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240 Municipio\MATRICES BD Municipio\"/>
    </mc:Choice>
  </mc:AlternateContent>
  <xr:revisionPtr revIDLastSave="0" documentId="13_ncr:1_{CF519E74-A941-42D0-A505-3F5831AE6ACA}" xr6:coauthVersionLast="47" xr6:coauthVersionMax="47" xr10:uidLastSave="{00000000-0000-0000-0000-000000000000}"/>
  <bookViews>
    <workbookView xWindow="-108" yWindow="-108" windowWidth="23256" windowHeight="1272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BD!$A$1:$X$8</definedName>
    <definedName name="DatosExternos_1" localSheetId="6" hidden="1">Hoja1!$A$1:$N$8</definedName>
    <definedName name="DatosExternos_1" localSheetId="3" hidden="1">Paso2!$A$1:$X$2416</definedName>
    <definedName name="DatosExternos_2" localSheetId="0" hidden="1">Final!$A$1:$T$2416</definedName>
    <definedName name="DatosExternos_2" localSheetId="4" hidden="1">Paso1!$A$1:$AA$2416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82" i="17" l="1"/>
  <c r="W1382" i="17"/>
  <c r="V1383" i="17"/>
  <c r="W1383" i="17"/>
  <c r="V1384" i="17"/>
  <c r="W1384" i="17"/>
  <c r="V1385" i="17"/>
  <c r="W1385" i="17"/>
  <c r="V1386" i="17"/>
  <c r="W1386" i="17"/>
  <c r="V1387" i="17"/>
  <c r="W1387" i="17"/>
  <c r="V1388" i="17"/>
  <c r="W1388" i="17"/>
  <c r="V1389" i="17"/>
  <c r="W1389" i="17"/>
  <c r="V1390" i="17"/>
  <c r="W1390" i="17"/>
  <c r="V1391" i="17"/>
  <c r="W1391" i="17"/>
  <c r="V1392" i="17"/>
  <c r="W1392" i="17"/>
  <c r="V1393" i="17"/>
  <c r="W1393" i="17"/>
  <c r="V1394" i="17"/>
  <c r="W1394" i="17"/>
  <c r="V1395" i="17"/>
  <c r="W1395" i="17"/>
  <c r="V1396" i="17"/>
  <c r="W1396" i="17"/>
  <c r="V1397" i="17"/>
  <c r="W1397" i="17"/>
  <c r="V1398" i="17"/>
  <c r="W1398" i="17"/>
  <c r="V1399" i="17"/>
  <c r="W1399" i="17"/>
  <c r="V1400" i="17"/>
  <c r="W1400" i="17"/>
  <c r="V1401" i="17"/>
  <c r="W1401" i="17"/>
  <c r="V1402" i="17"/>
  <c r="W1402" i="17"/>
  <c r="V1403" i="17"/>
  <c r="W1403" i="17"/>
  <c r="V1404" i="17"/>
  <c r="W1404" i="17"/>
  <c r="V1405" i="17"/>
  <c r="W1405" i="17"/>
  <c r="V1406" i="17"/>
  <c r="W1406" i="17"/>
  <c r="V1407" i="17"/>
  <c r="W1407" i="17"/>
  <c r="V1408" i="17"/>
  <c r="W1408" i="17"/>
  <c r="V1409" i="17"/>
  <c r="W1409" i="17"/>
  <c r="V1410" i="17"/>
  <c r="W1410" i="17"/>
  <c r="V1411" i="17"/>
  <c r="W1411" i="17"/>
  <c r="V1412" i="17"/>
  <c r="W1412" i="17"/>
  <c r="V1413" i="17"/>
  <c r="W1413" i="17"/>
  <c r="V1414" i="17"/>
  <c r="W1414" i="17"/>
  <c r="V1415" i="17"/>
  <c r="W1415" i="17"/>
  <c r="V1416" i="17"/>
  <c r="W1416" i="17"/>
  <c r="V1417" i="17"/>
  <c r="W1417" i="17"/>
  <c r="V1418" i="17"/>
  <c r="W1418" i="17"/>
  <c r="V1419" i="17"/>
  <c r="W1419" i="17"/>
  <c r="V1420" i="17"/>
  <c r="W1420" i="17"/>
  <c r="V1421" i="17"/>
  <c r="W1421" i="17"/>
  <c r="V1422" i="17"/>
  <c r="W1422" i="17"/>
  <c r="V1423" i="17"/>
  <c r="W1423" i="17"/>
  <c r="V1424" i="17"/>
  <c r="W1424" i="17"/>
  <c r="V1425" i="17"/>
  <c r="W1425" i="17"/>
  <c r="V1426" i="17"/>
  <c r="W1426" i="17"/>
  <c r="V1427" i="17"/>
  <c r="W1427" i="17"/>
  <c r="V1428" i="17"/>
  <c r="W1428" i="17"/>
  <c r="V1429" i="17"/>
  <c r="W1429" i="17"/>
  <c r="V1430" i="17"/>
  <c r="W1430" i="17"/>
  <c r="V1431" i="17"/>
  <c r="W1431" i="17"/>
  <c r="V1432" i="17"/>
  <c r="W1432" i="17"/>
  <c r="V1433" i="17"/>
  <c r="W1433" i="17"/>
  <c r="V1434" i="17"/>
  <c r="W1434" i="17"/>
  <c r="V1435" i="17"/>
  <c r="W1435" i="17"/>
  <c r="V1436" i="17"/>
  <c r="W1436" i="17"/>
  <c r="V1437" i="17"/>
  <c r="W1437" i="17"/>
  <c r="V1438" i="17"/>
  <c r="W1438" i="17"/>
  <c r="V1439" i="17"/>
  <c r="W1439" i="17"/>
  <c r="V1440" i="17"/>
  <c r="W1440" i="17"/>
  <c r="V1441" i="17"/>
  <c r="W1441" i="17"/>
  <c r="V1442" i="17"/>
  <c r="W1442" i="17"/>
  <c r="V1443" i="17"/>
  <c r="W1443" i="17"/>
  <c r="V1444" i="17"/>
  <c r="W1444" i="17"/>
  <c r="V1445" i="17"/>
  <c r="W1445" i="17"/>
  <c r="V1446" i="17"/>
  <c r="W1446" i="17"/>
  <c r="V1447" i="17"/>
  <c r="W1447" i="17"/>
  <c r="V1448" i="17"/>
  <c r="W1448" i="17"/>
  <c r="V1449" i="17"/>
  <c r="W1449" i="17"/>
  <c r="V1450" i="17"/>
  <c r="W1450" i="17"/>
  <c r="V1451" i="17"/>
  <c r="W1451" i="17"/>
  <c r="V1452" i="17"/>
  <c r="W1452" i="17"/>
  <c r="V1453" i="17"/>
  <c r="W1453" i="17"/>
  <c r="V1454" i="17"/>
  <c r="W1454" i="17"/>
  <c r="V1455" i="17"/>
  <c r="W1455" i="17"/>
  <c r="V1456" i="17"/>
  <c r="W1456" i="17"/>
  <c r="V1457" i="17"/>
  <c r="W1457" i="17"/>
  <c r="V1458" i="17"/>
  <c r="W1458" i="17"/>
  <c r="V1459" i="17"/>
  <c r="W1459" i="17"/>
  <c r="V1460" i="17"/>
  <c r="W1460" i="17"/>
  <c r="V1461" i="17"/>
  <c r="W1461" i="17"/>
  <c r="V1462" i="17"/>
  <c r="W1462" i="17"/>
  <c r="V1463" i="17"/>
  <c r="W1463" i="17"/>
  <c r="V1464" i="17"/>
  <c r="W1464" i="17"/>
  <c r="V1465" i="17"/>
  <c r="W1465" i="17"/>
  <c r="V1466" i="17"/>
  <c r="W1466" i="17"/>
  <c r="V1467" i="17"/>
  <c r="W1467" i="17"/>
  <c r="V1468" i="17"/>
  <c r="W1468" i="17"/>
  <c r="V1469" i="17"/>
  <c r="W1469" i="17"/>
  <c r="V1470" i="17"/>
  <c r="W1470" i="17"/>
  <c r="V1471" i="17"/>
  <c r="W1471" i="17"/>
  <c r="V1472" i="17"/>
  <c r="W1472" i="17"/>
  <c r="V1473" i="17"/>
  <c r="W1473" i="17"/>
  <c r="V1474" i="17"/>
  <c r="W1474" i="17"/>
  <c r="V1475" i="17"/>
  <c r="W1475" i="17"/>
  <c r="V1476" i="17"/>
  <c r="W1476" i="17"/>
  <c r="V1477" i="17"/>
  <c r="W1477" i="17"/>
  <c r="V1478" i="17"/>
  <c r="W1478" i="17"/>
  <c r="V1479" i="17"/>
  <c r="W1479" i="17"/>
  <c r="V1480" i="17"/>
  <c r="W1480" i="17"/>
  <c r="V1481" i="17"/>
  <c r="W1481" i="17"/>
  <c r="V1482" i="17"/>
  <c r="W1482" i="17"/>
  <c r="V1483" i="17"/>
  <c r="W1483" i="17"/>
  <c r="V1484" i="17"/>
  <c r="W1484" i="17"/>
  <c r="V1485" i="17"/>
  <c r="W1485" i="17"/>
  <c r="V1486" i="17"/>
  <c r="W1486" i="17"/>
  <c r="V1487" i="17"/>
  <c r="W1487" i="17"/>
  <c r="V1488" i="17"/>
  <c r="W1488" i="17"/>
  <c r="V1489" i="17"/>
  <c r="W1489" i="17"/>
  <c r="V1490" i="17"/>
  <c r="W1490" i="17"/>
  <c r="V1491" i="17"/>
  <c r="W1491" i="17"/>
  <c r="V1492" i="17"/>
  <c r="W1492" i="17"/>
  <c r="V1493" i="17"/>
  <c r="W1493" i="17"/>
  <c r="V1494" i="17"/>
  <c r="W1494" i="17"/>
  <c r="V1495" i="17"/>
  <c r="W1495" i="17"/>
  <c r="V1496" i="17"/>
  <c r="W1496" i="17"/>
  <c r="V1497" i="17"/>
  <c r="W1497" i="17"/>
  <c r="V1498" i="17"/>
  <c r="W1498" i="17"/>
  <c r="V1499" i="17"/>
  <c r="W1499" i="17"/>
  <c r="V1500" i="17"/>
  <c r="W1500" i="17"/>
  <c r="V1501" i="17"/>
  <c r="W1501" i="17"/>
  <c r="V1502" i="17"/>
  <c r="W1502" i="17"/>
  <c r="V1503" i="17"/>
  <c r="W1503" i="17"/>
  <c r="V1504" i="17"/>
  <c r="W1504" i="17"/>
  <c r="V1505" i="17"/>
  <c r="W1505" i="17"/>
  <c r="V1506" i="17"/>
  <c r="W1506" i="17"/>
  <c r="V1507" i="17"/>
  <c r="W1507" i="17"/>
  <c r="V1508" i="17"/>
  <c r="W1508" i="17"/>
  <c r="V1509" i="17"/>
  <c r="W1509" i="17"/>
  <c r="V1510" i="17"/>
  <c r="W1510" i="17"/>
  <c r="V1511" i="17"/>
  <c r="W1511" i="17"/>
  <c r="V1512" i="17"/>
  <c r="W1512" i="17"/>
  <c r="V1513" i="17"/>
  <c r="W1513" i="17"/>
  <c r="V1514" i="17"/>
  <c r="W1514" i="17"/>
  <c r="V1515" i="17"/>
  <c r="W1515" i="17"/>
  <c r="V1516" i="17"/>
  <c r="W1516" i="17"/>
  <c r="V1517" i="17"/>
  <c r="W1517" i="17"/>
  <c r="V1518" i="17"/>
  <c r="W1518" i="17"/>
  <c r="V1519" i="17"/>
  <c r="W1519" i="17"/>
  <c r="V1520" i="17"/>
  <c r="W1520" i="17"/>
  <c r="V1521" i="17"/>
  <c r="W1521" i="17"/>
  <c r="V1522" i="17"/>
  <c r="W1522" i="17"/>
  <c r="V1523" i="17"/>
  <c r="W1523" i="17"/>
  <c r="V1524" i="17"/>
  <c r="W1524" i="17"/>
  <c r="V1525" i="17"/>
  <c r="W1525" i="17"/>
  <c r="V1526" i="17"/>
  <c r="W1526" i="17"/>
  <c r="V1527" i="17"/>
  <c r="W1527" i="17"/>
  <c r="V1528" i="17"/>
  <c r="W1528" i="17"/>
  <c r="V1529" i="17"/>
  <c r="W1529" i="17"/>
  <c r="V1530" i="17"/>
  <c r="W1530" i="17"/>
  <c r="V1531" i="17"/>
  <c r="W1531" i="17"/>
  <c r="V1532" i="17"/>
  <c r="W1532" i="17"/>
  <c r="V1533" i="17"/>
  <c r="W1533" i="17"/>
  <c r="V1534" i="17"/>
  <c r="W1534" i="17"/>
  <c r="V1535" i="17"/>
  <c r="W1535" i="17"/>
  <c r="V1536" i="17"/>
  <c r="W1536" i="17"/>
  <c r="V1537" i="17"/>
  <c r="W1537" i="17"/>
  <c r="V1538" i="17"/>
  <c r="W1538" i="17"/>
  <c r="V1539" i="17"/>
  <c r="W1539" i="17"/>
  <c r="V1540" i="17"/>
  <c r="W1540" i="17"/>
  <c r="V1541" i="17"/>
  <c r="W1541" i="17"/>
  <c r="V1542" i="17"/>
  <c r="W1542" i="17"/>
  <c r="V1543" i="17"/>
  <c r="W1543" i="17"/>
  <c r="V1544" i="17"/>
  <c r="W1544" i="17"/>
  <c r="V1545" i="17"/>
  <c r="W1545" i="17"/>
  <c r="V1546" i="17"/>
  <c r="W1546" i="17"/>
  <c r="V1547" i="17"/>
  <c r="W1547" i="17"/>
  <c r="V1548" i="17"/>
  <c r="W1548" i="17"/>
  <c r="V1549" i="17"/>
  <c r="W1549" i="17"/>
  <c r="V1550" i="17"/>
  <c r="W1550" i="17"/>
  <c r="V1551" i="17"/>
  <c r="W1551" i="17"/>
  <c r="V1552" i="17"/>
  <c r="W1552" i="17"/>
  <c r="V1553" i="17"/>
  <c r="W1553" i="17"/>
  <c r="V1554" i="17"/>
  <c r="W1554" i="17"/>
  <c r="V1555" i="17"/>
  <c r="W1555" i="17"/>
  <c r="V1556" i="17"/>
  <c r="W1556" i="17"/>
  <c r="V1557" i="17"/>
  <c r="W1557" i="17"/>
  <c r="V1558" i="17"/>
  <c r="W1558" i="17"/>
  <c r="V1559" i="17"/>
  <c r="W1559" i="17"/>
  <c r="V1560" i="17"/>
  <c r="W1560" i="17"/>
  <c r="V1561" i="17"/>
  <c r="W1561" i="17"/>
  <c r="V1562" i="17"/>
  <c r="W1562" i="17"/>
  <c r="V1563" i="17"/>
  <c r="W1563" i="17"/>
  <c r="V1564" i="17"/>
  <c r="W1564" i="17"/>
  <c r="V1565" i="17"/>
  <c r="W1565" i="17"/>
  <c r="V1566" i="17"/>
  <c r="W1566" i="17"/>
  <c r="V1567" i="17"/>
  <c r="W1567" i="17"/>
  <c r="V1568" i="17"/>
  <c r="W1568" i="17"/>
  <c r="V1569" i="17"/>
  <c r="W1569" i="17"/>
  <c r="V1570" i="17"/>
  <c r="W1570" i="17"/>
  <c r="V1571" i="17"/>
  <c r="W1571" i="17"/>
  <c r="V1572" i="17"/>
  <c r="W1572" i="17"/>
  <c r="V1573" i="17"/>
  <c r="W1573" i="17"/>
  <c r="V1574" i="17"/>
  <c r="W1574" i="17"/>
  <c r="V1575" i="17"/>
  <c r="W1575" i="17"/>
  <c r="V1576" i="17"/>
  <c r="W1576" i="17"/>
  <c r="V1577" i="17"/>
  <c r="W1577" i="17"/>
  <c r="V1578" i="17"/>
  <c r="W1578" i="17"/>
  <c r="V1579" i="17"/>
  <c r="W1579" i="17"/>
  <c r="V1580" i="17"/>
  <c r="W1580" i="17"/>
  <c r="V1581" i="17"/>
  <c r="W1581" i="17"/>
  <c r="V1582" i="17"/>
  <c r="W1582" i="17"/>
  <c r="V1583" i="17"/>
  <c r="W1583" i="17"/>
  <c r="V1584" i="17"/>
  <c r="W1584" i="17"/>
  <c r="V1585" i="17"/>
  <c r="W1585" i="17"/>
  <c r="V1586" i="17"/>
  <c r="W1586" i="17"/>
  <c r="V1587" i="17"/>
  <c r="W1587" i="17"/>
  <c r="V1588" i="17"/>
  <c r="W1588" i="17"/>
  <c r="V1589" i="17"/>
  <c r="W1589" i="17"/>
  <c r="V1590" i="17"/>
  <c r="W1590" i="17"/>
  <c r="V1591" i="17"/>
  <c r="W1591" i="17"/>
  <c r="V1592" i="17"/>
  <c r="W1592" i="17"/>
  <c r="V1593" i="17"/>
  <c r="W1593" i="17"/>
  <c r="V1594" i="17"/>
  <c r="W1594" i="17"/>
  <c r="V1595" i="17"/>
  <c r="W1595" i="17"/>
  <c r="V1596" i="17"/>
  <c r="W1596" i="17"/>
  <c r="V1597" i="17"/>
  <c r="W1597" i="17"/>
  <c r="V1598" i="17"/>
  <c r="W1598" i="17"/>
  <c r="V1599" i="17"/>
  <c r="W1599" i="17"/>
  <c r="V1600" i="17"/>
  <c r="W1600" i="17"/>
  <c r="V1601" i="17"/>
  <c r="W1601" i="17"/>
  <c r="V1602" i="17"/>
  <c r="W1602" i="17"/>
  <c r="V1603" i="17"/>
  <c r="W1603" i="17"/>
  <c r="V1604" i="17"/>
  <c r="W1604" i="17"/>
  <c r="V1605" i="17"/>
  <c r="W1605" i="17"/>
  <c r="V1606" i="17"/>
  <c r="W1606" i="17"/>
  <c r="V1607" i="17"/>
  <c r="W1607" i="17"/>
  <c r="V1608" i="17"/>
  <c r="W1608" i="17"/>
  <c r="V1609" i="17"/>
  <c r="W1609" i="17"/>
  <c r="V1610" i="17"/>
  <c r="W1610" i="17"/>
  <c r="V1611" i="17"/>
  <c r="W1611" i="17"/>
  <c r="V1612" i="17"/>
  <c r="W1612" i="17"/>
  <c r="V1613" i="17"/>
  <c r="W1613" i="17"/>
  <c r="V1614" i="17"/>
  <c r="W1614" i="17"/>
  <c r="V1615" i="17"/>
  <c r="W1615" i="17"/>
  <c r="V1616" i="17"/>
  <c r="W1616" i="17"/>
  <c r="V1617" i="17"/>
  <c r="W1617" i="17"/>
  <c r="V1618" i="17"/>
  <c r="W1618" i="17"/>
  <c r="V1619" i="17"/>
  <c r="W1619" i="17"/>
  <c r="V1620" i="17"/>
  <c r="W1620" i="17"/>
  <c r="V1621" i="17"/>
  <c r="W1621" i="17"/>
  <c r="V1622" i="17"/>
  <c r="W1622" i="17"/>
  <c r="V1623" i="17"/>
  <c r="W1623" i="17"/>
  <c r="V1624" i="17"/>
  <c r="W1624" i="17"/>
  <c r="V1625" i="17"/>
  <c r="W1625" i="17"/>
  <c r="V1626" i="17"/>
  <c r="W1626" i="17"/>
  <c r="V1627" i="17"/>
  <c r="W1627" i="17"/>
  <c r="V1628" i="17"/>
  <c r="W1628" i="17"/>
  <c r="V1629" i="17"/>
  <c r="W1629" i="17"/>
  <c r="V1630" i="17"/>
  <c r="W1630" i="17"/>
  <c r="V1631" i="17"/>
  <c r="W1631" i="17"/>
  <c r="V1632" i="17"/>
  <c r="W1632" i="17"/>
  <c r="V1633" i="17"/>
  <c r="W1633" i="17"/>
  <c r="V1634" i="17"/>
  <c r="W1634" i="17"/>
  <c r="V1635" i="17"/>
  <c r="W1635" i="17"/>
  <c r="V1636" i="17"/>
  <c r="W1636" i="17"/>
  <c r="V1637" i="17"/>
  <c r="W1637" i="17"/>
  <c r="V1638" i="17"/>
  <c r="W1638" i="17"/>
  <c r="V1639" i="17"/>
  <c r="W1639" i="17"/>
  <c r="V1640" i="17"/>
  <c r="W1640" i="17"/>
  <c r="V1641" i="17"/>
  <c r="W1641" i="17"/>
  <c r="V1642" i="17"/>
  <c r="W1642" i="17"/>
  <c r="V1643" i="17"/>
  <c r="W1643" i="17"/>
  <c r="V1644" i="17"/>
  <c r="W1644" i="17"/>
  <c r="V1645" i="17"/>
  <c r="W1645" i="17"/>
  <c r="V1646" i="17"/>
  <c r="W1646" i="17"/>
  <c r="V1647" i="17"/>
  <c r="W1647" i="17"/>
  <c r="V1648" i="17"/>
  <c r="W1648" i="17"/>
  <c r="V1649" i="17"/>
  <c r="W1649" i="17"/>
  <c r="V1650" i="17"/>
  <c r="W1650" i="17"/>
  <c r="V1651" i="17"/>
  <c r="W1651" i="17"/>
  <c r="V1652" i="17"/>
  <c r="W1652" i="17"/>
  <c r="V1653" i="17"/>
  <c r="W1653" i="17"/>
  <c r="V1654" i="17"/>
  <c r="W1654" i="17"/>
  <c r="V1655" i="17"/>
  <c r="W1655" i="17"/>
  <c r="V1656" i="17"/>
  <c r="W1656" i="17"/>
  <c r="V1657" i="17"/>
  <c r="W1657" i="17"/>
  <c r="V1658" i="17"/>
  <c r="W1658" i="17"/>
  <c r="V1659" i="17"/>
  <c r="W1659" i="17"/>
  <c r="V1660" i="17"/>
  <c r="W1660" i="17"/>
  <c r="V1661" i="17"/>
  <c r="W1661" i="17"/>
  <c r="V1662" i="17"/>
  <c r="W1662" i="17"/>
  <c r="V1663" i="17"/>
  <c r="W1663" i="17"/>
  <c r="V1664" i="17"/>
  <c r="W1664" i="17"/>
  <c r="V1665" i="17"/>
  <c r="W1665" i="17"/>
  <c r="V1666" i="17"/>
  <c r="W1666" i="17"/>
  <c r="V1667" i="17"/>
  <c r="W1667" i="17"/>
  <c r="V1668" i="17"/>
  <c r="W1668" i="17"/>
  <c r="V1669" i="17"/>
  <c r="W1669" i="17"/>
  <c r="V1670" i="17"/>
  <c r="W1670" i="17"/>
  <c r="V1671" i="17"/>
  <c r="W1671" i="17"/>
  <c r="V1672" i="17"/>
  <c r="W1672" i="17"/>
  <c r="V1673" i="17"/>
  <c r="W1673" i="17"/>
  <c r="V1674" i="17"/>
  <c r="W1674" i="17"/>
  <c r="V1675" i="17"/>
  <c r="W1675" i="17"/>
  <c r="V1676" i="17"/>
  <c r="W1676" i="17"/>
  <c r="V1677" i="17"/>
  <c r="W1677" i="17"/>
  <c r="V1678" i="17"/>
  <c r="W1678" i="17"/>
  <c r="V1679" i="17"/>
  <c r="W1679" i="17"/>
  <c r="V1680" i="17"/>
  <c r="W1680" i="17"/>
  <c r="V1681" i="17"/>
  <c r="W1681" i="17"/>
  <c r="V1682" i="17"/>
  <c r="W1682" i="17"/>
  <c r="V1683" i="17"/>
  <c r="W1683" i="17"/>
  <c r="V1684" i="17"/>
  <c r="W1684" i="17"/>
  <c r="V1685" i="17"/>
  <c r="W1685" i="17"/>
  <c r="V1686" i="17"/>
  <c r="W1686" i="17"/>
  <c r="V1687" i="17"/>
  <c r="W1687" i="17"/>
  <c r="V1688" i="17"/>
  <c r="W1688" i="17"/>
  <c r="V1689" i="17"/>
  <c r="W1689" i="17"/>
  <c r="V1690" i="17"/>
  <c r="W1690" i="17"/>
  <c r="V1691" i="17"/>
  <c r="W1691" i="17"/>
  <c r="V1692" i="17"/>
  <c r="W1692" i="17"/>
  <c r="V1693" i="17"/>
  <c r="W1693" i="17"/>
  <c r="V1694" i="17"/>
  <c r="W1694" i="17"/>
  <c r="V1695" i="17"/>
  <c r="W1695" i="17"/>
  <c r="V1696" i="17"/>
  <c r="W1696" i="17"/>
  <c r="V1697" i="17"/>
  <c r="W1697" i="17"/>
  <c r="V1698" i="17"/>
  <c r="W1698" i="17"/>
  <c r="V1699" i="17"/>
  <c r="W1699" i="17"/>
  <c r="V1700" i="17"/>
  <c r="W1700" i="17"/>
  <c r="V1701" i="17"/>
  <c r="W1701" i="17"/>
  <c r="V1702" i="17"/>
  <c r="W1702" i="17"/>
  <c r="V1703" i="17"/>
  <c r="W1703" i="17"/>
  <c r="V1704" i="17"/>
  <c r="W1704" i="17"/>
  <c r="V1705" i="17"/>
  <c r="W1705" i="17"/>
  <c r="V1706" i="17"/>
  <c r="W1706" i="17"/>
  <c r="V1707" i="17"/>
  <c r="W1707" i="17"/>
  <c r="V1708" i="17"/>
  <c r="W1708" i="17"/>
  <c r="V1709" i="17"/>
  <c r="W1709" i="17"/>
  <c r="V1710" i="17"/>
  <c r="W1710" i="17"/>
  <c r="V1711" i="17"/>
  <c r="W1711" i="17"/>
  <c r="V1712" i="17"/>
  <c r="W1712" i="17"/>
  <c r="V1713" i="17"/>
  <c r="W1713" i="17"/>
  <c r="V1714" i="17"/>
  <c r="W1714" i="17"/>
  <c r="V1715" i="17"/>
  <c r="W1715" i="17"/>
  <c r="V1716" i="17"/>
  <c r="W1716" i="17"/>
  <c r="V1717" i="17"/>
  <c r="W1717" i="17"/>
  <c r="V1718" i="17"/>
  <c r="W1718" i="17"/>
  <c r="V1719" i="17"/>
  <c r="W1719" i="17"/>
  <c r="V1720" i="17"/>
  <c r="W1720" i="17"/>
  <c r="V1721" i="17"/>
  <c r="W1721" i="17"/>
  <c r="V1722" i="17"/>
  <c r="W1722" i="17"/>
  <c r="V1723" i="17"/>
  <c r="W1723" i="17"/>
  <c r="V1724" i="17"/>
  <c r="W1724" i="17"/>
  <c r="V1725" i="17"/>
  <c r="W1725" i="17"/>
  <c r="V1726" i="17"/>
  <c r="W1726" i="17"/>
  <c r="V1727" i="17"/>
  <c r="W1727" i="17"/>
  <c r="V1728" i="17"/>
  <c r="W1728" i="17"/>
  <c r="V1729" i="17"/>
  <c r="W1729" i="17"/>
  <c r="V1730" i="17"/>
  <c r="W1730" i="17"/>
  <c r="V1731" i="17"/>
  <c r="W1731" i="17"/>
  <c r="V1732" i="17"/>
  <c r="W1732" i="17"/>
  <c r="V1733" i="17"/>
  <c r="W1733" i="17"/>
  <c r="V1734" i="17"/>
  <c r="W1734" i="17"/>
  <c r="V1735" i="17"/>
  <c r="W1735" i="17"/>
  <c r="V1736" i="17"/>
  <c r="W1736" i="17"/>
  <c r="V1737" i="17"/>
  <c r="W1737" i="17"/>
  <c r="V1738" i="17"/>
  <c r="W1738" i="17"/>
  <c r="V1739" i="17"/>
  <c r="W1739" i="17"/>
  <c r="V1740" i="17"/>
  <c r="W1740" i="17"/>
  <c r="V1741" i="17"/>
  <c r="W1741" i="17"/>
  <c r="V1742" i="17"/>
  <c r="W1742" i="17"/>
  <c r="V1743" i="17"/>
  <c r="W1743" i="17"/>
  <c r="V1744" i="17"/>
  <c r="W1744" i="17"/>
  <c r="V1745" i="17"/>
  <c r="W1745" i="17"/>
  <c r="V1746" i="17"/>
  <c r="W1746" i="17"/>
  <c r="V1747" i="17"/>
  <c r="W1747" i="17"/>
  <c r="V1748" i="17"/>
  <c r="W1748" i="17"/>
  <c r="V1749" i="17"/>
  <c r="W1749" i="17"/>
  <c r="V1750" i="17"/>
  <c r="W1750" i="17"/>
  <c r="V1751" i="17"/>
  <c r="W1751" i="17"/>
  <c r="V1752" i="17"/>
  <c r="W1752" i="17"/>
  <c r="V1753" i="17"/>
  <c r="W1753" i="17"/>
  <c r="V1754" i="17"/>
  <c r="W1754" i="17"/>
  <c r="V1755" i="17"/>
  <c r="W1755" i="17"/>
  <c r="V1756" i="17"/>
  <c r="W1756" i="17"/>
  <c r="V1757" i="17"/>
  <c r="W1757" i="17"/>
  <c r="V1758" i="17"/>
  <c r="W1758" i="17"/>
  <c r="V1759" i="17"/>
  <c r="W1759" i="17"/>
  <c r="V1760" i="17"/>
  <c r="W1760" i="17"/>
  <c r="V1761" i="17"/>
  <c r="W1761" i="17"/>
  <c r="V1762" i="17"/>
  <c r="W1762" i="17"/>
  <c r="V1763" i="17"/>
  <c r="W1763" i="17"/>
  <c r="V1764" i="17"/>
  <c r="W1764" i="17"/>
  <c r="V1765" i="17"/>
  <c r="W1765" i="17"/>
  <c r="V1766" i="17"/>
  <c r="W1766" i="17"/>
  <c r="V1767" i="17"/>
  <c r="W1767" i="17"/>
  <c r="V1768" i="17"/>
  <c r="W1768" i="17"/>
  <c r="V1769" i="17"/>
  <c r="W1769" i="17"/>
  <c r="V1770" i="17"/>
  <c r="W1770" i="17"/>
  <c r="V1771" i="17"/>
  <c r="W1771" i="17"/>
  <c r="V1772" i="17"/>
  <c r="W1772" i="17"/>
  <c r="V1773" i="17"/>
  <c r="W1773" i="17"/>
  <c r="V1774" i="17"/>
  <c r="W1774" i="17"/>
  <c r="V1775" i="17"/>
  <c r="W1775" i="17"/>
  <c r="V1776" i="17"/>
  <c r="W1776" i="17"/>
  <c r="V1777" i="17"/>
  <c r="W1777" i="17"/>
  <c r="V1778" i="17"/>
  <c r="W1778" i="17"/>
  <c r="V1779" i="17"/>
  <c r="W1779" i="17"/>
  <c r="V1780" i="17"/>
  <c r="W1780" i="17"/>
  <c r="V1781" i="17"/>
  <c r="W1781" i="17"/>
  <c r="V1782" i="17"/>
  <c r="W1782" i="17"/>
  <c r="V1783" i="17"/>
  <c r="W1783" i="17"/>
  <c r="V1784" i="17"/>
  <c r="W1784" i="17"/>
  <c r="V1785" i="17"/>
  <c r="W1785" i="17"/>
  <c r="V1786" i="17"/>
  <c r="W1786" i="17"/>
  <c r="V1787" i="17"/>
  <c r="W1787" i="17"/>
  <c r="V1788" i="17"/>
  <c r="W1788" i="17"/>
  <c r="V1789" i="17"/>
  <c r="W1789" i="17"/>
  <c r="V1790" i="17"/>
  <c r="W1790" i="17"/>
  <c r="V1791" i="17"/>
  <c r="W1791" i="17"/>
  <c r="V1792" i="17"/>
  <c r="W1792" i="17"/>
  <c r="V1793" i="17"/>
  <c r="W1793" i="17"/>
  <c r="V1794" i="17"/>
  <c r="W1794" i="17"/>
  <c r="V1795" i="17"/>
  <c r="W1795" i="17"/>
  <c r="V1796" i="17"/>
  <c r="W1796" i="17"/>
  <c r="V1797" i="17"/>
  <c r="W1797" i="17"/>
  <c r="V1798" i="17"/>
  <c r="W1798" i="17"/>
  <c r="V1799" i="17"/>
  <c r="W1799" i="17"/>
  <c r="V1800" i="17"/>
  <c r="W1800" i="17"/>
  <c r="V1801" i="17"/>
  <c r="W1801" i="17"/>
  <c r="V1802" i="17"/>
  <c r="W1802" i="17"/>
  <c r="V1803" i="17"/>
  <c r="W1803" i="17"/>
  <c r="V1804" i="17"/>
  <c r="W1804" i="17"/>
  <c r="V1805" i="17"/>
  <c r="W1805" i="17"/>
  <c r="V1806" i="17"/>
  <c r="W1806" i="17"/>
  <c r="V1807" i="17"/>
  <c r="W1807" i="17"/>
  <c r="V1808" i="17"/>
  <c r="W1808" i="17"/>
  <c r="V1809" i="17"/>
  <c r="W1809" i="17"/>
  <c r="V1810" i="17"/>
  <c r="W1810" i="17"/>
  <c r="V1811" i="17"/>
  <c r="W1811" i="17"/>
  <c r="V1812" i="17"/>
  <c r="W1812" i="17"/>
  <c r="V1813" i="17"/>
  <c r="W1813" i="17"/>
  <c r="V1814" i="17"/>
  <c r="W1814" i="17"/>
  <c r="V1815" i="17"/>
  <c r="W1815" i="17"/>
  <c r="V1816" i="17"/>
  <c r="W1816" i="17"/>
  <c r="V1817" i="17"/>
  <c r="W1817" i="17"/>
  <c r="V1818" i="17"/>
  <c r="W1818" i="17"/>
  <c r="V1819" i="17"/>
  <c r="W1819" i="17"/>
  <c r="V1820" i="17"/>
  <c r="W1820" i="17"/>
  <c r="V1821" i="17"/>
  <c r="W1821" i="17"/>
  <c r="V1822" i="17"/>
  <c r="W1822" i="17"/>
  <c r="V1823" i="17"/>
  <c r="W1823" i="17"/>
  <c r="V1824" i="17"/>
  <c r="W1824" i="17"/>
  <c r="V1825" i="17"/>
  <c r="W1825" i="17"/>
  <c r="V1826" i="17"/>
  <c r="W1826" i="17"/>
  <c r="V1827" i="17"/>
  <c r="W1827" i="17"/>
  <c r="V1828" i="17"/>
  <c r="W1828" i="17"/>
  <c r="V1829" i="17"/>
  <c r="W1829" i="17"/>
  <c r="V1830" i="17"/>
  <c r="W1830" i="17"/>
  <c r="V1831" i="17"/>
  <c r="W1831" i="17"/>
  <c r="V1832" i="17"/>
  <c r="W1832" i="17"/>
  <c r="V1833" i="17"/>
  <c r="W1833" i="17"/>
  <c r="V1834" i="17"/>
  <c r="W1834" i="17"/>
  <c r="V1835" i="17"/>
  <c r="W1835" i="17"/>
  <c r="V1836" i="17"/>
  <c r="W1836" i="17"/>
  <c r="V1837" i="17"/>
  <c r="W1837" i="17"/>
  <c r="V1838" i="17"/>
  <c r="W1838" i="17"/>
  <c r="V1839" i="17"/>
  <c r="W1839" i="17"/>
  <c r="V1840" i="17"/>
  <c r="W1840" i="17"/>
  <c r="V1841" i="17"/>
  <c r="W1841" i="17"/>
  <c r="V1842" i="17"/>
  <c r="W1842" i="17"/>
  <c r="V1843" i="17"/>
  <c r="W1843" i="17"/>
  <c r="V1844" i="17"/>
  <c r="W1844" i="17"/>
  <c r="V1845" i="17"/>
  <c r="W1845" i="17"/>
  <c r="V1846" i="17"/>
  <c r="W1846" i="17"/>
  <c r="V1847" i="17"/>
  <c r="W1847" i="17"/>
  <c r="V1848" i="17"/>
  <c r="W1848" i="17"/>
  <c r="V1849" i="17"/>
  <c r="W1849" i="17"/>
  <c r="V1850" i="17"/>
  <c r="W1850" i="17"/>
  <c r="V1851" i="17"/>
  <c r="W1851" i="17"/>
  <c r="V1852" i="17"/>
  <c r="W1852" i="17"/>
  <c r="V1853" i="17"/>
  <c r="W1853" i="17"/>
  <c r="V1854" i="17"/>
  <c r="W1854" i="17"/>
  <c r="V1855" i="17"/>
  <c r="W1855" i="17"/>
  <c r="V1856" i="17"/>
  <c r="W1856" i="17"/>
  <c r="V1857" i="17"/>
  <c r="W1857" i="17"/>
  <c r="V1858" i="17"/>
  <c r="W1858" i="17"/>
  <c r="V1859" i="17"/>
  <c r="W1859" i="17"/>
  <c r="V1860" i="17"/>
  <c r="W1860" i="17"/>
  <c r="V1861" i="17"/>
  <c r="W1861" i="17"/>
  <c r="V1862" i="17"/>
  <c r="W1862" i="17"/>
  <c r="V1863" i="17"/>
  <c r="W1863" i="17"/>
  <c r="V1864" i="17"/>
  <c r="W1864" i="17"/>
  <c r="V1865" i="17"/>
  <c r="W1865" i="17"/>
  <c r="V1866" i="17"/>
  <c r="W1866" i="17"/>
  <c r="V1867" i="17"/>
  <c r="W1867" i="17"/>
  <c r="V1868" i="17"/>
  <c r="W1868" i="17"/>
  <c r="V1869" i="17"/>
  <c r="W1869" i="17"/>
  <c r="V1870" i="17"/>
  <c r="W1870" i="17"/>
  <c r="V1871" i="17"/>
  <c r="W1871" i="17"/>
  <c r="V1872" i="17"/>
  <c r="W1872" i="17"/>
  <c r="V1873" i="17"/>
  <c r="W1873" i="17"/>
  <c r="V1874" i="17"/>
  <c r="W1874" i="17"/>
  <c r="V1875" i="17"/>
  <c r="W1875" i="17"/>
  <c r="V1876" i="17"/>
  <c r="W1876" i="17"/>
  <c r="V1877" i="17"/>
  <c r="W1877" i="17"/>
  <c r="V1878" i="17"/>
  <c r="W1878" i="17"/>
  <c r="V1879" i="17"/>
  <c r="W1879" i="17"/>
  <c r="V1880" i="17"/>
  <c r="W1880" i="17"/>
  <c r="V1881" i="17"/>
  <c r="W1881" i="17"/>
  <c r="V1882" i="17"/>
  <c r="W1882" i="17"/>
  <c r="V1883" i="17"/>
  <c r="W1883" i="17"/>
  <c r="V1884" i="17"/>
  <c r="W1884" i="17"/>
  <c r="V1885" i="17"/>
  <c r="W1885" i="17"/>
  <c r="V1886" i="17"/>
  <c r="W1886" i="17"/>
  <c r="V1887" i="17"/>
  <c r="W1887" i="17"/>
  <c r="V1888" i="17"/>
  <c r="W1888" i="17"/>
  <c r="V1889" i="17"/>
  <c r="W1889" i="17"/>
  <c r="V1890" i="17"/>
  <c r="W1890" i="17"/>
  <c r="V1891" i="17"/>
  <c r="W1891" i="17"/>
  <c r="V1892" i="17"/>
  <c r="W1892" i="17"/>
  <c r="V1893" i="17"/>
  <c r="W1893" i="17"/>
  <c r="V1894" i="17"/>
  <c r="W1894" i="17"/>
  <c r="V1895" i="17"/>
  <c r="W1895" i="17"/>
  <c r="V1896" i="17"/>
  <c r="W1896" i="17"/>
  <c r="V1897" i="17"/>
  <c r="W1897" i="17"/>
  <c r="V1898" i="17"/>
  <c r="W1898" i="17"/>
  <c r="V1899" i="17"/>
  <c r="W1899" i="17"/>
  <c r="V1900" i="17"/>
  <c r="W1900" i="17"/>
  <c r="V1901" i="17"/>
  <c r="W1901" i="17"/>
  <c r="V1902" i="17"/>
  <c r="W1902" i="17"/>
  <c r="V1903" i="17"/>
  <c r="W1903" i="17"/>
  <c r="V1904" i="17"/>
  <c r="W1904" i="17"/>
  <c r="V1905" i="17"/>
  <c r="W1905" i="17"/>
  <c r="V1906" i="17"/>
  <c r="W1906" i="17"/>
  <c r="V1907" i="17"/>
  <c r="W1907" i="17"/>
  <c r="V1908" i="17"/>
  <c r="W1908" i="17"/>
  <c r="V1909" i="17"/>
  <c r="W1909" i="17"/>
  <c r="V1910" i="17"/>
  <c r="W1910" i="17"/>
  <c r="V1911" i="17"/>
  <c r="W1911" i="17"/>
  <c r="V1912" i="17"/>
  <c r="W1912" i="17"/>
  <c r="V1913" i="17"/>
  <c r="W1913" i="17"/>
  <c r="V1914" i="17"/>
  <c r="W1914" i="17"/>
  <c r="V1915" i="17"/>
  <c r="W1915" i="17"/>
  <c r="V1916" i="17"/>
  <c r="W1916" i="17"/>
  <c r="V1917" i="17"/>
  <c r="W1917" i="17"/>
  <c r="V1918" i="17"/>
  <c r="W1918" i="17"/>
  <c r="V1919" i="17"/>
  <c r="W1919" i="17"/>
  <c r="V1920" i="17"/>
  <c r="W1920" i="17"/>
  <c r="V1921" i="17"/>
  <c r="W1921" i="17"/>
  <c r="V1922" i="17"/>
  <c r="W1922" i="17"/>
  <c r="V1923" i="17"/>
  <c r="W1923" i="17"/>
  <c r="V1924" i="17"/>
  <c r="W1924" i="17"/>
  <c r="V1925" i="17"/>
  <c r="W1925" i="17"/>
  <c r="V1926" i="17"/>
  <c r="W1926" i="17"/>
  <c r="V1927" i="17"/>
  <c r="W1927" i="17"/>
  <c r="V1928" i="17"/>
  <c r="W1928" i="17"/>
  <c r="V1929" i="17"/>
  <c r="W1929" i="17"/>
  <c r="V1930" i="17"/>
  <c r="W1930" i="17"/>
  <c r="V1931" i="17"/>
  <c r="W1931" i="17"/>
  <c r="V1932" i="17"/>
  <c r="W1932" i="17"/>
  <c r="V1933" i="17"/>
  <c r="W1933" i="17"/>
  <c r="V1934" i="17"/>
  <c r="W1934" i="17"/>
  <c r="V1935" i="17"/>
  <c r="W1935" i="17"/>
  <c r="V1936" i="17"/>
  <c r="W1936" i="17"/>
  <c r="V1937" i="17"/>
  <c r="W1937" i="17"/>
  <c r="V1938" i="17"/>
  <c r="W1938" i="17"/>
  <c r="V1939" i="17"/>
  <c r="W1939" i="17"/>
  <c r="V1940" i="17"/>
  <c r="W1940" i="17"/>
  <c r="V1941" i="17"/>
  <c r="W1941" i="17"/>
  <c r="V1942" i="17"/>
  <c r="W1942" i="17"/>
  <c r="V1943" i="17"/>
  <c r="W1943" i="17"/>
  <c r="V1944" i="17"/>
  <c r="W1944" i="17"/>
  <c r="V1945" i="17"/>
  <c r="W1945" i="17"/>
  <c r="V1946" i="17"/>
  <c r="W1946" i="17"/>
  <c r="V1947" i="17"/>
  <c r="W1947" i="17"/>
  <c r="V1948" i="17"/>
  <c r="W1948" i="17"/>
  <c r="V1949" i="17"/>
  <c r="W1949" i="17"/>
  <c r="V1950" i="17"/>
  <c r="W1950" i="17"/>
  <c r="V1951" i="17"/>
  <c r="W1951" i="17"/>
  <c r="V1952" i="17"/>
  <c r="W1952" i="17"/>
  <c r="V1953" i="17"/>
  <c r="W1953" i="17"/>
  <c r="V1954" i="17"/>
  <c r="W1954" i="17"/>
  <c r="V1955" i="17"/>
  <c r="W1955" i="17"/>
  <c r="V1956" i="17"/>
  <c r="W1956" i="17"/>
  <c r="V1957" i="17"/>
  <c r="W1957" i="17"/>
  <c r="V1958" i="17"/>
  <c r="W1958" i="17"/>
  <c r="V1959" i="17"/>
  <c r="W1959" i="17"/>
  <c r="V1960" i="17"/>
  <c r="W1960" i="17"/>
  <c r="V1961" i="17"/>
  <c r="W1961" i="17"/>
  <c r="V1962" i="17"/>
  <c r="W1962" i="17"/>
  <c r="V1963" i="17"/>
  <c r="W1963" i="17"/>
  <c r="V1964" i="17"/>
  <c r="W1964" i="17"/>
  <c r="V1965" i="17"/>
  <c r="W1965" i="17"/>
  <c r="V1966" i="17"/>
  <c r="W1966" i="17"/>
  <c r="V1967" i="17"/>
  <c r="W1967" i="17"/>
  <c r="V1968" i="17"/>
  <c r="W1968" i="17"/>
  <c r="V1969" i="17"/>
  <c r="W1969" i="17"/>
  <c r="V1970" i="17"/>
  <c r="W1970" i="17"/>
  <c r="V1971" i="17"/>
  <c r="W1971" i="17"/>
  <c r="V1972" i="17"/>
  <c r="W1972" i="17"/>
  <c r="V1973" i="17"/>
  <c r="W1973" i="17"/>
  <c r="V1974" i="17"/>
  <c r="W1974" i="17"/>
  <c r="V1975" i="17"/>
  <c r="W1975" i="17"/>
  <c r="V1976" i="17"/>
  <c r="W1976" i="17"/>
  <c r="V1977" i="17"/>
  <c r="W1977" i="17"/>
  <c r="V1978" i="17"/>
  <c r="W1978" i="17"/>
  <c r="V1979" i="17"/>
  <c r="W1979" i="17"/>
  <c r="V1980" i="17"/>
  <c r="W1980" i="17"/>
  <c r="V1981" i="17"/>
  <c r="W1981" i="17"/>
  <c r="V1982" i="17"/>
  <c r="W1982" i="17"/>
  <c r="V1983" i="17"/>
  <c r="W1983" i="17"/>
  <c r="V1984" i="17"/>
  <c r="W1984" i="17"/>
  <c r="V1985" i="17"/>
  <c r="W1985" i="17"/>
  <c r="V1986" i="17"/>
  <c r="W1986" i="17"/>
  <c r="V1987" i="17"/>
  <c r="W1987" i="17"/>
  <c r="V1988" i="17"/>
  <c r="W1988" i="17"/>
  <c r="V1989" i="17"/>
  <c r="W1989" i="17"/>
  <c r="V1990" i="17"/>
  <c r="W1990" i="17"/>
  <c r="V1991" i="17"/>
  <c r="W1991" i="17"/>
  <c r="V1992" i="17"/>
  <c r="W1992" i="17"/>
  <c r="V1993" i="17"/>
  <c r="W1993" i="17"/>
  <c r="V1994" i="17"/>
  <c r="W1994" i="17"/>
  <c r="V1995" i="17"/>
  <c r="W1995" i="17"/>
  <c r="V1996" i="17"/>
  <c r="W1996" i="17"/>
  <c r="V1997" i="17"/>
  <c r="W1997" i="17"/>
  <c r="V1998" i="17"/>
  <c r="W1998" i="17"/>
  <c r="V1999" i="17"/>
  <c r="W1999" i="17"/>
  <c r="V2000" i="17"/>
  <c r="W2000" i="17"/>
  <c r="V2001" i="17"/>
  <c r="W2001" i="17"/>
  <c r="V2002" i="17"/>
  <c r="W2002" i="17"/>
  <c r="V2003" i="17"/>
  <c r="W2003" i="17"/>
  <c r="V2004" i="17"/>
  <c r="W2004" i="17"/>
  <c r="V2005" i="17"/>
  <c r="W2005" i="17"/>
  <c r="V2006" i="17"/>
  <c r="W2006" i="17"/>
  <c r="V2007" i="17"/>
  <c r="W2007" i="17"/>
  <c r="V2008" i="17"/>
  <c r="W2008" i="17"/>
  <c r="V2009" i="17"/>
  <c r="W2009" i="17"/>
  <c r="V2010" i="17"/>
  <c r="W2010" i="17"/>
  <c r="V2011" i="17"/>
  <c r="W2011" i="17"/>
  <c r="V2012" i="17"/>
  <c r="W2012" i="17"/>
  <c r="V2013" i="17"/>
  <c r="W2013" i="17"/>
  <c r="V2014" i="17"/>
  <c r="W2014" i="17"/>
  <c r="V2015" i="17"/>
  <c r="W2015" i="17"/>
  <c r="V2016" i="17"/>
  <c r="W2016" i="17"/>
  <c r="V2017" i="17"/>
  <c r="W2017" i="17"/>
  <c r="V2018" i="17"/>
  <c r="W2018" i="17"/>
  <c r="V2019" i="17"/>
  <c r="W2019" i="17"/>
  <c r="V2020" i="17"/>
  <c r="W2020" i="17"/>
  <c r="V2021" i="17"/>
  <c r="W2021" i="17"/>
  <c r="V2022" i="17"/>
  <c r="W2022" i="17"/>
  <c r="V2023" i="17"/>
  <c r="W2023" i="17"/>
  <c r="V2024" i="17"/>
  <c r="W2024" i="17"/>
  <c r="V2025" i="17"/>
  <c r="W2025" i="17"/>
  <c r="V2026" i="17"/>
  <c r="W2026" i="17"/>
  <c r="V2027" i="17"/>
  <c r="W2027" i="17"/>
  <c r="V2028" i="17"/>
  <c r="W2028" i="17"/>
  <c r="V2029" i="17"/>
  <c r="W2029" i="17"/>
  <c r="V2030" i="17"/>
  <c r="W2030" i="17"/>
  <c r="V2031" i="17"/>
  <c r="W2031" i="17"/>
  <c r="V2032" i="17"/>
  <c r="W2032" i="17"/>
  <c r="V2033" i="17"/>
  <c r="W2033" i="17"/>
  <c r="V2034" i="17"/>
  <c r="W2034" i="17"/>
  <c r="V2035" i="17"/>
  <c r="W2035" i="17"/>
  <c r="V2036" i="17"/>
  <c r="W2036" i="17"/>
  <c r="V2037" i="17"/>
  <c r="W2037" i="17"/>
  <c r="V2038" i="17"/>
  <c r="W2038" i="17"/>
  <c r="V2039" i="17"/>
  <c r="W2039" i="17"/>
  <c r="V2040" i="17"/>
  <c r="W2040" i="17"/>
  <c r="V2041" i="17"/>
  <c r="W2041" i="17"/>
  <c r="V2042" i="17"/>
  <c r="W2042" i="17"/>
  <c r="V2043" i="17"/>
  <c r="W2043" i="17"/>
  <c r="V2044" i="17"/>
  <c r="W2044" i="17"/>
  <c r="V2045" i="17"/>
  <c r="W2045" i="17"/>
  <c r="V2046" i="17"/>
  <c r="W2046" i="17"/>
  <c r="V2047" i="17"/>
  <c r="W2047" i="17"/>
  <c r="V2048" i="17"/>
  <c r="W2048" i="17"/>
  <c r="V2049" i="17"/>
  <c r="W2049" i="17"/>
  <c r="V2050" i="17"/>
  <c r="W2050" i="17"/>
  <c r="V2051" i="17"/>
  <c r="W2051" i="17"/>
  <c r="V2052" i="17"/>
  <c r="W2052" i="17"/>
  <c r="V2053" i="17"/>
  <c r="W2053" i="17"/>
  <c r="V2054" i="17"/>
  <c r="W2054" i="17"/>
  <c r="V2055" i="17"/>
  <c r="W2055" i="17"/>
  <c r="V2056" i="17"/>
  <c r="W2056" i="17"/>
  <c r="V2057" i="17"/>
  <c r="W2057" i="17"/>
  <c r="V2058" i="17"/>
  <c r="W2058" i="17"/>
  <c r="V2059" i="17"/>
  <c r="W2059" i="17"/>
  <c r="V2060" i="17"/>
  <c r="W2060" i="17"/>
  <c r="V2061" i="17"/>
  <c r="W2061" i="17"/>
  <c r="V2062" i="17"/>
  <c r="W2062" i="17"/>
  <c r="V2063" i="17"/>
  <c r="W2063" i="17"/>
  <c r="V2064" i="17"/>
  <c r="W2064" i="17"/>
  <c r="V2065" i="17"/>
  <c r="W2065" i="17"/>
  <c r="V2066" i="17"/>
  <c r="W2066" i="17"/>
  <c r="V2067" i="17"/>
  <c r="W2067" i="17"/>
  <c r="V2068" i="17"/>
  <c r="W2068" i="17"/>
  <c r="V2069" i="17"/>
  <c r="W2069" i="17"/>
  <c r="V2070" i="17"/>
  <c r="W2070" i="17"/>
  <c r="V2071" i="17"/>
  <c r="W2071" i="17"/>
  <c r="V2072" i="17"/>
  <c r="W2072" i="17"/>
  <c r="V2073" i="17"/>
  <c r="W2073" i="17"/>
  <c r="V2074" i="17"/>
  <c r="W2074" i="17"/>
  <c r="V2075" i="17"/>
  <c r="W2075" i="17"/>
  <c r="V2076" i="17"/>
  <c r="W2076" i="17"/>
  <c r="V2077" i="17"/>
  <c r="W2077" i="17"/>
  <c r="V2078" i="17"/>
  <c r="W2078" i="17"/>
  <c r="V2079" i="17"/>
  <c r="W2079" i="17"/>
  <c r="V2080" i="17"/>
  <c r="W2080" i="17"/>
  <c r="V2081" i="17"/>
  <c r="W2081" i="17"/>
  <c r="V2082" i="17"/>
  <c r="W2082" i="17"/>
  <c r="V2083" i="17"/>
  <c r="W2083" i="17"/>
  <c r="V2084" i="17"/>
  <c r="W2084" i="17"/>
  <c r="V2085" i="17"/>
  <c r="W2085" i="17"/>
  <c r="V2086" i="17"/>
  <c r="W2086" i="17"/>
  <c r="V2087" i="17"/>
  <c r="W2087" i="17"/>
  <c r="V2088" i="17"/>
  <c r="W2088" i="17"/>
  <c r="V2089" i="17"/>
  <c r="W2089" i="17"/>
  <c r="V2090" i="17"/>
  <c r="W2090" i="17"/>
  <c r="V2091" i="17"/>
  <c r="W2091" i="17"/>
  <c r="V2092" i="17"/>
  <c r="W2092" i="17"/>
  <c r="V2093" i="17"/>
  <c r="W2093" i="17"/>
  <c r="V2094" i="17"/>
  <c r="W2094" i="17"/>
  <c r="V2095" i="17"/>
  <c r="W2095" i="17"/>
  <c r="V2096" i="17"/>
  <c r="W2096" i="17"/>
  <c r="V2097" i="17"/>
  <c r="W2097" i="17"/>
  <c r="V2098" i="17"/>
  <c r="W2098" i="17"/>
  <c r="V2099" i="17"/>
  <c r="W2099" i="17"/>
  <c r="V2100" i="17"/>
  <c r="W2100" i="17"/>
  <c r="V2101" i="17"/>
  <c r="W2101" i="17"/>
  <c r="V2102" i="17"/>
  <c r="W2102" i="17"/>
  <c r="V2103" i="17"/>
  <c r="W2103" i="17"/>
  <c r="V2104" i="17"/>
  <c r="W2104" i="17"/>
  <c r="V2105" i="17"/>
  <c r="W2105" i="17"/>
  <c r="V2106" i="17"/>
  <c r="W2106" i="17"/>
  <c r="V2107" i="17"/>
  <c r="W2107" i="17"/>
  <c r="V2108" i="17"/>
  <c r="W2108" i="17"/>
  <c r="V2109" i="17"/>
  <c r="W2109" i="17"/>
  <c r="V2110" i="17"/>
  <c r="W2110" i="17"/>
  <c r="V2111" i="17"/>
  <c r="W2111" i="17"/>
  <c r="V2112" i="17"/>
  <c r="W2112" i="17"/>
  <c r="V2113" i="17"/>
  <c r="W2113" i="17"/>
  <c r="V2114" i="17"/>
  <c r="W2114" i="17"/>
  <c r="V2115" i="17"/>
  <c r="W2115" i="17"/>
  <c r="V2116" i="17"/>
  <c r="W2116" i="17"/>
  <c r="V2117" i="17"/>
  <c r="W2117" i="17"/>
  <c r="V2118" i="17"/>
  <c r="W2118" i="17"/>
  <c r="V2119" i="17"/>
  <c r="W2119" i="17"/>
  <c r="V2120" i="17"/>
  <c r="W2120" i="17"/>
  <c r="V2121" i="17"/>
  <c r="W2121" i="17"/>
  <c r="V2122" i="17"/>
  <c r="W2122" i="17"/>
  <c r="V2123" i="17"/>
  <c r="W2123" i="17"/>
  <c r="V2124" i="17"/>
  <c r="W2124" i="17"/>
  <c r="V2125" i="17"/>
  <c r="W2125" i="17"/>
  <c r="V2126" i="17"/>
  <c r="W2126" i="17"/>
  <c r="V2127" i="17"/>
  <c r="W2127" i="17"/>
  <c r="V2128" i="17"/>
  <c r="W2128" i="17"/>
  <c r="V2129" i="17"/>
  <c r="W2129" i="17"/>
  <c r="V2130" i="17"/>
  <c r="W2130" i="17"/>
  <c r="V2131" i="17"/>
  <c r="W2131" i="17"/>
  <c r="V2132" i="17"/>
  <c r="W2132" i="17"/>
  <c r="V2133" i="17"/>
  <c r="W2133" i="17"/>
  <c r="V2134" i="17"/>
  <c r="W2134" i="17"/>
  <c r="V2135" i="17"/>
  <c r="W2135" i="17"/>
  <c r="V2136" i="17"/>
  <c r="W2136" i="17"/>
  <c r="V2137" i="17"/>
  <c r="W2137" i="17"/>
  <c r="V2138" i="17"/>
  <c r="W2138" i="17"/>
  <c r="V2139" i="17"/>
  <c r="W2139" i="17"/>
  <c r="V2140" i="17"/>
  <c r="W2140" i="17"/>
  <c r="V2141" i="17"/>
  <c r="W2141" i="17"/>
  <c r="V2142" i="17"/>
  <c r="W2142" i="17"/>
  <c r="V2143" i="17"/>
  <c r="W2143" i="17"/>
  <c r="V2144" i="17"/>
  <c r="W2144" i="17"/>
  <c r="V2145" i="17"/>
  <c r="W2145" i="17"/>
  <c r="V2146" i="17"/>
  <c r="W2146" i="17"/>
  <c r="V2147" i="17"/>
  <c r="W2147" i="17"/>
  <c r="V2148" i="17"/>
  <c r="W2148" i="17"/>
  <c r="V2149" i="17"/>
  <c r="W2149" i="17"/>
  <c r="V2150" i="17"/>
  <c r="W2150" i="17"/>
  <c r="V2151" i="17"/>
  <c r="W2151" i="17"/>
  <c r="V2152" i="17"/>
  <c r="W2152" i="17"/>
  <c r="V2153" i="17"/>
  <c r="W2153" i="17"/>
  <c r="V2154" i="17"/>
  <c r="W2154" i="17"/>
  <c r="V2155" i="17"/>
  <c r="W2155" i="17"/>
  <c r="V2156" i="17"/>
  <c r="W2156" i="17"/>
  <c r="V2157" i="17"/>
  <c r="W2157" i="17"/>
  <c r="V2158" i="17"/>
  <c r="W2158" i="17"/>
  <c r="V2159" i="17"/>
  <c r="W2159" i="17"/>
  <c r="V2160" i="17"/>
  <c r="W2160" i="17"/>
  <c r="V2161" i="17"/>
  <c r="W2161" i="17"/>
  <c r="V2162" i="17"/>
  <c r="W2162" i="17"/>
  <c r="V2163" i="17"/>
  <c r="W2163" i="17"/>
  <c r="V2164" i="17"/>
  <c r="W2164" i="17"/>
  <c r="V2165" i="17"/>
  <c r="W2165" i="17"/>
  <c r="V2166" i="17"/>
  <c r="W2166" i="17"/>
  <c r="V2167" i="17"/>
  <c r="W2167" i="17"/>
  <c r="V2168" i="17"/>
  <c r="W2168" i="17"/>
  <c r="V2169" i="17"/>
  <c r="W2169" i="17"/>
  <c r="V2170" i="17"/>
  <c r="W2170" i="17"/>
  <c r="V2171" i="17"/>
  <c r="W2171" i="17"/>
  <c r="V2172" i="17"/>
  <c r="W2172" i="17"/>
  <c r="V2173" i="17"/>
  <c r="W2173" i="17"/>
  <c r="V2174" i="17"/>
  <c r="W2174" i="17"/>
  <c r="V2175" i="17"/>
  <c r="W2175" i="17"/>
  <c r="V2176" i="17"/>
  <c r="W2176" i="17"/>
  <c r="V2177" i="17"/>
  <c r="W2177" i="17"/>
  <c r="V2178" i="17"/>
  <c r="W2178" i="17"/>
  <c r="V2179" i="17"/>
  <c r="W2179" i="17"/>
  <c r="V2180" i="17"/>
  <c r="W2180" i="17"/>
  <c r="V2181" i="17"/>
  <c r="W2181" i="17"/>
  <c r="V2182" i="17"/>
  <c r="W2182" i="17"/>
  <c r="V2183" i="17"/>
  <c r="W2183" i="17"/>
  <c r="V2184" i="17"/>
  <c r="W2184" i="17"/>
  <c r="V2185" i="17"/>
  <c r="W2185" i="17"/>
  <c r="V2186" i="17"/>
  <c r="W2186" i="17"/>
  <c r="V2187" i="17"/>
  <c r="W2187" i="17"/>
  <c r="V2188" i="17"/>
  <c r="W2188" i="17"/>
  <c r="V2189" i="17"/>
  <c r="W2189" i="17"/>
  <c r="V2190" i="17"/>
  <c r="W2190" i="17"/>
  <c r="V2191" i="17"/>
  <c r="W2191" i="17"/>
  <c r="V2192" i="17"/>
  <c r="W2192" i="17"/>
  <c r="V2193" i="17"/>
  <c r="W2193" i="17"/>
  <c r="V2194" i="17"/>
  <c r="W2194" i="17"/>
  <c r="V2195" i="17"/>
  <c r="W2195" i="17"/>
  <c r="V2196" i="17"/>
  <c r="W2196" i="17"/>
  <c r="V2197" i="17"/>
  <c r="W2197" i="17"/>
  <c r="V2198" i="17"/>
  <c r="W2198" i="17"/>
  <c r="V2199" i="17"/>
  <c r="W2199" i="17"/>
  <c r="V2200" i="17"/>
  <c r="W2200" i="17"/>
  <c r="V2201" i="17"/>
  <c r="W2201" i="17"/>
  <c r="V2202" i="17"/>
  <c r="W2202" i="17"/>
  <c r="V2203" i="17"/>
  <c r="W2203" i="17"/>
  <c r="V2204" i="17"/>
  <c r="W2204" i="17"/>
  <c r="V2205" i="17"/>
  <c r="W2205" i="17"/>
  <c r="V2206" i="17"/>
  <c r="W2206" i="17"/>
  <c r="V2207" i="17"/>
  <c r="W2207" i="17"/>
  <c r="V2208" i="17"/>
  <c r="W2208" i="17"/>
  <c r="V2209" i="17"/>
  <c r="W2209" i="17"/>
  <c r="V2210" i="17"/>
  <c r="W2210" i="17"/>
  <c r="V2211" i="17"/>
  <c r="W2211" i="17"/>
  <c r="V2212" i="17"/>
  <c r="W2212" i="17"/>
  <c r="V2213" i="17"/>
  <c r="W2213" i="17"/>
  <c r="V2214" i="17"/>
  <c r="W2214" i="17"/>
  <c r="V2215" i="17"/>
  <c r="W2215" i="17"/>
  <c r="V2216" i="17"/>
  <c r="W2216" i="17"/>
  <c r="V2217" i="17"/>
  <c r="W2217" i="17"/>
  <c r="V2218" i="17"/>
  <c r="W2218" i="17"/>
  <c r="V2219" i="17"/>
  <c r="W2219" i="17"/>
  <c r="V2220" i="17"/>
  <c r="W2220" i="17"/>
  <c r="V2221" i="17"/>
  <c r="W2221" i="17"/>
  <c r="V2222" i="17"/>
  <c r="W2222" i="17"/>
  <c r="V2223" i="17"/>
  <c r="W2223" i="17"/>
  <c r="V2224" i="17"/>
  <c r="W2224" i="17"/>
  <c r="V2225" i="17"/>
  <c r="W2225" i="17"/>
  <c r="V2226" i="17"/>
  <c r="W2226" i="17"/>
  <c r="V2227" i="17"/>
  <c r="W2227" i="17"/>
  <c r="V2228" i="17"/>
  <c r="W2228" i="17"/>
  <c r="V2229" i="17"/>
  <c r="W2229" i="17"/>
  <c r="V2230" i="17"/>
  <c r="W2230" i="17"/>
  <c r="V2231" i="17"/>
  <c r="W2231" i="17"/>
  <c r="V2232" i="17"/>
  <c r="W2232" i="17"/>
  <c r="V2233" i="17"/>
  <c r="W2233" i="17"/>
  <c r="V2234" i="17"/>
  <c r="W2234" i="17"/>
  <c r="V2235" i="17"/>
  <c r="W2235" i="17"/>
  <c r="V2236" i="17"/>
  <c r="W2236" i="17"/>
  <c r="V2237" i="17"/>
  <c r="W2237" i="17"/>
  <c r="V2238" i="17"/>
  <c r="W2238" i="17"/>
  <c r="V2239" i="17"/>
  <c r="W2239" i="17"/>
  <c r="V2240" i="17"/>
  <c r="W2240" i="17"/>
  <c r="V2241" i="17"/>
  <c r="W2241" i="17"/>
  <c r="V2242" i="17"/>
  <c r="W2242" i="17"/>
  <c r="V2243" i="17"/>
  <c r="W2243" i="17"/>
  <c r="V2244" i="17"/>
  <c r="W2244" i="17"/>
  <c r="V2245" i="17"/>
  <c r="W2245" i="17"/>
  <c r="V2246" i="17"/>
  <c r="W2246" i="17"/>
  <c r="V2247" i="17"/>
  <c r="W2247" i="17"/>
  <c r="V2248" i="17"/>
  <c r="W2248" i="17"/>
  <c r="V2249" i="17"/>
  <c r="W2249" i="17"/>
  <c r="V2250" i="17"/>
  <c r="W2250" i="17"/>
  <c r="V2251" i="17"/>
  <c r="W2251" i="17"/>
  <c r="V2252" i="17"/>
  <c r="W2252" i="17"/>
  <c r="V2253" i="17"/>
  <c r="W2253" i="17"/>
  <c r="V2254" i="17"/>
  <c r="W2254" i="17"/>
  <c r="V2255" i="17"/>
  <c r="W2255" i="17"/>
  <c r="V2256" i="17"/>
  <c r="W2256" i="17"/>
  <c r="V2257" i="17"/>
  <c r="W2257" i="17"/>
  <c r="V2258" i="17"/>
  <c r="W2258" i="17"/>
  <c r="V2259" i="17"/>
  <c r="W2259" i="17"/>
  <c r="V2260" i="17"/>
  <c r="W2260" i="17"/>
  <c r="V2261" i="17"/>
  <c r="W2261" i="17"/>
  <c r="V2262" i="17"/>
  <c r="W2262" i="17"/>
  <c r="V2263" i="17"/>
  <c r="W2263" i="17"/>
  <c r="V2264" i="17"/>
  <c r="W2264" i="17"/>
  <c r="V2265" i="17"/>
  <c r="W2265" i="17"/>
  <c r="V2266" i="17"/>
  <c r="W2266" i="17"/>
  <c r="V2267" i="17"/>
  <c r="W2267" i="17"/>
  <c r="V2268" i="17"/>
  <c r="W2268" i="17"/>
  <c r="V2269" i="17"/>
  <c r="W2269" i="17"/>
  <c r="V2270" i="17"/>
  <c r="W2270" i="17"/>
  <c r="V2271" i="17"/>
  <c r="W2271" i="17"/>
  <c r="V2272" i="17"/>
  <c r="W2272" i="17"/>
  <c r="V2273" i="17"/>
  <c r="W2273" i="17"/>
  <c r="V2274" i="17"/>
  <c r="W2274" i="17"/>
  <c r="V2275" i="17"/>
  <c r="W2275" i="17"/>
  <c r="V2276" i="17"/>
  <c r="W2276" i="17"/>
  <c r="V2277" i="17"/>
  <c r="W2277" i="17"/>
  <c r="V2278" i="17"/>
  <c r="W2278" i="17"/>
  <c r="V2279" i="17"/>
  <c r="W2279" i="17"/>
  <c r="V2280" i="17"/>
  <c r="W2280" i="17"/>
  <c r="V2281" i="17"/>
  <c r="W2281" i="17"/>
  <c r="V2282" i="17"/>
  <c r="W2282" i="17"/>
  <c r="V2283" i="17"/>
  <c r="W2283" i="17"/>
  <c r="V2284" i="17"/>
  <c r="W2284" i="17"/>
  <c r="V2285" i="17"/>
  <c r="W2285" i="17"/>
  <c r="V2286" i="17"/>
  <c r="W2286" i="17"/>
  <c r="V2287" i="17"/>
  <c r="W2287" i="17"/>
  <c r="V2288" i="17"/>
  <c r="W2288" i="17"/>
  <c r="V2289" i="17"/>
  <c r="W2289" i="17"/>
  <c r="V2290" i="17"/>
  <c r="W2290" i="17"/>
  <c r="V2291" i="17"/>
  <c r="W2291" i="17"/>
  <c r="V2292" i="17"/>
  <c r="W2292" i="17"/>
  <c r="V2293" i="17"/>
  <c r="W2293" i="17"/>
  <c r="V2294" i="17"/>
  <c r="W2294" i="17"/>
  <c r="V2295" i="17"/>
  <c r="W2295" i="17"/>
  <c r="V2296" i="17"/>
  <c r="W2296" i="17"/>
  <c r="V2297" i="17"/>
  <c r="W2297" i="17"/>
  <c r="V2298" i="17"/>
  <c r="W2298" i="17"/>
  <c r="V2299" i="17"/>
  <c r="W2299" i="17"/>
  <c r="V2300" i="17"/>
  <c r="W2300" i="17"/>
  <c r="V2301" i="17"/>
  <c r="W2301" i="17"/>
  <c r="V2302" i="17"/>
  <c r="W2302" i="17"/>
  <c r="V2303" i="17"/>
  <c r="W2303" i="17"/>
  <c r="V2304" i="17"/>
  <c r="W2304" i="17"/>
  <c r="V2305" i="17"/>
  <c r="W2305" i="17"/>
  <c r="V2306" i="17"/>
  <c r="W2306" i="17"/>
  <c r="V2307" i="17"/>
  <c r="W2307" i="17"/>
  <c r="V2308" i="17"/>
  <c r="W2308" i="17"/>
  <c r="V2309" i="17"/>
  <c r="W2309" i="17"/>
  <c r="V2310" i="17"/>
  <c r="W2310" i="17"/>
  <c r="V2311" i="17"/>
  <c r="W2311" i="17"/>
  <c r="V2312" i="17"/>
  <c r="W2312" i="17"/>
  <c r="V2313" i="17"/>
  <c r="W2313" i="17"/>
  <c r="V2314" i="17"/>
  <c r="W2314" i="17"/>
  <c r="V2315" i="17"/>
  <c r="W2315" i="17"/>
  <c r="V2316" i="17"/>
  <c r="W2316" i="17"/>
  <c r="V2317" i="17"/>
  <c r="W2317" i="17"/>
  <c r="V2318" i="17"/>
  <c r="W2318" i="17"/>
  <c r="V2319" i="17"/>
  <c r="W2319" i="17"/>
  <c r="V2320" i="17"/>
  <c r="W2320" i="17"/>
  <c r="V2321" i="17"/>
  <c r="W2321" i="17"/>
  <c r="V2322" i="17"/>
  <c r="W2322" i="17"/>
  <c r="V2323" i="17"/>
  <c r="W2323" i="17"/>
  <c r="V2324" i="17"/>
  <c r="W2324" i="17"/>
  <c r="V2325" i="17"/>
  <c r="W2325" i="17"/>
  <c r="V2326" i="17"/>
  <c r="W2326" i="17"/>
  <c r="V2327" i="17"/>
  <c r="W2327" i="17"/>
  <c r="V2328" i="17"/>
  <c r="W2328" i="17"/>
  <c r="V2329" i="17"/>
  <c r="W2329" i="17"/>
  <c r="V2330" i="17"/>
  <c r="W2330" i="17"/>
  <c r="V2331" i="17"/>
  <c r="W2331" i="17"/>
  <c r="V2332" i="17"/>
  <c r="W2332" i="17"/>
  <c r="V2333" i="17"/>
  <c r="W2333" i="17"/>
  <c r="V2334" i="17"/>
  <c r="W2334" i="17"/>
  <c r="V2335" i="17"/>
  <c r="W2335" i="17"/>
  <c r="V2336" i="17"/>
  <c r="W2336" i="17"/>
  <c r="V2337" i="17"/>
  <c r="W2337" i="17"/>
  <c r="V2338" i="17"/>
  <c r="W2338" i="17"/>
  <c r="V2339" i="17"/>
  <c r="W2339" i="17"/>
  <c r="V2340" i="17"/>
  <c r="W2340" i="17"/>
  <c r="V2341" i="17"/>
  <c r="W2341" i="17"/>
  <c r="V2342" i="17"/>
  <c r="W2342" i="17"/>
  <c r="V2343" i="17"/>
  <c r="W2343" i="17"/>
  <c r="V2344" i="17"/>
  <c r="W2344" i="17"/>
  <c r="V2345" i="17"/>
  <c r="W2345" i="17"/>
  <c r="V2346" i="17"/>
  <c r="W2346" i="17"/>
  <c r="V2347" i="17"/>
  <c r="W2347" i="17"/>
  <c r="V2348" i="17"/>
  <c r="W2348" i="17"/>
  <c r="V2349" i="17"/>
  <c r="W2349" i="17"/>
  <c r="V2350" i="17"/>
  <c r="W2350" i="17"/>
  <c r="V2351" i="17"/>
  <c r="W2351" i="17"/>
  <c r="V2352" i="17"/>
  <c r="W2352" i="17"/>
  <c r="V2353" i="17"/>
  <c r="W2353" i="17"/>
  <c r="V2354" i="17"/>
  <c r="W2354" i="17"/>
  <c r="V2355" i="17"/>
  <c r="W2355" i="17"/>
  <c r="V2356" i="17"/>
  <c r="W2356" i="17"/>
  <c r="V2357" i="17"/>
  <c r="W2357" i="17"/>
  <c r="V2358" i="17"/>
  <c r="W2358" i="17"/>
  <c r="V2359" i="17"/>
  <c r="W2359" i="17"/>
  <c r="V2360" i="17"/>
  <c r="W2360" i="17"/>
  <c r="V2361" i="17"/>
  <c r="W2361" i="17"/>
  <c r="V2362" i="17"/>
  <c r="W2362" i="17"/>
  <c r="V2363" i="17"/>
  <c r="W2363" i="17"/>
  <c r="V2364" i="17"/>
  <c r="W2364" i="17"/>
  <c r="V2365" i="17"/>
  <c r="W2365" i="17"/>
  <c r="V2366" i="17"/>
  <c r="W2366" i="17"/>
  <c r="V2367" i="17"/>
  <c r="W2367" i="17"/>
  <c r="V2368" i="17"/>
  <c r="W2368" i="17"/>
  <c r="V2369" i="17"/>
  <c r="W2369" i="17"/>
  <c r="V2370" i="17"/>
  <c r="W2370" i="17"/>
  <c r="V2371" i="17"/>
  <c r="W2371" i="17"/>
  <c r="V2372" i="17"/>
  <c r="W2372" i="17"/>
  <c r="V2373" i="17"/>
  <c r="W2373" i="17"/>
  <c r="V2374" i="17"/>
  <c r="W2374" i="17"/>
  <c r="V2375" i="17"/>
  <c r="W2375" i="17"/>
  <c r="V2376" i="17"/>
  <c r="W2376" i="17"/>
  <c r="V2377" i="17"/>
  <c r="W2377" i="17"/>
  <c r="V2378" i="17"/>
  <c r="W2378" i="17"/>
  <c r="V2379" i="17"/>
  <c r="W2379" i="17"/>
  <c r="V2380" i="17"/>
  <c r="W2380" i="17"/>
  <c r="V2381" i="17"/>
  <c r="W2381" i="17"/>
  <c r="V2382" i="17"/>
  <c r="W2382" i="17"/>
  <c r="V2383" i="17"/>
  <c r="W2383" i="17"/>
  <c r="V2384" i="17"/>
  <c r="W2384" i="17"/>
  <c r="V2385" i="17"/>
  <c r="W2385" i="17"/>
  <c r="V2386" i="17"/>
  <c r="W2386" i="17"/>
  <c r="V2387" i="17"/>
  <c r="W2387" i="17"/>
  <c r="V2388" i="17"/>
  <c r="W2388" i="17"/>
  <c r="V2389" i="17"/>
  <c r="W2389" i="17"/>
  <c r="V2390" i="17"/>
  <c r="W2390" i="17"/>
  <c r="V2391" i="17"/>
  <c r="W2391" i="17"/>
  <c r="V2392" i="17"/>
  <c r="W2392" i="17"/>
  <c r="V2393" i="17"/>
  <c r="W2393" i="17"/>
  <c r="V2394" i="17"/>
  <c r="W2394" i="17"/>
  <c r="V2395" i="17"/>
  <c r="W2395" i="17"/>
  <c r="V2396" i="17"/>
  <c r="W2396" i="17"/>
  <c r="V2397" i="17"/>
  <c r="W2397" i="17"/>
  <c r="V2398" i="17"/>
  <c r="W2398" i="17"/>
  <c r="V2399" i="17"/>
  <c r="W2399" i="17"/>
  <c r="V2400" i="17"/>
  <c r="W2400" i="17"/>
  <c r="V2401" i="17"/>
  <c r="W2401" i="17"/>
  <c r="V2402" i="17"/>
  <c r="W2402" i="17"/>
  <c r="V2403" i="17"/>
  <c r="W2403" i="17"/>
  <c r="V2404" i="17"/>
  <c r="W2404" i="17"/>
  <c r="V2405" i="17"/>
  <c r="W2405" i="17"/>
  <c r="V2406" i="17"/>
  <c r="W2406" i="17"/>
  <c r="V2407" i="17"/>
  <c r="W2407" i="17"/>
  <c r="V2408" i="17"/>
  <c r="W2408" i="17"/>
  <c r="V2409" i="17"/>
  <c r="W2409" i="17"/>
  <c r="V2410" i="17"/>
  <c r="W2410" i="17"/>
  <c r="V2411" i="17"/>
  <c r="W2411" i="17"/>
  <c r="V2412" i="17"/>
  <c r="W2412" i="17"/>
  <c r="V2413" i="17"/>
  <c r="W2413" i="17"/>
  <c r="V2414" i="17"/>
  <c r="W2414" i="17"/>
  <c r="V2415" i="17"/>
  <c r="W2415" i="17"/>
  <c r="V2416" i="17"/>
  <c r="W2416" i="17"/>
  <c r="U8" i="1"/>
  <c r="U9" i="1"/>
  <c r="U10" i="1"/>
  <c r="V1037" i="17"/>
  <c r="W1037" i="17"/>
  <c r="V1038" i="17"/>
  <c r="W1038" i="17"/>
  <c r="V1039" i="17"/>
  <c r="W1039" i="17"/>
  <c r="V1040" i="17"/>
  <c r="W1040" i="17"/>
  <c r="V1041" i="17"/>
  <c r="W1041" i="17"/>
  <c r="V1042" i="17"/>
  <c r="W1042" i="17"/>
  <c r="V1043" i="17"/>
  <c r="W1043" i="17"/>
  <c r="V1044" i="17"/>
  <c r="W1044" i="17"/>
  <c r="V1045" i="17"/>
  <c r="W1045" i="17"/>
  <c r="V1046" i="17"/>
  <c r="W1046" i="17"/>
  <c r="V1047" i="17"/>
  <c r="W1047" i="17"/>
  <c r="V1048" i="17"/>
  <c r="W1048" i="17"/>
  <c r="V1049" i="17"/>
  <c r="W1049" i="17"/>
  <c r="V1050" i="17"/>
  <c r="W1050" i="17"/>
  <c r="V1051" i="17"/>
  <c r="W1051" i="17"/>
  <c r="V1052" i="17"/>
  <c r="W1052" i="17"/>
  <c r="V1053" i="17"/>
  <c r="W1053" i="17"/>
  <c r="V1054" i="17"/>
  <c r="W1054" i="17"/>
  <c r="V1055" i="17"/>
  <c r="W1055" i="17"/>
  <c r="V1056" i="17"/>
  <c r="W1056" i="17"/>
  <c r="V1057" i="17"/>
  <c r="W1057" i="17"/>
  <c r="V1058" i="17"/>
  <c r="W1058" i="17"/>
  <c r="V1059" i="17"/>
  <c r="W1059" i="17"/>
  <c r="V1060" i="17"/>
  <c r="W1060" i="17"/>
  <c r="V1061" i="17"/>
  <c r="W1061" i="17"/>
  <c r="V1062" i="17"/>
  <c r="W1062" i="17"/>
  <c r="V1063" i="17"/>
  <c r="W1063" i="17"/>
  <c r="V1064" i="17"/>
  <c r="W1064" i="17"/>
  <c r="V1065" i="17"/>
  <c r="W1065" i="17"/>
  <c r="V1066" i="17"/>
  <c r="W1066" i="17"/>
  <c r="V1067" i="17"/>
  <c r="W1067" i="17"/>
  <c r="V1068" i="17"/>
  <c r="W1068" i="17"/>
  <c r="V1069" i="17"/>
  <c r="W1069" i="17"/>
  <c r="V1070" i="17"/>
  <c r="W1070" i="17"/>
  <c r="V1071" i="17"/>
  <c r="W1071" i="17"/>
  <c r="V1072" i="17"/>
  <c r="W1072" i="17"/>
  <c r="V1073" i="17"/>
  <c r="W1073" i="17"/>
  <c r="V1074" i="17"/>
  <c r="W1074" i="17"/>
  <c r="V1075" i="17"/>
  <c r="W1075" i="17"/>
  <c r="V1076" i="17"/>
  <c r="W1076" i="17"/>
  <c r="V1077" i="17"/>
  <c r="W1077" i="17"/>
  <c r="V1078" i="17"/>
  <c r="W1078" i="17"/>
  <c r="V1079" i="17"/>
  <c r="W1079" i="17"/>
  <c r="V1080" i="17"/>
  <c r="W1080" i="17"/>
  <c r="V1081" i="17"/>
  <c r="W1081" i="17"/>
  <c r="V1082" i="17"/>
  <c r="W1082" i="17"/>
  <c r="V1083" i="17"/>
  <c r="W1083" i="17"/>
  <c r="V1084" i="17"/>
  <c r="W1084" i="17"/>
  <c r="V1085" i="17"/>
  <c r="W1085" i="17"/>
  <c r="V1086" i="17"/>
  <c r="W1086" i="17"/>
  <c r="V1087" i="17"/>
  <c r="W1087" i="17"/>
  <c r="V1088" i="17"/>
  <c r="W1088" i="17"/>
  <c r="V1089" i="17"/>
  <c r="W1089" i="17"/>
  <c r="V1090" i="17"/>
  <c r="W1090" i="17"/>
  <c r="V1091" i="17"/>
  <c r="W1091" i="17"/>
  <c r="V1092" i="17"/>
  <c r="W1092" i="17"/>
  <c r="V1093" i="17"/>
  <c r="W1093" i="17"/>
  <c r="V1094" i="17"/>
  <c r="W1094" i="17"/>
  <c r="V1095" i="17"/>
  <c r="W1095" i="17"/>
  <c r="V1096" i="17"/>
  <c r="W1096" i="17"/>
  <c r="V1097" i="17"/>
  <c r="W1097" i="17"/>
  <c r="V1098" i="17"/>
  <c r="W1098" i="17"/>
  <c r="V1099" i="17"/>
  <c r="W1099" i="17"/>
  <c r="V1100" i="17"/>
  <c r="W1100" i="17"/>
  <c r="V1101" i="17"/>
  <c r="W1101" i="17"/>
  <c r="V1102" i="17"/>
  <c r="W1102" i="17"/>
  <c r="V1103" i="17"/>
  <c r="W1103" i="17"/>
  <c r="V1104" i="17"/>
  <c r="W1104" i="17"/>
  <c r="V1105" i="17"/>
  <c r="W1105" i="17"/>
  <c r="V1106" i="17"/>
  <c r="W1106" i="17"/>
  <c r="V1107" i="17"/>
  <c r="W1107" i="17"/>
  <c r="V1108" i="17"/>
  <c r="W1108" i="17"/>
  <c r="V1109" i="17"/>
  <c r="W1109" i="17"/>
  <c r="V1110" i="17"/>
  <c r="W1110" i="17"/>
  <c r="V1111" i="17"/>
  <c r="W1111" i="17"/>
  <c r="V1112" i="17"/>
  <c r="W1112" i="17"/>
  <c r="V1113" i="17"/>
  <c r="W1113" i="17"/>
  <c r="V1114" i="17"/>
  <c r="W1114" i="17"/>
  <c r="V1115" i="17"/>
  <c r="W1115" i="17"/>
  <c r="V1116" i="17"/>
  <c r="W1116" i="17"/>
  <c r="V1117" i="17"/>
  <c r="W1117" i="17"/>
  <c r="V1118" i="17"/>
  <c r="W1118" i="17"/>
  <c r="V1119" i="17"/>
  <c r="W1119" i="17"/>
  <c r="V1120" i="17"/>
  <c r="W1120" i="17"/>
  <c r="V1121" i="17"/>
  <c r="W1121" i="17"/>
  <c r="V1122" i="17"/>
  <c r="W1122" i="17"/>
  <c r="V1123" i="17"/>
  <c r="W1123" i="17"/>
  <c r="V1124" i="17"/>
  <c r="W1124" i="17"/>
  <c r="V1125" i="17"/>
  <c r="W1125" i="17"/>
  <c r="V1126" i="17"/>
  <c r="W1126" i="17"/>
  <c r="V1127" i="17"/>
  <c r="W1127" i="17"/>
  <c r="V1128" i="17"/>
  <c r="W1128" i="17"/>
  <c r="V1129" i="17"/>
  <c r="W1129" i="17"/>
  <c r="V1130" i="17"/>
  <c r="W1130" i="17"/>
  <c r="V1131" i="17"/>
  <c r="W1131" i="17"/>
  <c r="V1132" i="17"/>
  <c r="W1132" i="17"/>
  <c r="V1133" i="17"/>
  <c r="W1133" i="17"/>
  <c r="V1134" i="17"/>
  <c r="W1134" i="17"/>
  <c r="V1135" i="17"/>
  <c r="W1135" i="17"/>
  <c r="V1136" i="17"/>
  <c r="W1136" i="17"/>
  <c r="V1137" i="17"/>
  <c r="W1137" i="17"/>
  <c r="V1138" i="17"/>
  <c r="W1138" i="17"/>
  <c r="V1139" i="17"/>
  <c r="W1139" i="17"/>
  <c r="V1140" i="17"/>
  <c r="W1140" i="17"/>
  <c r="V1141" i="17"/>
  <c r="W1141" i="17"/>
  <c r="V1142" i="17"/>
  <c r="W1142" i="17"/>
  <c r="V1143" i="17"/>
  <c r="W1143" i="17"/>
  <c r="V1144" i="17"/>
  <c r="W1144" i="17"/>
  <c r="V1145" i="17"/>
  <c r="W1145" i="17"/>
  <c r="V1146" i="17"/>
  <c r="W1146" i="17"/>
  <c r="V1147" i="17"/>
  <c r="W1147" i="17"/>
  <c r="V1148" i="17"/>
  <c r="W1148" i="17"/>
  <c r="V1149" i="17"/>
  <c r="W1149" i="17"/>
  <c r="V1150" i="17"/>
  <c r="W1150" i="17"/>
  <c r="V1151" i="17"/>
  <c r="W1151" i="17"/>
  <c r="V1152" i="17"/>
  <c r="W1152" i="17"/>
  <c r="V1153" i="17"/>
  <c r="W1153" i="17"/>
  <c r="V1154" i="17"/>
  <c r="W1154" i="17"/>
  <c r="V1155" i="17"/>
  <c r="W1155" i="17"/>
  <c r="V1156" i="17"/>
  <c r="W1156" i="17"/>
  <c r="V1157" i="17"/>
  <c r="W1157" i="17"/>
  <c r="V1158" i="17"/>
  <c r="W1158" i="17"/>
  <c r="V1159" i="17"/>
  <c r="W1159" i="17"/>
  <c r="V1160" i="17"/>
  <c r="W1160" i="17"/>
  <c r="V1161" i="17"/>
  <c r="W1161" i="17"/>
  <c r="V1162" i="17"/>
  <c r="W1162" i="17"/>
  <c r="V1163" i="17"/>
  <c r="W1163" i="17"/>
  <c r="V1164" i="17"/>
  <c r="W1164" i="17"/>
  <c r="V1165" i="17"/>
  <c r="W1165" i="17"/>
  <c r="V1166" i="17"/>
  <c r="W1166" i="17"/>
  <c r="V1167" i="17"/>
  <c r="W1167" i="17"/>
  <c r="V1168" i="17"/>
  <c r="W1168" i="17"/>
  <c r="V1169" i="17"/>
  <c r="W1169" i="17"/>
  <c r="V1170" i="17"/>
  <c r="W1170" i="17"/>
  <c r="V1171" i="17"/>
  <c r="W1171" i="17"/>
  <c r="V1172" i="17"/>
  <c r="W1172" i="17"/>
  <c r="V1173" i="17"/>
  <c r="W1173" i="17"/>
  <c r="V1174" i="17"/>
  <c r="W1174" i="17"/>
  <c r="V1175" i="17"/>
  <c r="W1175" i="17"/>
  <c r="V1176" i="17"/>
  <c r="W1176" i="17"/>
  <c r="V1177" i="17"/>
  <c r="W1177" i="17"/>
  <c r="V1178" i="17"/>
  <c r="W1178" i="17"/>
  <c r="V1179" i="17"/>
  <c r="W1179" i="17"/>
  <c r="V1180" i="17"/>
  <c r="W1180" i="17"/>
  <c r="V1181" i="17"/>
  <c r="W1181" i="17"/>
  <c r="V1182" i="17"/>
  <c r="W1182" i="17"/>
  <c r="V1183" i="17"/>
  <c r="W1183" i="17"/>
  <c r="V1184" i="17"/>
  <c r="W1184" i="17"/>
  <c r="V1185" i="17"/>
  <c r="W1185" i="17"/>
  <c r="V1186" i="17"/>
  <c r="W1186" i="17"/>
  <c r="V1187" i="17"/>
  <c r="W1187" i="17"/>
  <c r="V1188" i="17"/>
  <c r="W1188" i="17"/>
  <c r="V1189" i="17"/>
  <c r="W1189" i="17"/>
  <c r="V1190" i="17"/>
  <c r="W1190" i="17"/>
  <c r="V1191" i="17"/>
  <c r="W1191" i="17"/>
  <c r="V1192" i="17"/>
  <c r="W1192" i="17"/>
  <c r="V1193" i="17"/>
  <c r="W1193" i="17"/>
  <c r="V1194" i="17"/>
  <c r="W1194" i="17"/>
  <c r="V1195" i="17"/>
  <c r="W1195" i="17"/>
  <c r="V1196" i="17"/>
  <c r="W1196" i="17"/>
  <c r="V1197" i="17"/>
  <c r="W1197" i="17"/>
  <c r="V1198" i="17"/>
  <c r="W1198" i="17"/>
  <c r="V1199" i="17"/>
  <c r="W1199" i="17"/>
  <c r="V1200" i="17"/>
  <c r="W1200" i="17"/>
  <c r="V1201" i="17"/>
  <c r="W1201" i="17"/>
  <c r="V1202" i="17"/>
  <c r="W1202" i="17"/>
  <c r="V1203" i="17"/>
  <c r="W1203" i="17"/>
  <c r="V1204" i="17"/>
  <c r="W1204" i="17"/>
  <c r="V1205" i="17"/>
  <c r="W1205" i="17"/>
  <c r="V1206" i="17"/>
  <c r="W1206" i="17"/>
  <c r="V1207" i="17"/>
  <c r="W1207" i="17"/>
  <c r="V1208" i="17"/>
  <c r="W1208" i="17"/>
  <c r="V1209" i="17"/>
  <c r="W1209" i="17"/>
  <c r="V1210" i="17"/>
  <c r="W1210" i="17"/>
  <c r="V1211" i="17"/>
  <c r="W1211" i="17"/>
  <c r="V1212" i="17"/>
  <c r="W1212" i="17"/>
  <c r="V1213" i="17"/>
  <c r="W1213" i="17"/>
  <c r="V1214" i="17"/>
  <c r="W1214" i="17"/>
  <c r="V1215" i="17"/>
  <c r="W1215" i="17"/>
  <c r="V1216" i="17"/>
  <c r="W1216" i="17"/>
  <c r="V1217" i="17"/>
  <c r="W1217" i="17"/>
  <c r="V1218" i="17"/>
  <c r="W1218" i="17"/>
  <c r="V1219" i="17"/>
  <c r="W1219" i="17"/>
  <c r="V1220" i="17"/>
  <c r="W1220" i="17"/>
  <c r="V1221" i="17"/>
  <c r="W1221" i="17"/>
  <c r="V1222" i="17"/>
  <c r="W1222" i="17"/>
  <c r="V1223" i="17"/>
  <c r="W1223" i="17"/>
  <c r="V1224" i="17"/>
  <c r="W1224" i="17"/>
  <c r="V1225" i="17"/>
  <c r="W1225" i="17"/>
  <c r="V1226" i="17"/>
  <c r="W1226" i="17"/>
  <c r="V1227" i="17"/>
  <c r="W1227" i="17"/>
  <c r="V1228" i="17"/>
  <c r="W1228" i="17"/>
  <c r="V1229" i="17"/>
  <c r="W1229" i="17"/>
  <c r="V1230" i="17"/>
  <c r="W1230" i="17"/>
  <c r="V1231" i="17"/>
  <c r="W1231" i="17"/>
  <c r="V1232" i="17"/>
  <c r="W1232" i="17"/>
  <c r="V1233" i="17"/>
  <c r="W1233" i="17"/>
  <c r="V1234" i="17"/>
  <c r="W1234" i="17"/>
  <c r="V1235" i="17"/>
  <c r="W1235" i="17"/>
  <c r="V1236" i="17"/>
  <c r="W1236" i="17"/>
  <c r="V1237" i="17"/>
  <c r="W1237" i="17"/>
  <c r="V1238" i="17"/>
  <c r="W1238" i="17"/>
  <c r="V1239" i="17"/>
  <c r="W1239" i="17"/>
  <c r="V1240" i="17"/>
  <c r="W1240" i="17"/>
  <c r="V1241" i="17"/>
  <c r="W1241" i="17"/>
  <c r="V1242" i="17"/>
  <c r="W1242" i="17"/>
  <c r="V1243" i="17"/>
  <c r="W1243" i="17"/>
  <c r="V1244" i="17"/>
  <c r="W1244" i="17"/>
  <c r="V1245" i="17"/>
  <c r="W1245" i="17"/>
  <c r="V1246" i="17"/>
  <c r="W1246" i="17"/>
  <c r="V1247" i="17"/>
  <c r="W1247" i="17"/>
  <c r="V1248" i="17"/>
  <c r="W1248" i="17"/>
  <c r="V1249" i="17"/>
  <c r="W1249" i="17"/>
  <c r="V1250" i="17"/>
  <c r="W1250" i="17"/>
  <c r="V1251" i="17"/>
  <c r="W1251" i="17"/>
  <c r="V1252" i="17"/>
  <c r="W1252" i="17"/>
  <c r="V1253" i="17"/>
  <c r="W1253" i="17"/>
  <c r="V1254" i="17"/>
  <c r="W1254" i="17"/>
  <c r="V1255" i="17"/>
  <c r="W1255" i="17"/>
  <c r="V1256" i="17"/>
  <c r="W1256" i="17"/>
  <c r="V1257" i="17"/>
  <c r="W1257" i="17"/>
  <c r="V1258" i="17"/>
  <c r="W1258" i="17"/>
  <c r="V1259" i="17"/>
  <c r="W1259" i="17"/>
  <c r="V1260" i="17"/>
  <c r="W1260" i="17"/>
  <c r="V1261" i="17"/>
  <c r="W1261" i="17"/>
  <c r="V1262" i="17"/>
  <c r="W1262" i="17"/>
  <c r="V1263" i="17"/>
  <c r="W1263" i="17"/>
  <c r="V1264" i="17"/>
  <c r="W1264" i="17"/>
  <c r="V1265" i="17"/>
  <c r="W1265" i="17"/>
  <c r="V1266" i="17"/>
  <c r="W1266" i="17"/>
  <c r="V1267" i="17"/>
  <c r="W1267" i="17"/>
  <c r="V1268" i="17"/>
  <c r="W1268" i="17"/>
  <c r="V1269" i="17"/>
  <c r="W1269" i="17"/>
  <c r="V1270" i="17"/>
  <c r="W1270" i="17"/>
  <c r="V1271" i="17"/>
  <c r="W1271" i="17"/>
  <c r="V1272" i="17"/>
  <c r="W1272" i="17"/>
  <c r="V1273" i="17"/>
  <c r="W1273" i="17"/>
  <c r="V1274" i="17"/>
  <c r="W1274" i="17"/>
  <c r="V1275" i="17"/>
  <c r="W1275" i="17"/>
  <c r="V1276" i="17"/>
  <c r="W1276" i="17"/>
  <c r="V1277" i="17"/>
  <c r="W1277" i="17"/>
  <c r="V1278" i="17"/>
  <c r="W1278" i="17"/>
  <c r="V1279" i="17"/>
  <c r="W1279" i="17"/>
  <c r="V1280" i="17"/>
  <c r="W1280" i="17"/>
  <c r="V1281" i="17"/>
  <c r="W1281" i="17"/>
  <c r="V1282" i="17"/>
  <c r="W1282" i="17"/>
  <c r="V1283" i="17"/>
  <c r="W1283" i="17"/>
  <c r="V1284" i="17"/>
  <c r="W1284" i="17"/>
  <c r="V1285" i="17"/>
  <c r="W1285" i="17"/>
  <c r="V1286" i="17"/>
  <c r="W1286" i="17"/>
  <c r="V1287" i="17"/>
  <c r="W1287" i="17"/>
  <c r="V1288" i="17"/>
  <c r="W1288" i="17"/>
  <c r="V1289" i="17"/>
  <c r="W1289" i="17"/>
  <c r="V1290" i="17"/>
  <c r="W1290" i="17"/>
  <c r="V1291" i="17"/>
  <c r="W1291" i="17"/>
  <c r="V1292" i="17"/>
  <c r="W1292" i="17"/>
  <c r="V1293" i="17"/>
  <c r="W1293" i="17"/>
  <c r="V1294" i="17"/>
  <c r="W1294" i="17"/>
  <c r="V1295" i="17"/>
  <c r="W1295" i="17"/>
  <c r="V1296" i="17"/>
  <c r="W1296" i="17"/>
  <c r="V1297" i="17"/>
  <c r="W1297" i="17"/>
  <c r="V1298" i="17"/>
  <c r="W1298" i="17"/>
  <c r="V1299" i="17"/>
  <c r="W1299" i="17"/>
  <c r="V1300" i="17"/>
  <c r="W1300" i="17"/>
  <c r="V1301" i="17"/>
  <c r="W1301" i="17"/>
  <c r="V1302" i="17"/>
  <c r="W1302" i="17"/>
  <c r="V1303" i="17"/>
  <c r="W1303" i="17"/>
  <c r="V1304" i="17"/>
  <c r="W1304" i="17"/>
  <c r="V1305" i="17"/>
  <c r="W1305" i="17"/>
  <c r="V1306" i="17"/>
  <c r="W1306" i="17"/>
  <c r="V1307" i="17"/>
  <c r="W1307" i="17"/>
  <c r="V1308" i="17"/>
  <c r="W1308" i="17"/>
  <c r="V1309" i="17"/>
  <c r="W1309" i="17"/>
  <c r="V1310" i="17"/>
  <c r="W1310" i="17"/>
  <c r="V1311" i="17"/>
  <c r="W1311" i="17"/>
  <c r="V1312" i="17"/>
  <c r="W1312" i="17"/>
  <c r="V1313" i="17"/>
  <c r="W1313" i="17"/>
  <c r="V1314" i="17"/>
  <c r="W1314" i="17"/>
  <c r="V1315" i="17"/>
  <c r="W1315" i="17"/>
  <c r="V1316" i="17"/>
  <c r="W1316" i="17"/>
  <c r="V1317" i="17"/>
  <c r="W1317" i="17"/>
  <c r="V1318" i="17"/>
  <c r="W1318" i="17"/>
  <c r="V1319" i="17"/>
  <c r="W1319" i="17"/>
  <c r="V1320" i="17"/>
  <c r="W1320" i="17"/>
  <c r="V1321" i="17"/>
  <c r="W1321" i="17"/>
  <c r="V1322" i="17"/>
  <c r="W1322" i="17"/>
  <c r="V1323" i="17"/>
  <c r="W1323" i="17"/>
  <c r="V1324" i="17"/>
  <c r="W1324" i="17"/>
  <c r="V1325" i="17"/>
  <c r="W1325" i="17"/>
  <c r="V1326" i="17"/>
  <c r="W1326" i="17"/>
  <c r="V1327" i="17"/>
  <c r="W1327" i="17"/>
  <c r="V1328" i="17"/>
  <c r="W1328" i="17"/>
  <c r="V1329" i="17"/>
  <c r="W1329" i="17"/>
  <c r="V1330" i="17"/>
  <c r="W1330" i="17"/>
  <c r="V1331" i="17"/>
  <c r="W1331" i="17"/>
  <c r="V1332" i="17"/>
  <c r="W1332" i="17"/>
  <c r="V1333" i="17"/>
  <c r="W1333" i="17"/>
  <c r="V1334" i="17"/>
  <c r="W1334" i="17"/>
  <c r="V1335" i="17"/>
  <c r="W1335" i="17"/>
  <c r="V1336" i="17"/>
  <c r="W1336" i="17"/>
  <c r="V1337" i="17"/>
  <c r="W1337" i="17"/>
  <c r="V1338" i="17"/>
  <c r="W1338" i="17"/>
  <c r="V1339" i="17"/>
  <c r="W1339" i="17"/>
  <c r="V1340" i="17"/>
  <c r="W1340" i="17"/>
  <c r="V1341" i="17"/>
  <c r="W1341" i="17"/>
  <c r="V1342" i="17"/>
  <c r="W1342" i="17"/>
  <c r="V1343" i="17"/>
  <c r="W1343" i="17"/>
  <c r="V1344" i="17"/>
  <c r="W1344" i="17"/>
  <c r="V1345" i="17"/>
  <c r="W1345" i="17"/>
  <c r="V1346" i="17"/>
  <c r="W1346" i="17"/>
  <c r="V1347" i="17"/>
  <c r="W1347" i="17"/>
  <c r="V1348" i="17"/>
  <c r="W1348" i="17"/>
  <c r="V1349" i="17"/>
  <c r="W1349" i="17"/>
  <c r="V1350" i="17"/>
  <c r="W1350" i="17"/>
  <c r="V1351" i="17"/>
  <c r="W1351" i="17"/>
  <c r="V1352" i="17"/>
  <c r="W1352" i="17"/>
  <c r="V1353" i="17"/>
  <c r="W1353" i="17"/>
  <c r="V1354" i="17"/>
  <c r="W1354" i="17"/>
  <c r="V1355" i="17"/>
  <c r="W1355" i="17"/>
  <c r="V1356" i="17"/>
  <c r="W1356" i="17"/>
  <c r="V1357" i="17"/>
  <c r="W1357" i="17"/>
  <c r="V1358" i="17"/>
  <c r="W1358" i="17"/>
  <c r="V1359" i="17"/>
  <c r="W1359" i="17"/>
  <c r="V1360" i="17"/>
  <c r="W1360" i="17"/>
  <c r="V1361" i="17"/>
  <c r="W1361" i="17"/>
  <c r="V1362" i="17"/>
  <c r="W1362" i="17"/>
  <c r="V1363" i="17"/>
  <c r="W1363" i="17"/>
  <c r="V1364" i="17"/>
  <c r="W1364" i="17"/>
  <c r="V1365" i="17"/>
  <c r="W1365" i="17"/>
  <c r="V1366" i="17"/>
  <c r="W1366" i="17"/>
  <c r="V1367" i="17"/>
  <c r="W1367" i="17"/>
  <c r="V1368" i="17"/>
  <c r="W1368" i="17"/>
  <c r="V1369" i="17"/>
  <c r="W1369" i="17"/>
  <c r="V1370" i="17"/>
  <c r="W1370" i="17"/>
  <c r="V1371" i="17"/>
  <c r="W1371" i="17"/>
  <c r="V1372" i="17"/>
  <c r="W1372" i="17"/>
  <c r="V1373" i="17"/>
  <c r="W1373" i="17"/>
  <c r="V1374" i="17"/>
  <c r="W1374" i="17"/>
  <c r="V1375" i="17"/>
  <c r="W1375" i="17"/>
  <c r="V1376" i="17"/>
  <c r="W1376" i="17"/>
  <c r="V1377" i="17"/>
  <c r="W1377" i="17"/>
  <c r="V1378" i="17"/>
  <c r="W1378" i="17"/>
  <c r="V1379" i="17"/>
  <c r="W1379" i="17"/>
  <c r="V1380" i="17"/>
  <c r="W1380" i="17"/>
  <c r="V1381" i="17"/>
  <c r="W1381" i="17"/>
  <c r="U7" i="1"/>
  <c r="U6" i="1"/>
  <c r="U5" i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W608" i="17"/>
  <c r="W609" i="17"/>
  <c r="W610" i="17"/>
  <c r="W611" i="17"/>
  <c r="W612" i="17"/>
  <c r="W613" i="17"/>
  <c r="W614" i="17"/>
  <c r="W615" i="17"/>
  <c r="W616" i="17"/>
  <c r="W617" i="17"/>
  <c r="W618" i="17"/>
  <c r="W619" i="17"/>
  <c r="W620" i="17"/>
  <c r="W621" i="17"/>
  <c r="W622" i="17"/>
  <c r="W623" i="17"/>
  <c r="W624" i="17"/>
  <c r="W625" i="17"/>
  <c r="W626" i="17"/>
  <c r="W627" i="17"/>
  <c r="W628" i="17"/>
  <c r="W629" i="17"/>
  <c r="W630" i="17"/>
  <c r="W631" i="17"/>
  <c r="W632" i="17"/>
  <c r="W633" i="17"/>
  <c r="W634" i="17"/>
  <c r="W635" i="17"/>
  <c r="W636" i="17"/>
  <c r="W637" i="17"/>
  <c r="W638" i="17"/>
  <c r="W639" i="17"/>
  <c r="W640" i="17"/>
  <c r="W641" i="17"/>
  <c r="W642" i="17"/>
  <c r="W643" i="17"/>
  <c r="W644" i="17"/>
  <c r="W645" i="17"/>
  <c r="W646" i="17"/>
  <c r="W647" i="17"/>
  <c r="W648" i="17"/>
  <c r="W649" i="17"/>
  <c r="W650" i="17"/>
  <c r="W651" i="17"/>
  <c r="W652" i="17"/>
  <c r="W653" i="17"/>
  <c r="W654" i="17"/>
  <c r="W655" i="17"/>
  <c r="W656" i="17"/>
  <c r="W657" i="17"/>
  <c r="W658" i="17"/>
  <c r="W659" i="17"/>
  <c r="W660" i="17"/>
  <c r="W661" i="17"/>
  <c r="W662" i="17"/>
  <c r="W663" i="17"/>
  <c r="W664" i="17"/>
  <c r="W665" i="17"/>
  <c r="W666" i="17"/>
  <c r="W667" i="17"/>
  <c r="W668" i="17"/>
  <c r="W669" i="17"/>
  <c r="W670" i="17"/>
  <c r="W671" i="17"/>
  <c r="W672" i="17"/>
  <c r="W673" i="17"/>
  <c r="W674" i="17"/>
  <c r="W675" i="17"/>
  <c r="W676" i="17"/>
  <c r="W677" i="17"/>
  <c r="W678" i="17"/>
  <c r="W679" i="17"/>
  <c r="W680" i="17"/>
  <c r="W681" i="17"/>
  <c r="W682" i="17"/>
  <c r="W683" i="17"/>
  <c r="W684" i="17"/>
  <c r="W685" i="17"/>
  <c r="W686" i="17"/>
  <c r="W687" i="17"/>
  <c r="W688" i="17"/>
  <c r="W689" i="17"/>
  <c r="W690" i="17"/>
  <c r="W691" i="17"/>
  <c r="W692" i="17"/>
  <c r="W693" i="17"/>
  <c r="W694" i="17"/>
  <c r="W695" i="17"/>
  <c r="W696" i="17"/>
  <c r="W697" i="17"/>
  <c r="W698" i="17"/>
  <c r="W699" i="17"/>
  <c r="W700" i="17"/>
  <c r="W701" i="17"/>
  <c r="W702" i="17"/>
  <c r="W703" i="17"/>
  <c r="W704" i="17"/>
  <c r="W705" i="17"/>
  <c r="W706" i="17"/>
  <c r="W707" i="17"/>
  <c r="W708" i="17"/>
  <c r="W709" i="17"/>
  <c r="W710" i="17"/>
  <c r="W711" i="17"/>
  <c r="W712" i="17"/>
  <c r="W713" i="17"/>
  <c r="W714" i="17"/>
  <c r="W715" i="17"/>
  <c r="W716" i="17"/>
  <c r="W717" i="17"/>
  <c r="W718" i="17"/>
  <c r="W719" i="17"/>
  <c r="W720" i="17"/>
  <c r="W721" i="17"/>
  <c r="W722" i="17"/>
  <c r="W723" i="17"/>
  <c r="W724" i="17"/>
  <c r="W725" i="17"/>
  <c r="W726" i="17"/>
  <c r="W727" i="17"/>
  <c r="W728" i="17"/>
  <c r="W729" i="17"/>
  <c r="W730" i="17"/>
  <c r="W731" i="17"/>
  <c r="W732" i="17"/>
  <c r="W733" i="17"/>
  <c r="W734" i="17"/>
  <c r="W735" i="17"/>
  <c r="W736" i="17"/>
  <c r="W737" i="17"/>
  <c r="W738" i="17"/>
  <c r="W739" i="17"/>
  <c r="W740" i="17"/>
  <c r="W741" i="17"/>
  <c r="W742" i="17"/>
  <c r="W743" i="17"/>
  <c r="W744" i="17"/>
  <c r="W745" i="17"/>
  <c r="W746" i="17"/>
  <c r="W747" i="17"/>
  <c r="W748" i="17"/>
  <c r="W749" i="17"/>
  <c r="W750" i="17"/>
  <c r="W751" i="17"/>
  <c r="W752" i="17"/>
  <c r="W753" i="17"/>
  <c r="W754" i="17"/>
  <c r="W755" i="17"/>
  <c r="W756" i="17"/>
  <c r="W757" i="17"/>
  <c r="W758" i="17"/>
  <c r="W759" i="17"/>
  <c r="W760" i="17"/>
  <c r="W761" i="17"/>
  <c r="W762" i="17"/>
  <c r="W763" i="17"/>
  <c r="W764" i="17"/>
  <c r="W765" i="17"/>
  <c r="W766" i="17"/>
  <c r="W767" i="17"/>
  <c r="W768" i="17"/>
  <c r="W769" i="17"/>
  <c r="W770" i="17"/>
  <c r="W771" i="17"/>
  <c r="W772" i="17"/>
  <c r="W773" i="17"/>
  <c r="W774" i="17"/>
  <c r="W775" i="17"/>
  <c r="W776" i="17"/>
  <c r="W777" i="17"/>
  <c r="W778" i="17"/>
  <c r="W779" i="17"/>
  <c r="W780" i="17"/>
  <c r="W781" i="17"/>
  <c r="W782" i="17"/>
  <c r="W783" i="17"/>
  <c r="W784" i="17"/>
  <c r="W785" i="17"/>
  <c r="W786" i="17"/>
  <c r="W787" i="17"/>
  <c r="W788" i="17"/>
  <c r="W789" i="17"/>
  <c r="W790" i="17"/>
  <c r="W791" i="17"/>
  <c r="W792" i="17"/>
  <c r="W793" i="17"/>
  <c r="W794" i="17"/>
  <c r="W795" i="17"/>
  <c r="W796" i="17"/>
  <c r="W797" i="17"/>
  <c r="W798" i="17"/>
  <c r="W799" i="17"/>
  <c r="W800" i="17"/>
  <c r="W801" i="17"/>
  <c r="W802" i="17"/>
  <c r="W803" i="17"/>
  <c r="W804" i="17"/>
  <c r="W805" i="17"/>
  <c r="W806" i="17"/>
  <c r="W807" i="17"/>
  <c r="W808" i="17"/>
  <c r="W809" i="17"/>
  <c r="W810" i="17"/>
  <c r="W811" i="17"/>
  <c r="W812" i="17"/>
  <c r="W813" i="17"/>
  <c r="W814" i="17"/>
  <c r="W815" i="17"/>
  <c r="W816" i="17"/>
  <c r="W817" i="17"/>
  <c r="W818" i="17"/>
  <c r="W819" i="17"/>
  <c r="W820" i="17"/>
  <c r="W821" i="17"/>
  <c r="W822" i="17"/>
  <c r="W823" i="17"/>
  <c r="W824" i="17"/>
  <c r="W825" i="17"/>
  <c r="W826" i="17"/>
  <c r="W827" i="17"/>
  <c r="W828" i="17"/>
  <c r="W829" i="17"/>
  <c r="W830" i="17"/>
  <c r="W831" i="17"/>
  <c r="W832" i="17"/>
  <c r="W833" i="17"/>
  <c r="W834" i="17"/>
  <c r="W835" i="17"/>
  <c r="W836" i="17"/>
  <c r="W837" i="17"/>
  <c r="W838" i="17"/>
  <c r="W839" i="17"/>
  <c r="W840" i="17"/>
  <c r="W841" i="17"/>
  <c r="W842" i="17"/>
  <c r="W843" i="17"/>
  <c r="W844" i="17"/>
  <c r="W845" i="17"/>
  <c r="W846" i="17"/>
  <c r="W847" i="17"/>
  <c r="W848" i="17"/>
  <c r="W849" i="17"/>
  <c r="W850" i="17"/>
  <c r="W851" i="17"/>
  <c r="W852" i="17"/>
  <c r="W853" i="17"/>
  <c r="W854" i="17"/>
  <c r="W855" i="17"/>
  <c r="W856" i="17"/>
  <c r="W857" i="17"/>
  <c r="W858" i="17"/>
  <c r="W859" i="17"/>
  <c r="W860" i="17"/>
  <c r="W861" i="17"/>
  <c r="W862" i="17"/>
  <c r="W863" i="17"/>
  <c r="W864" i="17"/>
  <c r="W865" i="17"/>
  <c r="W866" i="17"/>
  <c r="W867" i="17"/>
  <c r="W868" i="17"/>
  <c r="W869" i="17"/>
  <c r="W870" i="17"/>
  <c r="W871" i="17"/>
  <c r="W872" i="17"/>
  <c r="W873" i="17"/>
  <c r="W874" i="17"/>
  <c r="W875" i="17"/>
  <c r="W876" i="17"/>
  <c r="W877" i="17"/>
  <c r="W878" i="17"/>
  <c r="W879" i="17"/>
  <c r="W880" i="17"/>
  <c r="W881" i="17"/>
  <c r="W882" i="17"/>
  <c r="W883" i="17"/>
  <c r="W884" i="17"/>
  <c r="W885" i="17"/>
  <c r="W886" i="17"/>
  <c r="W887" i="17"/>
  <c r="W888" i="17"/>
  <c r="W889" i="17"/>
  <c r="W890" i="17"/>
  <c r="W891" i="17"/>
  <c r="W892" i="17"/>
  <c r="W893" i="17"/>
  <c r="W894" i="17"/>
  <c r="W895" i="17"/>
  <c r="W896" i="17"/>
  <c r="W897" i="17"/>
  <c r="W898" i="17"/>
  <c r="W899" i="17"/>
  <c r="W900" i="17"/>
  <c r="W901" i="17"/>
  <c r="W902" i="17"/>
  <c r="W903" i="17"/>
  <c r="W904" i="17"/>
  <c r="W905" i="17"/>
  <c r="W906" i="17"/>
  <c r="W907" i="17"/>
  <c r="W908" i="17"/>
  <c r="W909" i="17"/>
  <c r="W910" i="17"/>
  <c r="W911" i="17"/>
  <c r="W912" i="17"/>
  <c r="W913" i="17"/>
  <c r="W914" i="17"/>
  <c r="W915" i="17"/>
  <c r="W916" i="17"/>
  <c r="W917" i="17"/>
  <c r="W918" i="17"/>
  <c r="W919" i="17"/>
  <c r="W920" i="17"/>
  <c r="W921" i="17"/>
  <c r="W922" i="17"/>
  <c r="W923" i="17"/>
  <c r="W924" i="17"/>
  <c r="W925" i="17"/>
  <c r="W926" i="17"/>
  <c r="W927" i="17"/>
  <c r="W928" i="17"/>
  <c r="W929" i="17"/>
  <c r="W930" i="17"/>
  <c r="W931" i="17"/>
  <c r="W932" i="17"/>
  <c r="W933" i="17"/>
  <c r="W934" i="17"/>
  <c r="W935" i="17"/>
  <c r="W936" i="17"/>
  <c r="W937" i="17"/>
  <c r="W938" i="17"/>
  <c r="W939" i="17"/>
  <c r="W940" i="17"/>
  <c r="W941" i="17"/>
  <c r="W942" i="17"/>
  <c r="W943" i="17"/>
  <c r="W944" i="17"/>
  <c r="W945" i="17"/>
  <c r="W946" i="17"/>
  <c r="W947" i="17"/>
  <c r="W948" i="17"/>
  <c r="W949" i="17"/>
  <c r="W950" i="17"/>
  <c r="W951" i="17"/>
  <c r="W952" i="17"/>
  <c r="W953" i="17"/>
  <c r="W954" i="17"/>
  <c r="W955" i="17"/>
  <c r="W956" i="17"/>
  <c r="W957" i="17"/>
  <c r="W958" i="17"/>
  <c r="W959" i="17"/>
  <c r="W960" i="17"/>
  <c r="W961" i="17"/>
  <c r="W962" i="17"/>
  <c r="W963" i="17"/>
  <c r="W964" i="17"/>
  <c r="W965" i="17"/>
  <c r="W966" i="17"/>
  <c r="W967" i="17"/>
  <c r="W968" i="17"/>
  <c r="W969" i="17"/>
  <c r="W970" i="17"/>
  <c r="W971" i="17"/>
  <c r="W972" i="17"/>
  <c r="W973" i="17"/>
  <c r="W974" i="17"/>
  <c r="W975" i="17"/>
  <c r="W976" i="17"/>
  <c r="W977" i="17"/>
  <c r="W978" i="17"/>
  <c r="W979" i="17"/>
  <c r="W980" i="17"/>
  <c r="W981" i="17"/>
  <c r="W982" i="17"/>
  <c r="W983" i="17"/>
  <c r="W984" i="17"/>
  <c r="W985" i="17"/>
  <c r="W986" i="17"/>
  <c r="W987" i="17"/>
  <c r="W988" i="17"/>
  <c r="W989" i="17"/>
  <c r="W990" i="17"/>
  <c r="W991" i="17"/>
  <c r="W992" i="17"/>
  <c r="W993" i="17"/>
  <c r="W994" i="17"/>
  <c r="W995" i="17"/>
  <c r="W996" i="17"/>
  <c r="W997" i="17"/>
  <c r="W998" i="17"/>
  <c r="W999" i="17"/>
  <c r="W1000" i="17"/>
  <c r="W1001" i="17"/>
  <c r="W1002" i="17"/>
  <c r="W1003" i="17"/>
  <c r="W1004" i="17"/>
  <c r="W1005" i="17"/>
  <c r="W1006" i="17"/>
  <c r="W1007" i="17"/>
  <c r="W1008" i="17"/>
  <c r="W1009" i="17"/>
  <c r="W1010" i="17"/>
  <c r="W1011" i="17"/>
  <c r="W1012" i="17"/>
  <c r="W1013" i="17"/>
  <c r="W1014" i="17"/>
  <c r="W1015" i="17"/>
  <c r="W1016" i="17"/>
  <c r="W1017" i="17"/>
  <c r="W1018" i="17"/>
  <c r="W1019" i="17"/>
  <c r="W1020" i="17"/>
  <c r="W1021" i="17"/>
  <c r="W1022" i="17"/>
  <c r="W1023" i="17"/>
  <c r="W1024" i="17"/>
  <c r="W1025" i="17"/>
  <c r="W1026" i="17"/>
  <c r="W1027" i="17"/>
  <c r="W1028" i="17"/>
  <c r="W1029" i="17"/>
  <c r="W1030" i="17"/>
  <c r="W1031" i="17"/>
  <c r="W1032" i="17"/>
  <c r="W1033" i="17"/>
  <c r="W1034" i="17"/>
  <c r="W1035" i="17"/>
  <c r="W1036" i="17"/>
  <c r="W2" i="17"/>
  <c r="U4" i="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692" i="17"/>
  <c r="V693" i="17"/>
  <c r="V694" i="17"/>
  <c r="V695" i="17"/>
  <c r="V696" i="17"/>
  <c r="V697" i="17"/>
  <c r="V698" i="17"/>
  <c r="V699" i="17"/>
  <c r="V700" i="17"/>
  <c r="V701" i="17"/>
  <c r="V702" i="17"/>
  <c r="V703" i="17"/>
  <c r="V704" i="17"/>
  <c r="V705" i="17"/>
  <c r="V706" i="17"/>
  <c r="V707" i="17"/>
  <c r="V708" i="17"/>
  <c r="V709" i="17"/>
  <c r="V710" i="17"/>
  <c r="V711" i="17"/>
  <c r="V712" i="17"/>
  <c r="V713" i="17"/>
  <c r="V714" i="17"/>
  <c r="V715" i="17"/>
  <c r="V716" i="17"/>
  <c r="V717" i="17"/>
  <c r="V718" i="17"/>
  <c r="V719" i="17"/>
  <c r="V720" i="17"/>
  <c r="V721" i="17"/>
  <c r="V722" i="17"/>
  <c r="V723" i="17"/>
  <c r="V724" i="17"/>
  <c r="V725" i="17"/>
  <c r="V726" i="17"/>
  <c r="V727" i="17"/>
  <c r="V728" i="17"/>
  <c r="V729" i="17"/>
  <c r="V730" i="17"/>
  <c r="V731" i="17"/>
  <c r="V732" i="17"/>
  <c r="V733" i="17"/>
  <c r="V734" i="17"/>
  <c r="V735" i="17"/>
  <c r="V736" i="17"/>
  <c r="V737" i="17"/>
  <c r="V738" i="17"/>
  <c r="V739" i="17"/>
  <c r="V740" i="17"/>
  <c r="V741" i="17"/>
  <c r="V742" i="17"/>
  <c r="V743" i="17"/>
  <c r="V744" i="17"/>
  <c r="V745" i="17"/>
  <c r="V746" i="17"/>
  <c r="V747" i="17"/>
  <c r="V748" i="17"/>
  <c r="V749" i="17"/>
  <c r="V750" i="17"/>
  <c r="V751" i="17"/>
  <c r="V752" i="17"/>
  <c r="V753" i="17"/>
  <c r="V754" i="17"/>
  <c r="V755" i="17"/>
  <c r="V756" i="17"/>
  <c r="V757" i="17"/>
  <c r="V758" i="17"/>
  <c r="V759" i="17"/>
  <c r="V760" i="17"/>
  <c r="V761" i="17"/>
  <c r="V762" i="17"/>
  <c r="V763" i="17"/>
  <c r="V764" i="17"/>
  <c r="V765" i="17"/>
  <c r="V766" i="17"/>
  <c r="V767" i="17"/>
  <c r="V768" i="17"/>
  <c r="V769" i="17"/>
  <c r="V770" i="17"/>
  <c r="V771" i="17"/>
  <c r="V772" i="17"/>
  <c r="V773" i="17"/>
  <c r="V774" i="17"/>
  <c r="V775" i="17"/>
  <c r="V776" i="17"/>
  <c r="V777" i="17"/>
  <c r="V778" i="17"/>
  <c r="V779" i="17"/>
  <c r="V780" i="17"/>
  <c r="V781" i="17"/>
  <c r="V782" i="17"/>
  <c r="V783" i="17"/>
  <c r="V784" i="17"/>
  <c r="V785" i="17"/>
  <c r="V786" i="17"/>
  <c r="V787" i="17"/>
  <c r="V788" i="17"/>
  <c r="V789" i="17"/>
  <c r="V790" i="17"/>
  <c r="V791" i="17"/>
  <c r="V792" i="17"/>
  <c r="V793" i="17"/>
  <c r="V794" i="17"/>
  <c r="V795" i="17"/>
  <c r="V796" i="17"/>
  <c r="V797" i="17"/>
  <c r="V798" i="17"/>
  <c r="V799" i="17"/>
  <c r="V800" i="17"/>
  <c r="V801" i="17"/>
  <c r="V802" i="17"/>
  <c r="V803" i="17"/>
  <c r="V804" i="17"/>
  <c r="V805" i="17"/>
  <c r="V806" i="17"/>
  <c r="V807" i="17"/>
  <c r="V808" i="17"/>
  <c r="V809" i="17"/>
  <c r="V810" i="17"/>
  <c r="V811" i="17"/>
  <c r="V812" i="17"/>
  <c r="V813" i="17"/>
  <c r="V814" i="17"/>
  <c r="V815" i="17"/>
  <c r="V816" i="17"/>
  <c r="V817" i="17"/>
  <c r="V818" i="17"/>
  <c r="V819" i="17"/>
  <c r="V820" i="17"/>
  <c r="V821" i="17"/>
  <c r="V822" i="17"/>
  <c r="V823" i="17"/>
  <c r="V824" i="17"/>
  <c r="V825" i="17"/>
  <c r="V826" i="17"/>
  <c r="V827" i="17"/>
  <c r="V828" i="17"/>
  <c r="V829" i="17"/>
  <c r="V830" i="17"/>
  <c r="V831" i="17"/>
  <c r="V832" i="17"/>
  <c r="V833" i="17"/>
  <c r="V834" i="17"/>
  <c r="V835" i="17"/>
  <c r="V836" i="17"/>
  <c r="V837" i="17"/>
  <c r="V838" i="17"/>
  <c r="V839" i="17"/>
  <c r="V840" i="17"/>
  <c r="V841" i="17"/>
  <c r="V842" i="17"/>
  <c r="V843" i="17"/>
  <c r="V844" i="17"/>
  <c r="V845" i="17"/>
  <c r="V846" i="17"/>
  <c r="V847" i="17"/>
  <c r="V848" i="17"/>
  <c r="V849" i="17"/>
  <c r="V850" i="17"/>
  <c r="V851" i="17"/>
  <c r="V852" i="17"/>
  <c r="V853" i="17"/>
  <c r="V854" i="17"/>
  <c r="V855" i="17"/>
  <c r="V856" i="17"/>
  <c r="V857" i="17"/>
  <c r="V858" i="17"/>
  <c r="V859" i="17"/>
  <c r="V860" i="17"/>
  <c r="V861" i="17"/>
  <c r="V862" i="17"/>
  <c r="V863" i="17"/>
  <c r="V864" i="17"/>
  <c r="V865" i="17"/>
  <c r="V866" i="17"/>
  <c r="V867" i="17"/>
  <c r="V868" i="17"/>
  <c r="V869" i="17"/>
  <c r="V870" i="17"/>
  <c r="V871" i="17"/>
  <c r="V872" i="17"/>
  <c r="V873" i="17"/>
  <c r="V874" i="17"/>
  <c r="V875" i="17"/>
  <c r="V876" i="17"/>
  <c r="V877" i="17"/>
  <c r="V878" i="17"/>
  <c r="V879" i="17"/>
  <c r="V880" i="17"/>
  <c r="V881" i="17"/>
  <c r="V882" i="17"/>
  <c r="V883" i="17"/>
  <c r="V884" i="17"/>
  <c r="V885" i="17"/>
  <c r="V886" i="17"/>
  <c r="V887" i="17"/>
  <c r="V888" i="17"/>
  <c r="V889" i="17"/>
  <c r="V890" i="17"/>
  <c r="V891" i="17"/>
  <c r="V892" i="17"/>
  <c r="V893" i="17"/>
  <c r="V894" i="17"/>
  <c r="V895" i="17"/>
  <c r="V896" i="17"/>
  <c r="V897" i="17"/>
  <c r="V898" i="17"/>
  <c r="V899" i="17"/>
  <c r="V900" i="17"/>
  <c r="V901" i="17"/>
  <c r="V902" i="17"/>
  <c r="V903" i="17"/>
  <c r="V904" i="17"/>
  <c r="V905" i="17"/>
  <c r="V906" i="17"/>
  <c r="V907" i="17"/>
  <c r="V908" i="17"/>
  <c r="V909" i="17"/>
  <c r="V910" i="17"/>
  <c r="V911" i="17"/>
  <c r="V912" i="17"/>
  <c r="V913" i="17"/>
  <c r="V914" i="17"/>
  <c r="V915" i="17"/>
  <c r="V916" i="17"/>
  <c r="V917" i="17"/>
  <c r="V918" i="17"/>
  <c r="V919" i="17"/>
  <c r="V920" i="17"/>
  <c r="V921" i="17"/>
  <c r="V922" i="17"/>
  <c r="V923" i="17"/>
  <c r="V924" i="17"/>
  <c r="V925" i="17"/>
  <c r="V926" i="17"/>
  <c r="V927" i="17"/>
  <c r="V928" i="17"/>
  <c r="V929" i="17"/>
  <c r="V930" i="17"/>
  <c r="V931" i="17"/>
  <c r="V932" i="17"/>
  <c r="V933" i="17"/>
  <c r="V934" i="17"/>
  <c r="V935" i="17"/>
  <c r="V936" i="17"/>
  <c r="V937" i="17"/>
  <c r="V938" i="17"/>
  <c r="V939" i="17"/>
  <c r="V940" i="17"/>
  <c r="V941" i="17"/>
  <c r="V942" i="17"/>
  <c r="V943" i="17"/>
  <c r="V944" i="17"/>
  <c r="V945" i="17"/>
  <c r="V946" i="17"/>
  <c r="V947" i="17"/>
  <c r="V948" i="17"/>
  <c r="V949" i="17"/>
  <c r="V950" i="17"/>
  <c r="V951" i="17"/>
  <c r="V952" i="17"/>
  <c r="V953" i="17"/>
  <c r="V954" i="17"/>
  <c r="V955" i="17"/>
  <c r="V956" i="17"/>
  <c r="V957" i="17"/>
  <c r="V958" i="17"/>
  <c r="V959" i="17"/>
  <c r="V960" i="17"/>
  <c r="V961" i="17"/>
  <c r="V962" i="17"/>
  <c r="V963" i="17"/>
  <c r="V964" i="17"/>
  <c r="V965" i="17"/>
  <c r="V966" i="17"/>
  <c r="V967" i="17"/>
  <c r="V968" i="17"/>
  <c r="V969" i="17"/>
  <c r="V970" i="17"/>
  <c r="V971" i="17"/>
  <c r="V972" i="17"/>
  <c r="V973" i="17"/>
  <c r="V974" i="17"/>
  <c r="V975" i="17"/>
  <c r="V976" i="17"/>
  <c r="V977" i="17"/>
  <c r="V978" i="17"/>
  <c r="V979" i="17"/>
  <c r="V980" i="17"/>
  <c r="V981" i="17"/>
  <c r="V982" i="17"/>
  <c r="V983" i="17"/>
  <c r="V984" i="17"/>
  <c r="V985" i="17"/>
  <c r="V986" i="17"/>
  <c r="V987" i="17"/>
  <c r="V988" i="17"/>
  <c r="V989" i="17"/>
  <c r="V990" i="17"/>
  <c r="V991" i="17"/>
  <c r="V992" i="17"/>
  <c r="V993" i="17"/>
  <c r="V994" i="17"/>
  <c r="V995" i="17"/>
  <c r="V996" i="17"/>
  <c r="V997" i="17"/>
  <c r="V998" i="17"/>
  <c r="V999" i="17"/>
  <c r="V1000" i="17"/>
  <c r="V1001" i="17"/>
  <c r="V1002" i="17"/>
  <c r="V1003" i="17"/>
  <c r="V1004" i="17"/>
  <c r="V1005" i="17"/>
  <c r="V1006" i="17"/>
  <c r="V1007" i="17"/>
  <c r="V1008" i="17"/>
  <c r="V1009" i="17"/>
  <c r="V1010" i="17"/>
  <c r="V1011" i="17"/>
  <c r="V1012" i="17"/>
  <c r="V1013" i="17"/>
  <c r="V1014" i="17"/>
  <c r="V1015" i="17"/>
  <c r="V1016" i="17"/>
  <c r="V1017" i="17"/>
  <c r="V1018" i="17"/>
  <c r="V1019" i="17"/>
  <c r="V1020" i="17"/>
  <c r="V1021" i="17"/>
  <c r="V1022" i="17"/>
  <c r="V1023" i="17"/>
  <c r="V1024" i="17"/>
  <c r="V1025" i="17"/>
  <c r="V1026" i="17"/>
  <c r="V1027" i="17"/>
  <c r="V1028" i="17"/>
  <c r="V1029" i="17"/>
  <c r="V1030" i="17"/>
  <c r="V1031" i="17"/>
  <c r="V1032" i="17"/>
  <c r="V1033" i="17"/>
  <c r="V1034" i="17"/>
  <c r="V1035" i="17"/>
  <c r="V1036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1ACF48F6-96D3-4379-893A-2D389A7A520B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<sst xmlns="http://schemas.openxmlformats.org/spreadsheetml/2006/main" count="143637" uniqueCount="6645">
  <si>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</si>
  <si>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</si>
  <si>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</si>
  <si>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</si>
  <si>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</si>
  <si>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</si>
  <si>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</si>
  <si>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</si>
  <si>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</si>
  <si>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</si>
  <si>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</si>
  <si>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</si>
  <si>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</si>
  <si>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</si>
  <si>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</si>
  <si>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</si>
  <si>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</si>
  <si>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</si>
  <si>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</si>
  <si>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</si>
  <si>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</si>
  <si>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</si>
  <si>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</si>
  <si>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</si>
  <si>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</si>
  <si>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</si>
  <si>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</si>
  <si>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</si>
  <si>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</si>
  <si>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</si>
  <si>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</si>
  <si>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</si>
  <si>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</si>
  <si>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</si>
  <si>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</si>
  <si>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</si>
  <si>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</si>
  <si>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</si>
  <si>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</si>
  <si>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</si>
  <si>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</si>
  <si>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</si>
  <si>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</si>
  <si>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</si>
  <si>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</si>
  <si>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</si>
  <si>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</si>
  <si>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</si>
  <si>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</si>
  <si>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</si>
  <si>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</si>
  <si>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</si>
  <si>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</si>
  <si>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</si>
  <si>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</si>
  <si>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</si>
  <si>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</si>
  <si>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</si>
  <si>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</si>
  <si>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</si>
  <si>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</si>
  <si>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</si>
  <si>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</si>
  <si>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</si>
  <si>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</si>
  <si>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</si>
  <si>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</si>
  <si>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</si>
  <si>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</si>
  <si>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</si>
  <si>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</si>
  <si>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</si>
  <si>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</si>
  <si>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</si>
  <si>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</si>
  <si>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</si>
  <si>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</si>
  <si>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</si>
  <si>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</si>
  <si>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</si>
  <si>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</si>
  <si>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</si>
  <si>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</si>
  <si>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</si>
  <si>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</si>
  <si>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</si>
  <si>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</si>
  <si>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</si>
  <si>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</si>
  <si>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</si>
  <si>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</si>
  <si>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</si>
  <si>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</si>
  <si>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</si>
  <si>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</si>
  <si>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</si>
  <si>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</si>
  <si>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</si>
  <si>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</si>
  <si>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</si>
  <si>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</si>
  <si>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</si>
  <si>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</si>
  <si>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</si>
  <si>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</si>
  <si>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</si>
  <si>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</si>
  <si>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</si>
  <si>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</si>
  <si>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</si>
  <si>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</si>
  <si>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</si>
  <si>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</si>
  <si>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</si>
  <si>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</si>
  <si>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</si>
  <si>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</si>
  <si>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</si>
  <si>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</si>
  <si>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</si>
  <si>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</si>
  <si>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</si>
  <si>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</si>
  <si>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</si>
  <si>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</si>
  <si>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</si>
  <si>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</si>
  <si>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</si>
  <si>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</si>
  <si>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</si>
  <si>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</si>
  <si>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</si>
  <si>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</si>
  <si>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</si>
  <si>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</si>
  <si>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</si>
  <si>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</si>
  <si>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</si>
  <si>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</si>
  <si>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</si>
  <si>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</si>
  <si>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</si>
  <si>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</si>
  <si>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</si>
  <si>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</si>
  <si>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</si>
  <si>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</si>
  <si>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</si>
  <si>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</si>
  <si>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</si>
  <si>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</si>
  <si>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</si>
  <si>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</si>
  <si>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</si>
  <si>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</si>
  <si>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</si>
  <si>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</si>
  <si>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</si>
  <si>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</si>
  <si>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</si>
  <si>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</si>
  <si>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</si>
  <si>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</si>
  <si>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</si>
  <si>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</si>
  <si>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</si>
  <si>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</si>
  <si>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</si>
  <si>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</si>
  <si>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</si>
  <si>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</si>
  <si>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</si>
  <si>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</si>
  <si>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</si>
  <si>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</si>
  <si>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</si>
  <si>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</si>
  <si>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</si>
  <si>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</si>
  <si>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</si>
  <si>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</si>
  <si>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</si>
  <si>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</si>
  <si>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</si>
  <si>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</si>
  <si>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</si>
  <si>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</si>
  <si>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</si>
  <si>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</si>
  <si>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</si>
  <si>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</si>
  <si>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</si>
  <si>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</si>
  <si>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</si>
  <si>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</si>
  <si>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</si>
  <si>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</si>
  <si>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</si>
  <si>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</si>
  <si>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</si>
  <si>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</si>
  <si>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</si>
  <si>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</si>
  <si>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</si>
  <si>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</si>
  <si>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</si>
  <si>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</si>
  <si>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</si>
  <si>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</si>
  <si>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</si>
  <si>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</si>
  <si>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</si>
  <si>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</si>
  <si>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</si>
  <si>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</si>
  <si>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</si>
  <si>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</si>
  <si>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</si>
  <si>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</si>
  <si>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</si>
  <si>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</si>
  <si>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</si>
  <si>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</si>
  <si>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</si>
  <si>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</si>
  <si>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</si>
  <si>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</si>
  <si>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</si>
  <si>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</si>
  <si>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</si>
  <si>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</si>
  <si>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</si>
  <si>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</si>
  <si>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</si>
  <si>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</si>
  <si>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</si>
  <si>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</si>
  <si>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</si>
  <si>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</si>
  <si>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</si>
  <si>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</si>
  <si>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</si>
  <si>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</si>
  <si>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</si>
  <si>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</si>
  <si>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</si>
  <si>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</si>
  <si>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</si>
  <si>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</si>
  <si>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</si>
  <si>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</si>
  <si>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</si>
  <si>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</si>
  <si>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</si>
  <si>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</si>
  <si>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</si>
  <si>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</si>
  <si>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</si>
  <si>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</si>
  <si>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</si>
  <si>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</si>
  <si>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</si>
  <si>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</si>
  <si>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</si>
  <si>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</si>
  <si>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</si>
  <si>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</si>
  <si>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</si>
  <si>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</si>
  <si>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</si>
  <si>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</si>
  <si>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</si>
  <si>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</si>
  <si>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</si>
  <si>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</si>
  <si>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</si>
  <si>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</si>
  <si>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</si>
  <si>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</si>
  <si>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</si>
  <si>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</si>
  <si>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</si>
  <si>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</si>
  <si>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</si>
  <si>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</si>
  <si>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</si>
  <si>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</si>
  <si>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</si>
  <si>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</si>
  <si>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</si>
  <si>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</si>
  <si>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</si>
  <si>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</si>
  <si>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</si>
  <si>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</si>
  <si>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</si>
  <si>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</si>
  <si>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</si>
  <si>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</si>
  <si>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</si>
  <si>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</si>
  <si>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</si>
  <si>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</si>
  <si>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</si>
  <si>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</si>
  <si>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</si>
  <si>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</si>
  <si>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</si>
  <si>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</si>
  <si>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</si>
  <si>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</si>
  <si>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</si>
  <si>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</si>
  <si>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</si>
  <si>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</si>
  <si>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</si>
  <si>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</si>
  <si>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</si>
  <si>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</si>
  <si>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</si>
  <si>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</si>
  <si>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</si>
  <si>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</si>
  <si>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</si>
  <si>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</si>
  <si>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</si>
  <si>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</si>
  <si>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</si>
  <si>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</si>
  <si>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</si>
  <si>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</si>
  <si>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</si>
  <si>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</si>
  <si>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</si>
  <si>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</si>
  <si>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</si>
  <si>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</si>
  <si>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</si>
  <si>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</si>
  <si>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</si>
  <si>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</si>
  <si>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</si>
  <si>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</si>
  <si>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</si>
  <si>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</si>
  <si>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</si>
  <si>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</si>
  <si>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</si>
  <si>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</si>
  <si>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</si>
  <si>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</si>
  <si>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</si>
  <si>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</si>
  <si>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</si>
  <si>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</si>
  <si>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</si>
  <si>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</si>
  <si>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</si>
  <si>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</si>
  <si>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</si>
  <si>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</si>
  <si>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</si>
  <si>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</si>
  <si>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</si>
  <si>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</si>
  <si>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</si>
  <si>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</si>
  <si>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</si>
  <si>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</si>
  <si>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</si>
  <si>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</si>
  <si>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</si>
  <si>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</si>
  <si>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</si>
  <si>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</si>
  <si>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</si>
  <si>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</si>
  <si>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</si>
  <si>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</si>
  <si>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</si>
  <si>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</si>
  <si>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</si>
  <si>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</si>
  <si>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</si>
  <si>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</si>
  <si>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</si>
  <si>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</si>
  <si>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</si>
  <si>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</si>
  <si>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</si>
  <si>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</si>
  <si>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</si>
  <si>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</si>
  <si>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</si>
  <si>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</si>
  <si>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</si>
  <si>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</si>
  <si>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</si>
  <si>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</si>
  <si>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</si>
  <si>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</si>
  <si>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</si>
  <si>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</si>
  <si>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</si>
  <si>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</si>
  <si>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</si>
  <si>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</si>
  <si>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</si>
  <si>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</si>
  <si>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</si>
  <si>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</si>
  <si>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</si>
  <si>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</si>
  <si>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</si>
  <si>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</si>
  <si>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</si>
  <si>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</si>
  <si>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</si>
  <si>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</si>
  <si>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</si>
  <si>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</si>
  <si>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</si>
  <si>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</si>
  <si>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</si>
  <si>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</si>
  <si>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</si>
  <si>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</si>
  <si>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</si>
  <si>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</si>
  <si>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</si>
  <si>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</si>
  <si>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</si>
  <si>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</si>
  <si>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</si>
  <si>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</si>
  <si>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</si>
  <si>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</si>
  <si>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</si>
  <si>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</si>
  <si>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</si>
  <si>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</si>
  <si>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</si>
  <si>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</si>
  <si>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</si>
  <si>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</si>
  <si>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</si>
  <si>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</si>
  <si>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</si>
  <si>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</si>
  <si>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</si>
  <si>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</si>
  <si>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</si>
  <si>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</si>
  <si>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</si>
  <si>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</si>
  <si>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</si>
  <si>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</si>
  <si>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</si>
  <si>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</si>
  <si>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</si>
  <si>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</si>
  <si>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</si>
  <si>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</si>
  <si>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</si>
  <si>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</si>
  <si>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</si>
  <si>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</si>
  <si>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</si>
  <si>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</si>
  <si>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</si>
  <si>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</si>
  <si>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</si>
  <si>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</si>
  <si>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</si>
  <si>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</si>
  <si>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</si>
  <si>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</si>
  <si>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</si>
  <si>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</si>
  <si>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</si>
  <si>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</si>
  <si>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</si>
  <si>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</si>
  <si>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</si>
  <si>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</si>
  <si>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</si>
  <si>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</si>
  <si>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</si>
  <si>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</si>
  <si>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</si>
  <si>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</si>
  <si>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</si>
  <si>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</si>
  <si>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</si>
  <si>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</si>
  <si>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</si>
  <si>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</si>
  <si>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</si>
  <si>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</si>
  <si>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</si>
  <si>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</si>
  <si>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</si>
  <si>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</si>
  <si>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</si>
  <si>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</si>
  <si>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</si>
  <si>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</si>
  <si>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</si>
  <si>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</si>
  <si>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</si>
  <si>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</si>
  <si>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</si>
  <si>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</si>
  <si>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</si>
  <si>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</si>
  <si>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</si>
  <si>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</si>
  <si>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</si>
  <si>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</si>
  <si>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</si>
  <si>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</si>
  <si>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</si>
  <si>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</si>
  <si>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</si>
  <si>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</si>
  <si>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</si>
  <si>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</si>
  <si>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</si>
  <si>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</si>
  <si>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</si>
  <si>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</si>
  <si>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</si>
  <si>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</si>
  <si>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</si>
  <si>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</si>
  <si>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</si>
  <si>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</si>
  <si>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</si>
  <si>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</si>
  <si>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</si>
  <si>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</si>
  <si>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</si>
  <si>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</si>
  <si>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</si>
  <si>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</si>
  <si>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</si>
  <si>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</si>
  <si>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</si>
  <si>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</si>
  <si>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</si>
  <si>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</si>
  <si>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</si>
  <si>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</si>
  <si>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</si>
  <si>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</si>
  <si>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</si>
  <si>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</si>
  <si>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</si>
  <si>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</si>
  <si>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</si>
  <si>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</si>
  <si>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</si>
  <si>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</si>
  <si>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</si>
  <si>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</si>
  <si>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</si>
  <si>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</si>
  <si>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</si>
  <si>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</si>
  <si>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</si>
  <si>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</si>
  <si>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</si>
  <si>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</si>
  <si>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</si>
  <si>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</si>
  <si>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</si>
  <si>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</si>
  <si>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</si>
  <si>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</si>
  <si>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</si>
  <si>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</si>
  <si>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</si>
  <si>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</si>
  <si>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</si>
  <si>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</si>
  <si>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</si>
  <si>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</si>
  <si>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</si>
  <si>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</si>
  <si>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</si>
  <si>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</si>
  <si>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</si>
  <si>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</si>
  <si>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</si>
  <si>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</si>
  <si>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</si>
  <si>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</si>
  <si>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</si>
  <si>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</si>
  <si>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</si>
  <si>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</si>
  <si>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</si>
  <si>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</si>
  <si>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</si>
  <si>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</si>
  <si>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</si>
  <si>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</si>
  <si>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</si>
  <si>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</si>
  <si>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</si>
  <si>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</si>
  <si>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</si>
  <si>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</si>
  <si>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</si>
  <si>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</si>
  <si>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</si>
  <si>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</si>
  <si>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</si>
  <si>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</si>
  <si>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</si>
  <si>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</si>
  <si>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</si>
  <si>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</si>
  <si>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</si>
  <si>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</si>
  <si>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</si>
  <si>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</si>
  <si>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</si>
  <si>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</si>
  <si>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</si>
  <si>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</si>
  <si>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</si>
  <si>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</si>
  <si>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</si>
  <si>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</si>
  <si>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</si>
  <si>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</si>
  <si>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</si>
  <si>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</si>
  <si>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</si>
  <si>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</si>
  <si>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</si>
  <si>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</si>
  <si>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</si>
  <si>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</si>
  <si>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</si>
  <si>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</si>
  <si>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</si>
  <si>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</si>
  <si>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</si>
  <si>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</si>
  <si>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</si>
  <si>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</si>
  <si>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</si>
  <si>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</si>
  <si>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</si>
  <si>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</si>
  <si>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</si>
  <si>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</si>
  <si>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</si>
  <si>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</si>
  <si>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</si>
  <si>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</si>
  <si>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</si>
  <si>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</si>
  <si>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</si>
  <si>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</si>
  <si>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</si>
  <si>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</si>
  <si>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</si>
  <si>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</si>
  <si>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</si>
  <si>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</si>
  <si>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</si>
  <si>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</si>
  <si>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</si>
  <si>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</si>
  <si>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</si>
  <si>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</si>
  <si>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</si>
  <si>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</si>
  <si>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</si>
  <si>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</si>
  <si>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</si>
  <si>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</si>
  <si>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</si>
  <si>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</si>
  <si>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</si>
  <si>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</si>
  <si>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</si>
  <si>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</si>
  <si>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</si>
  <si>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</si>
  <si>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</si>
  <si>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</si>
  <si>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</si>
  <si>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</si>
  <si>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</si>
  <si>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</si>
  <si>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</si>
  <si>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</si>
  <si>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</si>
  <si>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</si>
  <si>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</si>
  <si>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</si>
  <si>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</si>
  <si>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</si>
  <si>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</si>
  <si>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</si>
  <si>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</si>
  <si>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</si>
  <si>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</si>
  <si>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</si>
  <si>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</si>
  <si>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</si>
  <si>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</si>
  <si>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</si>
  <si>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</si>
  <si>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</si>
  <si>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</si>
  <si>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</si>
  <si>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</si>
  <si>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</si>
  <si>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</si>
  <si>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</si>
  <si>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</si>
  <si>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</si>
  <si>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</si>
  <si>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</si>
  <si>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</si>
  <si>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</si>
  <si>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</si>
  <si>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Gráfico de Evolución</t>
  </si>
  <si>
    <t>?ZOHO_CRITERIA=%22Localiza%20CL%22.%22Codcom%22%20%3D%20</t>
  </si>
  <si>
    <t>Comunal</t>
  </si>
  <si>
    <t>Gráfico</t>
  </si>
  <si>
    <t>Porcentaje</t>
  </si>
  <si>
    <t>Femicidios</t>
  </si>
  <si>
    <t>Cantidad de Femicidios Acumulados</t>
  </si>
  <si>
    <t>Periodo 2018-2021</t>
  </si>
  <si>
    <t>Cantidad de Femicidios</t>
  </si>
  <si>
    <t>Servicio Nacional de la Mujer y la Equidad de Género (SERNAMEG)</t>
  </si>
  <si>
    <t>https://analytics.zoho.com/open-view/2395394000009613692?ZOHO_CRITERIA=%22Localiza%20CL%22.%22Codcom%22%20%3D%209201</t>
  </si>
  <si>
    <t>Periodo 2010-2021</t>
  </si>
  <si>
    <t>https://analytics.zoho.com/open-view/2395394000009613738?ZOHO_CRITERIA=%22Localiza%20CL%22.%22Codcom%22%20%3D%209201</t>
  </si>
  <si>
    <t>Cantidad de Femicidios por Mes</t>
  </si>
  <si>
    <t>https://analytics.zoho.com/open-view/2395394000009613780?ZOHO_CRITERIA=%22Localiza%20CL%22.%22Codcom%22%20%3D%209201</t>
  </si>
  <si>
    <t>Cantidad de Femicidios por Edad</t>
  </si>
  <si>
    <t>https://analytics.zoho.com/open-view/2395394000009613629?ZOHO_CRITERIA=%22Localiza%20CL%22.%22Codcom%22%20%3D%209201</t>
  </si>
  <si>
    <t>Cantidad de Femicidios por Tipo de Relación Víctima-Femicida</t>
  </si>
  <si>
    <t>https://analytics.zoho.com/open-view/2395394000009613815?ZOHO_CRITERIA=%22Localiza%20CL%22.%22Codcom%22%20%3D%209201</t>
  </si>
  <si>
    <t>Porcentaje de Variación Anual de Femicidios</t>
  </si>
  <si>
    <t>Periodo 2010-2020</t>
  </si>
  <si>
    <t>https://analytics.zoho.com/open-view/2395394000009613850?ZOHO_CRITERIA=%22Localiza%20CL%22.%22Codcom%22%20%3D%209201</t>
  </si>
  <si>
    <t>Cantidad y Detalle de Femicidios</t>
  </si>
  <si>
    <t>Dashboard</t>
  </si>
  <si>
    <t>https://analytics.zoho.com/open-view/2395394000009723555?ZOHO_CRITERIA=%22Localiza%20CL%22.%22Codcom%22%20%3D%209201</t>
  </si>
  <si>
    <t>https://analytics.zoho.com/open-view/2395394000009613692</t>
  </si>
  <si>
    <t>https://analytics.zoho.com/open-view/2395394000009613738</t>
  </si>
  <si>
    <t>https://analytics.zoho.com/open-view/2395394000009613780</t>
  </si>
  <si>
    <t>https://analytics.zoho.com/open-view/2395394000009613629</t>
  </si>
  <si>
    <t>https://analytics.zoho.com/open-view/2395394000009613815</t>
  </si>
  <si>
    <t>https://analytics.zoho.com/open-view/2395394000009613850</t>
  </si>
  <si>
    <t>https://analytics.zoho.com/open-view/2395394000009723555</t>
  </si>
  <si>
    <t>https://analytics.zoho.com/open-view/2395394000009613692?ZOHO_CRITERIA=%22Localiza%20CL%22.%22Codcom%22%20%3D%201101</t>
  </si>
  <si>
    <t>https://analytics.zoho.com/open-view/2395394000009613692?ZOHO_CRITERIA=%22Localiza%20CL%22.%22Codcom%22%20%3D%201107</t>
  </si>
  <si>
    <t>https://analytics.zoho.com/open-view/2395394000009613692?ZOHO_CRITERIA=%22Localiza%20CL%22.%22Codcom%22%20%3D%201401</t>
  </si>
  <si>
    <t>https://analytics.zoho.com/open-view/2395394000009613692?ZOHO_CRITERIA=%22Localiza%20CL%22.%22Codcom%22%20%3D%201402</t>
  </si>
  <si>
    <t>https://analytics.zoho.com/open-view/2395394000009613692?ZOHO_CRITERIA=%22Localiza%20CL%22.%22Codcom%22%20%3D%201403</t>
  </si>
  <si>
    <t>https://analytics.zoho.com/open-view/2395394000009613692?ZOHO_CRITERIA=%22Localiza%20CL%22.%22Codcom%22%20%3D%201404</t>
  </si>
  <si>
    <t>https://analytics.zoho.com/open-view/2395394000009613692?ZOHO_CRITERIA=%22Localiza%20CL%22.%22Codcom%22%20%3D%201405</t>
  </si>
  <si>
    <t>https://analytics.zoho.com/open-view/2395394000009613692?ZOHO_CRITERIA=%22Localiza%20CL%22.%22Codcom%22%20%3D%202101</t>
  </si>
  <si>
    <t>https://analytics.zoho.com/open-view/2395394000009613738?ZOHO_CRITERIA=%22Localiza%20CL%22.%22Codcom%22%20%3D%201101</t>
  </si>
  <si>
    <t>https://analytics.zoho.com/open-view/2395394000009613738?ZOHO_CRITERIA=%22Localiza%20CL%22.%22Codcom%22%20%3D%201107</t>
  </si>
  <si>
    <t>https://analytics.zoho.com/open-view/2395394000009613738?ZOHO_CRITERIA=%22Localiza%20CL%22.%22Codcom%22%20%3D%201401</t>
  </si>
  <si>
    <t>https://analytics.zoho.com/open-view/2395394000009613738?ZOHO_CRITERIA=%22Localiza%20CL%22.%22Codcom%22%20%3D%201402</t>
  </si>
  <si>
    <t>https://analytics.zoho.com/open-view/2395394000009613738?ZOHO_CRITERIA=%22Localiza%20CL%22.%22Codcom%22%20%3D%201403</t>
  </si>
  <si>
    <t>https://analytics.zoho.com/open-view/2395394000009613738?ZOHO_CRITERIA=%22Localiza%20CL%22.%22Codcom%22%20%3D%201404</t>
  </si>
  <si>
    <t>https://analytics.zoho.com/open-view/2395394000009613738?ZOHO_CRITERIA=%22Localiza%20CL%22.%22Codcom%22%20%3D%201405</t>
  </si>
  <si>
    <t>https://analytics.zoho.com/open-view/2395394000009613738?ZOHO_CRITERIA=%22Localiza%20CL%22.%22Codcom%22%20%3D%202101</t>
  </si>
  <si>
    <t>https://analytics.zoho.com/open-view/2395394000009613780?ZOHO_CRITERIA=%22Localiza%20CL%22.%22Codcom%22%20%3D%201101</t>
  </si>
  <si>
    <t>https://analytics.zoho.com/open-view/2395394000009613780?ZOHO_CRITERIA=%22Localiza%20CL%22.%22Codcom%22%20%3D%201107</t>
  </si>
  <si>
    <t>https://analytics.zoho.com/open-view/2395394000009613780?ZOHO_CRITERIA=%22Localiza%20CL%22.%22Codcom%22%20%3D%201401</t>
  </si>
  <si>
    <t>https://analytics.zoho.com/open-view/2395394000009613780?ZOHO_CRITERIA=%22Localiza%20CL%22.%22Codcom%22%20%3D%201402</t>
  </si>
  <si>
    <t>https://analytics.zoho.com/open-view/2395394000009613780?ZOHO_CRITERIA=%22Localiza%20CL%22.%22Codcom%22%20%3D%201403</t>
  </si>
  <si>
    <t>https://analytics.zoho.com/open-view/2395394000009613780?ZOHO_CRITERIA=%22Localiza%20CL%22.%22Codcom%22%20%3D%201404</t>
  </si>
  <si>
    <t>https://analytics.zoho.com/open-view/2395394000009613780?ZOHO_CRITERIA=%22Localiza%20CL%22.%22Codcom%22%20%3D%201405</t>
  </si>
  <si>
    <t>https://analytics.zoho.com/open-view/2395394000009613780?ZOHO_CRITERIA=%22Localiza%20CL%22.%22Codcom%22%20%3D%202101</t>
  </si>
  <si>
    <t>https://analytics.zoho.com/open-view/2395394000009613629?ZOHO_CRITERIA=%22Localiza%20CL%22.%22Codcom%22%20%3D%201101</t>
  </si>
  <si>
    <t>https://analytics.zoho.com/open-view/2395394000009613629?ZOHO_CRITERIA=%22Localiza%20CL%22.%22Codcom%22%20%3D%201107</t>
  </si>
  <si>
    <t>https://analytics.zoho.com/open-view/2395394000009613629?ZOHO_CRITERIA=%22Localiza%20CL%22.%22Codcom%22%20%3D%201401</t>
  </si>
  <si>
    <t>https://analytics.zoho.com/open-view/2395394000009613629?ZOHO_CRITERIA=%22Localiza%20CL%22.%22Codcom%22%20%3D%201402</t>
  </si>
  <si>
    <t>https://analytics.zoho.com/open-view/2395394000009613629?ZOHO_CRITERIA=%22Localiza%20CL%22.%22Codcom%22%20%3D%201403</t>
  </si>
  <si>
    <t>https://analytics.zoho.com/open-view/2395394000009613629?ZOHO_CRITERIA=%22Localiza%20CL%22.%22Codcom%22%20%3D%201404</t>
  </si>
  <si>
    <t>https://analytics.zoho.com/open-view/2395394000009613629?ZOHO_CRITERIA=%22Localiza%20CL%22.%22Codcom%22%20%3D%201405</t>
  </si>
  <si>
    <t>https://analytics.zoho.com/open-view/2395394000009613629?ZOHO_CRITERIA=%22Localiza%20CL%22.%22Codcom%22%20%3D%202101</t>
  </si>
  <si>
    <t>https://analytics.zoho.com/open-view/2395394000009613815?ZOHO_CRITERIA=%22Localiza%20CL%22.%22Codcom%22%20%3D%201101</t>
  </si>
  <si>
    <t>https://analytics.zoho.com/open-view/2395394000009613815?ZOHO_CRITERIA=%22Localiza%20CL%22.%22Codcom%22%20%3D%201107</t>
  </si>
  <si>
    <t>https://analytics.zoho.com/open-view/2395394000009613815?ZOHO_CRITERIA=%22Localiza%20CL%22.%22Codcom%22%20%3D%201401</t>
  </si>
  <si>
    <t>https://analytics.zoho.com/open-view/2395394000009613815?ZOHO_CRITERIA=%22Localiza%20CL%22.%22Codcom%22%20%3D%201402</t>
  </si>
  <si>
    <t>https://analytics.zoho.com/open-view/2395394000009613815?ZOHO_CRITERIA=%22Localiza%20CL%22.%22Codcom%22%20%3D%201403</t>
  </si>
  <si>
    <t>https://analytics.zoho.com/open-view/2395394000009613815?ZOHO_CRITERIA=%22Localiza%20CL%22.%22Codcom%22%20%3D%201404</t>
  </si>
  <si>
    <t>https://analytics.zoho.com/open-view/2395394000009613815?ZOHO_CRITERIA=%22Localiza%20CL%22.%22Codcom%22%20%3D%201405</t>
  </si>
  <si>
    <t>https://analytics.zoho.com/open-view/2395394000009613815?ZOHO_CRITERIA=%22Localiza%20CL%22.%22Codcom%22%20%3D%202101</t>
  </si>
  <si>
    <t>https://analytics.zoho.com/open-view/2395394000009613850?ZOHO_CRITERIA=%22Localiza%20CL%22.%22Codcom%22%20%3D%201101</t>
  </si>
  <si>
    <t>https://analytics.zoho.com/open-view/2395394000009613850?ZOHO_CRITERIA=%22Localiza%20CL%22.%22Codcom%22%20%3D%201107</t>
  </si>
  <si>
    <t>https://analytics.zoho.com/open-view/2395394000009613850?ZOHO_CRITERIA=%22Localiza%20CL%22.%22Codcom%22%20%3D%201401</t>
  </si>
  <si>
    <t>https://analytics.zoho.com/open-view/2395394000009613850?ZOHO_CRITERIA=%22Localiza%20CL%22.%22Codcom%22%20%3D%201402</t>
  </si>
  <si>
    <t>https://analytics.zoho.com/open-view/2395394000009613850?ZOHO_CRITERIA=%22Localiza%20CL%22.%22Codcom%22%20%3D%201403</t>
  </si>
  <si>
    <t>https://analytics.zoho.com/open-view/2395394000009613850?ZOHO_CRITERIA=%22Localiza%20CL%22.%22Codcom%22%20%3D%201404</t>
  </si>
  <si>
    <t>https://analytics.zoho.com/open-view/2395394000009613850?ZOHO_CRITERIA=%22Localiza%20CL%22.%22Codcom%22%20%3D%201405</t>
  </si>
  <si>
    <t>https://analytics.zoho.com/open-view/2395394000009613850?ZOHO_CRITERIA=%22Localiza%20CL%22.%22Codcom%22%20%3D%202101</t>
  </si>
  <si>
    <t>https://analytics.zoho.com/open-view/2395394000009723555?ZOHO_CRITERIA=%22Localiza%20CL%22.%22Codcom%22%20%3D%201101</t>
  </si>
  <si>
    <t>https://analytics.zoho.com/open-view/2395394000009723555?ZOHO_CRITERIA=%22Localiza%20CL%22.%22Codcom%22%20%3D%201107</t>
  </si>
  <si>
    <t>https://analytics.zoho.com/open-view/2395394000009723555?ZOHO_CRITERIA=%22Localiza%20CL%22.%22Codcom%22%20%3D%201401</t>
  </si>
  <si>
    <t>https://analytics.zoho.com/open-view/2395394000009723555?ZOHO_CRITERIA=%22Localiza%20CL%22.%22Codcom%22%20%3D%201402</t>
  </si>
  <si>
    <t>https://analytics.zoho.com/open-view/2395394000009723555?ZOHO_CRITERIA=%22Localiza%20CL%22.%22Codcom%22%20%3D%201403</t>
  </si>
  <si>
    <t>https://analytics.zoho.com/open-view/2395394000009723555?ZOHO_CRITERIA=%22Localiza%20CL%22.%22Codcom%22%20%3D%201404</t>
  </si>
  <si>
    <t>https://analytics.zoho.com/open-view/2395394000009723555?ZOHO_CRITERIA=%22Localiza%20CL%22.%22Codcom%22%20%3D%201405</t>
  </si>
  <si>
    <t>https://analytics.zoho.com/open-view/2395394000009723555?ZOHO_CRITERIA=%22Localiza%20CL%22.%22Codcom%22%20%3D%202101</t>
  </si>
  <si>
    <t>https://analytics.zoho.com/open-view/2395394000009613692?ZOHO_CRITERIA=%22Localiza%20CL%22.%22Codcom%22%20%3D%202102</t>
  </si>
  <si>
    <t>https://analytics.zoho.com/open-view/2395394000009613738?ZOHO_CRITERIA=%22Localiza%20CL%22.%22Codcom%22%20%3D%202102</t>
  </si>
  <si>
    <t>https://analytics.zoho.com/open-view/2395394000009613780?ZOHO_CRITERIA=%22Localiza%20CL%22.%22Codcom%22%20%3D%202102</t>
  </si>
  <si>
    <t>https://analytics.zoho.com/open-view/2395394000009613629?ZOHO_CRITERIA=%22Localiza%20CL%22.%22Codcom%22%20%3D%202102</t>
  </si>
  <si>
    <t>https://analytics.zoho.com/open-view/2395394000009613815?ZOHO_CRITERIA=%22Localiza%20CL%22.%22Codcom%22%20%3D%202102</t>
  </si>
  <si>
    <t>https://analytics.zoho.com/open-view/2395394000009613850?ZOHO_CRITERIA=%22Localiza%20CL%22.%22Codcom%22%20%3D%202102</t>
  </si>
  <si>
    <t>https://analytics.zoho.com/open-view/2395394000009723555?ZOHO_CRITERIA=%22Localiza%20CL%22.%22Codcom%22%20%3D%202102</t>
  </si>
  <si>
    <t>https://analytics.zoho.com/open-view/2395394000009613692?ZOHO_CRITERIA=%22Localiza%20CL%22.%22Codcom%22%20%3D%202103</t>
  </si>
  <si>
    <t>https://analytics.zoho.com/open-view/2395394000009613738?ZOHO_CRITERIA=%22Localiza%20CL%22.%22Codcom%22%20%3D%202103</t>
  </si>
  <si>
    <t>https://analytics.zoho.com/open-view/2395394000009613780?ZOHO_CRITERIA=%22Localiza%20CL%22.%22Codcom%22%20%3D%202103</t>
  </si>
  <si>
    <t>https://analytics.zoho.com/open-view/2395394000009613629?ZOHO_CRITERIA=%22Localiza%20CL%22.%22Codcom%22%20%3D%202103</t>
  </si>
  <si>
    <t>https://analytics.zoho.com/open-view/2395394000009613815?ZOHO_CRITERIA=%22Localiza%20CL%22.%22Codcom%22%20%3D%202103</t>
  </si>
  <si>
    <t>https://analytics.zoho.com/open-view/2395394000009613850?ZOHO_CRITERIA=%22Localiza%20CL%22.%22Codcom%22%20%3D%202103</t>
  </si>
  <si>
    <t>https://analytics.zoho.com/open-view/2395394000009723555?ZOHO_CRITERIA=%22Localiza%20CL%22.%22Codcom%22%20%3D%202103</t>
  </si>
  <si>
    <t>https://analytics.zoho.com/open-view/2395394000009613692?ZOHO_CRITERIA=%22Localiza%20CL%22.%22Codcom%22%20%3D%202104</t>
  </si>
  <si>
    <t>https://analytics.zoho.com/open-view/2395394000009613738?ZOHO_CRITERIA=%22Localiza%20CL%22.%22Codcom%22%20%3D%202104</t>
  </si>
  <si>
    <t>https://analytics.zoho.com/open-view/2395394000009613780?ZOHO_CRITERIA=%22Localiza%20CL%22.%22Codcom%22%20%3D%202104</t>
  </si>
  <si>
    <t>https://analytics.zoho.com/open-view/2395394000009613629?ZOHO_CRITERIA=%22Localiza%20CL%22.%22Codcom%22%20%3D%202104</t>
  </si>
  <si>
    <t>https://analytics.zoho.com/open-view/2395394000009613815?ZOHO_CRITERIA=%22Localiza%20CL%22.%22Codcom%22%20%3D%202104</t>
  </si>
  <si>
    <t>https://analytics.zoho.com/open-view/2395394000009613850?ZOHO_CRITERIA=%22Localiza%20CL%22.%22Codcom%22%20%3D%202104</t>
  </si>
  <si>
    <t>https://analytics.zoho.com/open-view/2395394000009723555?ZOHO_CRITERIA=%22Localiza%20CL%22.%22Codcom%22%20%3D%202104</t>
  </si>
  <si>
    <t>https://analytics.zoho.com/open-view/2395394000009613692?ZOHO_CRITERIA=%22Localiza%20CL%22.%22Codcom%22%20%3D%202201</t>
  </si>
  <si>
    <t>https://analytics.zoho.com/open-view/2395394000009613738?ZOHO_CRITERIA=%22Localiza%20CL%22.%22Codcom%22%20%3D%202201</t>
  </si>
  <si>
    <t>https://analytics.zoho.com/open-view/2395394000009613780?ZOHO_CRITERIA=%22Localiza%20CL%22.%22Codcom%22%20%3D%202201</t>
  </si>
  <si>
    <t>https://analytics.zoho.com/open-view/2395394000009613629?ZOHO_CRITERIA=%22Localiza%20CL%22.%22Codcom%22%20%3D%202201</t>
  </si>
  <si>
    <t>https://analytics.zoho.com/open-view/2395394000009613815?ZOHO_CRITERIA=%22Localiza%20CL%22.%22Codcom%22%20%3D%202201</t>
  </si>
  <si>
    <t>https://analytics.zoho.com/open-view/2395394000009613850?ZOHO_CRITERIA=%22Localiza%20CL%22.%22Codcom%22%20%3D%202201</t>
  </si>
  <si>
    <t>https://analytics.zoho.com/open-view/2395394000009723555?ZOHO_CRITERIA=%22Localiza%20CL%22.%22Codcom%22%20%3D%202201</t>
  </si>
  <si>
    <t>https://analytics.zoho.com/open-view/2395394000009613692?ZOHO_CRITERIA=%22Localiza%20CL%22.%22Codcom%22%20%3D%202202</t>
  </si>
  <si>
    <t>https://analytics.zoho.com/open-view/2395394000009613738?ZOHO_CRITERIA=%22Localiza%20CL%22.%22Codcom%22%20%3D%202202</t>
  </si>
  <si>
    <t>https://analytics.zoho.com/open-view/2395394000009613780?ZOHO_CRITERIA=%22Localiza%20CL%22.%22Codcom%22%20%3D%202202</t>
  </si>
  <si>
    <t>https://analytics.zoho.com/open-view/2395394000009613629?ZOHO_CRITERIA=%22Localiza%20CL%22.%22Codcom%22%20%3D%202202</t>
  </si>
  <si>
    <t>https://analytics.zoho.com/open-view/2395394000009613815?ZOHO_CRITERIA=%22Localiza%20CL%22.%22Codcom%22%20%3D%202202</t>
  </si>
  <si>
    <t>https://analytics.zoho.com/open-view/2395394000009613850?ZOHO_CRITERIA=%22Localiza%20CL%22.%22Codcom%22%20%3D%202202</t>
  </si>
  <si>
    <t>https://analytics.zoho.com/open-view/2395394000009723555?ZOHO_CRITERIA=%22Localiza%20CL%22.%22Codcom%22%20%3D%202202</t>
  </si>
  <si>
    <t>https://analytics.zoho.com/open-view/2395394000009613692?ZOHO_CRITERIA=%22Localiza%20CL%22.%22Codcom%22%20%3D%202203</t>
  </si>
  <si>
    <t>https://analytics.zoho.com/open-view/2395394000009613738?ZOHO_CRITERIA=%22Localiza%20CL%22.%22Codcom%22%20%3D%202203</t>
  </si>
  <si>
    <t>https://analytics.zoho.com/open-view/2395394000009613780?ZOHO_CRITERIA=%22Localiza%20CL%22.%22Codcom%22%20%3D%202203</t>
  </si>
  <si>
    <t>https://analytics.zoho.com/open-view/2395394000009613629?ZOHO_CRITERIA=%22Localiza%20CL%22.%22Codcom%22%20%3D%202203</t>
  </si>
  <si>
    <t>https://analytics.zoho.com/open-view/2395394000009613815?ZOHO_CRITERIA=%22Localiza%20CL%22.%22Codcom%22%20%3D%202203</t>
  </si>
  <si>
    <t>https://analytics.zoho.com/open-view/2395394000009613850?ZOHO_CRITERIA=%22Localiza%20CL%22.%22Codcom%22%20%3D%202203</t>
  </si>
  <si>
    <t>https://analytics.zoho.com/open-view/2395394000009723555?ZOHO_CRITERIA=%22Localiza%20CL%22.%22Codcom%22%20%3D%202203</t>
  </si>
  <si>
    <t>https://analytics.zoho.com/open-view/2395394000009613692?ZOHO_CRITERIA=%22Localiza%20CL%22.%22Codcom%22%20%3D%202301</t>
  </si>
  <si>
    <t>https://analytics.zoho.com/open-view/2395394000009613738?ZOHO_CRITERIA=%22Localiza%20CL%22.%22Codcom%22%20%3D%202301</t>
  </si>
  <si>
    <t>https://analytics.zoho.com/open-view/2395394000009613780?ZOHO_CRITERIA=%22Localiza%20CL%22.%22Codcom%22%20%3D%202301</t>
  </si>
  <si>
    <t>https://analytics.zoho.com/open-view/2395394000009613629?ZOHO_CRITERIA=%22Localiza%20CL%22.%22Codcom%22%20%3D%202301</t>
  </si>
  <si>
    <t>https://analytics.zoho.com/open-view/2395394000009613815?ZOHO_CRITERIA=%22Localiza%20CL%22.%22Codcom%22%20%3D%202301</t>
  </si>
  <si>
    <t>https://analytics.zoho.com/open-view/2395394000009613850?ZOHO_CRITERIA=%22Localiza%20CL%22.%22Codcom%22%20%3D%202301</t>
  </si>
  <si>
    <t>https://analytics.zoho.com/open-view/2395394000009723555?ZOHO_CRITERIA=%22Localiza%20CL%22.%22Codcom%22%20%3D%202301</t>
  </si>
  <si>
    <t>https://analytics.zoho.com/open-view/2395394000009613692?ZOHO_CRITERIA=%22Localiza%20CL%22.%22Codcom%22%20%3D%202302</t>
  </si>
  <si>
    <t>https://analytics.zoho.com/open-view/2395394000009613738?ZOHO_CRITERIA=%22Localiza%20CL%22.%22Codcom%22%20%3D%202302</t>
  </si>
  <si>
    <t>https://analytics.zoho.com/open-view/2395394000009613780?ZOHO_CRITERIA=%22Localiza%20CL%22.%22Codcom%22%20%3D%202302</t>
  </si>
  <si>
    <t>https://analytics.zoho.com/open-view/2395394000009613629?ZOHO_CRITERIA=%22Localiza%20CL%22.%22Codcom%22%20%3D%202302</t>
  </si>
  <si>
    <t>https://analytics.zoho.com/open-view/2395394000009613815?ZOHO_CRITERIA=%22Localiza%20CL%22.%22Codcom%22%20%3D%202302</t>
  </si>
  <si>
    <t>https://analytics.zoho.com/open-view/2395394000009613850?ZOHO_CRITERIA=%22Localiza%20CL%22.%22Codcom%22%20%3D%202302</t>
  </si>
  <si>
    <t>https://analytics.zoho.com/open-view/2395394000009723555?ZOHO_CRITERIA=%22Localiza%20CL%22.%22Codcom%22%20%3D%202302</t>
  </si>
  <si>
    <t>https://analytics.zoho.com/open-view/2395394000009613692?ZOHO_CRITERIA=%22Localiza%20CL%22.%22Codcom%22%20%3D%203101</t>
  </si>
  <si>
    <t>https://analytics.zoho.com/open-view/2395394000009613738?ZOHO_CRITERIA=%22Localiza%20CL%22.%22Codcom%22%20%3D%203101</t>
  </si>
  <si>
    <t>https://analytics.zoho.com/open-view/2395394000009613780?ZOHO_CRITERIA=%22Localiza%20CL%22.%22Codcom%22%20%3D%203101</t>
  </si>
  <si>
    <t>https://analytics.zoho.com/open-view/2395394000009613629?ZOHO_CRITERIA=%22Localiza%20CL%22.%22Codcom%22%20%3D%203101</t>
  </si>
  <si>
    <t>https://analytics.zoho.com/open-view/2395394000009613815?ZOHO_CRITERIA=%22Localiza%20CL%22.%22Codcom%22%20%3D%203101</t>
  </si>
  <si>
    <t>https://analytics.zoho.com/open-view/2395394000009613850?ZOHO_CRITERIA=%22Localiza%20CL%22.%22Codcom%22%20%3D%203101</t>
  </si>
  <si>
    <t>https://analytics.zoho.com/open-view/2395394000009723555?ZOHO_CRITERIA=%22Localiza%20CL%22.%22Codcom%22%20%3D%203101</t>
  </si>
  <si>
    <t>https://analytics.zoho.com/open-view/2395394000009613692?ZOHO_CRITERIA=%22Localiza%20CL%22.%22Codcom%22%20%3D%203102</t>
  </si>
  <si>
    <t>https://analytics.zoho.com/open-view/2395394000009613738?ZOHO_CRITERIA=%22Localiza%20CL%22.%22Codcom%22%20%3D%203102</t>
  </si>
  <si>
    <t>https://analytics.zoho.com/open-view/2395394000009613780?ZOHO_CRITERIA=%22Localiza%20CL%22.%22Codcom%22%20%3D%203102</t>
  </si>
  <si>
    <t>https://analytics.zoho.com/open-view/2395394000009613629?ZOHO_CRITERIA=%22Localiza%20CL%22.%22Codcom%22%20%3D%203102</t>
  </si>
  <si>
    <t>https://analytics.zoho.com/open-view/2395394000009613815?ZOHO_CRITERIA=%22Localiza%20CL%22.%22Codcom%22%20%3D%203102</t>
  </si>
  <si>
    <t>https://analytics.zoho.com/open-view/2395394000009613850?ZOHO_CRITERIA=%22Localiza%20CL%22.%22Codcom%22%20%3D%203102</t>
  </si>
  <si>
    <t>https://analytics.zoho.com/open-view/2395394000009723555?ZOHO_CRITERIA=%22Localiza%20CL%22.%22Codcom%22%20%3D%203102</t>
  </si>
  <si>
    <t>https://analytics.zoho.com/open-view/2395394000009613692?ZOHO_CRITERIA=%22Localiza%20CL%22.%22Codcom%22%20%3D%203103</t>
  </si>
  <si>
    <t>https://analytics.zoho.com/open-view/2395394000009613738?ZOHO_CRITERIA=%22Localiza%20CL%22.%22Codcom%22%20%3D%203103</t>
  </si>
  <si>
    <t>https://analytics.zoho.com/open-view/2395394000009613780?ZOHO_CRITERIA=%22Localiza%20CL%22.%22Codcom%22%20%3D%203103</t>
  </si>
  <si>
    <t>https://analytics.zoho.com/open-view/2395394000009613629?ZOHO_CRITERIA=%22Localiza%20CL%22.%22Codcom%22%20%3D%203103</t>
  </si>
  <si>
    <t>https://analytics.zoho.com/open-view/2395394000009613815?ZOHO_CRITERIA=%22Localiza%20CL%22.%22Codcom%22%20%3D%203103</t>
  </si>
  <si>
    <t>https://analytics.zoho.com/open-view/2395394000009613850?ZOHO_CRITERIA=%22Localiza%20CL%22.%22Codcom%22%20%3D%203103</t>
  </si>
  <si>
    <t>https://analytics.zoho.com/open-view/2395394000009723555?ZOHO_CRITERIA=%22Localiza%20CL%22.%22Codcom%22%20%3D%203103</t>
  </si>
  <si>
    <t>https://analytics.zoho.com/open-view/2395394000009613692?ZOHO_CRITERIA=%22Localiza%20CL%22.%22Codcom%22%20%3D%203201</t>
  </si>
  <si>
    <t>https://analytics.zoho.com/open-view/2395394000009613738?ZOHO_CRITERIA=%22Localiza%20CL%22.%22Codcom%22%20%3D%203201</t>
  </si>
  <si>
    <t>https://analytics.zoho.com/open-view/2395394000009613780?ZOHO_CRITERIA=%22Localiza%20CL%22.%22Codcom%22%20%3D%203201</t>
  </si>
  <si>
    <t>https://analytics.zoho.com/open-view/2395394000009613629?ZOHO_CRITERIA=%22Localiza%20CL%22.%22Codcom%22%20%3D%203201</t>
  </si>
  <si>
    <t>https://analytics.zoho.com/open-view/2395394000009613815?ZOHO_CRITERIA=%22Localiza%20CL%22.%22Codcom%22%20%3D%203201</t>
  </si>
  <si>
    <t>https://analytics.zoho.com/open-view/2395394000009613850?ZOHO_CRITERIA=%22Localiza%20CL%22.%22Codcom%22%20%3D%203201</t>
  </si>
  <si>
    <t>https://analytics.zoho.com/open-view/2395394000009723555?ZOHO_CRITERIA=%22Localiza%20CL%22.%22Codcom%22%20%3D%203201</t>
  </si>
  <si>
    <t>https://analytics.zoho.com/open-view/2395394000009613692?ZOHO_CRITERIA=%22Localiza%20CL%22.%22Codcom%22%20%3D%203202</t>
  </si>
  <si>
    <t>https://analytics.zoho.com/open-view/2395394000009613738?ZOHO_CRITERIA=%22Localiza%20CL%22.%22Codcom%22%20%3D%203202</t>
  </si>
  <si>
    <t>https://analytics.zoho.com/open-view/2395394000009613780?ZOHO_CRITERIA=%22Localiza%20CL%22.%22Codcom%22%20%3D%203202</t>
  </si>
  <si>
    <t>https://analytics.zoho.com/open-view/2395394000009613629?ZOHO_CRITERIA=%22Localiza%20CL%22.%22Codcom%22%20%3D%203202</t>
  </si>
  <si>
    <t>https://analytics.zoho.com/open-view/2395394000009613815?ZOHO_CRITERIA=%22Localiza%20CL%22.%22Codcom%22%20%3D%203202</t>
  </si>
  <si>
    <t>https://analytics.zoho.com/open-view/2395394000009613850?ZOHO_CRITERIA=%22Localiza%20CL%22.%22Codcom%22%20%3D%203202</t>
  </si>
  <si>
    <t>https://analytics.zoho.com/open-view/2395394000009723555?ZOHO_CRITERIA=%22Localiza%20CL%22.%22Codcom%22%20%3D%203202</t>
  </si>
  <si>
    <t>https://analytics.zoho.com/open-view/2395394000009613692?ZOHO_CRITERIA=%22Localiza%20CL%22.%22Codcom%22%20%3D%203301</t>
  </si>
  <si>
    <t>https://analytics.zoho.com/open-view/2395394000009613738?ZOHO_CRITERIA=%22Localiza%20CL%22.%22Codcom%22%20%3D%203301</t>
  </si>
  <si>
    <t>https://analytics.zoho.com/open-view/2395394000009613780?ZOHO_CRITERIA=%22Localiza%20CL%22.%22Codcom%22%20%3D%203301</t>
  </si>
  <si>
    <t>https://analytics.zoho.com/open-view/2395394000009613629?ZOHO_CRITERIA=%22Localiza%20CL%22.%22Codcom%22%20%3D%203301</t>
  </si>
  <si>
    <t>https://analytics.zoho.com/open-view/2395394000009613815?ZOHO_CRITERIA=%22Localiza%20CL%22.%22Codcom%22%20%3D%203301</t>
  </si>
  <si>
    <t>https://analytics.zoho.com/open-view/2395394000009613850?ZOHO_CRITERIA=%22Localiza%20CL%22.%22Codcom%22%20%3D%203301</t>
  </si>
  <si>
    <t>https://analytics.zoho.com/open-view/2395394000009723555?ZOHO_CRITERIA=%22Localiza%20CL%22.%22Codcom%22%20%3D%203301</t>
  </si>
  <si>
    <t>https://analytics.zoho.com/open-view/2395394000009613692?ZOHO_CRITERIA=%22Localiza%20CL%22.%22Codcom%22%20%3D%203302</t>
  </si>
  <si>
    <t>https://analytics.zoho.com/open-view/2395394000009613738?ZOHO_CRITERIA=%22Localiza%20CL%22.%22Codcom%22%20%3D%203302</t>
  </si>
  <si>
    <t>https://analytics.zoho.com/open-view/2395394000009613780?ZOHO_CRITERIA=%22Localiza%20CL%22.%22Codcom%22%20%3D%203302</t>
  </si>
  <si>
    <t>https://analytics.zoho.com/open-view/2395394000009613629?ZOHO_CRITERIA=%22Localiza%20CL%22.%22Codcom%22%20%3D%203302</t>
  </si>
  <si>
    <t>https://analytics.zoho.com/open-view/2395394000009613815?ZOHO_CRITERIA=%22Localiza%20CL%22.%22Codcom%22%20%3D%203302</t>
  </si>
  <si>
    <t>https://analytics.zoho.com/open-view/2395394000009613850?ZOHO_CRITERIA=%22Localiza%20CL%22.%22Codcom%22%20%3D%203302</t>
  </si>
  <si>
    <t>https://analytics.zoho.com/open-view/2395394000009723555?ZOHO_CRITERIA=%22Localiza%20CL%22.%22Codcom%22%20%3D%203302</t>
  </si>
  <si>
    <t>https://analytics.zoho.com/open-view/2395394000009613692?ZOHO_CRITERIA=%22Localiza%20CL%22.%22Codcom%22%20%3D%203303</t>
  </si>
  <si>
    <t>https://analytics.zoho.com/open-view/2395394000009613738?ZOHO_CRITERIA=%22Localiza%20CL%22.%22Codcom%22%20%3D%203303</t>
  </si>
  <si>
    <t>https://analytics.zoho.com/open-view/2395394000009613780?ZOHO_CRITERIA=%22Localiza%20CL%22.%22Codcom%22%20%3D%203303</t>
  </si>
  <si>
    <t>https://analytics.zoho.com/open-view/2395394000009613629?ZOHO_CRITERIA=%22Localiza%20CL%22.%22Codcom%22%20%3D%203303</t>
  </si>
  <si>
    <t>https://analytics.zoho.com/open-view/2395394000009613815?ZOHO_CRITERIA=%22Localiza%20CL%22.%22Codcom%22%20%3D%203303</t>
  </si>
  <si>
    <t>https://analytics.zoho.com/open-view/2395394000009613850?ZOHO_CRITERIA=%22Localiza%20CL%22.%22Codcom%22%20%3D%203303</t>
  </si>
  <si>
    <t>https://analytics.zoho.com/open-view/2395394000009723555?ZOHO_CRITERIA=%22Localiza%20CL%22.%22Codcom%22%20%3D%203303</t>
  </si>
  <si>
    <t>https://analytics.zoho.com/open-view/2395394000009613692?ZOHO_CRITERIA=%22Localiza%20CL%22.%22Codcom%22%20%3D%203304</t>
  </si>
  <si>
    <t>https://analytics.zoho.com/open-view/2395394000009613738?ZOHO_CRITERIA=%22Localiza%20CL%22.%22Codcom%22%20%3D%203304</t>
  </si>
  <si>
    <t>https://analytics.zoho.com/open-view/2395394000009613780?ZOHO_CRITERIA=%22Localiza%20CL%22.%22Codcom%22%20%3D%203304</t>
  </si>
  <si>
    <t>https://analytics.zoho.com/open-view/2395394000009613629?ZOHO_CRITERIA=%22Localiza%20CL%22.%22Codcom%22%20%3D%203304</t>
  </si>
  <si>
    <t>https://analytics.zoho.com/open-view/2395394000009613815?ZOHO_CRITERIA=%22Localiza%20CL%22.%22Codcom%22%20%3D%203304</t>
  </si>
  <si>
    <t>https://analytics.zoho.com/open-view/2395394000009613850?ZOHO_CRITERIA=%22Localiza%20CL%22.%22Codcom%22%20%3D%203304</t>
  </si>
  <si>
    <t>https://analytics.zoho.com/open-view/2395394000009723555?ZOHO_CRITERIA=%22Localiza%20CL%22.%22Codcom%22%20%3D%203304</t>
  </si>
  <si>
    <t>https://analytics.zoho.com/open-view/2395394000009613692?ZOHO_CRITERIA=%22Localiza%20CL%22.%22Codcom%22%20%3D%204101</t>
  </si>
  <si>
    <t>https://analytics.zoho.com/open-view/2395394000009613738?ZOHO_CRITERIA=%22Localiza%20CL%22.%22Codcom%22%20%3D%204101</t>
  </si>
  <si>
    <t>https://analytics.zoho.com/open-view/2395394000009613780?ZOHO_CRITERIA=%22Localiza%20CL%22.%22Codcom%22%20%3D%204101</t>
  </si>
  <si>
    <t>https://analytics.zoho.com/open-view/2395394000009613629?ZOHO_CRITERIA=%22Localiza%20CL%22.%22Codcom%22%20%3D%204101</t>
  </si>
  <si>
    <t>https://analytics.zoho.com/open-view/2395394000009613815?ZOHO_CRITERIA=%22Localiza%20CL%22.%22Codcom%22%20%3D%204101</t>
  </si>
  <si>
    <t>https://analytics.zoho.com/open-view/2395394000009613850?ZOHO_CRITERIA=%22Localiza%20CL%22.%22Codcom%22%20%3D%204101</t>
  </si>
  <si>
    <t>https://analytics.zoho.com/open-view/2395394000009723555?ZOHO_CRITERIA=%22Localiza%20CL%22.%22Codcom%22%20%3D%204101</t>
  </si>
  <si>
    <t>https://analytics.zoho.com/open-view/2395394000009613692?ZOHO_CRITERIA=%22Localiza%20CL%22.%22Codcom%22%20%3D%204102</t>
  </si>
  <si>
    <t>https://analytics.zoho.com/open-view/2395394000009613738?ZOHO_CRITERIA=%22Localiza%20CL%22.%22Codcom%22%20%3D%204102</t>
  </si>
  <si>
    <t>https://analytics.zoho.com/open-view/2395394000009613780?ZOHO_CRITERIA=%22Localiza%20CL%22.%22Codcom%22%20%3D%204102</t>
  </si>
  <si>
    <t>https://analytics.zoho.com/open-view/2395394000009613629?ZOHO_CRITERIA=%22Localiza%20CL%22.%22Codcom%22%20%3D%204102</t>
  </si>
  <si>
    <t>https://analytics.zoho.com/open-view/2395394000009613815?ZOHO_CRITERIA=%22Localiza%20CL%22.%22Codcom%22%20%3D%204102</t>
  </si>
  <si>
    <t>https://analytics.zoho.com/open-view/2395394000009613850?ZOHO_CRITERIA=%22Localiza%20CL%22.%22Codcom%22%20%3D%204102</t>
  </si>
  <si>
    <t>https://analytics.zoho.com/open-view/2395394000009723555?ZOHO_CRITERIA=%22Localiza%20CL%22.%22Codcom%22%20%3D%204102</t>
  </si>
  <si>
    <t>https://analytics.zoho.com/open-view/2395394000009613692?ZOHO_CRITERIA=%22Localiza%20CL%22.%22Codcom%22%20%3D%204103</t>
  </si>
  <si>
    <t>https://analytics.zoho.com/open-view/2395394000009613738?ZOHO_CRITERIA=%22Localiza%20CL%22.%22Codcom%22%20%3D%204103</t>
  </si>
  <si>
    <t>https://analytics.zoho.com/open-view/2395394000009613780?ZOHO_CRITERIA=%22Localiza%20CL%22.%22Codcom%22%20%3D%204103</t>
  </si>
  <si>
    <t>https://analytics.zoho.com/open-view/2395394000009613629?ZOHO_CRITERIA=%22Localiza%20CL%22.%22Codcom%22%20%3D%204103</t>
  </si>
  <si>
    <t>https://analytics.zoho.com/open-view/2395394000009613815?ZOHO_CRITERIA=%22Localiza%20CL%22.%22Codcom%22%20%3D%204103</t>
  </si>
  <si>
    <t>https://analytics.zoho.com/open-view/2395394000009613850?ZOHO_CRITERIA=%22Localiza%20CL%22.%22Codcom%22%20%3D%204103</t>
  </si>
  <si>
    <t>https://analytics.zoho.com/open-view/2395394000009723555?ZOHO_CRITERIA=%22Localiza%20CL%22.%22Codcom%22%20%3D%204103</t>
  </si>
  <si>
    <t>https://analytics.zoho.com/open-view/2395394000009613692?ZOHO_CRITERIA=%22Localiza%20CL%22.%22Codcom%22%20%3D%204104</t>
  </si>
  <si>
    <t>https://analytics.zoho.com/open-view/2395394000009613738?ZOHO_CRITERIA=%22Localiza%20CL%22.%22Codcom%22%20%3D%204104</t>
  </si>
  <si>
    <t>https://analytics.zoho.com/open-view/2395394000009613780?ZOHO_CRITERIA=%22Localiza%20CL%22.%22Codcom%22%20%3D%204104</t>
  </si>
  <si>
    <t>https://analytics.zoho.com/open-view/2395394000009613629?ZOHO_CRITERIA=%22Localiza%20CL%22.%22Codcom%22%20%3D%204104</t>
  </si>
  <si>
    <t>https://analytics.zoho.com/open-view/2395394000009613815?ZOHO_CRITERIA=%22Localiza%20CL%22.%22Codcom%22%20%3D%204104</t>
  </si>
  <si>
    <t>https://analytics.zoho.com/open-view/2395394000009613850?ZOHO_CRITERIA=%22Localiza%20CL%22.%22Codcom%22%20%3D%204104</t>
  </si>
  <si>
    <t>https://analytics.zoho.com/open-view/2395394000009723555?ZOHO_CRITERIA=%22Localiza%20CL%22.%22Codcom%22%20%3D%204104</t>
  </si>
  <si>
    <t>https://analytics.zoho.com/open-view/2395394000009613692?ZOHO_CRITERIA=%22Localiza%20CL%22.%22Codcom%22%20%3D%204105</t>
  </si>
  <si>
    <t>https://analytics.zoho.com/open-view/2395394000009613738?ZOHO_CRITERIA=%22Localiza%20CL%22.%22Codcom%22%20%3D%204105</t>
  </si>
  <si>
    <t>https://analytics.zoho.com/open-view/2395394000009613780?ZOHO_CRITERIA=%22Localiza%20CL%22.%22Codcom%22%20%3D%204105</t>
  </si>
  <si>
    <t>https://analytics.zoho.com/open-view/2395394000009613629?ZOHO_CRITERIA=%22Localiza%20CL%22.%22Codcom%22%20%3D%204105</t>
  </si>
  <si>
    <t>https://analytics.zoho.com/open-view/2395394000009613815?ZOHO_CRITERIA=%22Localiza%20CL%22.%22Codcom%22%20%3D%204105</t>
  </si>
  <si>
    <t>https://analytics.zoho.com/open-view/2395394000009613850?ZOHO_CRITERIA=%22Localiza%20CL%22.%22Codcom%22%20%3D%204105</t>
  </si>
  <si>
    <t>https://analytics.zoho.com/open-view/2395394000009723555?ZOHO_CRITERIA=%22Localiza%20CL%22.%22Codcom%22%20%3D%204105</t>
  </si>
  <si>
    <t>https://analytics.zoho.com/open-view/2395394000009613692?ZOHO_CRITERIA=%22Localiza%20CL%22.%22Codcom%22%20%3D%204106</t>
  </si>
  <si>
    <t>https://analytics.zoho.com/open-view/2395394000009613738?ZOHO_CRITERIA=%22Localiza%20CL%22.%22Codcom%22%20%3D%204106</t>
  </si>
  <si>
    <t>https://analytics.zoho.com/open-view/2395394000009613780?ZOHO_CRITERIA=%22Localiza%20CL%22.%22Codcom%22%20%3D%204106</t>
  </si>
  <si>
    <t>https://analytics.zoho.com/open-view/2395394000009613629?ZOHO_CRITERIA=%22Localiza%20CL%22.%22Codcom%22%20%3D%204106</t>
  </si>
  <si>
    <t>https://analytics.zoho.com/open-view/2395394000009613815?ZOHO_CRITERIA=%22Localiza%20CL%22.%22Codcom%22%20%3D%204106</t>
  </si>
  <si>
    <t>https://analytics.zoho.com/open-view/2395394000009613850?ZOHO_CRITERIA=%22Localiza%20CL%22.%22Codcom%22%20%3D%204106</t>
  </si>
  <si>
    <t>https://analytics.zoho.com/open-view/2395394000009723555?ZOHO_CRITERIA=%22Localiza%20CL%22.%22Codcom%22%20%3D%204106</t>
  </si>
  <si>
    <t>https://analytics.zoho.com/open-view/2395394000009613692?ZOHO_CRITERIA=%22Localiza%20CL%22.%22Codcom%22%20%3D%204201</t>
  </si>
  <si>
    <t>https://analytics.zoho.com/open-view/2395394000009613738?ZOHO_CRITERIA=%22Localiza%20CL%22.%22Codcom%22%20%3D%204201</t>
  </si>
  <si>
    <t>https://analytics.zoho.com/open-view/2395394000009613780?ZOHO_CRITERIA=%22Localiza%20CL%22.%22Codcom%22%20%3D%204201</t>
  </si>
  <si>
    <t>https://analytics.zoho.com/open-view/2395394000009613629?ZOHO_CRITERIA=%22Localiza%20CL%22.%22Codcom%22%20%3D%204201</t>
  </si>
  <si>
    <t>https://analytics.zoho.com/open-view/2395394000009613815?ZOHO_CRITERIA=%22Localiza%20CL%22.%22Codcom%22%20%3D%204201</t>
  </si>
  <si>
    <t>https://analytics.zoho.com/open-view/2395394000009613850?ZOHO_CRITERIA=%22Localiza%20CL%22.%22Codcom%22%20%3D%204201</t>
  </si>
  <si>
    <t>https://analytics.zoho.com/open-view/2395394000009723555?ZOHO_CRITERIA=%22Localiza%20CL%22.%22Codcom%22%20%3D%204201</t>
  </si>
  <si>
    <t>https://analytics.zoho.com/open-view/2395394000009613692?ZOHO_CRITERIA=%22Localiza%20CL%22.%22Codcom%22%20%3D%204202</t>
  </si>
  <si>
    <t>https://analytics.zoho.com/open-view/2395394000009613738?ZOHO_CRITERIA=%22Localiza%20CL%22.%22Codcom%22%20%3D%204202</t>
  </si>
  <si>
    <t>https://analytics.zoho.com/open-view/2395394000009613780?ZOHO_CRITERIA=%22Localiza%20CL%22.%22Codcom%22%20%3D%204202</t>
  </si>
  <si>
    <t>https://analytics.zoho.com/open-view/2395394000009613629?ZOHO_CRITERIA=%22Localiza%20CL%22.%22Codcom%22%20%3D%204202</t>
  </si>
  <si>
    <t>https://analytics.zoho.com/open-view/2395394000009613815?ZOHO_CRITERIA=%22Localiza%20CL%22.%22Codcom%22%20%3D%204202</t>
  </si>
  <si>
    <t>https://analytics.zoho.com/open-view/2395394000009613850?ZOHO_CRITERIA=%22Localiza%20CL%22.%22Codcom%22%20%3D%204202</t>
  </si>
  <si>
    <t>https://analytics.zoho.com/open-view/2395394000009723555?ZOHO_CRITERIA=%22Localiza%20CL%22.%22Codcom%22%20%3D%204202</t>
  </si>
  <si>
    <t>https://analytics.zoho.com/open-view/2395394000009613692?ZOHO_CRITERIA=%22Localiza%20CL%22.%22Codcom%22%20%3D%204203</t>
  </si>
  <si>
    <t>https://analytics.zoho.com/open-view/2395394000009613738?ZOHO_CRITERIA=%22Localiza%20CL%22.%22Codcom%22%20%3D%204203</t>
  </si>
  <si>
    <t>https://analytics.zoho.com/open-view/2395394000009613780?ZOHO_CRITERIA=%22Localiza%20CL%22.%22Codcom%22%20%3D%204203</t>
  </si>
  <si>
    <t>https://analytics.zoho.com/open-view/2395394000009613629?ZOHO_CRITERIA=%22Localiza%20CL%22.%22Codcom%22%20%3D%204203</t>
  </si>
  <si>
    <t>https://analytics.zoho.com/open-view/2395394000009613815?ZOHO_CRITERIA=%22Localiza%20CL%22.%22Codcom%22%20%3D%204203</t>
  </si>
  <si>
    <t>https://analytics.zoho.com/open-view/2395394000009613850?ZOHO_CRITERIA=%22Localiza%20CL%22.%22Codcom%22%20%3D%204203</t>
  </si>
  <si>
    <t>https://analytics.zoho.com/open-view/2395394000009723555?ZOHO_CRITERIA=%22Localiza%20CL%22.%22Codcom%22%20%3D%204203</t>
  </si>
  <si>
    <t>https://analytics.zoho.com/open-view/2395394000009613692?ZOHO_CRITERIA=%22Localiza%20CL%22.%22Codcom%22%20%3D%204204</t>
  </si>
  <si>
    <t>https://analytics.zoho.com/open-view/2395394000009613738?ZOHO_CRITERIA=%22Localiza%20CL%22.%22Codcom%22%20%3D%204204</t>
  </si>
  <si>
    <t>https://analytics.zoho.com/open-view/2395394000009613780?ZOHO_CRITERIA=%22Localiza%20CL%22.%22Codcom%22%20%3D%204204</t>
  </si>
  <si>
    <t>https://analytics.zoho.com/open-view/2395394000009613629?ZOHO_CRITERIA=%22Localiza%20CL%22.%22Codcom%22%20%3D%204204</t>
  </si>
  <si>
    <t>https://analytics.zoho.com/open-view/2395394000009613815?ZOHO_CRITERIA=%22Localiza%20CL%22.%22Codcom%22%20%3D%204204</t>
  </si>
  <si>
    <t>https://analytics.zoho.com/open-view/2395394000009613850?ZOHO_CRITERIA=%22Localiza%20CL%22.%22Codcom%22%20%3D%204204</t>
  </si>
  <si>
    <t>https://analytics.zoho.com/open-view/2395394000009723555?ZOHO_CRITERIA=%22Localiza%20CL%22.%22Codcom%22%20%3D%204204</t>
  </si>
  <si>
    <t>https://analytics.zoho.com/open-view/2395394000009613692?ZOHO_CRITERIA=%22Localiza%20CL%22.%22Codcom%22%20%3D%204301</t>
  </si>
  <si>
    <t>https://analytics.zoho.com/open-view/2395394000009613738?ZOHO_CRITERIA=%22Localiza%20CL%22.%22Codcom%22%20%3D%204301</t>
  </si>
  <si>
    <t>https://analytics.zoho.com/open-view/2395394000009613780?ZOHO_CRITERIA=%22Localiza%20CL%22.%22Codcom%22%20%3D%204301</t>
  </si>
  <si>
    <t>https://analytics.zoho.com/open-view/2395394000009613629?ZOHO_CRITERIA=%22Localiza%20CL%22.%22Codcom%22%20%3D%204301</t>
  </si>
  <si>
    <t>https://analytics.zoho.com/open-view/2395394000009613815?ZOHO_CRITERIA=%22Localiza%20CL%22.%22Codcom%22%20%3D%204301</t>
  </si>
  <si>
    <t>https://analytics.zoho.com/open-view/2395394000009613850?ZOHO_CRITERIA=%22Localiza%20CL%22.%22Codcom%22%20%3D%204301</t>
  </si>
  <si>
    <t>https://analytics.zoho.com/open-view/2395394000009723555?ZOHO_CRITERIA=%22Localiza%20CL%22.%22Codcom%22%20%3D%204301</t>
  </si>
  <si>
    <t>https://analytics.zoho.com/open-view/2395394000009613692?ZOHO_CRITERIA=%22Localiza%20CL%22.%22Codcom%22%20%3D%204302</t>
  </si>
  <si>
    <t>https://analytics.zoho.com/open-view/2395394000009613738?ZOHO_CRITERIA=%22Localiza%20CL%22.%22Codcom%22%20%3D%204302</t>
  </si>
  <si>
    <t>https://analytics.zoho.com/open-view/2395394000009613780?ZOHO_CRITERIA=%22Localiza%20CL%22.%22Codcom%22%20%3D%204302</t>
  </si>
  <si>
    <t>https://analytics.zoho.com/open-view/2395394000009613629?ZOHO_CRITERIA=%22Localiza%20CL%22.%22Codcom%22%20%3D%204302</t>
  </si>
  <si>
    <t>https://analytics.zoho.com/open-view/2395394000009613815?ZOHO_CRITERIA=%22Localiza%20CL%22.%22Codcom%22%20%3D%204302</t>
  </si>
  <si>
    <t>https://analytics.zoho.com/open-view/2395394000009613850?ZOHO_CRITERIA=%22Localiza%20CL%22.%22Codcom%22%20%3D%204302</t>
  </si>
  <si>
    <t>https://analytics.zoho.com/open-view/2395394000009723555?ZOHO_CRITERIA=%22Localiza%20CL%22.%22Codcom%22%20%3D%204302</t>
  </si>
  <si>
    <t>https://analytics.zoho.com/open-view/2395394000009613692?ZOHO_CRITERIA=%22Localiza%20CL%22.%22Codcom%22%20%3D%204303</t>
  </si>
  <si>
    <t>https://analytics.zoho.com/open-view/2395394000009613738?ZOHO_CRITERIA=%22Localiza%20CL%22.%22Codcom%22%20%3D%204303</t>
  </si>
  <si>
    <t>https://analytics.zoho.com/open-view/2395394000009613780?ZOHO_CRITERIA=%22Localiza%20CL%22.%22Codcom%22%20%3D%204303</t>
  </si>
  <si>
    <t>https://analytics.zoho.com/open-view/2395394000009613629?ZOHO_CRITERIA=%22Localiza%20CL%22.%22Codcom%22%20%3D%204303</t>
  </si>
  <si>
    <t>https://analytics.zoho.com/open-view/2395394000009613815?ZOHO_CRITERIA=%22Localiza%20CL%22.%22Codcom%22%20%3D%204303</t>
  </si>
  <si>
    <t>https://analytics.zoho.com/open-view/2395394000009613850?ZOHO_CRITERIA=%22Localiza%20CL%22.%22Codcom%22%20%3D%204303</t>
  </si>
  <si>
    <t>https://analytics.zoho.com/open-view/2395394000009723555?ZOHO_CRITERIA=%22Localiza%20CL%22.%22Codcom%22%20%3D%204303</t>
  </si>
  <si>
    <t>https://analytics.zoho.com/open-view/2395394000009613692?ZOHO_CRITERIA=%22Localiza%20CL%22.%22Codcom%22%20%3D%204304</t>
  </si>
  <si>
    <t>https://analytics.zoho.com/open-view/2395394000009613738?ZOHO_CRITERIA=%22Localiza%20CL%22.%22Codcom%22%20%3D%204304</t>
  </si>
  <si>
    <t>https://analytics.zoho.com/open-view/2395394000009613780?ZOHO_CRITERIA=%22Localiza%20CL%22.%22Codcom%22%20%3D%204304</t>
  </si>
  <si>
    <t>https://analytics.zoho.com/open-view/2395394000009613629?ZOHO_CRITERIA=%22Localiza%20CL%22.%22Codcom%22%20%3D%204304</t>
  </si>
  <si>
    <t>https://analytics.zoho.com/open-view/2395394000009613815?ZOHO_CRITERIA=%22Localiza%20CL%22.%22Codcom%22%20%3D%204304</t>
  </si>
  <si>
    <t>https://analytics.zoho.com/open-view/2395394000009613850?ZOHO_CRITERIA=%22Localiza%20CL%22.%22Codcom%22%20%3D%204304</t>
  </si>
  <si>
    <t>https://analytics.zoho.com/open-view/2395394000009723555?ZOHO_CRITERIA=%22Localiza%20CL%22.%22Codcom%22%20%3D%204304</t>
  </si>
  <si>
    <t>https://analytics.zoho.com/open-view/2395394000009613692?ZOHO_CRITERIA=%22Localiza%20CL%22.%22Codcom%22%20%3D%204305</t>
  </si>
  <si>
    <t>https://analytics.zoho.com/open-view/2395394000009613738?ZOHO_CRITERIA=%22Localiza%20CL%22.%22Codcom%22%20%3D%204305</t>
  </si>
  <si>
    <t>https://analytics.zoho.com/open-view/2395394000009613780?ZOHO_CRITERIA=%22Localiza%20CL%22.%22Codcom%22%20%3D%204305</t>
  </si>
  <si>
    <t>https://analytics.zoho.com/open-view/2395394000009613629?ZOHO_CRITERIA=%22Localiza%20CL%22.%22Codcom%22%20%3D%204305</t>
  </si>
  <si>
    <t>https://analytics.zoho.com/open-view/2395394000009613815?ZOHO_CRITERIA=%22Localiza%20CL%22.%22Codcom%22%20%3D%204305</t>
  </si>
  <si>
    <t>https://analytics.zoho.com/open-view/2395394000009613850?ZOHO_CRITERIA=%22Localiza%20CL%22.%22Codcom%22%20%3D%204305</t>
  </si>
  <si>
    <t>https://analytics.zoho.com/open-view/2395394000009723555?ZOHO_CRITERIA=%22Localiza%20CL%22.%22Codcom%22%20%3D%204305</t>
  </si>
  <si>
    <t>https://analytics.zoho.com/open-view/2395394000009613692?ZOHO_CRITERIA=%22Localiza%20CL%22.%22Codcom%22%20%3D%205101</t>
  </si>
  <si>
    <t>https://analytics.zoho.com/open-view/2395394000009613738?ZOHO_CRITERIA=%22Localiza%20CL%22.%22Codcom%22%20%3D%205101</t>
  </si>
  <si>
    <t>https://analytics.zoho.com/open-view/2395394000009613780?ZOHO_CRITERIA=%22Localiza%20CL%22.%22Codcom%22%20%3D%205101</t>
  </si>
  <si>
    <t>https://analytics.zoho.com/open-view/2395394000009613629?ZOHO_CRITERIA=%22Localiza%20CL%22.%22Codcom%22%20%3D%205101</t>
  </si>
  <si>
    <t>https://analytics.zoho.com/open-view/2395394000009613815?ZOHO_CRITERIA=%22Localiza%20CL%22.%22Codcom%22%20%3D%205101</t>
  </si>
  <si>
    <t>https://analytics.zoho.com/open-view/2395394000009613850?ZOHO_CRITERIA=%22Localiza%20CL%22.%22Codcom%22%20%3D%205101</t>
  </si>
  <si>
    <t>https://analytics.zoho.com/open-view/2395394000009723555?ZOHO_CRITERIA=%22Localiza%20CL%22.%22Codcom%22%20%3D%205101</t>
  </si>
  <si>
    <t>https://analytics.zoho.com/open-view/2395394000009613692?ZOHO_CRITERIA=%22Localiza%20CL%22.%22Codcom%22%20%3D%205102</t>
  </si>
  <si>
    <t>https://analytics.zoho.com/open-view/2395394000009613738?ZOHO_CRITERIA=%22Localiza%20CL%22.%22Codcom%22%20%3D%205102</t>
  </si>
  <si>
    <t>https://analytics.zoho.com/open-view/2395394000009613780?ZOHO_CRITERIA=%22Localiza%20CL%22.%22Codcom%22%20%3D%205102</t>
  </si>
  <si>
    <t>https://analytics.zoho.com/open-view/2395394000009613629?ZOHO_CRITERIA=%22Localiza%20CL%22.%22Codcom%22%20%3D%205102</t>
  </si>
  <si>
    <t>https://analytics.zoho.com/open-view/2395394000009613815?ZOHO_CRITERIA=%22Localiza%20CL%22.%22Codcom%22%20%3D%205102</t>
  </si>
  <si>
    <t>https://analytics.zoho.com/open-view/2395394000009613850?ZOHO_CRITERIA=%22Localiza%20CL%22.%22Codcom%22%20%3D%205102</t>
  </si>
  <si>
    <t>https://analytics.zoho.com/open-view/2395394000009723555?ZOHO_CRITERIA=%22Localiza%20CL%22.%22Codcom%22%20%3D%205102</t>
  </si>
  <si>
    <t>https://analytics.zoho.com/open-view/2395394000009613692?ZOHO_CRITERIA=%22Localiza%20CL%22.%22Codcom%22%20%3D%205103</t>
  </si>
  <si>
    <t>https://analytics.zoho.com/open-view/2395394000009613738?ZOHO_CRITERIA=%22Localiza%20CL%22.%22Codcom%22%20%3D%205103</t>
  </si>
  <si>
    <t>https://analytics.zoho.com/open-view/2395394000009613780?ZOHO_CRITERIA=%22Localiza%20CL%22.%22Codcom%22%20%3D%205103</t>
  </si>
  <si>
    <t>https://analytics.zoho.com/open-view/2395394000009613629?ZOHO_CRITERIA=%22Localiza%20CL%22.%22Codcom%22%20%3D%205103</t>
  </si>
  <si>
    <t>https://analytics.zoho.com/open-view/2395394000009613815?ZOHO_CRITERIA=%22Localiza%20CL%22.%22Codcom%22%20%3D%205103</t>
  </si>
  <si>
    <t>https://analytics.zoho.com/open-view/2395394000009613850?ZOHO_CRITERIA=%22Localiza%20CL%22.%22Codcom%22%20%3D%205103</t>
  </si>
  <si>
    <t>https://analytics.zoho.com/open-view/2395394000009723555?ZOHO_CRITERIA=%22Localiza%20CL%22.%22Codcom%22%20%3D%205103</t>
  </si>
  <si>
    <t>https://analytics.zoho.com/open-view/2395394000009613692?ZOHO_CRITERIA=%22Localiza%20CL%22.%22Codcom%22%20%3D%205104</t>
  </si>
  <si>
    <t>https://analytics.zoho.com/open-view/2395394000009613738?ZOHO_CRITERIA=%22Localiza%20CL%22.%22Codcom%22%20%3D%205104</t>
  </si>
  <si>
    <t>https://analytics.zoho.com/open-view/2395394000009613780?ZOHO_CRITERIA=%22Localiza%20CL%22.%22Codcom%22%20%3D%205104</t>
  </si>
  <si>
    <t>https://analytics.zoho.com/open-view/2395394000009613629?ZOHO_CRITERIA=%22Localiza%20CL%22.%22Codcom%22%20%3D%205104</t>
  </si>
  <si>
    <t>https://analytics.zoho.com/open-view/2395394000009613815?ZOHO_CRITERIA=%22Localiza%20CL%22.%22Codcom%22%20%3D%205104</t>
  </si>
  <si>
    <t>https://analytics.zoho.com/open-view/2395394000009613850?ZOHO_CRITERIA=%22Localiza%20CL%22.%22Codcom%22%20%3D%205104</t>
  </si>
  <si>
    <t>https://analytics.zoho.com/open-view/2395394000009723555?ZOHO_CRITERIA=%22Localiza%20CL%22.%22Codcom%22%20%3D%205104</t>
  </si>
  <si>
    <t>https://analytics.zoho.com/open-view/2395394000009613692?ZOHO_CRITERIA=%22Localiza%20CL%22.%22Codcom%22%20%3D%205105</t>
  </si>
  <si>
    <t>https://analytics.zoho.com/open-view/2395394000009613738?ZOHO_CRITERIA=%22Localiza%20CL%22.%22Codcom%22%20%3D%205105</t>
  </si>
  <si>
    <t>https://analytics.zoho.com/open-view/2395394000009613780?ZOHO_CRITERIA=%22Localiza%20CL%22.%22Codcom%22%20%3D%205105</t>
  </si>
  <si>
    <t>https://analytics.zoho.com/open-view/2395394000009613629?ZOHO_CRITERIA=%22Localiza%20CL%22.%22Codcom%22%20%3D%205105</t>
  </si>
  <si>
    <t>https://analytics.zoho.com/open-view/2395394000009613815?ZOHO_CRITERIA=%22Localiza%20CL%22.%22Codcom%22%20%3D%205105</t>
  </si>
  <si>
    <t>https://analytics.zoho.com/open-view/2395394000009613850?ZOHO_CRITERIA=%22Localiza%20CL%22.%22Codcom%22%20%3D%205105</t>
  </si>
  <si>
    <t>https://analytics.zoho.com/open-view/2395394000009723555?ZOHO_CRITERIA=%22Localiza%20CL%22.%22Codcom%22%20%3D%205105</t>
  </si>
  <si>
    <t>https://analytics.zoho.com/open-view/2395394000009613692?ZOHO_CRITERIA=%22Localiza%20CL%22.%22Codcom%22%20%3D%205107</t>
  </si>
  <si>
    <t>https://analytics.zoho.com/open-view/2395394000009613738?ZOHO_CRITERIA=%22Localiza%20CL%22.%22Codcom%22%20%3D%205107</t>
  </si>
  <si>
    <t>https://analytics.zoho.com/open-view/2395394000009613780?ZOHO_CRITERIA=%22Localiza%20CL%22.%22Codcom%22%20%3D%205107</t>
  </si>
  <si>
    <t>https://analytics.zoho.com/open-view/2395394000009613629?ZOHO_CRITERIA=%22Localiza%20CL%22.%22Codcom%22%20%3D%205107</t>
  </si>
  <si>
    <t>https://analytics.zoho.com/open-view/2395394000009613815?ZOHO_CRITERIA=%22Localiza%20CL%22.%22Codcom%22%20%3D%205107</t>
  </si>
  <si>
    <t>https://analytics.zoho.com/open-view/2395394000009613850?ZOHO_CRITERIA=%22Localiza%20CL%22.%22Codcom%22%20%3D%205107</t>
  </si>
  <si>
    <t>https://analytics.zoho.com/open-view/2395394000009723555?ZOHO_CRITERIA=%22Localiza%20CL%22.%22Codcom%22%20%3D%205107</t>
  </si>
  <si>
    <t>https://analytics.zoho.com/open-view/2395394000009613692?ZOHO_CRITERIA=%22Localiza%20CL%22.%22Codcom%22%20%3D%205109</t>
  </si>
  <si>
    <t>https://analytics.zoho.com/open-view/2395394000009613738?ZOHO_CRITERIA=%22Localiza%20CL%22.%22Codcom%22%20%3D%205109</t>
  </si>
  <si>
    <t>https://analytics.zoho.com/open-view/2395394000009613780?ZOHO_CRITERIA=%22Localiza%20CL%22.%22Codcom%22%20%3D%205109</t>
  </si>
  <si>
    <t>https://analytics.zoho.com/open-view/2395394000009613629?ZOHO_CRITERIA=%22Localiza%20CL%22.%22Codcom%22%20%3D%205109</t>
  </si>
  <si>
    <t>https://analytics.zoho.com/open-view/2395394000009613815?ZOHO_CRITERIA=%22Localiza%20CL%22.%22Codcom%22%20%3D%205109</t>
  </si>
  <si>
    <t>https://analytics.zoho.com/open-view/2395394000009613850?ZOHO_CRITERIA=%22Localiza%20CL%22.%22Codcom%22%20%3D%205109</t>
  </si>
  <si>
    <t>https://analytics.zoho.com/open-view/2395394000009723555?ZOHO_CRITERIA=%22Localiza%20CL%22.%22Codcom%22%20%3D%205109</t>
  </si>
  <si>
    <t>https://analytics.zoho.com/open-view/2395394000009613692?ZOHO_CRITERIA=%22Localiza%20CL%22.%22Codcom%22%20%3D%205201</t>
  </si>
  <si>
    <t>https://analytics.zoho.com/open-view/2395394000009613738?ZOHO_CRITERIA=%22Localiza%20CL%22.%22Codcom%22%20%3D%205201</t>
  </si>
  <si>
    <t>https://analytics.zoho.com/open-view/2395394000009613780?ZOHO_CRITERIA=%22Localiza%20CL%22.%22Codcom%22%20%3D%205201</t>
  </si>
  <si>
    <t>https://analytics.zoho.com/open-view/2395394000009613629?ZOHO_CRITERIA=%22Localiza%20CL%22.%22Codcom%22%20%3D%205201</t>
  </si>
  <si>
    <t>https://analytics.zoho.com/open-view/2395394000009613815?ZOHO_CRITERIA=%22Localiza%20CL%22.%22Codcom%22%20%3D%205201</t>
  </si>
  <si>
    <t>https://analytics.zoho.com/open-view/2395394000009613850?ZOHO_CRITERIA=%22Localiza%20CL%22.%22Codcom%22%20%3D%205201</t>
  </si>
  <si>
    <t>https://analytics.zoho.com/open-view/2395394000009723555?ZOHO_CRITERIA=%22Localiza%20CL%22.%22Codcom%22%20%3D%205201</t>
  </si>
  <si>
    <t>https://analytics.zoho.com/open-view/2395394000009613692?ZOHO_CRITERIA=%22Localiza%20CL%22.%22Codcom%22%20%3D%205301</t>
  </si>
  <si>
    <t>https://analytics.zoho.com/open-view/2395394000009613738?ZOHO_CRITERIA=%22Localiza%20CL%22.%22Codcom%22%20%3D%205301</t>
  </si>
  <si>
    <t>https://analytics.zoho.com/open-view/2395394000009613780?ZOHO_CRITERIA=%22Localiza%20CL%22.%22Codcom%22%20%3D%205301</t>
  </si>
  <si>
    <t>https://analytics.zoho.com/open-view/2395394000009613629?ZOHO_CRITERIA=%22Localiza%20CL%22.%22Codcom%22%20%3D%205301</t>
  </si>
  <si>
    <t>https://analytics.zoho.com/open-view/2395394000009613815?ZOHO_CRITERIA=%22Localiza%20CL%22.%22Codcom%22%20%3D%205301</t>
  </si>
  <si>
    <t>https://analytics.zoho.com/open-view/2395394000009613850?ZOHO_CRITERIA=%22Localiza%20CL%22.%22Codcom%22%20%3D%205301</t>
  </si>
  <si>
    <t>https://analytics.zoho.com/open-view/2395394000009723555?ZOHO_CRITERIA=%22Localiza%20CL%22.%22Codcom%22%20%3D%205301</t>
  </si>
  <si>
    <t>https://analytics.zoho.com/open-view/2395394000009613692?ZOHO_CRITERIA=%22Localiza%20CL%22.%22Codcom%22%20%3D%205302</t>
  </si>
  <si>
    <t>https://analytics.zoho.com/open-view/2395394000009613738?ZOHO_CRITERIA=%22Localiza%20CL%22.%22Codcom%22%20%3D%205302</t>
  </si>
  <si>
    <t>https://analytics.zoho.com/open-view/2395394000009613780?ZOHO_CRITERIA=%22Localiza%20CL%22.%22Codcom%22%20%3D%205302</t>
  </si>
  <si>
    <t>https://analytics.zoho.com/open-view/2395394000009613629?ZOHO_CRITERIA=%22Localiza%20CL%22.%22Codcom%22%20%3D%205302</t>
  </si>
  <si>
    <t>https://analytics.zoho.com/open-view/2395394000009613815?ZOHO_CRITERIA=%22Localiza%20CL%22.%22Codcom%22%20%3D%205302</t>
  </si>
  <si>
    <t>https://analytics.zoho.com/open-view/2395394000009613850?ZOHO_CRITERIA=%22Localiza%20CL%22.%22Codcom%22%20%3D%205302</t>
  </si>
  <si>
    <t>https://analytics.zoho.com/open-view/2395394000009723555?ZOHO_CRITERIA=%22Localiza%20CL%22.%22Codcom%22%20%3D%205302</t>
  </si>
  <si>
    <t>https://analytics.zoho.com/open-view/2395394000009613692?ZOHO_CRITERIA=%22Localiza%20CL%22.%22Codcom%22%20%3D%205303</t>
  </si>
  <si>
    <t>https://analytics.zoho.com/open-view/2395394000009613738?ZOHO_CRITERIA=%22Localiza%20CL%22.%22Codcom%22%20%3D%205303</t>
  </si>
  <si>
    <t>https://analytics.zoho.com/open-view/2395394000009613780?ZOHO_CRITERIA=%22Localiza%20CL%22.%22Codcom%22%20%3D%205303</t>
  </si>
  <si>
    <t>https://analytics.zoho.com/open-view/2395394000009613629?ZOHO_CRITERIA=%22Localiza%20CL%22.%22Codcom%22%20%3D%205303</t>
  </si>
  <si>
    <t>https://analytics.zoho.com/open-view/2395394000009613815?ZOHO_CRITERIA=%22Localiza%20CL%22.%22Codcom%22%20%3D%205303</t>
  </si>
  <si>
    <t>https://analytics.zoho.com/open-view/2395394000009613850?ZOHO_CRITERIA=%22Localiza%20CL%22.%22Codcom%22%20%3D%205303</t>
  </si>
  <si>
    <t>https://analytics.zoho.com/open-view/2395394000009723555?ZOHO_CRITERIA=%22Localiza%20CL%22.%22Codcom%22%20%3D%205303</t>
  </si>
  <si>
    <t>https://analytics.zoho.com/open-view/2395394000009613692?ZOHO_CRITERIA=%22Localiza%20CL%22.%22Codcom%22%20%3D%205304</t>
  </si>
  <si>
    <t>https://analytics.zoho.com/open-view/2395394000009613738?ZOHO_CRITERIA=%22Localiza%20CL%22.%22Codcom%22%20%3D%205304</t>
  </si>
  <si>
    <t>https://analytics.zoho.com/open-view/2395394000009613780?ZOHO_CRITERIA=%22Localiza%20CL%22.%22Codcom%22%20%3D%205304</t>
  </si>
  <si>
    <t>https://analytics.zoho.com/open-view/2395394000009613629?ZOHO_CRITERIA=%22Localiza%20CL%22.%22Codcom%22%20%3D%205304</t>
  </si>
  <si>
    <t>https://analytics.zoho.com/open-view/2395394000009613815?ZOHO_CRITERIA=%22Localiza%20CL%22.%22Codcom%22%20%3D%205304</t>
  </si>
  <si>
    <t>https://analytics.zoho.com/open-view/2395394000009613850?ZOHO_CRITERIA=%22Localiza%20CL%22.%22Codcom%22%20%3D%205304</t>
  </si>
  <si>
    <t>https://analytics.zoho.com/open-view/2395394000009723555?ZOHO_CRITERIA=%22Localiza%20CL%22.%22Codcom%22%20%3D%205304</t>
  </si>
  <si>
    <t>https://analytics.zoho.com/open-view/2395394000009613692?ZOHO_CRITERIA=%22Localiza%20CL%22.%22Codcom%22%20%3D%205401</t>
  </si>
  <si>
    <t>https://analytics.zoho.com/open-view/2395394000009613738?ZOHO_CRITERIA=%22Localiza%20CL%22.%22Codcom%22%20%3D%205401</t>
  </si>
  <si>
    <t>https://analytics.zoho.com/open-view/2395394000009613780?ZOHO_CRITERIA=%22Localiza%20CL%22.%22Codcom%22%20%3D%205401</t>
  </si>
  <si>
    <t>https://analytics.zoho.com/open-view/2395394000009613629?ZOHO_CRITERIA=%22Localiza%20CL%22.%22Codcom%22%20%3D%205401</t>
  </si>
  <si>
    <t>https://analytics.zoho.com/open-view/2395394000009613815?ZOHO_CRITERIA=%22Localiza%20CL%22.%22Codcom%22%20%3D%205401</t>
  </si>
  <si>
    <t>https://analytics.zoho.com/open-view/2395394000009613850?ZOHO_CRITERIA=%22Localiza%20CL%22.%22Codcom%22%20%3D%205401</t>
  </si>
  <si>
    <t>https://analytics.zoho.com/open-view/2395394000009723555?ZOHO_CRITERIA=%22Localiza%20CL%22.%22Codcom%22%20%3D%205401</t>
  </si>
  <si>
    <t>https://analytics.zoho.com/open-view/2395394000009613692?ZOHO_CRITERIA=%22Localiza%20CL%22.%22Codcom%22%20%3D%205402</t>
  </si>
  <si>
    <t>https://analytics.zoho.com/open-view/2395394000009613738?ZOHO_CRITERIA=%22Localiza%20CL%22.%22Codcom%22%20%3D%205402</t>
  </si>
  <si>
    <t>https://analytics.zoho.com/open-view/2395394000009613780?ZOHO_CRITERIA=%22Localiza%20CL%22.%22Codcom%22%20%3D%205402</t>
  </si>
  <si>
    <t>https://analytics.zoho.com/open-view/2395394000009613629?ZOHO_CRITERIA=%22Localiza%20CL%22.%22Codcom%22%20%3D%205402</t>
  </si>
  <si>
    <t>https://analytics.zoho.com/open-view/2395394000009613815?ZOHO_CRITERIA=%22Localiza%20CL%22.%22Codcom%22%20%3D%205402</t>
  </si>
  <si>
    <t>https://analytics.zoho.com/open-view/2395394000009613850?ZOHO_CRITERIA=%22Localiza%20CL%22.%22Codcom%22%20%3D%205402</t>
  </si>
  <si>
    <t>https://analytics.zoho.com/open-view/2395394000009723555?ZOHO_CRITERIA=%22Localiza%20CL%22.%22Codcom%22%20%3D%205402</t>
  </si>
  <si>
    <t>https://analytics.zoho.com/open-view/2395394000009613692?ZOHO_CRITERIA=%22Localiza%20CL%22.%22Codcom%22%20%3D%205403</t>
  </si>
  <si>
    <t>https://analytics.zoho.com/open-view/2395394000009613738?ZOHO_CRITERIA=%22Localiza%20CL%22.%22Codcom%22%20%3D%205403</t>
  </si>
  <si>
    <t>https://analytics.zoho.com/open-view/2395394000009613780?ZOHO_CRITERIA=%22Localiza%20CL%22.%22Codcom%22%20%3D%205403</t>
  </si>
  <si>
    <t>https://analytics.zoho.com/open-view/2395394000009613629?ZOHO_CRITERIA=%22Localiza%20CL%22.%22Codcom%22%20%3D%205403</t>
  </si>
  <si>
    <t>https://analytics.zoho.com/open-view/2395394000009613815?ZOHO_CRITERIA=%22Localiza%20CL%22.%22Codcom%22%20%3D%205403</t>
  </si>
  <si>
    <t>https://analytics.zoho.com/open-view/2395394000009613850?ZOHO_CRITERIA=%22Localiza%20CL%22.%22Codcom%22%20%3D%205403</t>
  </si>
  <si>
    <t>https://analytics.zoho.com/open-view/2395394000009723555?ZOHO_CRITERIA=%22Localiza%20CL%22.%22Codcom%22%20%3D%205403</t>
  </si>
  <si>
    <t>https://analytics.zoho.com/open-view/2395394000009613692?ZOHO_CRITERIA=%22Localiza%20CL%22.%22Codcom%22%20%3D%205404</t>
  </si>
  <si>
    <t>https://analytics.zoho.com/open-view/2395394000009613738?ZOHO_CRITERIA=%22Localiza%20CL%22.%22Codcom%22%20%3D%205404</t>
  </si>
  <si>
    <t>https://analytics.zoho.com/open-view/2395394000009613780?ZOHO_CRITERIA=%22Localiza%20CL%22.%22Codcom%22%20%3D%205404</t>
  </si>
  <si>
    <t>https://analytics.zoho.com/open-view/2395394000009613629?ZOHO_CRITERIA=%22Localiza%20CL%22.%22Codcom%22%20%3D%205404</t>
  </si>
  <si>
    <t>https://analytics.zoho.com/open-view/2395394000009613815?ZOHO_CRITERIA=%22Localiza%20CL%22.%22Codcom%22%20%3D%205404</t>
  </si>
  <si>
    <t>https://analytics.zoho.com/open-view/2395394000009613850?ZOHO_CRITERIA=%22Localiza%20CL%22.%22Codcom%22%20%3D%205404</t>
  </si>
  <si>
    <t>https://analytics.zoho.com/open-view/2395394000009723555?ZOHO_CRITERIA=%22Localiza%20CL%22.%22Codcom%22%20%3D%205404</t>
  </si>
  <si>
    <t>https://analytics.zoho.com/open-view/2395394000009613692?ZOHO_CRITERIA=%22Localiza%20CL%22.%22Codcom%22%20%3D%205405</t>
  </si>
  <si>
    <t>https://analytics.zoho.com/open-view/2395394000009613738?ZOHO_CRITERIA=%22Localiza%20CL%22.%22Codcom%22%20%3D%205405</t>
  </si>
  <si>
    <t>https://analytics.zoho.com/open-view/2395394000009613780?ZOHO_CRITERIA=%22Localiza%20CL%22.%22Codcom%22%20%3D%205405</t>
  </si>
  <si>
    <t>https://analytics.zoho.com/open-view/2395394000009613629?ZOHO_CRITERIA=%22Localiza%20CL%22.%22Codcom%22%20%3D%205405</t>
  </si>
  <si>
    <t>https://analytics.zoho.com/open-view/2395394000009613815?ZOHO_CRITERIA=%22Localiza%20CL%22.%22Codcom%22%20%3D%205405</t>
  </si>
  <si>
    <t>https://analytics.zoho.com/open-view/2395394000009613850?ZOHO_CRITERIA=%22Localiza%20CL%22.%22Codcom%22%20%3D%205405</t>
  </si>
  <si>
    <t>https://analytics.zoho.com/open-view/2395394000009723555?ZOHO_CRITERIA=%22Localiza%20CL%22.%22Codcom%22%20%3D%205405</t>
  </si>
  <si>
    <t>https://analytics.zoho.com/open-view/2395394000009613692?ZOHO_CRITERIA=%22Localiza%20CL%22.%22Codcom%22%20%3D%205501</t>
  </si>
  <si>
    <t>https://analytics.zoho.com/open-view/2395394000009613738?ZOHO_CRITERIA=%22Localiza%20CL%22.%22Codcom%22%20%3D%205501</t>
  </si>
  <si>
    <t>https://analytics.zoho.com/open-view/2395394000009613780?ZOHO_CRITERIA=%22Localiza%20CL%22.%22Codcom%22%20%3D%205501</t>
  </si>
  <si>
    <t>https://analytics.zoho.com/open-view/2395394000009613629?ZOHO_CRITERIA=%22Localiza%20CL%22.%22Codcom%22%20%3D%205501</t>
  </si>
  <si>
    <t>https://analytics.zoho.com/open-view/2395394000009613815?ZOHO_CRITERIA=%22Localiza%20CL%22.%22Codcom%22%20%3D%205501</t>
  </si>
  <si>
    <t>https://analytics.zoho.com/open-view/2395394000009613850?ZOHO_CRITERIA=%22Localiza%20CL%22.%22Codcom%22%20%3D%205501</t>
  </si>
  <si>
    <t>https://analytics.zoho.com/open-view/2395394000009723555?ZOHO_CRITERIA=%22Localiza%20CL%22.%22Codcom%22%20%3D%205501</t>
  </si>
  <si>
    <t>https://analytics.zoho.com/open-view/2395394000009613692?ZOHO_CRITERIA=%22Localiza%20CL%22.%22Codcom%22%20%3D%205502</t>
  </si>
  <si>
    <t>https://analytics.zoho.com/open-view/2395394000009613738?ZOHO_CRITERIA=%22Localiza%20CL%22.%22Codcom%22%20%3D%205502</t>
  </si>
  <si>
    <t>https://analytics.zoho.com/open-view/2395394000009613780?ZOHO_CRITERIA=%22Localiza%20CL%22.%22Codcom%22%20%3D%205502</t>
  </si>
  <si>
    <t>https://analytics.zoho.com/open-view/2395394000009613629?ZOHO_CRITERIA=%22Localiza%20CL%22.%22Codcom%22%20%3D%205502</t>
  </si>
  <si>
    <t>https://analytics.zoho.com/open-view/2395394000009613815?ZOHO_CRITERIA=%22Localiza%20CL%22.%22Codcom%22%20%3D%205502</t>
  </si>
  <si>
    <t>https://analytics.zoho.com/open-view/2395394000009613850?ZOHO_CRITERIA=%22Localiza%20CL%22.%22Codcom%22%20%3D%205502</t>
  </si>
  <si>
    <t>https://analytics.zoho.com/open-view/2395394000009723555?ZOHO_CRITERIA=%22Localiza%20CL%22.%22Codcom%22%20%3D%205502</t>
  </si>
  <si>
    <t>https://analytics.zoho.com/open-view/2395394000009613692?ZOHO_CRITERIA=%22Localiza%20CL%22.%22Codcom%22%20%3D%205503</t>
  </si>
  <si>
    <t>https://analytics.zoho.com/open-view/2395394000009613738?ZOHO_CRITERIA=%22Localiza%20CL%22.%22Codcom%22%20%3D%205503</t>
  </si>
  <si>
    <t>https://analytics.zoho.com/open-view/2395394000009613780?ZOHO_CRITERIA=%22Localiza%20CL%22.%22Codcom%22%20%3D%205503</t>
  </si>
  <si>
    <t>https://analytics.zoho.com/open-view/2395394000009613629?ZOHO_CRITERIA=%22Localiza%20CL%22.%22Codcom%22%20%3D%205503</t>
  </si>
  <si>
    <t>https://analytics.zoho.com/open-view/2395394000009613815?ZOHO_CRITERIA=%22Localiza%20CL%22.%22Codcom%22%20%3D%205503</t>
  </si>
  <si>
    <t>https://analytics.zoho.com/open-view/2395394000009613850?ZOHO_CRITERIA=%22Localiza%20CL%22.%22Codcom%22%20%3D%205503</t>
  </si>
  <si>
    <t>https://analytics.zoho.com/open-view/2395394000009723555?ZOHO_CRITERIA=%22Localiza%20CL%22.%22Codcom%22%20%3D%205503</t>
  </si>
  <si>
    <t>https://analytics.zoho.com/open-view/2395394000009613692?ZOHO_CRITERIA=%22Localiza%20CL%22.%22Codcom%22%20%3D%205504</t>
  </si>
  <si>
    <t>https://analytics.zoho.com/open-view/2395394000009613738?ZOHO_CRITERIA=%22Localiza%20CL%22.%22Codcom%22%20%3D%205504</t>
  </si>
  <si>
    <t>https://analytics.zoho.com/open-view/2395394000009613780?ZOHO_CRITERIA=%22Localiza%20CL%22.%22Codcom%22%20%3D%205504</t>
  </si>
  <si>
    <t>https://analytics.zoho.com/open-view/2395394000009613629?ZOHO_CRITERIA=%22Localiza%20CL%22.%22Codcom%22%20%3D%205504</t>
  </si>
  <si>
    <t>https://analytics.zoho.com/open-view/2395394000009613815?ZOHO_CRITERIA=%22Localiza%20CL%22.%22Codcom%22%20%3D%205504</t>
  </si>
  <si>
    <t>https://analytics.zoho.com/open-view/2395394000009613850?ZOHO_CRITERIA=%22Localiza%20CL%22.%22Codcom%22%20%3D%205504</t>
  </si>
  <si>
    <t>https://analytics.zoho.com/open-view/2395394000009723555?ZOHO_CRITERIA=%22Localiza%20CL%22.%22Codcom%22%20%3D%205504</t>
  </si>
  <si>
    <t>https://analytics.zoho.com/open-view/2395394000009613692?ZOHO_CRITERIA=%22Localiza%20CL%22.%22Codcom%22%20%3D%205506</t>
  </si>
  <si>
    <t>https://analytics.zoho.com/open-view/2395394000009613738?ZOHO_CRITERIA=%22Localiza%20CL%22.%22Codcom%22%20%3D%205506</t>
  </si>
  <si>
    <t>https://analytics.zoho.com/open-view/2395394000009613780?ZOHO_CRITERIA=%22Localiza%20CL%22.%22Codcom%22%20%3D%205506</t>
  </si>
  <si>
    <t>https://analytics.zoho.com/open-view/2395394000009613629?ZOHO_CRITERIA=%22Localiza%20CL%22.%22Codcom%22%20%3D%205506</t>
  </si>
  <si>
    <t>https://analytics.zoho.com/open-view/2395394000009613815?ZOHO_CRITERIA=%22Localiza%20CL%22.%22Codcom%22%20%3D%205506</t>
  </si>
  <si>
    <t>https://analytics.zoho.com/open-view/2395394000009613850?ZOHO_CRITERIA=%22Localiza%20CL%22.%22Codcom%22%20%3D%205506</t>
  </si>
  <si>
    <t>https://analytics.zoho.com/open-view/2395394000009723555?ZOHO_CRITERIA=%22Localiza%20CL%22.%22Codcom%22%20%3D%205506</t>
  </si>
  <si>
    <t>https://analytics.zoho.com/open-view/2395394000009613692?ZOHO_CRITERIA=%22Localiza%20CL%22.%22Codcom%22%20%3D%205601</t>
  </si>
  <si>
    <t>https://analytics.zoho.com/open-view/2395394000009613738?ZOHO_CRITERIA=%22Localiza%20CL%22.%22Codcom%22%20%3D%205601</t>
  </si>
  <si>
    <t>https://analytics.zoho.com/open-view/2395394000009613780?ZOHO_CRITERIA=%22Localiza%20CL%22.%22Codcom%22%20%3D%205601</t>
  </si>
  <si>
    <t>https://analytics.zoho.com/open-view/2395394000009613629?ZOHO_CRITERIA=%22Localiza%20CL%22.%22Codcom%22%20%3D%205601</t>
  </si>
  <si>
    <t>https://analytics.zoho.com/open-view/2395394000009613815?ZOHO_CRITERIA=%22Localiza%20CL%22.%22Codcom%22%20%3D%205601</t>
  </si>
  <si>
    <t>https://analytics.zoho.com/open-view/2395394000009613850?ZOHO_CRITERIA=%22Localiza%20CL%22.%22Codcom%22%20%3D%205601</t>
  </si>
  <si>
    <t>https://analytics.zoho.com/open-view/2395394000009723555?ZOHO_CRITERIA=%22Localiza%20CL%22.%22Codcom%22%20%3D%205601</t>
  </si>
  <si>
    <t>https://analytics.zoho.com/open-view/2395394000009613692?ZOHO_CRITERIA=%22Localiza%20CL%22.%22Codcom%22%20%3D%205602</t>
  </si>
  <si>
    <t>https://analytics.zoho.com/open-view/2395394000009613738?ZOHO_CRITERIA=%22Localiza%20CL%22.%22Codcom%22%20%3D%205602</t>
  </si>
  <si>
    <t>https://analytics.zoho.com/open-view/2395394000009613780?ZOHO_CRITERIA=%22Localiza%20CL%22.%22Codcom%22%20%3D%205602</t>
  </si>
  <si>
    <t>https://analytics.zoho.com/open-view/2395394000009613629?ZOHO_CRITERIA=%22Localiza%20CL%22.%22Codcom%22%20%3D%205602</t>
  </si>
  <si>
    <t>https://analytics.zoho.com/open-view/2395394000009613815?ZOHO_CRITERIA=%22Localiza%20CL%22.%22Codcom%22%20%3D%205602</t>
  </si>
  <si>
    <t>https://analytics.zoho.com/open-view/2395394000009613850?ZOHO_CRITERIA=%22Localiza%20CL%22.%22Codcom%22%20%3D%205602</t>
  </si>
  <si>
    <t>https://analytics.zoho.com/open-view/2395394000009723555?ZOHO_CRITERIA=%22Localiza%20CL%22.%22Codcom%22%20%3D%205602</t>
  </si>
  <si>
    <t>https://analytics.zoho.com/open-view/2395394000009613692?ZOHO_CRITERIA=%22Localiza%20CL%22.%22Codcom%22%20%3D%205603</t>
  </si>
  <si>
    <t>https://analytics.zoho.com/open-view/2395394000009613738?ZOHO_CRITERIA=%22Localiza%20CL%22.%22Codcom%22%20%3D%205603</t>
  </si>
  <si>
    <t>https://analytics.zoho.com/open-view/2395394000009613780?ZOHO_CRITERIA=%22Localiza%20CL%22.%22Codcom%22%20%3D%205603</t>
  </si>
  <si>
    <t>https://analytics.zoho.com/open-view/2395394000009613629?ZOHO_CRITERIA=%22Localiza%20CL%22.%22Codcom%22%20%3D%205603</t>
  </si>
  <si>
    <t>https://analytics.zoho.com/open-view/2395394000009613815?ZOHO_CRITERIA=%22Localiza%20CL%22.%22Codcom%22%20%3D%205603</t>
  </si>
  <si>
    <t>https://analytics.zoho.com/open-view/2395394000009613850?ZOHO_CRITERIA=%22Localiza%20CL%22.%22Codcom%22%20%3D%205603</t>
  </si>
  <si>
    <t>https://analytics.zoho.com/open-view/2395394000009723555?ZOHO_CRITERIA=%22Localiza%20CL%22.%22Codcom%22%20%3D%205603</t>
  </si>
  <si>
    <t>https://analytics.zoho.com/open-view/2395394000009613692?ZOHO_CRITERIA=%22Localiza%20CL%22.%22Codcom%22%20%3D%205604</t>
  </si>
  <si>
    <t>https://analytics.zoho.com/open-view/2395394000009613738?ZOHO_CRITERIA=%22Localiza%20CL%22.%22Codcom%22%20%3D%205604</t>
  </si>
  <si>
    <t>https://analytics.zoho.com/open-view/2395394000009613780?ZOHO_CRITERIA=%22Localiza%20CL%22.%22Codcom%22%20%3D%205604</t>
  </si>
  <si>
    <t>https://analytics.zoho.com/open-view/2395394000009613629?ZOHO_CRITERIA=%22Localiza%20CL%22.%22Codcom%22%20%3D%205604</t>
  </si>
  <si>
    <t>https://analytics.zoho.com/open-view/2395394000009613815?ZOHO_CRITERIA=%22Localiza%20CL%22.%22Codcom%22%20%3D%205604</t>
  </si>
  <si>
    <t>https://analytics.zoho.com/open-view/2395394000009613850?ZOHO_CRITERIA=%22Localiza%20CL%22.%22Codcom%22%20%3D%205604</t>
  </si>
  <si>
    <t>https://analytics.zoho.com/open-view/2395394000009723555?ZOHO_CRITERIA=%22Localiza%20CL%22.%22Codcom%22%20%3D%205604</t>
  </si>
  <si>
    <t>https://analytics.zoho.com/open-view/2395394000009613692?ZOHO_CRITERIA=%22Localiza%20CL%22.%22Codcom%22%20%3D%205605</t>
  </si>
  <si>
    <t>https://analytics.zoho.com/open-view/2395394000009613738?ZOHO_CRITERIA=%22Localiza%20CL%22.%22Codcom%22%20%3D%205605</t>
  </si>
  <si>
    <t>https://analytics.zoho.com/open-view/2395394000009613780?ZOHO_CRITERIA=%22Localiza%20CL%22.%22Codcom%22%20%3D%205605</t>
  </si>
  <si>
    <t>https://analytics.zoho.com/open-view/2395394000009613629?ZOHO_CRITERIA=%22Localiza%20CL%22.%22Codcom%22%20%3D%205605</t>
  </si>
  <si>
    <t>https://analytics.zoho.com/open-view/2395394000009613815?ZOHO_CRITERIA=%22Localiza%20CL%22.%22Codcom%22%20%3D%205605</t>
  </si>
  <si>
    <t>https://analytics.zoho.com/open-view/2395394000009613850?ZOHO_CRITERIA=%22Localiza%20CL%22.%22Codcom%22%20%3D%205605</t>
  </si>
  <si>
    <t>https://analytics.zoho.com/open-view/2395394000009723555?ZOHO_CRITERIA=%22Localiza%20CL%22.%22Codcom%22%20%3D%205605</t>
  </si>
  <si>
    <t>https://analytics.zoho.com/open-view/2395394000009613692?ZOHO_CRITERIA=%22Localiza%20CL%22.%22Codcom%22%20%3D%205606</t>
  </si>
  <si>
    <t>https://analytics.zoho.com/open-view/2395394000009613738?ZOHO_CRITERIA=%22Localiza%20CL%22.%22Codcom%22%20%3D%205606</t>
  </si>
  <si>
    <t>https://analytics.zoho.com/open-view/2395394000009613780?ZOHO_CRITERIA=%22Localiza%20CL%22.%22Codcom%22%20%3D%205606</t>
  </si>
  <si>
    <t>https://analytics.zoho.com/open-view/2395394000009613629?ZOHO_CRITERIA=%22Localiza%20CL%22.%22Codcom%22%20%3D%205606</t>
  </si>
  <si>
    <t>https://analytics.zoho.com/open-view/2395394000009613815?ZOHO_CRITERIA=%22Localiza%20CL%22.%22Codcom%22%20%3D%205606</t>
  </si>
  <si>
    <t>https://analytics.zoho.com/open-view/2395394000009613850?ZOHO_CRITERIA=%22Localiza%20CL%22.%22Codcom%22%20%3D%205606</t>
  </si>
  <si>
    <t>https://analytics.zoho.com/open-view/2395394000009723555?ZOHO_CRITERIA=%22Localiza%20CL%22.%22Codcom%22%20%3D%205606</t>
  </si>
  <si>
    <t>https://analytics.zoho.com/open-view/2395394000009613692?ZOHO_CRITERIA=%22Localiza%20CL%22.%22Codcom%22%20%3D%205701</t>
  </si>
  <si>
    <t>https://analytics.zoho.com/open-view/2395394000009613738?ZOHO_CRITERIA=%22Localiza%20CL%22.%22Codcom%22%20%3D%205701</t>
  </si>
  <si>
    <t>https://analytics.zoho.com/open-view/2395394000009613780?ZOHO_CRITERIA=%22Localiza%20CL%22.%22Codcom%22%20%3D%205701</t>
  </si>
  <si>
    <t>https://analytics.zoho.com/open-view/2395394000009613629?ZOHO_CRITERIA=%22Localiza%20CL%22.%22Codcom%22%20%3D%205701</t>
  </si>
  <si>
    <t>https://analytics.zoho.com/open-view/2395394000009613815?ZOHO_CRITERIA=%22Localiza%20CL%22.%22Codcom%22%20%3D%205701</t>
  </si>
  <si>
    <t>https://analytics.zoho.com/open-view/2395394000009613850?ZOHO_CRITERIA=%22Localiza%20CL%22.%22Codcom%22%20%3D%205701</t>
  </si>
  <si>
    <t>https://analytics.zoho.com/open-view/2395394000009723555?ZOHO_CRITERIA=%22Localiza%20CL%22.%22Codcom%22%20%3D%205701</t>
  </si>
  <si>
    <t>https://analytics.zoho.com/open-view/2395394000009613692?ZOHO_CRITERIA=%22Localiza%20CL%22.%22Codcom%22%20%3D%205702</t>
  </si>
  <si>
    <t>https://analytics.zoho.com/open-view/2395394000009613738?ZOHO_CRITERIA=%22Localiza%20CL%22.%22Codcom%22%20%3D%205702</t>
  </si>
  <si>
    <t>https://analytics.zoho.com/open-view/2395394000009613780?ZOHO_CRITERIA=%22Localiza%20CL%22.%22Codcom%22%20%3D%205702</t>
  </si>
  <si>
    <t>https://analytics.zoho.com/open-view/2395394000009613629?ZOHO_CRITERIA=%22Localiza%20CL%22.%22Codcom%22%20%3D%205702</t>
  </si>
  <si>
    <t>https://analytics.zoho.com/open-view/2395394000009613815?ZOHO_CRITERIA=%22Localiza%20CL%22.%22Codcom%22%20%3D%205702</t>
  </si>
  <si>
    <t>https://analytics.zoho.com/open-view/2395394000009613850?ZOHO_CRITERIA=%22Localiza%20CL%22.%22Codcom%22%20%3D%205702</t>
  </si>
  <si>
    <t>https://analytics.zoho.com/open-view/2395394000009723555?ZOHO_CRITERIA=%22Localiza%20CL%22.%22Codcom%22%20%3D%205702</t>
  </si>
  <si>
    <t>https://analytics.zoho.com/open-view/2395394000009613692?ZOHO_CRITERIA=%22Localiza%20CL%22.%22Codcom%22%20%3D%205703</t>
  </si>
  <si>
    <t>https://analytics.zoho.com/open-view/2395394000009613738?ZOHO_CRITERIA=%22Localiza%20CL%22.%22Codcom%22%20%3D%205703</t>
  </si>
  <si>
    <t>https://analytics.zoho.com/open-view/2395394000009613780?ZOHO_CRITERIA=%22Localiza%20CL%22.%22Codcom%22%20%3D%205703</t>
  </si>
  <si>
    <t>https://analytics.zoho.com/open-view/2395394000009613629?ZOHO_CRITERIA=%22Localiza%20CL%22.%22Codcom%22%20%3D%205703</t>
  </si>
  <si>
    <t>https://analytics.zoho.com/open-view/2395394000009613815?ZOHO_CRITERIA=%22Localiza%20CL%22.%22Codcom%22%20%3D%205703</t>
  </si>
  <si>
    <t>https://analytics.zoho.com/open-view/2395394000009613850?ZOHO_CRITERIA=%22Localiza%20CL%22.%22Codcom%22%20%3D%205703</t>
  </si>
  <si>
    <t>https://analytics.zoho.com/open-view/2395394000009723555?ZOHO_CRITERIA=%22Localiza%20CL%22.%22Codcom%22%20%3D%205703</t>
  </si>
  <si>
    <t>https://analytics.zoho.com/open-view/2395394000009613692?ZOHO_CRITERIA=%22Localiza%20CL%22.%22Codcom%22%20%3D%205704</t>
  </si>
  <si>
    <t>https://analytics.zoho.com/open-view/2395394000009613738?ZOHO_CRITERIA=%22Localiza%20CL%22.%22Codcom%22%20%3D%205704</t>
  </si>
  <si>
    <t>https://analytics.zoho.com/open-view/2395394000009613780?ZOHO_CRITERIA=%22Localiza%20CL%22.%22Codcom%22%20%3D%205704</t>
  </si>
  <si>
    <t>https://analytics.zoho.com/open-view/2395394000009613629?ZOHO_CRITERIA=%22Localiza%20CL%22.%22Codcom%22%20%3D%205704</t>
  </si>
  <si>
    <t>https://analytics.zoho.com/open-view/2395394000009613815?ZOHO_CRITERIA=%22Localiza%20CL%22.%22Codcom%22%20%3D%205704</t>
  </si>
  <si>
    <t>https://analytics.zoho.com/open-view/2395394000009613850?ZOHO_CRITERIA=%22Localiza%20CL%22.%22Codcom%22%20%3D%205704</t>
  </si>
  <si>
    <t>https://analytics.zoho.com/open-view/2395394000009723555?ZOHO_CRITERIA=%22Localiza%20CL%22.%22Codcom%22%20%3D%205704</t>
  </si>
  <si>
    <t>https://analytics.zoho.com/open-view/2395394000009613692?ZOHO_CRITERIA=%22Localiza%20CL%22.%22Codcom%22%20%3D%205705</t>
  </si>
  <si>
    <t>https://analytics.zoho.com/open-view/2395394000009613738?ZOHO_CRITERIA=%22Localiza%20CL%22.%22Codcom%22%20%3D%205705</t>
  </si>
  <si>
    <t>https://analytics.zoho.com/open-view/2395394000009613780?ZOHO_CRITERIA=%22Localiza%20CL%22.%22Codcom%22%20%3D%205705</t>
  </si>
  <si>
    <t>https://analytics.zoho.com/open-view/2395394000009613629?ZOHO_CRITERIA=%22Localiza%20CL%22.%22Codcom%22%20%3D%205705</t>
  </si>
  <si>
    <t>https://analytics.zoho.com/open-view/2395394000009613815?ZOHO_CRITERIA=%22Localiza%20CL%22.%22Codcom%22%20%3D%205705</t>
  </si>
  <si>
    <t>https://analytics.zoho.com/open-view/2395394000009613850?ZOHO_CRITERIA=%22Localiza%20CL%22.%22Codcom%22%20%3D%205705</t>
  </si>
  <si>
    <t>https://analytics.zoho.com/open-view/2395394000009723555?ZOHO_CRITERIA=%22Localiza%20CL%22.%22Codcom%22%20%3D%205705</t>
  </si>
  <si>
    <t>https://analytics.zoho.com/open-view/2395394000009613692?ZOHO_CRITERIA=%22Localiza%20CL%22.%22Codcom%22%20%3D%205706</t>
  </si>
  <si>
    <t>https://analytics.zoho.com/open-view/2395394000009613738?ZOHO_CRITERIA=%22Localiza%20CL%22.%22Codcom%22%20%3D%205706</t>
  </si>
  <si>
    <t>https://analytics.zoho.com/open-view/2395394000009613780?ZOHO_CRITERIA=%22Localiza%20CL%22.%22Codcom%22%20%3D%205706</t>
  </si>
  <si>
    <t>https://analytics.zoho.com/open-view/2395394000009613629?ZOHO_CRITERIA=%22Localiza%20CL%22.%22Codcom%22%20%3D%205706</t>
  </si>
  <si>
    <t>https://analytics.zoho.com/open-view/2395394000009613815?ZOHO_CRITERIA=%22Localiza%20CL%22.%22Codcom%22%20%3D%205706</t>
  </si>
  <si>
    <t>https://analytics.zoho.com/open-view/2395394000009613850?ZOHO_CRITERIA=%22Localiza%20CL%22.%22Codcom%22%20%3D%205706</t>
  </si>
  <si>
    <t>https://analytics.zoho.com/open-view/2395394000009723555?ZOHO_CRITERIA=%22Localiza%20CL%22.%22Codcom%22%20%3D%205706</t>
  </si>
  <si>
    <t>https://analytics.zoho.com/open-view/2395394000009613692?ZOHO_CRITERIA=%22Localiza%20CL%22.%22Codcom%22%20%3D%205801</t>
  </si>
  <si>
    <t>https://analytics.zoho.com/open-view/2395394000009613738?ZOHO_CRITERIA=%22Localiza%20CL%22.%22Codcom%22%20%3D%205801</t>
  </si>
  <si>
    <t>https://analytics.zoho.com/open-view/2395394000009613780?ZOHO_CRITERIA=%22Localiza%20CL%22.%22Codcom%22%20%3D%205801</t>
  </si>
  <si>
    <t>https://analytics.zoho.com/open-view/2395394000009613629?ZOHO_CRITERIA=%22Localiza%20CL%22.%22Codcom%22%20%3D%205801</t>
  </si>
  <si>
    <t>https://analytics.zoho.com/open-view/2395394000009613815?ZOHO_CRITERIA=%22Localiza%20CL%22.%22Codcom%22%20%3D%205801</t>
  </si>
  <si>
    <t>https://analytics.zoho.com/open-view/2395394000009613850?ZOHO_CRITERIA=%22Localiza%20CL%22.%22Codcom%22%20%3D%205801</t>
  </si>
  <si>
    <t>https://analytics.zoho.com/open-view/2395394000009723555?ZOHO_CRITERIA=%22Localiza%20CL%22.%22Codcom%22%20%3D%205801</t>
  </si>
  <si>
    <t>https://analytics.zoho.com/open-view/2395394000009613692?ZOHO_CRITERIA=%22Localiza%20CL%22.%22Codcom%22%20%3D%205802</t>
  </si>
  <si>
    <t>https://analytics.zoho.com/open-view/2395394000009613738?ZOHO_CRITERIA=%22Localiza%20CL%22.%22Codcom%22%20%3D%205802</t>
  </si>
  <si>
    <t>https://analytics.zoho.com/open-view/2395394000009613780?ZOHO_CRITERIA=%22Localiza%20CL%22.%22Codcom%22%20%3D%205802</t>
  </si>
  <si>
    <t>https://analytics.zoho.com/open-view/2395394000009613629?ZOHO_CRITERIA=%22Localiza%20CL%22.%22Codcom%22%20%3D%205802</t>
  </si>
  <si>
    <t>https://analytics.zoho.com/open-view/2395394000009613815?ZOHO_CRITERIA=%22Localiza%20CL%22.%22Codcom%22%20%3D%205802</t>
  </si>
  <si>
    <t>https://analytics.zoho.com/open-view/2395394000009613850?ZOHO_CRITERIA=%22Localiza%20CL%22.%22Codcom%22%20%3D%205802</t>
  </si>
  <si>
    <t>https://analytics.zoho.com/open-view/2395394000009723555?ZOHO_CRITERIA=%22Localiza%20CL%22.%22Codcom%22%20%3D%205802</t>
  </si>
  <si>
    <t>https://analytics.zoho.com/open-view/2395394000009613692?ZOHO_CRITERIA=%22Localiza%20CL%22.%22Codcom%22%20%3D%205803</t>
  </si>
  <si>
    <t>https://analytics.zoho.com/open-view/2395394000009613738?ZOHO_CRITERIA=%22Localiza%20CL%22.%22Codcom%22%20%3D%205803</t>
  </si>
  <si>
    <t>https://analytics.zoho.com/open-view/2395394000009613780?ZOHO_CRITERIA=%22Localiza%20CL%22.%22Codcom%22%20%3D%205803</t>
  </si>
  <si>
    <t>https://analytics.zoho.com/open-view/2395394000009613629?ZOHO_CRITERIA=%22Localiza%20CL%22.%22Codcom%22%20%3D%205803</t>
  </si>
  <si>
    <t>https://analytics.zoho.com/open-view/2395394000009613815?ZOHO_CRITERIA=%22Localiza%20CL%22.%22Codcom%22%20%3D%205803</t>
  </si>
  <si>
    <t>https://analytics.zoho.com/open-view/2395394000009613850?ZOHO_CRITERIA=%22Localiza%20CL%22.%22Codcom%22%20%3D%205803</t>
  </si>
  <si>
    <t>https://analytics.zoho.com/open-view/2395394000009723555?ZOHO_CRITERIA=%22Localiza%20CL%22.%22Codcom%22%20%3D%205803</t>
  </si>
  <si>
    <t>https://analytics.zoho.com/open-view/2395394000009613692?ZOHO_CRITERIA=%22Localiza%20CL%22.%22Codcom%22%20%3D%205804</t>
  </si>
  <si>
    <t>https://analytics.zoho.com/open-view/2395394000009613738?ZOHO_CRITERIA=%22Localiza%20CL%22.%22Codcom%22%20%3D%205804</t>
  </si>
  <si>
    <t>https://analytics.zoho.com/open-view/2395394000009613780?ZOHO_CRITERIA=%22Localiza%20CL%22.%22Codcom%22%20%3D%205804</t>
  </si>
  <si>
    <t>https://analytics.zoho.com/open-view/2395394000009613629?ZOHO_CRITERIA=%22Localiza%20CL%22.%22Codcom%22%20%3D%205804</t>
  </si>
  <si>
    <t>https://analytics.zoho.com/open-view/2395394000009613815?ZOHO_CRITERIA=%22Localiza%20CL%22.%22Codcom%22%20%3D%205804</t>
  </si>
  <si>
    <t>https://analytics.zoho.com/open-view/2395394000009613850?ZOHO_CRITERIA=%22Localiza%20CL%22.%22Codcom%22%20%3D%205804</t>
  </si>
  <si>
    <t>https://analytics.zoho.com/open-view/2395394000009723555?ZOHO_CRITERIA=%22Localiza%20CL%22.%22Codcom%22%20%3D%205804</t>
  </si>
  <si>
    <t>https://analytics.zoho.com/open-view/2395394000009613692?ZOHO_CRITERIA=%22Localiza%20CL%22.%22Codcom%22%20%3D%206101</t>
  </si>
  <si>
    <t>https://analytics.zoho.com/open-view/2395394000009613738?ZOHO_CRITERIA=%22Localiza%20CL%22.%22Codcom%22%20%3D%206101</t>
  </si>
  <si>
    <t>https://analytics.zoho.com/open-view/2395394000009613780?ZOHO_CRITERIA=%22Localiza%20CL%22.%22Codcom%22%20%3D%206101</t>
  </si>
  <si>
    <t>https://analytics.zoho.com/open-view/2395394000009613629?ZOHO_CRITERIA=%22Localiza%20CL%22.%22Codcom%22%20%3D%206101</t>
  </si>
  <si>
    <t>https://analytics.zoho.com/open-view/2395394000009613815?ZOHO_CRITERIA=%22Localiza%20CL%22.%22Codcom%22%20%3D%206101</t>
  </si>
  <si>
    <t>https://analytics.zoho.com/open-view/2395394000009613850?ZOHO_CRITERIA=%22Localiza%20CL%22.%22Codcom%22%20%3D%206101</t>
  </si>
  <si>
    <t>https://analytics.zoho.com/open-view/2395394000009723555?ZOHO_CRITERIA=%22Localiza%20CL%22.%22Codcom%22%20%3D%206101</t>
  </si>
  <si>
    <t>https://analytics.zoho.com/open-view/2395394000009613692?ZOHO_CRITERIA=%22Localiza%20CL%22.%22Codcom%22%20%3D%206102</t>
  </si>
  <si>
    <t>https://analytics.zoho.com/open-view/2395394000009613738?ZOHO_CRITERIA=%22Localiza%20CL%22.%22Codcom%22%20%3D%206102</t>
  </si>
  <si>
    <t>https://analytics.zoho.com/open-view/2395394000009613780?ZOHO_CRITERIA=%22Localiza%20CL%22.%22Codcom%22%20%3D%206102</t>
  </si>
  <si>
    <t>https://analytics.zoho.com/open-view/2395394000009613629?ZOHO_CRITERIA=%22Localiza%20CL%22.%22Codcom%22%20%3D%206102</t>
  </si>
  <si>
    <t>https://analytics.zoho.com/open-view/2395394000009613815?ZOHO_CRITERIA=%22Localiza%20CL%22.%22Codcom%22%20%3D%206102</t>
  </si>
  <si>
    <t>https://analytics.zoho.com/open-view/2395394000009613850?ZOHO_CRITERIA=%22Localiza%20CL%22.%22Codcom%22%20%3D%206102</t>
  </si>
  <si>
    <t>https://analytics.zoho.com/open-view/2395394000009723555?ZOHO_CRITERIA=%22Localiza%20CL%22.%22Codcom%22%20%3D%206102</t>
  </si>
  <si>
    <t>https://analytics.zoho.com/open-view/2395394000009613692?ZOHO_CRITERIA=%22Localiza%20CL%22.%22Codcom%22%20%3D%206103</t>
  </si>
  <si>
    <t>https://analytics.zoho.com/open-view/2395394000009613738?ZOHO_CRITERIA=%22Localiza%20CL%22.%22Codcom%22%20%3D%206103</t>
  </si>
  <si>
    <t>https://analytics.zoho.com/open-view/2395394000009613780?ZOHO_CRITERIA=%22Localiza%20CL%22.%22Codcom%22%20%3D%206103</t>
  </si>
  <si>
    <t>https://analytics.zoho.com/open-view/2395394000009613629?ZOHO_CRITERIA=%22Localiza%20CL%22.%22Codcom%22%20%3D%206103</t>
  </si>
  <si>
    <t>https://analytics.zoho.com/open-view/2395394000009613815?ZOHO_CRITERIA=%22Localiza%20CL%22.%22Codcom%22%20%3D%206103</t>
  </si>
  <si>
    <t>https://analytics.zoho.com/open-view/2395394000009613850?ZOHO_CRITERIA=%22Localiza%20CL%22.%22Codcom%22%20%3D%206103</t>
  </si>
  <si>
    <t>https://analytics.zoho.com/open-view/2395394000009723555?ZOHO_CRITERIA=%22Localiza%20CL%22.%22Codcom%22%20%3D%206103</t>
  </si>
  <si>
    <t>https://analytics.zoho.com/open-view/2395394000009613692?ZOHO_CRITERIA=%22Localiza%20CL%22.%22Codcom%22%20%3D%206104</t>
  </si>
  <si>
    <t>https://analytics.zoho.com/open-view/2395394000009613738?ZOHO_CRITERIA=%22Localiza%20CL%22.%22Codcom%22%20%3D%206104</t>
  </si>
  <si>
    <t>https://analytics.zoho.com/open-view/2395394000009613780?ZOHO_CRITERIA=%22Localiza%20CL%22.%22Codcom%22%20%3D%206104</t>
  </si>
  <si>
    <t>https://analytics.zoho.com/open-view/2395394000009613629?ZOHO_CRITERIA=%22Localiza%20CL%22.%22Codcom%22%20%3D%206104</t>
  </si>
  <si>
    <t>https://analytics.zoho.com/open-view/2395394000009613815?ZOHO_CRITERIA=%22Localiza%20CL%22.%22Codcom%22%20%3D%206104</t>
  </si>
  <si>
    <t>https://analytics.zoho.com/open-view/2395394000009613850?ZOHO_CRITERIA=%22Localiza%20CL%22.%22Codcom%22%20%3D%206104</t>
  </si>
  <si>
    <t>https://analytics.zoho.com/open-view/2395394000009723555?ZOHO_CRITERIA=%22Localiza%20CL%22.%22Codcom%22%20%3D%206104</t>
  </si>
  <si>
    <t>https://analytics.zoho.com/open-view/2395394000009613692?ZOHO_CRITERIA=%22Localiza%20CL%22.%22Codcom%22%20%3D%206105</t>
  </si>
  <si>
    <t>https://analytics.zoho.com/open-view/2395394000009613738?ZOHO_CRITERIA=%22Localiza%20CL%22.%22Codcom%22%20%3D%206105</t>
  </si>
  <si>
    <t>https://analytics.zoho.com/open-view/2395394000009613780?ZOHO_CRITERIA=%22Localiza%20CL%22.%22Codcom%22%20%3D%206105</t>
  </si>
  <si>
    <t>https://analytics.zoho.com/open-view/2395394000009613629?ZOHO_CRITERIA=%22Localiza%20CL%22.%22Codcom%22%20%3D%206105</t>
  </si>
  <si>
    <t>https://analytics.zoho.com/open-view/2395394000009613815?ZOHO_CRITERIA=%22Localiza%20CL%22.%22Codcom%22%20%3D%206105</t>
  </si>
  <si>
    <t>https://analytics.zoho.com/open-view/2395394000009613850?ZOHO_CRITERIA=%22Localiza%20CL%22.%22Codcom%22%20%3D%206105</t>
  </si>
  <si>
    <t>https://analytics.zoho.com/open-view/2395394000009723555?ZOHO_CRITERIA=%22Localiza%20CL%22.%22Codcom%22%20%3D%206105</t>
  </si>
  <si>
    <t>https://analytics.zoho.com/open-view/2395394000009613692?ZOHO_CRITERIA=%22Localiza%20CL%22.%22Codcom%22%20%3D%206106</t>
  </si>
  <si>
    <t>https://analytics.zoho.com/open-view/2395394000009613738?ZOHO_CRITERIA=%22Localiza%20CL%22.%22Codcom%22%20%3D%206106</t>
  </si>
  <si>
    <t>https://analytics.zoho.com/open-view/2395394000009613780?ZOHO_CRITERIA=%22Localiza%20CL%22.%22Codcom%22%20%3D%206106</t>
  </si>
  <si>
    <t>https://analytics.zoho.com/open-view/2395394000009613629?ZOHO_CRITERIA=%22Localiza%20CL%22.%22Codcom%22%20%3D%206106</t>
  </si>
  <si>
    <t>https://analytics.zoho.com/open-view/2395394000009613815?ZOHO_CRITERIA=%22Localiza%20CL%22.%22Codcom%22%20%3D%206106</t>
  </si>
  <si>
    <t>https://analytics.zoho.com/open-view/2395394000009613850?ZOHO_CRITERIA=%22Localiza%20CL%22.%22Codcom%22%20%3D%206106</t>
  </si>
  <si>
    <t>https://analytics.zoho.com/open-view/2395394000009723555?ZOHO_CRITERIA=%22Localiza%20CL%22.%22Codcom%22%20%3D%206106</t>
  </si>
  <si>
    <t>https://analytics.zoho.com/open-view/2395394000009613692?ZOHO_CRITERIA=%22Localiza%20CL%22.%22Codcom%22%20%3D%206107</t>
  </si>
  <si>
    <t>https://analytics.zoho.com/open-view/2395394000009613738?ZOHO_CRITERIA=%22Localiza%20CL%22.%22Codcom%22%20%3D%206107</t>
  </si>
  <si>
    <t>https://analytics.zoho.com/open-view/2395394000009613780?ZOHO_CRITERIA=%22Localiza%20CL%22.%22Codcom%22%20%3D%206107</t>
  </si>
  <si>
    <t>https://analytics.zoho.com/open-view/2395394000009613629?ZOHO_CRITERIA=%22Localiza%20CL%22.%22Codcom%22%20%3D%206107</t>
  </si>
  <si>
    <t>https://analytics.zoho.com/open-view/2395394000009613815?ZOHO_CRITERIA=%22Localiza%20CL%22.%22Codcom%22%20%3D%206107</t>
  </si>
  <si>
    <t>https://analytics.zoho.com/open-view/2395394000009613850?ZOHO_CRITERIA=%22Localiza%20CL%22.%22Codcom%22%20%3D%206107</t>
  </si>
  <si>
    <t>https://analytics.zoho.com/open-view/2395394000009723555?ZOHO_CRITERIA=%22Localiza%20CL%22.%22Codcom%22%20%3D%206107</t>
  </si>
  <si>
    <t>https://analytics.zoho.com/open-view/2395394000009613692?ZOHO_CRITERIA=%22Localiza%20CL%22.%22Codcom%22%20%3D%206108</t>
  </si>
  <si>
    <t>https://analytics.zoho.com/open-view/2395394000009613738?ZOHO_CRITERIA=%22Localiza%20CL%22.%22Codcom%22%20%3D%206108</t>
  </si>
  <si>
    <t>https://analytics.zoho.com/open-view/2395394000009613780?ZOHO_CRITERIA=%22Localiza%20CL%22.%22Codcom%22%20%3D%206108</t>
  </si>
  <si>
    <t>https://analytics.zoho.com/open-view/2395394000009613629?ZOHO_CRITERIA=%22Localiza%20CL%22.%22Codcom%22%20%3D%206108</t>
  </si>
  <si>
    <t>https://analytics.zoho.com/open-view/2395394000009613815?ZOHO_CRITERIA=%22Localiza%20CL%22.%22Codcom%22%20%3D%206108</t>
  </si>
  <si>
    <t>https://analytics.zoho.com/open-view/2395394000009613850?ZOHO_CRITERIA=%22Localiza%20CL%22.%22Codcom%22%20%3D%206108</t>
  </si>
  <si>
    <t>https://analytics.zoho.com/open-view/2395394000009723555?ZOHO_CRITERIA=%22Localiza%20CL%22.%22Codcom%22%20%3D%206108</t>
  </si>
  <si>
    <t>https://analytics.zoho.com/open-view/2395394000009613692?ZOHO_CRITERIA=%22Localiza%20CL%22.%22Codcom%22%20%3D%206109</t>
  </si>
  <si>
    <t>https://analytics.zoho.com/open-view/2395394000009613738?ZOHO_CRITERIA=%22Localiza%20CL%22.%22Codcom%22%20%3D%206109</t>
  </si>
  <si>
    <t>https://analytics.zoho.com/open-view/2395394000009613780?ZOHO_CRITERIA=%22Localiza%20CL%22.%22Codcom%22%20%3D%206109</t>
  </si>
  <si>
    <t>https://analytics.zoho.com/open-view/2395394000009613629?ZOHO_CRITERIA=%22Localiza%20CL%22.%22Codcom%22%20%3D%206109</t>
  </si>
  <si>
    <t>https://analytics.zoho.com/open-view/2395394000009613815?ZOHO_CRITERIA=%22Localiza%20CL%22.%22Codcom%22%20%3D%206109</t>
  </si>
  <si>
    <t>https://analytics.zoho.com/open-view/2395394000009613850?ZOHO_CRITERIA=%22Localiza%20CL%22.%22Codcom%22%20%3D%206109</t>
  </si>
  <si>
    <t>https://analytics.zoho.com/open-view/2395394000009723555?ZOHO_CRITERIA=%22Localiza%20CL%22.%22Codcom%22%20%3D%206109</t>
  </si>
  <si>
    <t>https://analytics.zoho.com/open-view/2395394000009613692?ZOHO_CRITERIA=%22Localiza%20CL%22.%22Codcom%22%20%3D%206110</t>
  </si>
  <si>
    <t>https://analytics.zoho.com/open-view/2395394000009613738?ZOHO_CRITERIA=%22Localiza%20CL%22.%22Codcom%22%20%3D%206110</t>
  </si>
  <si>
    <t>https://analytics.zoho.com/open-view/2395394000009613780?ZOHO_CRITERIA=%22Localiza%20CL%22.%22Codcom%22%20%3D%206110</t>
  </si>
  <si>
    <t>https://analytics.zoho.com/open-view/2395394000009613629?ZOHO_CRITERIA=%22Localiza%20CL%22.%22Codcom%22%20%3D%206110</t>
  </si>
  <si>
    <t>https://analytics.zoho.com/open-view/2395394000009613815?ZOHO_CRITERIA=%22Localiza%20CL%22.%22Codcom%22%20%3D%206110</t>
  </si>
  <si>
    <t>https://analytics.zoho.com/open-view/2395394000009613850?ZOHO_CRITERIA=%22Localiza%20CL%22.%22Codcom%22%20%3D%206110</t>
  </si>
  <si>
    <t>https://analytics.zoho.com/open-view/2395394000009723555?ZOHO_CRITERIA=%22Localiza%20CL%22.%22Codcom%22%20%3D%206110</t>
  </si>
  <si>
    <t>https://analytics.zoho.com/open-view/2395394000009613692?ZOHO_CRITERIA=%22Localiza%20CL%22.%22Codcom%22%20%3D%206111</t>
  </si>
  <si>
    <t>https://analytics.zoho.com/open-view/2395394000009613738?ZOHO_CRITERIA=%22Localiza%20CL%22.%22Codcom%22%20%3D%206111</t>
  </si>
  <si>
    <t>https://analytics.zoho.com/open-view/2395394000009613780?ZOHO_CRITERIA=%22Localiza%20CL%22.%22Codcom%22%20%3D%206111</t>
  </si>
  <si>
    <t>https://analytics.zoho.com/open-view/2395394000009613629?ZOHO_CRITERIA=%22Localiza%20CL%22.%22Codcom%22%20%3D%206111</t>
  </si>
  <si>
    <t>https://analytics.zoho.com/open-view/2395394000009613815?ZOHO_CRITERIA=%22Localiza%20CL%22.%22Codcom%22%20%3D%206111</t>
  </si>
  <si>
    <t>https://analytics.zoho.com/open-view/2395394000009613850?ZOHO_CRITERIA=%22Localiza%20CL%22.%22Codcom%22%20%3D%206111</t>
  </si>
  <si>
    <t>https://analytics.zoho.com/open-view/2395394000009723555?ZOHO_CRITERIA=%22Localiza%20CL%22.%22Codcom%22%20%3D%206111</t>
  </si>
  <si>
    <t>https://analytics.zoho.com/open-view/2395394000009613692?ZOHO_CRITERIA=%22Localiza%20CL%22.%22Codcom%22%20%3D%206112</t>
  </si>
  <si>
    <t>https://analytics.zoho.com/open-view/2395394000009613738?ZOHO_CRITERIA=%22Localiza%20CL%22.%22Codcom%22%20%3D%206112</t>
  </si>
  <si>
    <t>https://analytics.zoho.com/open-view/2395394000009613780?ZOHO_CRITERIA=%22Localiza%20CL%22.%22Codcom%22%20%3D%206112</t>
  </si>
  <si>
    <t>https://analytics.zoho.com/open-view/2395394000009613629?ZOHO_CRITERIA=%22Localiza%20CL%22.%22Codcom%22%20%3D%206112</t>
  </si>
  <si>
    <t>https://analytics.zoho.com/open-view/2395394000009613815?ZOHO_CRITERIA=%22Localiza%20CL%22.%22Codcom%22%20%3D%206112</t>
  </si>
  <si>
    <t>https://analytics.zoho.com/open-view/2395394000009613850?ZOHO_CRITERIA=%22Localiza%20CL%22.%22Codcom%22%20%3D%206112</t>
  </si>
  <si>
    <t>https://analytics.zoho.com/open-view/2395394000009723555?ZOHO_CRITERIA=%22Localiza%20CL%22.%22Codcom%22%20%3D%206112</t>
  </si>
  <si>
    <t>https://analytics.zoho.com/open-view/2395394000009613692?ZOHO_CRITERIA=%22Localiza%20CL%22.%22Codcom%22%20%3D%206113</t>
  </si>
  <si>
    <t>https://analytics.zoho.com/open-view/2395394000009613738?ZOHO_CRITERIA=%22Localiza%20CL%22.%22Codcom%22%20%3D%206113</t>
  </si>
  <si>
    <t>https://analytics.zoho.com/open-view/2395394000009613780?ZOHO_CRITERIA=%22Localiza%20CL%22.%22Codcom%22%20%3D%206113</t>
  </si>
  <si>
    <t>https://analytics.zoho.com/open-view/2395394000009613629?ZOHO_CRITERIA=%22Localiza%20CL%22.%22Codcom%22%20%3D%206113</t>
  </si>
  <si>
    <t>https://analytics.zoho.com/open-view/2395394000009613815?ZOHO_CRITERIA=%22Localiza%20CL%22.%22Codcom%22%20%3D%206113</t>
  </si>
  <si>
    <t>https://analytics.zoho.com/open-view/2395394000009613850?ZOHO_CRITERIA=%22Localiza%20CL%22.%22Codcom%22%20%3D%206113</t>
  </si>
  <si>
    <t>https://analytics.zoho.com/open-view/2395394000009723555?ZOHO_CRITERIA=%22Localiza%20CL%22.%22Codcom%22%20%3D%206113</t>
  </si>
  <si>
    <t>https://analytics.zoho.com/open-view/2395394000009613692?ZOHO_CRITERIA=%22Localiza%20CL%22.%22Codcom%22%20%3D%206114</t>
  </si>
  <si>
    <t>https://analytics.zoho.com/open-view/2395394000009613738?ZOHO_CRITERIA=%22Localiza%20CL%22.%22Codcom%22%20%3D%206114</t>
  </si>
  <si>
    <t>https://analytics.zoho.com/open-view/2395394000009613780?ZOHO_CRITERIA=%22Localiza%20CL%22.%22Codcom%22%20%3D%206114</t>
  </si>
  <si>
    <t>https://analytics.zoho.com/open-view/2395394000009613629?ZOHO_CRITERIA=%22Localiza%20CL%22.%22Codcom%22%20%3D%206114</t>
  </si>
  <si>
    <t>https://analytics.zoho.com/open-view/2395394000009613815?ZOHO_CRITERIA=%22Localiza%20CL%22.%22Codcom%22%20%3D%206114</t>
  </si>
  <si>
    <t>https://analytics.zoho.com/open-view/2395394000009613850?ZOHO_CRITERIA=%22Localiza%20CL%22.%22Codcom%22%20%3D%206114</t>
  </si>
  <si>
    <t>https://analytics.zoho.com/open-view/2395394000009723555?ZOHO_CRITERIA=%22Localiza%20CL%22.%22Codcom%22%20%3D%206114</t>
  </si>
  <si>
    <t>https://analytics.zoho.com/open-view/2395394000009613692?ZOHO_CRITERIA=%22Localiza%20CL%22.%22Codcom%22%20%3D%206115</t>
  </si>
  <si>
    <t>https://analytics.zoho.com/open-view/2395394000009613738?ZOHO_CRITERIA=%22Localiza%20CL%22.%22Codcom%22%20%3D%206115</t>
  </si>
  <si>
    <t>https://analytics.zoho.com/open-view/2395394000009613780?ZOHO_CRITERIA=%22Localiza%20CL%22.%22Codcom%22%20%3D%206115</t>
  </si>
  <si>
    <t>https://analytics.zoho.com/open-view/2395394000009613629?ZOHO_CRITERIA=%22Localiza%20CL%22.%22Codcom%22%20%3D%206115</t>
  </si>
  <si>
    <t>https://analytics.zoho.com/open-view/2395394000009613815?ZOHO_CRITERIA=%22Localiza%20CL%22.%22Codcom%22%20%3D%206115</t>
  </si>
  <si>
    <t>https://analytics.zoho.com/open-view/2395394000009613850?ZOHO_CRITERIA=%22Localiza%20CL%22.%22Codcom%22%20%3D%206115</t>
  </si>
  <si>
    <t>https://analytics.zoho.com/open-view/2395394000009723555?ZOHO_CRITERIA=%22Localiza%20CL%22.%22Codcom%22%20%3D%206115</t>
  </si>
  <si>
    <t>https://analytics.zoho.com/open-view/2395394000009613692?ZOHO_CRITERIA=%22Localiza%20CL%22.%22Codcom%22%20%3D%206116</t>
  </si>
  <si>
    <t>https://analytics.zoho.com/open-view/2395394000009613738?ZOHO_CRITERIA=%22Localiza%20CL%22.%22Codcom%22%20%3D%206116</t>
  </si>
  <si>
    <t>https://analytics.zoho.com/open-view/2395394000009613780?ZOHO_CRITERIA=%22Localiza%20CL%22.%22Codcom%22%20%3D%206116</t>
  </si>
  <si>
    <t>https://analytics.zoho.com/open-view/2395394000009613629?ZOHO_CRITERIA=%22Localiza%20CL%22.%22Codcom%22%20%3D%206116</t>
  </si>
  <si>
    <t>https://analytics.zoho.com/open-view/2395394000009613815?ZOHO_CRITERIA=%22Localiza%20CL%22.%22Codcom%22%20%3D%206116</t>
  </si>
  <si>
    <t>https://analytics.zoho.com/open-view/2395394000009613850?ZOHO_CRITERIA=%22Localiza%20CL%22.%22Codcom%22%20%3D%206116</t>
  </si>
  <si>
    <t>https://analytics.zoho.com/open-view/2395394000009723555?ZOHO_CRITERIA=%22Localiza%20CL%22.%22Codcom%22%20%3D%206116</t>
  </si>
  <si>
    <t>https://analytics.zoho.com/open-view/2395394000009613692?ZOHO_CRITERIA=%22Localiza%20CL%22.%22Codcom%22%20%3D%206117</t>
  </si>
  <si>
    <t>https://analytics.zoho.com/open-view/2395394000009613738?ZOHO_CRITERIA=%22Localiza%20CL%22.%22Codcom%22%20%3D%206117</t>
  </si>
  <si>
    <t>https://analytics.zoho.com/open-view/2395394000009613780?ZOHO_CRITERIA=%22Localiza%20CL%22.%22Codcom%22%20%3D%206117</t>
  </si>
  <si>
    <t>https://analytics.zoho.com/open-view/2395394000009613629?ZOHO_CRITERIA=%22Localiza%20CL%22.%22Codcom%22%20%3D%206117</t>
  </si>
  <si>
    <t>https://analytics.zoho.com/open-view/2395394000009613815?ZOHO_CRITERIA=%22Localiza%20CL%22.%22Codcom%22%20%3D%206117</t>
  </si>
  <si>
    <t>https://analytics.zoho.com/open-view/2395394000009613850?ZOHO_CRITERIA=%22Localiza%20CL%22.%22Codcom%22%20%3D%206117</t>
  </si>
  <si>
    <t>https://analytics.zoho.com/open-view/2395394000009723555?ZOHO_CRITERIA=%22Localiza%20CL%22.%22Codcom%22%20%3D%206117</t>
  </si>
  <si>
    <t>https://analytics.zoho.com/open-view/2395394000009613692?ZOHO_CRITERIA=%22Localiza%20CL%22.%22Codcom%22%20%3D%206201</t>
  </si>
  <si>
    <t>https://analytics.zoho.com/open-view/2395394000009613738?ZOHO_CRITERIA=%22Localiza%20CL%22.%22Codcom%22%20%3D%206201</t>
  </si>
  <si>
    <t>https://analytics.zoho.com/open-view/2395394000009613780?ZOHO_CRITERIA=%22Localiza%20CL%22.%22Codcom%22%20%3D%206201</t>
  </si>
  <si>
    <t>https://analytics.zoho.com/open-view/2395394000009613629?ZOHO_CRITERIA=%22Localiza%20CL%22.%22Codcom%22%20%3D%206201</t>
  </si>
  <si>
    <t>https://analytics.zoho.com/open-view/2395394000009613815?ZOHO_CRITERIA=%22Localiza%20CL%22.%22Codcom%22%20%3D%206201</t>
  </si>
  <si>
    <t>https://analytics.zoho.com/open-view/2395394000009613850?ZOHO_CRITERIA=%22Localiza%20CL%22.%22Codcom%22%20%3D%206201</t>
  </si>
  <si>
    <t>https://analytics.zoho.com/open-view/2395394000009723555?ZOHO_CRITERIA=%22Localiza%20CL%22.%22Codcom%22%20%3D%206201</t>
  </si>
  <si>
    <t>https://analytics.zoho.com/open-view/2395394000009613692?ZOHO_CRITERIA=%22Localiza%20CL%22.%22Codcom%22%20%3D%206202</t>
  </si>
  <si>
    <t>https://analytics.zoho.com/open-view/2395394000009613738?ZOHO_CRITERIA=%22Localiza%20CL%22.%22Codcom%22%20%3D%206202</t>
  </si>
  <si>
    <t>https://analytics.zoho.com/open-view/2395394000009613780?ZOHO_CRITERIA=%22Localiza%20CL%22.%22Codcom%22%20%3D%206202</t>
  </si>
  <si>
    <t>https://analytics.zoho.com/open-view/2395394000009613629?ZOHO_CRITERIA=%22Localiza%20CL%22.%22Codcom%22%20%3D%206202</t>
  </si>
  <si>
    <t>https://analytics.zoho.com/open-view/2395394000009613815?ZOHO_CRITERIA=%22Localiza%20CL%22.%22Codcom%22%20%3D%206202</t>
  </si>
  <si>
    <t>https://analytics.zoho.com/open-view/2395394000009613850?ZOHO_CRITERIA=%22Localiza%20CL%22.%22Codcom%22%20%3D%206202</t>
  </si>
  <si>
    <t>https://analytics.zoho.com/open-view/2395394000009723555?ZOHO_CRITERIA=%22Localiza%20CL%22.%22Codcom%22%20%3D%206202</t>
  </si>
  <si>
    <t>https://analytics.zoho.com/open-view/2395394000009613692?ZOHO_CRITERIA=%22Localiza%20CL%22.%22Codcom%22%20%3D%206203</t>
  </si>
  <si>
    <t>https://analytics.zoho.com/open-view/2395394000009613738?ZOHO_CRITERIA=%22Localiza%20CL%22.%22Codcom%22%20%3D%206203</t>
  </si>
  <si>
    <t>https://analytics.zoho.com/open-view/2395394000009613780?ZOHO_CRITERIA=%22Localiza%20CL%22.%22Codcom%22%20%3D%206203</t>
  </si>
  <si>
    <t>https://analytics.zoho.com/open-view/2395394000009613629?ZOHO_CRITERIA=%22Localiza%20CL%22.%22Codcom%22%20%3D%206203</t>
  </si>
  <si>
    <t>https://analytics.zoho.com/open-view/2395394000009613815?ZOHO_CRITERIA=%22Localiza%20CL%22.%22Codcom%22%20%3D%206203</t>
  </si>
  <si>
    <t>https://analytics.zoho.com/open-view/2395394000009613850?ZOHO_CRITERIA=%22Localiza%20CL%22.%22Codcom%22%20%3D%206203</t>
  </si>
  <si>
    <t>https://analytics.zoho.com/open-view/2395394000009723555?ZOHO_CRITERIA=%22Localiza%20CL%22.%22Codcom%22%20%3D%206203</t>
  </si>
  <si>
    <t>https://analytics.zoho.com/open-view/2395394000009613692?ZOHO_CRITERIA=%22Localiza%20CL%22.%22Codcom%22%20%3D%206204</t>
  </si>
  <si>
    <t>https://analytics.zoho.com/open-view/2395394000009613738?ZOHO_CRITERIA=%22Localiza%20CL%22.%22Codcom%22%20%3D%206204</t>
  </si>
  <si>
    <t>https://analytics.zoho.com/open-view/2395394000009613780?ZOHO_CRITERIA=%22Localiza%20CL%22.%22Codcom%22%20%3D%206204</t>
  </si>
  <si>
    <t>https://analytics.zoho.com/open-view/2395394000009613629?ZOHO_CRITERIA=%22Localiza%20CL%22.%22Codcom%22%20%3D%206204</t>
  </si>
  <si>
    <t>https://analytics.zoho.com/open-view/2395394000009613815?ZOHO_CRITERIA=%22Localiza%20CL%22.%22Codcom%22%20%3D%206204</t>
  </si>
  <si>
    <t>https://analytics.zoho.com/open-view/2395394000009613850?ZOHO_CRITERIA=%22Localiza%20CL%22.%22Codcom%22%20%3D%206204</t>
  </si>
  <si>
    <t>https://analytics.zoho.com/open-view/2395394000009723555?ZOHO_CRITERIA=%22Localiza%20CL%22.%22Codcom%22%20%3D%206204</t>
  </si>
  <si>
    <t>https://analytics.zoho.com/open-view/2395394000009613692?ZOHO_CRITERIA=%22Localiza%20CL%22.%22Codcom%22%20%3D%206205</t>
  </si>
  <si>
    <t>https://analytics.zoho.com/open-view/2395394000009613738?ZOHO_CRITERIA=%22Localiza%20CL%22.%22Codcom%22%20%3D%206205</t>
  </si>
  <si>
    <t>https://analytics.zoho.com/open-view/2395394000009613780?ZOHO_CRITERIA=%22Localiza%20CL%22.%22Codcom%22%20%3D%206205</t>
  </si>
  <si>
    <t>https://analytics.zoho.com/open-view/2395394000009613629?ZOHO_CRITERIA=%22Localiza%20CL%22.%22Codcom%22%20%3D%206205</t>
  </si>
  <si>
    <t>https://analytics.zoho.com/open-view/2395394000009613815?ZOHO_CRITERIA=%22Localiza%20CL%22.%22Codcom%22%20%3D%206205</t>
  </si>
  <si>
    <t>https://analytics.zoho.com/open-view/2395394000009613850?ZOHO_CRITERIA=%22Localiza%20CL%22.%22Codcom%22%20%3D%206205</t>
  </si>
  <si>
    <t>https://analytics.zoho.com/open-view/2395394000009723555?ZOHO_CRITERIA=%22Localiza%20CL%22.%22Codcom%22%20%3D%206205</t>
  </si>
  <si>
    <t>https://analytics.zoho.com/open-view/2395394000009613692?ZOHO_CRITERIA=%22Localiza%20CL%22.%22Codcom%22%20%3D%206206</t>
  </si>
  <si>
    <t>https://analytics.zoho.com/open-view/2395394000009613738?ZOHO_CRITERIA=%22Localiza%20CL%22.%22Codcom%22%20%3D%206206</t>
  </si>
  <si>
    <t>https://analytics.zoho.com/open-view/2395394000009613780?ZOHO_CRITERIA=%22Localiza%20CL%22.%22Codcom%22%20%3D%206206</t>
  </si>
  <si>
    <t>https://analytics.zoho.com/open-view/2395394000009613629?ZOHO_CRITERIA=%22Localiza%20CL%22.%22Codcom%22%20%3D%206206</t>
  </si>
  <si>
    <t>https://analytics.zoho.com/open-view/2395394000009613815?ZOHO_CRITERIA=%22Localiza%20CL%22.%22Codcom%22%20%3D%206206</t>
  </si>
  <si>
    <t>https://analytics.zoho.com/open-view/2395394000009613850?ZOHO_CRITERIA=%22Localiza%20CL%22.%22Codcom%22%20%3D%206206</t>
  </si>
  <si>
    <t>https://analytics.zoho.com/open-view/2395394000009723555?ZOHO_CRITERIA=%22Localiza%20CL%22.%22Codcom%22%20%3D%206206</t>
  </si>
  <si>
    <t>https://analytics.zoho.com/open-view/2395394000009613692?ZOHO_CRITERIA=%22Localiza%20CL%22.%22Codcom%22%20%3D%206301</t>
  </si>
  <si>
    <t>https://analytics.zoho.com/open-view/2395394000009613738?ZOHO_CRITERIA=%22Localiza%20CL%22.%22Codcom%22%20%3D%206301</t>
  </si>
  <si>
    <t>https://analytics.zoho.com/open-view/2395394000009613780?ZOHO_CRITERIA=%22Localiza%20CL%22.%22Codcom%22%20%3D%206301</t>
  </si>
  <si>
    <t>https://analytics.zoho.com/open-view/2395394000009613629?ZOHO_CRITERIA=%22Localiza%20CL%22.%22Codcom%22%20%3D%206301</t>
  </si>
  <si>
    <t>https://analytics.zoho.com/open-view/2395394000009613815?ZOHO_CRITERIA=%22Localiza%20CL%22.%22Codcom%22%20%3D%206301</t>
  </si>
  <si>
    <t>https://analytics.zoho.com/open-view/2395394000009613850?ZOHO_CRITERIA=%22Localiza%20CL%22.%22Codcom%22%20%3D%206301</t>
  </si>
  <si>
    <t>https://analytics.zoho.com/open-view/2395394000009723555?ZOHO_CRITERIA=%22Localiza%20CL%22.%22Codcom%22%20%3D%206301</t>
  </si>
  <si>
    <t>https://analytics.zoho.com/open-view/2395394000009613692?ZOHO_CRITERIA=%22Localiza%20CL%22.%22Codcom%22%20%3D%206302</t>
  </si>
  <si>
    <t>https://analytics.zoho.com/open-view/2395394000009613738?ZOHO_CRITERIA=%22Localiza%20CL%22.%22Codcom%22%20%3D%206302</t>
  </si>
  <si>
    <t>https://analytics.zoho.com/open-view/2395394000009613780?ZOHO_CRITERIA=%22Localiza%20CL%22.%22Codcom%22%20%3D%206302</t>
  </si>
  <si>
    <t>https://analytics.zoho.com/open-view/2395394000009613629?ZOHO_CRITERIA=%22Localiza%20CL%22.%22Codcom%22%20%3D%206302</t>
  </si>
  <si>
    <t>https://analytics.zoho.com/open-view/2395394000009613815?ZOHO_CRITERIA=%22Localiza%20CL%22.%22Codcom%22%20%3D%206302</t>
  </si>
  <si>
    <t>https://analytics.zoho.com/open-view/2395394000009613850?ZOHO_CRITERIA=%22Localiza%20CL%22.%22Codcom%22%20%3D%206302</t>
  </si>
  <si>
    <t>https://analytics.zoho.com/open-view/2395394000009723555?ZOHO_CRITERIA=%22Localiza%20CL%22.%22Codcom%22%20%3D%206302</t>
  </si>
  <si>
    <t>https://analytics.zoho.com/open-view/2395394000009613692?ZOHO_CRITERIA=%22Localiza%20CL%22.%22Codcom%22%20%3D%206303</t>
  </si>
  <si>
    <t>https://analytics.zoho.com/open-view/2395394000009613738?ZOHO_CRITERIA=%22Localiza%20CL%22.%22Codcom%22%20%3D%206303</t>
  </si>
  <si>
    <t>https://analytics.zoho.com/open-view/2395394000009613780?ZOHO_CRITERIA=%22Localiza%20CL%22.%22Codcom%22%20%3D%206303</t>
  </si>
  <si>
    <t>https://analytics.zoho.com/open-view/2395394000009613629?ZOHO_CRITERIA=%22Localiza%20CL%22.%22Codcom%22%20%3D%206303</t>
  </si>
  <si>
    <t>https://analytics.zoho.com/open-view/2395394000009613815?ZOHO_CRITERIA=%22Localiza%20CL%22.%22Codcom%22%20%3D%206303</t>
  </si>
  <si>
    <t>https://analytics.zoho.com/open-view/2395394000009613850?ZOHO_CRITERIA=%22Localiza%20CL%22.%22Codcom%22%20%3D%206303</t>
  </si>
  <si>
    <t>https://analytics.zoho.com/open-view/2395394000009723555?ZOHO_CRITERIA=%22Localiza%20CL%22.%22Codcom%22%20%3D%206303</t>
  </si>
  <si>
    <t>https://analytics.zoho.com/open-view/2395394000009613692?ZOHO_CRITERIA=%22Localiza%20CL%22.%22Codcom%22%20%3D%206304</t>
  </si>
  <si>
    <t>https://analytics.zoho.com/open-view/2395394000009613738?ZOHO_CRITERIA=%22Localiza%20CL%22.%22Codcom%22%20%3D%206304</t>
  </si>
  <si>
    <t>https://analytics.zoho.com/open-view/2395394000009613780?ZOHO_CRITERIA=%22Localiza%20CL%22.%22Codcom%22%20%3D%206304</t>
  </si>
  <si>
    <t>https://analytics.zoho.com/open-view/2395394000009613629?ZOHO_CRITERIA=%22Localiza%20CL%22.%22Codcom%22%20%3D%206304</t>
  </si>
  <si>
    <t>https://analytics.zoho.com/open-view/2395394000009613815?ZOHO_CRITERIA=%22Localiza%20CL%22.%22Codcom%22%20%3D%206304</t>
  </si>
  <si>
    <t>https://analytics.zoho.com/open-view/2395394000009613850?ZOHO_CRITERIA=%22Localiza%20CL%22.%22Codcom%22%20%3D%206304</t>
  </si>
  <si>
    <t>https://analytics.zoho.com/open-view/2395394000009723555?ZOHO_CRITERIA=%22Localiza%20CL%22.%22Codcom%22%20%3D%206304</t>
  </si>
  <si>
    <t>https://analytics.zoho.com/open-view/2395394000009613692?ZOHO_CRITERIA=%22Localiza%20CL%22.%22Codcom%22%20%3D%206305</t>
  </si>
  <si>
    <t>https://analytics.zoho.com/open-view/2395394000009613738?ZOHO_CRITERIA=%22Localiza%20CL%22.%22Codcom%22%20%3D%206305</t>
  </si>
  <si>
    <t>https://analytics.zoho.com/open-view/2395394000009613780?ZOHO_CRITERIA=%22Localiza%20CL%22.%22Codcom%22%20%3D%206305</t>
  </si>
  <si>
    <t>https://analytics.zoho.com/open-view/2395394000009613629?ZOHO_CRITERIA=%22Localiza%20CL%22.%22Codcom%22%20%3D%206305</t>
  </si>
  <si>
    <t>https://analytics.zoho.com/open-view/2395394000009613815?ZOHO_CRITERIA=%22Localiza%20CL%22.%22Codcom%22%20%3D%206305</t>
  </si>
  <si>
    <t>https://analytics.zoho.com/open-view/2395394000009613850?ZOHO_CRITERIA=%22Localiza%20CL%22.%22Codcom%22%20%3D%206305</t>
  </si>
  <si>
    <t>https://analytics.zoho.com/open-view/2395394000009723555?ZOHO_CRITERIA=%22Localiza%20CL%22.%22Codcom%22%20%3D%206305</t>
  </si>
  <si>
    <t>https://analytics.zoho.com/open-view/2395394000009613692?ZOHO_CRITERIA=%22Localiza%20CL%22.%22Codcom%22%20%3D%206306</t>
  </si>
  <si>
    <t>https://analytics.zoho.com/open-view/2395394000009613738?ZOHO_CRITERIA=%22Localiza%20CL%22.%22Codcom%22%20%3D%206306</t>
  </si>
  <si>
    <t>https://analytics.zoho.com/open-view/2395394000009613780?ZOHO_CRITERIA=%22Localiza%20CL%22.%22Codcom%22%20%3D%206306</t>
  </si>
  <si>
    <t>https://analytics.zoho.com/open-view/2395394000009613629?ZOHO_CRITERIA=%22Localiza%20CL%22.%22Codcom%22%20%3D%206306</t>
  </si>
  <si>
    <t>https://analytics.zoho.com/open-view/2395394000009613815?ZOHO_CRITERIA=%22Localiza%20CL%22.%22Codcom%22%20%3D%206306</t>
  </si>
  <si>
    <t>https://analytics.zoho.com/open-view/2395394000009613850?ZOHO_CRITERIA=%22Localiza%20CL%22.%22Codcom%22%20%3D%206306</t>
  </si>
  <si>
    <t>https://analytics.zoho.com/open-view/2395394000009723555?ZOHO_CRITERIA=%22Localiza%20CL%22.%22Codcom%22%20%3D%206306</t>
  </si>
  <si>
    <t>https://analytics.zoho.com/open-view/2395394000009613692?ZOHO_CRITERIA=%22Localiza%20CL%22.%22Codcom%22%20%3D%206307</t>
  </si>
  <si>
    <t>https://analytics.zoho.com/open-view/2395394000009613738?ZOHO_CRITERIA=%22Localiza%20CL%22.%22Codcom%22%20%3D%206307</t>
  </si>
  <si>
    <t>https://analytics.zoho.com/open-view/2395394000009613780?ZOHO_CRITERIA=%22Localiza%20CL%22.%22Codcom%22%20%3D%206307</t>
  </si>
  <si>
    <t>https://analytics.zoho.com/open-view/2395394000009613629?ZOHO_CRITERIA=%22Localiza%20CL%22.%22Codcom%22%20%3D%206307</t>
  </si>
  <si>
    <t>https://analytics.zoho.com/open-view/2395394000009613815?ZOHO_CRITERIA=%22Localiza%20CL%22.%22Codcom%22%20%3D%206307</t>
  </si>
  <si>
    <t>https://analytics.zoho.com/open-view/2395394000009613850?ZOHO_CRITERIA=%22Localiza%20CL%22.%22Codcom%22%20%3D%206307</t>
  </si>
  <si>
    <t>https://analytics.zoho.com/open-view/2395394000009723555?ZOHO_CRITERIA=%22Localiza%20CL%22.%22Codcom%22%20%3D%206307</t>
  </si>
  <si>
    <t>https://analytics.zoho.com/open-view/2395394000009613692?ZOHO_CRITERIA=%22Localiza%20CL%22.%22Codcom%22%20%3D%206308</t>
  </si>
  <si>
    <t>https://analytics.zoho.com/open-view/2395394000009613738?ZOHO_CRITERIA=%22Localiza%20CL%22.%22Codcom%22%20%3D%206308</t>
  </si>
  <si>
    <t>https://analytics.zoho.com/open-view/2395394000009613780?ZOHO_CRITERIA=%22Localiza%20CL%22.%22Codcom%22%20%3D%206308</t>
  </si>
  <si>
    <t>https://analytics.zoho.com/open-view/2395394000009613629?ZOHO_CRITERIA=%22Localiza%20CL%22.%22Codcom%22%20%3D%206308</t>
  </si>
  <si>
    <t>https://analytics.zoho.com/open-view/2395394000009613815?ZOHO_CRITERIA=%22Localiza%20CL%22.%22Codcom%22%20%3D%206308</t>
  </si>
  <si>
    <t>https://analytics.zoho.com/open-view/2395394000009613850?ZOHO_CRITERIA=%22Localiza%20CL%22.%22Codcom%22%20%3D%206308</t>
  </si>
  <si>
    <t>https://analytics.zoho.com/open-view/2395394000009723555?ZOHO_CRITERIA=%22Localiza%20CL%22.%22Codcom%22%20%3D%206308</t>
  </si>
  <si>
    <t>https://analytics.zoho.com/open-view/2395394000009613692?ZOHO_CRITERIA=%22Localiza%20CL%22.%22Codcom%22%20%3D%206309</t>
  </si>
  <si>
    <t>https://analytics.zoho.com/open-view/2395394000009613738?ZOHO_CRITERIA=%22Localiza%20CL%22.%22Codcom%22%20%3D%206309</t>
  </si>
  <si>
    <t>https://analytics.zoho.com/open-view/2395394000009613780?ZOHO_CRITERIA=%22Localiza%20CL%22.%22Codcom%22%20%3D%206309</t>
  </si>
  <si>
    <t>https://analytics.zoho.com/open-view/2395394000009613629?ZOHO_CRITERIA=%22Localiza%20CL%22.%22Codcom%22%20%3D%206309</t>
  </si>
  <si>
    <t>https://analytics.zoho.com/open-view/2395394000009613815?ZOHO_CRITERIA=%22Localiza%20CL%22.%22Codcom%22%20%3D%206309</t>
  </si>
  <si>
    <t>https://analytics.zoho.com/open-view/2395394000009613850?ZOHO_CRITERIA=%22Localiza%20CL%22.%22Codcom%22%20%3D%206309</t>
  </si>
  <si>
    <t>https://analytics.zoho.com/open-view/2395394000009723555?ZOHO_CRITERIA=%22Localiza%20CL%22.%22Codcom%22%20%3D%206309</t>
  </si>
  <si>
    <t>https://analytics.zoho.com/open-view/2395394000009613692?ZOHO_CRITERIA=%22Localiza%20CL%22.%22Codcom%22%20%3D%206310</t>
  </si>
  <si>
    <t>https://analytics.zoho.com/open-view/2395394000009613738?ZOHO_CRITERIA=%22Localiza%20CL%22.%22Codcom%22%20%3D%206310</t>
  </si>
  <si>
    <t>https://analytics.zoho.com/open-view/2395394000009613780?ZOHO_CRITERIA=%22Localiza%20CL%22.%22Codcom%22%20%3D%206310</t>
  </si>
  <si>
    <t>https://analytics.zoho.com/open-view/2395394000009613629?ZOHO_CRITERIA=%22Localiza%20CL%22.%22Codcom%22%20%3D%206310</t>
  </si>
  <si>
    <t>https://analytics.zoho.com/open-view/2395394000009613815?ZOHO_CRITERIA=%22Localiza%20CL%22.%22Codcom%22%20%3D%206310</t>
  </si>
  <si>
    <t>https://analytics.zoho.com/open-view/2395394000009613850?ZOHO_CRITERIA=%22Localiza%20CL%22.%22Codcom%22%20%3D%206310</t>
  </si>
  <si>
    <t>https://analytics.zoho.com/open-view/2395394000009723555?ZOHO_CRITERIA=%22Localiza%20CL%22.%22Codcom%22%20%3D%206310</t>
  </si>
  <si>
    <t>https://analytics.zoho.com/open-view/2395394000009613692?ZOHO_CRITERIA=%22Localiza%20CL%22.%22Codcom%22%20%3D%207101</t>
  </si>
  <si>
    <t>https://analytics.zoho.com/open-view/2395394000009613738?ZOHO_CRITERIA=%22Localiza%20CL%22.%22Codcom%22%20%3D%207101</t>
  </si>
  <si>
    <t>https://analytics.zoho.com/open-view/2395394000009613780?ZOHO_CRITERIA=%22Localiza%20CL%22.%22Codcom%22%20%3D%207101</t>
  </si>
  <si>
    <t>https://analytics.zoho.com/open-view/2395394000009613629?ZOHO_CRITERIA=%22Localiza%20CL%22.%22Codcom%22%20%3D%207101</t>
  </si>
  <si>
    <t>https://analytics.zoho.com/open-view/2395394000009613815?ZOHO_CRITERIA=%22Localiza%20CL%22.%22Codcom%22%20%3D%207101</t>
  </si>
  <si>
    <t>https://analytics.zoho.com/open-view/2395394000009613850?ZOHO_CRITERIA=%22Localiza%20CL%22.%22Codcom%22%20%3D%207101</t>
  </si>
  <si>
    <t>https://analytics.zoho.com/open-view/2395394000009723555?ZOHO_CRITERIA=%22Localiza%20CL%22.%22Codcom%22%20%3D%207101</t>
  </si>
  <si>
    <t>https://analytics.zoho.com/open-view/2395394000009613692?ZOHO_CRITERIA=%22Localiza%20CL%22.%22Codcom%22%20%3D%207102</t>
  </si>
  <si>
    <t>https://analytics.zoho.com/open-view/2395394000009613738?ZOHO_CRITERIA=%22Localiza%20CL%22.%22Codcom%22%20%3D%207102</t>
  </si>
  <si>
    <t>https://analytics.zoho.com/open-view/2395394000009613780?ZOHO_CRITERIA=%22Localiza%20CL%22.%22Codcom%22%20%3D%207102</t>
  </si>
  <si>
    <t>https://analytics.zoho.com/open-view/2395394000009613629?ZOHO_CRITERIA=%22Localiza%20CL%22.%22Codcom%22%20%3D%207102</t>
  </si>
  <si>
    <t>https://analytics.zoho.com/open-view/2395394000009613815?ZOHO_CRITERIA=%22Localiza%20CL%22.%22Codcom%22%20%3D%207102</t>
  </si>
  <si>
    <t>https://analytics.zoho.com/open-view/2395394000009613850?ZOHO_CRITERIA=%22Localiza%20CL%22.%22Codcom%22%20%3D%207102</t>
  </si>
  <si>
    <t>https://analytics.zoho.com/open-view/2395394000009723555?ZOHO_CRITERIA=%22Localiza%20CL%22.%22Codcom%22%20%3D%207102</t>
  </si>
  <si>
    <t>https://analytics.zoho.com/open-view/2395394000009613692?ZOHO_CRITERIA=%22Localiza%20CL%22.%22Codcom%22%20%3D%207103</t>
  </si>
  <si>
    <t>https://analytics.zoho.com/open-view/2395394000009613738?ZOHO_CRITERIA=%22Localiza%20CL%22.%22Codcom%22%20%3D%207103</t>
  </si>
  <si>
    <t>https://analytics.zoho.com/open-view/2395394000009613780?ZOHO_CRITERIA=%22Localiza%20CL%22.%22Codcom%22%20%3D%207103</t>
  </si>
  <si>
    <t>https://analytics.zoho.com/open-view/2395394000009613629?ZOHO_CRITERIA=%22Localiza%20CL%22.%22Codcom%22%20%3D%207103</t>
  </si>
  <si>
    <t>https://analytics.zoho.com/open-view/2395394000009613815?ZOHO_CRITERIA=%22Localiza%20CL%22.%22Codcom%22%20%3D%207103</t>
  </si>
  <si>
    <t>https://analytics.zoho.com/open-view/2395394000009613850?ZOHO_CRITERIA=%22Localiza%20CL%22.%22Codcom%22%20%3D%207103</t>
  </si>
  <si>
    <t>https://analytics.zoho.com/open-view/2395394000009723555?ZOHO_CRITERIA=%22Localiza%20CL%22.%22Codcom%22%20%3D%207103</t>
  </si>
  <si>
    <t>https://analytics.zoho.com/open-view/2395394000009613692?ZOHO_CRITERIA=%22Localiza%20CL%22.%22Codcom%22%20%3D%207104</t>
  </si>
  <si>
    <t>https://analytics.zoho.com/open-view/2395394000009613738?ZOHO_CRITERIA=%22Localiza%20CL%22.%22Codcom%22%20%3D%207104</t>
  </si>
  <si>
    <t>https://analytics.zoho.com/open-view/2395394000009613780?ZOHO_CRITERIA=%22Localiza%20CL%22.%22Codcom%22%20%3D%207104</t>
  </si>
  <si>
    <t>https://analytics.zoho.com/open-view/2395394000009613629?ZOHO_CRITERIA=%22Localiza%20CL%22.%22Codcom%22%20%3D%207104</t>
  </si>
  <si>
    <t>https://analytics.zoho.com/open-view/2395394000009613815?ZOHO_CRITERIA=%22Localiza%20CL%22.%22Codcom%22%20%3D%207104</t>
  </si>
  <si>
    <t>https://analytics.zoho.com/open-view/2395394000009613850?ZOHO_CRITERIA=%22Localiza%20CL%22.%22Codcom%22%20%3D%207104</t>
  </si>
  <si>
    <t>https://analytics.zoho.com/open-view/2395394000009723555?ZOHO_CRITERIA=%22Localiza%20CL%22.%22Codcom%22%20%3D%207104</t>
  </si>
  <si>
    <t>https://analytics.zoho.com/open-view/2395394000009613692?ZOHO_CRITERIA=%22Localiza%20CL%22.%22Codcom%22%20%3D%207105</t>
  </si>
  <si>
    <t>https://analytics.zoho.com/open-view/2395394000009613738?ZOHO_CRITERIA=%22Localiza%20CL%22.%22Codcom%22%20%3D%207105</t>
  </si>
  <si>
    <t>https://analytics.zoho.com/open-view/2395394000009613780?ZOHO_CRITERIA=%22Localiza%20CL%22.%22Codcom%22%20%3D%207105</t>
  </si>
  <si>
    <t>https://analytics.zoho.com/open-view/2395394000009613629?ZOHO_CRITERIA=%22Localiza%20CL%22.%22Codcom%22%20%3D%207105</t>
  </si>
  <si>
    <t>https://analytics.zoho.com/open-view/2395394000009613815?ZOHO_CRITERIA=%22Localiza%20CL%22.%22Codcom%22%20%3D%207105</t>
  </si>
  <si>
    <t>https://analytics.zoho.com/open-view/2395394000009613850?ZOHO_CRITERIA=%22Localiza%20CL%22.%22Codcom%22%20%3D%207105</t>
  </si>
  <si>
    <t>https://analytics.zoho.com/open-view/2395394000009723555?ZOHO_CRITERIA=%22Localiza%20CL%22.%22Codcom%22%20%3D%207105</t>
  </si>
  <si>
    <t>https://analytics.zoho.com/open-view/2395394000009613692?ZOHO_CRITERIA=%22Localiza%20CL%22.%22Codcom%22%20%3D%207106</t>
  </si>
  <si>
    <t>https://analytics.zoho.com/open-view/2395394000009613738?ZOHO_CRITERIA=%22Localiza%20CL%22.%22Codcom%22%20%3D%207106</t>
  </si>
  <si>
    <t>https://analytics.zoho.com/open-view/2395394000009613780?ZOHO_CRITERIA=%22Localiza%20CL%22.%22Codcom%22%20%3D%207106</t>
  </si>
  <si>
    <t>https://analytics.zoho.com/open-view/2395394000009613629?ZOHO_CRITERIA=%22Localiza%20CL%22.%22Codcom%22%20%3D%207106</t>
  </si>
  <si>
    <t>https://analytics.zoho.com/open-view/2395394000009613815?ZOHO_CRITERIA=%22Localiza%20CL%22.%22Codcom%22%20%3D%207106</t>
  </si>
  <si>
    <t>https://analytics.zoho.com/open-view/2395394000009613850?ZOHO_CRITERIA=%22Localiza%20CL%22.%22Codcom%22%20%3D%207106</t>
  </si>
  <si>
    <t>https://analytics.zoho.com/open-view/2395394000009723555?ZOHO_CRITERIA=%22Localiza%20CL%22.%22Codcom%22%20%3D%207106</t>
  </si>
  <si>
    <t>https://analytics.zoho.com/open-view/2395394000009613692?ZOHO_CRITERIA=%22Localiza%20CL%22.%22Codcom%22%20%3D%207107</t>
  </si>
  <si>
    <t>https://analytics.zoho.com/open-view/2395394000009613738?ZOHO_CRITERIA=%22Localiza%20CL%22.%22Codcom%22%20%3D%207107</t>
  </si>
  <si>
    <t>https://analytics.zoho.com/open-view/2395394000009613780?ZOHO_CRITERIA=%22Localiza%20CL%22.%22Codcom%22%20%3D%207107</t>
  </si>
  <si>
    <t>https://analytics.zoho.com/open-view/2395394000009613629?ZOHO_CRITERIA=%22Localiza%20CL%22.%22Codcom%22%20%3D%207107</t>
  </si>
  <si>
    <t>https://analytics.zoho.com/open-view/2395394000009613815?ZOHO_CRITERIA=%22Localiza%20CL%22.%22Codcom%22%20%3D%207107</t>
  </si>
  <si>
    <t>https://analytics.zoho.com/open-view/2395394000009613850?ZOHO_CRITERIA=%22Localiza%20CL%22.%22Codcom%22%20%3D%207107</t>
  </si>
  <si>
    <t>https://analytics.zoho.com/open-view/2395394000009723555?ZOHO_CRITERIA=%22Localiza%20CL%22.%22Codcom%22%20%3D%207107</t>
  </si>
  <si>
    <t>https://analytics.zoho.com/open-view/2395394000009613692?ZOHO_CRITERIA=%22Localiza%20CL%22.%22Codcom%22%20%3D%207108</t>
  </si>
  <si>
    <t>https://analytics.zoho.com/open-view/2395394000009613738?ZOHO_CRITERIA=%22Localiza%20CL%22.%22Codcom%22%20%3D%207108</t>
  </si>
  <si>
    <t>https://analytics.zoho.com/open-view/2395394000009613780?ZOHO_CRITERIA=%22Localiza%20CL%22.%22Codcom%22%20%3D%207108</t>
  </si>
  <si>
    <t>https://analytics.zoho.com/open-view/2395394000009613629?ZOHO_CRITERIA=%22Localiza%20CL%22.%22Codcom%22%20%3D%207108</t>
  </si>
  <si>
    <t>https://analytics.zoho.com/open-view/2395394000009613815?ZOHO_CRITERIA=%22Localiza%20CL%22.%22Codcom%22%20%3D%207108</t>
  </si>
  <si>
    <t>https://analytics.zoho.com/open-view/2395394000009613850?ZOHO_CRITERIA=%22Localiza%20CL%22.%22Codcom%22%20%3D%207108</t>
  </si>
  <si>
    <t>https://analytics.zoho.com/open-view/2395394000009723555?ZOHO_CRITERIA=%22Localiza%20CL%22.%22Codcom%22%20%3D%207108</t>
  </si>
  <si>
    <t>https://analytics.zoho.com/open-view/2395394000009613692?ZOHO_CRITERIA=%22Localiza%20CL%22.%22Codcom%22%20%3D%207109</t>
  </si>
  <si>
    <t>https://analytics.zoho.com/open-view/2395394000009613738?ZOHO_CRITERIA=%22Localiza%20CL%22.%22Codcom%22%20%3D%207109</t>
  </si>
  <si>
    <t>https://analytics.zoho.com/open-view/2395394000009613780?ZOHO_CRITERIA=%22Localiza%20CL%22.%22Codcom%22%20%3D%207109</t>
  </si>
  <si>
    <t>https://analytics.zoho.com/open-view/2395394000009613629?ZOHO_CRITERIA=%22Localiza%20CL%22.%22Codcom%22%20%3D%207109</t>
  </si>
  <si>
    <t>https://analytics.zoho.com/open-view/2395394000009613815?ZOHO_CRITERIA=%22Localiza%20CL%22.%22Codcom%22%20%3D%207109</t>
  </si>
  <si>
    <t>https://analytics.zoho.com/open-view/2395394000009613850?ZOHO_CRITERIA=%22Localiza%20CL%22.%22Codcom%22%20%3D%207109</t>
  </si>
  <si>
    <t>https://analytics.zoho.com/open-view/2395394000009723555?ZOHO_CRITERIA=%22Localiza%20CL%22.%22Codcom%22%20%3D%207109</t>
  </si>
  <si>
    <t>https://analytics.zoho.com/open-view/2395394000009613692?ZOHO_CRITERIA=%22Localiza%20CL%22.%22Codcom%22%20%3D%207110</t>
  </si>
  <si>
    <t>https://analytics.zoho.com/open-view/2395394000009613738?ZOHO_CRITERIA=%22Localiza%20CL%22.%22Codcom%22%20%3D%207110</t>
  </si>
  <si>
    <t>https://analytics.zoho.com/open-view/2395394000009613780?ZOHO_CRITERIA=%22Localiza%20CL%22.%22Codcom%22%20%3D%207110</t>
  </si>
  <si>
    <t>https://analytics.zoho.com/open-view/2395394000009613629?ZOHO_CRITERIA=%22Localiza%20CL%22.%22Codcom%22%20%3D%207110</t>
  </si>
  <si>
    <t>https://analytics.zoho.com/open-view/2395394000009613815?ZOHO_CRITERIA=%22Localiza%20CL%22.%22Codcom%22%20%3D%207110</t>
  </si>
  <si>
    <t>https://analytics.zoho.com/open-view/2395394000009613850?ZOHO_CRITERIA=%22Localiza%20CL%22.%22Codcom%22%20%3D%207110</t>
  </si>
  <si>
    <t>https://analytics.zoho.com/open-view/2395394000009723555?ZOHO_CRITERIA=%22Localiza%20CL%22.%22Codcom%22%20%3D%207110</t>
  </si>
  <si>
    <t>https://analytics.zoho.com/open-view/2395394000009613692?ZOHO_CRITERIA=%22Localiza%20CL%22.%22Codcom%22%20%3D%207201</t>
  </si>
  <si>
    <t>https://analytics.zoho.com/open-view/2395394000009613738?ZOHO_CRITERIA=%22Localiza%20CL%22.%22Codcom%22%20%3D%207201</t>
  </si>
  <si>
    <t>https://analytics.zoho.com/open-view/2395394000009613780?ZOHO_CRITERIA=%22Localiza%20CL%22.%22Codcom%22%20%3D%207201</t>
  </si>
  <si>
    <t>https://analytics.zoho.com/open-view/2395394000009613629?ZOHO_CRITERIA=%22Localiza%20CL%22.%22Codcom%22%20%3D%207201</t>
  </si>
  <si>
    <t>https://analytics.zoho.com/open-view/2395394000009613815?ZOHO_CRITERIA=%22Localiza%20CL%22.%22Codcom%22%20%3D%207201</t>
  </si>
  <si>
    <t>https://analytics.zoho.com/open-view/2395394000009613850?ZOHO_CRITERIA=%22Localiza%20CL%22.%22Codcom%22%20%3D%207201</t>
  </si>
  <si>
    <t>https://analytics.zoho.com/open-view/2395394000009723555?ZOHO_CRITERIA=%22Localiza%20CL%22.%22Codcom%22%20%3D%207201</t>
  </si>
  <si>
    <t>https://analytics.zoho.com/open-view/2395394000009613692?ZOHO_CRITERIA=%22Localiza%20CL%22.%22Codcom%22%20%3D%207202</t>
  </si>
  <si>
    <t>https://analytics.zoho.com/open-view/2395394000009613738?ZOHO_CRITERIA=%22Localiza%20CL%22.%22Codcom%22%20%3D%207202</t>
  </si>
  <si>
    <t>https://analytics.zoho.com/open-view/2395394000009613780?ZOHO_CRITERIA=%22Localiza%20CL%22.%22Codcom%22%20%3D%207202</t>
  </si>
  <si>
    <t>https://analytics.zoho.com/open-view/2395394000009613629?ZOHO_CRITERIA=%22Localiza%20CL%22.%22Codcom%22%20%3D%207202</t>
  </si>
  <si>
    <t>https://analytics.zoho.com/open-view/2395394000009613815?ZOHO_CRITERIA=%22Localiza%20CL%22.%22Codcom%22%20%3D%207202</t>
  </si>
  <si>
    <t>https://analytics.zoho.com/open-view/2395394000009613850?ZOHO_CRITERIA=%22Localiza%20CL%22.%22Codcom%22%20%3D%207202</t>
  </si>
  <si>
    <t>https://analytics.zoho.com/open-view/2395394000009723555?ZOHO_CRITERIA=%22Localiza%20CL%22.%22Codcom%22%20%3D%207202</t>
  </si>
  <si>
    <t>https://analytics.zoho.com/open-view/2395394000009613692?ZOHO_CRITERIA=%22Localiza%20CL%22.%22Codcom%22%20%3D%207203</t>
  </si>
  <si>
    <t>https://analytics.zoho.com/open-view/2395394000009613738?ZOHO_CRITERIA=%22Localiza%20CL%22.%22Codcom%22%20%3D%207203</t>
  </si>
  <si>
    <t>https://analytics.zoho.com/open-view/2395394000009613780?ZOHO_CRITERIA=%22Localiza%20CL%22.%22Codcom%22%20%3D%207203</t>
  </si>
  <si>
    <t>https://analytics.zoho.com/open-view/2395394000009613629?ZOHO_CRITERIA=%22Localiza%20CL%22.%22Codcom%22%20%3D%207203</t>
  </si>
  <si>
    <t>https://analytics.zoho.com/open-view/2395394000009613815?ZOHO_CRITERIA=%22Localiza%20CL%22.%22Codcom%22%20%3D%207203</t>
  </si>
  <si>
    <t>https://analytics.zoho.com/open-view/2395394000009613850?ZOHO_CRITERIA=%22Localiza%20CL%22.%22Codcom%22%20%3D%207203</t>
  </si>
  <si>
    <t>https://analytics.zoho.com/open-view/2395394000009723555?ZOHO_CRITERIA=%22Localiza%20CL%22.%22Codcom%22%20%3D%207203</t>
  </si>
  <si>
    <t>https://analytics.zoho.com/open-view/2395394000009613692?ZOHO_CRITERIA=%22Localiza%20CL%22.%22Codcom%22%20%3D%207301</t>
  </si>
  <si>
    <t>https://analytics.zoho.com/open-view/2395394000009613738?ZOHO_CRITERIA=%22Localiza%20CL%22.%22Codcom%22%20%3D%207301</t>
  </si>
  <si>
    <t>https://analytics.zoho.com/open-view/2395394000009613780?ZOHO_CRITERIA=%22Localiza%20CL%22.%22Codcom%22%20%3D%207301</t>
  </si>
  <si>
    <t>https://analytics.zoho.com/open-view/2395394000009613629?ZOHO_CRITERIA=%22Localiza%20CL%22.%22Codcom%22%20%3D%207301</t>
  </si>
  <si>
    <t>https://analytics.zoho.com/open-view/2395394000009613815?ZOHO_CRITERIA=%22Localiza%20CL%22.%22Codcom%22%20%3D%207301</t>
  </si>
  <si>
    <t>https://analytics.zoho.com/open-view/2395394000009613850?ZOHO_CRITERIA=%22Localiza%20CL%22.%22Codcom%22%20%3D%207301</t>
  </si>
  <si>
    <t>https://analytics.zoho.com/open-view/2395394000009723555?ZOHO_CRITERIA=%22Localiza%20CL%22.%22Codcom%22%20%3D%207301</t>
  </si>
  <si>
    <t>https://analytics.zoho.com/open-view/2395394000009613692?ZOHO_CRITERIA=%22Localiza%20CL%22.%22Codcom%22%20%3D%207302</t>
  </si>
  <si>
    <t>https://analytics.zoho.com/open-view/2395394000009613738?ZOHO_CRITERIA=%22Localiza%20CL%22.%22Codcom%22%20%3D%207302</t>
  </si>
  <si>
    <t>https://analytics.zoho.com/open-view/2395394000009613780?ZOHO_CRITERIA=%22Localiza%20CL%22.%22Codcom%22%20%3D%207302</t>
  </si>
  <si>
    <t>https://analytics.zoho.com/open-view/2395394000009613629?ZOHO_CRITERIA=%22Localiza%20CL%22.%22Codcom%22%20%3D%207302</t>
  </si>
  <si>
    <t>https://analytics.zoho.com/open-view/2395394000009613815?ZOHO_CRITERIA=%22Localiza%20CL%22.%22Codcom%22%20%3D%207302</t>
  </si>
  <si>
    <t>https://analytics.zoho.com/open-view/2395394000009613850?ZOHO_CRITERIA=%22Localiza%20CL%22.%22Codcom%22%20%3D%207302</t>
  </si>
  <si>
    <t>https://analytics.zoho.com/open-view/2395394000009723555?ZOHO_CRITERIA=%22Localiza%20CL%22.%22Codcom%22%20%3D%207302</t>
  </si>
  <si>
    <t>https://analytics.zoho.com/open-view/2395394000009613692?ZOHO_CRITERIA=%22Localiza%20CL%22.%22Codcom%22%20%3D%207303</t>
  </si>
  <si>
    <t>https://analytics.zoho.com/open-view/2395394000009613738?ZOHO_CRITERIA=%22Localiza%20CL%22.%22Codcom%22%20%3D%207303</t>
  </si>
  <si>
    <t>https://analytics.zoho.com/open-view/2395394000009613780?ZOHO_CRITERIA=%22Localiza%20CL%22.%22Codcom%22%20%3D%207303</t>
  </si>
  <si>
    <t>https://analytics.zoho.com/open-view/2395394000009613629?ZOHO_CRITERIA=%22Localiza%20CL%22.%22Codcom%22%20%3D%207303</t>
  </si>
  <si>
    <t>https://analytics.zoho.com/open-view/2395394000009613815?ZOHO_CRITERIA=%22Localiza%20CL%22.%22Codcom%22%20%3D%207303</t>
  </si>
  <si>
    <t>https://analytics.zoho.com/open-view/2395394000009613850?ZOHO_CRITERIA=%22Localiza%20CL%22.%22Codcom%22%20%3D%207303</t>
  </si>
  <si>
    <t>https://analytics.zoho.com/open-view/2395394000009723555?ZOHO_CRITERIA=%22Localiza%20CL%22.%22Codcom%22%20%3D%207303</t>
  </si>
  <si>
    <t>https://analytics.zoho.com/open-view/2395394000009613692?ZOHO_CRITERIA=%22Localiza%20CL%22.%22Codcom%22%20%3D%207304</t>
  </si>
  <si>
    <t>https://analytics.zoho.com/open-view/2395394000009613738?ZOHO_CRITERIA=%22Localiza%20CL%22.%22Codcom%22%20%3D%207304</t>
  </si>
  <si>
    <t>https://analytics.zoho.com/open-view/2395394000009613780?ZOHO_CRITERIA=%22Localiza%20CL%22.%22Codcom%22%20%3D%207304</t>
  </si>
  <si>
    <t>https://analytics.zoho.com/open-view/2395394000009613629?ZOHO_CRITERIA=%22Localiza%20CL%22.%22Codcom%22%20%3D%207304</t>
  </si>
  <si>
    <t>https://analytics.zoho.com/open-view/2395394000009613815?ZOHO_CRITERIA=%22Localiza%20CL%22.%22Codcom%22%20%3D%207304</t>
  </si>
  <si>
    <t>https://analytics.zoho.com/open-view/2395394000009613850?ZOHO_CRITERIA=%22Localiza%20CL%22.%22Codcom%22%20%3D%207304</t>
  </si>
  <si>
    <t>https://analytics.zoho.com/open-view/2395394000009723555?ZOHO_CRITERIA=%22Localiza%20CL%22.%22Codcom%22%20%3D%207304</t>
  </si>
  <si>
    <t>https://analytics.zoho.com/open-view/2395394000009613692?ZOHO_CRITERIA=%22Localiza%20CL%22.%22Codcom%22%20%3D%207305</t>
  </si>
  <si>
    <t>https://analytics.zoho.com/open-view/2395394000009613738?ZOHO_CRITERIA=%22Localiza%20CL%22.%22Codcom%22%20%3D%207305</t>
  </si>
  <si>
    <t>https://analytics.zoho.com/open-view/2395394000009613780?ZOHO_CRITERIA=%22Localiza%20CL%22.%22Codcom%22%20%3D%207305</t>
  </si>
  <si>
    <t>https://analytics.zoho.com/open-view/2395394000009613629?ZOHO_CRITERIA=%22Localiza%20CL%22.%22Codcom%22%20%3D%207305</t>
  </si>
  <si>
    <t>https://analytics.zoho.com/open-view/2395394000009613815?ZOHO_CRITERIA=%22Localiza%20CL%22.%22Codcom%22%20%3D%207305</t>
  </si>
  <si>
    <t>https://analytics.zoho.com/open-view/2395394000009613850?ZOHO_CRITERIA=%22Localiza%20CL%22.%22Codcom%22%20%3D%207305</t>
  </si>
  <si>
    <t>https://analytics.zoho.com/open-view/2395394000009723555?ZOHO_CRITERIA=%22Localiza%20CL%22.%22Codcom%22%20%3D%207305</t>
  </si>
  <si>
    <t>https://analytics.zoho.com/open-view/2395394000009613692?ZOHO_CRITERIA=%22Localiza%20CL%22.%22Codcom%22%20%3D%207306</t>
  </si>
  <si>
    <t>https://analytics.zoho.com/open-view/2395394000009613738?ZOHO_CRITERIA=%22Localiza%20CL%22.%22Codcom%22%20%3D%207306</t>
  </si>
  <si>
    <t>https://analytics.zoho.com/open-view/2395394000009613780?ZOHO_CRITERIA=%22Localiza%20CL%22.%22Codcom%22%20%3D%207306</t>
  </si>
  <si>
    <t>https://analytics.zoho.com/open-view/2395394000009613629?ZOHO_CRITERIA=%22Localiza%20CL%22.%22Codcom%22%20%3D%207306</t>
  </si>
  <si>
    <t>https://analytics.zoho.com/open-view/2395394000009613815?ZOHO_CRITERIA=%22Localiza%20CL%22.%22Codcom%22%20%3D%207306</t>
  </si>
  <si>
    <t>https://analytics.zoho.com/open-view/2395394000009613850?ZOHO_CRITERIA=%22Localiza%20CL%22.%22Codcom%22%20%3D%207306</t>
  </si>
  <si>
    <t>https://analytics.zoho.com/open-view/2395394000009723555?ZOHO_CRITERIA=%22Localiza%20CL%22.%22Codcom%22%20%3D%207306</t>
  </si>
  <si>
    <t>https://analytics.zoho.com/open-view/2395394000009613692?ZOHO_CRITERIA=%22Localiza%20CL%22.%22Codcom%22%20%3D%207307</t>
  </si>
  <si>
    <t>https://analytics.zoho.com/open-view/2395394000009613738?ZOHO_CRITERIA=%22Localiza%20CL%22.%22Codcom%22%20%3D%207307</t>
  </si>
  <si>
    <t>https://analytics.zoho.com/open-view/2395394000009613780?ZOHO_CRITERIA=%22Localiza%20CL%22.%22Codcom%22%20%3D%207307</t>
  </si>
  <si>
    <t>https://analytics.zoho.com/open-view/2395394000009613629?ZOHO_CRITERIA=%22Localiza%20CL%22.%22Codcom%22%20%3D%207307</t>
  </si>
  <si>
    <t>https://analytics.zoho.com/open-view/2395394000009613815?ZOHO_CRITERIA=%22Localiza%20CL%22.%22Codcom%22%20%3D%207307</t>
  </si>
  <si>
    <t>https://analytics.zoho.com/open-view/2395394000009613850?ZOHO_CRITERIA=%22Localiza%20CL%22.%22Codcom%22%20%3D%207307</t>
  </si>
  <si>
    <t>https://analytics.zoho.com/open-view/2395394000009723555?ZOHO_CRITERIA=%22Localiza%20CL%22.%22Codcom%22%20%3D%207307</t>
  </si>
  <si>
    <t>https://analytics.zoho.com/open-view/2395394000009613692?ZOHO_CRITERIA=%22Localiza%20CL%22.%22Codcom%22%20%3D%207308</t>
  </si>
  <si>
    <t>https://analytics.zoho.com/open-view/2395394000009613738?ZOHO_CRITERIA=%22Localiza%20CL%22.%22Codcom%22%20%3D%207308</t>
  </si>
  <si>
    <t>https://analytics.zoho.com/open-view/2395394000009613780?ZOHO_CRITERIA=%22Localiza%20CL%22.%22Codcom%22%20%3D%207308</t>
  </si>
  <si>
    <t>https://analytics.zoho.com/open-view/2395394000009613629?ZOHO_CRITERIA=%22Localiza%20CL%22.%22Codcom%22%20%3D%207308</t>
  </si>
  <si>
    <t>https://analytics.zoho.com/open-view/2395394000009613815?ZOHO_CRITERIA=%22Localiza%20CL%22.%22Codcom%22%20%3D%207308</t>
  </si>
  <si>
    <t>https://analytics.zoho.com/open-view/2395394000009613850?ZOHO_CRITERIA=%22Localiza%20CL%22.%22Codcom%22%20%3D%207308</t>
  </si>
  <si>
    <t>https://analytics.zoho.com/open-view/2395394000009723555?ZOHO_CRITERIA=%22Localiza%20CL%22.%22Codcom%22%20%3D%207308</t>
  </si>
  <si>
    <t>https://analytics.zoho.com/open-view/2395394000009613692?ZOHO_CRITERIA=%22Localiza%20CL%22.%22Codcom%22%20%3D%207309</t>
  </si>
  <si>
    <t>https://analytics.zoho.com/open-view/2395394000009613738?ZOHO_CRITERIA=%22Localiza%20CL%22.%22Codcom%22%20%3D%207309</t>
  </si>
  <si>
    <t>https://analytics.zoho.com/open-view/2395394000009613780?ZOHO_CRITERIA=%22Localiza%20CL%22.%22Codcom%22%20%3D%207309</t>
  </si>
  <si>
    <t>https://analytics.zoho.com/open-view/2395394000009613629?ZOHO_CRITERIA=%22Localiza%20CL%22.%22Codcom%22%20%3D%207309</t>
  </si>
  <si>
    <t>https://analytics.zoho.com/open-view/2395394000009613815?ZOHO_CRITERIA=%22Localiza%20CL%22.%22Codcom%22%20%3D%207309</t>
  </si>
  <si>
    <t>https://analytics.zoho.com/open-view/2395394000009613850?ZOHO_CRITERIA=%22Localiza%20CL%22.%22Codcom%22%20%3D%207309</t>
  </si>
  <si>
    <t>https://analytics.zoho.com/open-view/2395394000009723555?ZOHO_CRITERIA=%22Localiza%20CL%22.%22Codcom%22%20%3D%207309</t>
  </si>
  <si>
    <t>https://analytics.zoho.com/open-view/2395394000009613692?ZOHO_CRITERIA=%22Localiza%20CL%22.%22Codcom%22%20%3D%207401</t>
  </si>
  <si>
    <t>https://analytics.zoho.com/open-view/2395394000009613738?ZOHO_CRITERIA=%22Localiza%20CL%22.%22Codcom%22%20%3D%207401</t>
  </si>
  <si>
    <t>https://analytics.zoho.com/open-view/2395394000009613780?ZOHO_CRITERIA=%22Localiza%20CL%22.%22Codcom%22%20%3D%207401</t>
  </si>
  <si>
    <t>https://analytics.zoho.com/open-view/2395394000009613629?ZOHO_CRITERIA=%22Localiza%20CL%22.%22Codcom%22%20%3D%207401</t>
  </si>
  <si>
    <t>https://analytics.zoho.com/open-view/2395394000009613815?ZOHO_CRITERIA=%22Localiza%20CL%22.%22Codcom%22%20%3D%207401</t>
  </si>
  <si>
    <t>https://analytics.zoho.com/open-view/2395394000009613850?ZOHO_CRITERIA=%22Localiza%20CL%22.%22Codcom%22%20%3D%207401</t>
  </si>
  <si>
    <t>https://analytics.zoho.com/open-view/2395394000009723555?ZOHO_CRITERIA=%22Localiza%20CL%22.%22Codcom%22%20%3D%207401</t>
  </si>
  <si>
    <t>https://analytics.zoho.com/open-view/2395394000009613692?ZOHO_CRITERIA=%22Localiza%20CL%22.%22Codcom%22%20%3D%207402</t>
  </si>
  <si>
    <t>https://analytics.zoho.com/open-view/2395394000009613738?ZOHO_CRITERIA=%22Localiza%20CL%22.%22Codcom%22%20%3D%207402</t>
  </si>
  <si>
    <t>https://analytics.zoho.com/open-view/2395394000009613780?ZOHO_CRITERIA=%22Localiza%20CL%22.%22Codcom%22%20%3D%207402</t>
  </si>
  <si>
    <t>https://analytics.zoho.com/open-view/2395394000009613629?ZOHO_CRITERIA=%22Localiza%20CL%22.%22Codcom%22%20%3D%207402</t>
  </si>
  <si>
    <t>https://analytics.zoho.com/open-view/2395394000009613815?ZOHO_CRITERIA=%22Localiza%20CL%22.%22Codcom%22%20%3D%207402</t>
  </si>
  <si>
    <t>https://analytics.zoho.com/open-view/2395394000009613850?ZOHO_CRITERIA=%22Localiza%20CL%22.%22Codcom%22%20%3D%207402</t>
  </si>
  <si>
    <t>https://analytics.zoho.com/open-view/2395394000009723555?ZOHO_CRITERIA=%22Localiza%20CL%22.%22Codcom%22%20%3D%207402</t>
  </si>
  <si>
    <t>https://analytics.zoho.com/open-view/2395394000009613692?ZOHO_CRITERIA=%22Localiza%20CL%22.%22Codcom%22%20%3D%207403</t>
  </si>
  <si>
    <t>https://analytics.zoho.com/open-view/2395394000009613738?ZOHO_CRITERIA=%22Localiza%20CL%22.%22Codcom%22%20%3D%207403</t>
  </si>
  <si>
    <t>https://analytics.zoho.com/open-view/2395394000009613780?ZOHO_CRITERIA=%22Localiza%20CL%22.%22Codcom%22%20%3D%207403</t>
  </si>
  <si>
    <t>https://analytics.zoho.com/open-view/2395394000009613629?ZOHO_CRITERIA=%22Localiza%20CL%22.%22Codcom%22%20%3D%207403</t>
  </si>
  <si>
    <t>https://analytics.zoho.com/open-view/2395394000009613815?ZOHO_CRITERIA=%22Localiza%20CL%22.%22Codcom%22%20%3D%207403</t>
  </si>
  <si>
    <t>https://analytics.zoho.com/open-view/2395394000009613850?ZOHO_CRITERIA=%22Localiza%20CL%22.%22Codcom%22%20%3D%207403</t>
  </si>
  <si>
    <t>https://analytics.zoho.com/open-view/2395394000009723555?ZOHO_CRITERIA=%22Localiza%20CL%22.%22Codcom%22%20%3D%207403</t>
  </si>
  <si>
    <t>https://analytics.zoho.com/open-view/2395394000009613692?ZOHO_CRITERIA=%22Localiza%20CL%22.%22Codcom%22%20%3D%207404</t>
  </si>
  <si>
    <t>https://analytics.zoho.com/open-view/2395394000009613738?ZOHO_CRITERIA=%22Localiza%20CL%22.%22Codcom%22%20%3D%207404</t>
  </si>
  <si>
    <t>https://analytics.zoho.com/open-view/2395394000009613780?ZOHO_CRITERIA=%22Localiza%20CL%22.%22Codcom%22%20%3D%207404</t>
  </si>
  <si>
    <t>https://analytics.zoho.com/open-view/2395394000009613629?ZOHO_CRITERIA=%22Localiza%20CL%22.%22Codcom%22%20%3D%207404</t>
  </si>
  <si>
    <t>https://analytics.zoho.com/open-view/2395394000009613815?ZOHO_CRITERIA=%22Localiza%20CL%22.%22Codcom%22%20%3D%207404</t>
  </si>
  <si>
    <t>https://analytics.zoho.com/open-view/2395394000009613850?ZOHO_CRITERIA=%22Localiza%20CL%22.%22Codcom%22%20%3D%207404</t>
  </si>
  <si>
    <t>https://analytics.zoho.com/open-view/2395394000009723555?ZOHO_CRITERIA=%22Localiza%20CL%22.%22Codcom%22%20%3D%207404</t>
  </si>
  <si>
    <t>https://analytics.zoho.com/open-view/2395394000009613692?ZOHO_CRITERIA=%22Localiza%20CL%22.%22Codcom%22%20%3D%207405</t>
  </si>
  <si>
    <t>https://analytics.zoho.com/open-view/2395394000009613738?ZOHO_CRITERIA=%22Localiza%20CL%22.%22Codcom%22%20%3D%207405</t>
  </si>
  <si>
    <t>https://analytics.zoho.com/open-view/2395394000009613780?ZOHO_CRITERIA=%22Localiza%20CL%22.%22Codcom%22%20%3D%207405</t>
  </si>
  <si>
    <t>https://analytics.zoho.com/open-view/2395394000009613629?ZOHO_CRITERIA=%22Localiza%20CL%22.%22Codcom%22%20%3D%207405</t>
  </si>
  <si>
    <t>https://analytics.zoho.com/open-view/2395394000009613815?ZOHO_CRITERIA=%22Localiza%20CL%22.%22Codcom%22%20%3D%207405</t>
  </si>
  <si>
    <t>https://analytics.zoho.com/open-view/2395394000009613850?ZOHO_CRITERIA=%22Localiza%20CL%22.%22Codcom%22%20%3D%207405</t>
  </si>
  <si>
    <t>https://analytics.zoho.com/open-view/2395394000009723555?ZOHO_CRITERIA=%22Localiza%20CL%22.%22Codcom%22%20%3D%207405</t>
  </si>
  <si>
    <t>https://analytics.zoho.com/open-view/2395394000009613692?ZOHO_CRITERIA=%22Localiza%20CL%22.%22Codcom%22%20%3D%207406</t>
  </si>
  <si>
    <t>https://analytics.zoho.com/open-view/2395394000009613738?ZOHO_CRITERIA=%22Localiza%20CL%22.%22Codcom%22%20%3D%207406</t>
  </si>
  <si>
    <t>https://analytics.zoho.com/open-view/2395394000009613780?ZOHO_CRITERIA=%22Localiza%20CL%22.%22Codcom%22%20%3D%207406</t>
  </si>
  <si>
    <t>https://analytics.zoho.com/open-view/2395394000009613629?ZOHO_CRITERIA=%22Localiza%20CL%22.%22Codcom%22%20%3D%207406</t>
  </si>
  <si>
    <t>https://analytics.zoho.com/open-view/2395394000009613815?ZOHO_CRITERIA=%22Localiza%20CL%22.%22Codcom%22%20%3D%207406</t>
  </si>
  <si>
    <t>https://analytics.zoho.com/open-view/2395394000009613850?ZOHO_CRITERIA=%22Localiza%20CL%22.%22Codcom%22%20%3D%207406</t>
  </si>
  <si>
    <t>https://analytics.zoho.com/open-view/2395394000009723555?ZOHO_CRITERIA=%22Localiza%20CL%22.%22Codcom%22%20%3D%207406</t>
  </si>
  <si>
    <t>https://analytics.zoho.com/open-view/2395394000009613692?ZOHO_CRITERIA=%22Localiza%20CL%22.%22Codcom%22%20%3D%207407</t>
  </si>
  <si>
    <t>https://analytics.zoho.com/open-view/2395394000009613738?ZOHO_CRITERIA=%22Localiza%20CL%22.%22Codcom%22%20%3D%207407</t>
  </si>
  <si>
    <t>https://analytics.zoho.com/open-view/2395394000009613780?ZOHO_CRITERIA=%22Localiza%20CL%22.%22Codcom%22%20%3D%207407</t>
  </si>
  <si>
    <t>https://analytics.zoho.com/open-view/2395394000009613629?ZOHO_CRITERIA=%22Localiza%20CL%22.%22Codcom%22%20%3D%207407</t>
  </si>
  <si>
    <t>https://analytics.zoho.com/open-view/2395394000009613815?ZOHO_CRITERIA=%22Localiza%20CL%22.%22Codcom%22%20%3D%207407</t>
  </si>
  <si>
    <t>https://analytics.zoho.com/open-view/2395394000009613850?ZOHO_CRITERIA=%22Localiza%20CL%22.%22Codcom%22%20%3D%207407</t>
  </si>
  <si>
    <t>https://analytics.zoho.com/open-view/2395394000009723555?ZOHO_CRITERIA=%22Localiza%20CL%22.%22Codcom%22%20%3D%207407</t>
  </si>
  <si>
    <t>https://analytics.zoho.com/open-view/2395394000009613692?ZOHO_CRITERIA=%22Localiza%20CL%22.%22Codcom%22%20%3D%207408</t>
  </si>
  <si>
    <t>https://analytics.zoho.com/open-view/2395394000009613738?ZOHO_CRITERIA=%22Localiza%20CL%22.%22Codcom%22%20%3D%207408</t>
  </si>
  <si>
    <t>https://analytics.zoho.com/open-view/2395394000009613780?ZOHO_CRITERIA=%22Localiza%20CL%22.%22Codcom%22%20%3D%207408</t>
  </si>
  <si>
    <t>https://analytics.zoho.com/open-view/2395394000009613629?ZOHO_CRITERIA=%22Localiza%20CL%22.%22Codcom%22%20%3D%207408</t>
  </si>
  <si>
    <t>https://analytics.zoho.com/open-view/2395394000009613815?ZOHO_CRITERIA=%22Localiza%20CL%22.%22Codcom%22%20%3D%207408</t>
  </si>
  <si>
    <t>https://analytics.zoho.com/open-view/2395394000009613850?ZOHO_CRITERIA=%22Localiza%20CL%22.%22Codcom%22%20%3D%207408</t>
  </si>
  <si>
    <t>https://analytics.zoho.com/open-view/2395394000009723555?ZOHO_CRITERIA=%22Localiza%20CL%22.%22Codcom%22%20%3D%207408</t>
  </si>
  <si>
    <t>https://analytics.zoho.com/open-view/2395394000009613692?ZOHO_CRITERIA=%22Localiza%20CL%22.%22Codcom%22%20%3D%208101</t>
  </si>
  <si>
    <t>https://analytics.zoho.com/open-view/2395394000009613738?ZOHO_CRITERIA=%22Localiza%20CL%22.%22Codcom%22%20%3D%208101</t>
  </si>
  <si>
    <t>https://analytics.zoho.com/open-view/2395394000009613780?ZOHO_CRITERIA=%22Localiza%20CL%22.%22Codcom%22%20%3D%208101</t>
  </si>
  <si>
    <t>https://analytics.zoho.com/open-view/2395394000009613629?ZOHO_CRITERIA=%22Localiza%20CL%22.%22Codcom%22%20%3D%208101</t>
  </si>
  <si>
    <t>https://analytics.zoho.com/open-view/2395394000009613815?ZOHO_CRITERIA=%22Localiza%20CL%22.%22Codcom%22%20%3D%208101</t>
  </si>
  <si>
    <t>https://analytics.zoho.com/open-view/2395394000009613850?ZOHO_CRITERIA=%22Localiza%20CL%22.%22Codcom%22%20%3D%208101</t>
  </si>
  <si>
    <t>https://analytics.zoho.com/open-view/2395394000009723555?ZOHO_CRITERIA=%22Localiza%20CL%22.%22Codcom%22%20%3D%208101</t>
  </si>
  <si>
    <t>https://analytics.zoho.com/open-view/2395394000009613692?ZOHO_CRITERIA=%22Localiza%20CL%22.%22Codcom%22%20%3D%208102</t>
  </si>
  <si>
    <t>https://analytics.zoho.com/open-view/2395394000009613738?ZOHO_CRITERIA=%22Localiza%20CL%22.%22Codcom%22%20%3D%208102</t>
  </si>
  <si>
    <t>https://analytics.zoho.com/open-view/2395394000009613780?ZOHO_CRITERIA=%22Localiza%20CL%22.%22Codcom%22%20%3D%208102</t>
  </si>
  <si>
    <t>https://analytics.zoho.com/open-view/2395394000009613629?ZOHO_CRITERIA=%22Localiza%20CL%22.%22Codcom%22%20%3D%208102</t>
  </si>
  <si>
    <t>https://analytics.zoho.com/open-view/2395394000009613815?ZOHO_CRITERIA=%22Localiza%20CL%22.%22Codcom%22%20%3D%208102</t>
  </si>
  <si>
    <t>https://analytics.zoho.com/open-view/2395394000009613850?ZOHO_CRITERIA=%22Localiza%20CL%22.%22Codcom%22%20%3D%208102</t>
  </si>
  <si>
    <t>https://analytics.zoho.com/open-view/2395394000009723555?ZOHO_CRITERIA=%22Localiza%20CL%22.%22Codcom%22%20%3D%208102</t>
  </si>
  <si>
    <t>https://analytics.zoho.com/open-view/2395394000009613692?ZOHO_CRITERIA=%22Localiza%20CL%22.%22Codcom%22%20%3D%208103</t>
  </si>
  <si>
    <t>https://analytics.zoho.com/open-view/2395394000009613738?ZOHO_CRITERIA=%22Localiza%20CL%22.%22Codcom%22%20%3D%208103</t>
  </si>
  <si>
    <t>https://analytics.zoho.com/open-view/2395394000009613780?ZOHO_CRITERIA=%22Localiza%20CL%22.%22Codcom%22%20%3D%208103</t>
  </si>
  <si>
    <t>https://analytics.zoho.com/open-view/2395394000009613629?ZOHO_CRITERIA=%22Localiza%20CL%22.%22Codcom%22%20%3D%208103</t>
  </si>
  <si>
    <t>https://analytics.zoho.com/open-view/2395394000009613815?ZOHO_CRITERIA=%22Localiza%20CL%22.%22Codcom%22%20%3D%208103</t>
  </si>
  <si>
    <t>https://analytics.zoho.com/open-view/2395394000009613850?ZOHO_CRITERIA=%22Localiza%20CL%22.%22Codcom%22%20%3D%208103</t>
  </si>
  <si>
    <t>https://analytics.zoho.com/open-view/2395394000009723555?ZOHO_CRITERIA=%22Localiza%20CL%22.%22Codcom%22%20%3D%208103</t>
  </si>
  <si>
    <t>https://analytics.zoho.com/open-view/2395394000009613692?ZOHO_CRITERIA=%22Localiza%20CL%22.%22Codcom%22%20%3D%208104</t>
  </si>
  <si>
    <t>https://analytics.zoho.com/open-view/2395394000009613738?ZOHO_CRITERIA=%22Localiza%20CL%22.%22Codcom%22%20%3D%208104</t>
  </si>
  <si>
    <t>https://analytics.zoho.com/open-view/2395394000009613780?ZOHO_CRITERIA=%22Localiza%20CL%22.%22Codcom%22%20%3D%208104</t>
  </si>
  <si>
    <t>https://analytics.zoho.com/open-view/2395394000009613629?ZOHO_CRITERIA=%22Localiza%20CL%22.%22Codcom%22%20%3D%208104</t>
  </si>
  <si>
    <t>https://analytics.zoho.com/open-view/2395394000009613815?ZOHO_CRITERIA=%22Localiza%20CL%22.%22Codcom%22%20%3D%208104</t>
  </si>
  <si>
    <t>https://analytics.zoho.com/open-view/2395394000009613850?ZOHO_CRITERIA=%22Localiza%20CL%22.%22Codcom%22%20%3D%208104</t>
  </si>
  <si>
    <t>https://analytics.zoho.com/open-view/2395394000009723555?ZOHO_CRITERIA=%22Localiza%20CL%22.%22Codcom%22%20%3D%208104</t>
  </si>
  <si>
    <t>https://analytics.zoho.com/open-view/2395394000009613692?ZOHO_CRITERIA=%22Localiza%20CL%22.%22Codcom%22%20%3D%208105</t>
  </si>
  <si>
    <t>https://analytics.zoho.com/open-view/2395394000009613738?ZOHO_CRITERIA=%22Localiza%20CL%22.%22Codcom%22%20%3D%208105</t>
  </si>
  <si>
    <t>https://analytics.zoho.com/open-view/2395394000009613780?ZOHO_CRITERIA=%22Localiza%20CL%22.%22Codcom%22%20%3D%208105</t>
  </si>
  <si>
    <t>https://analytics.zoho.com/open-view/2395394000009613629?ZOHO_CRITERIA=%22Localiza%20CL%22.%22Codcom%22%20%3D%208105</t>
  </si>
  <si>
    <t>https://analytics.zoho.com/open-view/2395394000009613815?ZOHO_CRITERIA=%22Localiza%20CL%22.%22Codcom%22%20%3D%208105</t>
  </si>
  <si>
    <t>https://analytics.zoho.com/open-view/2395394000009613850?ZOHO_CRITERIA=%22Localiza%20CL%22.%22Codcom%22%20%3D%208105</t>
  </si>
  <si>
    <t>https://analytics.zoho.com/open-view/2395394000009723555?ZOHO_CRITERIA=%22Localiza%20CL%22.%22Codcom%22%20%3D%208105</t>
  </si>
  <si>
    <t>https://analytics.zoho.com/open-view/2395394000009613692?ZOHO_CRITERIA=%22Localiza%20CL%22.%22Codcom%22%20%3D%208106</t>
  </si>
  <si>
    <t>https://analytics.zoho.com/open-view/2395394000009613738?ZOHO_CRITERIA=%22Localiza%20CL%22.%22Codcom%22%20%3D%208106</t>
  </si>
  <si>
    <t>https://analytics.zoho.com/open-view/2395394000009613780?ZOHO_CRITERIA=%22Localiza%20CL%22.%22Codcom%22%20%3D%208106</t>
  </si>
  <si>
    <t>https://analytics.zoho.com/open-view/2395394000009613629?ZOHO_CRITERIA=%22Localiza%20CL%22.%22Codcom%22%20%3D%208106</t>
  </si>
  <si>
    <t>https://analytics.zoho.com/open-view/2395394000009613815?ZOHO_CRITERIA=%22Localiza%20CL%22.%22Codcom%22%20%3D%208106</t>
  </si>
  <si>
    <t>https://analytics.zoho.com/open-view/2395394000009613850?ZOHO_CRITERIA=%22Localiza%20CL%22.%22Codcom%22%20%3D%208106</t>
  </si>
  <si>
    <t>https://analytics.zoho.com/open-view/2395394000009723555?ZOHO_CRITERIA=%22Localiza%20CL%22.%22Codcom%22%20%3D%208106</t>
  </si>
  <si>
    <t>https://analytics.zoho.com/open-view/2395394000009613692?ZOHO_CRITERIA=%22Localiza%20CL%22.%22Codcom%22%20%3D%208107</t>
  </si>
  <si>
    <t>https://analytics.zoho.com/open-view/2395394000009613738?ZOHO_CRITERIA=%22Localiza%20CL%22.%22Codcom%22%20%3D%208107</t>
  </si>
  <si>
    <t>https://analytics.zoho.com/open-view/2395394000009613780?ZOHO_CRITERIA=%22Localiza%20CL%22.%22Codcom%22%20%3D%208107</t>
  </si>
  <si>
    <t>https://analytics.zoho.com/open-view/2395394000009613629?ZOHO_CRITERIA=%22Localiza%20CL%22.%22Codcom%22%20%3D%208107</t>
  </si>
  <si>
    <t>https://analytics.zoho.com/open-view/2395394000009613815?ZOHO_CRITERIA=%22Localiza%20CL%22.%22Codcom%22%20%3D%208107</t>
  </si>
  <si>
    <t>https://analytics.zoho.com/open-view/2395394000009613850?ZOHO_CRITERIA=%22Localiza%20CL%22.%22Codcom%22%20%3D%208107</t>
  </si>
  <si>
    <t>https://analytics.zoho.com/open-view/2395394000009723555?ZOHO_CRITERIA=%22Localiza%20CL%22.%22Codcom%22%20%3D%208107</t>
  </si>
  <si>
    <t>https://analytics.zoho.com/open-view/2395394000009613692?ZOHO_CRITERIA=%22Localiza%20CL%22.%22Codcom%22%20%3D%208108</t>
  </si>
  <si>
    <t>https://analytics.zoho.com/open-view/2395394000009613738?ZOHO_CRITERIA=%22Localiza%20CL%22.%22Codcom%22%20%3D%208108</t>
  </si>
  <si>
    <t>https://analytics.zoho.com/open-view/2395394000009613780?ZOHO_CRITERIA=%22Localiza%20CL%22.%22Codcom%22%20%3D%208108</t>
  </si>
  <si>
    <t>https://analytics.zoho.com/open-view/2395394000009613629?ZOHO_CRITERIA=%22Localiza%20CL%22.%22Codcom%22%20%3D%208108</t>
  </si>
  <si>
    <t>https://analytics.zoho.com/open-view/2395394000009613815?ZOHO_CRITERIA=%22Localiza%20CL%22.%22Codcom%22%20%3D%208108</t>
  </si>
  <si>
    <t>https://analytics.zoho.com/open-view/2395394000009613850?ZOHO_CRITERIA=%22Localiza%20CL%22.%22Codcom%22%20%3D%208108</t>
  </si>
  <si>
    <t>https://analytics.zoho.com/open-view/2395394000009723555?ZOHO_CRITERIA=%22Localiza%20CL%22.%22Codcom%22%20%3D%208108</t>
  </si>
  <si>
    <t>https://analytics.zoho.com/open-view/2395394000009613692?ZOHO_CRITERIA=%22Localiza%20CL%22.%22Codcom%22%20%3D%208109</t>
  </si>
  <si>
    <t>https://analytics.zoho.com/open-view/2395394000009613738?ZOHO_CRITERIA=%22Localiza%20CL%22.%22Codcom%22%20%3D%208109</t>
  </si>
  <si>
    <t>https://analytics.zoho.com/open-view/2395394000009613780?ZOHO_CRITERIA=%22Localiza%20CL%22.%22Codcom%22%20%3D%208109</t>
  </si>
  <si>
    <t>https://analytics.zoho.com/open-view/2395394000009613629?ZOHO_CRITERIA=%22Localiza%20CL%22.%22Codcom%22%20%3D%208109</t>
  </si>
  <si>
    <t>https://analytics.zoho.com/open-view/2395394000009613815?ZOHO_CRITERIA=%22Localiza%20CL%22.%22Codcom%22%20%3D%208109</t>
  </si>
  <si>
    <t>https://analytics.zoho.com/open-view/2395394000009613850?ZOHO_CRITERIA=%22Localiza%20CL%22.%22Codcom%22%20%3D%208109</t>
  </si>
  <si>
    <t>https://analytics.zoho.com/open-view/2395394000009723555?ZOHO_CRITERIA=%22Localiza%20CL%22.%22Codcom%22%20%3D%208109</t>
  </si>
  <si>
    <t>https://analytics.zoho.com/open-view/2395394000009613692?ZOHO_CRITERIA=%22Localiza%20CL%22.%22Codcom%22%20%3D%208110</t>
  </si>
  <si>
    <t>https://analytics.zoho.com/open-view/2395394000009613738?ZOHO_CRITERIA=%22Localiza%20CL%22.%22Codcom%22%20%3D%208110</t>
  </si>
  <si>
    <t>https://analytics.zoho.com/open-view/2395394000009613780?ZOHO_CRITERIA=%22Localiza%20CL%22.%22Codcom%22%20%3D%208110</t>
  </si>
  <si>
    <t>https://analytics.zoho.com/open-view/2395394000009613629?ZOHO_CRITERIA=%22Localiza%20CL%22.%22Codcom%22%20%3D%208110</t>
  </si>
  <si>
    <t>https://analytics.zoho.com/open-view/2395394000009613815?ZOHO_CRITERIA=%22Localiza%20CL%22.%22Codcom%22%20%3D%208110</t>
  </si>
  <si>
    <t>https://analytics.zoho.com/open-view/2395394000009613850?ZOHO_CRITERIA=%22Localiza%20CL%22.%22Codcom%22%20%3D%208110</t>
  </si>
  <si>
    <t>https://analytics.zoho.com/open-view/2395394000009723555?ZOHO_CRITERIA=%22Localiza%20CL%22.%22Codcom%22%20%3D%208110</t>
  </si>
  <si>
    <t>https://analytics.zoho.com/open-view/2395394000009613692?ZOHO_CRITERIA=%22Localiza%20CL%22.%22Codcom%22%20%3D%208111</t>
  </si>
  <si>
    <t>https://analytics.zoho.com/open-view/2395394000009613738?ZOHO_CRITERIA=%22Localiza%20CL%22.%22Codcom%22%20%3D%208111</t>
  </si>
  <si>
    <t>https://analytics.zoho.com/open-view/2395394000009613780?ZOHO_CRITERIA=%22Localiza%20CL%22.%22Codcom%22%20%3D%208111</t>
  </si>
  <si>
    <t>https://analytics.zoho.com/open-view/2395394000009613629?ZOHO_CRITERIA=%22Localiza%20CL%22.%22Codcom%22%20%3D%208111</t>
  </si>
  <si>
    <t>https://analytics.zoho.com/open-view/2395394000009613815?ZOHO_CRITERIA=%22Localiza%20CL%22.%22Codcom%22%20%3D%208111</t>
  </si>
  <si>
    <t>https://analytics.zoho.com/open-view/2395394000009613850?ZOHO_CRITERIA=%22Localiza%20CL%22.%22Codcom%22%20%3D%208111</t>
  </si>
  <si>
    <t>https://analytics.zoho.com/open-view/2395394000009723555?ZOHO_CRITERIA=%22Localiza%20CL%22.%22Codcom%22%20%3D%208111</t>
  </si>
  <si>
    <t>https://analytics.zoho.com/open-view/2395394000009613692?ZOHO_CRITERIA=%22Localiza%20CL%22.%22Codcom%22%20%3D%208112</t>
  </si>
  <si>
    <t>https://analytics.zoho.com/open-view/2395394000009613738?ZOHO_CRITERIA=%22Localiza%20CL%22.%22Codcom%22%20%3D%208112</t>
  </si>
  <si>
    <t>https://analytics.zoho.com/open-view/2395394000009613780?ZOHO_CRITERIA=%22Localiza%20CL%22.%22Codcom%22%20%3D%208112</t>
  </si>
  <si>
    <t>https://analytics.zoho.com/open-view/2395394000009613629?ZOHO_CRITERIA=%22Localiza%20CL%22.%22Codcom%22%20%3D%208112</t>
  </si>
  <si>
    <t>https://analytics.zoho.com/open-view/2395394000009613815?ZOHO_CRITERIA=%22Localiza%20CL%22.%22Codcom%22%20%3D%208112</t>
  </si>
  <si>
    <t>https://analytics.zoho.com/open-view/2395394000009613850?ZOHO_CRITERIA=%22Localiza%20CL%22.%22Codcom%22%20%3D%208112</t>
  </si>
  <si>
    <t>https://analytics.zoho.com/open-view/2395394000009723555?ZOHO_CRITERIA=%22Localiza%20CL%22.%22Codcom%22%20%3D%208112</t>
  </si>
  <si>
    <t>https://analytics.zoho.com/open-view/2395394000009613692?ZOHO_CRITERIA=%22Localiza%20CL%22.%22Codcom%22%20%3D%208201</t>
  </si>
  <si>
    <t>https://analytics.zoho.com/open-view/2395394000009613738?ZOHO_CRITERIA=%22Localiza%20CL%22.%22Codcom%22%20%3D%208201</t>
  </si>
  <si>
    <t>https://analytics.zoho.com/open-view/2395394000009613780?ZOHO_CRITERIA=%22Localiza%20CL%22.%22Codcom%22%20%3D%208201</t>
  </si>
  <si>
    <t>https://analytics.zoho.com/open-view/2395394000009613629?ZOHO_CRITERIA=%22Localiza%20CL%22.%22Codcom%22%20%3D%208201</t>
  </si>
  <si>
    <t>https://analytics.zoho.com/open-view/2395394000009613815?ZOHO_CRITERIA=%22Localiza%20CL%22.%22Codcom%22%20%3D%208201</t>
  </si>
  <si>
    <t>https://analytics.zoho.com/open-view/2395394000009613850?ZOHO_CRITERIA=%22Localiza%20CL%22.%22Codcom%22%20%3D%208201</t>
  </si>
  <si>
    <t>https://analytics.zoho.com/open-view/2395394000009723555?ZOHO_CRITERIA=%22Localiza%20CL%22.%22Codcom%22%20%3D%208201</t>
  </si>
  <si>
    <t>https://analytics.zoho.com/open-view/2395394000009613692?ZOHO_CRITERIA=%22Localiza%20CL%22.%22Codcom%22%20%3D%208202</t>
  </si>
  <si>
    <t>https://analytics.zoho.com/open-view/2395394000009613738?ZOHO_CRITERIA=%22Localiza%20CL%22.%22Codcom%22%20%3D%208202</t>
  </si>
  <si>
    <t>https://analytics.zoho.com/open-view/2395394000009613780?ZOHO_CRITERIA=%22Localiza%20CL%22.%22Codcom%22%20%3D%208202</t>
  </si>
  <si>
    <t>https://analytics.zoho.com/open-view/2395394000009613629?ZOHO_CRITERIA=%22Localiza%20CL%22.%22Codcom%22%20%3D%208202</t>
  </si>
  <si>
    <t>https://analytics.zoho.com/open-view/2395394000009613815?ZOHO_CRITERIA=%22Localiza%20CL%22.%22Codcom%22%20%3D%208202</t>
  </si>
  <si>
    <t>https://analytics.zoho.com/open-view/2395394000009613850?ZOHO_CRITERIA=%22Localiza%20CL%22.%22Codcom%22%20%3D%208202</t>
  </si>
  <si>
    <t>https://analytics.zoho.com/open-view/2395394000009723555?ZOHO_CRITERIA=%22Localiza%20CL%22.%22Codcom%22%20%3D%208202</t>
  </si>
  <si>
    <t>https://analytics.zoho.com/open-view/2395394000009613692?ZOHO_CRITERIA=%22Localiza%20CL%22.%22Codcom%22%20%3D%208203</t>
  </si>
  <si>
    <t>https://analytics.zoho.com/open-view/2395394000009613738?ZOHO_CRITERIA=%22Localiza%20CL%22.%22Codcom%22%20%3D%208203</t>
  </si>
  <si>
    <t>https://analytics.zoho.com/open-view/2395394000009613780?ZOHO_CRITERIA=%22Localiza%20CL%22.%22Codcom%22%20%3D%208203</t>
  </si>
  <si>
    <t>https://analytics.zoho.com/open-view/2395394000009613629?ZOHO_CRITERIA=%22Localiza%20CL%22.%22Codcom%22%20%3D%208203</t>
  </si>
  <si>
    <t>https://analytics.zoho.com/open-view/2395394000009613815?ZOHO_CRITERIA=%22Localiza%20CL%22.%22Codcom%22%20%3D%208203</t>
  </si>
  <si>
    <t>https://analytics.zoho.com/open-view/2395394000009613850?ZOHO_CRITERIA=%22Localiza%20CL%22.%22Codcom%22%20%3D%208203</t>
  </si>
  <si>
    <t>https://analytics.zoho.com/open-view/2395394000009723555?ZOHO_CRITERIA=%22Localiza%20CL%22.%22Codcom%22%20%3D%208203</t>
  </si>
  <si>
    <t>https://analytics.zoho.com/open-view/2395394000009613692?ZOHO_CRITERIA=%22Localiza%20CL%22.%22Codcom%22%20%3D%208204</t>
  </si>
  <si>
    <t>https://analytics.zoho.com/open-view/2395394000009613738?ZOHO_CRITERIA=%22Localiza%20CL%22.%22Codcom%22%20%3D%208204</t>
  </si>
  <si>
    <t>https://analytics.zoho.com/open-view/2395394000009613780?ZOHO_CRITERIA=%22Localiza%20CL%22.%22Codcom%22%20%3D%208204</t>
  </si>
  <si>
    <t>https://analytics.zoho.com/open-view/2395394000009613629?ZOHO_CRITERIA=%22Localiza%20CL%22.%22Codcom%22%20%3D%208204</t>
  </si>
  <si>
    <t>https://analytics.zoho.com/open-view/2395394000009613815?ZOHO_CRITERIA=%22Localiza%20CL%22.%22Codcom%22%20%3D%208204</t>
  </si>
  <si>
    <t>https://analytics.zoho.com/open-view/2395394000009613850?ZOHO_CRITERIA=%22Localiza%20CL%22.%22Codcom%22%20%3D%208204</t>
  </si>
  <si>
    <t>https://analytics.zoho.com/open-view/2395394000009723555?ZOHO_CRITERIA=%22Localiza%20CL%22.%22Codcom%22%20%3D%208204</t>
  </si>
  <si>
    <t>https://analytics.zoho.com/open-view/2395394000009613692?ZOHO_CRITERIA=%22Localiza%20CL%22.%22Codcom%22%20%3D%208205</t>
  </si>
  <si>
    <t>https://analytics.zoho.com/open-view/2395394000009613738?ZOHO_CRITERIA=%22Localiza%20CL%22.%22Codcom%22%20%3D%208205</t>
  </si>
  <si>
    <t>https://analytics.zoho.com/open-view/2395394000009613780?ZOHO_CRITERIA=%22Localiza%20CL%22.%22Codcom%22%20%3D%208205</t>
  </si>
  <si>
    <t>https://analytics.zoho.com/open-view/2395394000009613629?ZOHO_CRITERIA=%22Localiza%20CL%22.%22Codcom%22%20%3D%208205</t>
  </si>
  <si>
    <t>https://analytics.zoho.com/open-view/2395394000009613815?ZOHO_CRITERIA=%22Localiza%20CL%22.%22Codcom%22%20%3D%208205</t>
  </si>
  <si>
    <t>https://analytics.zoho.com/open-view/2395394000009613850?ZOHO_CRITERIA=%22Localiza%20CL%22.%22Codcom%22%20%3D%208205</t>
  </si>
  <si>
    <t>https://analytics.zoho.com/open-view/2395394000009723555?ZOHO_CRITERIA=%22Localiza%20CL%22.%22Codcom%22%20%3D%208205</t>
  </si>
  <si>
    <t>https://analytics.zoho.com/open-view/2395394000009613692?ZOHO_CRITERIA=%22Localiza%20CL%22.%22Codcom%22%20%3D%208206</t>
  </si>
  <si>
    <t>https://analytics.zoho.com/open-view/2395394000009613738?ZOHO_CRITERIA=%22Localiza%20CL%22.%22Codcom%22%20%3D%208206</t>
  </si>
  <si>
    <t>https://analytics.zoho.com/open-view/2395394000009613780?ZOHO_CRITERIA=%22Localiza%20CL%22.%22Codcom%22%20%3D%208206</t>
  </si>
  <si>
    <t>https://analytics.zoho.com/open-view/2395394000009613629?ZOHO_CRITERIA=%22Localiza%20CL%22.%22Codcom%22%20%3D%208206</t>
  </si>
  <si>
    <t>https://analytics.zoho.com/open-view/2395394000009613815?ZOHO_CRITERIA=%22Localiza%20CL%22.%22Codcom%22%20%3D%208206</t>
  </si>
  <si>
    <t>https://analytics.zoho.com/open-view/2395394000009613850?ZOHO_CRITERIA=%22Localiza%20CL%22.%22Codcom%22%20%3D%208206</t>
  </si>
  <si>
    <t>https://analytics.zoho.com/open-view/2395394000009723555?ZOHO_CRITERIA=%22Localiza%20CL%22.%22Codcom%22%20%3D%208206</t>
  </si>
  <si>
    <t>https://analytics.zoho.com/open-view/2395394000009613692?ZOHO_CRITERIA=%22Localiza%20CL%22.%22Codcom%22%20%3D%208207</t>
  </si>
  <si>
    <t>https://analytics.zoho.com/open-view/2395394000009613738?ZOHO_CRITERIA=%22Localiza%20CL%22.%22Codcom%22%20%3D%208207</t>
  </si>
  <si>
    <t>https://analytics.zoho.com/open-view/2395394000009613780?ZOHO_CRITERIA=%22Localiza%20CL%22.%22Codcom%22%20%3D%208207</t>
  </si>
  <si>
    <t>https://analytics.zoho.com/open-view/2395394000009613629?ZOHO_CRITERIA=%22Localiza%20CL%22.%22Codcom%22%20%3D%208207</t>
  </si>
  <si>
    <t>https://analytics.zoho.com/open-view/2395394000009613815?ZOHO_CRITERIA=%22Localiza%20CL%22.%22Codcom%22%20%3D%208207</t>
  </si>
  <si>
    <t>https://analytics.zoho.com/open-view/2395394000009613850?ZOHO_CRITERIA=%22Localiza%20CL%22.%22Codcom%22%20%3D%208207</t>
  </si>
  <si>
    <t>https://analytics.zoho.com/open-view/2395394000009723555?ZOHO_CRITERIA=%22Localiza%20CL%22.%22Codcom%22%20%3D%208207</t>
  </si>
  <si>
    <t>https://analytics.zoho.com/open-view/2395394000009613692?ZOHO_CRITERIA=%22Localiza%20CL%22.%22Codcom%22%20%3D%208301</t>
  </si>
  <si>
    <t>https://analytics.zoho.com/open-view/2395394000009613738?ZOHO_CRITERIA=%22Localiza%20CL%22.%22Codcom%22%20%3D%208301</t>
  </si>
  <si>
    <t>https://analytics.zoho.com/open-view/2395394000009613780?ZOHO_CRITERIA=%22Localiza%20CL%22.%22Codcom%22%20%3D%208301</t>
  </si>
  <si>
    <t>https://analytics.zoho.com/open-view/2395394000009613629?ZOHO_CRITERIA=%22Localiza%20CL%22.%22Codcom%22%20%3D%208301</t>
  </si>
  <si>
    <t>https://analytics.zoho.com/open-view/2395394000009613815?ZOHO_CRITERIA=%22Localiza%20CL%22.%22Codcom%22%20%3D%208301</t>
  </si>
  <si>
    <t>https://analytics.zoho.com/open-view/2395394000009613850?ZOHO_CRITERIA=%22Localiza%20CL%22.%22Codcom%22%20%3D%208301</t>
  </si>
  <si>
    <t>https://analytics.zoho.com/open-view/2395394000009723555?ZOHO_CRITERIA=%22Localiza%20CL%22.%22Codcom%22%20%3D%208301</t>
  </si>
  <si>
    <t>https://analytics.zoho.com/open-view/2395394000009613692?ZOHO_CRITERIA=%22Localiza%20CL%22.%22Codcom%22%20%3D%208302</t>
  </si>
  <si>
    <t>https://analytics.zoho.com/open-view/2395394000009613738?ZOHO_CRITERIA=%22Localiza%20CL%22.%22Codcom%22%20%3D%208302</t>
  </si>
  <si>
    <t>https://analytics.zoho.com/open-view/2395394000009613780?ZOHO_CRITERIA=%22Localiza%20CL%22.%22Codcom%22%20%3D%208302</t>
  </si>
  <si>
    <t>https://analytics.zoho.com/open-view/2395394000009613629?ZOHO_CRITERIA=%22Localiza%20CL%22.%22Codcom%22%20%3D%208302</t>
  </si>
  <si>
    <t>https://analytics.zoho.com/open-view/2395394000009613815?ZOHO_CRITERIA=%22Localiza%20CL%22.%22Codcom%22%20%3D%208302</t>
  </si>
  <si>
    <t>https://analytics.zoho.com/open-view/2395394000009613850?ZOHO_CRITERIA=%22Localiza%20CL%22.%22Codcom%22%20%3D%208302</t>
  </si>
  <si>
    <t>https://analytics.zoho.com/open-view/2395394000009723555?ZOHO_CRITERIA=%22Localiza%20CL%22.%22Codcom%22%20%3D%208302</t>
  </si>
  <si>
    <t>https://analytics.zoho.com/open-view/2395394000009613692?ZOHO_CRITERIA=%22Localiza%20CL%22.%22Codcom%22%20%3D%208303</t>
  </si>
  <si>
    <t>https://analytics.zoho.com/open-view/2395394000009613738?ZOHO_CRITERIA=%22Localiza%20CL%22.%22Codcom%22%20%3D%208303</t>
  </si>
  <si>
    <t>https://analytics.zoho.com/open-view/2395394000009613780?ZOHO_CRITERIA=%22Localiza%20CL%22.%22Codcom%22%20%3D%208303</t>
  </si>
  <si>
    <t>https://analytics.zoho.com/open-view/2395394000009613629?ZOHO_CRITERIA=%22Localiza%20CL%22.%22Codcom%22%20%3D%208303</t>
  </si>
  <si>
    <t>https://analytics.zoho.com/open-view/2395394000009613815?ZOHO_CRITERIA=%22Localiza%20CL%22.%22Codcom%22%20%3D%208303</t>
  </si>
  <si>
    <t>https://analytics.zoho.com/open-view/2395394000009613850?ZOHO_CRITERIA=%22Localiza%20CL%22.%22Codcom%22%20%3D%208303</t>
  </si>
  <si>
    <t>https://analytics.zoho.com/open-view/2395394000009723555?ZOHO_CRITERIA=%22Localiza%20CL%22.%22Codcom%22%20%3D%208303</t>
  </si>
  <si>
    <t>https://analytics.zoho.com/open-view/2395394000009613692?ZOHO_CRITERIA=%22Localiza%20CL%22.%22Codcom%22%20%3D%208304</t>
  </si>
  <si>
    <t>https://analytics.zoho.com/open-view/2395394000009613738?ZOHO_CRITERIA=%22Localiza%20CL%22.%22Codcom%22%20%3D%208304</t>
  </si>
  <si>
    <t>https://analytics.zoho.com/open-view/2395394000009613780?ZOHO_CRITERIA=%22Localiza%20CL%22.%22Codcom%22%20%3D%208304</t>
  </si>
  <si>
    <t>https://analytics.zoho.com/open-view/2395394000009613629?ZOHO_CRITERIA=%22Localiza%20CL%22.%22Codcom%22%20%3D%208304</t>
  </si>
  <si>
    <t>https://analytics.zoho.com/open-view/2395394000009613815?ZOHO_CRITERIA=%22Localiza%20CL%22.%22Codcom%22%20%3D%208304</t>
  </si>
  <si>
    <t>https://analytics.zoho.com/open-view/2395394000009613850?ZOHO_CRITERIA=%22Localiza%20CL%22.%22Codcom%22%20%3D%208304</t>
  </si>
  <si>
    <t>https://analytics.zoho.com/open-view/2395394000009723555?ZOHO_CRITERIA=%22Localiza%20CL%22.%22Codcom%22%20%3D%208304</t>
  </si>
  <si>
    <t>https://analytics.zoho.com/open-view/2395394000009613692?ZOHO_CRITERIA=%22Localiza%20CL%22.%22Codcom%22%20%3D%208305</t>
  </si>
  <si>
    <t>https://analytics.zoho.com/open-view/2395394000009613738?ZOHO_CRITERIA=%22Localiza%20CL%22.%22Codcom%22%20%3D%208305</t>
  </si>
  <si>
    <t>https://analytics.zoho.com/open-view/2395394000009613780?ZOHO_CRITERIA=%22Localiza%20CL%22.%22Codcom%22%20%3D%208305</t>
  </si>
  <si>
    <t>https://analytics.zoho.com/open-view/2395394000009613629?ZOHO_CRITERIA=%22Localiza%20CL%22.%22Codcom%22%20%3D%208305</t>
  </si>
  <si>
    <t>https://analytics.zoho.com/open-view/2395394000009613815?ZOHO_CRITERIA=%22Localiza%20CL%22.%22Codcom%22%20%3D%208305</t>
  </si>
  <si>
    <t>https://analytics.zoho.com/open-view/2395394000009613850?ZOHO_CRITERIA=%22Localiza%20CL%22.%22Codcom%22%20%3D%208305</t>
  </si>
  <si>
    <t>https://analytics.zoho.com/open-view/2395394000009723555?ZOHO_CRITERIA=%22Localiza%20CL%22.%22Codcom%22%20%3D%208305</t>
  </si>
  <si>
    <t>https://analytics.zoho.com/open-view/2395394000009613692?ZOHO_CRITERIA=%22Localiza%20CL%22.%22Codcom%22%20%3D%208306</t>
  </si>
  <si>
    <t>https://analytics.zoho.com/open-view/2395394000009613738?ZOHO_CRITERIA=%22Localiza%20CL%22.%22Codcom%22%20%3D%208306</t>
  </si>
  <si>
    <t>https://analytics.zoho.com/open-view/2395394000009613780?ZOHO_CRITERIA=%22Localiza%20CL%22.%22Codcom%22%20%3D%208306</t>
  </si>
  <si>
    <t>https://analytics.zoho.com/open-view/2395394000009613629?ZOHO_CRITERIA=%22Localiza%20CL%22.%22Codcom%22%20%3D%208306</t>
  </si>
  <si>
    <t>https://analytics.zoho.com/open-view/2395394000009613815?ZOHO_CRITERIA=%22Localiza%20CL%22.%22Codcom%22%20%3D%208306</t>
  </si>
  <si>
    <t>https://analytics.zoho.com/open-view/2395394000009613850?ZOHO_CRITERIA=%22Localiza%20CL%22.%22Codcom%22%20%3D%208306</t>
  </si>
  <si>
    <t>https://analytics.zoho.com/open-view/2395394000009723555?ZOHO_CRITERIA=%22Localiza%20CL%22.%22Codcom%22%20%3D%208306</t>
  </si>
  <si>
    <t>https://analytics.zoho.com/open-view/2395394000009613692?ZOHO_CRITERIA=%22Localiza%20CL%22.%22Codcom%22%20%3D%208307</t>
  </si>
  <si>
    <t>https://analytics.zoho.com/open-view/2395394000009613738?ZOHO_CRITERIA=%22Localiza%20CL%22.%22Codcom%22%20%3D%208307</t>
  </si>
  <si>
    <t>https://analytics.zoho.com/open-view/2395394000009613780?ZOHO_CRITERIA=%22Localiza%20CL%22.%22Codcom%22%20%3D%208307</t>
  </si>
  <si>
    <t>https://analytics.zoho.com/open-view/2395394000009613629?ZOHO_CRITERIA=%22Localiza%20CL%22.%22Codcom%22%20%3D%208307</t>
  </si>
  <si>
    <t>https://analytics.zoho.com/open-view/2395394000009613815?ZOHO_CRITERIA=%22Localiza%20CL%22.%22Codcom%22%20%3D%208307</t>
  </si>
  <si>
    <t>https://analytics.zoho.com/open-view/2395394000009613850?ZOHO_CRITERIA=%22Localiza%20CL%22.%22Codcom%22%20%3D%208307</t>
  </si>
  <si>
    <t>https://analytics.zoho.com/open-view/2395394000009723555?ZOHO_CRITERIA=%22Localiza%20CL%22.%22Codcom%22%20%3D%208307</t>
  </si>
  <si>
    <t>https://analytics.zoho.com/open-view/2395394000009613692?ZOHO_CRITERIA=%22Localiza%20CL%22.%22Codcom%22%20%3D%208308</t>
  </si>
  <si>
    <t>https://analytics.zoho.com/open-view/2395394000009613738?ZOHO_CRITERIA=%22Localiza%20CL%22.%22Codcom%22%20%3D%208308</t>
  </si>
  <si>
    <t>https://analytics.zoho.com/open-view/2395394000009613780?ZOHO_CRITERIA=%22Localiza%20CL%22.%22Codcom%22%20%3D%208308</t>
  </si>
  <si>
    <t>https://analytics.zoho.com/open-view/2395394000009613629?ZOHO_CRITERIA=%22Localiza%20CL%22.%22Codcom%22%20%3D%208308</t>
  </si>
  <si>
    <t>https://analytics.zoho.com/open-view/2395394000009613815?ZOHO_CRITERIA=%22Localiza%20CL%22.%22Codcom%22%20%3D%208308</t>
  </si>
  <si>
    <t>https://analytics.zoho.com/open-view/2395394000009613850?ZOHO_CRITERIA=%22Localiza%20CL%22.%22Codcom%22%20%3D%208308</t>
  </si>
  <si>
    <t>https://analytics.zoho.com/open-view/2395394000009723555?ZOHO_CRITERIA=%22Localiza%20CL%22.%22Codcom%22%20%3D%208308</t>
  </si>
  <si>
    <t>https://analytics.zoho.com/open-view/2395394000009613692?ZOHO_CRITERIA=%22Localiza%20CL%22.%22Codcom%22%20%3D%208309</t>
  </si>
  <si>
    <t>https://analytics.zoho.com/open-view/2395394000009613738?ZOHO_CRITERIA=%22Localiza%20CL%22.%22Codcom%22%20%3D%208309</t>
  </si>
  <si>
    <t>https://analytics.zoho.com/open-view/2395394000009613780?ZOHO_CRITERIA=%22Localiza%20CL%22.%22Codcom%22%20%3D%208309</t>
  </si>
  <si>
    <t>https://analytics.zoho.com/open-view/2395394000009613629?ZOHO_CRITERIA=%22Localiza%20CL%22.%22Codcom%22%20%3D%208309</t>
  </si>
  <si>
    <t>https://analytics.zoho.com/open-view/2395394000009613815?ZOHO_CRITERIA=%22Localiza%20CL%22.%22Codcom%22%20%3D%208309</t>
  </si>
  <si>
    <t>https://analytics.zoho.com/open-view/2395394000009613850?ZOHO_CRITERIA=%22Localiza%20CL%22.%22Codcom%22%20%3D%208309</t>
  </si>
  <si>
    <t>https://analytics.zoho.com/open-view/2395394000009723555?ZOHO_CRITERIA=%22Localiza%20CL%22.%22Codcom%22%20%3D%208309</t>
  </si>
  <si>
    <t>https://analytics.zoho.com/open-view/2395394000009613692?ZOHO_CRITERIA=%22Localiza%20CL%22.%22Codcom%22%20%3D%208310</t>
  </si>
  <si>
    <t>https://analytics.zoho.com/open-view/2395394000009613738?ZOHO_CRITERIA=%22Localiza%20CL%22.%22Codcom%22%20%3D%208310</t>
  </si>
  <si>
    <t>https://analytics.zoho.com/open-view/2395394000009613780?ZOHO_CRITERIA=%22Localiza%20CL%22.%22Codcom%22%20%3D%208310</t>
  </si>
  <si>
    <t>https://analytics.zoho.com/open-view/2395394000009613629?ZOHO_CRITERIA=%22Localiza%20CL%22.%22Codcom%22%20%3D%208310</t>
  </si>
  <si>
    <t>https://analytics.zoho.com/open-view/2395394000009613815?ZOHO_CRITERIA=%22Localiza%20CL%22.%22Codcom%22%20%3D%208310</t>
  </si>
  <si>
    <t>https://analytics.zoho.com/open-view/2395394000009613850?ZOHO_CRITERIA=%22Localiza%20CL%22.%22Codcom%22%20%3D%208310</t>
  </si>
  <si>
    <t>https://analytics.zoho.com/open-view/2395394000009723555?ZOHO_CRITERIA=%22Localiza%20CL%22.%22Codcom%22%20%3D%208310</t>
  </si>
  <si>
    <t>https://analytics.zoho.com/open-view/2395394000009613692?ZOHO_CRITERIA=%22Localiza%20CL%22.%22Codcom%22%20%3D%208311</t>
  </si>
  <si>
    <t>https://analytics.zoho.com/open-view/2395394000009613738?ZOHO_CRITERIA=%22Localiza%20CL%22.%22Codcom%22%20%3D%208311</t>
  </si>
  <si>
    <t>https://analytics.zoho.com/open-view/2395394000009613780?ZOHO_CRITERIA=%22Localiza%20CL%22.%22Codcom%22%20%3D%208311</t>
  </si>
  <si>
    <t>https://analytics.zoho.com/open-view/2395394000009613629?ZOHO_CRITERIA=%22Localiza%20CL%22.%22Codcom%22%20%3D%208311</t>
  </si>
  <si>
    <t>https://analytics.zoho.com/open-view/2395394000009613815?ZOHO_CRITERIA=%22Localiza%20CL%22.%22Codcom%22%20%3D%208311</t>
  </si>
  <si>
    <t>https://analytics.zoho.com/open-view/2395394000009613850?ZOHO_CRITERIA=%22Localiza%20CL%22.%22Codcom%22%20%3D%208311</t>
  </si>
  <si>
    <t>https://analytics.zoho.com/open-view/2395394000009723555?ZOHO_CRITERIA=%22Localiza%20CL%22.%22Codcom%22%20%3D%208311</t>
  </si>
  <si>
    <t>https://analytics.zoho.com/open-view/2395394000009613692?ZOHO_CRITERIA=%22Localiza%20CL%22.%22Codcom%22%20%3D%208312</t>
  </si>
  <si>
    <t>https://analytics.zoho.com/open-view/2395394000009613738?ZOHO_CRITERIA=%22Localiza%20CL%22.%22Codcom%22%20%3D%208312</t>
  </si>
  <si>
    <t>https://analytics.zoho.com/open-view/2395394000009613780?ZOHO_CRITERIA=%22Localiza%20CL%22.%22Codcom%22%20%3D%208312</t>
  </si>
  <si>
    <t>https://analytics.zoho.com/open-view/2395394000009613629?ZOHO_CRITERIA=%22Localiza%20CL%22.%22Codcom%22%20%3D%208312</t>
  </si>
  <si>
    <t>https://analytics.zoho.com/open-view/2395394000009613815?ZOHO_CRITERIA=%22Localiza%20CL%22.%22Codcom%22%20%3D%208312</t>
  </si>
  <si>
    <t>https://analytics.zoho.com/open-view/2395394000009613850?ZOHO_CRITERIA=%22Localiza%20CL%22.%22Codcom%22%20%3D%208312</t>
  </si>
  <si>
    <t>https://analytics.zoho.com/open-view/2395394000009723555?ZOHO_CRITERIA=%22Localiza%20CL%22.%22Codcom%22%20%3D%208312</t>
  </si>
  <si>
    <t>https://analytics.zoho.com/open-view/2395394000009613692?ZOHO_CRITERIA=%22Localiza%20CL%22.%22Codcom%22%20%3D%208313</t>
  </si>
  <si>
    <t>https://analytics.zoho.com/open-view/2395394000009613738?ZOHO_CRITERIA=%22Localiza%20CL%22.%22Codcom%22%20%3D%208313</t>
  </si>
  <si>
    <t>https://analytics.zoho.com/open-view/2395394000009613780?ZOHO_CRITERIA=%22Localiza%20CL%22.%22Codcom%22%20%3D%208313</t>
  </si>
  <si>
    <t>https://analytics.zoho.com/open-view/2395394000009613629?ZOHO_CRITERIA=%22Localiza%20CL%22.%22Codcom%22%20%3D%208313</t>
  </si>
  <si>
    <t>https://analytics.zoho.com/open-view/2395394000009613815?ZOHO_CRITERIA=%22Localiza%20CL%22.%22Codcom%22%20%3D%208313</t>
  </si>
  <si>
    <t>https://analytics.zoho.com/open-view/2395394000009613850?ZOHO_CRITERIA=%22Localiza%20CL%22.%22Codcom%22%20%3D%208313</t>
  </si>
  <si>
    <t>https://analytics.zoho.com/open-view/2395394000009723555?ZOHO_CRITERIA=%22Localiza%20CL%22.%22Codcom%22%20%3D%208313</t>
  </si>
  <si>
    <t>https://analytics.zoho.com/open-view/2395394000009613692?ZOHO_CRITERIA=%22Localiza%20CL%22.%22Codcom%22%20%3D%208314</t>
  </si>
  <si>
    <t>https://analytics.zoho.com/open-view/2395394000009613738?ZOHO_CRITERIA=%22Localiza%20CL%22.%22Codcom%22%20%3D%208314</t>
  </si>
  <si>
    <t>https://analytics.zoho.com/open-view/2395394000009613780?ZOHO_CRITERIA=%22Localiza%20CL%22.%22Codcom%22%20%3D%208314</t>
  </si>
  <si>
    <t>https://analytics.zoho.com/open-view/2395394000009613629?ZOHO_CRITERIA=%22Localiza%20CL%22.%22Codcom%22%20%3D%208314</t>
  </si>
  <si>
    <t>https://analytics.zoho.com/open-view/2395394000009613815?ZOHO_CRITERIA=%22Localiza%20CL%22.%22Codcom%22%20%3D%208314</t>
  </si>
  <si>
    <t>https://analytics.zoho.com/open-view/2395394000009613850?ZOHO_CRITERIA=%22Localiza%20CL%22.%22Codcom%22%20%3D%208314</t>
  </si>
  <si>
    <t>https://analytics.zoho.com/open-view/2395394000009723555?ZOHO_CRITERIA=%22Localiza%20CL%22.%22Codcom%22%20%3D%208314</t>
  </si>
  <si>
    <t>https://analytics.zoho.com/open-view/2395394000009613692?ZOHO_CRITERIA=%22Localiza%20CL%22.%22Codcom%22%20%3D%209101</t>
  </si>
  <si>
    <t>https://analytics.zoho.com/open-view/2395394000009613738?ZOHO_CRITERIA=%22Localiza%20CL%22.%22Codcom%22%20%3D%209101</t>
  </si>
  <si>
    <t>https://analytics.zoho.com/open-view/2395394000009613780?ZOHO_CRITERIA=%22Localiza%20CL%22.%22Codcom%22%20%3D%209101</t>
  </si>
  <si>
    <t>https://analytics.zoho.com/open-view/2395394000009613629?ZOHO_CRITERIA=%22Localiza%20CL%22.%22Codcom%22%20%3D%209101</t>
  </si>
  <si>
    <t>https://analytics.zoho.com/open-view/2395394000009613815?ZOHO_CRITERIA=%22Localiza%20CL%22.%22Codcom%22%20%3D%209101</t>
  </si>
  <si>
    <t>https://analytics.zoho.com/open-view/2395394000009613850?ZOHO_CRITERIA=%22Localiza%20CL%22.%22Codcom%22%20%3D%209101</t>
  </si>
  <si>
    <t>https://analytics.zoho.com/open-view/2395394000009723555?ZOHO_CRITERIA=%22Localiza%20CL%22.%22Codcom%22%20%3D%209101</t>
  </si>
  <si>
    <t>https://analytics.zoho.com/open-view/2395394000009613692?ZOHO_CRITERIA=%22Localiza%20CL%22.%22Codcom%22%20%3D%209102</t>
  </si>
  <si>
    <t>https://analytics.zoho.com/open-view/2395394000009613738?ZOHO_CRITERIA=%22Localiza%20CL%22.%22Codcom%22%20%3D%209102</t>
  </si>
  <si>
    <t>https://analytics.zoho.com/open-view/2395394000009613780?ZOHO_CRITERIA=%22Localiza%20CL%22.%22Codcom%22%20%3D%209102</t>
  </si>
  <si>
    <t>https://analytics.zoho.com/open-view/2395394000009613629?ZOHO_CRITERIA=%22Localiza%20CL%22.%22Codcom%22%20%3D%209102</t>
  </si>
  <si>
    <t>https://analytics.zoho.com/open-view/2395394000009613815?ZOHO_CRITERIA=%22Localiza%20CL%22.%22Codcom%22%20%3D%209102</t>
  </si>
  <si>
    <t>https://analytics.zoho.com/open-view/2395394000009613850?ZOHO_CRITERIA=%22Localiza%20CL%22.%22Codcom%22%20%3D%209102</t>
  </si>
  <si>
    <t>https://analytics.zoho.com/open-view/2395394000009723555?ZOHO_CRITERIA=%22Localiza%20CL%22.%22Codcom%22%20%3D%209102</t>
  </si>
  <si>
    <t>https://analytics.zoho.com/open-view/2395394000009613692?ZOHO_CRITERIA=%22Localiza%20CL%22.%22Codcom%22%20%3D%209103</t>
  </si>
  <si>
    <t>https://analytics.zoho.com/open-view/2395394000009613738?ZOHO_CRITERIA=%22Localiza%20CL%22.%22Codcom%22%20%3D%209103</t>
  </si>
  <si>
    <t>https://analytics.zoho.com/open-view/2395394000009613780?ZOHO_CRITERIA=%22Localiza%20CL%22.%22Codcom%22%20%3D%209103</t>
  </si>
  <si>
    <t>https://analytics.zoho.com/open-view/2395394000009613629?ZOHO_CRITERIA=%22Localiza%20CL%22.%22Codcom%22%20%3D%209103</t>
  </si>
  <si>
    <t>https://analytics.zoho.com/open-view/2395394000009613815?ZOHO_CRITERIA=%22Localiza%20CL%22.%22Codcom%22%20%3D%209103</t>
  </si>
  <si>
    <t>https://analytics.zoho.com/open-view/2395394000009613850?ZOHO_CRITERIA=%22Localiza%20CL%22.%22Codcom%22%20%3D%209103</t>
  </si>
  <si>
    <t>https://analytics.zoho.com/open-view/2395394000009723555?ZOHO_CRITERIA=%22Localiza%20CL%22.%22Codcom%22%20%3D%209103</t>
  </si>
  <si>
    <t>https://analytics.zoho.com/open-view/2395394000009613692?ZOHO_CRITERIA=%22Localiza%20CL%22.%22Codcom%22%20%3D%209104</t>
  </si>
  <si>
    <t>https://analytics.zoho.com/open-view/2395394000009613738?ZOHO_CRITERIA=%22Localiza%20CL%22.%22Codcom%22%20%3D%209104</t>
  </si>
  <si>
    <t>https://analytics.zoho.com/open-view/2395394000009613780?ZOHO_CRITERIA=%22Localiza%20CL%22.%22Codcom%22%20%3D%209104</t>
  </si>
  <si>
    <t>https://analytics.zoho.com/open-view/2395394000009613629?ZOHO_CRITERIA=%22Localiza%20CL%22.%22Codcom%22%20%3D%209104</t>
  </si>
  <si>
    <t>https://analytics.zoho.com/open-view/2395394000009613815?ZOHO_CRITERIA=%22Localiza%20CL%22.%22Codcom%22%20%3D%209104</t>
  </si>
  <si>
    <t>https://analytics.zoho.com/open-view/2395394000009613850?ZOHO_CRITERIA=%22Localiza%20CL%22.%22Codcom%22%20%3D%209104</t>
  </si>
  <si>
    <t>https://analytics.zoho.com/open-view/2395394000009723555?ZOHO_CRITERIA=%22Localiza%20CL%22.%22Codcom%22%20%3D%209104</t>
  </si>
  <si>
    <t>https://analytics.zoho.com/open-view/2395394000009613692?ZOHO_CRITERIA=%22Localiza%20CL%22.%22Codcom%22%20%3D%209105</t>
  </si>
  <si>
    <t>https://analytics.zoho.com/open-view/2395394000009613738?ZOHO_CRITERIA=%22Localiza%20CL%22.%22Codcom%22%20%3D%209105</t>
  </si>
  <si>
    <t>https://analytics.zoho.com/open-view/2395394000009613780?ZOHO_CRITERIA=%22Localiza%20CL%22.%22Codcom%22%20%3D%209105</t>
  </si>
  <si>
    <t>https://analytics.zoho.com/open-view/2395394000009613629?ZOHO_CRITERIA=%22Localiza%20CL%22.%22Codcom%22%20%3D%209105</t>
  </si>
  <si>
    <t>https://analytics.zoho.com/open-view/2395394000009613815?ZOHO_CRITERIA=%22Localiza%20CL%22.%22Codcom%22%20%3D%209105</t>
  </si>
  <si>
    <t>https://analytics.zoho.com/open-view/2395394000009613850?ZOHO_CRITERIA=%22Localiza%20CL%22.%22Codcom%22%20%3D%209105</t>
  </si>
  <si>
    <t>https://analytics.zoho.com/open-view/2395394000009723555?ZOHO_CRITERIA=%22Localiza%20CL%22.%22Codcom%22%20%3D%209105</t>
  </si>
  <si>
    <t>https://analytics.zoho.com/open-view/2395394000009613692?ZOHO_CRITERIA=%22Localiza%20CL%22.%22Codcom%22%20%3D%209106</t>
  </si>
  <si>
    <t>https://analytics.zoho.com/open-view/2395394000009613738?ZOHO_CRITERIA=%22Localiza%20CL%22.%22Codcom%22%20%3D%209106</t>
  </si>
  <si>
    <t>https://analytics.zoho.com/open-view/2395394000009613780?ZOHO_CRITERIA=%22Localiza%20CL%22.%22Codcom%22%20%3D%209106</t>
  </si>
  <si>
    <t>https://analytics.zoho.com/open-view/2395394000009613629?ZOHO_CRITERIA=%22Localiza%20CL%22.%22Codcom%22%20%3D%209106</t>
  </si>
  <si>
    <t>https://analytics.zoho.com/open-view/2395394000009613815?ZOHO_CRITERIA=%22Localiza%20CL%22.%22Codcom%22%20%3D%209106</t>
  </si>
  <si>
    <t>https://analytics.zoho.com/open-view/2395394000009613850?ZOHO_CRITERIA=%22Localiza%20CL%22.%22Codcom%22%20%3D%209106</t>
  </si>
  <si>
    <t>https://analytics.zoho.com/open-view/2395394000009723555?ZOHO_CRITERIA=%22Localiza%20CL%22.%22Codcom%22%20%3D%209106</t>
  </si>
  <si>
    <t>https://analytics.zoho.com/open-view/2395394000009613692?ZOHO_CRITERIA=%22Localiza%20CL%22.%22Codcom%22%20%3D%209107</t>
  </si>
  <si>
    <t>https://analytics.zoho.com/open-view/2395394000009613738?ZOHO_CRITERIA=%22Localiza%20CL%22.%22Codcom%22%20%3D%209107</t>
  </si>
  <si>
    <t>https://analytics.zoho.com/open-view/2395394000009613780?ZOHO_CRITERIA=%22Localiza%20CL%22.%22Codcom%22%20%3D%209107</t>
  </si>
  <si>
    <t>https://analytics.zoho.com/open-view/2395394000009613629?ZOHO_CRITERIA=%22Localiza%20CL%22.%22Codcom%22%20%3D%209107</t>
  </si>
  <si>
    <t>https://analytics.zoho.com/open-view/2395394000009613815?ZOHO_CRITERIA=%22Localiza%20CL%22.%22Codcom%22%20%3D%209107</t>
  </si>
  <si>
    <t>https://analytics.zoho.com/open-view/2395394000009613850?ZOHO_CRITERIA=%22Localiza%20CL%22.%22Codcom%22%20%3D%209107</t>
  </si>
  <si>
    <t>https://analytics.zoho.com/open-view/2395394000009723555?ZOHO_CRITERIA=%22Localiza%20CL%22.%22Codcom%22%20%3D%209107</t>
  </si>
  <si>
    <t>https://analytics.zoho.com/open-view/2395394000009613692?ZOHO_CRITERIA=%22Localiza%20CL%22.%22Codcom%22%20%3D%209108</t>
  </si>
  <si>
    <t>https://analytics.zoho.com/open-view/2395394000009613738?ZOHO_CRITERIA=%22Localiza%20CL%22.%22Codcom%22%20%3D%209108</t>
  </si>
  <si>
    <t>https://analytics.zoho.com/open-view/2395394000009613780?ZOHO_CRITERIA=%22Localiza%20CL%22.%22Codcom%22%20%3D%209108</t>
  </si>
  <si>
    <t>https://analytics.zoho.com/open-view/2395394000009613629?ZOHO_CRITERIA=%22Localiza%20CL%22.%22Codcom%22%20%3D%209108</t>
  </si>
  <si>
    <t>https://analytics.zoho.com/open-view/2395394000009613815?ZOHO_CRITERIA=%22Localiza%20CL%22.%22Codcom%22%20%3D%209108</t>
  </si>
  <si>
    <t>https://analytics.zoho.com/open-view/2395394000009613850?ZOHO_CRITERIA=%22Localiza%20CL%22.%22Codcom%22%20%3D%209108</t>
  </si>
  <si>
    <t>https://analytics.zoho.com/open-view/2395394000009723555?ZOHO_CRITERIA=%22Localiza%20CL%22.%22Codcom%22%20%3D%209108</t>
  </si>
  <si>
    <t>https://analytics.zoho.com/open-view/2395394000009613692?ZOHO_CRITERIA=%22Localiza%20CL%22.%22Codcom%22%20%3D%209109</t>
  </si>
  <si>
    <t>https://analytics.zoho.com/open-view/2395394000009613738?ZOHO_CRITERIA=%22Localiza%20CL%22.%22Codcom%22%20%3D%209109</t>
  </si>
  <si>
    <t>https://analytics.zoho.com/open-view/2395394000009613780?ZOHO_CRITERIA=%22Localiza%20CL%22.%22Codcom%22%20%3D%209109</t>
  </si>
  <si>
    <t>https://analytics.zoho.com/open-view/2395394000009613629?ZOHO_CRITERIA=%22Localiza%20CL%22.%22Codcom%22%20%3D%209109</t>
  </si>
  <si>
    <t>https://analytics.zoho.com/open-view/2395394000009613815?ZOHO_CRITERIA=%22Localiza%20CL%22.%22Codcom%22%20%3D%209109</t>
  </si>
  <si>
    <t>https://analytics.zoho.com/open-view/2395394000009613850?ZOHO_CRITERIA=%22Localiza%20CL%22.%22Codcom%22%20%3D%209109</t>
  </si>
  <si>
    <t>https://analytics.zoho.com/open-view/2395394000009723555?ZOHO_CRITERIA=%22Localiza%20CL%22.%22Codcom%22%20%3D%209109</t>
  </si>
  <si>
    <t>https://analytics.zoho.com/open-view/2395394000009613692?ZOHO_CRITERIA=%22Localiza%20CL%22.%22Codcom%22%20%3D%209110</t>
  </si>
  <si>
    <t>https://analytics.zoho.com/open-view/2395394000009613738?ZOHO_CRITERIA=%22Localiza%20CL%22.%22Codcom%22%20%3D%209110</t>
  </si>
  <si>
    <t>https://analytics.zoho.com/open-view/2395394000009613780?ZOHO_CRITERIA=%22Localiza%20CL%22.%22Codcom%22%20%3D%209110</t>
  </si>
  <si>
    <t>https://analytics.zoho.com/open-view/2395394000009613629?ZOHO_CRITERIA=%22Localiza%20CL%22.%22Codcom%22%20%3D%209110</t>
  </si>
  <si>
    <t>https://analytics.zoho.com/open-view/2395394000009613815?ZOHO_CRITERIA=%22Localiza%20CL%22.%22Codcom%22%20%3D%209110</t>
  </si>
  <si>
    <t>https://analytics.zoho.com/open-view/2395394000009613850?ZOHO_CRITERIA=%22Localiza%20CL%22.%22Codcom%22%20%3D%209110</t>
  </si>
  <si>
    <t>https://analytics.zoho.com/open-view/2395394000009723555?ZOHO_CRITERIA=%22Localiza%20CL%22.%22Codcom%22%20%3D%209110</t>
  </si>
  <si>
    <t>https://analytics.zoho.com/open-view/2395394000009613692?ZOHO_CRITERIA=%22Localiza%20CL%22.%22Codcom%22%20%3D%209111</t>
  </si>
  <si>
    <t>https://analytics.zoho.com/open-view/2395394000009613738?ZOHO_CRITERIA=%22Localiza%20CL%22.%22Codcom%22%20%3D%209111</t>
  </si>
  <si>
    <t>https://analytics.zoho.com/open-view/2395394000009613780?ZOHO_CRITERIA=%22Localiza%20CL%22.%22Codcom%22%20%3D%209111</t>
  </si>
  <si>
    <t>https://analytics.zoho.com/open-view/2395394000009613629?ZOHO_CRITERIA=%22Localiza%20CL%22.%22Codcom%22%20%3D%209111</t>
  </si>
  <si>
    <t>https://analytics.zoho.com/open-view/2395394000009613815?ZOHO_CRITERIA=%22Localiza%20CL%22.%22Codcom%22%20%3D%209111</t>
  </si>
  <si>
    <t>https://analytics.zoho.com/open-view/2395394000009613850?ZOHO_CRITERIA=%22Localiza%20CL%22.%22Codcom%22%20%3D%209111</t>
  </si>
  <si>
    <t>https://analytics.zoho.com/open-view/2395394000009723555?ZOHO_CRITERIA=%22Localiza%20CL%22.%22Codcom%22%20%3D%209111</t>
  </si>
  <si>
    <t>https://analytics.zoho.com/open-view/2395394000009613692?ZOHO_CRITERIA=%22Localiza%20CL%22.%22Codcom%22%20%3D%209112</t>
  </si>
  <si>
    <t>https://analytics.zoho.com/open-view/2395394000009613738?ZOHO_CRITERIA=%22Localiza%20CL%22.%22Codcom%22%20%3D%209112</t>
  </si>
  <si>
    <t>https://analytics.zoho.com/open-view/2395394000009613780?ZOHO_CRITERIA=%22Localiza%20CL%22.%22Codcom%22%20%3D%209112</t>
  </si>
  <si>
    <t>https://analytics.zoho.com/open-view/2395394000009613629?ZOHO_CRITERIA=%22Localiza%20CL%22.%22Codcom%22%20%3D%209112</t>
  </si>
  <si>
    <t>https://analytics.zoho.com/open-view/2395394000009613815?ZOHO_CRITERIA=%22Localiza%20CL%22.%22Codcom%22%20%3D%209112</t>
  </si>
  <si>
    <t>https://analytics.zoho.com/open-view/2395394000009613850?ZOHO_CRITERIA=%22Localiza%20CL%22.%22Codcom%22%20%3D%209112</t>
  </si>
  <si>
    <t>https://analytics.zoho.com/open-view/2395394000009723555?ZOHO_CRITERIA=%22Localiza%20CL%22.%22Codcom%22%20%3D%209112</t>
  </si>
  <si>
    <t>https://analytics.zoho.com/open-view/2395394000009613692?ZOHO_CRITERIA=%22Localiza%20CL%22.%22Codcom%22%20%3D%209113</t>
  </si>
  <si>
    <t>https://analytics.zoho.com/open-view/2395394000009613738?ZOHO_CRITERIA=%22Localiza%20CL%22.%22Codcom%22%20%3D%209113</t>
  </si>
  <si>
    <t>https://analytics.zoho.com/open-view/2395394000009613780?ZOHO_CRITERIA=%22Localiza%20CL%22.%22Codcom%22%20%3D%209113</t>
  </si>
  <si>
    <t>https://analytics.zoho.com/open-view/2395394000009613629?ZOHO_CRITERIA=%22Localiza%20CL%22.%22Codcom%22%20%3D%209113</t>
  </si>
  <si>
    <t>https://analytics.zoho.com/open-view/2395394000009613815?ZOHO_CRITERIA=%22Localiza%20CL%22.%22Codcom%22%20%3D%209113</t>
  </si>
  <si>
    <t>https://analytics.zoho.com/open-view/2395394000009613850?ZOHO_CRITERIA=%22Localiza%20CL%22.%22Codcom%22%20%3D%209113</t>
  </si>
  <si>
    <t>https://analytics.zoho.com/open-view/2395394000009723555?ZOHO_CRITERIA=%22Localiza%20CL%22.%22Codcom%22%20%3D%209113</t>
  </si>
  <si>
    <t>https://analytics.zoho.com/open-view/2395394000009613692?ZOHO_CRITERIA=%22Localiza%20CL%22.%22Codcom%22%20%3D%209114</t>
  </si>
  <si>
    <t>https://analytics.zoho.com/open-view/2395394000009613738?ZOHO_CRITERIA=%22Localiza%20CL%22.%22Codcom%22%20%3D%209114</t>
  </si>
  <si>
    <t>https://analytics.zoho.com/open-view/2395394000009613780?ZOHO_CRITERIA=%22Localiza%20CL%22.%22Codcom%22%20%3D%209114</t>
  </si>
  <si>
    <t>https://analytics.zoho.com/open-view/2395394000009613629?ZOHO_CRITERIA=%22Localiza%20CL%22.%22Codcom%22%20%3D%209114</t>
  </si>
  <si>
    <t>https://analytics.zoho.com/open-view/2395394000009613815?ZOHO_CRITERIA=%22Localiza%20CL%22.%22Codcom%22%20%3D%209114</t>
  </si>
  <si>
    <t>https://analytics.zoho.com/open-view/2395394000009613850?ZOHO_CRITERIA=%22Localiza%20CL%22.%22Codcom%22%20%3D%209114</t>
  </si>
  <si>
    <t>https://analytics.zoho.com/open-view/2395394000009723555?ZOHO_CRITERIA=%22Localiza%20CL%22.%22Codcom%22%20%3D%209114</t>
  </si>
  <si>
    <t>https://analytics.zoho.com/open-view/2395394000009613692?ZOHO_CRITERIA=%22Localiza%20CL%22.%22Codcom%22%20%3D%209115</t>
  </si>
  <si>
    <t>https://analytics.zoho.com/open-view/2395394000009613738?ZOHO_CRITERIA=%22Localiza%20CL%22.%22Codcom%22%20%3D%209115</t>
  </si>
  <si>
    <t>https://analytics.zoho.com/open-view/2395394000009613780?ZOHO_CRITERIA=%22Localiza%20CL%22.%22Codcom%22%20%3D%209115</t>
  </si>
  <si>
    <t>https://analytics.zoho.com/open-view/2395394000009613629?ZOHO_CRITERIA=%22Localiza%20CL%22.%22Codcom%22%20%3D%209115</t>
  </si>
  <si>
    <t>https://analytics.zoho.com/open-view/2395394000009613815?ZOHO_CRITERIA=%22Localiza%20CL%22.%22Codcom%22%20%3D%209115</t>
  </si>
  <si>
    <t>https://analytics.zoho.com/open-view/2395394000009613850?ZOHO_CRITERIA=%22Localiza%20CL%22.%22Codcom%22%20%3D%209115</t>
  </si>
  <si>
    <t>https://analytics.zoho.com/open-view/2395394000009723555?ZOHO_CRITERIA=%22Localiza%20CL%22.%22Codcom%22%20%3D%209115</t>
  </si>
  <si>
    <t>https://analytics.zoho.com/open-view/2395394000009613692?ZOHO_CRITERIA=%22Localiza%20CL%22.%22Codcom%22%20%3D%209116</t>
  </si>
  <si>
    <t>https://analytics.zoho.com/open-view/2395394000009613738?ZOHO_CRITERIA=%22Localiza%20CL%22.%22Codcom%22%20%3D%209116</t>
  </si>
  <si>
    <t>https://analytics.zoho.com/open-view/2395394000009613780?ZOHO_CRITERIA=%22Localiza%20CL%22.%22Codcom%22%20%3D%209116</t>
  </si>
  <si>
    <t>https://analytics.zoho.com/open-view/2395394000009613629?ZOHO_CRITERIA=%22Localiza%20CL%22.%22Codcom%22%20%3D%209116</t>
  </si>
  <si>
    <t>https://analytics.zoho.com/open-view/2395394000009613815?ZOHO_CRITERIA=%22Localiza%20CL%22.%22Codcom%22%20%3D%209116</t>
  </si>
  <si>
    <t>https://analytics.zoho.com/open-view/2395394000009613850?ZOHO_CRITERIA=%22Localiza%20CL%22.%22Codcom%22%20%3D%209116</t>
  </si>
  <si>
    <t>https://analytics.zoho.com/open-view/2395394000009723555?ZOHO_CRITERIA=%22Localiza%20CL%22.%22Codcom%22%20%3D%209116</t>
  </si>
  <si>
    <t>https://analytics.zoho.com/open-view/2395394000009613692?ZOHO_CRITERIA=%22Localiza%20CL%22.%22Codcom%22%20%3D%209117</t>
  </si>
  <si>
    <t>https://analytics.zoho.com/open-view/2395394000009613738?ZOHO_CRITERIA=%22Localiza%20CL%22.%22Codcom%22%20%3D%209117</t>
  </si>
  <si>
    <t>https://analytics.zoho.com/open-view/2395394000009613780?ZOHO_CRITERIA=%22Localiza%20CL%22.%22Codcom%22%20%3D%209117</t>
  </si>
  <si>
    <t>https://analytics.zoho.com/open-view/2395394000009613629?ZOHO_CRITERIA=%22Localiza%20CL%22.%22Codcom%22%20%3D%209117</t>
  </si>
  <si>
    <t>https://analytics.zoho.com/open-view/2395394000009613815?ZOHO_CRITERIA=%22Localiza%20CL%22.%22Codcom%22%20%3D%209117</t>
  </si>
  <si>
    <t>https://analytics.zoho.com/open-view/2395394000009613850?ZOHO_CRITERIA=%22Localiza%20CL%22.%22Codcom%22%20%3D%209117</t>
  </si>
  <si>
    <t>https://analytics.zoho.com/open-view/2395394000009723555?ZOHO_CRITERIA=%22Localiza%20CL%22.%22Codcom%22%20%3D%209117</t>
  </si>
  <si>
    <t>https://analytics.zoho.com/open-view/2395394000009613692?ZOHO_CRITERIA=%22Localiza%20CL%22.%22Codcom%22%20%3D%209118</t>
  </si>
  <si>
    <t>https://analytics.zoho.com/open-view/2395394000009613738?ZOHO_CRITERIA=%22Localiza%20CL%22.%22Codcom%22%20%3D%209118</t>
  </si>
  <si>
    <t>https://analytics.zoho.com/open-view/2395394000009613780?ZOHO_CRITERIA=%22Localiza%20CL%22.%22Codcom%22%20%3D%209118</t>
  </si>
  <si>
    <t>https://analytics.zoho.com/open-view/2395394000009613629?ZOHO_CRITERIA=%22Localiza%20CL%22.%22Codcom%22%20%3D%209118</t>
  </si>
  <si>
    <t>https://analytics.zoho.com/open-view/2395394000009613815?ZOHO_CRITERIA=%22Localiza%20CL%22.%22Codcom%22%20%3D%209118</t>
  </si>
  <si>
    <t>https://analytics.zoho.com/open-view/2395394000009613850?ZOHO_CRITERIA=%22Localiza%20CL%22.%22Codcom%22%20%3D%209118</t>
  </si>
  <si>
    <t>https://analytics.zoho.com/open-view/2395394000009723555?ZOHO_CRITERIA=%22Localiza%20CL%22.%22Codcom%22%20%3D%209118</t>
  </si>
  <si>
    <t>https://analytics.zoho.com/open-view/2395394000009613692?ZOHO_CRITERIA=%22Localiza%20CL%22.%22Codcom%22%20%3D%209119</t>
  </si>
  <si>
    <t>https://analytics.zoho.com/open-view/2395394000009613738?ZOHO_CRITERIA=%22Localiza%20CL%22.%22Codcom%22%20%3D%209119</t>
  </si>
  <si>
    <t>https://analytics.zoho.com/open-view/2395394000009613780?ZOHO_CRITERIA=%22Localiza%20CL%22.%22Codcom%22%20%3D%209119</t>
  </si>
  <si>
    <t>https://analytics.zoho.com/open-view/2395394000009613629?ZOHO_CRITERIA=%22Localiza%20CL%22.%22Codcom%22%20%3D%209119</t>
  </si>
  <si>
    <t>https://analytics.zoho.com/open-view/2395394000009613815?ZOHO_CRITERIA=%22Localiza%20CL%22.%22Codcom%22%20%3D%209119</t>
  </si>
  <si>
    <t>https://analytics.zoho.com/open-view/2395394000009613850?ZOHO_CRITERIA=%22Localiza%20CL%22.%22Codcom%22%20%3D%209119</t>
  </si>
  <si>
    <t>https://analytics.zoho.com/open-view/2395394000009723555?ZOHO_CRITERIA=%22Localiza%20CL%22.%22Codcom%22%20%3D%209119</t>
  </si>
  <si>
    <t>https://analytics.zoho.com/open-view/2395394000009613692?ZOHO_CRITERIA=%22Localiza%20CL%22.%22Codcom%22%20%3D%209120</t>
  </si>
  <si>
    <t>https://analytics.zoho.com/open-view/2395394000009613738?ZOHO_CRITERIA=%22Localiza%20CL%22.%22Codcom%22%20%3D%209120</t>
  </si>
  <si>
    <t>https://analytics.zoho.com/open-view/2395394000009613780?ZOHO_CRITERIA=%22Localiza%20CL%22.%22Codcom%22%20%3D%209120</t>
  </si>
  <si>
    <t>https://analytics.zoho.com/open-view/2395394000009613629?ZOHO_CRITERIA=%22Localiza%20CL%22.%22Codcom%22%20%3D%209120</t>
  </si>
  <si>
    <t>https://analytics.zoho.com/open-view/2395394000009613815?ZOHO_CRITERIA=%22Localiza%20CL%22.%22Codcom%22%20%3D%209120</t>
  </si>
  <si>
    <t>https://analytics.zoho.com/open-view/2395394000009613850?ZOHO_CRITERIA=%22Localiza%20CL%22.%22Codcom%22%20%3D%209120</t>
  </si>
  <si>
    <t>https://analytics.zoho.com/open-view/2395394000009723555?ZOHO_CRITERIA=%22Localiza%20CL%22.%22Codcom%22%20%3D%209120</t>
  </si>
  <si>
    <t>https://analytics.zoho.com/open-view/2395394000009613692?ZOHO_CRITERIA=%22Localiza%20CL%22.%22Codcom%22%20%3D%209121</t>
  </si>
  <si>
    <t>https://analytics.zoho.com/open-view/2395394000009613738?ZOHO_CRITERIA=%22Localiza%20CL%22.%22Codcom%22%20%3D%209121</t>
  </si>
  <si>
    <t>https://analytics.zoho.com/open-view/2395394000009613780?ZOHO_CRITERIA=%22Localiza%20CL%22.%22Codcom%22%20%3D%209121</t>
  </si>
  <si>
    <t>https://analytics.zoho.com/open-view/2395394000009613629?ZOHO_CRITERIA=%22Localiza%20CL%22.%22Codcom%22%20%3D%209121</t>
  </si>
  <si>
    <t>https://analytics.zoho.com/open-view/2395394000009613815?ZOHO_CRITERIA=%22Localiza%20CL%22.%22Codcom%22%20%3D%209121</t>
  </si>
  <si>
    <t>https://analytics.zoho.com/open-view/2395394000009613850?ZOHO_CRITERIA=%22Localiza%20CL%22.%22Codcom%22%20%3D%209121</t>
  </si>
  <si>
    <t>https://analytics.zoho.com/open-view/2395394000009723555?ZOHO_CRITERIA=%22Localiza%20CL%22.%22Codcom%22%20%3D%209121</t>
  </si>
  <si>
    <t>https://analytics.zoho.com/open-view/2395394000009613692?ZOHO_CRITERIA=%22Localiza%20CL%22.%22Codcom%22%20%3D%209202</t>
  </si>
  <si>
    <t>https://analytics.zoho.com/open-view/2395394000009613738?ZOHO_CRITERIA=%22Localiza%20CL%22.%22Codcom%22%20%3D%209202</t>
  </si>
  <si>
    <t>https://analytics.zoho.com/open-view/2395394000009613780?ZOHO_CRITERIA=%22Localiza%20CL%22.%22Codcom%22%20%3D%209202</t>
  </si>
  <si>
    <t>https://analytics.zoho.com/open-view/2395394000009613629?ZOHO_CRITERIA=%22Localiza%20CL%22.%22Codcom%22%20%3D%209202</t>
  </si>
  <si>
    <t>https://analytics.zoho.com/open-view/2395394000009613815?ZOHO_CRITERIA=%22Localiza%20CL%22.%22Codcom%22%20%3D%209202</t>
  </si>
  <si>
    <t>https://analytics.zoho.com/open-view/2395394000009613850?ZOHO_CRITERIA=%22Localiza%20CL%22.%22Codcom%22%20%3D%209202</t>
  </si>
  <si>
    <t>https://analytics.zoho.com/open-view/2395394000009723555?ZOHO_CRITERIA=%22Localiza%20CL%22.%22Codcom%22%20%3D%209202</t>
  </si>
  <si>
    <t>https://analytics.zoho.com/open-view/2395394000009613692?ZOHO_CRITERIA=%22Localiza%20CL%22.%22Codcom%22%20%3D%209203</t>
  </si>
  <si>
    <t>https://analytics.zoho.com/open-view/2395394000009613738?ZOHO_CRITERIA=%22Localiza%20CL%22.%22Codcom%22%20%3D%209203</t>
  </si>
  <si>
    <t>https://analytics.zoho.com/open-view/2395394000009613780?ZOHO_CRITERIA=%22Localiza%20CL%22.%22Codcom%22%20%3D%209203</t>
  </si>
  <si>
    <t>https://analytics.zoho.com/open-view/2395394000009613629?ZOHO_CRITERIA=%22Localiza%20CL%22.%22Codcom%22%20%3D%209203</t>
  </si>
  <si>
    <t>https://analytics.zoho.com/open-view/2395394000009613815?ZOHO_CRITERIA=%22Localiza%20CL%22.%22Codcom%22%20%3D%209203</t>
  </si>
  <si>
    <t>https://analytics.zoho.com/open-view/2395394000009613850?ZOHO_CRITERIA=%22Localiza%20CL%22.%22Codcom%22%20%3D%209203</t>
  </si>
  <si>
    <t>https://analytics.zoho.com/open-view/2395394000009723555?ZOHO_CRITERIA=%22Localiza%20CL%22.%22Codcom%22%20%3D%209203</t>
  </si>
  <si>
    <t>https://analytics.zoho.com/open-view/2395394000009613692?ZOHO_CRITERIA=%22Localiza%20CL%22.%22Codcom%22%20%3D%209204</t>
  </si>
  <si>
    <t>https://analytics.zoho.com/open-view/2395394000009613738?ZOHO_CRITERIA=%22Localiza%20CL%22.%22Codcom%22%20%3D%209204</t>
  </si>
  <si>
    <t>https://analytics.zoho.com/open-view/2395394000009613780?ZOHO_CRITERIA=%22Localiza%20CL%22.%22Codcom%22%20%3D%209204</t>
  </si>
  <si>
    <t>https://analytics.zoho.com/open-view/2395394000009613629?ZOHO_CRITERIA=%22Localiza%20CL%22.%22Codcom%22%20%3D%209204</t>
  </si>
  <si>
    <t>https://analytics.zoho.com/open-view/2395394000009613815?ZOHO_CRITERIA=%22Localiza%20CL%22.%22Codcom%22%20%3D%209204</t>
  </si>
  <si>
    <t>https://analytics.zoho.com/open-view/2395394000009613850?ZOHO_CRITERIA=%22Localiza%20CL%22.%22Codcom%22%20%3D%209204</t>
  </si>
  <si>
    <t>https://analytics.zoho.com/open-view/2395394000009723555?ZOHO_CRITERIA=%22Localiza%20CL%22.%22Codcom%22%20%3D%209204</t>
  </si>
  <si>
    <t>https://analytics.zoho.com/open-view/2395394000009613692?ZOHO_CRITERIA=%22Localiza%20CL%22.%22Codcom%22%20%3D%209205</t>
  </si>
  <si>
    <t>https://analytics.zoho.com/open-view/2395394000009613738?ZOHO_CRITERIA=%22Localiza%20CL%22.%22Codcom%22%20%3D%209205</t>
  </si>
  <si>
    <t>https://analytics.zoho.com/open-view/2395394000009613780?ZOHO_CRITERIA=%22Localiza%20CL%22.%22Codcom%22%20%3D%209205</t>
  </si>
  <si>
    <t>https://analytics.zoho.com/open-view/2395394000009613629?ZOHO_CRITERIA=%22Localiza%20CL%22.%22Codcom%22%20%3D%209205</t>
  </si>
  <si>
    <t>https://analytics.zoho.com/open-view/2395394000009613815?ZOHO_CRITERIA=%22Localiza%20CL%22.%22Codcom%22%20%3D%209205</t>
  </si>
  <si>
    <t>https://analytics.zoho.com/open-view/2395394000009613850?ZOHO_CRITERIA=%22Localiza%20CL%22.%22Codcom%22%20%3D%209205</t>
  </si>
  <si>
    <t>https://analytics.zoho.com/open-view/2395394000009723555?ZOHO_CRITERIA=%22Localiza%20CL%22.%22Codcom%22%20%3D%209205</t>
  </si>
  <si>
    <t>https://analytics.zoho.com/open-view/2395394000009613692?ZOHO_CRITERIA=%22Localiza%20CL%22.%22Codcom%22%20%3D%209206</t>
  </si>
  <si>
    <t>https://analytics.zoho.com/open-view/2395394000009613738?ZOHO_CRITERIA=%22Localiza%20CL%22.%22Codcom%22%20%3D%209206</t>
  </si>
  <si>
    <t>https://analytics.zoho.com/open-view/2395394000009613780?ZOHO_CRITERIA=%22Localiza%20CL%22.%22Codcom%22%20%3D%209206</t>
  </si>
  <si>
    <t>https://analytics.zoho.com/open-view/2395394000009613629?ZOHO_CRITERIA=%22Localiza%20CL%22.%22Codcom%22%20%3D%209206</t>
  </si>
  <si>
    <t>https://analytics.zoho.com/open-view/2395394000009613815?ZOHO_CRITERIA=%22Localiza%20CL%22.%22Codcom%22%20%3D%209206</t>
  </si>
  <si>
    <t>https://analytics.zoho.com/open-view/2395394000009613850?ZOHO_CRITERIA=%22Localiza%20CL%22.%22Codcom%22%20%3D%209206</t>
  </si>
  <si>
    <t>https://analytics.zoho.com/open-view/2395394000009723555?ZOHO_CRITERIA=%22Localiza%20CL%22.%22Codcom%22%20%3D%209206</t>
  </si>
  <si>
    <t>https://analytics.zoho.com/open-view/2395394000009613692?ZOHO_CRITERIA=%22Localiza%20CL%22.%22Codcom%22%20%3D%209207</t>
  </si>
  <si>
    <t>https://analytics.zoho.com/open-view/2395394000009613738?ZOHO_CRITERIA=%22Localiza%20CL%22.%22Codcom%22%20%3D%209207</t>
  </si>
  <si>
    <t>https://analytics.zoho.com/open-view/2395394000009613780?ZOHO_CRITERIA=%22Localiza%20CL%22.%22Codcom%22%20%3D%209207</t>
  </si>
  <si>
    <t>https://analytics.zoho.com/open-view/2395394000009613629?ZOHO_CRITERIA=%22Localiza%20CL%22.%22Codcom%22%20%3D%209207</t>
  </si>
  <si>
    <t>https://analytics.zoho.com/open-view/2395394000009613815?ZOHO_CRITERIA=%22Localiza%20CL%22.%22Codcom%22%20%3D%209207</t>
  </si>
  <si>
    <t>https://analytics.zoho.com/open-view/2395394000009613850?ZOHO_CRITERIA=%22Localiza%20CL%22.%22Codcom%22%20%3D%209207</t>
  </si>
  <si>
    <t>https://analytics.zoho.com/open-view/2395394000009723555?ZOHO_CRITERIA=%22Localiza%20CL%22.%22Codcom%22%20%3D%209207</t>
  </si>
  <si>
    <t>https://analytics.zoho.com/open-view/2395394000009613692?ZOHO_CRITERIA=%22Localiza%20CL%22.%22Codcom%22%20%3D%209208</t>
  </si>
  <si>
    <t>https://analytics.zoho.com/open-view/2395394000009613738?ZOHO_CRITERIA=%22Localiza%20CL%22.%22Codcom%22%20%3D%209208</t>
  </si>
  <si>
    <t>https://analytics.zoho.com/open-view/2395394000009613780?ZOHO_CRITERIA=%22Localiza%20CL%22.%22Codcom%22%20%3D%209208</t>
  </si>
  <si>
    <t>https://analytics.zoho.com/open-view/2395394000009613629?ZOHO_CRITERIA=%22Localiza%20CL%22.%22Codcom%22%20%3D%209208</t>
  </si>
  <si>
    <t>https://analytics.zoho.com/open-view/2395394000009613815?ZOHO_CRITERIA=%22Localiza%20CL%22.%22Codcom%22%20%3D%209208</t>
  </si>
  <si>
    <t>https://analytics.zoho.com/open-view/2395394000009613850?ZOHO_CRITERIA=%22Localiza%20CL%22.%22Codcom%22%20%3D%209208</t>
  </si>
  <si>
    <t>https://analytics.zoho.com/open-view/2395394000009723555?ZOHO_CRITERIA=%22Localiza%20CL%22.%22Codcom%22%20%3D%209208</t>
  </si>
  <si>
    <t>https://analytics.zoho.com/open-view/2395394000009613692?ZOHO_CRITERIA=%22Localiza%20CL%22.%22Codcom%22%20%3D%209209</t>
  </si>
  <si>
    <t>https://analytics.zoho.com/open-view/2395394000009613738?ZOHO_CRITERIA=%22Localiza%20CL%22.%22Codcom%22%20%3D%209209</t>
  </si>
  <si>
    <t>https://analytics.zoho.com/open-view/2395394000009613780?ZOHO_CRITERIA=%22Localiza%20CL%22.%22Codcom%22%20%3D%209209</t>
  </si>
  <si>
    <t>https://analytics.zoho.com/open-view/2395394000009613629?ZOHO_CRITERIA=%22Localiza%20CL%22.%22Codcom%22%20%3D%209209</t>
  </si>
  <si>
    <t>https://analytics.zoho.com/open-view/2395394000009613815?ZOHO_CRITERIA=%22Localiza%20CL%22.%22Codcom%22%20%3D%209209</t>
  </si>
  <si>
    <t>https://analytics.zoho.com/open-view/2395394000009613850?ZOHO_CRITERIA=%22Localiza%20CL%22.%22Codcom%22%20%3D%209209</t>
  </si>
  <si>
    <t>https://analytics.zoho.com/open-view/2395394000009723555?ZOHO_CRITERIA=%22Localiza%20CL%22.%22Codcom%22%20%3D%209209</t>
  </si>
  <si>
    <t>https://analytics.zoho.com/open-view/2395394000009613692?ZOHO_CRITERIA=%22Localiza%20CL%22.%22Codcom%22%20%3D%209210</t>
  </si>
  <si>
    <t>https://analytics.zoho.com/open-view/2395394000009613738?ZOHO_CRITERIA=%22Localiza%20CL%22.%22Codcom%22%20%3D%209210</t>
  </si>
  <si>
    <t>https://analytics.zoho.com/open-view/2395394000009613780?ZOHO_CRITERIA=%22Localiza%20CL%22.%22Codcom%22%20%3D%209210</t>
  </si>
  <si>
    <t>https://analytics.zoho.com/open-view/2395394000009613629?ZOHO_CRITERIA=%22Localiza%20CL%22.%22Codcom%22%20%3D%209210</t>
  </si>
  <si>
    <t>https://analytics.zoho.com/open-view/2395394000009613815?ZOHO_CRITERIA=%22Localiza%20CL%22.%22Codcom%22%20%3D%209210</t>
  </si>
  <si>
    <t>https://analytics.zoho.com/open-view/2395394000009613850?ZOHO_CRITERIA=%22Localiza%20CL%22.%22Codcom%22%20%3D%209210</t>
  </si>
  <si>
    <t>https://analytics.zoho.com/open-view/2395394000009723555?ZOHO_CRITERIA=%22Localiza%20CL%22.%22Codcom%22%20%3D%209210</t>
  </si>
  <si>
    <t>https://analytics.zoho.com/open-view/2395394000009613692?ZOHO_CRITERIA=%22Localiza%20CL%22.%22Codcom%22%20%3D%209211</t>
  </si>
  <si>
    <t>https://analytics.zoho.com/open-view/2395394000009613738?ZOHO_CRITERIA=%22Localiza%20CL%22.%22Codcom%22%20%3D%209211</t>
  </si>
  <si>
    <t>https://analytics.zoho.com/open-view/2395394000009613780?ZOHO_CRITERIA=%22Localiza%20CL%22.%22Codcom%22%20%3D%209211</t>
  </si>
  <si>
    <t>https://analytics.zoho.com/open-view/2395394000009613629?ZOHO_CRITERIA=%22Localiza%20CL%22.%22Codcom%22%20%3D%209211</t>
  </si>
  <si>
    <t>https://analytics.zoho.com/open-view/2395394000009613815?ZOHO_CRITERIA=%22Localiza%20CL%22.%22Codcom%22%20%3D%209211</t>
  </si>
  <si>
    <t>https://analytics.zoho.com/open-view/2395394000009613850?ZOHO_CRITERIA=%22Localiza%20CL%22.%22Codcom%22%20%3D%209211</t>
  </si>
  <si>
    <t>https://analytics.zoho.com/open-view/2395394000009723555?ZOHO_CRITERIA=%22Localiza%20CL%22.%22Codcom%22%20%3D%209211</t>
  </si>
  <si>
    <t>https://analytics.zoho.com/open-view/2395394000009613692?ZOHO_CRITERIA=%22Localiza%20CL%22.%22Codcom%22%20%3D%2010101</t>
  </si>
  <si>
    <t>https://analytics.zoho.com/open-view/2395394000009613738?ZOHO_CRITERIA=%22Localiza%20CL%22.%22Codcom%22%20%3D%2010101</t>
  </si>
  <si>
    <t>https://analytics.zoho.com/open-view/2395394000009613780?ZOHO_CRITERIA=%22Localiza%20CL%22.%22Codcom%22%20%3D%2010101</t>
  </si>
  <si>
    <t>https://analytics.zoho.com/open-view/2395394000009613629?ZOHO_CRITERIA=%22Localiza%20CL%22.%22Codcom%22%20%3D%2010101</t>
  </si>
  <si>
    <t>https://analytics.zoho.com/open-view/2395394000009613815?ZOHO_CRITERIA=%22Localiza%20CL%22.%22Codcom%22%20%3D%2010101</t>
  </si>
  <si>
    <t>https://analytics.zoho.com/open-view/2395394000009613850?ZOHO_CRITERIA=%22Localiza%20CL%22.%22Codcom%22%20%3D%2010101</t>
  </si>
  <si>
    <t>https://analytics.zoho.com/open-view/2395394000009723555?ZOHO_CRITERIA=%22Localiza%20CL%22.%22Codcom%22%20%3D%2010101</t>
  </si>
  <si>
    <t>https://analytics.zoho.com/open-view/2395394000009613692?ZOHO_CRITERIA=%22Localiza%20CL%22.%22Codcom%22%20%3D%2010102</t>
  </si>
  <si>
    <t>https://analytics.zoho.com/open-view/2395394000009613738?ZOHO_CRITERIA=%22Localiza%20CL%22.%22Codcom%22%20%3D%2010102</t>
  </si>
  <si>
    <t>https://analytics.zoho.com/open-view/2395394000009613780?ZOHO_CRITERIA=%22Localiza%20CL%22.%22Codcom%22%20%3D%2010102</t>
  </si>
  <si>
    <t>https://analytics.zoho.com/open-view/2395394000009613629?ZOHO_CRITERIA=%22Localiza%20CL%22.%22Codcom%22%20%3D%2010102</t>
  </si>
  <si>
    <t>https://analytics.zoho.com/open-view/2395394000009613815?ZOHO_CRITERIA=%22Localiza%20CL%22.%22Codcom%22%20%3D%2010102</t>
  </si>
  <si>
    <t>https://analytics.zoho.com/open-view/2395394000009613850?ZOHO_CRITERIA=%22Localiza%20CL%22.%22Codcom%22%20%3D%2010102</t>
  </si>
  <si>
    <t>https://analytics.zoho.com/open-view/2395394000009723555?ZOHO_CRITERIA=%22Localiza%20CL%22.%22Codcom%22%20%3D%2010102</t>
  </si>
  <si>
    <t>https://analytics.zoho.com/open-view/2395394000009613692?ZOHO_CRITERIA=%22Localiza%20CL%22.%22Codcom%22%20%3D%2010103</t>
  </si>
  <si>
    <t>https://analytics.zoho.com/open-view/2395394000009613738?ZOHO_CRITERIA=%22Localiza%20CL%22.%22Codcom%22%20%3D%2010103</t>
  </si>
  <si>
    <t>https://analytics.zoho.com/open-view/2395394000009613780?ZOHO_CRITERIA=%22Localiza%20CL%22.%22Codcom%22%20%3D%2010103</t>
  </si>
  <si>
    <t>https://analytics.zoho.com/open-view/2395394000009613629?ZOHO_CRITERIA=%22Localiza%20CL%22.%22Codcom%22%20%3D%2010103</t>
  </si>
  <si>
    <t>https://analytics.zoho.com/open-view/2395394000009613815?ZOHO_CRITERIA=%22Localiza%20CL%22.%22Codcom%22%20%3D%2010103</t>
  </si>
  <si>
    <t>https://analytics.zoho.com/open-view/2395394000009613850?ZOHO_CRITERIA=%22Localiza%20CL%22.%22Codcom%22%20%3D%2010103</t>
  </si>
  <si>
    <t>https://analytics.zoho.com/open-view/2395394000009723555?ZOHO_CRITERIA=%22Localiza%20CL%22.%22Codcom%22%20%3D%2010103</t>
  </si>
  <si>
    <t>https://analytics.zoho.com/open-view/2395394000009613692?ZOHO_CRITERIA=%22Localiza%20CL%22.%22Codcom%22%20%3D%2010104</t>
  </si>
  <si>
    <t>https://analytics.zoho.com/open-view/2395394000009613738?ZOHO_CRITERIA=%22Localiza%20CL%22.%22Codcom%22%20%3D%2010104</t>
  </si>
  <si>
    <t>https://analytics.zoho.com/open-view/2395394000009613780?ZOHO_CRITERIA=%22Localiza%20CL%22.%22Codcom%22%20%3D%2010104</t>
  </si>
  <si>
    <t>https://analytics.zoho.com/open-view/2395394000009613629?ZOHO_CRITERIA=%22Localiza%20CL%22.%22Codcom%22%20%3D%2010104</t>
  </si>
  <si>
    <t>https://analytics.zoho.com/open-view/2395394000009613815?ZOHO_CRITERIA=%22Localiza%20CL%22.%22Codcom%22%20%3D%2010104</t>
  </si>
  <si>
    <t>https://analytics.zoho.com/open-view/2395394000009613850?ZOHO_CRITERIA=%22Localiza%20CL%22.%22Codcom%22%20%3D%2010104</t>
  </si>
  <si>
    <t>https://analytics.zoho.com/open-view/2395394000009723555?ZOHO_CRITERIA=%22Localiza%20CL%22.%22Codcom%22%20%3D%2010104</t>
  </si>
  <si>
    <t>https://analytics.zoho.com/open-view/2395394000009613692?ZOHO_CRITERIA=%22Localiza%20CL%22.%22Codcom%22%20%3D%2010105</t>
  </si>
  <si>
    <t>https://analytics.zoho.com/open-view/2395394000009613738?ZOHO_CRITERIA=%22Localiza%20CL%22.%22Codcom%22%20%3D%2010105</t>
  </si>
  <si>
    <t>https://analytics.zoho.com/open-view/2395394000009613780?ZOHO_CRITERIA=%22Localiza%20CL%22.%22Codcom%22%20%3D%2010105</t>
  </si>
  <si>
    <t>https://analytics.zoho.com/open-view/2395394000009613629?ZOHO_CRITERIA=%22Localiza%20CL%22.%22Codcom%22%20%3D%2010105</t>
  </si>
  <si>
    <t>https://analytics.zoho.com/open-view/2395394000009613815?ZOHO_CRITERIA=%22Localiza%20CL%22.%22Codcom%22%20%3D%2010105</t>
  </si>
  <si>
    <t>https://analytics.zoho.com/open-view/2395394000009613850?ZOHO_CRITERIA=%22Localiza%20CL%22.%22Codcom%22%20%3D%2010105</t>
  </si>
  <si>
    <t>https://analytics.zoho.com/open-view/2395394000009723555?ZOHO_CRITERIA=%22Localiza%20CL%22.%22Codcom%22%20%3D%2010105</t>
  </si>
  <si>
    <t>https://analytics.zoho.com/open-view/2395394000009613692?ZOHO_CRITERIA=%22Localiza%20CL%22.%22Codcom%22%20%3D%2010106</t>
  </si>
  <si>
    <t>https://analytics.zoho.com/open-view/2395394000009613738?ZOHO_CRITERIA=%22Localiza%20CL%22.%22Codcom%22%20%3D%2010106</t>
  </si>
  <si>
    <t>https://analytics.zoho.com/open-view/2395394000009613780?ZOHO_CRITERIA=%22Localiza%20CL%22.%22Codcom%22%20%3D%2010106</t>
  </si>
  <si>
    <t>https://analytics.zoho.com/open-view/2395394000009613629?ZOHO_CRITERIA=%22Localiza%20CL%22.%22Codcom%22%20%3D%2010106</t>
  </si>
  <si>
    <t>https://analytics.zoho.com/open-view/2395394000009613815?ZOHO_CRITERIA=%22Localiza%20CL%22.%22Codcom%22%20%3D%2010106</t>
  </si>
  <si>
    <t>https://analytics.zoho.com/open-view/2395394000009613850?ZOHO_CRITERIA=%22Localiza%20CL%22.%22Codcom%22%20%3D%2010106</t>
  </si>
  <si>
    <t>https://analytics.zoho.com/open-view/2395394000009723555?ZOHO_CRITERIA=%22Localiza%20CL%22.%22Codcom%22%20%3D%2010106</t>
  </si>
  <si>
    <t>https://analytics.zoho.com/open-view/2395394000009613692?ZOHO_CRITERIA=%22Localiza%20CL%22.%22Codcom%22%20%3D%2010107</t>
  </si>
  <si>
    <t>https://analytics.zoho.com/open-view/2395394000009613738?ZOHO_CRITERIA=%22Localiza%20CL%22.%22Codcom%22%20%3D%2010107</t>
  </si>
  <si>
    <t>https://analytics.zoho.com/open-view/2395394000009613780?ZOHO_CRITERIA=%22Localiza%20CL%22.%22Codcom%22%20%3D%2010107</t>
  </si>
  <si>
    <t>https://analytics.zoho.com/open-view/2395394000009613629?ZOHO_CRITERIA=%22Localiza%20CL%22.%22Codcom%22%20%3D%2010107</t>
  </si>
  <si>
    <t>https://analytics.zoho.com/open-view/2395394000009613815?ZOHO_CRITERIA=%22Localiza%20CL%22.%22Codcom%22%20%3D%2010107</t>
  </si>
  <si>
    <t>https://analytics.zoho.com/open-view/2395394000009613850?ZOHO_CRITERIA=%22Localiza%20CL%22.%22Codcom%22%20%3D%2010107</t>
  </si>
  <si>
    <t>https://analytics.zoho.com/open-view/2395394000009723555?ZOHO_CRITERIA=%22Localiza%20CL%22.%22Codcom%22%20%3D%2010107</t>
  </si>
  <si>
    <t>https://analytics.zoho.com/open-view/2395394000009613692?ZOHO_CRITERIA=%22Localiza%20CL%22.%22Codcom%22%20%3D%2010108</t>
  </si>
  <si>
    <t>https://analytics.zoho.com/open-view/2395394000009613738?ZOHO_CRITERIA=%22Localiza%20CL%22.%22Codcom%22%20%3D%2010108</t>
  </si>
  <si>
    <t>https://analytics.zoho.com/open-view/2395394000009613780?ZOHO_CRITERIA=%22Localiza%20CL%22.%22Codcom%22%20%3D%2010108</t>
  </si>
  <si>
    <t>https://analytics.zoho.com/open-view/2395394000009613629?ZOHO_CRITERIA=%22Localiza%20CL%22.%22Codcom%22%20%3D%2010108</t>
  </si>
  <si>
    <t>https://analytics.zoho.com/open-view/2395394000009613815?ZOHO_CRITERIA=%22Localiza%20CL%22.%22Codcom%22%20%3D%2010108</t>
  </si>
  <si>
    <t>https://analytics.zoho.com/open-view/2395394000009613850?ZOHO_CRITERIA=%22Localiza%20CL%22.%22Codcom%22%20%3D%2010108</t>
  </si>
  <si>
    <t>https://analytics.zoho.com/open-view/2395394000009723555?ZOHO_CRITERIA=%22Localiza%20CL%22.%22Codcom%22%20%3D%2010108</t>
  </si>
  <si>
    <t>https://analytics.zoho.com/open-view/2395394000009613692?ZOHO_CRITERIA=%22Localiza%20CL%22.%22Codcom%22%20%3D%2010109</t>
  </si>
  <si>
    <t>https://analytics.zoho.com/open-view/2395394000009613738?ZOHO_CRITERIA=%22Localiza%20CL%22.%22Codcom%22%20%3D%2010109</t>
  </si>
  <si>
    <t>https://analytics.zoho.com/open-view/2395394000009613780?ZOHO_CRITERIA=%22Localiza%20CL%22.%22Codcom%22%20%3D%2010109</t>
  </si>
  <si>
    <t>https://analytics.zoho.com/open-view/2395394000009613629?ZOHO_CRITERIA=%22Localiza%20CL%22.%22Codcom%22%20%3D%2010109</t>
  </si>
  <si>
    <t>https://analytics.zoho.com/open-view/2395394000009613815?ZOHO_CRITERIA=%22Localiza%20CL%22.%22Codcom%22%20%3D%2010109</t>
  </si>
  <si>
    <t>https://analytics.zoho.com/open-view/2395394000009613850?ZOHO_CRITERIA=%22Localiza%20CL%22.%22Codcom%22%20%3D%2010109</t>
  </si>
  <si>
    <t>https://analytics.zoho.com/open-view/2395394000009723555?ZOHO_CRITERIA=%22Localiza%20CL%22.%22Codcom%22%20%3D%2010109</t>
  </si>
  <si>
    <t>https://analytics.zoho.com/open-view/2395394000009613692?ZOHO_CRITERIA=%22Localiza%20CL%22.%22Codcom%22%20%3D%2010201</t>
  </si>
  <si>
    <t>https://analytics.zoho.com/open-view/2395394000009613738?ZOHO_CRITERIA=%22Localiza%20CL%22.%22Codcom%22%20%3D%2010201</t>
  </si>
  <si>
    <t>https://analytics.zoho.com/open-view/2395394000009613780?ZOHO_CRITERIA=%22Localiza%20CL%22.%22Codcom%22%20%3D%2010201</t>
  </si>
  <si>
    <t>https://analytics.zoho.com/open-view/2395394000009613629?ZOHO_CRITERIA=%22Localiza%20CL%22.%22Codcom%22%20%3D%2010201</t>
  </si>
  <si>
    <t>https://analytics.zoho.com/open-view/2395394000009613815?ZOHO_CRITERIA=%22Localiza%20CL%22.%22Codcom%22%20%3D%2010201</t>
  </si>
  <si>
    <t>https://analytics.zoho.com/open-view/2395394000009613850?ZOHO_CRITERIA=%22Localiza%20CL%22.%22Codcom%22%20%3D%2010201</t>
  </si>
  <si>
    <t>https://analytics.zoho.com/open-view/2395394000009723555?ZOHO_CRITERIA=%22Localiza%20CL%22.%22Codcom%22%20%3D%2010201</t>
  </si>
  <si>
    <t>https://analytics.zoho.com/open-view/2395394000009613692?ZOHO_CRITERIA=%22Localiza%20CL%22.%22Codcom%22%20%3D%2010202</t>
  </si>
  <si>
    <t>https://analytics.zoho.com/open-view/2395394000009613738?ZOHO_CRITERIA=%22Localiza%20CL%22.%22Codcom%22%20%3D%2010202</t>
  </si>
  <si>
    <t>https://analytics.zoho.com/open-view/2395394000009613780?ZOHO_CRITERIA=%22Localiza%20CL%22.%22Codcom%22%20%3D%2010202</t>
  </si>
  <si>
    <t>https://analytics.zoho.com/open-view/2395394000009613629?ZOHO_CRITERIA=%22Localiza%20CL%22.%22Codcom%22%20%3D%2010202</t>
  </si>
  <si>
    <t>https://analytics.zoho.com/open-view/2395394000009613815?ZOHO_CRITERIA=%22Localiza%20CL%22.%22Codcom%22%20%3D%2010202</t>
  </si>
  <si>
    <t>https://analytics.zoho.com/open-view/2395394000009613850?ZOHO_CRITERIA=%22Localiza%20CL%22.%22Codcom%22%20%3D%2010202</t>
  </si>
  <si>
    <t>https://analytics.zoho.com/open-view/2395394000009723555?ZOHO_CRITERIA=%22Localiza%20CL%22.%22Codcom%22%20%3D%2010202</t>
  </si>
  <si>
    <t>https://analytics.zoho.com/open-view/2395394000009613692?ZOHO_CRITERIA=%22Localiza%20CL%22.%22Codcom%22%20%3D%2010203</t>
  </si>
  <si>
    <t>https://analytics.zoho.com/open-view/2395394000009613738?ZOHO_CRITERIA=%22Localiza%20CL%22.%22Codcom%22%20%3D%2010203</t>
  </si>
  <si>
    <t>https://analytics.zoho.com/open-view/2395394000009613780?ZOHO_CRITERIA=%22Localiza%20CL%22.%22Codcom%22%20%3D%2010203</t>
  </si>
  <si>
    <t>https://analytics.zoho.com/open-view/2395394000009613629?ZOHO_CRITERIA=%22Localiza%20CL%22.%22Codcom%22%20%3D%2010203</t>
  </si>
  <si>
    <t>https://analytics.zoho.com/open-view/2395394000009613815?ZOHO_CRITERIA=%22Localiza%20CL%22.%22Codcom%22%20%3D%2010203</t>
  </si>
  <si>
    <t>https://analytics.zoho.com/open-view/2395394000009613850?ZOHO_CRITERIA=%22Localiza%20CL%22.%22Codcom%22%20%3D%2010203</t>
  </si>
  <si>
    <t>https://analytics.zoho.com/open-view/2395394000009723555?ZOHO_CRITERIA=%22Localiza%20CL%22.%22Codcom%22%20%3D%2010203</t>
  </si>
  <si>
    <t>https://analytics.zoho.com/open-view/2395394000009613692?ZOHO_CRITERIA=%22Localiza%20CL%22.%22Codcom%22%20%3D%2010204</t>
  </si>
  <si>
    <t>https://analytics.zoho.com/open-view/2395394000009613738?ZOHO_CRITERIA=%22Localiza%20CL%22.%22Codcom%22%20%3D%2010204</t>
  </si>
  <si>
    <t>https://analytics.zoho.com/open-view/2395394000009613780?ZOHO_CRITERIA=%22Localiza%20CL%22.%22Codcom%22%20%3D%2010204</t>
  </si>
  <si>
    <t>https://analytics.zoho.com/open-view/2395394000009613629?ZOHO_CRITERIA=%22Localiza%20CL%22.%22Codcom%22%20%3D%2010204</t>
  </si>
  <si>
    <t>https://analytics.zoho.com/open-view/2395394000009613815?ZOHO_CRITERIA=%22Localiza%20CL%22.%22Codcom%22%20%3D%2010204</t>
  </si>
  <si>
    <t>https://analytics.zoho.com/open-view/2395394000009613850?ZOHO_CRITERIA=%22Localiza%20CL%22.%22Codcom%22%20%3D%2010204</t>
  </si>
  <si>
    <t>https://analytics.zoho.com/open-view/2395394000009723555?ZOHO_CRITERIA=%22Localiza%20CL%22.%22Codcom%22%20%3D%2010204</t>
  </si>
  <si>
    <t>https://analytics.zoho.com/open-view/2395394000009613692?ZOHO_CRITERIA=%22Localiza%20CL%22.%22Codcom%22%20%3D%2010205</t>
  </si>
  <si>
    <t>https://analytics.zoho.com/open-view/2395394000009613738?ZOHO_CRITERIA=%22Localiza%20CL%22.%22Codcom%22%20%3D%2010205</t>
  </si>
  <si>
    <t>https://analytics.zoho.com/open-view/2395394000009613780?ZOHO_CRITERIA=%22Localiza%20CL%22.%22Codcom%22%20%3D%2010205</t>
  </si>
  <si>
    <t>https://analytics.zoho.com/open-view/2395394000009613629?ZOHO_CRITERIA=%22Localiza%20CL%22.%22Codcom%22%20%3D%2010205</t>
  </si>
  <si>
    <t>https://analytics.zoho.com/open-view/2395394000009613815?ZOHO_CRITERIA=%22Localiza%20CL%22.%22Codcom%22%20%3D%2010205</t>
  </si>
  <si>
    <t>https://analytics.zoho.com/open-view/2395394000009613850?ZOHO_CRITERIA=%22Localiza%20CL%22.%22Codcom%22%20%3D%2010205</t>
  </si>
  <si>
    <t>https://analytics.zoho.com/open-view/2395394000009723555?ZOHO_CRITERIA=%22Localiza%20CL%22.%22Codcom%22%20%3D%2010205</t>
  </si>
  <si>
    <t>https://analytics.zoho.com/open-view/2395394000009613692?ZOHO_CRITERIA=%22Localiza%20CL%22.%22Codcom%22%20%3D%2010206</t>
  </si>
  <si>
    <t>https://analytics.zoho.com/open-view/2395394000009613738?ZOHO_CRITERIA=%22Localiza%20CL%22.%22Codcom%22%20%3D%2010206</t>
  </si>
  <si>
    <t>https://analytics.zoho.com/open-view/2395394000009613780?ZOHO_CRITERIA=%22Localiza%20CL%22.%22Codcom%22%20%3D%2010206</t>
  </si>
  <si>
    <t>https://analytics.zoho.com/open-view/2395394000009613629?ZOHO_CRITERIA=%22Localiza%20CL%22.%22Codcom%22%20%3D%2010206</t>
  </si>
  <si>
    <t>https://analytics.zoho.com/open-view/2395394000009613815?ZOHO_CRITERIA=%22Localiza%20CL%22.%22Codcom%22%20%3D%2010206</t>
  </si>
  <si>
    <t>https://analytics.zoho.com/open-view/2395394000009613850?ZOHO_CRITERIA=%22Localiza%20CL%22.%22Codcom%22%20%3D%2010206</t>
  </si>
  <si>
    <t>https://analytics.zoho.com/open-view/2395394000009723555?ZOHO_CRITERIA=%22Localiza%20CL%22.%22Codcom%22%20%3D%2010206</t>
  </si>
  <si>
    <t>https://analytics.zoho.com/open-view/2395394000009613692?ZOHO_CRITERIA=%22Localiza%20CL%22.%22Codcom%22%20%3D%2010207</t>
  </si>
  <si>
    <t>https://analytics.zoho.com/open-view/2395394000009613738?ZOHO_CRITERIA=%22Localiza%20CL%22.%22Codcom%22%20%3D%2010207</t>
  </si>
  <si>
    <t>https://analytics.zoho.com/open-view/2395394000009613780?ZOHO_CRITERIA=%22Localiza%20CL%22.%22Codcom%22%20%3D%2010207</t>
  </si>
  <si>
    <t>https://analytics.zoho.com/open-view/2395394000009613629?ZOHO_CRITERIA=%22Localiza%20CL%22.%22Codcom%22%20%3D%2010207</t>
  </si>
  <si>
    <t>https://analytics.zoho.com/open-view/2395394000009613815?ZOHO_CRITERIA=%22Localiza%20CL%22.%22Codcom%22%20%3D%2010207</t>
  </si>
  <si>
    <t>https://analytics.zoho.com/open-view/2395394000009613850?ZOHO_CRITERIA=%22Localiza%20CL%22.%22Codcom%22%20%3D%2010207</t>
  </si>
  <si>
    <t>https://analytics.zoho.com/open-view/2395394000009723555?ZOHO_CRITERIA=%22Localiza%20CL%22.%22Codcom%22%20%3D%2010207</t>
  </si>
  <si>
    <t>https://analytics.zoho.com/open-view/2395394000009613692?ZOHO_CRITERIA=%22Localiza%20CL%22.%22Codcom%22%20%3D%2010208</t>
  </si>
  <si>
    <t>https://analytics.zoho.com/open-view/2395394000009613738?ZOHO_CRITERIA=%22Localiza%20CL%22.%22Codcom%22%20%3D%2010208</t>
  </si>
  <si>
    <t>https://analytics.zoho.com/open-view/2395394000009613780?ZOHO_CRITERIA=%22Localiza%20CL%22.%22Codcom%22%20%3D%2010208</t>
  </si>
  <si>
    <t>https://analytics.zoho.com/open-view/2395394000009613629?ZOHO_CRITERIA=%22Localiza%20CL%22.%22Codcom%22%20%3D%2010208</t>
  </si>
  <si>
    <t>https://analytics.zoho.com/open-view/2395394000009613815?ZOHO_CRITERIA=%22Localiza%20CL%22.%22Codcom%22%20%3D%2010208</t>
  </si>
  <si>
    <t>https://analytics.zoho.com/open-view/2395394000009613850?ZOHO_CRITERIA=%22Localiza%20CL%22.%22Codcom%22%20%3D%2010208</t>
  </si>
  <si>
    <t>https://analytics.zoho.com/open-view/2395394000009723555?ZOHO_CRITERIA=%22Localiza%20CL%22.%22Codcom%22%20%3D%2010208</t>
  </si>
  <si>
    <t>https://analytics.zoho.com/open-view/2395394000009613692?ZOHO_CRITERIA=%22Localiza%20CL%22.%22Codcom%22%20%3D%2010209</t>
  </si>
  <si>
    <t>https://analytics.zoho.com/open-view/2395394000009613738?ZOHO_CRITERIA=%22Localiza%20CL%22.%22Codcom%22%20%3D%2010209</t>
  </si>
  <si>
    <t>https://analytics.zoho.com/open-view/2395394000009613780?ZOHO_CRITERIA=%22Localiza%20CL%22.%22Codcom%22%20%3D%2010209</t>
  </si>
  <si>
    <t>https://analytics.zoho.com/open-view/2395394000009613629?ZOHO_CRITERIA=%22Localiza%20CL%22.%22Codcom%22%20%3D%2010209</t>
  </si>
  <si>
    <t>https://analytics.zoho.com/open-view/2395394000009613815?ZOHO_CRITERIA=%22Localiza%20CL%22.%22Codcom%22%20%3D%2010209</t>
  </si>
  <si>
    <t>https://analytics.zoho.com/open-view/2395394000009613850?ZOHO_CRITERIA=%22Localiza%20CL%22.%22Codcom%22%20%3D%2010209</t>
  </si>
  <si>
    <t>https://analytics.zoho.com/open-view/2395394000009723555?ZOHO_CRITERIA=%22Localiza%20CL%22.%22Codcom%22%20%3D%2010209</t>
  </si>
  <si>
    <t>https://analytics.zoho.com/open-view/2395394000009613692?ZOHO_CRITERIA=%22Localiza%20CL%22.%22Codcom%22%20%3D%2010210</t>
  </si>
  <si>
    <t>https://analytics.zoho.com/open-view/2395394000009613738?ZOHO_CRITERIA=%22Localiza%20CL%22.%22Codcom%22%20%3D%2010210</t>
  </si>
  <si>
    <t>https://analytics.zoho.com/open-view/2395394000009613780?ZOHO_CRITERIA=%22Localiza%20CL%22.%22Codcom%22%20%3D%2010210</t>
  </si>
  <si>
    <t>https://analytics.zoho.com/open-view/2395394000009613629?ZOHO_CRITERIA=%22Localiza%20CL%22.%22Codcom%22%20%3D%2010210</t>
  </si>
  <si>
    <t>https://analytics.zoho.com/open-view/2395394000009613815?ZOHO_CRITERIA=%22Localiza%20CL%22.%22Codcom%22%20%3D%2010210</t>
  </si>
  <si>
    <t>https://analytics.zoho.com/open-view/2395394000009613850?ZOHO_CRITERIA=%22Localiza%20CL%22.%22Codcom%22%20%3D%2010210</t>
  </si>
  <si>
    <t>https://analytics.zoho.com/open-view/2395394000009723555?ZOHO_CRITERIA=%22Localiza%20CL%22.%22Codcom%22%20%3D%2010210</t>
  </si>
  <si>
    <t>https://analytics.zoho.com/open-view/2395394000009613692?ZOHO_CRITERIA=%22Localiza%20CL%22.%22Codcom%22%20%3D%2010301</t>
  </si>
  <si>
    <t>https://analytics.zoho.com/open-view/2395394000009613738?ZOHO_CRITERIA=%22Localiza%20CL%22.%22Codcom%22%20%3D%2010301</t>
  </si>
  <si>
    <t>https://analytics.zoho.com/open-view/2395394000009613780?ZOHO_CRITERIA=%22Localiza%20CL%22.%22Codcom%22%20%3D%2010301</t>
  </si>
  <si>
    <t>https://analytics.zoho.com/open-view/2395394000009613629?ZOHO_CRITERIA=%22Localiza%20CL%22.%22Codcom%22%20%3D%2010301</t>
  </si>
  <si>
    <t>https://analytics.zoho.com/open-view/2395394000009613815?ZOHO_CRITERIA=%22Localiza%20CL%22.%22Codcom%22%20%3D%2010301</t>
  </si>
  <si>
    <t>https://analytics.zoho.com/open-view/2395394000009613850?ZOHO_CRITERIA=%22Localiza%20CL%22.%22Codcom%22%20%3D%2010301</t>
  </si>
  <si>
    <t>https://analytics.zoho.com/open-view/2395394000009723555?ZOHO_CRITERIA=%22Localiza%20CL%22.%22Codcom%22%20%3D%2010301</t>
  </si>
  <si>
    <t>https://analytics.zoho.com/open-view/2395394000009613692?ZOHO_CRITERIA=%22Localiza%20CL%22.%22Codcom%22%20%3D%2010302</t>
  </si>
  <si>
    <t>https://analytics.zoho.com/open-view/2395394000009613738?ZOHO_CRITERIA=%22Localiza%20CL%22.%22Codcom%22%20%3D%2010302</t>
  </si>
  <si>
    <t>https://analytics.zoho.com/open-view/2395394000009613780?ZOHO_CRITERIA=%22Localiza%20CL%22.%22Codcom%22%20%3D%2010302</t>
  </si>
  <si>
    <t>https://analytics.zoho.com/open-view/2395394000009613629?ZOHO_CRITERIA=%22Localiza%20CL%22.%22Codcom%22%20%3D%2010302</t>
  </si>
  <si>
    <t>https://analytics.zoho.com/open-view/2395394000009613815?ZOHO_CRITERIA=%22Localiza%20CL%22.%22Codcom%22%20%3D%2010302</t>
  </si>
  <si>
    <t>https://analytics.zoho.com/open-view/2395394000009613850?ZOHO_CRITERIA=%22Localiza%20CL%22.%22Codcom%22%20%3D%2010302</t>
  </si>
  <si>
    <t>https://analytics.zoho.com/open-view/2395394000009723555?ZOHO_CRITERIA=%22Localiza%20CL%22.%22Codcom%22%20%3D%2010302</t>
  </si>
  <si>
    <t>https://analytics.zoho.com/open-view/2395394000009613692?ZOHO_CRITERIA=%22Localiza%20CL%22.%22Codcom%22%20%3D%2010303</t>
  </si>
  <si>
    <t>https://analytics.zoho.com/open-view/2395394000009613738?ZOHO_CRITERIA=%22Localiza%20CL%22.%22Codcom%22%20%3D%2010303</t>
  </si>
  <si>
    <t>https://analytics.zoho.com/open-view/2395394000009613780?ZOHO_CRITERIA=%22Localiza%20CL%22.%22Codcom%22%20%3D%2010303</t>
  </si>
  <si>
    <t>https://analytics.zoho.com/open-view/2395394000009613629?ZOHO_CRITERIA=%22Localiza%20CL%22.%22Codcom%22%20%3D%2010303</t>
  </si>
  <si>
    <t>https://analytics.zoho.com/open-view/2395394000009613815?ZOHO_CRITERIA=%22Localiza%20CL%22.%22Codcom%22%20%3D%2010303</t>
  </si>
  <si>
    <t>https://analytics.zoho.com/open-view/2395394000009613850?ZOHO_CRITERIA=%22Localiza%20CL%22.%22Codcom%22%20%3D%2010303</t>
  </si>
  <si>
    <t>https://analytics.zoho.com/open-view/2395394000009723555?ZOHO_CRITERIA=%22Localiza%20CL%22.%22Codcom%22%20%3D%2010303</t>
  </si>
  <si>
    <t>https://analytics.zoho.com/open-view/2395394000009613692?ZOHO_CRITERIA=%22Localiza%20CL%22.%22Codcom%22%20%3D%2010304</t>
  </si>
  <si>
    <t>https://analytics.zoho.com/open-view/2395394000009613738?ZOHO_CRITERIA=%22Localiza%20CL%22.%22Codcom%22%20%3D%2010304</t>
  </si>
  <si>
    <t>https://analytics.zoho.com/open-view/2395394000009613780?ZOHO_CRITERIA=%22Localiza%20CL%22.%22Codcom%22%20%3D%2010304</t>
  </si>
  <si>
    <t>https://analytics.zoho.com/open-view/2395394000009613629?ZOHO_CRITERIA=%22Localiza%20CL%22.%22Codcom%22%20%3D%2010304</t>
  </si>
  <si>
    <t>https://analytics.zoho.com/open-view/2395394000009613815?ZOHO_CRITERIA=%22Localiza%20CL%22.%22Codcom%22%20%3D%2010304</t>
  </si>
  <si>
    <t>https://analytics.zoho.com/open-view/2395394000009613850?ZOHO_CRITERIA=%22Localiza%20CL%22.%22Codcom%22%20%3D%2010304</t>
  </si>
  <si>
    <t>https://analytics.zoho.com/open-view/2395394000009723555?ZOHO_CRITERIA=%22Localiza%20CL%22.%22Codcom%22%20%3D%2010304</t>
  </si>
  <si>
    <t>https://analytics.zoho.com/open-view/2395394000009613692?ZOHO_CRITERIA=%22Localiza%20CL%22.%22Codcom%22%20%3D%2010305</t>
  </si>
  <si>
    <t>https://analytics.zoho.com/open-view/2395394000009613738?ZOHO_CRITERIA=%22Localiza%20CL%22.%22Codcom%22%20%3D%2010305</t>
  </si>
  <si>
    <t>https://analytics.zoho.com/open-view/2395394000009613780?ZOHO_CRITERIA=%22Localiza%20CL%22.%22Codcom%22%20%3D%2010305</t>
  </si>
  <si>
    <t>https://analytics.zoho.com/open-view/2395394000009613629?ZOHO_CRITERIA=%22Localiza%20CL%22.%22Codcom%22%20%3D%2010305</t>
  </si>
  <si>
    <t>https://analytics.zoho.com/open-view/2395394000009613815?ZOHO_CRITERIA=%22Localiza%20CL%22.%22Codcom%22%20%3D%2010305</t>
  </si>
  <si>
    <t>https://analytics.zoho.com/open-view/2395394000009613850?ZOHO_CRITERIA=%22Localiza%20CL%22.%22Codcom%22%20%3D%2010305</t>
  </si>
  <si>
    <t>https://analytics.zoho.com/open-view/2395394000009723555?ZOHO_CRITERIA=%22Localiza%20CL%22.%22Codcom%22%20%3D%2010305</t>
  </si>
  <si>
    <t>https://analytics.zoho.com/open-view/2395394000009613692?ZOHO_CRITERIA=%22Localiza%20CL%22.%22Codcom%22%20%3D%2010306</t>
  </si>
  <si>
    <t>https://analytics.zoho.com/open-view/2395394000009613738?ZOHO_CRITERIA=%22Localiza%20CL%22.%22Codcom%22%20%3D%2010306</t>
  </si>
  <si>
    <t>https://analytics.zoho.com/open-view/2395394000009613780?ZOHO_CRITERIA=%22Localiza%20CL%22.%22Codcom%22%20%3D%2010306</t>
  </si>
  <si>
    <t>https://analytics.zoho.com/open-view/2395394000009613629?ZOHO_CRITERIA=%22Localiza%20CL%22.%22Codcom%22%20%3D%2010306</t>
  </si>
  <si>
    <t>https://analytics.zoho.com/open-view/2395394000009613815?ZOHO_CRITERIA=%22Localiza%20CL%22.%22Codcom%22%20%3D%2010306</t>
  </si>
  <si>
    <t>https://analytics.zoho.com/open-view/2395394000009613850?ZOHO_CRITERIA=%22Localiza%20CL%22.%22Codcom%22%20%3D%2010306</t>
  </si>
  <si>
    <t>https://analytics.zoho.com/open-view/2395394000009723555?ZOHO_CRITERIA=%22Localiza%20CL%22.%22Codcom%22%20%3D%2010306</t>
  </si>
  <si>
    <t>https://analytics.zoho.com/open-view/2395394000009613692?ZOHO_CRITERIA=%22Localiza%20CL%22.%22Codcom%22%20%3D%2010307</t>
  </si>
  <si>
    <t>https://analytics.zoho.com/open-view/2395394000009613738?ZOHO_CRITERIA=%22Localiza%20CL%22.%22Codcom%22%20%3D%2010307</t>
  </si>
  <si>
    <t>https://analytics.zoho.com/open-view/2395394000009613780?ZOHO_CRITERIA=%22Localiza%20CL%22.%22Codcom%22%20%3D%2010307</t>
  </si>
  <si>
    <t>https://analytics.zoho.com/open-view/2395394000009613629?ZOHO_CRITERIA=%22Localiza%20CL%22.%22Codcom%22%20%3D%2010307</t>
  </si>
  <si>
    <t>https://analytics.zoho.com/open-view/2395394000009613815?ZOHO_CRITERIA=%22Localiza%20CL%22.%22Codcom%22%20%3D%2010307</t>
  </si>
  <si>
    <t>https://analytics.zoho.com/open-view/2395394000009613850?ZOHO_CRITERIA=%22Localiza%20CL%22.%22Codcom%22%20%3D%2010307</t>
  </si>
  <si>
    <t>https://analytics.zoho.com/open-view/2395394000009723555?ZOHO_CRITERIA=%22Localiza%20CL%22.%22Codcom%22%20%3D%2010307</t>
  </si>
  <si>
    <t>https://analytics.zoho.com/open-view/2395394000009613692?ZOHO_CRITERIA=%22Localiza%20CL%22.%22Codcom%22%20%3D%2010401</t>
  </si>
  <si>
    <t>https://analytics.zoho.com/open-view/2395394000009613738?ZOHO_CRITERIA=%22Localiza%20CL%22.%22Codcom%22%20%3D%2010401</t>
  </si>
  <si>
    <t>https://analytics.zoho.com/open-view/2395394000009613780?ZOHO_CRITERIA=%22Localiza%20CL%22.%22Codcom%22%20%3D%2010401</t>
  </si>
  <si>
    <t>https://analytics.zoho.com/open-view/2395394000009613629?ZOHO_CRITERIA=%22Localiza%20CL%22.%22Codcom%22%20%3D%2010401</t>
  </si>
  <si>
    <t>https://analytics.zoho.com/open-view/2395394000009613815?ZOHO_CRITERIA=%22Localiza%20CL%22.%22Codcom%22%20%3D%2010401</t>
  </si>
  <si>
    <t>https://analytics.zoho.com/open-view/2395394000009613850?ZOHO_CRITERIA=%22Localiza%20CL%22.%22Codcom%22%20%3D%2010401</t>
  </si>
  <si>
    <t>https://analytics.zoho.com/open-view/2395394000009723555?ZOHO_CRITERIA=%22Localiza%20CL%22.%22Codcom%22%20%3D%2010401</t>
  </si>
  <si>
    <t>https://analytics.zoho.com/open-view/2395394000009613692?ZOHO_CRITERIA=%22Localiza%20CL%22.%22Codcom%22%20%3D%2010402</t>
  </si>
  <si>
    <t>https://analytics.zoho.com/open-view/2395394000009613738?ZOHO_CRITERIA=%22Localiza%20CL%22.%22Codcom%22%20%3D%2010402</t>
  </si>
  <si>
    <t>https://analytics.zoho.com/open-view/2395394000009613780?ZOHO_CRITERIA=%22Localiza%20CL%22.%22Codcom%22%20%3D%2010402</t>
  </si>
  <si>
    <t>https://analytics.zoho.com/open-view/2395394000009613629?ZOHO_CRITERIA=%22Localiza%20CL%22.%22Codcom%22%20%3D%2010402</t>
  </si>
  <si>
    <t>https://analytics.zoho.com/open-view/2395394000009613815?ZOHO_CRITERIA=%22Localiza%20CL%22.%22Codcom%22%20%3D%2010402</t>
  </si>
  <si>
    <t>https://analytics.zoho.com/open-view/2395394000009613850?ZOHO_CRITERIA=%22Localiza%20CL%22.%22Codcom%22%20%3D%2010402</t>
  </si>
  <si>
    <t>https://analytics.zoho.com/open-view/2395394000009723555?ZOHO_CRITERIA=%22Localiza%20CL%22.%22Codcom%22%20%3D%2010402</t>
  </si>
  <si>
    <t>https://analytics.zoho.com/open-view/2395394000009613692?ZOHO_CRITERIA=%22Localiza%20CL%22.%22Codcom%22%20%3D%2010403</t>
  </si>
  <si>
    <t>https://analytics.zoho.com/open-view/2395394000009613738?ZOHO_CRITERIA=%22Localiza%20CL%22.%22Codcom%22%20%3D%2010403</t>
  </si>
  <si>
    <t>https://analytics.zoho.com/open-view/2395394000009613780?ZOHO_CRITERIA=%22Localiza%20CL%22.%22Codcom%22%20%3D%2010403</t>
  </si>
  <si>
    <t>https://analytics.zoho.com/open-view/2395394000009613629?ZOHO_CRITERIA=%22Localiza%20CL%22.%22Codcom%22%20%3D%2010403</t>
  </si>
  <si>
    <t>https://analytics.zoho.com/open-view/2395394000009613815?ZOHO_CRITERIA=%22Localiza%20CL%22.%22Codcom%22%20%3D%2010403</t>
  </si>
  <si>
    <t>https://analytics.zoho.com/open-view/2395394000009613850?ZOHO_CRITERIA=%22Localiza%20CL%22.%22Codcom%22%20%3D%2010403</t>
  </si>
  <si>
    <t>https://analytics.zoho.com/open-view/2395394000009723555?ZOHO_CRITERIA=%22Localiza%20CL%22.%22Codcom%22%20%3D%2010403</t>
  </si>
  <si>
    <t>https://analytics.zoho.com/open-view/2395394000009613692?ZOHO_CRITERIA=%22Localiza%20CL%22.%22Codcom%22%20%3D%2010404</t>
  </si>
  <si>
    <t>https://analytics.zoho.com/open-view/2395394000009613738?ZOHO_CRITERIA=%22Localiza%20CL%22.%22Codcom%22%20%3D%2010404</t>
  </si>
  <si>
    <t>https://analytics.zoho.com/open-view/2395394000009613780?ZOHO_CRITERIA=%22Localiza%20CL%22.%22Codcom%22%20%3D%2010404</t>
  </si>
  <si>
    <t>https://analytics.zoho.com/open-view/2395394000009613629?ZOHO_CRITERIA=%22Localiza%20CL%22.%22Codcom%22%20%3D%2010404</t>
  </si>
  <si>
    <t>https://analytics.zoho.com/open-view/2395394000009613815?ZOHO_CRITERIA=%22Localiza%20CL%22.%22Codcom%22%20%3D%2010404</t>
  </si>
  <si>
    <t>https://analytics.zoho.com/open-view/2395394000009613850?ZOHO_CRITERIA=%22Localiza%20CL%22.%22Codcom%22%20%3D%2010404</t>
  </si>
  <si>
    <t>https://analytics.zoho.com/open-view/2395394000009723555?ZOHO_CRITERIA=%22Localiza%20CL%22.%22Codcom%22%20%3D%2010404</t>
  </si>
  <si>
    <t>https://analytics.zoho.com/open-view/2395394000009613692?ZOHO_CRITERIA=%22Localiza%20CL%22.%22Codcom%22%20%3D%2011101</t>
  </si>
  <si>
    <t>https://analytics.zoho.com/open-view/2395394000009613738?ZOHO_CRITERIA=%22Localiza%20CL%22.%22Codcom%22%20%3D%2011101</t>
  </si>
  <si>
    <t>https://analytics.zoho.com/open-view/2395394000009613780?ZOHO_CRITERIA=%22Localiza%20CL%22.%22Codcom%22%20%3D%2011101</t>
  </si>
  <si>
    <t>https://analytics.zoho.com/open-view/2395394000009613629?ZOHO_CRITERIA=%22Localiza%20CL%22.%22Codcom%22%20%3D%2011101</t>
  </si>
  <si>
    <t>https://analytics.zoho.com/open-view/2395394000009613815?ZOHO_CRITERIA=%22Localiza%20CL%22.%22Codcom%22%20%3D%2011101</t>
  </si>
  <si>
    <t>https://analytics.zoho.com/open-view/2395394000009613850?ZOHO_CRITERIA=%22Localiza%20CL%22.%22Codcom%22%20%3D%2011101</t>
  </si>
  <si>
    <t>https://analytics.zoho.com/open-view/2395394000009723555?ZOHO_CRITERIA=%22Localiza%20CL%22.%22Codcom%22%20%3D%2011101</t>
  </si>
  <si>
    <t>https://analytics.zoho.com/open-view/2395394000009613692?ZOHO_CRITERIA=%22Localiza%20CL%22.%22Codcom%22%20%3D%2011102</t>
  </si>
  <si>
    <t>https://analytics.zoho.com/open-view/2395394000009613738?ZOHO_CRITERIA=%22Localiza%20CL%22.%22Codcom%22%20%3D%2011102</t>
  </si>
  <si>
    <t>https://analytics.zoho.com/open-view/2395394000009613780?ZOHO_CRITERIA=%22Localiza%20CL%22.%22Codcom%22%20%3D%2011102</t>
  </si>
  <si>
    <t>https://analytics.zoho.com/open-view/2395394000009613629?ZOHO_CRITERIA=%22Localiza%20CL%22.%22Codcom%22%20%3D%2011102</t>
  </si>
  <si>
    <t>https://analytics.zoho.com/open-view/2395394000009613815?ZOHO_CRITERIA=%22Localiza%20CL%22.%22Codcom%22%20%3D%2011102</t>
  </si>
  <si>
    <t>https://analytics.zoho.com/open-view/2395394000009613850?ZOHO_CRITERIA=%22Localiza%20CL%22.%22Codcom%22%20%3D%2011102</t>
  </si>
  <si>
    <t>https://analytics.zoho.com/open-view/2395394000009723555?ZOHO_CRITERIA=%22Localiza%20CL%22.%22Codcom%22%20%3D%2011102</t>
  </si>
  <si>
    <t>https://analytics.zoho.com/open-view/2395394000009613692?ZOHO_CRITERIA=%22Localiza%20CL%22.%22Codcom%22%20%3D%2011201</t>
  </si>
  <si>
    <t>https://analytics.zoho.com/open-view/2395394000009613738?ZOHO_CRITERIA=%22Localiza%20CL%22.%22Codcom%22%20%3D%2011201</t>
  </si>
  <si>
    <t>https://analytics.zoho.com/open-view/2395394000009613780?ZOHO_CRITERIA=%22Localiza%20CL%22.%22Codcom%22%20%3D%2011201</t>
  </si>
  <si>
    <t>https://analytics.zoho.com/open-view/2395394000009613629?ZOHO_CRITERIA=%22Localiza%20CL%22.%22Codcom%22%20%3D%2011201</t>
  </si>
  <si>
    <t>https://analytics.zoho.com/open-view/2395394000009613815?ZOHO_CRITERIA=%22Localiza%20CL%22.%22Codcom%22%20%3D%2011201</t>
  </si>
  <si>
    <t>https://analytics.zoho.com/open-view/2395394000009613850?ZOHO_CRITERIA=%22Localiza%20CL%22.%22Codcom%22%20%3D%2011201</t>
  </si>
  <si>
    <t>https://analytics.zoho.com/open-view/2395394000009723555?ZOHO_CRITERIA=%22Localiza%20CL%22.%22Codcom%22%20%3D%2011201</t>
  </si>
  <si>
    <t>https://analytics.zoho.com/open-view/2395394000009613692?ZOHO_CRITERIA=%22Localiza%20CL%22.%22Codcom%22%20%3D%2011202</t>
  </si>
  <si>
    <t>https://analytics.zoho.com/open-view/2395394000009613738?ZOHO_CRITERIA=%22Localiza%20CL%22.%22Codcom%22%20%3D%2011202</t>
  </si>
  <si>
    <t>https://analytics.zoho.com/open-view/2395394000009613780?ZOHO_CRITERIA=%22Localiza%20CL%22.%22Codcom%22%20%3D%2011202</t>
  </si>
  <si>
    <t>https://analytics.zoho.com/open-view/2395394000009613629?ZOHO_CRITERIA=%22Localiza%20CL%22.%22Codcom%22%20%3D%2011202</t>
  </si>
  <si>
    <t>https://analytics.zoho.com/open-view/2395394000009613815?ZOHO_CRITERIA=%22Localiza%20CL%22.%22Codcom%22%20%3D%2011202</t>
  </si>
  <si>
    <t>https://analytics.zoho.com/open-view/2395394000009613850?ZOHO_CRITERIA=%22Localiza%20CL%22.%22Codcom%22%20%3D%2011202</t>
  </si>
  <si>
    <t>https://analytics.zoho.com/open-view/2395394000009723555?ZOHO_CRITERIA=%22Localiza%20CL%22.%22Codcom%22%20%3D%2011202</t>
  </si>
  <si>
    <t>https://analytics.zoho.com/open-view/2395394000009613692?ZOHO_CRITERIA=%22Localiza%20CL%22.%22Codcom%22%20%3D%2011203</t>
  </si>
  <si>
    <t>https://analytics.zoho.com/open-view/2395394000009613738?ZOHO_CRITERIA=%22Localiza%20CL%22.%22Codcom%22%20%3D%2011203</t>
  </si>
  <si>
    <t>https://analytics.zoho.com/open-view/2395394000009613780?ZOHO_CRITERIA=%22Localiza%20CL%22.%22Codcom%22%20%3D%2011203</t>
  </si>
  <si>
    <t>https://analytics.zoho.com/open-view/2395394000009613629?ZOHO_CRITERIA=%22Localiza%20CL%22.%22Codcom%22%20%3D%2011203</t>
  </si>
  <si>
    <t>https://analytics.zoho.com/open-view/2395394000009613815?ZOHO_CRITERIA=%22Localiza%20CL%22.%22Codcom%22%20%3D%2011203</t>
  </si>
  <si>
    <t>https://analytics.zoho.com/open-view/2395394000009613850?ZOHO_CRITERIA=%22Localiza%20CL%22.%22Codcom%22%20%3D%2011203</t>
  </si>
  <si>
    <t>https://analytics.zoho.com/open-view/2395394000009723555?ZOHO_CRITERIA=%22Localiza%20CL%22.%22Codcom%22%20%3D%2011203</t>
  </si>
  <si>
    <t>https://analytics.zoho.com/open-view/2395394000009613692?ZOHO_CRITERIA=%22Localiza%20CL%22.%22Codcom%22%20%3D%2011301</t>
  </si>
  <si>
    <t>https://analytics.zoho.com/open-view/2395394000009613738?ZOHO_CRITERIA=%22Localiza%20CL%22.%22Codcom%22%20%3D%2011301</t>
  </si>
  <si>
    <t>https://analytics.zoho.com/open-view/2395394000009613780?ZOHO_CRITERIA=%22Localiza%20CL%22.%22Codcom%22%20%3D%2011301</t>
  </si>
  <si>
    <t>https://analytics.zoho.com/open-view/2395394000009613629?ZOHO_CRITERIA=%22Localiza%20CL%22.%22Codcom%22%20%3D%2011301</t>
  </si>
  <si>
    <t>https://analytics.zoho.com/open-view/2395394000009613815?ZOHO_CRITERIA=%22Localiza%20CL%22.%22Codcom%22%20%3D%2011301</t>
  </si>
  <si>
    <t>https://analytics.zoho.com/open-view/2395394000009613850?ZOHO_CRITERIA=%22Localiza%20CL%22.%22Codcom%22%20%3D%2011301</t>
  </si>
  <si>
    <t>https://analytics.zoho.com/open-view/2395394000009723555?ZOHO_CRITERIA=%22Localiza%20CL%22.%22Codcom%22%20%3D%2011301</t>
  </si>
  <si>
    <t>https://analytics.zoho.com/open-view/2395394000009613692?ZOHO_CRITERIA=%22Localiza%20CL%22.%22Codcom%22%20%3D%2011302</t>
  </si>
  <si>
    <t>https://analytics.zoho.com/open-view/2395394000009613738?ZOHO_CRITERIA=%22Localiza%20CL%22.%22Codcom%22%20%3D%2011302</t>
  </si>
  <si>
    <t>https://analytics.zoho.com/open-view/2395394000009613780?ZOHO_CRITERIA=%22Localiza%20CL%22.%22Codcom%22%20%3D%2011302</t>
  </si>
  <si>
    <t>https://analytics.zoho.com/open-view/2395394000009613629?ZOHO_CRITERIA=%22Localiza%20CL%22.%22Codcom%22%20%3D%2011302</t>
  </si>
  <si>
    <t>https://analytics.zoho.com/open-view/2395394000009613815?ZOHO_CRITERIA=%22Localiza%20CL%22.%22Codcom%22%20%3D%2011302</t>
  </si>
  <si>
    <t>https://analytics.zoho.com/open-view/2395394000009613850?ZOHO_CRITERIA=%22Localiza%20CL%22.%22Codcom%22%20%3D%2011302</t>
  </si>
  <si>
    <t>https://analytics.zoho.com/open-view/2395394000009723555?ZOHO_CRITERIA=%22Localiza%20CL%22.%22Codcom%22%20%3D%2011302</t>
  </si>
  <si>
    <t>https://analytics.zoho.com/open-view/2395394000009613692?ZOHO_CRITERIA=%22Localiza%20CL%22.%22Codcom%22%20%3D%2011303</t>
  </si>
  <si>
    <t>https://analytics.zoho.com/open-view/2395394000009613738?ZOHO_CRITERIA=%22Localiza%20CL%22.%22Codcom%22%20%3D%2011303</t>
  </si>
  <si>
    <t>https://analytics.zoho.com/open-view/2395394000009613780?ZOHO_CRITERIA=%22Localiza%20CL%22.%22Codcom%22%20%3D%2011303</t>
  </si>
  <si>
    <t>https://analytics.zoho.com/open-view/2395394000009613629?ZOHO_CRITERIA=%22Localiza%20CL%22.%22Codcom%22%20%3D%2011303</t>
  </si>
  <si>
    <t>https://analytics.zoho.com/open-view/2395394000009613815?ZOHO_CRITERIA=%22Localiza%20CL%22.%22Codcom%22%20%3D%2011303</t>
  </si>
  <si>
    <t>https://analytics.zoho.com/open-view/2395394000009613850?ZOHO_CRITERIA=%22Localiza%20CL%22.%22Codcom%22%20%3D%2011303</t>
  </si>
  <si>
    <t>https://analytics.zoho.com/open-view/2395394000009723555?ZOHO_CRITERIA=%22Localiza%20CL%22.%22Codcom%22%20%3D%2011303</t>
  </si>
  <si>
    <t>https://analytics.zoho.com/open-view/2395394000009613692?ZOHO_CRITERIA=%22Localiza%20CL%22.%22Codcom%22%20%3D%2011401</t>
  </si>
  <si>
    <t>https://analytics.zoho.com/open-view/2395394000009613738?ZOHO_CRITERIA=%22Localiza%20CL%22.%22Codcom%22%20%3D%2011401</t>
  </si>
  <si>
    <t>https://analytics.zoho.com/open-view/2395394000009613780?ZOHO_CRITERIA=%22Localiza%20CL%22.%22Codcom%22%20%3D%2011401</t>
  </si>
  <si>
    <t>https://analytics.zoho.com/open-view/2395394000009613629?ZOHO_CRITERIA=%22Localiza%20CL%22.%22Codcom%22%20%3D%2011401</t>
  </si>
  <si>
    <t>https://analytics.zoho.com/open-view/2395394000009613815?ZOHO_CRITERIA=%22Localiza%20CL%22.%22Codcom%22%20%3D%2011401</t>
  </si>
  <si>
    <t>https://analytics.zoho.com/open-view/2395394000009613850?ZOHO_CRITERIA=%22Localiza%20CL%22.%22Codcom%22%20%3D%2011401</t>
  </si>
  <si>
    <t>https://analytics.zoho.com/open-view/2395394000009723555?ZOHO_CRITERIA=%22Localiza%20CL%22.%22Codcom%22%20%3D%2011401</t>
  </si>
  <si>
    <t>https://analytics.zoho.com/open-view/2395394000009613692?ZOHO_CRITERIA=%22Localiza%20CL%22.%22Codcom%22%20%3D%2011402</t>
  </si>
  <si>
    <t>https://analytics.zoho.com/open-view/2395394000009613738?ZOHO_CRITERIA=%22Localiza%20CL%22.%22Codcom%22%20%3D%2011402</t>
  </si>
  <si>
    <t>https://analytics.zoho.com/open-view/2395394000009613780?ZOHO_CRITERIA=%22Localiza%20CL%22.%22Codcom%22%20%3D%2011402</t>
  </si>
  <si>
    <t>https://analytics.zoho.com/open-view/2395394000009613629?ZOHO_CRITERIA=%22Localiza%20CL%22.%22Codcom%22%20%3D%2011402</t>
  </si>
  <si>
    <t>https://analytics.zoho.com/open-view/2395394000009613815?ZOHO_CRITERIA=%22Localiza%20CL%22.%22Codcom%22%20%3D%2011402</t>
  </si>
  <si>
    <t>https://analytics.zoho.com/open-view/2395394000009613850?ZOHO_CRITERIA=%22Localiza%20CL%22.%22Codcom%22%20%3D%2011402</t>
  </si>
  <si>
    <t>https://analytics.zoho.com/open-view/2395394000009723555?ZOHO_CRITERIA=%22Localiza%20CL%22.%22Codcom%22%20%3D%2011402</t>
  </si>
  <si>
    <t>https://analytics.zoho.com/open-view/2395394000009613692?ZOHO_CRITERIA=%22Localiza%20CL%22.%22Codcom%22%20%3D%2012101</t>
  </si>
  <si>
    <t>https://analytics.zoho.com/open-view/2395394000009613738?ZOHO_CRITERIA=%22Localiza%20CL%22.%22Codcom%22%20%3D%2012101</t>
  </si>
  <si>
    <t>https://analytics.zoho.com/open-view/2395394000009613780?ZOHO_CRITERIA=%22Localiza%20CL%22.%22Codcom%22%20%3D%2012101</t>
  </si>
  <si>
    <t>https://analytics.zoho.com/open-view/2395394000009613629?ZOHO_CRITERIA=%22Localiza%20CL%22.%22Codcom%22%20%3D%2012101</t>
  </si>
  <si>
    <t>https://analytics.zoho.com/open-view/2395394000009613815?ZOHO_CRITERIA=%22Localiza%20CL%22.%22Codcom%22%20%3D%2012101</t>
  </si>
  <si>
    <t>https://analytics.zoho.com/open-view/2395394000009613850?ZOHO_CRITERIA=%22Localiza%20CL%22.%22Codcom%22%20%3D%2012101</t>
  </si>
  <si>
    <t>https://analytics.zoho.com/open-view/2395394000009723555?ZOHO_CRITERIA=%22Localiza%20CL%22.%22Codcom%22%20%3D%2012101</t>
  </si>
  <si>
    <t>https://analytics.zoho.com/open-view/2395394000009613692?ZOHO_CRITERIA=%22Localiza%20CL%22.%22Codcom%22%20%3D%2012102</t>
  </si>
  <si>
    <t>https://analytics.zoho.com/open-view/2395394000009613738?ZOHO_CRITERIA=%22Localiza%20CL%22.%22Codcom%22%20%3D%2012102</t>
  </si>
  <si>
    <t>https://analytics.zoho.com/open-view/2395394000009613780?ZOHO_CRITERIA=%22Localiza%20CL%22.%22Codcom%22%20%3D%2012102</t>
  </si>
  <si>
    <t>https://analytics.zoho.com/open-view/2395394000009613629?ZOHO_CRITERIA=%22Localiza%20CL%22.%22Codcom%22%20%3D%2012102</t>
  </si>
  <si>
    <t>https://analytics.zoho.com/open-view/2395394000009613815?ZOHO_CRITERIA=%22Localiza%20CL%22.%22Codcom%22%20%3D%2012102</t>
  </si>
  <si>
    <t>https://analytics.zoho.com/open-view/2395394000009613850?ZOHO_CRITERIA=%22Localiza%20CL%22.%22Codcom%22%20%3D%2012102</t>
  </si>
  <si>
    <t>https://analytics.zoho.com/open-view/2395394000009723555?ZOHO_CRITERIA=%22Localiza%20CL%22.%22Codcom%22%20%3D%2012102</t>
  </si>
  <si>
    <t>https://analytics.zoho.com/open-view/2395394000009613692?ZOHO_CRITERIA=%22Localiza%20CL%22.%22Codcom%22%20%3D%2012103</t>
  </si>
  <si>
    <t>https://analytics.zoho.com/open-view/2395394000009613738?ZOHO_CRITERIA=%22Localiza%20CL%22.%22Codcom%22%20%3D%2012103</t>
  </si>
  <si>
    <t>https://analytics.zoho.com/open-view/2395394000009613780?ZOHO_CRITERIA=%22Localiza%20CL%22.%22Codcom%22%20%3D%2012103</t>
  </si>
  <si>
    <t>https://analytics.zoho.com/open-view/2395394000009613629?ZOHO_CRITERIA=%22Localiza%20CL%22.%22Codcom%22%20%3D%2012103</t>
  </si>
  <si>
    <t>https://analytics.zoho.com/open-view/2395394000009613815?ZOHO_CRITERIA=%22Localiza%20CL%22.%22Codcom%22%20%3D%2012103</t>
  </si>
  <si>
    <t>https://analytics.zoho.com/open-view/2395394000009613850?ZOHO_CRITERIA=%22Localiza%20CL%22.%22Codcom%22%20%3D%2012103</t>
  </si>
  <si>
    <t>https://analytics.zoho.com/open-view/2395394000009723555?ZOHO_CRITERIA=%22Localiza%20CL%22.%22Codcom%22%20%3D%2012103</t>
  </si>
  <si>
    <t>https://analytics.zoho.com/open-view/2395394000009613692?ZOHO_CRITERIA=%22Localiza%20CL%22.%22Codcom%22%20%3D%2012104</t>
  </si>
  <si>
    <t>https://analytics.zoho.com/open-view/2395394000009613738?ZOHO_CRITERIA=%22Localiza%20CL%22.%22Codcom%22%20%3D%2012104</t>
  </si>
  <si>
    <t>https://analytics.zoho.com/open-view/2395394000009613780?ZOHO_CRITERIA=%22Localiza%20CL%22.%22Codcom%22%20%3D%2012104</t>
  </si>
  <si>
    <t>https://analytics.zoho.com/open-view/2395394000009613629?ZOHO_CRITERIA=%22Localiza%20CL%22.%22Codcom%22%20%3D%2012104</t>
  </si>
  <si>
    <t>https://analytics.zoho.com/open-view/2395394000009613815?ZOHO_CRITERIA=%22Localiza%20CL%22.%22Codcom%22%20%3D%2012104</t>
  </si>
  <si>
    <t>https://analytics.zoho.com/open-view/2395394000009613850?ZOHO_CRITERIA=%22Localiza%20CL%22.%22Codcom%22%20%3D%2012104</t>
  </si>
  <si>
    <t>https://analytics.zoho.com/open-view/2395394000009723555?ZOHO_CRITERIA=%22Localiza%20CL%22.%22Codcom%22%20%3D%2012104</t>
  </si>
  <si>
    <t>https://analytics.zoho.com/open-view/2395394000009613692?ZOHO_CRITERIA=%22Localiza%20CL%22.%22Codcom%22%20%3D%2012201</t>
  </si>
  <si>
    <t>https://analytics.zoho.com/open-view/2395394000009613738?ZOHO_CRITERIA=%22Localiza%20CL%22.%22Codcom%22%20%3D%2012201</t>
  </si>
  <si>
    <t>https://analytics.zoho.com/open-view/2395394000009613780?ZOHO_CRITERIA=%22Localiza%20CL%22.%22Codcom%22%20%3D%2012201</t>
  </si>
  <si>
    <t>https://analytics.zoho.com/open-view/2395394000009613629?ZOHO_CRITERIA=%22Localiza%20CL%22.%22Codcom%22%20%3D%2012201</t>
  </si>
  <si>
    <t>https://analytics.zoho.com/open-view/2395394000009613815?ZOHO_CRITERIA=%22Localiza%20CL%22.%22Codcom%22%20%3D%2012201</t>
  </si>
  <si>
    <t>https://analytics.zoho.com/open-view/2395394000009613850?ZOHO_CRITERIA=%22Localiza%20CL%22.%22Codcom%22%20%3D%2012201</t>
  </si>
  <si>
    <t>https://analytics.zoho.com/open-view/2395394000009723555?ZOHO_CRITERIA=%22Localiza%20CL%22.%22Codcom%22%20%3D%2012201</t>
  </si>
  <si>
    <t>https://analytics.zoho.com/open-view/2395394000009613692?ZOHO_CRITERIA=%22Localiza%20CL%22.%22Codcom%22%20%3D%2012301</t>
  </si>
  <si>
    <t>https://analytics.zoho.com/open-view/2395394000009613738?ZOHO_CRITERIA=%22Localiza%20CL%22.%22Codcom%22%20%3D%2012301</t>
  </si>
  <si>
    <t>https://analytics.zoho.com/open-view/2395394000009613780?ZOHO_CRITERIA=%22Localiza%20CL%22.%22Codcom%22%20%3D%2012301</t>
  </si>
  <si>
    <t>https://analytics.zoho.com/open-view/2395394000009613629?ZOHO_CRITERIA=%22Localiza%20CL%22.%22Codcom%22%20%3D%2012301</t>
  </si>
  <si>
    <t>https://analytics.zoho.com/open-view/2395394000009613815?ZOHO_CRITERIA=%22Localiza%20CL%22.%22Codcom%22%20%3D%2012301</t>
  </si>
  <si>
    <t>https://analytics.zoho.com/open-view/2395394000009613850?ZOHO_CRITERIA=%22Localiza%20CL%22.%22Codcom%22%20%3D%2012301</t>
  </si>
  <si>
    <t>https://analytics.zoho.com/open-view/2395394000009723555?ZOHO_CRITERIA=%22Localiza%20CL%22.%22Codcom%22%20%3D%2012301</t>
  </si>
  <si>
    <t>https://analytics.zoho.com/open-view/2395394000009613692?ZOHO_CRITERIA=%22Localiza%20CL%22.%22Codcom%22%20%3D%2012302</t>
  </si>
  <si>
    <t>https://analytics.zoho.com/open-view/2395394000009613738?ZOHO_CRITERIA=%22Localiza%20CL%22.%22Codcom%22%20%3D%2012302</t>
  </si>
  <si>
    <t>https://analytics.zoho.com/open-view/2395394000009613780?ZOHO_CRITERIA=%22Localiza%20CL%22.%22Codcom%22%20%3D%2012302</t>
  </si>
  <si>
    <t>https://analytics.zoho.com/open-view/2395394000009613629?ZOHO_CRITERIA=%22Localiza%20CL%22.%22Codcom%22%20%3D%2012302</t>
  </si>
  <si>
    <t>https://analytics.zoho.com/open-view/2395394000009613815?ZOHO_CRITERIA=%22Localiza%20CL%22.%22Codcom%22%20%3D%2012302</t>
  </si>
  <si>
    <t>https://analytics.zoho.com/open-view/2395394000009613850?ZOHO_CRITERIA=%22Localiza%20CL%22.%22Codcom%22%20%3D%2012302</t>
  </si>
  <si>
    <t>https://analytics.zoho.com/open-view/2395394000009723555?ZOHO_CRITERIA=%22Localiza%20CL%22.%22Codcom%22%20%3D%2012302</t>
  </si>
  <si>
    <t>https://analytics.zoho.com/open-view/2395394000009613692?ZOHO_CRITERIA=%22Localiza%20CL%22.%22Codcom%22%20%3D%2012303</t>
  </si>
  <si>
    <t>https://analytics.zoho.com/open-view/2395394000009613738?ZOHO_CRITERIA=%22Localiza%20CL%22.%22Codcom%22%20%3D%2012303</t>
  </si>
  <si>
    <t>https://analytics.zoho.com/open-view/2395394000009613780?ZOHO_CRITERIA=%22Localiza%20CL%22.%22Codcom%22%20%3D%2012303</t>
  </si>
  <si>
    <t>https://analytics.zoho.com/open-view/2395394000009613629?ZOHO_CRITERIA=%22Localiza%20CL%22.%22Codcom%22%20%3D%2012303</t>
  </si>
  <si>
    <t>https://analytics.zoho.com/open-view/2395394000009613815?ZOHO_CRITERIA=%22Localiza%20CL%22.%22Codcom%22%20%3D%2012303</t>
  </si>
  <si>
    <t>https://analytics.zoho.com/open-view/2395394000009613850?ZOHO_CRITERIA=%22Localiza%20CL%22.%22Codcom%22%20%3D%2012303</t>
  </si>
  <si>
    <t>https://analytics.zoho.com/open-view/2395394000009723555?ZOHO_CRITERIA=%22Localiza%20CL%22.%22Codcom%22%20%3D%2012303</t>
  </si>
  <si>
    <t>https://analytics.zoho.com/open-view/2395394000009613692?ZOHO_CRITERIA=%22Localiza%20CL%22.%22Codcom%22%20%3D%2012401</t>
  </si>
  <si>
    <t>https://analytics.zoho.com/open-view/2395394000009613738?ZOHO_CRITERIA=%22Localiza%20CL%22.%22Codcom%22%20%3D%2012401</t>
  </si>
  <si>
    <t>https://analytics.zoho.com/open-view/2395394000009613780?ZOHO_CRITERIA=%22Localiza%20CL%22.%22Codcom%22%20%3D%2012401</t>
  </si>
  <si>
    <t>https://analytics.zoho.com/open-view/2395394000009613629?ZOHO_CRITERIA=%22Localiza%20CL%22.%22Codcom%22%20%3D%2012401</t>
  </si>
  <si>
    <t>https://analytics.zoho.com/open-view/2395394000009613815?ZOHO_CRITERIA=%22Localiza%20CL%22.%22Codcom%22%20%3D%2012401</t>
  </si>
  <si>
    <t>https://analytics.zoho.com/open-view/2395394000009613850?ZOHO_CRITERIA=%22Localiza%20CL%22.%22Codcom%22%20%3D%2012401</t>
  </si>
  <si>
    <t>https://analytics.zoho.com/open-view/2395394000009723555?ZOHO_CRITERIA=%22Localiza%20CL%22.%22Codcom%22%20%3D%2012401</t>
  </si>
  <si>
    <t>https://analytics.zoho.com/open-view/2395394000009613692?ZOHO_CRITERIA=%22Localiza%20CL%22.%22Codcom%22%20%3D%2012402</t>
  </si>
  <si>
    <t>https://analytics.zoho.com/open-view/2395394000009613738?ZOHO_CRITERIA=%22Localiza%20CL%22.%22Codcom%22%20%3D%2012402</t>
  </si>
  <si>
    <t>https://analytics.zoho.com/open-view/2395394000009613780?ZOHO_CRITERIA=%22Localiza%20CL%22.%22Codcom%22%20%3D%2012402</t>
  </si>
  <si>
    <t>https://analytics.zoho.com/open-view/2395394000009613629?ZOHO_CRITERIA=%22Localiza%20CL%22.%22Codcom%22%20%3D%2012402</t>
  </si>
  <si>
    <t>https://analytics.zoho.com/open-view/2395394000009613815?ZOHO_CRITERIA=%22Localiza%20CL%22.%22Codcom%22%20%3D%2012402</t>
  </si>
  <si>
    <t>https://analytics.zoho.com/open-view/2395394000009613850?ZOHO_CRITERIA=%22Localiza%20CL%22.%22Codcom%22%20%3D%2012402</t>
  </si>
  <si>
    <t>https://analytics.zoho.com/open-view/2395394000009723555?ZOHO_CRITERIA=%22Localiza%20CL%22.%22Codcom%22%20%3D%2012402</t>
  </si>
  <si>
    <t>https://analytics.zoho.com/open-view/2395394000009613692?ZOHO_CRITERIA=%22Localiza%20CL%22.%22Codcom%22%20%3D%2013101</t>
  </si>
  <si>
    <t>https://analytics.zoho.com/open-view/2395394000009613738?ZOHO_CRITERIA=%22Localiza%20CL%22.%22Codcom%22%20%3D%2013101</t>
  </si>
  <si>
    <t>https://analytics.zoho.com/open-view/2395394000009613780?ZOHO_CRITERIA=%22Localiza%20CL%22.%22Codcom%22%20%3D%2013101</t>
  </si>
  <si>
    <t>https://analytics.zoho.com/open-view/2395394000009613629?ZOHO_CRITERIA=%22Localiza%20CL%22.%22Codcom%22%20%3D%2013101</t>
  </si>
  <si>
    <t>https://analytics.zoho.com/open-view/2395394000009613815?ZOHO_CRITERIA=%22Localiza%20CL%22.%22Codcom%22%20%3D%2013101</t>
  </si>
  <si>
    <t>https://analytics.zoho.com/open-view/2395394000009613850?ZOHO_CRITERIA=%22Localiza%20CL%22.%22Codcom%22%20%3D%2013101</t>
  </si>
  <si>
    <t>https://analytics.zoho.com/open-view/2395394000009723555?ZOHO_CRITERIA=%22Localiza%20CL%22.%22Codcom%22%20%3D%2013101</t>
  </si>
  <si>
    <t>https://analytics.zoho.com/open-view/2395394000009613692?ZOHO_CRITERIA=%22Localiza%20CL%22.%22Codcom%22%20%3D%2013102</t>
  </si>
  <si>
    <t>https://analytics.zoho.com/open-view/2395394000009613738?ZOHO_CRITERIA=%22Localiza%20CL%22.%22Codcom%22%20%3D%2013102</t>
  </si>
  <si>
    <t>https://analytics.zoho.com/open-view/2395394000009613780?ZOHO_CRITERIA=%22Localiza%20CL%22.%22Codcom%22%20%3D%2013102</t>
  </si>
  <si>
    <t>https://analytics.zoho.com/open-view/2395394000009613629?ZOHO_CRITERIA=%22Localiza%20CL%22.%22Codcom%22%20%3D%2013102</t>
  </si>
  <si>
    <t>https://analytics.zoho.com/open-view/2395394000009613815?ZOHO_CRITERIA=%22Localiza%20CL%22.%22Codcom%22%20%3D%2013102</t>
  </si>
  <si>
    <t>https://analytics.zoho.com/open-view/2395394000009613850?ZOHO_CRITERIA=%22Localiza%20CL%22.%22Codcom%22%20%3D%2013102</t>
  </si>
  <si>
    <t>https://analytics.zoho.com/open-view/2395394000009723555?ZOHO_CRITERIA=%22Localiza%20CL%22.%22Codcom%22%20%3D%2013102</t>
  </si>
  <si>
    <t>https://analytics.zoho.com/open-view/2395394000009613692?ZOHO_CRITERIA=%22Localiza%20CL%22.%22Codcom%22%20%3D%2013103</t>
  </si>
  <si>
    <t>https://analytics.zoho.com/open-view/2395394000009613738?ZOHO_CRITERIA=%22Localiza%20CL%22.%22Codcom%22%20%3D%2013103</t>
  </si>
  <si>
    <t>https://analytics.zoho.com/open-view/2395394000009613780?ZOHO_CRITERIA=%22Localiza%20CL%22.%22Codcom%22%20%3D%2013103</t>
  </si>
  <si>
    <t>https://analytics.zoho.com/open-view/2395394000009613629?ZOHO_CRITERIA=%22Localiza%20CL%22.%22Codcom%22%20%3D%2013103</t>
  </si>
  <si>
    <t>https://analytics.zoho.com/open-view/2395394000009613815?ZOHO_CRITERIA=%22Localiza%20CL%22.%22Codcom%22%20%3D%2013103</t>
  </si>
  <si>
    <t>https://analytics.zoho.com/open-view/2395394000009613850?ZOHO_CRITERIA=%22Localiza%20CL%22.%22Codcom%22%20%3D%2013103</t>
  </si>
  <si>
    <t>https://analytics.zoho.com/open-view/2395394000009723555?ZOHO_CRITERIA=%22Localiza%20CL%22.%22Codcom%22%20%3D%2013103</t>
  </si>
  <si>
    <t>https://analytics.zoho.com/open-view/2395394000009613692?ZOHO_CRITERIA=%22Localiza%20CL%22.%22Codcom%22%20%3D%2013104</t>
  </si>
  <si>
    <t>https://analytics.zoho.com/open-view/2395394000009613738?ZOHO_CRITERIA=%22Localiza%20CL%22.%22Codcom%22%20%3D%2013104</t>
  </si>
  <si>
    <t>https://analytics.zoho.com/open-view/2395394000009613780?ZOHO_CRITERIA=%22Localiza%20CL%22.%22Codcom%22%20%3D%2013104</t>
  </si>
  <si>
    <t>https://analytics.zoho.com/open-view/2395394000009613629?ZOHO_CRITERIA=%22Localiza%20CL%22.%22Codcom%22%20%3D%2013104</t>
  </si>
  <si>
    <t>https://analytics.zoho.com/open-view/2395394000009613815?ZOHO_CRITERIA=%22Localiza%20CL%22.%22Codcom%22%20%3D%2013104</t>
  </si>
  <si>
    <t>https://analytics.zoho.com/open-view/2395394000009613850?ZOHO_CRITERIA=%22Localiza%20CL%22.%22Codcom%22%20%3D%2013104</t>
  </si>
  <si>
    <t>https://analytics.zoho.com/open-view/2395394000009723555?ZOHO_CRITERIA=%22Localiza%20CL%22.%22Codcom%22%20%3D%2013104</t>
  </si>
  <si>
    <t>https://analytics.zoho.com/open-view/2395394000009613692?ZOHO_CRITERIA=%22Localiza%20CL%22.%22Codcom%22%20%3D%2013105</t>
  </si>
  <si>
    <t>https://analytics.zoho.com/open-view/2395394000009613738?ZOHO_CRITERIA=%22Localiza%20CL%22.%22Codcom%22%20%3D%2013105</t>
  </si>
  <si>
    <t>https://analytics.zoho.com/open-view/2395394000009613780?ZOHO_CRITERIA=%22Localiza%20CL%22.%22Codcom%22%20%3D%2013105</t>
  </si>
  <si>
    <t>https://analytics.zoho.com/open-view/2395394000009613629?ZOHO_CRITERIA=%22Localiza%20CL%22.%22Codcom%22%20%3D%2013105</t>
  </si>
  <si>
    <t>https://analytics.zoho.com/open-view/2395394000009613815?ZOHO_CRITERIA=%22Localiza%20CL%22.%22Codcom%22%20%3D%2013105</t>
  </si>
  <si>
    <t>https://analytics.zoho.com/open-view/2395394000009613850?ZOHO_CRITERIA=%22Localiza%20CL%22.%22Codcom%22%20%3D%2013105</t>
  </si>
  <si>
    <t>https://analytics.zoho.com/open-view/2395394000009723555?ZOHO_CRITERIA=%22Localiza%20CL%22.%22Codcom%22%20%3D%2013105</t>
  </si>
  <si>
    <t>https://analytics.zoho.com/open-view/2395394000009613692?ZOHO_CRITERIA=%22Localiza%20CL%22.%22Codcom%22%20%3D%2013106</t>
  </si>
  <si>
    <t>https://analytics.zoho.com/open-view/2395394000009613738?ZOHO_CRITERIA=%22Localiza%20CL%22.%22Codcom%22%20%3D%2013106</t>
  </si>
  <si>
    <t>https://analytics.zoho.com/open-view/2395394000009613780?ZOHO_CRITERIA=%22Localiza%20CL%22.%22Codcom%22%20%3D%2013106</t>
  </si>
  <si>
    <t>https://analytics.zoho.com/open-view/2395394000009613629?ZOHO_CRITERIA=%22Localiza%20CL%22.%22Codcom%22%20%3D%2013106</t>
  </si>
  <si>
    <t>https://analytics.zoho.com/open-view/2395394000009613815?ZOHO_CRITERIA=%22Localiza%20CL%22.%22Codcom%22%20%3D%2013106</t>
  </si>
  <si>
    <t>https://analytics.zoho.com/open-view/2395394000009613850?ZOHO_CRITERIA=%22Localiza%20CL%22.%22Codcom%22%20%3D%2013106</t>
  </si>
  <si>
    <t>https://analytics.zoho.com/open-view/2395394000009723555?ZOHO_CRITERIA=%22Localiza%20CL%22.%22Codcom%22%20%3D%2013106</t>
  </si>
  <si>
    <t>https://analytics.zoho.com/open-view/2395394000009613692?ZOHO_CRITERIA=%22Localiza%20CL%22.%22Codcom%22%20%3D%2013107</t>
  </si>
  <si>
    <t>https://analytics.zoho.com/open-view/2395394000009613738?ZOHO_CRITERIA=%22Localiza%20CL%22.%22Codcom%22%20%3D%2013107</t>
  </si>
  <si>
    <t>https://analytics.zoho.com/open-view/2395394000009613780?ZOHO_CRITERIA=%22Localiza%20CL%22.%22Codcom%22%20%3D%2013107</t>
  </si>
  <si>
    <t>https://analytics.zoho.com/open-view/2395394000009613629?ZOHO_CRITERIA=%22Localiza%20CL%22.%22Codcom%22%20%3D%2013107</t>
  </si>
  <si>
    <t>https://analytics.zoho.com/open-view/2395394000009613815?ZOHO_CRITERIA=%22Localiza%20CL%22.%22Codcom%22%20%3D%2013107</t>
  </si>
  <si>
    <t>https://analytics.zoho.com/open-view/2395394000009613850?ZOHO_CRITERIA=%22Localiza%20CL%22.%22Codcom%22%20%3D%2013107</t>
  </si>
  <si>
    <t>https://analytics.zoho.com/open-view/2395394000009723555?ZOHO_CRITERIA=%22Localiza%20CL%22.%22Codcom%22%20%3D%2013107</t>
  </si>
  <si>
    <t>https://analytics.zoho.com/open-view/2395394000009613692?ZOHO_CRITERIA=%22Localiza%20CL%22.%22Codcom%22%20%3D%2013108</t>
  </si>
  <si>
    <t>https://analytics.zoho.com/open-view/2395394000009613738?ZOHO_CRITERIA=%22Localiza%20CL%22.%22Codcom%22%20%3D%2013108</t>
  </si>
  <si>
    <t>https://analytics.zoho.com/open-view/2395394000009613780?ZOHO_CRITERIA=%22Localiza%20CL%22.%22Codcom%22%20%3D%2013108</t>
  </si>
  <si>
    <t>https://analytics.zoho.com/open-view/2395394000009613629?ZOHO_CRITERIA=%22Localiza%20CL%22.%22Codcom%22%20%3D%2013108</t>
  </si>
  <si>
    <t>https://analytics.zoho.com/open-view/2395394000009613815?ZOHO_CRITERIA=%22Localiza%20CL%22.%22Codcom%22%20%3D%2013108</t>
  </si>
  <si>
    <t>https://analytics.zoho.com/open-view/2395394000009613850?ZOHO_CRITERIA=%22Localiza%20CL%22.%22Codcom%22%20%3D%2013108</t>
  </si>
  <si>
    <t>https://analytics.zoho.com/open-view/2395394000009723555?ZOHO_CRITERIA=%22Localiza%20CL%22.%22Codcom%22%20%3D%2013108</t>
  </si>
  <si>
    <t>https://analytics.zoho.com/open-view/2395394000009613692?ZOHO_CRITERIA=%22Localiza%20CL%22.%22Codcom%22%20%3D%2013109</t>
  </si>
  <si>
    <t>https://analytics.zoho.com/open-view/2395394000009613738?ZOHO_CRITERIA=%22Localiza%20CL%22.%22Codcom%22%20%3D%2013109</t>
  </si>
  <si>
    <t>https://analytics.zoho.com/open-view/2395394000009613780?ZOHO_CRITERIA=%22Localiza%20CL%22.%22Codcom%22%20%3D%2013109</t>
  </si>
  <si>
    <t>https://analytics.zoho.com/open-view/2395394000009613629?ZOHO_CRITERIA=%22Localiza%20CL%22.%22Codcom%22%20%3D%2013109</t>
  </si>
  <si>
    <t>https://analytics.zoho.com/open-view/2395394000009613815?ZOHO_CRITERIA=%22Localiza%20CL%22.%22Codcom%22%20%3D%2013109</t>
  </si>
  <si>
    <t>https://analytics.zoho.com/open-view/2395394000009613850?ZOHO_CRITERIA=%22Localiza%20CL%22.%22Codcom%22%20%3D%2013109</t>
  </si>
  <si>
    <t>https://analytics.zoho.com/open-view/2395394000009723555?ZOHO_CRITERIA=%22Localiza%20CL%22.%22Codcom%22%20%3D%2013109</t>
  </si>
  <si>
    <t>https://analytics.zoho.com/open-view/2395394000009613692?ZOHO_CRITERIA=%22Localiza%20CL%22.%22Codcom%22%20%3D%2013110</t>
  </si>
  <si>
    <t>https://analytics.zoho.com/open-view/2395394000009613738?ZOHO_CRITERIA=%22Localiza%20CL%22.%22Codcom%22%20%3D%2013110</t>
  </si>
  <si>
    <t>https://analytics.zoho.com/open-view/2395394000009613780?ZOHO_CRITERIA=%22Localiza%20CL%22.%22Codcom%22%20%3D%2013110</t>
  </si>
  <si>
    <t>https://analytics.zoho.com/open-view/2395394000009613629?ZOHO_CRITERIA=%22Localiza%20CL%22.%22Codcom%22%20%3D%2013110</t>
  </si>
  <si>
    <t>https://analytics.zoho.com/open-view/2395394000009613815?ZOHO_CRITERIA=%22Localiza%20CL%22.%22Codcom%22%20%3D%2013110</t>
  </si>
  <si>
    <t>https://analytics.zoho.com/open-view/2395394000009613850?ZOHO_CRITERIA=%22Localiza%20CL%22.%22Codcom%22%20%3D%2013110</t>
  </si>
  <si>
    <t>https://analytics.zoho.com/open-view/2395394000009723555?ZOHO_CRITERIA=%22Localiza%20CL%22.%22Codcom%22%20%3D%2013110</t>
  </si>
  <si>
    <t>https://analytics.zoho.com/open-view/2395394000009613692?ZOHO_CRITERIA=%22Localiza%20CL%22.%22Codcom%22%20%3D%2013111</t>
  </si>
  <si>
    <t>https://analytics.zoho.com/open-view/2395394000009613738?ZOHO_CRITERIA=%22Localiza%20CL%22.%22Codcom%22%20%3D%2013111</t>
  </si>
  <si>
    <t>https://analytics.zoho.com/open-view/2395394000009613780?ZOHO_CRITERIA=%22Localiza%20CL%22.%22Codcom%22%20%3D%2013111</t>
  </si>
  <si>
    <t>https://analytics.zoho.com/open-view/2395394000009613629?ZOHO_CRITERIA=%22Localiza%20CL%22.%22Codcom%22%20%3D%2013111</t>
  </si>
  <si>
    <t>https://analytics.zoho.com/open-view/2395394000009613815?ZOHO_CRITERIA=%22Localiza%20CL%22.%22Codcom%22%20%3D%2013111</t>
  </si>
  <si>
    <t>https://analytics.zoho.com/open-view/2395394000009613850?ZOHO_CRITERIA=%22Localiza%20CL%22.%22Codcom%22%20%3D%2013111</t>
  </si>
  <si>
    <t>https://analytics.zoho.com/open-view/2395394000009723555?ZOHO_CRITERIA=%22Localiza%20CL%22.%22Codcom%22%20%3D%2013111</t>
  </si>
  <si>
    <t>https://analytics.zoho.com/open-view/2395394000009613692?ZOHO_CRITERIA=%22Localiza%20CL%22.%22Codcom%22%20%3D%2013112</t>
  </si>
  <si>
    <t>https://analytics.zoho.com/open-view/2395394000009613738?ZOHO_CRITERIA=%22Localiza%20CL%22.%22Codcom%22%20%3D%2013112</t>
  </si>
  <si>
    <t>https://analytics.zoho.com/open-view/2395394000009613780?ZOHO_CRITERIA=%22Localiza%20CL%22.%22Codcom%22%20%3D%2013112</t>
  </si>
  <si>
    <t>https://analytics.zoho.com/open-view/2395394000009613629?ZOHO_CRITERIA=%22Localiza%20CL%22.%22Codcom%22%20%3D%2013112</t>
  </si>
  <si>
    <t>https://analytics.zoho.com/open-view/2395394000009613815?ZOHO_CRITERIA=%22Localiza%20CL%22.%22Codcom%22%20%3D%2013112</t>
  </si>
  <si>
    <t>https://analytics.zoho.com/open-view/2395394000009613850?ZOHO_CRITERIA=%22Localiza%20CL%22.%22Codcom%22%20%3D%2013112</t>
  </si>
  <si>
    <t>https://analytics.zoho.com/open-view/2395394000009723555?ZOHO_CRITERIA=%22Localiza%20CL%22.%22Codcom%22%20%3D%2013112</t>
  </si>
  <si>
    <t>https://analytics.zoho.com/open-view/2395394000009613692?ZOHO_CRITERIA=%22Localiza%20CL%22.%22Codcom%22%20%3D%2013113</t>
  </si>
  <si>
    <t>https://analytics.zoho.com/open-view/2395394000009613738?ZOHO_CRITERIA=%22Localiza%20CL%22.%22Codcom%22%20%3D%2013113</t>
  </si>
  <si>
    <t>https://analytics.zoho.com/open-view/2395394000009613780?ZOHO_CRITERIA=%22Localiza%20CL%22.%22Codcom%22%20%3D%2013113</t>
  </si>
  <si>
    <t>https://analytics.zoho.com/open-view/2395394000009613629?ZOHO_CRITERIA=%22Localiza%20CL%22.%22Codcom%22%20%3D%2013113</t>
  </si>
  <si>
    <t>https://analytics.zoho.com/open-view/2395394000009613815?ZOHO_CRITERIA=%22Localiza%20CL%22.%22Codcom%22%20%3D%2013113</t>
  </si>
  <si>
    <t>https://analytics.zoho.com/open-view/2395394000009613850?ZOHO_CRITERIA=%22Localiza%20CL%22.%22Codcom%22%20%3D%2013113</t>
  </si>
  <si>
    <t>https://analytics.zoho.com/open-view/2395394000009723555?ZOHO_CRITERIA=%22Localiza%20CL%22.%22Codcom%22%20%3D%2013113</t>
  </si>
  <si>
    <t>https://analytics.zoho.com/open-view/2395394000009613692?ZOHO_CRITERIA=%22Localiza%20CL%22.%22Codcom%22%20%3D%2013114</t>
  </si>
  <si>
    <t>https://analytics.zoho.com/open-view/2395394000009613738?ZOHO_CRITERIA=%22Localiza%20CL%22.%22Codcom%22%20%3D%2013114</t>
  </si>
  <si>
    <t>https://analytics.zoho.com/open-view/2395394000009613780?ZOHO_CRITERIA=%22Localiza%20CL%22.%22Codcom%22%20%3D%2013114</t>
  </si>
  <si>
    <t>https://analytics.zoho.com/open-view/2395394000009613629?ZOHO_CRITERIA=%22Localiza%20CL%22.%22Codcom%22%20%3D%2013114</t>
  </si>
  <si>
    <t>https://analytics.zoho.com/open-view/2395394000009613815?ZOHO_CRITERIA=%22Localiza%20CL%22.%22Codcom%22%20%3D%2013114</t>
  </si>
  <si>
    <t>https://analytics.zoho.com/open-view/2395394000009613850?ZOHO_CRITERIA=%22Localiza%20CL%22.%22Codcom%22%20%3D%2013114</t>
  </si>
  <si>
    <t>https://analytics.zoho.com/open-view/2395394000009723555?ZOHO_CRITERIA=%22Localiza%20CL%22.%22Codcom%22%20%3D%2013114</t>
  </si>
  <si>
    <t>https://analytics.zoho.com/open-view/2395394000009613692?ZOHO_CRITERIA=%22Localiza%20CL%22.%22Codcom%22%20%3D%2013115</t>
  </si>
  <si>
    <t>https://analytics.zoho.com/open-view/2395394000009613738?ZOHO_CRITERIA=%22Localiza%20CL%22.%22Codcom%22%20%3D%2013115</t>
  </si>
  <si>
    <t>https://analytics.zoho.com/open-view/2395394000009613780?ZOHO_CRITERIA=%22Localiza%20CL%22.%22Codcom%22%20%3D%2013115</t>
  </si>
  <si>
    <t>https://analytics.zoho.com/open-view/2395394000009613629?ZOHO_CRITERIA=%22Localiza%20CL%22.%22Codcom%22%20%3D%2013115</t>
  </si>
  <si>
    <t>https://analytics.zoho.com/open-view/2395394000009613815?ZOHO_CRITERIA=%22Localiza%20CL%22.%22Codcom%22%20%3D%2013115</t>
  </si>
  <si>
    <t>https://analytics.zoho.com/open-view/2395394000009613850?ZOHO_CRITERIA=%22Localiza%20CL%22.%22Codcom%22%20%3D%2013115</t>
  </si>
  <si>
    <t>https://analytics.zoho.com/open-view/2395394000009723555?ZOHO_CRITERIA=%22Localiza%20CL%22.%22Codcom%22%20%3D%2013115</t>
  </si>
  <si>
    <t>https://analytics.zoho.com/open-view/2395394000009613692?ZOHO_CRITERIA=%22Localiza%20CL%22.%22Codcom%22%20%3D%2013116</t>
  </si>
  <si>
    <t>https://analytics.zoho.com/open-view/2395394000009613738?ZOHO_CRITERIA=%22Localiza%20CL%22.%22Codcom%22%20%3D%2013116</t>
  </si>
  <si>
    <t>https://analytics.zoho.com/open-view/2395394000009613780?ZOHO_CRITERIA=%22Localiza%20CL%22.%22Codcom%22%20%3D%2013116</t>
  </si>
  <si>
    <t>https://analytics.zoho.com/open-view/2395394000009613629?ZOHO_CRITERIA=%22Localiza%20CL%22.%22Codcom%22%20%3D%2013116</t>
  </si>
  <si>
    <t>https://analytics.zoho.com/open-view/2395394000009613815?ZOHO_CRITERIA=%22Localiza%20CL%22.%22Codcom%22%20%3D%2013116</t>
  </si>
  <si>
    <t>https://analytics.zoho.com/open-view/2395394000009613850?ZOHO_CRITERIA=%22Localiza%20CL%22.%22Codcom%22%20%3D%2013116</t>
  </si>
  <si>
    <t>https://analytics.zoho.com/open-view/2395394000009723555?ZOHO_CRITERIA=%22Localiza%20CL%22.%22Codcom%22%20%3D%2013116</t>
  </si>
  <si>
    <t>https://analytics.zoho.com/open-view/2395394000009613692?ZOHO_CRITERIA=%22Localiza%20CL%22.%22Codcom%22%20%3D%2013117</t>
  </si>
  <si>
    <t>https://analytics.zoho.com/open-view/2395394000009613738?ZOHO_CRITERIA=%22Localiza%20CL%22.%22Codcom%22%20%3D%2013117</t>
  </si>
  <si>
    <t>https://analytics.zoho.com/open-view/2395394000009613780?ZOHO_CRITERIA=%22Localiza%20CL%22.%22Codcom%22%20%3D%2013117</t>
  </si>
  <si>
    <t>https://analytics.zoho.com/open-view/2395394000009613629?ZOHO_CRITERIA=%22Localiza%20CL%22.%22Codcom%22%20%3D%2013117</t>
  </si>
  <si>
    <t>https://analytics.zoho.com/open-view/2395394000009613815?ZOHO_CRITERIA=%22Localiza%20CL%22.%22Codcom%22%20%3D%2013117</t>
  </si>
  <si>
    <t>https://analytics.zoho.com/open-view/2395394000009613850?ZOHO_CRITERIA=%22Localiza%20CL%22.%22Codcom%22%20%3D%2013117</t>
  </si>
  <si>
    <t>https://analytics.zoho.com/open-view/2395394000009723555?ZOHO_CRITERIA=%22Localiza%20CL%22.%22Codcom%22%20%3D%2013117</t>
  </si>
  <si>
    <t>https://analytics.zoho.com/open-view/2395394000009613692?ZOHO_CRITERIA=%22Localiza%20CL%22.%22Codcom%22%20%3D%2013118</t>
  </si>
  <si>
    <t>https://analytics.zoho.com/open-view/2395394000009613738?ZOHO_CRITERIA=%22Localiza%20CL%22.%22Codcom%22%20%3D%2013118</t>
  </si>
  <si>
    <t>https://analytics.zoho.com/open-view/2395394000009613780?ZOHO_CRITERIA=%22Localiza%20CL%22.%22Codcom%22%20%3D%2013118</t>
  </si>
  <si>
    <t>https://analytics.zoho.com/open-view/2395394000009613629?ZOHO_CRITERIA=%22Localiza%20CL%22.%22Codcom%22%20%3D%2013118</t>
  </si>
  <si>
    <t>https://analytics.zoho.com/open-view/2395394000009613815?ZOHO_CRITERIA=%22Localiza%20CL%22.%22Codcom%22%20%3D%2013118</t>
  </si>
  <si>
    <t>https://analytics.zoho.com/open-view/2395394000009613850?ZOHO_CRITERIA=%22Localiza%20CL%22.%22Codcom%22%20%3D%2013118</t>
  </si>
  <si>
    <t>https://analytics.zoho.com/open-view/2395394000009723555?ZOHO_CRITERIA=%22Localiza%20CL%22.%22Codcom%22%20%3D%2013118</t>
  </si>
  <si>
    <t>https://analytics.zoho.com/open-view/2395394000009613692?ZOHO_CRITERIA=%22Localiza%20CL%22.%22Codcom%22%20%3D%2013119</t>
  </si>
  <si>
    <t>https://analytics.zoho.com/open-view/2395394000009613738?ZOHO_CRITERIA=%22Localiza%20CL%22.%22Codcom%22%20%3D%2013119</t>
  </si>
  <si>
    <t>https://analytics.zoho.com/open-view/2395394000009613780?ZOHO_CRITERIA=%22Localiza%20CL%22.%22Codcom%22%20%3D%2013119</t>
  </si>
  <si>
    <t>https://analytics.zoho.com/open-view/2395394000009613629?ZOHO_CRITERIA=%22Localiza%20CL%22.%22Codcom%22%20%3D%2013119</t>
  </si>
  <si>
    <t>https://analytics.zoho.com/open-view/2395394000009613815?ZOHO_CRITERIA=%22Localiza%20CL%22.%22Codcom%22%20%3D%2013119</t>
  </si>
  <si>
    <t>https://analytics.zoho.com/open-view/2395394000009613850?ZOHO_CRITERIA=%22Localiza%20CL%22.%22Codcom%22%20%3D%2013119</t>
  </si>
  <si>
    <t>https://analytics.zoho.com/open-view/2395394000009723555?ZOHO_CRITERIA=%22Localiza%20CL%22.%22Codcom%22%20%3D%2013119</t>
  </si>
  <si>
    <t>https://analytics.zoho.com/open-view/2395394000009613692?ZOHO_CRITERIA=%22Localiza%20CL%22.%22Codcom%22%20%3D%2013120</t>
  </si>
  <si>
    <t>https://analytics.zoho.com/open-view/2395394000009613738?ZOHO_CRITERIA=%22Localiza%20CL%22.%22Codcom%22%20%3D%2013120</t>
  </si>
  <si>
    <t>https://analytics.zoho.com/open-view/2395394000009613780?ZOHO_CRITERIA=%22Localiza%20CL%22.%22Codcom%22%20%3D%2013120</t>
  </si>
  <si>
    <t>https://analytics.zoho.com/open-view/2395394000009613629?ZOHO_CRITERIA=%22Localiza%20CL%22.%22Codcom%22%20%3D%2013120</t>
  </si>
  <si>
    <t>https://analytics.zoho.com/open-view/2395394000009613815?ZOHO_CRITERIA=%22Localiza%20CL%22.%22Codcom%22%20%3D%2013120</t>
  </si>
  <si>
    <t>https://analytics.zoho.com/open-view/2395394000009613850?ZOHO_CRITERIA=%22Localiza%20CL%22.%22Codcom%22%20%3D%2013120</t>
  </si>
  <si>
    <t>https://analytics.zoho.com/open-view/2395394000009723555?ZOHO_CRITERIA=%22Localiza%20CL%22.%22Codcom%22%20%3D%2013120</t>
  </si>
  <si>
    <t>https://analytics.zoho.com/open-view/2395394000009613692?ZOHO_CRITERIA=%22Localiza%20CL%22.%22Codcom%22%20%3D%2013121</t>
  </si>
  <si>
    <t>https://analytics.zoho.com/open-view/2395394000009613738?ZOHO_CRITERIA=%22Localiza%20CL%22.%22Codcom%22%20%3D%2013121</t>
  </si>
  <si>
    <t>https://analytics.zoho.com/open-view/2395394000009613780?ZOHO_CRITERIA=%22Localiza%20CL%22.%22Codcom%22%20%3D%2013121</t>
  </si>
  <si>
    <t>https://analytics.zoho.com/open-view/2395394000009613629?ZOHO_CRITERIA=%22Localiza%20CL%22.%22Codcom%22%20%3D%2013121</t>
  </si>
  <si>
    <t>https://analytics.zoho.com/open-view/2395394000009613815?ZOHO_CRITERIA=%22Localiza%20CL%22.%22Codcom%22%20%3D%2013121</t>
  </si>
  <si>
    <t>https://analytics.zoho.com/open-view/2395394000009613850?ZOHO_CRITERIA=%22Localiza%20CL%22.%22Codcom%22%20%3D%2013121</t>
  </si>
  <si>
    <t>https://analytics.zoho.com/open-view/2395394000009723555?ZOHO_CRITERIA=%22Localiza%20CL%22.%22Codcom%22%20%3D%2013121</t>
  </si>
  <si>
    <t>https://analytics.zoho.com/open-view/2395394000009613692?ZOHO_CRITERIA=%22Localiza%20CL%22.%22Codcom%22%20%3D%2013122</t>
  </si>
  <si>
    <t>https://analytics.zoho.com/open-view/2395394000009613738?ZOHO_CRITERIA=%22Localiza%20CL%22.%22Codcom%22%20%3D%2013122</t>
  </si>
  <si>
    <t>https://analytics.zoho.com/open-view/2395394000009613780?ZOHO_CRITERIA=%22Localiza%20CL%22.%22Codcom%22%20%3D%2013122</t>
  </si>
  <si>
    <t>https://analytics.zoho.com/open-view/2395394000009613629?ZOHO_CRITERIA=%22Localiza%20CL%22.%22Codcom%22%20%3D%2013122</t>
  </si>
  <si>
    <t>https://analytics.zoho.com/open-view/2395394000009613815?ZOHO_CRITERIA=%22Localiza%20CL%22.%22Codcom%22%20%3D%2013122</t>
  </si>
  <si>
    <t>https://analytics.zoho.com/open-view/2395394000009613850?ZOHO_CRITERIA=%22Localiza%20CL%22.%22Codcom%22%20%3D%2013122</t>
  </si>
  <si>
    <t>https://analytics.zoho.com/open-view/2395394000009723555?ZOHO_CRITERIA=%22Localiza%20CL%22.%22Codcom%22%20%3D%2013122</t>
  </si>
  <si>
    <t>https://analytics.zoho.com/open-view/2395394000009613692?ZOHO_CRITERIA=%22Localiza%20CL%22.%22Codcom%22%20%3D%2013123</t>
  </si>
  <si>
    <t>https://analytics.zoho.com/open-view/2395394000009613738?ZOHO_CRITERIA=%22Localiza%20CL%22.%22Codcom%22%20%3D%2013123</t>
  </si>
  <si>
    <t>https://analytics.zoho.com/open-view/2395394000009613780?ZOHO_CRITERIA=%22Localiza%20CL%22.%22Codcom%22%20%3D%2013123</t>
  </si>
  <si>
    <t>https://analytics.zoho.com/open-view/2395394000009613629?ZOHO_CRITERIA=%22Localiza%20CL%22.%22Codcom%22%20%3D%2013123</t>
  </si>
  <si>
    <t>https://analytics.zoho.com/open-view/2395394000009613815?ZOHO_CRITERIA=%22Localiza%20CL%22.%22Codcom%22%20%3D%2013123</t>
  </si>
  <si>
    <t>https://analytics.zoho.com/open-view/2395394000009613850?ZOHO_CRITERIA=%22Localiza%20CL%22.%22Codcom%22%20%3D%2013123</t>
  </si>
  <si>
    <t>https://analytics.zoho.com/open-view/2395394000009723555?ZOHO_CRITERIA=%22Localiza%20CL%22.%22Codcom%22%20%3D%2013123</t>
  </si>
  <si>
    <t>https://analytics.zoho.com/open-view/2395394000009613692?ZOHO_CRITERIA=%22Localiza%20CL%22.%22Codcom%22%20%3D%2013124</t>
  </si>
  <si>
    <t>https://analytics.zoho.com/open-view/2395394000009613738?ZOHO_CRITERIA=%22Localiza%20CL%22.%22Codcom%22%20%3D%2013124</t>
  </si>
  <si>
    <t>https://analytics.zoho.com/open-view/2395394000009613780?ZOHO_CRITERIA=%22Localiza%20CL%22.%22Codcom%22%20%3D%2013124</t>
  </si>
  <si>
    <t>https://analytics.zoho.com/open-view/2395394000009613629?ZOHO_CRITERIA=%22Localiza%20CL%22.%22Codcom%22%20%3D%2013124</t>
  </si>
  <si>
    <t>https://analytics.zoho.com/open-view/2395394000009613815?ZOHO_CRITERIA=%22Localiza%20CL%22.%22Codcom%22%20%3D%2013124</t>
  </si>
  <si>
    <t>https://analytics.zoho.com/open-view/2395394000009613850?ZOHO_CRITERIA=%22Localiza%20CL%22.%22Codcom%22%20%3D%2013124</t>
  </si>
  <si>
    <t>https://analytics.zoho.com/open-view/2395394000009723555?ZOHO_CRITERIA=%22Localiza%20CL%22.%22Codcom%22%20%3D%2013124</t>
  </si>
  <si>
    <t>https://analytics.zoho.com/open-view/2395394000009613692?ZOHO_CRITERIA=%22Localiza%20CL%22.%22Codcom%22%20%3D%2013125</t>
  </si>
  <si>
    <t>https://analytics.zoho.com/open-view/2395394000009613738?ZOHO_CRITERIA=%22Localiza%20CL%22.%22Codcom%22%20%3D%2013125</t>
  </si>
  <si>
    <t>https://analytics.zoho.com/open-view/2395394000009613780?ZOHO_CRITERIA=%22Localiza%20CL%22.%22Codcom%22%20%3D%2013125</t>
  </si>
  <si>
    <t>https://analytics.zoho.com/open-view/2395394000009613629?ZOHO_CRITERIA=%22Localiza%20CL%22.%22Codcom%22%20%3D%2013125</t>
  </si>
  <si>
    <t>https://analytics.zoho.com/open-view/2395394000009613815?ZOHO_CRITERIA=%22Localiza%20CL%22.%22Codcom%22%20%3D%2013125</t>
  </si>
  <si>
    <t>https://analytics.zoho.com/open-view/2395394000009613850?ZOHO_CRITERIA=%22Localiza%20CL%22.%22Codcom%22%20%3D%2013125</t>
  </si>
  <si>
    <t>https://analytics.zoho.com/open-view/2395394000009723555?ZOHO_CRITERIA=%22Localiza%20CL%22.%22Codcom%22%20%3D%2013125</t>
  </si>
  <si>
    <t>https://analytics.zoho.com/open-view/2395394000009613692?ZOHO_CRITERIA=%22Localiza%20CL%22.%22Codcom%22%20%3D%2013126</t>
  </si>
  <si>
    <t>https://analytics.zoho.com/open-view/2395394000009613738?ZOHO_CRITERIA=%22Localiza%20CL%22.%22Codcom%22%20%3D%2013126</t>
  </si>
  <si>
    <t>https://analytics.zoho.com/open-view/2395394000009613780?ZOHO_CRITERIA=%22Localiza%20CL%22.%22Codcom%22%20%3D%2013126</t>
  </si>
  <si>
    <t>https://analytics.zoho.com/open-view/2395394000009613629?ZOHO_CRITERIA=%22Localiza%20CL%22.%22Codcom%22%20%3D%2013126</t>
  </si>
  <si>
    <t>https://analytics.zoho.com/open-view/2395394000009613815?ZOHO_CRITERIA=%22Localiza%20CL%22.%22Codcom%22%20%3D%2013126</t>
  </si>
  <si>
    <t>https://analytics.zoho.com/open-view/2395394000009613850?ZOHO_CRITERIA=%22Localiza%20CL%22.%22Codcom%22%20%3D%2013126</t>
  </si>
  <si>
    <t>https://analytics.zoho.com/open-view/2395394000009723555?ZOHO_CRITERIA=%22Localiza%20CL%22.%22Codcom%22%20%3D%2013126</t>
  </si>
  <si>
    <t>https://analytics.zoho.com/open-view/2395394000009613692?ZOHO_CRITERIA=%22Localiza%20CL%22.%22Codcom%22%20%3D%2013127</t>
  </si>
  <si>
    <t>https://analytics.zoho.com/open-view/2395394000009613738?ZOHO_CRITERIA=%22Localiza%20CL%22.%22Codcom%22%20%3D%2013127</t>
  </si>
  <si>
    <t>https://analytics.zoho.com/open-view/2395394000009613780?ZOHO_CRITERIA=%22Localiza%20CL%22.%22Codcom%22%20%3D%2013127</t>
  </si>
  <si>
    <t>https://analytics.zoho.com/open-view/2395394000009613629?ZOHO_CRITERIA=%22Localiza%20CL%22.%22Codcom%22%20%3D%2013127</t>
  </si>
  <si>
    <t>https://analytics.zoho.com/open-view/2395394000009613815?ZOHO_CRITERIA=%22Localiza%20CL%22.%22Codcom%22%20%3D%2013127</t>
  </si>
  <si>
    <t>https://analytics.zoho.com/open-view/2395394000009613850?ZOHO_CRITERIA=%22Localiza%20CL%22.%22Codcom%22%20%3D%2013127</t>
  </si>
  <si>
    <t>https://analytics.zoho.com/open-view/2395394000009723555?ZOHO_CRITERIA=%22Localiza%20CL%22.%22Codcom%22%20%3D%2013127</t>
  </si>
  <si>
    <t>https://analytics.zoho.com/open-view/2395394000009613692?ZOHO_CRITERIA=%22Localiza%20CL%22.%22Codcom%22%20%3D%2013128</t>
  </si>
  <si>
    <t>https://analytics.zoho.com/open-view/2395394000009613738?ZOHO_CRITERIA=%22Localiza%20CL%22.%22Codcom%22%20%3D%2013128</t>
  </si>
  <si>
    <t>https://analytics.zoho.com/open-view/2395394000009613780?ZOHO_CRITERIA=%22Localiza%20CL%22.%22Codcom%22%20%3D%2013128</t>
  </si>
  <si>
    <t>https://analytics.zoho.com/open-view/2395394000009613629?ZOHO_CRITERIA=%22Localiza%20CL%22.%22Codcom%22%20%3D%2013128</t>
  </si>
  <si>
    <t>https://analytics.zoho.com/open-view/2395394000009613815?ZOHO_CRITERIA=%22Localiza%20CL%22.%22Codcom%22%20%3D%2013128</t>
  </si>
  <si>
    <t>https://analytics.zoho.com/open-view/2395394000009613850?ZOHO_CRITERIA=%22Localiza%20CL%22.%22Codcom%22%20%3D%2013128</t>
  </si>
  <si>
    <t>https://analytics.zoho.com/open-view/2395394000009723555?ZOHO_CRITERIA=%22Localiza%20CL%22.%22Codcom%22%20%3D%2013128</t>
  </si>
  <si>
    <t>https://analytics.zoho.com/open-view/2395394000009613692?ZOHO_CRITERIA=%22Localiza%20CL%22.%22Codcom%22%20%3D%2013129</t>
  </si>
  <si>
    <t>https://analytics.zoho.com/open-view/2395394000009613738?ZOHO_CRITERIA=%22Localiza%20CL%22.%22Codcom%22%20%3D%2013129</t>
  </si>
  <si>
    <t>https://analytics.zoho.com/open-view/2395394000009613780?ZOHO_CRITERIA=%22Localiza%20CL%22.%22Codcom%22%20%3D%2013129</t>
  </si>
  <si>
    <t>https://analytics.zoho.com/open-view/2395394000009613629?ZOHO_CRITERIA=%22Localiza%20CL%22.%22Codcom%22%20%3D%2013129</t>
  </si>
  <si>
    <t>https://analytics.zoho.com/open-view/2395394000009613815?ZOHO_CRITERIA=%22Localiza%20CL%22.%22Codcom%22%20%3D%2013129</t>
  </si>
  <si>
    <t>https://analytics.zoho.com/open-view/2395394000009613850?ZOHO_CRITERIA=%22Localiza%20CL%22.%22Codcom%22%20%3D%2013129</t>
  </si>
  <si>
    <t>https://analytics.zoho.com/open-view/2395394000009723555?ZOHO_CRITERIA=%22Localiza%20CL%22.%22Codcom%22%20%3D%2013129</t>
  </si>
  <si>
    <t>https://analytics.zoho.com/open-view/2395394000009613692?ZOHO_CRITERIA=%22Localiza%20CL%22.%22Codcom%22%20%3D%2013130</t>
  </si>
  <si>
    <t>https://analytics.zoho.com/open-view/2395394000009613738?ZOHO_CRITERIA=%22Localiza%20CL%22.%22Codcom%22%20%3D%2013130</t>
  </si>
  <si>
    <t>https://analytics.zoho.com/open-view/2395394000009613780?ZOHO_CRITERIA=%22Localiza%20CL%22.%22Codcom%22%20%3D%2013130</t>
  </si>
  <si>
    <t>https://analytics.zoho.com/open-view/2395394000009613629?ZOHO_CRITERIA=%22Localiza%20CL%22.%22Codcom%22%20%3D%2013130</t>
  </si>
  <si>
    <t>https://analytics.zoho.com/open-view/2395394000009613815?ZOHO_CRITERIA=%22Localiza%20CL%22.%22Codcom%22%20%3D%2013130</t>
  </si>
  <si>
    <t>https://analytics.zoho.com/open-view/2395394000009613850?ZOHO_CRITERIA=%22Localiza%20CL%22.%22Codcom%22%20%3D%2013130</t>
  </si>
  <si>
    <t>https://analytics.zoho.com/open-view/2395394000009723555?ZOHO_CRITERIA=%22Localiza%20CL%22.%22Codcom%22%20%3D%2013130</t>
  </si>
  <si>
    <t>https://analytics.zoho.com/open-view/2395394000009613692?ZOHO_CRITERIA=%22Localiza%20CL%22.%22Codcom%22%20%3D%2013131</t>
  </si>
  <si>
    <t>https://analytics.zoho.com/open-view/2395394000009613738?ZOHO_CRITERIA=%22Localiza%20CL%22.%22Codcom%22%20%3D%2013131</t>
  </si>
  <si>
    <t>https://analytics.zoho.com/open-view/2395394000009613780?ZOHO_CRITERIA=%22Localiza%20CL%22.%22Codcom%22%20%3D%2013131</t>
  </si>
  <si>
    <t>https://analytics.zoho.com/open-view/2395394000009613629?ZOHO_CRITERIA=%22Localiza%20CL%22.%22Codcom%22%20%3D%2013131</t>
  </si>
  <si>
    <t>https://analytics.zoho.com/open-view/2395394000009613815?ZOHO_CRITERIA=%22Localiza%20CL%22.%22Codcom%22%20%3D%2013131</t>
  </si>
  <si>
    <t>https://analytics.zoho.com/open-view/2395394000009613850?ZOHO_CRITERIA=%22Localiza%20CL%22.%22Codcom%22%20%3D%2013131</t>
  </si>
  <si>
    <t>https://analytics.zoho.com/open-view/2395394000009723555?ZOHO_CRITERIA=%22Localiza%20CL%22.%22Codcom%22%20%3D%2013131</t>
  </si>
  <si>
    <t>https://analytics.zoho.com/open-view/2395394000009613692?ZOHO_CRITERIA=%22Localiza%20CL%22.%22Codcom%22%20%3D%2013132</t>
  </si>
  <si>
    <t>https://analytics.zoho.com/open-view/2395394000009613738?ZOHO_CRITERIA=%22Localiza%20CL%22.%22Codcom%22%20%3D%2013132</t>
  </si>
  <si>
    <t>https://analytics.zoho.com/open-view/2395394000009613780?ZOHO_CRITERIA=%22Localiza%20CL%22.%22Codcom%22%20%3D%2013132</t>
  </si>
  <si>
    <t>https://analytics.zoho.com/open-view/2395394000009613629?ZOHO_CRITERIA=%22Localiza%20CL%22.%22Codcom%22%20%3D%2013132</t>
  </si>
  <si>
    <t>https://analytics.zoho.com/open-view/2395394000009613815?ZOHO_CRITERIA=%22Localiza%20CL%22.%22Codcom%22%20%3D%2013132</t>
  </si>
  <si>
    <t>https://analytics.zoho.com/open-view/2395394000009613850?ZOHO_CRITERIA=%22Localiza%20CL%22.%22Codcom%22%20%3D%2013132</t>
  </si>
  <si>
    <t>https://analytics.zoho.com/open-view/2395394000009723555?ZOHO_CRITERIA=%22Localiza%20CL%22.%22Codcom%22%20%3D%2013132</t>
  </si>
  <si>
    <t>https://analytics.zoho.com/open-view/2395394000009613692?ZOHO_CRITERIA=%22Localiza%20CL%22.%22Codcom%22%20%3D%2013201</t>
  </si>
  <si>
    <t>https://analytics.zoho.com/open-view/2395394000009613738?ZOHO_CRITERIA=%22Localiza%20CL%22.%22Codcom%22%20%3D%2013201</t>
  </si>
  <si>
    <t>https://analytics.zoho.com/open-view/2395394000009613780?ZOHO_CRITERIA=%22Localiza%20CL%22.%22Codcom%22%20%3D%2013201</t>
  </si>
  <si>
    <t>https://analytics.zoho.com/open-view/2395394000009613629?ZOHO_CRITERIA=%22Localiza%20CL%22.%22Codcom%22%20%3D%2013201</t>
  </si>
  <si>
    <t>https://analytics.zoho.com/open-view/2395394000009613815?ZOHO_CRITERIA=%22Localiza%20CL%22.%22Codcom%22%20%3D%2013201</t>
  </si>
  <si>
    <t>https://analytics.zoho.com/open-view/2395394000009613850?ZOHO_CRITERIA=%22Localiza%20CL%22.%22Codcom%22%20%3D%2013201</t>
  </si>
  <si>
    <t>https://analytics.zoho.com/open-view/2395394000009723555?ZOHO_CRITERIA=%22Localiza%20CL%22.%22Codcom%22%20%3D%2013201</t>
  </si>
  <si>
    <t>https://analytics.zoho.com/open-view/2395394000009613692?ZOHO_CRITERIA=%22Localiza%20CL%22.%22Codcom%22%20%3D%2013202</t>
  </si>
  <si>
    <t>https://analytics.zoho.com/open-view/2395394000009613738?ZOHO_CRITERIA=%22Localiza%20CL%22.%22Codcom%22%20%3D%2013202</t>
  </si>
  <si>
    <t>https://analytics.zoho.com/open-view/2395394000009613780?ZOHO_CRITERIA=%22Localiza%20CL%22.%22Codcom%22%20%3D%2013202</t>
  </si>
  <si>
    <t>https://analytics.zoho.com/open-view/2395394000009613629?ZOHO_CRITERIA=%22Localiza%20CL%22.%22Codcom%22%20%3D%2013202</t>
  </si>
  <si>
    <t>https://analytics.zoho.com/open-view/2395394000009613815?ZOHO_CRITERIA=%22Localiza%20CL%22.%22Codcom%22%20%3D%2013202</t>
  </si>
  <si>
    <t>https://analytics.zoho.com/open-view/2395394000009613850?ZOHO_CRITERIA=%22Localiza%20CL%22.%22Codcom%22%20%3D%2013202</t>
  </si>
  <si>
    <t>https://analytics.zoho.com/open-view/2395394000009723555?ZOHO_CRITERIA=%22Localiza%20CL%22.%22Codcom%22%20%3D%2013202</t>
  </si>
  <si>
    <t>https://analytics.zoho.com/open-view/2395394000009613692?ZOHO_CRITERIA=%22Localiza%20CL%22.%22Codcom%22%20%3D%2013203</t>
  </si>
  <si>
    <t>https://analytics.zoho.com/open-view/2395394000009613738?ZOHO_CRITERIA=%22Localiza%20CL%22.%22Codcom%22%20%3D%2013203</t>
  </si>
  <si>
    <t>https://analytics.zoho.com/open-view/2395394000009613780?ZOHO_CRITERIA=%22Localiza%20CL%22.%22Codcom%22%20%3D%2013203</t>
  </si>
  <si>
    <t>https://analytics.zoho.com/open-view/2395394000009613629?ZOHO_CRITERIA=%22Localiza%20CL%22.%22Codcom%22%20%3D%2013203</t>
  </si>
  <si>
    <t>https://analytics.zoho.com/open-view/2395394000009613815?ZOHO_CRITERIA=%22Localiza%20CL%22.%22Codcom%22%20%3D%2013203</t>
  </si>
  <si>
    <t>https://analytics.zoho.com/open-view/2395394000009613850?ZOHO_CRITERIA=%22Localiza%20CL%22.%22Codcom%22%20%3D%2013203</t>
  </si>
  <si>
    <t>https://analytics.zoho.com/open-view/2395394000009723555?ZOHO_CRITERIA=%22Localiza%20CL%22.%22Codcom%22%20%3D%2013203</t>
  </si>
  <si>
    <t>https://analytics.zoho.com/open-view/2395394000009613692?ZOHO_CRITERIA=%22Localiza%20CL%22.%22Codcom%22%20%3D%2013301</t>
  </si>
  <si>
    <t>https://analytics.zoho.com/open-view/2395394000009613738?ZOHO_CRITERIA=%22Localiza%20CL%22.%22Codcom%22%20%3D%2013301</t>
  </si>
  <si>
    <t>https://analytics.zoho.com/open-view/2395394000009613780?ZOHO_CRITERIA=%22Localiza%20CL%22.%22Codcom%22%20%3D%2013301</t>
  </si>
  <si>
    <t>https://analytics.zoho.com/open-view/2395394000009613629?ZOHO_CRITERIA=%22Localiza%20CL%22.%22Codcom%22%20%3D%2013301</t>
  </si>
  <si>
    <t>https://analytics.zoho.com/open-view/2395394000009613815?ZOHO_CRITERIA=%22Localiza%20CL%22.%22Codcom%22%20%3D%2013301</t>
  </si>
  <si>
    <t>https://analytics.zoho.com/open-view/2395394000009613850?ZOHO_CRITERIA=%22Localiza%20CL%22.%22Codcom%22%20%3D%2013301</t>
  </si>
  <si>
    <t>https://analytics.zoho.com/open-view/2395394000009723555?ZOHO_CRITERIA=%22Localiza%20CL%22.%22Codcom%22%20%3D%2013301</t>
  </si>
  <si>
    <t>https://analytics.zoho.com/open-view/2395394000009613692?ZOHO_CRITERIA=%22Localiza%20CL%22.%22Codcom%22%20%3D%2013302</t>
  </si>
  <si>
    <t>https://analytics.zoho.com/open-view/2395394000009613738?ZOHO_CRITERIA=%22Localiza%20CL%22.%22Codcom%22%20%3D%2013302</t>
  </si>
  <si>
    <t>https://analytics.zoho.com/open-view/2395394000009613780?ZOHO_CRITERIA=%22Localiza%20CL%22.%22Codcom%22%20%3D%2013302</t>
  </si>
  <si>
    <t>https://analytics.zoho.com/open-view/2395394000009613629?ZOHO_CRITERIA=%22Localiza%20CL%22.%22Codcom%22%20%3D%2013302</t>
  </si>
  <si>
    <t>https://analytics.zoho.com/open-view/2395394000009613815?ZOHO_CRITERIA=%22Localiza%20CL%22.%22Codcom%22%20%3D%2013302</t>
  </si>
  <si>
    <t>https://analytics.zoho.com/open-view/2395394000009613850?ZOHO_CRITERIA=%22Localiza%20CL%22.%22Codcom%22%20%3D%2013302</t>
  </si>
  <si>
    <t>https://analytics.zoho.com/open-view/2395394000009723555?ZOHO_CRITERIA=%22Localiza%20CL%22.%22Codcom%22%20%3D%2013302</t>
  </si>
  <si>
    <t>https://analytics.zoho.com/open-view/2395394000009613692?ZOHO_CRITERIA=%22Localiza%20CL%22.%22Codcom%22%20%3D%2013303</t>
  </si>
  <si>
    <t>https://analytics.zoho.com/open-view/2395394000009613738?ZOHO_CRITERIA=%22Localiza%20CL%22.%22Codcom%22%20%3D%2013303</t>
  </si>
  <si>
    <t>https://analytics.zoho.com/open-view/2395394000009613780?ZOHO_CRITERIA=%22Localiza%20CL%22.%22Codcom%22%20%3D%2013303</t>
  </si>
  <si>
    <t>https://analytics.zoho.com/open-view/2395394000009613629?ZOHO_CRITERIA=%22Localiza%20CL%22.%22Codcom%22%20%3D%2013303</t>
  </si>
  <si>
    <t>https://analytics.zoho.com/open-view/2395394000009613815?ZOHO_CRITERIA=%22Localiza%20CL%22.%22Codcom%22%20%3D%2013303</t>
  </si>
  <si>
    <t>https://analytics.zoho.com/open-view/2395394000009613850?ZOHO_CRITERIA=%22Localiza%20CL%22.%22Codcom%22%20%3D%2013303</t>
  </si>
  <si>
    <t>https://analytics.zoho.com/open-view/2395394000009723555?ZOHO_CRITERIA=%22Localiza%20CL%22.%22Codcom%22%20%3D%2013303</t>
  </si>
  <si>
    <t>https://analytics.zoho.com/open-view/2395394000009613692?ZOHO_CRITERIA=%22Localiza%20CL%22.%22Codcom%22%20%3D%2013401</t>
  </si>
  <si>
    <t>https://analytics.zoho.com/open-view/2395394000009613738?ZOHO_CRITERIA=%22Localiza%20CL%22.%22Codcom%22%20%3D%2013401</t>
  </si>
  <si>
    <t>https://analytics.zoho.com/open-view/2395394000009613780?ZOHO_CRITERIA=%22Localiza%20CL%22.%22Codcom%22%20%3D%2013401</t>
  </si>
  <si>
    <t>https://analytics.zoho.com/open-view/2395394000009613629?ZOHO_CRITERIA=%22Localiza%20CL%22.%22Codcom%22%20%3D%2013401</t>
  </si>
  <si>
    <t>https://analytics.zoho.com/open-view/2395394000009613815?ZOHO_CRITERIA=%22Localiza%20CL%22.%22Codcom%22%20%3D%2013401</t>
  </si>
  <si>
    <t>https://analytics.zoho.com/open-view/2395394000009613850?ZOHO_CRITERIA=%22Localiza%20CL%22.%22Codcom%22%20%3D%2013401</t>
  </si>
  <si>
    <t>https://analytics.zoho.com/open-view/2395394000009723555?ZOHO_CRITERIA=%22Localiza%20CL%22.%22Codcom%22%20%3D%2013401</t>
  </si>
  <si>
    <t>https://analytics.zoho.com/open-view/2395394000009613692?ZOHO_CRITERIA=%22Localiza%20CL%22.%22Codcom%22%20%3D%2013402</t>
  </si>
  <si>
    <t>https://analytics.zoho.com/open-view/2395394000009613738?ZOHO_CRITERIA=%22Localiza%20CL%22.%22Codcom%22%20%3D%2013402</t>
  </si>
  <si>
    <t>https://analytics.zoho.com/open-view/2395394000009613780?ZOHO_CRITERIA=%22Localiza%20CL%22.%22Codcom%22%20%3D%2013402</t>
  </si>
  <si>
    <t>https://analytics.zoho.com/open-view/2395394000009613629?ZOHO_CRITERIA=%22Localiza%20CL%22.%22Codcom%22%20%3D%2013402</t>
  </si>
  <si>
    <t>https://analytics.zoho.com/open-view/2395394000009613815?ZOHO_CRITERIA=%22Localiza%20CL%22.%22Codcom%22%20%3D%2013402</t>
  </si>
  <si>
    <t>https://analytics.zoho.com/open-view/2395394000009613850?ZOHO_CRITERIA=%22Localiza%20CL%22.%22Codcom%22%20%3D%2013402</t>
  </si>
  <si>
    <t>https://analytics.zoho.com/open-view/2395394000009723555?ZOHO_CRITERIA=%22Localiza%20CL%22.%22Codcom%22%20%3D%2013402</t>
  </si>
  <si>
    <t>https://analytics.zoho.com/open-view/2395394000009613692?ZOHO_CRITERIA=%22Localiza%20CL%22.%22Codcom%22%20%3D%2013403</t>
  </si>
  <si>
    <t>https://analytics.zoho.com/open-view/2395394000009613738?ZOHO_CRITERIA=%22Localiza%20CL%22.%22Codcom%22%20%3D%2013403</t>
  </si>
  <si>
    <t>https://analytics.zoho.com/open-view/2395394000009613780?ZOHO_CRITERIA=%22Localiza%20CL%22.%22Codcom%22%20%3D%2013403</t>
  </si>
  <si>
    <t>https://analytics.zoho.com/open-view/2395394000009613629?ZOHO_CRITERIA=%22Localiza%20CL%22.%22Codcom%22%20%3D%2013403</t>
  </si>
  <si>
    <t>https://analytics.zoho.com/open-view/2395394000009613815?ZOHO_CRITERIA=%22Localiza%20CL%22.%22Codcom%22%20%3D%2013403</t>
  </si>
  <si>
    <t>https://analytics.zoho.com/open-view/2395394000009613850?ZOHO_CRITERIA=%22Localiza%20CL%22.%22Codcom%22%20%3D%2013403</t>
  </si>
  <si>
    <t>https://analytics.zoho.com/open-view/2395394000009723555?ZOHO_CRITERIA=%22Localiza%20CL%22.%22Codcom%22%20%3D%2013403</t>
  </si>
  <si>
    <t>https://analytics.zoho.com/open-view/2395394000009613692?ZOHO_CRITERIA=%22Localiza%20CL%22.%22Codcom%22%20%3D%2013404</t>
  </si>
  <si>
    <t>https://analytics.zoho.com/open-view/2395394000009613738?ZOHO_CRITERIA=%22Localiza%20CL%22.%22Codcom%22%20%3D%2013404</t>
  </si>
  <si>
    <t>https://analytics.zoho.com/open-view/2395394000009613780?ZOHO_CRITERIA=%22Localiza%20CL%22.%22Codcom%22%20%3D%2013404</t>
  </si>
  <si>
    <t>https://analytics.zoho.com/open-view/2395394000009613629?ZOHO_CRITERIA=%22Localiza%20CL%22.%22Codcom%22%20%3D%2013404</t>
  </si>
  <si>
    <t>https://analytics.zoho.com/open-view/2395394000009613815?ZOHO_CRITERIA=%22Localiza%20CL%22.%22Codcom%22%20%3D%2013404</t>
  </si>
  <si>
    <t>https://analytics.zoho.com/open-view/2395394000009613850?ZOHO_CRITERIA=%22Localiza%20CL%22.%22Codcom%22%20%3D%2013404</t>
  </si>
  <si>
    <t>https://analytics.zoho.com/open-view/2395394000009723555?ZOHO_CRITERIA=%22Localiza%20CL%22.%22Codcom%22%20%3D%2013404</t>
  </si>
  <si>
    <t>https://analytics.zoho.com/open-view/2395394000009613692?ZOHO_CRITERIA=%22Localiza%20CL%22.%22Codcom%22%20%3D%2013501</t>
  </si>
  <si>
    <t>https://analytics.zoho.com/open-view/2395394000009613738?ZOHO_CRITERIA=%22Localiza%20CL%22.%22Codcom%22%20%3D%2013501</t>
  </si>
  <si>
    <t>https://analytics.zoho.com/open-view/2395394000009613780?ZOHO_CRITERIA=%22Localiza%20CL%22.%22Codcom%22%20%3D%2013501</t>
  </si>
  <si>
    <t>https://analytics.zoho.com/open-view/2395394000009613629?ZOHO_CRITERIA=%22Localiza%20CL%22.%22Codcom%22%20%3D%2013501</t>
  </si>
  <si>
    <t>https://analytics.zoho.com/open-view/2395394000009613815?ZOHO_CRITERIA=%22Localiza%20CL%22.%22Codcom%22%20%3D%2013501</t>
  </si>
  <si>
    <t>https://analytics.zoho.com/open-view/2395394000009613850?ZOHO_CRITERIA=%22Localiza%20CL%22.%22Codcom%22%20%3D%2013501</t>
  </si>
  <si>
    <t>https://analytics.zoho.com/open-view/2395394000009723555?ZOHO_CRITERIA=%22Localiza%20CL%22.%22Codcom%22%20%3D%2013501</t>
  </si>
  <si>
    <t>https://analytics.zoho.com/open-view/2395394000009613692?ZOHO_CRITERIA=%22Localiza%20CL%22.%22Codcom%22%20%3D%2013502</t>
  </si>
  <si>
    <t>https://analytics.zoho.com/open-view/2395394000009613738?ZOHO_CRITERIA=%22Localiza%20CL%22.%22Codcom%22%20%3D%2013502</t>
  </si>
  <si>
    <t>https://analytics.zoho.com/open-view/2395394000009613780?ZOHO_CRITERIA=%22Localiza%20CL%22.%22Codcom%22%20%3D%2013502</t>
  </si>
  <si>
    <t>https://analytics.zoho.com/open-view/2395394000009613629?ZOHO_CRITERIA=%22Localiza%20CL%22.%22Codcom%22%20%3D%2013502</t>
  </si>
  <si>
    <t>https://analytics.zoho.com/open-view/2395394000009613815?ZOHO_CRITERIA=%22Localiza%20CL%22.%22Codcom%22%20%3D%2013502</t>
  </si>
  <si>
    <t>https://analytics.zoho.com/open-view/2395394000009613850?ZOHO_CRITERIA=%22Localiza%20CL%22.%22Codcom%22%20%3D%2013502</t>
  </si>
  <si>
    <t>https://analytics.zoho.com/open-view/2395394000009723555?ZOHO_CRITERIA=%22Localiza%20CL%22.%22Codcom%22%20%3D%2013502</t>
  </si>
  <si>
    <t>https://analytics.zoho.com/open-view/2395394000009613692?ZOHO_CRITERIA=%22Localiza%20CL%22.%22Codcom%22%20%3D%2013503</t>
  </si>
  <si>
    <t>https://analytics.zoho.com/open-view/2395394000009613738?ZOHO_CRITERIA=%22Localiza%20CL%22.%22Codcom%22%20%3D%2013503</t>
  </si>
  <si>
    <t>https://analytics.zoho.com/open-view/2395394000009613780?ZOHO_CRITERIA=%22Localiza%20CL%22.%22Codcom%22%20%3D%2013503</t>
  </si>
  <si>
    <t>https://analytics.zoho.com/open-view/2395394000009613629?ZOHO_CRITERIA=%22Localiza%20CL%22.%22Codcom%22%20%3D%2013503</t>
  </si>
  <si>
    <t>https://analytics.zoho.com/open-view/2395394000009613815?ZOHO_CRITERIA=%22Localiza%20CL%22.%22Codcom%22%20%3D%2013503</t>
  </si>
  <si>
    <t>https://analytics.zoho.com/open-view/2395394000009613850?ZOHO_CRITERIA=%22Localiza%20CL%22.%22Codcom%22%20%3D%2013503</t>
  </si>
  <si>
    <t>https://analytics.zoho.com/open-view/2395394000009723555?ZOHO_CRITERIA=%22Localiza%20CL%22.%22Codcom%22%20%3D%2013503</t>
  </si>
  <si>
    <t>https://analytics.zoho.com/open-view/2395394000009613692?ZOHO_CRITERIA=%22Localiza%20CL%22.%22Codcom%22%20%3D%2013504</t>
  </si>
  <si>
    <t>https://analytics.zoho.com/open-view/2395394000009613738?ZOHO_CRITERIA=%22Localiza%20CL%22.%22Codcom%22%20%3D%2013504</t>
  </si>
  <si>
    <t>https://analytics.zoho.com/open-view/2395394000009613780?ZOHO_CRITERIA=%22Localiza%20CL%22.%22Codcom%22%20%3D%2013504</t>
  </si>
  <si>
    <t>https://analytics.zoho.com/open-view/2395394000009613629?ZOHO_CRITERIA=%22Localiza%20CL%22.%22Codcom%22%20%3D%2013504</t>
  </si>
  <si>
    <t>https://analytics.zoho.com/open-view/2395394000009613815?ZOHO_CRITERIA=%22Localiza%20CL%22.%22Codcom%22%20%3D%2013504</t>
  </si>
  <si>
    <t>https://analytics.zoho.com/open-view/2395394000009613850?ZOHO_CRITERIA=%22Localiza%20CL%22.%22Codcom%22%20%3D%2013504</t>
  </si>
  <si>
    <t>https://analytics.zoho.com/open-view/2395394000009723555?ZOHO_CRITERIA=%22Localiza%20CL%22.%22Codcom%22%20%3D%2013504</t>
  </si>
  <si>
    <t>https://analytics.zoho.com/open-view/2395394000009613692?ZOHO_CRITERIA=%22Localiza%20CL%22.%22Codcom%22%20%3D%2013505</t>
  </si>
  <si>
    <t>https://analytics.zoho.com/open-view/2395394000009613738?ZOHO_CRITERIA=%22Localiza%20CL%22.%22Codcom%22%20%3D%2013505</t>
  </si>
  <si>
    <t>https://analytics.zoho.com/open-view/2395394000009613780?ZOHO_CRITERIA=%22Localiza%20CL%22.%22Codcom%22%20%3D%2013505</t>
  </si>
  <si>
    <t>https://analytics.zoho.com/open-view/2395394000009613629?ZOHO_CRITERIA=%22Localiza%20CL%22.%22Codcom%22%20%3D%2013505</t>
  </si>
  <si>
    <t>https://analytics.zoho.com/open-view/2395394000009613815?ZOHO_CRITERIA=%22Localiza%20CL%22.%22Codcom%22%20%3D%2013505</t>
  </si>
  <si>
    <t>https://analytics.zoho.com/open-view/2395394000009613850?ZOHO_CRITERIA=%22Localiza%20CL%22.%22Codcom%22%20%3D%2013505</t>
  </si>
  <si>
    <t>https://analytics.zoho.com/open-view/2395394000009723555?ZOHO_CRITERIA=%22Localiza%20CL%22.%22Codcom%22%20%3D%2013505</t>
  </si>
  <si>
    <t>https://analytics.zoho.com/open-view/2395394000009613692?ZOHO_CRITERIA=%22Localiza%20CL%22.%22Codcom%22%20%3D%2013601</t>
  </si>
  <si>
    <t>https://analytics.zoho.com/open-view/2395394000009613738?ZOHO_CRITERIA=%22Localiza%20CL%22.%22Codcom%22%20%3D%2013601</t>
  </si>
  <si>
    <t>https://analytics.zoho.com/open-view/2395394000009613780?ZOHO_CRITERIA=%22Localiza%20CL%22.%22Codcom%22%20%3D%2013601</t>
  </si>
  <si>
    <t>https://analytics.zoho.com/open-view/2395394000009613629?ZOHO_CRITERIA=%22Localiza%20CL%22.%22Codcom%22%20%3D%2013601</t>
  </si>
  <si>
    <t>https://analytics.zoho.com/open-view/2395394000009613815?ZOHO_CRITERIA=%22Localiza%20CL%22.%22Codcom%22%20%3D%2013601</t>
  </si>
  <si>
    <t>https://analytics.zoho.com/open-view/2395394000009613850?ZOHO_CRITERIA=%22Localiza%20CL%22.%22Codcom%22%20%3D%2013601</t>
  </si>
  <si>
    <t>https://analytics.zoho.com/open-view/2395394000009723555?ZOHO_CRITERIA=%22Localiza%20CL%22.%22Codcom%22%20%3D%2013601</t>
  </si>
  <si>
    <t>https://analytics.zoho.com/open-view/2395394000009613692?ZOHO_CRITERIA=%22Localiza%20CL%22.%22Codcom%22%20%3D%2013602</t>
  </si>
  <si>
    <t>https://analytics.zoho.com/open-view/2395394000009613738?ZOHO_CRITERIA=%22Localiza%20CL%22.%22Codcom%22%20%3D%2013602</t>
  </si>
  <si>
    <t>https://analytics.zoho.com/open-view/2395394000009613780?ZOHO_CRITERIA=%22Localiza%20CL%22.%22Codcom%22%20%3D%2013602</t>
  </si>
  <si>
    <t>https://analytics.zoho.com/open-view/2395394000009613629?ZOHO_CRITERIA=%22Localiza%20CL%22.%22Codcom%22%20%3D%2013602</t>
  </si>
  <si>
    <t>https://analytics.zoho.com/open-view/2395394000009613815?ZOHO_CRITERIA=%22Localiza%20CL%22.%22Codcom%22%20%3D%2013602</t>
  </si>
  <si>
    <t>https://analytics.zoho.com/open-view/2395394000009613850?ZOHO_CRITERIA=%22Localiza%20CL%22.%22Codcom%22%20%3D%2013602</t>
  </si>
  <si>
    <t>https://analytics.zoho.com/open-view/2395394000009723555?ZOHO_CRITERIA=%22Localiza%20CL%22.%22Codcom%22%20%3D%2013602</t>
  </si>
  <si>
    <t>https://analytics.zoho.com/open-view/2395394000009613692?ZOHO_CRITERIA=%22Localiza%20CL%22.%22Codcom%22%20%3D%2013603</t>
  </si>
  <si>
    <t>https://analytics.zoho.com/open-view/2395394000009613738?ZOHO_CRITERIA=%22Localiza%20CL%22.%22Codcom%22%20%3D%2013603</t>
  </si>
  <si>
    <t>https://analytics.zoho.com/open-view/2395394000009613780?ZOHO_CRITERIA=%22Localiza%20CL%22.%22Codcom%22%20%3D%2013603</t>
  </si>
  <si>
    <t>https://analytics.zoho.com/open-view/2395394000009613629?ZOHO_CRITERIA=%22Localiza%20CL%22.%22Codcom%22%20%3D%2013603</t>
  </si>
  <si>
    <t>https://analytics.zoho.com/open-view/2395394000009613815?ZOHO_CRITERIA=%22Localiza%20CL%22.%22Codcom%22%20%3D%2013603</t>
  </si>
  <si>
    <t>https://analytics.zoho.com/open-view/2395394000009613850?ZOHO_CRITERIA=%22Localiza%20CL%22.%22Codcom%22%20%3D%2013603</t>
  </si>
  <si>
    <t>https://analytics.zoho.com/open-view/2395394000009723555?ZOHO_CRITERIA=%22Localiza%20CL%22.%22Codcom%22%20%3D%2013603</t>
  </si>
  <si>
    <t>https://analytics.zoho.com/open-view/2395394000009613692?ZOHO_CRITERIA=%22Localiza%20CL%22.%22Codcom%22%20%3D%2013604</t>
  </si>
  <si>
    <t>https://analytics.zoho.com/open-view/2395394000009613738?ZOHO_CRITERIA=%22Localiza%20CL%22.%22Codcom%22%20%3D%2013604</t>
  </si>
  <si>
    <t>https://analytics.zoho.com/open-view/2395394000009613780?ZOHO_CRITERIA=%22Localiza%20CL%22.%22Codcom%22%20%3D%2013604</t>
  </si>
  <si>
    <t>https://analytics.zoho.com/open-view/2395394000009613629?ZOHO_CRITERIA=%22Localiza%20CL%22.%22Codcom%22%20%3D%2013604</t>
  </si>
  <si>
    <t>https://analytics.zoho.com/open-view/2395394000009613815?ZOHO_CRITERIA=%22Localiza%20CL%22.%22Codcom%22%20%3D%2013604</t>
  </si>
  <si>
    <t>https://analytics.zoho.com/open-view/2395394000009613850?ZOHO_CRITERIA=%22Localiza%20CL%22.%22Codcom%22%20%3D%2013604</t>
  </si>
  <si>
    <t>https://analytics.zoho.com/open-view/2395394000009723555?ZOHO_CRITERIA=%22Localiza%20CL%22.%22Codcom%22%20%3D%2013604</t>
  </si>
  <si>
    <t>https://analytics.zoho.com/open-view/2395394000009613692?ZOHO_CRITERIA=%22Localiza%20CL%22.%22Codcom%22%20%3D%2013605</t>
  </si>
  <si>
    <t>https://analytics.zoho.com/open-view/2395394000009613738?ZOHO_CRITERIA=%22Localiza%20CL%22.%22Codcom%22%20%3D%2013605</t>
  </si>
  <si>
    <t>https://analytics.zoho.com/open-view/2395394000009613780?ZOHO_CRITERIA=%22Localiza%20CL%22.%22Codcom%22%20%3D%2013605</t>
  </si>
  <si>
    <t>https://analytics.zoho.com/open-view/2395394000009613629?ZOHO_CRITERIA=%22Localiza%20CL%22.%22Codcom%22%20%3D%2013605</t>
  </si>
  <si>
    <t>https://analytics.zoho.com/open-view/2395394000009613815?ZOHO_CRITERIA=%22Localiza%20CL%22.%22Codcom%22%20%3D%2013605</t>
  </si>
  <si>
    <t>https://analytics.zoho.com/open-view/2395394000009613850?ZOHO_CRITERIA=%22Localiza%20CL%22.%22Codcom%22%20%3D%2013605</t>
  </si>
  <si>
    <t>https://analytics.zoho.com/open-view/2395394000009723555?ZOHO_CRITERIA=%22Localiza%20CL%22.%22Codcom%22%20%3D%2013605</t>
  </si>
  <si>
    <t>https://analytics.zoho.com/open-view/2395394000009613692?ZOHO_CRITERIA=%22Localiza%20CL%22.%22Codcom%22%20%3D%2014101</t>
  </si>
  <si>
    <t>https://analytics.zoho.com/open-view/2395394000009613738?ZOHO_CRITERIA=%22Localiza%20CL%22.%22Codcom%22%20%3D%2014101</t>
  </si>
  <si>
    <t>https://analytics.zoho.com/open-view/2395394000009613780?ZOHO_CRITERIA=%22Localiza%20CL%22.%22Codcom%22%20%3D%2014101</t>
  </si>
  <si>
    <t>https://analytics.zoho.com/open-view/2395394000009613629?ZOHO_CRITERIA=%22Localiza%20CL%22.%22Codcom%22%20%3D%2014101</t>
  </si>
  <si>
    <t>https://analytics.zoho.com/open-view/2395394000009613815?ZOHO_CRITERIA=%22Localiza%20CL%22.%22Codcom%22%20%3D%2014101</t>
  </si>
  <si>
    <t>https://analytics.zoho.com/open-view/2395394000009613850?ZOHO_CRITERIA=%22Localiza%20CL%22.%22Codcom%22%20%3D%2014101</t>
  </si>
  <si>
    <t>https://analytics.zoho.com/open-view/2395394000009723555?ZOHO_CRITERIA=%22Localiza%20CL%22.%22Codcom%22%20%3D%2014101</t>
  </si>
  <si>
    <t>https://analytics.zoho.com/open-view/2395394000009613692?ZOHO_CRITERIA=%22Localiza%20CL%22.%22Codcom%22%20%3D%2014102</t>
  </si>
  <si>
    <t>https://analytics.zoho.com/open-view/2395394000009613738?ZOHO_CRITERIA=%22Localiza%20CL%22.%22Codcom%22%20%3D%2014102</t>
  </si>
  <si>
    <t>https://analytics.zoho.com/open-view/2395394000009613780?ZOHO_CRITERIA=%22Localiza%20CL%22.%22Codcom%22%20%3D%2014102</t>
  </si>
  <si>
    <t>https://analytics.zoho.com/open-view/2395394000009613629?ZOHO_CRITERIA=%22Localiza%20CL%22.%22Codcom%22%20%3D%2014102</t>
  </si>
  <si>
    <t>https://analytics.zoho.com/open-view/2395394000009613815?ZOHO_CRITERIA=%22Localiza%20CL%22.%22Codcom%22%20%3D%2014102</t>
  </si>
  <si>
    <t>https://analytics.zoho.com/open-view/2395394000009613850?ZOHO_CRITERIA=%22Localiza%20CL%22.%22Codcom%22%20%3D%2014102</t>
  </si>
  <si>
    <t>https://analytics.zoho.com/open-view/2395394000009723555?ZOHO_CRITERIA=%22Localiza%20CL%22.%22Codcom%22%20%3D%2014102</t>
  </si>
  <si>
    <t>https://analytics.zoho.com/open-view/2395394000009613692?ZOHO_CRITERIA=%22Localiza%20CL%22.%22Codcom%22%20%3D%2014103</t>
  </si>
  <si>
    <t>https://analytics.zoho.com/open-view/2395394000009613738?ZOHO_CRITERIA=%22Localiza%20CL%22.%22Codcom%22%20%3D%2014103</t>
  </si>
  <si>
    <t>https://analytics.zoho.com/open-view/2395394000009613780?ZOHO_CRITERIA=%22Localiza%20CL%22.%22Codcom%22%20%3D%2014103</t>
  </si>
  <si>
    <t>https://analytics.zoho.com/open-view/2395394000009613629?ZOHO_CRITERIA=%22Localiza%20CL%22.%22Codcom%22%20%3D%2014103</t>
  </si>
  <si>
    <t>https://analytics.zoho.com/open-view/2395394000009613815?ZOHO_CRITERIA=%22Localiza%20CL%22.%22Codcom%22%20%3D%2014103</t>
  </si>
  <si>
    <t>https://analytics.zoho.com/open-view/2395394000009613850?ZOHO_CRITERIA=%22Localiza%20CL%22.%22Codcom%22%20%3D%2014103</t>
  </si>
  <si>
    <t>https://analytics.zoho.com/open-view/2395394000009723555?ZOHO_CRITERIA=%22Localiza%20CL%22.%22Codcom%22%20%3D%2014103</t>
  </si>
  <si>
    <t>https://analytics.zoho.com/open-view/2395394000009613692?ZOHO_CRITERIA=%22Localiza%20CL%22.%22Codcom%22%20%3D%2014104</t>
  </si>
  <si>
    <t>https://analytics.zoho.com/open-view/2395394000009613738?ZOHO_CRITERIA=%22Localiza%20CL%22.%22Codcom%22%20%3D%2014104</t>
  </si>
  <si>
    <t>https://analytics.zoho.com/open-view/2395394000009613780?ZOHO_CRITERIA=%22Localiza%20CL%22.%22Codcom%22%20%3D%2014104</t>
  </si>
  <si>
    <t>https://analytics.zoho.com/open-view/2395394000009613629?ZOHO_CRITERIA=%22Localiza%20CL%22.%22Codcom%22%20%3D%2014104</t>
  </si>
  <si>
    <t>https://analytics.zoho.com/open-view/2395394000009613815?ZOHO_CRITERIA=%22Localiza%20CL%22.%22Codcom%22%20%3D%2014104</t>
  </si>
  <si>
    <t>https://analytics.zoho.com/open-view/2395394000009613850?ZOHO_CRITERIA=%22Localiza%20CL%22.%22Codcom%22%20%3D%2014104</t>
  </si>
  <si>
    <t>https://analytics.zoho.com/open-view/2395394000009723555?ZOHO_CRITERIA=%22Localiza%20CL%22.%22Codcom%22%20%3D%2014104</t>
  </si>
  <si>
    <t>https://analytics.zoho.com/open-view/2395394000009613692?ZOHO_CRITERIA=%22Localiza%20CL%22.%22Codcom%22%20%3D%2014105</t>
  </si>
  <si>
    <t>https://analytics.zoho.com/open-view/2395394000009613738?ZOHO_CRITERIA=%22Localiza%20CL%22.%22Codcom%22%20%3D%2014105</t>
  </si>
  <si>
    <t>https://analytics.zoho.com/open-view/2395394000009613780?ZOHO_CRITERIA=%22Localiza%20CL%22.%22Codcom%22%20%3D%2014105</t>
  </si>
  <si>
    <t>https://analytics.zoho.com/open-view/2395394000009613629?ZOHO_CRITERIA=%22Localiza%20CL%22.%22Codcom%22%20%3D%2014105</t>
  </si>
  <si>
    <t>https://analytics.zoho.com/open-view/2395394000009613815?ZOHO_CRITERIA=%22Localiza%20CL%22.%22Codcom%22%20%3D%2014105</t>
  </si>
  <si>
    <t>https://analytics.zoho.com/open-view/2395394000009613850?ZOHO_CRITERIA=%22Localiza%20CL%22.%22Codcom%22%20%3D%2014105</t>
  </si>
  <si>
    <t>https://analytics.zoho.com/open-view/2395394000009723555?ZOHO_CRITERIA=%22Localiza%20CL%22.%22Codcom%22%20%3D%2014105</t>
  </si>
  <si>
    <t>https://analytics.zoho.com/open-view/2395394000009613692?ZOHO_CRITERIA=%22Localiza%20CL%22.%22Codcom%22%20%3D%2014106</t>
  </si>
  <si>
    <t>https://analytics.zoho.com/open-view/2395394000009613738?ZOHO_CRITERIA=%22Localiza%20CL%22.%22Codcom%22%20%3D%2014106</t>
  </si>
  <si>
    <t>https://analytics.zoho.com/open-view/2395394000009613780?ZOHO_CRITERIA=%22Localiza%20CL%22.%22Codcom%22%20%3D%2014106</t>
  </si>
  <si>
    <t>https://analytics.zoho.com/open-view/2395394000009613629?ZOHO_CRITERIA=%22Localiza%20CL%22.%22Codcom%22%20%3D%2014106</t>
  </si>
  <si>
    <t>https://analytics.zoho.com/open-view/2395394000009613815?ZOHO_CRITERIA=%22Localiza%20CL%22.%22Codcom%22%20%3D%2014106</t>
  </si>
  <si>
    <t>https://analytics.zoho.com/open-view/2395394000009613850?ZOHO_CRITERIA=%22Localiza%20CL%22.%22Codcom%22%20%3D%2014106</t>
  </si>
  <si>
    <t>https://analytics.zoho.com/open-view/2395394000009723555?ZOHO_CRITERIA=%22Localiza%20CL%22.%22Codcom%22%20%3D%2014106</t>
  </si>
  <si>
    <t>https://analytics.zoho.com/open-view/2395394000009613692?ZOHO_CRITERIA=%22Localiza%20CL%22.%22Codcom%22%20%3D%2014107</t>
  </si>
  <si>
    <t>https://analytics.zoho.com/open-view/2395394000009613738?ZOHO_CRITERIA=%22Localiza%20CL%22.%22Codcom%22%20%3D%2014107</t>
  </si>
  <si>
    <t>https://analytics.zoho.com/open-view/2395394000009613780?ZOHO_CRITERIA=%22Localiza%20CL%22.%22Codcom%22%20%3D%2014107</t>
  </si>
  <si>
    <t>https://analytics.zoho.com/open-view/2395394000009613629?ZOHO_CRITERIA=%22Localiza%20CL%22.%22Codcom%22%20%3D%2014107</t>
  </si>
  <si>
    <t>https://analytics.zoho.com/open-view/2395394000009613815?ZOHO_CRITERIA=%22Localiza%20CL%22.%22Codcom%22%20%3D%2014107</t>
  </si>
  <si>
    <t>https://analytics.zoho.com/open-view/2395394000009613850?ZOHO_CRITERIA=%22Localiza%20CL%22.%22Codcom%22%20%3D%2014107</t>
  </si>
  <si>
    <t>https://analytics.zoho.com/open-view/2395394000009723555?ZOHO_CRITERIA=%22Localiza%20CL%22.%22Codcom%22%20%3D%2014107</t>
  </si>
  <si>
    <t>https://analytics.zoho.com/open-view/2395394000009613692?ZOHO_CRITERIA=%22Localiza%20CL%22.%22Codcom%22%20%3D%2014108</t>
  </si>
  <si>
    <t>https://analytics.zoho.com/open-view/2395394000009613738?ZOHO_CRITERIA=%22Localiza%20CL%22.%22Codcom%22%20%3D%2014108</t>
  </si>
  <si>
    <t>https://analytics.zoho.com/open-view/2395394000009613780?ZOHO_CRITERIA=%22Localiza%20CL%22.%22Codcom%22%20%3D%2014108</t>
  </si>
  <si>
    <t>https://analytics.zoho.com/open-view/2395394000009613629?ZOHO_CRITERIA=%22Localiza%20CL%22.%22Codcom%22%20%3D%2014108</t>
  </si>
  <si>
    <t>https://analytics.zoho.com/open-view/2395394000009613815?ZOHO_CRITERIA=%22Localiza%20CL%22.%22Codcom%22%20%3D%2014108</t>
  </si>
  <si>
    <t>https://analytics.zoho.com/open-view/2395394000009613850?ZOHO_CRITERIA=%22Localiza%20CL%22.%22Codcom%22%20%3D%2014108</t>
  </si>
  <si>
    <t>https://analytics.zoho.com/open-view/2395394000009723555?ZOHO_CRITERIA=%22Localiza%20CL%22.%22Codcom%22%20%3D%2014108</t>
  </si>
  <si>
    <t>https://analytics.zoho.com/open-view/2395394000009613692?ZOHO_CRITERIA=%22Localiza%20CL%22.%22Codcom%22%20%3D%2014201</t>
  </si>
  <si>
    <t>https://analytics.zoho.com/open-view/2395394000009613738?ZOHO_CRITERIA=%22Localiza%20CL%22.%22Codcom%22%20%3D%2014201</t>
  </si>
  <si>
    <t>https://analytics.zoho.com/open-view/2395394000009613780?ZOHO_CRITERIA=%22Localiza%20CL%22.%22Codcom%22%20%3D%2014201</t>
  </si>
  <si>
    <t>https://analytics.zoho.com/open-view/2395394000009613629?ZOHO_CRITERIA=%22Localiza%20CL%22.%22Codcom%22%20%3D%2014201</t>
  </si>
  <si>
    <t>https://analytics.zoho.com/open-view/2395394000009613815?ZOHO_CRITERIA=%22Localiza%20CL%22.%22Codcom%22%20%3D%2014201</t>
  </si>
  <si>
    <t>https://analytics.zoho.com/open-view/2395394000009613850?ZOHO_CRITERIA=%22Localiza%20CL%22.%22Codcom%22%20%3D%2014201</t>
  </si>
  <si>
    <t>https://analytics.zoho.com/open-view/2395394000009723555?ZOHO_CRITERIA=%22Localiza%20CL%22.%22Codcom%22%20%3D%2014201</t>
  </si>
  <si>
    <t>https://analytics.zoho.com/open-view/2395394000009613692?ZOHO_CRITERIA=%22Localiza%20CL%22.%22Codcom%22%20%3D%2014202</t>
  </si>
  <si>
    <t>https://analytics.zoho.com/open-view/2395394000009613738?ZOHO_CRITERIA=%22Localiza%20CL%22.%22Codcom%22%20%3D%2014202</t>
  </si>
  <si>
    <t>https://analytics.zoho.com/open-view/2395394000009613780?ZOHO_CRITERIA=%22Localiza%20CL%22.%22Codcom%22%20%3D%2014202</t>
  </si>
  <si>
    <t>https://analytics.zoho.com/open-view/2395394000009613629?ZOHO_CRITERIA=%22Localiza%20CL%22.%22Codcom%22%20%3D%2014202</t>
  </si>
  <si>
    <t>https://analytics.zoho.com/open-view/2395394000009613815?ZOHO_CRITERIA=%22Localiza%20CL%22.%22Codcom%22%20%3D%2014202</t>
  </si>
  <si>
    <t>https://analytics.zoho.com/open-view/2395394000009613850?ZOHO_CRITERIA=%22Localiza%20CL%22.%22Codcom%22%20%3D%2014202</t>
  </si>
  <si>
    <t>https://analytics.zoho.com/open-view/2395394000009723555?ZOHO_CRITERIA=%22Localiza%20CL%22.%22Codcom%22%20%3D%2014202</t>
  </si>
  <si>
    <t>https://analytics.zoho.com/open-view/2395394000009613692?ZOHO_CRITERIA=%22Localiza%20CL%22.%22Codcom%22%20%3D%2014203</t>
  </si>
  <si>
    <t>https://analytics.zoho.com/open-view/2395394000009613738?ZOHO_CRITERIA=%22Localiza%20CL%22.%22Codcom%22%20%3D%2014203</t>
  </si>
  <si>
    <t>https://analytics.zoho.com/open-view/2395394000009613780?ZOHO_CRITERIA=%22Localiza%20CL%22.%22Codcom%22%20%3D%2014203</t>
  </si>
  <si>
    <t>https://analytics.zoho.com/open-view/2395394000009613629?ZOHO_CRITERIA=%22Localiza%20CL%22.%22Codcom%22%20%3D%2014203</t>
  </si>
  <si>
    <t>https://analytics.zoho.com/open-view/2395394000009613815?ZOHO_CRITERIA=%22Localiza%20CL%22.%22Codcom%22%20%3D%2014203</t>
  </si>
  <si>
    <t>https://analytics.zoho.com/open-view/2395394000009613850?ZOHO_CRITERIA=%22Localiza%20CL%22.%22Codcom%22%20%3D%2014203</t>
  </si>
  <si>
    <t>https://analytics.zoho.com/open-view/2395394000009723555?ZOHO_CRITERIA=%22Localiza%20CL%22.%22Codcom%22%20%3D%2014203</t>
  </si>
  <si>
    <t>https://analytics.zoho.com/open-view/2395394000009613692?ZOHO_CRITERIA=%22Localiza%20CL%22.%22Codcom%22%20%3D%2014204</t>
  </si>
  <si>
    <t>https://analytics.zoho.com/open-view/2395394000009613738?ZOHO_CRITERIA=%22Localiza%20CL%22.%22Codcom%22%20%3D%2014204</t>
  </si>
  <si>
    <t>https://analytics.zoho.com/open-view/2395394000009613780?ZOHO_CRITERIA=%22Localiza%20CL%22.%22Codcom%22%20%3D%2014204</t>
  </si>
  <si>
    <t>https://analytics.zoho.com/open-view/2395394000009613629?ZOHO_CRITERIA=%22Localiza%20CL%22.%22Codcom%22%20%3D%2014204</t>
  </si>
  <si>
    <t>https://analytics.zoho.com/open-view/2395394000009613815?ZOHO_CRITERIA=%22Localiza%20CL%22.%22Codcom%22%20%3D%2014204</t>
  </si>
  <si>
    <t>https://analytics.zoho.com/open-view/2395394000009613850?ZOHO_CRITERIA=%22Localiza%20CL%22.%22Codcom%22%20%3D%2014204</t>
  </si>
  <si>
    <t>https://analytics.zoho.com/open-view/2395394000009723555?ZOHO_CRITERIA=%22Localiza%20CL%22.%22Codcom%22%20%3D%2014204</t>
  </si>
  <si>
    <t>https://analytics.zoho.com/open-view/2395394000009613692?ZOHO_CRITERIA=%22Localiza%20CL%22.%22Codcom%22%20%3D%2015101</t>
  </si>
  <si>
    <t>https://analytics.zoho.com/open-view/2395394000009613738?ZOHO_CRITERIA=%22Localiza%20CL%22.%22Codcom%22%20%3D%2015101</t>
  </si>
  <si>
    <t>https://analytics.zoho.com/open-view/2395394000009613780?ZOHO_CRITERIA=%22Localiza%20CL%22.%22Codcom%22%20%3D%2015101</t>
  </si>
  <si>
    <t>https://analytics.zoho.com/open-view/2395394000009613629?ZOHO_CRITERIA=%22Localiza%20CL%22.%22Codcom%22%20%3D%2015101</t>
  </si>
  <si>
    <t>https://analytics.zoho.com/open-view/2395394000009613815?ZOHO_CRITERIA=%22Localiza%20CL%22.%22Codcom%22%20%3D%2015101</t>
  </si>
  <si>
    <t>https://analytics.zoho.com/open-view/2395394000009613850?ZOHO_CRITERIA=%22Localiza%20CL%22.%22Codcom%22%20%3D%2015101</t>
  </si>
  <si>
    <t>https://analytics.zoho.com/open-view/2395394000009723555?ZOHO_CRITERIA=%22Localiza%20CL%22.%22Codcom%22%20%3D%2015101</t>
  </si>
  <si>
    <t>https://analytics.zoho.com/open-view/2395394000009613692?ZOHO_CRITERIA=%22Localiza%20CL%22.%22Codcom%22%20%3D%2015102</t>
  </si>
  <si>
    <t>https://analytics.zoho.com/open-view/2395394000009613738?ZOHO_CRITERIA=%22Localiza%20CL%22.%22Codcom%22%20%3D%2015102</t>
  </si>
  <si>
    <t>https://analytics.zoho.com/open-view/2395394000009613780?ZOHO_CRITERIA=%22Localiza%20CL%22.%22Codcom%22%20%3D%2015102</t>
  </si>
  <si>
    <t>https://analytics.zoho.com/open-view/2395394000009613629?ZOHO_CRITERIA=%22Localiza%20CL%22.%22Codcom%22%20%3D%2015102</t>
  </si>
  <si>
    <t>https://analytics.zoho.com/open-view/2395394000009613815?ZOHO_CRITERIA=%22Localiza%20CL%22.%22Codcom%22%20%3D%2015102</t>
  </si>
  <si>
    <t>https://analytics.zoho.com/open-view/2395394000009613850?ZOHO_CRITERIA=%22Localiza%20CL%22.%22Codcom%22%20%3D%2015102</t>
  </si>
  <si>
    <t>https://analytics.zoho.com/open-view/2395394000009723555?ZOHO_CRITERIA=%22Localiza%20CL%22.%22Codcom%22%20%3D%2015102</t>
  </si>
  <si>
    <t>https://analytics.zoho.com/open-view/2395394000009613692?ZOHO_CRITERIA=%22Localiza%20CL%22.%22Codcom%22%20%3D%2015201</t>
  </si>
  <si>
    <t>https://analytics.zoho.com/open-view/2395394000009613738?ZOHO_CRITERIA=%22Localiza%20CL%22.%22Codcom%22%20%3D%2015201</t>
  </si>
  <si>
    <t>https://analytics.zoho.com/open-view/2395394000009613780?ZOHO_CRITERIA=%22Localiza%20CL%22.%22Codcom%22%20%3D%2015201</t>
  </si>
  <si>
    <t>https://analytics.zoho.com/open-view/2395394000009613629?ZOHO_CRITERIA=%22Localiza%20CL%22.%22Codcom%22%20%3D%2015201</t>
  </si>
  <si>
    <t>https://analytics.zoho.com/open-view/2395394000009613815?ZOHO_CRITERIA=%22Localiza%20CL%22.%22Codcom%22%20%3D%2015201</t>
  </si>
  <si>
    <t>https://analytics.zoho.com/open-view/2395394000009613850?ZOHO_CRITERIA=%22Localiza%20CL%22.%22Codcom%22%20%3D%2015201</t>
  </si>
  <si>
    <t>https://analytics.zoho.com/open-view/2395394000009723555?ZOHO_CRITERIA=%22Localiza%20CL%22.%22Codcom%22%20%3D%2015201</t>
  </si>
  <si>
    <t>https://analytics.zoho.com/open-view/2395394000009613692?ZOHO_CRITERIA=%22Localiza%20CL%22.%22Codcom%22%20%3D%2015202</t>
  </si>
  <si>
    <t>https://analytics.zoho.com/open-view/2395394000009613738?ZOHO_CRITERIA=%22Localiza%20CL%22.%22Codcom%22%20%3D%2015202</t>
  </si>
  <si>
    <t>https://analytics.zoho.com/open-view/2395394000009613780?ZOHO_CRITERIA=%22Localiza%20CL%22.%22Codcom%22%20%3D%2015202</t>
  </si>
  <si>
    <t>https://analytics.zoho.com/open-view/2395394000009613629?ZOHO_CRITERIA=%22Localiza%20CL%22.%22Codcom%22%20%3D%2015202</t>
  </si>
  <si>
    <t>https://analytics.zoho.com/open-view/2395394000009613815?ZOHO_CRITERIA=%22Localiza%20CL%22.%22Codcom%22%20%3D%2015202</t>
  </si>
  <si>
    <t>https://analytics.zoho.com/open-view/2395394000009613850?ZOHO_CRITERIA=%22Localiza%20CL%22.%22Codcom%22%20%3D%2015202</t>
  </si>
  <si>
    <t>https://analytics.zoho.com/open-view/2395394000009723555?ZOHO_CRITERIA=%22Localiza%20CL%22.%22Codcom%22%20%3D%2015202</t>
  </si>
  <si>
    <t>https://analytics.zoho.com/open-view/2395394000009613692?ZOHO_CRITERIA=%22Localiza%20CL%22.%22Codcom%22%20%3D%2016101</t>
  </si>
  <si>
    <t>https://analytics.zoho.com/open-view/2395394000009613738?ZOHO_CRITERIA=%22Localiza%20CL%22.%22Codcom%22%20%3D%2016101</t>
  </si>
  <si>
    <t>https://analytics.zoho.com/open-view/2395394000009613780?ZOHO_CRITERIA=%22Localiza%20CL%22.%22Codcom%22%20%3D%2016101</t>
  </si>
  <si>
    <t>https://analytics.zoho.com/open-view/2395394000009613629?ZOHO_CRITERIA=%22Localiza%20CL%22.%22Codcom%22%20%3D%2016101</t>
  </si>
  <si>
    <t>https://analytics.zoho.com/open-view/2395394000009613815?ZOHO_CRITERIA=%22Localiza%20CL%22.%22Codcom%22%20%3D%2016101</t>
  </si>
  <si>
    <t>https://analytics.zoho.com/open-view/2395394000009613850?ZOHO_CRITERIA=%22Localiza%20CL%22.%22Codcom%22%20%3D%2016101</t>
  </si>
  <si>
    <t>https://analytics.zoho.com/open-view/2395394000009723555?ZOHO_CRITERIA=%22Localiza%20CL%22.%22Codcom%22%20%3D%2016101</t>
  </si>
  <si>
    <t>https://analytics.zoho.com/open-view/2395394000009613692?ZOHO_CRITERIA=%22Localiza%20CL%22.%22Codcom%22%20%3D%2016102</t>
  </si>
  <si>
    <t>https://analytics.zoho.com/open-view/2395394000009613738?ZOHO_CRITERIA=%22Localiza%20CL%22.%22Codcom%22%20%3D%2016102</t>
  </si>
  <si>
    <t>https://analytics.zoho.com/open-view/2395394000009613780?ZOHO_CRITERIA=%22Localiza%20CL%22.%22Codcom%22%20%3D%2016102</t>
  </si>
  <si>
    <t>https://analytics.zoho.com/open-view/2395394000009613629?ZOHO_CRITERIA=%22Localiza%20CL%22.%22Codcom%22%20%3D%2016102</t>
  </si>
  <si>
    <t>https://analytics.zoho.com/open-view/2395394000009613815?ZOHO_CRITERIA=%22Localiza%20CL%22.%22Codcom%22%20%3D%2016102</t>
  </si>
  <si>
    <t>https://analytics.zoho.com/open-view/2395394000009613850?ZOHO_CRITERIA=%22Localiza%20CL%22.%22Codcom%22%20%3D%2016102</t>
  </si>
  <si>
    <t>https://analytics.zoho.com/open-view/2395394000009723555?ZOHO_CRITERIA=%22Localiza%20CL%22.%22Codcom%22%20%3D%2016102</t>
  </si>
  <si>
    <t>https://analytics.zoho.com/open-view/2395394000009613692?ZOHO_CRITERIA=%22Localiza%20CL%22.%22Codcom%22%20%3D%2016103</t>
  </si>
  <si>
    <t>https://analytics.zoho.com/open-view/2395394000009613738?ZOHO_CRITERIA=%22Localiza%20CL%22.%22Codcom%22%20%3D%2016103</t>
  </si>
  <si>
    <t>https://analytics.zoho.com/open-view/2395394000009613780?ZOHO_CRITERIA=%22Localiza%20CL%22.%22Codcom%22%20%3D%2016103</t>
  </si>
  <si>
    <t>https://analytics.zoho.com/open-view/2395394000009613629?ZOHO_CRITERIA=%22Localiza%20CL%22.%22Codcom%22%20%3D%2016103</t>
  </si>
  <si>
    <t>https://analytics.zoho.com/open-view/2395394000009613815?ZOHO_CRITERIA=%22Localiza%20CL%22.%22Codcom%22%20%3D%2016103</t>
  </si>
  <si>
    <t>https://analytics.zoho.com/open-view/2395394000009613850?ZOHO_CRITERIA=%22Localiza%20CL%22.%22Codcom%22%20%3D%2016103</t>
  </si>
  <si>
    <t>https://analytics.zoho.com/open-view/2395394000009723555?ZOHO_CRITERIA=%22Localiza%20CL%22.%22Codcom%22%20%3D%2016103</t>
  </si>
  <si>
    <t>https://analytics.zoho.com/open-view/2395394000009613692?ZOHO_CRITERIA=%22Localiza%20CL%22.%22Codcom%22%20%3D%2016104</t>
  </si>
  <si>
    <t>https://analytics.zoho.com/open-view/2395394000009613738?ZOHO_CRITERIA=%22Localiza%20CL%22.%22Codcom%22%20%3D%2016104</t>
  </si>
  <si>
    <t>https://analytics.zoho.com/open-view/2395394000009613780?ZOHO_CRITERIA=%22Localiza%20CL%22.%22Codcom%22%20%3D%2016104</t>
  </si>
  <si>
    <t>https://analytics.zoho.com/open-view/2395394000009613629?ZOHO_CRITERIA=%22Localiza%20CL%22.%22Codcom%22%20%3D%2016104</t>
  </si>
  <si>
    <t>https://analytics.zoho.com/open-view/2395394000009613815?ZOHO_CRITERIA=%22Localiza%20CL%22.%22Codcom%22%20%3D%2016104</t>
  </si>
  <si>
    <t>https://analytics.zoho.com/open-view/2395394000009613850?ZOHO_CRITERIA=%22Localiza%20CL%22.%22Codcom%22%20%3D%2016104</t>
  </si>
  <si>
    <t>https://analytics.zoho.com/open-view/2395394000009723555?ZOHO_CRITERIA=%22Localiza%20CL%22.%22Codcom%22%20%3D%2016104</t>
  </si>
  <si>
    <t>https://analytics.zoho.com/open-view/2395394000009613692?ZOHO_CRITERIA=%22Localiza%20CL%22.%22Codcom%22%20%3D%2016105</t>
  </si>
  <si>
    <t>https://analytics.zoho.com/open-view/2395394000009613738?ZOHO_CRITERIA=%22Localiza%20CL%22.%22Codcom%22%20%3D%2016105</t>
  </si>
  <si>
    <t>https://analytics.zoho.com/open-view/2395394000009613780?ZOHO_CRITERIA=%22Localiza%20CL%22.%22Codcom%22%20%3D%2016105</t>
  </si>
  <si>
    <t>https://analytics.zoho.com/open-view/2395394000009613629?ZOHO_CRITERIA=%22Localiza%20CL%22.%22Codcom%22%20%3D%2016105</t>
  </si>
  <si>
    <t>https://analytics.zoho.com/open-view/2395394000009613815?ZOHO_CRITERIA=%22Localiza%20CL%22.%22Codcom%22%20%3D%2016105</t>
  </si>
  <si>
    <t>https://analytics.zoho.com/open-view/2395394000009613850?ZOHO_CRITERIA=%22Localiza%20CL%22.%22Codcom%22%20%3D%2016105</t>
  </si>
  <si>
    <t>https://analytics.zoho.com/open-view/2395394000009723555?ZOHO_CRITERIA=%22Localiza%20CL%22.%22Codcom%22%20%3D%2016105</t>
  </si>
  <si>
    <t>https://analytics.zoho.com/open-view/2395394000009613692?ZOHO_CRITERIA=%22Localiza%20CL%22.%22Codcom%22%20%3D%2016106</t>
  </si>
  <si>
    <t>https://analytics.zoho.com/open-view/2395394000009613738?ZOHO_CRITERIA=%22Localiza%20CL%22.%22Codcom%22%20%3D%2016106</t>
  </si>
  <si>
    <t>https://analytics.zoho.com/open-view/2395394000009613780?ZOHO_CRITERIA=%22Localiza%20CL%22.%22Codcom%22%20%3D%2016106</t>
  </si>
  <si>
    <t>https://analytics.zoho.com/open-view/2395394000009613629?ZOHO_CRITERIA=%22Localiza%20CL%22.%22Codcom%22%20%3D%2016106</t>
  </si>
  <si>
    <t>https://analytics.zoho.com/open-view/2395394000009613815?ZOHO_CRITERIA=%22Localiza%20CL%22.%22Codcom%22%20%3D%2016106</t>
  </si>
  <si>
    <t>https://analytics.zoho.com/open-view/2395394000009613850?ZOHO_CRITERIA=%22Localiza%20CL%22.%22Codcom%22%20%3D%2016106</t>
  </si>
  <si>
    <t>https://analytics.zoho.com/open-view/2395394000009723555?ZOHO_CRITERIA=%22Localiza%20CL%22.%22Codcom%22%20%3D%2016106</t>
  </si>
  <si>
    <t>https://analytics.zoho.com/open-view/2395394000009613692?ZOHO_CRITERIA=%22Localiza%20CL%22.%22Codcom%22%20%3D%2016107</t>
  </si>
  <si>
    <t>https://analytics.zoho.com/open-view/2395394000009613738?ZOHO_CRITERIA=%22Localiza%20CL%22.%22Codcom%22%20%3D%2016107</t>
  </si>
  <si>
    <t>https://analytics.zoho.com/open-view/2395394000009613780?ZOHO_CRITERIA=%22Localiza%20CL%22.%22Codcom%22%20%3D%2016107</t>
  </si>
  <si>
    <t>https://analytics.zoho.com/open-view/2395394000009613629?ZOHO_CRITERIA=%22Localiza%20CL%22.%22Codcom%22%20%3D%2016107</t>
  </si>
  <si>
    <t>https://analytics.zoho.com/open-view/2395394000009613815?ZOHO_CRITERIA=%22Localiza%20CL%22.%22Codcom%22%20%3D%2016107</t>
  </si>
  <si>
    <t>https://analytics.zoho.com/open-view/2395394000009613850?ZOHO_CRITERIA=%22Localiza%20CL%22.%22Codcom%22%20%3D%2016107</t>
  </si>
  <si>
    <t>https://analytics.zoho.com/open-view/2395394000009723555?ZOHO_CRITERIA=%22Localiza%20CL%22.%22Codcom%22%20%3D%2016107</t>
  </si>
  <si>
    <t>https://analytics.zoho.com/open-view/2395394000009613692?ZOHO_CRITERIA=%22Localiza%20CL%22.%22Codcom%22%20%3D%2016108</t>
  </si>
  <si>
    <t>https://analytics.zoho.com/open-view/2395394000009613738?ZOHO_CRITERIA=%22Localiza%20CL%22.%22Codcom%22%20%3D%2016108</t>
  </si>
  <si>
    <t>https://analytics.zoho.com/open-view/2395394000009613780?ZOHO_CRITERIA=%22Localiza%20CL%22.%22Codcom%22%20%3D%2016108</t>
  </si>
  <si>
    <t>https://analytics.zoho.com/open-view/2395394000009613629?ZOHO_CRITERIA=%22Localiza%20CL%22.%22Codcom%22%20%3D%2016108</t>
  </si>
  <si>
    <t>https://analytics.zoho.com/open-view/2395394000009613815?ZOHO_CRITERIA=%22Localiza%20CL%22.%22Codcom%22%20%3D%2016108</t>
  </si>
  <si>
    <t>https://analytics.zoho.com/open-view/2395394000009613850?ZOHO_CRITERIA=%22Localiza%20CL%22.%22Codcom%22%20%3D%2016108</t>
  </si>
  <si>
    <t>https://analytics.zoho.com/open-view/2395394000009723555?ZOHO_CRITERIA=%22Localiza%20CL%22.%22Codcom%22%20%3D%2016108</t>
  </si>
  <si>
    <t>https://analytics.zoho.com/open-view/2395394000009613692?ZOHO_CRITERIA=%22Localiza%20CL%22.%22Codcom%22%20%3D%2016109</t>
  </si>
  <si>
    <t>https://analytics.zoho.com/open-view/2395394000009613738?ZOHO_CRITERIA=%22Localiza%20CL%22.%22Codcom%22%20%3D%2016109</t>
  </si>
  <si>
    <t>https://analytics.zoho.com/open-view/2395394000009613780?ZOHO_CRITERIA=%22Localiza%20CL%22.%22Codcom%22%20%3D%2016109</t>
  </si>
  <si>
    <t>https://analytics.zoho.com/open-view/2395394000009613629?ZOHO_CRITERIA=%22Localiza%20CL%22.%22Codcom%22%20%3D%2016109</t>
  </si>
  <si>
    <t>https://analytics.zoho.com/open-view/2395394000009613815?ZOHO_CRITERIA=%22Localiza%20CL%22.%22Codcom%22%20%3D%2016109</t>
  </si>
  <si>
    <t>https://analytics.zoho.com/open-view/2395394000009613850?ZOHO_CRITERIA=%22Localiza%20CL%22.%22Codcom%22%20%3D%2016109</t>
  </si>
  <si>
    <t>https://analytics.zoho.com/open-view/2395394000009723555?ZOHO_CRITERIA=%22Localiza%20CL%22.%22Codcom%22%20%3D%2016109</t>
  </si>
  <si>
    <t>https://analytics.zoho.com/open-view/2395394000009613692?ZOHO_CRITERIA=%22Localiza%20CL%22.%22Codcom%22%20%3D%2016201</t>
  </si>
  <si>
    <t>https://analytics.zoho.com/open-view/2395394000009613738?ZOHO_CRITERIA=%22Localiza%20CL%22.%22Codcom%22%20%3D%2016201</t>
  </si>
  <si>
    <t>https://analytics.zoho.com/open-view/2395394000009613780?ZOHO_CRITERIA=%22Localiza%20CL%22.%22Codcom%22%20%3D%2016201</t>
  </si>
  <si>
    <t>https://analytics.zoho.com/open-view/2395394000009613629?ZOHO_CRITERIA=%22Localiza%20CL%22.%22Codcom%22%20%3D%2016201</t>
  </si>
  <si>
    <t>https://analytics.zoho.com/open-view/2395394000009613815?ZOHO_CRITERIA=%22Localiza%20CL%22.%22Codcom%22%20%3D%2016201</t>
  </si>
  <si>
    <t>https://analytics.zoho.com/open-view/2395394000009613850?ZOHO_CRITERIA=%22Localiza%20CL%22.%22Codcom%22%20%3D%2016201</t>
  </si>
  <si>
    <t>https://analytics.zoho.com/open-view/2395394000009723555?ZOHO_CRITERIA=%22Localiza%20CL%22.%22Codcom%22%20%3D%2016201</t>
  </si>
  <si>
    <t>https://analytics.zoho.com/open-view/2395394000009613692?ZOHO_CRITERIA=%22Localiza%20CL%22.%22Codcom%22%20%3D%2016202</t>
  </si>
  <si>
    <t>https://analytics.zoho.com/open-view/2395394000009613738?ZOHO_CRITERIA=%22Localiza%20CL%22.%22Codcom%22%20%3D%2016202</t>
  </si>
  <si>
    <t>https://analytics.zoho.com/open-view/2395394000009613780?ZOHO_CRITERIA=%22Localiza%20CL%22.%22Codcom%22%20%3D%2016202</t>
  </si>
  <si>
    <t>https://analytics.zoho.com/open-view/2395394000009613629?ZOHO_CRITERIA=%22Localiza%20CL%22.%22Codcom%22%20%3D%2016202</t>
  </si>
  <si>
    <t>https://analytics.zoho.com/open-view/2395394000009613815?ZOHO_CRITERIA=%22Localiza%20CL%22.%22Codcom%22%20%3D%2016202</t>
  </si>
  <si>
    <t>https://analytics.zoho.com/open-view/2395394000009613850?ZOHO_CRITERIA=%22Localiza%20CL%22.%22Codcom%22%20%3D%2016202</t>
  </si>
  <si>
    <t>https://analytics.zoho.com/open-view/2395394000009723555?ZOHO_CRITERIA=%22Localiza%20CL%22.%22Codcom%22%20%3D%2016202</t>
  </si>
  <si>
    <t>https://analytics.zoho.com/open-view/2395394000009613692?ZOHO_CRITERIA=%22Localiza%20CL%22.%22Codcom%22%20%3D%2016203</t>
  </si>
  <si>
    <t>https://analytics.zoho.com/open-view/2395394000009613738?ZOHO_CRITERIA=%22Localiza%20CL%22.%22Codcom%22%20%3D%2016203</t>
  </si>
  <si>
    <t>https://analytics.zoho.com/open-view/2395394000009613780?ZOHO_CRITERIA=%22Localiza%20CL%22.%22Codcom%22%20%3D%2016203</t>
  </si>
  <si>
    <t>https://analytics.zoho.com/open-view/2395394000009613629?ZOHO_CRITERIA=%22Localiza%20CL%22.%22Codcom%22%20%3D%2016203</t>
  </si>
  <si>
    <t>https://analytics.zoho.com/open-view/2395394000009613815?ZOHO_CRITERIA=%22Localiza%20CL%22.%22Codcom%22%20%3D%2016203</t>
  </si>
  <si>
    <t>https://analytics.zoho.com/open-view/2395394000009613850?ZOHO_CRITERIA=%22Localiza%20CL%22.%22Codcom%22%20%3D%2016203</t>
  </si>
  <si>
    <t>https://analytics.zoho.com/open-view/2395394000009723555?ZOHO_CRITERIA=%22Localiza%20CL%22.%22Codcom%22%20%3D%2016203</t>
  </si>
  <si>
    <t>https://analytics.zoho.com/open-view/2395394000009613692?ZOHO_CRITERIA=%22Localiza%20CL%22.%22Codcom%22%20%3D%2016204</t>
  </si>
  <si>
    <t>https://analytics.zoho.com/open-view/2395394000009613738?ZOHO_CRITERIA=%22Localiza%20CL%22.%22Codcom%22%20%3D%2016204</t>
  </si>
  <si>
    <t>https://analytics.zoho.com/open-view/2395394000009613780?ZOHO_CRITERIA=%22Localiza%20CL%22.%22Codcom%22%20%3D%2016204</t>
  </si>
  <si>
    <t>https://analytics.zoho.com/open-view/2395394000009613629?ZOHO_CRITERIA=%22Localiza%20CL%22.%22Codcom%22%20%3D%2016204</t>
  </si>
  <si>
    <t>https://analytics.zoho.com/open-view/2395394000009613815?ZOHO_CRITERIA=%22Localiza%20CL%22.%22Codcom%22%20%3D%2016204</t>
  </si>
  <si>
    <t>https://analytics.zoho.com/open-view/2395394000009613850?ZOHO_CRITERIA=%22Localiza%20CL%22.%22Codcom%22%20%3D%2016204</t>
  </si>
  <si>
    <t>https://analytics.zoho.com/open-view/2395394000009723555?ZOHO_CRITERIA=%22Localiza%20CL%22.%22Codcom%22%20%3D%2016204</t>
  </si>
  <si>
    <t>https://analytics.zoho.com/open-view/2395394000009613692?ZOHO_CRITERIA=%22Localiza%20CL%22.%22Codcom%22%20%3D%2016205</t>
  </si>
  <si>
    <t>https://analytics.zoho.com/open-view/2395394000009613738?ZOHO_CRITERIA=%22Localiza%20CL%22.%22Codcom%22%20%3D%2016205</t>
  </si>
  <si>
    <t>https://analytics.zoho.com/open-view/2395394000009613780?ZOHO_CRITERIA=%22Localiza%20CL%22.%22Codcom%22%20%3D%2016205</t>
  </si>
  <si>
    <t>https://analytics.zoho.com/open-view/2395394000009613629?ZOHO_CRITERIA=%22Localiza%20CL%22.%22Codcom%22%20%3D%2016205</t>
  </si>
  <si>
    <t>https://analytics.zoho.com/open-view/2395394000009613815?ZOHO_CRITERIA=%22Localiza%20CL%22.%22Codcom%22%20%3D%2016205</t>
  </si>
  <si>
    <t>https://analytics.zoho.com/open-view/2395394000009613850?ZOHO_CRITERIA=%22Localiza%20CL%22.%22Codcom%22%20%3D%2016205</t>
  </si>
  <si>
    <t>https://analytics.zoho.com/open-view/2395394000009723555?ZOHO_CRITERIA=%22Localiza%20CL%22.%22Codcom%22%20%3D%2016205</t>
  </si>
  <si>
    <t>https://analytics.zoho.com/open-view/2395394000009613692?ZOHO_CRITERIA=%22Localiza%20CL%22.%22Codcom%22%20%3D%2016206</t>
  </si>
  <si>
    <t>https://analytics.zoho.com/open-view/2395394000009613738?ZOHO_CRITERIA=%22Localiza%20CL%22.%22Codcom%22%20%3D%2016206</t>
  </si>
  <si>
    <t>https://analytics.zoho.com/open-view/2395394000009613780?ZOHO_CRITERIA=%22Localiza%20CL%22.%22Codcom%22%20%3D%2016206</t>
  </si>
  <si>
    <t>https://analytics.zoho.com/open-view/2395394000009613629?ZOHO_CRITERIA=%22Localiza%20CL%22.%22Codcom%22%20%3D%2016206</t>
  </si>
  <si>
    <t>https://analytics.zoho.com/open-view/2395394000009613815?ZOHO_CRITERIA=%22Localiza%20CL%22.%22Codcom%22%20%3D%2016206</t>
  </si>
  <si>
    <t>https://analytics.zoho.com/open-view/2395394000009613850?ZOHO_CRITERIA=%22Localiza%20CL%22.%22Codcom%22%20%3D%2016206</t>
  </si>
  <si>
    <t>https://analytics.zoho.com/open-view/2395394000009723555?ZOHO_CRITERIA=%22Localiza%20CL%22.%22Codcom%22%20%3D%2016206</t>
  </si>
  <si>
    <t>https://analytics.zoho.com/open-view/2395394000009613692?ZOHO_CRITERIA=%22Localiza%20CL%22.%22Codcom%22%20%3D%2016207</t>
  </si>
  <si>
    <t>https://analytics.zoho.com/open-view/2395394000009613738?ZOHO_CRITERIA=%22Localiza%20CL%22.%22Codcom%22%20%3D%2016207</t>
  </si>
  <si>
    <t>https://analytics.zoho.com/open-view/2395394000009613780?ZOHO_CRITERIA=%22Localiza%20CL%22.%22Codcom%22%20%3D%2016207</t>
  </si>
  <si>
    <t>https://analytics.zoho.com/open-view/2395394000009613629?ZOHO_CRITERIA=%22Localiza%20CL%22.%22Codcom%22%20%3D%2016207</t>
  </si>
  <si>
    <t>https://analytics.zoho.com/open-view/2395394000009613815?ZOHO_CRITERIA=%22Localiza%20CL%22.%22Codcom%22%20%3D%2016207</t>
  </si>
  <si>
    <t>https://analytics.zoho.com/open-view/2395394000009613850?ZOHO_CRITERIA=%22Localiza%20CL%22.%22Codcom%22%20%3D%2016207</t>
  </si>
  <si>
    <t>https://analytics.zoho.com/open-view/2395394000009723555?ZOHO_CRITERIA=%22Localiza%20CL%22.%22Codcom%22%20%3D%2016207</t>
  </si>
  <si>
    <t>https://analytics.zoho.com/open-view/2395394000009613692?ZOHO_CRITERIA=%22Localiza%20CL%22.%22Codcom%22%20%3D%2016301</t>
  </si>
  <si>
    <t>https://analytics.zoho.com/open-view/2395394000009613738?ZOHO_CRITERIA=%22Localiza%20CL%22.%22Codcom%22%20%3D%2016301</t>
  </si>
  <si>
    <t>https://analytics.zoho.com/open-view/2395394000009613780?ZOHO_CRITERIA=%22Localiza%20CL%22.%22Codcom%22%20%3D%2016301</t>
  </si>
  <si>
    <t>https://analytics.zoho.com/open-view/2395394000009613629?ZOHO_CRITERIA=%22Localiza%20CL%22.%22Codcom%22%20%3D%2016301</t>
  </si>
  <si>
    <t>https://analytics.zoho.com/open-view/2395394000009613815?ZOHO_CRITERIA=%22Localiza%20CL%22.%22Codcom%22%20%3D%2016301</t>
  </si>
  <si>
    <t>https://analytics.zoho.com/open-view/2395394000009613850?ZOHO_CRITERIA=%22Localiza%20CL%22.%22Codcom%22%20%3D%2016301</t>
  </si>
  <si>
    <t>https://analytics.zoho.com/open-view/2395394000009723555?ZOHO_CRITERIA=%22Localiza%20CL%22.%22Codcom%22%20%3D%2016301</t>
  </si>
  <si>
    <t>https://analytics.zoho.com/open-view/2395394000009613692?ZOHO_CRITERIA=%22Localiza%20CL%22.%22Codcom%22%20%3D%2016302</t>
  </si>
  <si>
    <t>https://analytics.zoho.com/open-view/2395394000009613738?ZOHO_CRITERIA=%22Localiza%20CL%22.%22Codcom%22%20%3D%2016302</t>
  </si>
  <si>
    <t>https://analytics.zoho.com/open-view/2395394000009613780?ZOHO_CRITERIA=%22Localiza%20CL%22.%22Codcom%22%20%3D%2016302</t>
  </si>
  <si>
    <t>https://analytics.zoho.com/open-view/2395394000009613629?ZOHO_CRITERIA=%22Localiza%20CL%22.%22Codcom%22%20%3D%2016302</t>
  </si>
  <si>
    <t>https://analytics.zoho.com/open-view/2395394000009613815?ZOHO_CRITERIA=%22Localiza%20CL%22.%22Codcom%22%20%3D%2016302</t>
  </si>
  <si>
    <t>https://analytics.zoho.com/open-view/2395394000009613850?ZOHO_CRITERIA=%22Localiza%20CL%22.%22Codcom%22%20%3D%2016302</t>
  </si>
  <si>
    <t>https://analytics.zoho.com/open-view/2395394000009723555?ZOHO_CRITERIA=%22Localiza%20CL%22.%22Codcom%22%20%3D%2016302</t>
  </si>
  <si>
    <t>https://analytics.zoho.com/open-view/2395394000009613692?ZOHO_CRITERIA=%22Localiza%20CL%22.%22Codcom%22%20%3D%2016303</t>
  </si>
  <si>
    <t>https://analytics.zoho.com/open-view/2395394000009613738?ZOHO_CRITERIA=%22Localiza%20CL%22.%22Codcom%22%20%3D%2016303</t>
  </si>
  <si>
    <t>https://analytics.zoho.com/open-view/2395394000009613780?ZOHO_CRITERIA=%22Localiza%20CL%22.%22Codcom%22%20%3D%2016303</t>
  </si>
  <si>
    <t>https://analytics.zoho.com/open-view/2395394000009613629?ZOHO_CRITERIA=%22Localiza%20CL%22.%22Codcom%22%20%3D%2016303</t>
  </si>
  <si>
    <t>https://analytics.zoho.com/open-view/2395394000009613815?ZOHO_CRITERIA=%22Localiza%20CL%22.%22Codcom%22%20%3D%2016303</t>
  </si>
  <si>
    <t>https://analytics.zoho.com/open-view/2395394000009613850?ZOHO_CRITERIA=%22Localiza%20CL%22.%22Codcom%22%20%3D%2016303</t>
  </si>
  <si>
    <t>https://analytics.zoho.com/open-view/2395394000009723555?ZOHO_CRITERIA=%22Localiza%20CL%22.%22Codcom%22%20%3D%2016303</t>
  </si>
  <si>
    <t>https://analytics.zoho.com/open-view/2395394000009613692?ZOHO_CRITERIA=%22Localiza%20CL%22.%22Codcom%22%20%3D%2016304</t>
  </si>
  <si>
    <t>https://analytics.zoho.com/open-view/2395394000009613738?ZOHO_CRITERIA=%22Localiza%20CL%22.%22Codcom%22%20%3D%2016304</t>
  </si>
  <si>
    <t>https://analytics.zoho.com/open-view/2395394000009613780?ZOHO_CRITERIA=%22Localiza%20CL%22.%22Codcom%22%20%3D%2016304</t>
  </si>
  <si>
    <t>https://analytics.zoho.com/open-view/2395394000009613629?ZOHO_CRITERIA=%22Localiza%20CL%22.%22Codcom%22%20%3D%2016304</t>
  </si>
  <si>
    <t>https://analytics.zoho.com/open-view/2395394000009613815?ZOHO_CRITERIA=%22Localiza%20CL%22.%22Codcom%22%20%3D%2016304</t>
  </si>
  <si>
    <t>https://analytics.zoho.com/open-view/2395394000009613850?ZOHO_CRITERIA=%22Localiza%20CL%22.%22Codcom%22%20%3D%2016304</t>
  </si>
  <si>
    <t>https://analytics.zoho.com/open-view/2395394000009723555?ZOHO_CRITERIA=%22Localiza%20CL%22.%22Codcom%22%20%3D%2016304</t>
  </si>
  <si>
    <t>https://analytics.zoho.com/open-view/2395394000009613692?ZOHO_CRITERIA=%22Localiza%20CL%22.%22Codcom%22%20%3D%2016305</t>
  </si>
  <si>
    <t>https://analytics.zoho.com/open-view/2395394000009613738?ZOHO_CRITERIA=%22Localiza%20CL%22.%22Codcom%22%20%3D%2016305</t>
  </si>
  <si>
    <t>https://analytics.zoho.com/open-view/2395394000009613780?ZOHO_CRITERIA=%22Localiza%20CL%22.%22Codcom%22%20%3D%2016305</t>
  </si>
  <si>
    <t>https://analytics.zoho.com/open-view/2395394000009613629?ZOHO_CRITERIA=%22Localiza%20CL%22.%22Codcom%22%20%3D%2016305</t>
  </si>
  <si>
    <t>https://analytics.zoho.com/open-view/2395394000009613815?ZOHO_CRITERIA=%22Localiza%20CL%22.%22Codcom%22%20%3D%2016305</t>
  </si>
  <si>
    <t>https://analytics.zoho.com/open-view/2395394000009613850?ZOHO_CRITERIA=%22Localiza%20CL%22.%22Codcom%22%20%3D%2016305</t>
  </si>
  <si>
    <t>https://analytics.zoho.com/open-view/2395394000009723555?ZOHO_CRITERIA=%22Localiza%20CL%22.%22Codcom%22%20%3D%2016305</t>
  </si>
  <si>
    <t>gobierno local,municipios,municipal,violencia,género,mujer,delitos,femicidios,evolución,comuna,Iquique</t>
  </si>
  <si>
    <t>gobierno local,municipios,municipal,violencia,género,mujer,delitos,femicidios,evolución,comuna,Alto Hospicio</t>
  </si>
  <si>
    <t>gobierno local,municipios,municipal,violencia,género,mujer,delitos,femicidios,evolución,comuna,Pozo Almonte</t>
  </si>
  <si>
    <t>gobierno local,municipios,municipal,violencia,género,mujer,delitos,femicidios,evolución,comuna,Camiña</t>
  </si>
  <si>
    <t>gobierno local,municipios,municipal,violencia,género,mujer,delitos,femicidios,evolución,comuna,Colchane</t>
  </si>
  <si>
    <t>gobierno local,municipios,municipal,violencia,género,mujer,delitos,femicidios,evolución,comuna,Huara</t>
  </si>
  <si>
    <t>gobierno local,municipios,municipal,violencia,género,mujer,delitos,femicidios,evolución,comuna,Pica</t>
  </si>
  <si>
    <t>gobierno local,municipios,municipal,violencia,género,mujer,delitos,femicidios,evolución,comuna,Antofagasta</t>
  </si>
  <si>
    <t>gobierno local,municipios,municipal,violencia,género,mujer,edad,delitos,femicidios,evolución,comuna,Iquique</t>
  </si>
  <si>
    <t>gobierno local,municipios,municipal,violencia,género,mujer,edad,delitos,femicidios,evolución,comuna,Alto Hospicio</t>
  </si>
  <si>
    <t>gobierno local,municipios,municipal,violencia,género,mujer,edad,delitos,femicidios,evolución,comuna,Pozo Almonte</t>
  </si>
  <si>
    <t>gobierno local,municipios,municipal,violencia,género,mujer,edad,delitos,femicidios,evolución,comuna,Camiña</t>
  </si>
  <si>
    <t>gobierno local,municipios,municipal,violencia,género,mujer,edad,delitos,femicidios,evolución,comuna,Colchane</t>
  </si>
  <si>
    <t>gobierno local,municipios,municipal,violencia,género,mujer,edad,delitos,femicidios,evolución,comuna,Huara</t>
  </si>
  <si>
    <t>gobierno local,municipios,municipal,violencia,género,mujer,edad,delitos,femicidios,evolución,comuna,Pica</t>
  </si>
  <si>
    <t>gobierno local,municipios,municipal,violencia,género,mujer,edad,delitos,femicidios,evolución,comuna,Antofagasta</t>
  </si>
  <si>
    <t>gobierno local,municipios,municipal,violencia,género,mujer,delitos,femicidios,relación,víctima,femicida,victimario,conviviente,cónyuge,pololo,pareja,comuna,Iquique</t>
  </si>
  <si>
    <t>gobierno local,municipios,municipal,violencia,género,mujer,delitos,femicidios,relación,víctima,femicida,victimario,conviviente,cónyuge,pololo,pareja,comuna,Alto Hospicio</t>
  </si>
  <si>
    <t>gobierno local,municipios,municipal,violencia,género,mujer,delitos,femicidios,relación,víctima,femicida,victimario,conviviente,cónyuge,pololo,pareja,comuna,Pozo Almonte</t>
  </si>
  <si>
    <t>gobierno local,municipios,municipal,violencia,género,mujer,delitos,femicidios,relación,víctima,femicida,victimario,conviviente,cónyuge,pololo,pareja,comuna,Camiña</t>
  </si>
  <si>
    <t>gobierno local,municipios,municipal,violencia,género,mujer,delitos,femicidios,relación,víctima,femicida,victimario,conviviente,cónyuge,pololo,pareja,comuna,Colchane</t>
  </si>
  <si>
    <t>gobierno local,municipios,municipal,violencia,género,mujer,delitos,femicidios,relación,víctima,femicida,victimario,conviviente,cónyuge,pololo,pareja,comuna,Huara</t>
  </si>
  <si>
    <t>gobierno local,municipios,municipal,violencia,género,mujer,delitos,femicidios,relación,víctima,femicida,victimario,conviviente,cónyuge,pololo,pareja,comuna,Pica</t>
  </si>
  <si>
    <t>gobierno local,municipios,municipal,violencia,género,mujer,delitos,femicidios,relación,víctima,femicida,victimario,conviviente,cónyuge,pololo,pareja,comuna,Antofagasta</t>
  </si>
  <si>
    <t>gobierno local,municipios,municipal,violencia,género,mujer,edad,delitos,femicidios,evolución,variación,porcentual,comuna,Iquique</t>
  </si>
  <si>
    <t>gobierno local,municipios,municipal,violencia,género,mujer,edad,delitos,femicidios,evolución,variación,porcentual,comuna,Alto Hospicio</t>
  </si>
  <si>
    <t>gobierno local,municipios,municipal,violencia,género,mujer,edad,delitos,femicidios,evolución,variación,porcentual,comuna,Pozo Almonte</t>
  </si>
  <si>
    <t>gobierno local,municipios,municipal,violencia,género,mujer,edad,delitos,femicidios,evolución,variación,porcentual,comuna,Camiña</t>
  </si>
  <si>
    <t>gobierno local,municipios,municipal,violencia,género,mujer,edad,delitos,femicidios,evolución,variación,porcentual,comuna,Colchane</t>
  </si>
  <si>
    <t>gobierno local,municipios,municipal,violencia,género,mujer,edad,delitos,femicidios,evolución,variación,porcentual,comuna,Huara</t>
  </si>
  <si>
    <t>gobierno local,municipios,municipal,violencia,género,mujer,edad,delitos,femicidios,evolución,variación,porcentual,comuna,Pica</t>
  </si>
  <si>
    <t>gobierno local,municipios,municipal,violencia,género,mujer,edad,delitos,femicidios,evolución,variación,porcentual,comuna,Antofagasta</t>
  </si>
  <si>
    <t>gobierno local,municipios,municipal,violencia,género,mujer,edad,delitos,femicidios,comuna,Iquique</t>
  </si>
  <si>
    <t>gobierno local,municipios,municipal,violencia,género,mujer,edad,delitos,femicidios,comuna,Alto Hospicio</t>
  </si>
  <si>
    <t>gobierno local,municipios,municipal,violencia,género,mujer,edad,delitos,femicidios,comuna,Pozo Almonte</t>
  </si>
  <si>
    <t>gobierno local,municipios,municipal,violencia,género,mujer,edad,delitos,femicidios,comuna,Camiña</t>
  </si>
  <si>
    <t>gobierno local,municipios,municipal,violencia,género,mujer,edad,delitos,femicidios,comuna,Colchane</t>
  </si>
  <si>
    <t>gobierno local,municipios,municipal,violencia,género,mujer,edad,delitos,femicidios,comuna,Huara</t>
  </si>
  <si>
    <t>gobierno local,municipios,municipal,violencia,género,mujer,edad,delitos,femicidios,comuna,Pica</t>
  </si>
  <si>
    <t>gobierno local,municipios,municipal,violencia,género,mujer,edad,delitos,femicidios,comuna,Antofagasta</t>
  </si>
  <si>
    <t>gobierno local,municipios,municipal,violencia,género,mujer,delitos,femicidios,evolución,comuna,Mejillones</t>
  </si>
  <si>
    <t>gobierno local,municipios,municipal,violencia,género,mujer,edad,delitos,femicidios,evolución,comuna,Mejillones</t>
  </si>
  <si>
    <t>gobierno local,municipios,municipal,violencia,género,mujer,delitos,femicidios,relación,víctima,femicida,victimario,conviviente,cónyuge,pololo,pareja,comuna,Mejillones</t>
  </si>
  <si>
    <t>gobierno local,municipios,municipal,violencia,género,mujer,edad,delitos,femicidios,evolución,variación,porcentual,comuna,Mejillones</t>
  </si>
  <si>
    <t>gobierno local,municipios,municipal,violencia,género,mujer,edad,delitos,femicidios,comuna,Mejillones</t>
  </si>
  <si>
    <t>gobierno local,municipios,municipal,violencia,género,mujer,delitos,femicidios,evolución,comuna,Sierra Gorda</t>
  </si>
  <si>
    <t>gobierno local,municipios,municipal,violencia,género,mujer,edad,delitos,femicidios,evolución,comuna,Sierra Gorda</t>
  </si>
  <si>
    <t>gobierno local,municipios,municipal,violencia,género,mujer,delitos,femicidios,relación,víctima,femicida,victimario,conviviente,cónyuge,pololo,pareja,comuna,Sierra Gorda</t>
  </si>
  <si>
    <t>gobierno local,municipios,municipal,violencia,género,mujer,edad,delitos,femicidios,evolución,variación,porcentual,comuna,Sierra Gorda</t>
  </si>
  <si>
    <t>gobierno local,municipios,municipal,violencia,género,mujer,edad,delitos,femicidios,comuna,Sierra Gorda</t>
  </si>
  <si>
    <t>gobierno local,municipios,municipal,violencia,género,mujer,delitos,femicidios,evolución,comuna,Taltal</t>
  </si>
  <si>
    <t>gobierno local,municipios,municipal,violencia,género,mujer,edad,delitos,femicidios,evolución,comuna,Taltal</t>
  </si>
  <si>
    <t>gobierno local,municipios,municipal,violencia,género,mujer,delitos,femicidios,relación,víctima,femicida,victimario,conviviente,cónyuge,pololo,pareja,comuna,Taltal</t>
  </si>
  <si>
    <t>gobierno local,municipios,municipal,violencia,género,mujer,edad,delitos,femicidios,evolución,variación,porcentual,comuna,Taltal</t>
  </si>
  <si>
    <t>gobierno local,municipios,municipal,violencia,género,mujer,edad,delitos,femicidios,comuna,Taltal</t>
  </si>
  <si>
    <t>gobierno local,municipios,municipal,violencia,género,mujer,delitos,femicidios,evolución,comuna,Calama</t>
  </si>
  <si>
    <t>gobierno local,municipios,municipal,violencia,género,mujer,edad,delitos,femicidios,evolución,comuna,Calama</t>
  </si>
  <si>
    <t>gobierno local,municipios,municipal,violencia,género,mujer,delitos,femicidios,relación,víctima,femicida,victimario,conviviente,cónyuge,pololo,pareja,comuna,Calama</t>
  </si>
  <si>
    <t>gobierno local,municipios,municipal,violencia,género,mujer,edad,delitos,femicidios,evolución,variación,porcentual,comuna,Calama</t>
  </si>
  <si>
    <t>gobierno local,municipios,municipal,violencia,género,mujer,edad,delitos,femicidios,comuna,Calama</t>
  </si>
  <si>
    <t>gobierno local,municipios,municipal,violencia,género,mujer,delitos,femicidios,evolución,comuna,Ollagüe</t>
  </si>
  <si>
    <t>gobierno local,municipios,municipal,violencia,género,mujer,edad,delitos,femicidios,evolución,comuna,Ollagüe</t>
  </si>
  <si>
    <t>gobierno local,municipios,municipal,violencia,género,mujer,delitos,femicidios,relación,víctima,femicida,victimario,conviviente,cónyuge,pololo,pareja,comuna,Ollagüe</t>
  </si>
  <si>
    <t>gobierno local,municipios,municipal,violencia,género,mujer,edad,delitos,femicidios,evolución,variación,porcentual,comuna,Ollagüe</t>
  </si>
  <si>
    <t>gobierno local,municipios,municipal,violencia,género,mujer,edad,delitos,femicidios,comuna,Ollagüe</t>
  </si>
  <si>
    <t>gobierno local,municipios,municipal,violencia,género,mujer,delitos,femicidios,evolución,comuna,San Pedro de Atacama</t>
  </si>
  <si>
    <t>gobierno local,municipios,municipal,violencia,género,mujer,edad,delitos,femicidios,evolución,comuna,San Pedro de Atacama</t>
  </si>
  <si>
    <t>gobierno local,municipios,municipal,violencia,género,mujer,delitos,femicidios,relación,víctima,femicida,victimario,conviviente,cónyuge,pololo,pareja,comuna,San Pedro de Atacama</t>
  </si>
  <si>
    <t>gobierno local,municipios,municipal,violencia,género,mujer,edad,delitos,femicidios,evolución,variación,porcentual,comuna,San Pedro de Atacama</t>
  </si>
  <si>
    <t>gobierno local,municipios,municipal,violencia,género,mujer,edad,delitos,femicidios,comuna,San Pedro de Atacama</t>
  </si>
  <si>
    <t>gobierno local,municipios,municipal,violencia,género,mujer,delitos,femicidios,evolución,comuna,Tocopilla</t>
  </si>
  <si>
    <t>gobierno local,municipios,municipal,violencia,género,mujer,edad,delitos,femicidios,evolución,comuna,Tocopilla</t>
  </si>
  <si>
    <t>gobierno local,municipios,municipal,violencia,género,mujer,delitos,femicidios,relación,víctima,femicida,victimario,conviviente,cónyuge,pololo,pareja,comuna,Tocopilla</t>
  </si>
  <si>
    <t>gobierno local,municipios,municipal,violencia,género,mujer,edad,delitos,femicidios,evolución,variación,porcentual,comuna,Tocopilla</t>
  </si>
  <si>
    <t>gobierno local,municipios,municipal,violencia,género,mujer,edad,delitos,femicidios,comuna,Tocopilla</t>
  </si>
  <si>
    <t>gobierno local,municipios,municipal,violencia,género,mujer,delitos,femicidios,evolución,comuna,María Elena</t>
  </si>
  <si>
    <t>gobierno local,municipios,municipal,violencia,género,mujer,edad,delitos,femicidios,evolución,comuna,María Elena</t>
  </si>
  <si>
    <t>gobierno local,municipios,municipal,violencia,género,mujer,delitos,femicidios,relación,víctima,femicida,victimario,conviviente,cónyuge,pololo,pareja,comuna,María Elena</t>
  </si>
  <si>
    <t>gobierno local,municipios,municipal,violencia,género,mujer,edad,delitos,femicidios,evolución,variación,porcentual,comuna,María Elena</t>
  </si>
  <si>
    <t>gobierno local,municipios,municipal,violencia,género,mujer,edad,delitos,femicidios,comuna,María Elena</t>
  </si>
  <si>
    <t>gobierno local,municipios,municipal,violencia,género,mujer,delitos,femicidios,evolución,comuna,Copiapó</t>
  </si>
  <si>
    <t>gobierno local,municipios,municipal,violencia,género,mujer,edad,delitos,femicidios,evolución,comuna,Copiapó</t>
  </si>
  <si>
    <t>gobierno local,municipios,municipal,violencia,género,mujer,delitos,femicidios,relación,víctima,femicida,victimario,conviviente,cónyuge,pololo,pareja,comuna,Copiapó</t>
  </si>
  <si>
    <t>gobierno local,municipios,municipal,violencia,género,mujer,edad,delitos,femicidios,evolución,variación,porcentual,comuna,Copiapó</t>
  </si>
  <si>
    <t>gobierno local,municipios,municipal,violencia,género,mujer,edad,delitos,femicidios,comuna,Copiapó</t>
  </si>
  <si>
    <t>gobierno local,municipios,municipal,violencia,género,mujer,delitos,femicidios,evolución,comuna,Caldera</t>
  </si>
  <si>
    <t>gobierno local,municipios,municipal,violencia,género,mujer,edad,delitos,femicidios,evolución,comuna,Caldera</t>
  </si>
  <si>
    <t>gobierno local,municipios,municipal,violencia,género,mujer,delitos,femicidios,relación,víctima,femicida,victimario,conviviente,cónyuge,pololo,pareja,comuna,Caldera</t>
  </si>
  <si>
    <t>gobierno local,municipios,municipal,violencia,género,mujer,edad,delitos,femicidios,evolución,variación,porcentual,comuna,Caldera</t>
  </si>
  <si>
    <t>gobierno local,municipios,municipal,violencia,género,mujer,edad,delitos,femicidios,comuna,Caldera</t>
  </si>
  <si>
    <t>gobierno local,municipios,municipal,violencia,género,mujer,delitos,femicidios,evolución,comuna,Tierra Amarilla</t>
  </si>
  <si>
    <t>gobierno local,municipios,municipal,violencia,género,mujer,edad,delitos,femicidios,evolución,comuna,Tierra Amarilla</t>
  </si>
  <si>
    <t>gobierno local,municipios,municipal,violencia,género,mujer,delitos,femicidios,relación,víctima,femicida,victimario,conviviente,cónyuge,pololo,pareja,comuna,Tierra Amarilla</t>
  </si>
  <si>
    <t>gobierno local,municipios,municipal,violencia,género,mujer,edad,delitos,femicidios,evolución,variación,porcentual,comuna,Tierra Amarilla</t>
  </si>
  <si>
    <t>gobierno local,municipios,municipal,violencia,género,mujer,edad,delitos,femicidios,comuna,Tierra Amarilla</t>
  </si>
  <si>
    <t>gobierno local,municipios,municipal,violencia,género,mujer,delitos,femicidios,evolución,comuna,Chañaral</t>
  </si>
  <si>
    <t>gobierno local,municipios,municipal,violencia,género,mujer,edad,delitos,femicidios,evolución,comuna,Chañaral</t>
  </si>
  <si>
    <t>gobierno local,municipios,municipal,violencia,género,mujer,delitos,femicidios,relación,víctima,femicida,victimario,conviviente,cónyuge,pololo,pareja,comuna,Chañaral</t>
  </si>
  <si>
    <t>gobierno local,municipios,municipal,violencia,género,mujer,edad,delitos,femicidios,evolución,variación,porcentual,comuna,Chañaral</t>
  </si>
  <si>
    <t>gobierno local,municipios,municipal,violencia,género,mujer,edad,delitos,femicidios,comuna,Chañaral</t>
  </si>
  <si>
    <t>gobierno local,municipios,municipal,violencia,género,mujer,delitos,femicidios,evolución,comuna,Diego de Almagro</t>
  </si>
  <si>
    <t>gobierno local,municipios,municipal,violencia,género,mujer,edad,delitos,femicidios,evolución,comuna,Diego de Almagro</t>
  </si>
  <si>
    <t>gobierno local,municipios,municipal,violencia,género,mujer,delitos,femicidios,relación,víctima,femicida,victimario,conviviente,cónyuge,pololo,pareja,comuna,Diego de Almagro</t>
  </si>
  <si>
    <t>gobierno local,municipios,municipal,violencia,género,mujer,edad,delitos,femicidios,evolución,variación,porcentual,comuna,Diego de Almagro</t>
  </si>
  <si>
    <t>gobierno local,municipios,municipal,violencia,género,mujer,edad,delitos,femicidios,comuna,Diego de Almagro</t>
  </si>
  <si>
    <t>gobierno local,municipios,municipal,violencia,género,mujer,delitos,femicidios,evolución,comuna,Vallenar</t>
  </si>
  <si>
    <t>gobierno local,municipios,municipal,violencia,género,mujer,edad,delitos,femicidios,evolución,comuna,Vallenar</t>
  </si>
  <si>
    <t>gobierno local,municipios,municipal,violencia,género,mujer,delitos,femicidios,relación,víctima,femicida,victimario,conviviente,cónyuge,pololo,pareja,comuna,Vallenar</t>
  </si>
  <si>
    <t>gobierno local,municipios,municipal,violencia,género,mujer,edad,delitos,femicidios,evolución,variación,porcentual,comuna,Vallenar</t>
  </si>
  <si>
    <t>gobierno local,municipios,municipal,violencia,género,mujer,edad,delitos,femicidios,comuna,Vallenar</t>
  </si>
  <si>
    <t>gobierno local,municipios,municipal,violencia,género,mujer,delitos,femicidios,evolución,comuna,Alto del Carmen</t>
  </si>
  <si>
    <t>gobierno local,municipios,municipal,violencia,género,mujer,edad,delitos,femicidios,evolución,comuna,Alto del Carmen</t>
  </si>
  <si>
    <t>gobierno local,municipios,municipal,violencia,género,mujer,delitos,femicidios,relación,víctima,femicida,victimario,conviviente,cónyuge,pololo,pareja,comuna,Alto del Carmen</t>
  </si>
  <si>
    <t>gobierno local,municipios,municipal,violencia,género,mujer,edad,delitos,femicidios,evolución,variación,porcentual,comuna,Alto del Carmen</t>
  </si>
  <si>
    <t>gobierno local,municipios,municipal,violencia,género,mujer,edad,delitos,femicidios,comuna,Alto del Carmen</t>
  </si>
  <si>
    <t>gobierno local,municipios,municipal,violencia,género,mujer,delitos,femicidios,evolución,comuna,Freirina</t>
  </si>
  <si>
    <t>gobierno local,municipios,municipal,violencia,género,mujer,edad,delitos,femicidios,evolución,comuna,Freirina</t>
  </si>
  <si>
    <t>gobierno local,municipios,municipal,violencia,género,mujer,delitos,femicidios,relación,víctima,femicida,victimario,conviviente,cónyuge,pololo,pareja,comuna,Freirina</t>
  </si>
  <si>
    <t>gobierno local,municipios,municipal,violencia,género,mujer,edad,delitos,femicidios,evolución,variación,porcentual,comuna,Freirina</t>
  </si>
  <si>
    <t>gobierno local,municipios,municipal,violencia,género,mujer,edad,delitos,femicidios,comuna,Freirina</t>
  </si>
  <si>
    <t>gobierno local,municipios,municipal,violencia,género,mujer,delitos,femicidios,evolución,comuna,Huasco</t>
  </si>
  <si>
    <t>gobierno local,municipios,municipal,violencia,género,mujer,edad,delitos,femicidios,evolución,comuna,Huasco</t>
  </si>
  <si>
    <t>gobierno local,municipios,municipal,violencia,género,mujer,delitos,femicidios,relación,víctima,femicida,victimario,conviviente,cónyuge,pololo,pareja,comuna,Huasco</t>
  </si>
  <si>
    <t>gobierno local,municipios,municipal,violencia,género,mujer,edad,delitos,femicidios,evolución,variación,porcentual,comuna,Huasco</t>
  </si>
  <si>
    <t>gobierno local,municipios,municipal,violencia,género,mujer,edad,delitos,femicidios,comuna,Huasco</t>
  </si>
  <si>
    <t>gobierno local,municipios,municipal,violencia,género,mujer,delitos,femicidios,evolución,comuna,La Serena</t>
  </si>
  <si>
    <t>gobierno local,municipios,municipal,violencia,género,mujer,edad,delitos,femicidios,evolución,comuna,La Serena</t>
  </si>
  <si>
    <t>gobierno local,municipios,municipal,violencia,género,mujer,delitos,femicidios,relación,víctima,femicida,victimario,conviviente,cónyuge,pololo,pareja,comuna,La Serena</t>
  </si>
  <si>
    <t>gobierno local,municipios,municipal,violencia,género,mujer,edad,delitos,femicidios,evolución,variación,porcentual,comuna,La Serena</t>
  </si>
  <si>
    <t>gobierno local,municipios,municipal,violencia,género,mujer,edad,delitos,femicidios,comuna,La Serena</t>
  </si>
  <si>
    <t>gobierno local,municipios,municipal,violencia,género,mujer,delitos,femicidios,evolución,comuna,Coquimbo</t>
  </si>
  <si>
    <t>gobierno local,municipios,municipal,violencia,género,mujer,edad,delitos,femicidios,evolución,comuna,Coquimbo</t>
  </si>
  <si>
    <t>gobierno local,municipios,municipal,violencia,género,mujer,delitos,femicidios,relación,víctima,femicida,victimario,conviviente,cónyuge,pololo,pareja,comuna,Coquimbo</t>
  </si>
  <si>
    <t>gobierno local,municipios,municipal,violencia,género,mujer,edad,delitos,femicidios,evolución,variación,porcentual,comuna,Coquimbo</t>
  </si>
  <si>
    <t>gobierno local,municipios,municipal,violencia,género,mujer,edad,delitos,femicidios,comuna,Coquimbo</t>
  </si>
  <si>
    <t>gobierno local,municipios,municipal,violencia,género,mujer,delitos,femicidios,evolución,comuna,Andacollo</t>
  </si>
  <si>
    <t>gobierno local,municipios,municipal,violencia,género,mujer,edad,delitos,femicidios,evolución,comuna,Andacollo</t>
  </si>
  <si>
    <t>gobierno local,municipios,municipal,violencia,género,mujer,delitos,femicidios,relación,víctima,femicida,victimario,conviviente,cónyuge,pololo,pareja,comuna,Andacollo</t>
  </si>
  <si>
    <t>gobierno local,municipios,municipal,violencia,género,mujer,edad,delitos,femicidios,evolución,variación,porcentual,comuna,Andacollo</t>
  </si>
  <si>
    <t>gobierno local,municipios,municipal,violencia,género,mujer,edad,delitos,femicidios,comuna,Andacollo</t>
  </si>
  <si>
    <t>gobierno local,municipios,municipal,violencia,género,mujer,delitos,femicidios,evolución,comuna,La Higuera</t>
  </si>
  <si>
    <t>gobierno local,municipios,municipal,violencia,género,mujer,edad,delitos,femicidios,evolución,comuna,La Higuera</t>
  </si>
  <si>
    <t>gobierno local,municipios,municipal,violencia,género,mujer,delitos,femicidios,relación,víctima,femicida,victimario,conviviente,cónyuge,pololo,pareja,comuna,La Higuera</t>
  </si>
  <si>
    <t>gobierno local,municipios,municipal,violencia,género,mujer,edad,delitos,femicidios,evolución,variación,porcentual,comuna,La Higuera</t>
  </si>
  <si>
    <t>gobierno local,municipios,municipal,violencia,género,mujer,edad,delitos,femicidios,comuna,La Higuera</t>
  </si>
  <si>
    <t>gobierno local,municipios,municipal,violencia,género,mujer,delitos,femicidios,evolución,comuna,Paiguano</t>
  </si>
  <si>
    <t>gobierno local,municipios,municipal,violencia,género,mujer,edad,delitos,femicidios,evolución,comuna,Paiguano</t>
  </si>
  <si>
    <t>gobierno local,municipios,municipal,violencia,género,mujer,delitos,femicidios,relación,víctima,femicida,victimario,conviviente,cónyuge,pololo,pareja,comuna,Paiguano</t>
  </si>
  <si>
    <t>gobierno local,municipios,municipal,violencia,género,mujer,edad,delitos,femicidios,evolución,variación,porcentual,comuna,Paiguano</t>
  </si>
  <si>
    <t>gobierno local,municipios,municipal,violencia,género,mujer,edad,delitos,femicidios,comuna,Paiguano</t>
  </si>
  <si>
    <t>gobierno local,municipios,municipal,violencia,género,mujer,delitos,femicidios,evolución,comuna,Vicuña</t>
  </si>
  <si>
    <t>gobierno local,municipios,municipal,violencia,género,mujer,edad,delitos,femicidios,evolución,comuna,Vicuña</t>
  </si>
  <si>
    <t>gobierno local,municipios,municipal,violencia,género,mujer,delitos,femicidios,relación,víctima,femicida,victimario,conviviente,cónyuge,pololo,pareja,comuna,Vicuña</t>
  </si>
  <si>
    <t>gobierno local,municipios,municipal,violencia,género,mujer,edad,delitos,femicidios,evolución,variación,porcentual,comuna,Vicuña</t>
  </si>
  <si>
    <t>gobierno local,municipios,municipal,violencia,género,mujer,edad,delitos,femicidios,comuna,Vicuña</t>
  </si>
  <si>
    <t>gobierno local,municipios,municipal,violencia,género,mujer,delitos,femicidios,evolución,comuna,Illapel</t>
  </si>
  <si>
    <t>gobierno local,municipios,municipal,violencia,género,mujer,edad,delitos,femicidios,evolución,comuna,Illapel</t>
  </si>
  <si>
    <t>gobierno local,municipios,municipal,violencia,género,mujer,delitos,femicidios,relación,víctima,femicida,victimario,conviviente,cónyuge,pololo,pareja,comuna,Illapel</t>
  </si>
  <si>
    <t>gobierno local,municipios,municipal,violencia,género,mujer,edad,delitos,femicidios,evolución,variación,porcentual,comuna,Illapel</t>
  </si>
  <si>
    <t>gobierno local,municipios,municipal,violencia,género,mujer,edad,delitos,femicidios,comuna,Illapel</t>
  </si>
  <si>
    <t>gobierno local,municipios,municipal,violencia,género,mujer,delitos,femicidios,evolución,comuna,Canela</t>
  </si>
  <si>
    <t>gobierno local,municipios,municipal,violencia,género,mujer,edad,delitos,femicidios,evolución,comuna,Canela</t>
  </si>
  <si>
    <t>gobierno local,municipios,municipal,violencia,género,mujer,delitos,femicidios,relación,víctima,femicida,victimario,conviviente,cónyuge,pololo,pareja,comuna,Canela</t>
  </si>
  <si>
    <t>gobierno local,municipios,municipal,violencia,género,mujer,edad,delitos,femicidios,evolución,variación,porcentual,comuna,Canela</t>
  </si>
  <si>
    <t>gobierno local,municipios,municipal,violencia,género,mujer,edad,delitos,femicidios,comuna,Canela</t>
  </si>
  <si>
    <t>gobierno local,municipios,municipal,violencia,género,mujer,delitos,femicidios,evolución,comuna,Los Vilos</t>
  </si>
  <si>
    <t>gobierno local,municipios,municipal,violencia,género,mujer,edad,delitos,femicidios,evolución,comuna,Los Vilos</t>
  </si>
  <si>
    <t>gobierno local,municipios,municipal,violencia,género,mujer,delitos,femicidios,relación,víctima,femicida,victimario,conviviente,cónyuge,pololo,pareja,comuna,Los Vilos</t>
  </si>
  <si>
    <t>gobierno local,municipios,municipal,violencia,género,mujer,edad,delitos,femicidios,evolución,variación,porcentual,comuna,Los Vilos</t>
  </si>
  <si>
    <t>gobierno local,municipios,municipal,violencia,género,mujer,edad,delitos,femicidios,comuna,Los Vilos</t>
  </si>
  <si>
    <t>gobierno local,municipios,municipal,violencia,género,mujer,delitos,femicidios,evolución,comuna,Salamanca</t>
  </si>
  <si>
    <t>gobierno local,municipios,municipal,violencia,género,mujer,edad,delitos,femicidios,evolución,comuna,Salamanca</t>
  </si>
  <si>
    <t>gobierno local,municipios,municipal,violencia,género,mujer,delitos,femicidios,relación,víctima,femicida,victimario,conviviente,cónyuge,pololo,pareja,comuna,Salamanca</t>
  </si>
  <si>
    <t>gobierno local,municipios,municipal,violencia,género,mujer,edad,delitos,femicidios,evolución,variación,porcentual,comuna,Salamanca</t>
  </si>
  <si>
    <t>gobierno local,municipios,municipal,violencia,género,mujer,edad,delitos,femicidios,comuna,Salamanca</t>
  </si>
  <si>
    <t>gobierno local,municipios,municipal,violencia,género,mujer,delitos,femicidios,evolución,comuna,Ovalle</t>
  </si>
  <si>
    <t>gobierno local,municipios,municipal,violencia,género,mujer,edad,delitos,femicidios,evolución,comuna,Ovalle</t>
  </si>
  <si>
    <t>gobierno local,municipios,municipal,violencia,género,mujer,delitos,femicidios,relación,víctima,femicida,victimario,conviviente,cónyuge,pololo,pareja,comuna,Ovalle</t>
  </si>
  <si>
    <t>gobierno local,municipios,municipal,violencia,género,mujer,edad,delitos,femicidios,evolución,variación,porcentual,comuna,Ovalle</t>
  </si>
  <si>
    <t>gobierno local,municipios,municipal,violencia,género,mujer,edad,delitos,femicidios,comuna,Ovalle</t>
  </si>
  <si>
    <t>gobierno local,municipios,municipal,violencia,género,mujer,delitos,femicidios,evolución,comuna,Combarbalá</t>
  </si>
  <si>
    <t>gobierno local,municipios,municipal,violencia,género,mujer,edad,delitos,femicidios,evolución,comuna,Combarbalá</t>
  </si>
  <si>
    <t>gobierno local,municipios,municipal,violencia,género,mujer,delitos,femicidios,relación,víctima,femicida,victimario,conviviente,cónyuge,pololo,pareja,comuna,Combarbalá</t>
  </si>
  <si>
    <t>gobierno local,municipios,municipal,violencia,género,mujer,edad,delitos,femicidios,evolución,variación,porcentual,comuna,Combarbalá</t>
  </si>
  <si>
    <t>gobierno local,municipios,municipal,violencia,género,mujer,edad,delitos,femicidios,comuna,Combarbalá</t>
  </si>
  <si>
    <t>gobierno local,municipios,municipal,violencia,género,mujer,delitos,femicidios,evolución,comuna,Monte Patria</t>
  </si>
  <si>
    <t>gobierno local,municipios,municipal,violencia,género,mujer,edad,delitos,femicidios,evolución,comuna,Monte Patria</t>
  </si>
  <si>
    <t>gobierno local,municipios,municipal,violencia,género,mujer,delitos,femicidios,relación,víctima,femicida,victimario,conviviente,cónyuge,pololo,pareja,comuna,Monte Patria</t>
  </si>
  <si>
    <t>gobierno local,municipios,municipal,violencia,género,mujer,edad,delitos,femicidios,evolución,variación,porcentual,comuna,Monte Patria</t>
  </si>
  <si>
    <t>gobierno local,municipios,municipal,violencia,género,mujer,edad,delitos,femicidios,comuna,Monte Patria</t>
  </si>
  <si>
    <t>gobierno local,municipios,municipal,violencia,género,mujer,delitos,femicidios,evolución,comuna,Punitaqui</t>
  </si>
  <si>
    <t>gobierno local,municipios,municipal,violencia,género,mujer,edad,delitos,femicidios,evolución,comuna,Punitaqui</t>
  </si>
  <si>
    <t>gobierno local,municipios,municipal,violencia,género,mujer,delitos,femicidios,relación,víctima,femicida,victimario,conviviente,cónyuge,pololo,pareja,comuna,Punitaqui</t>
  </si>
  <si>
    <t>gobierno local,municipios,municipal,violencia,género,mujer,edad,delitos,femicidios,evolución,variación,porcentual,comuna,Punitaqui</t>
  </si>
  <si>
    <t>gobierno local,municipios,municipal,violencia,género,mujer,edad,delitos,femicidios,comuna,Punitaqui</t>
  </si>
  <si>
    <t>gobierno local,municipios,municipal,violencia,género,mujer,delitos,femicidios,evolución,comuna,Río Hurtado</t>
  </si>
  <si>
    <t>gobierno local,municipios,municipal,violencia,género,mujer,edad,delitos,femicidios,evolución,comuna,Río Hurtado</t>
  </si>
  <si>
    <t>gobierno local,municipios,municipal,violencia,género,mujer,delitos,femicidios,relación,víctima,femicida,victimario,conviviente,cónyuge,pololo,pareja,comuna,Río Hurtado</t>
  </si>
  <si>
    <t>gobierno local,municipios,municipal,violencia,género,mujer,edad,delitos,femicidios,evolución,variación,porcentual,comuna,Río Hurtado</t>
  </si>
  <si>
    <t>gobierno local,municipios,municipal,violencia,género,mujer,edad,delitos,femicidios,comuna,Río Hurtado</t>
  </si>
  <si>
    <t>gobierno local,municipios,municipal,violencia,género,mujer,delitos,femicidios,evolución,comuna,Valparaíso</t>
  </si>
  <si>
    <t>gobierno local,municipios,municipal,violencia,género,mujer,edad,delitos,femicidios,evolución,comuna,Valparaíso</t>
  </si>
  <si>
    <t>gobierno local,municipios,municipal,violencia,género,mujer,delitos,femicidios,relación,víctima,femicida,victimario,conviviente,cónyuge,pololo,pareja,comuna,Valparaíso</t>
  </si>
  <si>
    <t>gobierno local,municipios,municipal,violencia,género,mujer,edad,delitos,femicidios,evolución,variación,porcentual,comuna,Valparaíso</t>
  </si>
  <si>
    <t>gobierno local,municipios,municipal,violencia,género,mujer,edad,delitos,femicidios,comuna,Valparaíso</t>
  </si>
  <si>
    <t>gobierno local,municipios,municipal,violencia,género,mujer,delitos,femicidios,evolución,comuna,Casablanca</t>
  </si>
  <si>
    <t>gobierno local,municipios,municipal,violencia,género,mujer,edad,delitos,femicidios,evolución,comuna,Casablanca</t>
  </si>
  <si>
    <t>gobierno local,municipios,municipal,violencia,género,mujer,delitos,femicidios,relación,víctima,femicida,victimario,conviviente,cónyuge,pololo,pareja,comuna,Casablanca</t>
  </si>
  <si>
    <t>gobierno local,municipios,municipal,violencia,género,mujer,edad,delitos,femicidios,evolución,variación,porcentual,comuna,Casablanca</t>
  </si>
  <si>
    <t>gobierno local,municipios,municipal,violencia,género,mujer,edad,delitos,femicidios,comuna,Casablanca</t>
  </si>
  <si>
    <t>gobierno local,municipios,municipal,violencia,género,mujer,delitos,femicidios,evolución,comuna,Concón</t>
  </si>
  <si>
    <t>gobierno local,municipios,municipal,violencia,género,mujer,edad,delitos,femicidios,evolución,comuna,Concón</t>
  </si>
  <si>
    <t>gobierno local,municipios,municipal,violencia,género,mujer,delitos,femicidios,relación,víctima,femicida,victimario,conviviente,cónyuge,pololo,pareja,comuna,Concón</t>
  </si>
  <si>
    <t>gobierno local,municipios,municipal,violencia,género,mujer,edad,delitos,femicidios,evolución,variación,porcentual,comuna,Concón</t>
  </si>
  <si>
    <t>gobierno local,municipios,municipal,violencia,género,mujer,edad,delitos,femicidios,comuna,Concón</t>
  </si>
  <si>
    <t>gobierno local,municipios,municipal,violencia,género,mujer,delitos,femicidios,evolución,comuna,Juan Fernández</t>
  </si>
  <si>
    <t>gobierno local,municipios,municipal,violencia,género,mujer,edad,delitos,femicidios,evolución,comuna,Juan Fernández</t>
  </si>
  <si>
    <t>gobierno local,municipios,municipal,violencia,género,mujer,delitos,femicidios,relación,víctima,femicida,victimario,conviviente,cónyuge,pololo,pareja,comuna,Juan Fernández</t>
  </si>
  <si>
    <t>gobierno local,municipios,municipal,violencia,género,mujer,edad,delitos,femicidios,evolución,variación,porcentual,comuna,Juan Fernández</t>
  </si>
  <si>
    <t>gobierno local,municipios,municipal,violencia,género,mujer,edad,delitos,femicidios,comuna,Juan Fernández</t>
  </si>
  <si>
    <t>gobierno local,municipios,municipal,violencia,género,mujer,delitos,femicidios,evolución,comuna,Puchuncaví</t>
  </si>
  <si>
    <t>gobierno local,municipios,municipal,violencia,género,mujer,edad,delitos,femicidios,evolución,comuna,Puchuncaví</t>
  </si>
  <si>
    <t>gobierno local,municipios,municipal,violencia,género,mujer,delitos,femicidios,relación,víctima,femicida,victimario,conviviente,cónyuge,pololo,pareja,comuna,Puchuncaví</t>
  </si>
  <si>
    <t>gobierno local,municipios,municipal,violencia,género,mujer,edad,delitos,femicidios,evolución,variación,porcentual,comuna,Puchuncaví</t>
  </si>
  <si>
    <t>gobierno local,municipios,municipal,violencia,género,mujer,edad,delitos,femicidios,comuna,Puchuncaví</t>
  </si>
  <si>
    <t>gobierno local,municipios,municipal,violencia,género,mujer,delitos,femicidios,evolución,comuna,Quintero</t>
  </si>
  <si>
    <t>gobierno local,municipios,municipal,violencia,género,mujer,edad,delitos,femicidios,evolución,comuna,Quintero</t>
  </si>
  <si>
    <t>gobierno local,municipios,municipal,violencia,género,mujer,delitos,femicidios,relación,víctima,femicida,victimario,conviviente,cónyuge,pololo,pareja,comuna,Quintero</t>
  </si>
  <si>
    <t>gobierno local,municipios,municipal,violencia,género,mujer,edad,delitos,femicidios,evolución,variación,porcentual,comuna,Quintero</t>
  </si>
  <si>
    <t>gobierno local,municipios,municipal,violencia,género,mujer,edad,delitos,femicidios,comuna,Quintero</t>
  </si>
  <si>
    <t>gobierno local,municipios,municipal,violencia,género,mujer,delitos,femicidios,evolución,comuna,Viña del Mar</t>
  </si>
  <si>
    <t>gobierno local,municipios,municipal,violencia,género,mujer,edad,delitos,femicidios,evolución,comuna,Viña del Mar</t>
  </si>
  <si>
    <t>gobierno local,municipios,municipal,violencia,género,mujer,delitos,femicidios,relación,víctima,femicida,victimario,conviviente,cónyuge,pololo,pareja,comuna,Viña del Mar</t>
  </si>
  <si>
    <t>gobierno local,municipios,municipal,violencia,género,mujer,edad,delitos,femicidios,evolución,variación,porcentual,comuna,Viña del Mar</t>
  </si>
  <si>
    <t>gobierno local,municipios,municipal,violencia,género,mujer,edad,delitos,femicidios,comuna,Viña del Mar</t>
  </si>
  <si>
    <t>gobierno local,municipios,municipal,violencia,género,mujer,delitos,femicidios,evolución,comuna,Isla de Pascua</t>
  </si>
  <si>
    <t>gobierno local,municipios,municipal,violencia,género,mujer,edad,delitos,femicidios,evolución,comuna,Isla de Pascua</t>
  </si>
  <si>
    <t>gobierno local,municipios,municipal,violencia,género,mujer,delitos,femicidios,relación,víctima,femicida,victimario,conviviente,cónyuge,pololo,pareja,comuna,Isla de Pascua</t>
  </si>
  <si>
    <t>gobierno local,municipios,municipal,violencia,género,mujer,edad,delitos,femicidios,evolución,variación,porcentual,comuna,Isla de Pascua</t>
  </si>
  <si>
    <t>gobierno local,municipios,municipal,violencia,género,mujer,edad,delitos,femicidios,comuna,Isla de Pascua</t>
  </si>
  <si>
    <t>gobierno local,municipios,municipal,violencia,género,mujer,delitos,femicidios,evolución,comuna,Los Andes</t>
  </si>
  <si>
    <t>gobierno local,municipios,municipal,violencia,género,mujer,edad,delitos,femicidios,evolución,comuna,Los Andes</t>
  </si>
  <si>
    <t>gobierno local,municipios,municipal,violencia,género,mujer,delitos,femicidios,relación,víctima,femicida,victimario,conviviente,cónyuge,pololo,pareja,comuna,Los Andes</t>
  </si>
  <si>
    <t>gobierno local,municipios,municipal,violencia,género,mujer,edad,delitos,femicidios,evolución,variación,porcentual,comuna,Los Andes</t>
  </si>
  <si>
    <t>gobierno local,municipios,municipal,violencia,género,mujer,edad,delitos,femicidios,comuna,Los Andes</t>
  </si>
  <si>
    <t>gobierno local,municipios,municipal,violencia,género,mujer,delitos,femicidios,evolución,comuna,Calle Larga</t>
  </si>
  <si>
    <t>gobierno local,municipios,municipal,violencia,género,mujer,edad,delitos,femicidios,evolución,comuna,Calle Larga</t>
  </si>
  <si>
    <t>gobierno local,municipios,municipal,violencia,género,mujer,delitos,femicidios,relación,víctima,femicida,victimario,conviviente,cónyuge,pololo,pareja,comuna,Calle Larga</t>
  </si>
  <si>
    <t>gobierno local,municipios,municipal,violencia,género,mujer,edad,delitos,femicidios,evolución,variación,porcentual,comuna,Calle Larga</t>
  </si>
  <si>
    <t>gobierno local,municipios,municipal,violencia,género,mujer,edad,delitos,femicidios,comuna,Calle Larga</t>
  </si>
  <si>
    <t>gobierno local,municipios,municipal,violencia,género,mujer,delitos,femicidios,evolución,comuna,Rinconada</t>
  </si>
  <si>
    <t>gobierno local,municipios,municipal,violencia,género,mujer,edad,delitos,femicidios,evolución,comuna,Rinconada</t>
  </si>
  <si>
    <t>gobierno local,municipios,municipal,violencia,género,mujer,delitos,femicidios,relación,víctima,femicida,victimario,conviviente,cónyuge,pololo,pareja,comuna,Rinconada</t>
  </si>
  <si>
    <t>gobierno local,municipios,municipal,violencia,género,mujer,edad,delitos,femicidios,evolución,variación,porcentual,comuna,Rinconada</t>
  </si>
  <si>
    <t>gobierno local,municipios,municipal,violencia,género,mujer,edad,delitos,femicidios,comuna,Rinconada</t>
  </si>
  <si>
    <t>gobierno local,municipios,municipal,violencia,género,mujer,delitos,femicidios,evolución,comuna,San Esteban</t>
  </si>
  <si>
    <t>gobierno local,municipios,municipal,violencia,género,mujer,edad,delitos,femicidios,evolución,comuna,San Esteban</t>
  </si>
  <si>
    <t>gobierno local,municipios,municipal,violencia,género,mujer,delitos,femicidios,relación,víctima,femicida,victimario,conviviente,cónyuge,pololo,pareja,comuna,San Esteban</t>
  </si>
  <si>
    <t>gobierno local,municipios,municipal,violencia,género,mujer,edad,delitos,femicidios,evolución,variación,porcentual,comuna,San Esteban</t>
  </si>
  <si>
    <t>gobierno local,municipios,municipal,violencia,género,mujer,edad,delitos,femicidios,comuna,San Esteban</t>
  </si>
  <si>
    <t>gobierno local,municipios,municipal,violencia,género,mujer,delitos,femicidios,evolución,comuna,La Ligua</t>
  </si>
  <si>
    <t>gobierno local,municipios,municipal,violencia,género,mujer,edad,delitos,femicidios,evolución,comuna,La Ligua</t>
  </si>
  <si>
    <t>gobierno local,municipios,municipal,violencia,género,mujer,delitos,femicidios,relación,víctima,femicida,victimario,conviviente,cónyuge,pololo,pareja,comuna,La Ligua</t>
  </si>
  <si>
    <t>gobierno local,municipios,municipal,violencia,género,mujer,edad,delitos,femicidios,evolución,variación,porcentual,comuna,La Ligua</t>
  </si>
  <si>
    <t>gobierno local,municipios,municipal,violencia,género,mujer,edad,delitos,femicidios,comuna,La Ligua</t>
  </si>
  <si>
    <t>gobierno local,municipios,municipal,violencia,género,mujer,delitos,femicidios,evolución,comuna,Cabildo</t>
  </si>
  <si>
    <t>gobierno local,municipios,municipal,violencia,género,mujer,edad,delitos,femicidios,evolución,comuna,Cabildo</t>
  </si>
  <si>
    <t>gobierno local,municipios,municipal,violencia,género,mujer,delitos,femicidios,relación,víctima,femicida,victimario,conviviente,cónyuge,pololo,pareja,comuna,Cabildo</t>
  </si>
  <si>
    <t>gobierno local,municipios,municipal,violencia,género,mujer,edad,delitos,femicidios,evolución,variación,porcentual,comuna,Cabildo</t>
  </si>
  <si>
    <t>gobierno local,municipios,municipal,violencia,género,mujer,edad,delitos,femicidios,comuna,Cabildo</t>
  </si>
  <si>
    <t>gobierno local,municipios,municipal,violencia,género,mujer,delitos,femicidios,evolución,comuna,Papudo</t>
  </si>
  <si>
    <t>gobierno local,municipios,municipal,violencia,género,mujer,edad,delitos,femicidios,evolución,comuna,Papudo</t>
  </si>
  <si>
    <t>gobierno local,municipios,municipal,violencia,género,mujer,delitos,femicidios,relación,víctima,femicida,victimario,conviviente,cónyuge,pololo,pareja,comuna,Papudo</t>
  </si>
  <si>
    <t>gobierno local,municipios,municipal,violencia,género,mujer,edad,delitos,femicidios,evolución,variación,porcentual,comuna,Papudo</t>
  </si>
  <si>
    <t>gobierno local,municipios,municipal,violencia,género,mujer,edad,delitos,femicidios,comuna,Papudo</t>
  </si>
  <si>
    <t>gobierno local,municipios,municipal,violencia,género,mujer,delitos,femicidios,evolución,comuna,Petorca</t>
  </si>
  <si>
    <t>gobierno local,municipios,municipal,violencia,género,mujer,edad,delitos,femicidios,evolución,comuna,Petorca</t>
  </si>
  <si>
    <t>gobierno local,municipios,municipal,violencia,género,mujer,delitos,femicidios,relación,víctima,femicida,victimario,conviviente,cónyuge,pololo,pareja,comuna,Petorca</t>
  </si>
  <si>
    <t>gobierno local,municipios,municipal,violencia,género,mujer,edad,delitos,femicidios,evolución,variación,porcentual,comuna,Petorca</t>
  </si>
  <si>
    <t>gobierno local,municipios,municipal,violencia,género,mujer,edad,delitos,femicidios,comuna,Petorca</t>
  </si>
  <si>
    <t>gobierno local,municipios,municipal,violencia,género,mujer,delitos,femicidios,evolución,comuna,Zapallar</t>
  </si>
  <si>
    <t>gobierno local,municipios,municipal,violencia,género,mujer,edad,delitos,femicidios,evolución,comuna,Zapallar</t>
  </si>
  <si>
    <t>gobierno local,municipios,municipal,violencia,género,mujer,delitos,femicidios,relación,víctima,femicida,victimario,conviviente,cónyuge,pololo,pareja,comuna,Zapallar</t>
  </si>
  <si>
    <t>gobierno local,municipios,municipal,violencia,género,mujer,edad,delitos,femicidios,evolución,variación,porcentual,comuna,Zapallar</t>
  </si>
  <si>
    <t>gobierno local,municipios,municipal,violencia,género,mujer,edad,delitos,femicidios,comuna,Zapallar</t>
  </si>
  <si>
    <t>gobierno local,municipios,municipal,violencia,género,mujer,delitos,femicidios,evolución,comuna,Quillota</t>
  </si>
  <si>
    <t>gobierno local,municipios,municipal,violencia,género,mujer,edad,delitos,femicidios,evolución,comuna,Quillota</t>
  </si>
  <si>
    <t>gobierno local,municipios,municipal,violencia,género,mujer,delitos,femicidios,relación,víctima,femicida,victimario,conviviente,cónyuge,pololo,pareja,comuna,Quillota</t>
  </si>
  <si>
    <t>gobierno local,municipios,municipal,violencia,género,mujer,edad,delitos,femicidios,evolución,variación,porcentual,comuna,Quillota</t>
  </si>
  <si>
    <t>gobierno local,municipios,municipal,violencia,género,mujer,edad,delitos,femicidios,comuna,Quillota</t>
  </si>
  <si>
    <t>gobierno local,municipios,municipal,violencia,género,mujer,delitos,femicidios,evolución,comuna,Calera</t>
  </si>
  <si>
    <t>gobierno local,municipios,municipal,violencia,género,mujer,edad,delitos,femicidios,evolución,comuna,Calera</t>
  </si>
  <si>
    <t>gobierno local,municipios,municipal,violencia,género,mujer,delitos,femicidios,relación,víctima,femicida,victimario,conviviente,cónyuge,pololo,pareja,comuna,Calera</t>
  </si>
  <si>
    <t>gobierno local,municipios,municipal,violencia,género,mujer,edad,delitos,femicidios,evolución,variación,porcentual,comuna,Calera</t>
  </si>
  <si>
    <t>gobierno local,municipios,municipal,violencia,género,mujer,edad,delitos,femicidios,comuna,Calera</t>
  </si>
  <si>
    <t>gobierno local,municipios,municipal,violencia,género,mujer,delitos,femicidios,evolución,comuna,Hijuelas</t>
  </si>
  <si>
    <t>gobierno local,municipios,municipal,violencia,género,mujer,edad,delitos,femicidios,evolución,comuna,Hijuelas</t>
  </si>
  <si>
    <t>gobierno local,municipios,municipal,violencia,género,mujer,delitos,femicidios,relación,víctima,femicida,victimario,conviviente,cónyuge,pololo,pareja,comuna,Hijuelas</t>
  </si>
  <si>
    <t>gobierno local,municipios,municipal,violencia,género,mujer,edad,delitos,femicidios,evolución,variación,porcentual,comuna,Hijuelas</t>
  </si>
  <si>
    <t>gobierno local,municipios,municipal,violencia,género,mujer,edad,delitos,femicidios,comuna,Hijuelas</t>
  </si>
  <si>
    <t>gobierno local,municipios,municipal,violencia,género,mujer,delitos,femicidios,evolución,comuna,La Cruz</t>
  </si>
  <si>
    <t>gobierno local,municipios,municipal,violencia,género,mujer,edad,delitos,femicidios,evolución,comuna,La Cruz</t>
  </si>
  <si>
    <t>gobierno local,municipios,municipal,violencia,género,mujer,delitos,femicidios,relación,víctima,femicida,victimario,conviviente,cónyuge,pololo,pareja,comuna,La Cruz</t>
  </si>
  <si>
    <t>gobierno local,municipios,municipal,violencia,género,mujer,edad,delitos,femicidios,evolución,variación,porcentual,comuna,La Cruz</t>
  </si>
  <si>
    <t>gobierno local,municipios,municipal,violencia,género,mujer,edad,delitos,femicidios,comuna,La Cruz</t>
  </si>
  <si>
    <t>gobierno local,municipios,municipal,violencia,género,mujer,delitos,femicidios,evolución,comuna,Nogales</t>
  </si>
  <si>
    <t>gobierno local,municipios,municipal,violencia,género,mujer,edad,delitos,femicidios,evolución,comuna,Nogales</t>
  </si>
  <si>
    <t>gobierno local,municipios,municipal,violencia,género,mujer,delitos,femicidios,relación,víctima,femicida,victimario,conviviente,cónyuge,pololo,pareja,comuna,Nogales</t>
  </si>
  <si>
    <t>gobierno local,municipios,municipal,violencia,género,mujer,edad,delitos,femicidios,evolución,variación,porcentual,comuna,Nogales</t>
  </si>
  <si>
    <t>gobierno local,municipios,municipal,violencia,género,mujer,edad,delitos,femicidios,comuna,Nogales</t>
  </si>
  <si>
    <t>gobierno local,municipios,municipal,violencia,género,mujer,delitos,femicidios,evolución,comuna,San Antonio</t>
  </si>
  <si>
    <t>gobierno local,municipios,municipal,violencia,género,mujer,edad,delitos,femicidios,evolución,comuna,San Antonio</t>
  </si>
  <si>
    <t>gobierno local,municipios,municipal,violencia,género,mujer,delitos,femicidios,relación,víctima,femicida,victimario,conviviente,cónyuge,pololo,pareja,comuna,San Antonio</t>
  </si>
  <si>
    <t>gobierno local,municipios,municipal,violencia,género,mujer,edad,delitos,femicidios,evolución,variación,porcentual,comuna,San Antonio</t>
  </si>
  <si>
    <t>gobierno local,municipios,municipal,violencia,género,mujer,edad,delitos,femicidios,comuna,San Antonio</t>
  </si>
  <si>
    <t>gobierno local,municipios,municipal,violencia,género,mujer,delitos,femicidios,evolución,comuna,Algarrobo</t>
  </si>
  <si>
    <t>gobierno local,municipios,municipal,violencia,género,mujer,edad,delitos,femicidios,evolución,comuna,Algarrobo</t>
  </si>
  <si>
    <t>gobierno local,municipios,municipal,violencia,género,mujer,delitos,femicidios,relación,víctima,femicida,victimario,conviviente,cónyuge,pololo,pareja,comuna,Algarrobo</t>
  </si>
  <si>
    <t>gobierno local,municipios,municipal,violencia,género,mujer,edad,delitos,femicidios,evolución,variación,porcentual,comuna,Algarrobo</t>
  </si>
  <si>
    <t>gobierno local,municipios,municipal,violencia,género,mujer,edad,delitos,femicidios,comuna,Algarrobo</t>
  </si>
  <si>
    <t>gobierno local,municipios,municipal,violencia,género,mujer,delitos,femicidios,evolución,comuna,Cartagena</t>
  </si>
  <si>
    <t>gobierno local,municipios,municipal,violencia,género,mujer,edad,delitos,femicidios,evolución,comuna,Cartagena</t>
  </si>
  <si>
    <t>gobierno local,municipios,municipal,violencia,género,mujer,delitos,femicidios,relación,víctima,femicida,victimario,conviviente,cónyuge,pololo,pareja,comuna,Cartagena</t>
  </si>
  <si>
    <t>gobierno local,municipios,municipal,violencia,género,mujer,edad,delitos,femicidios,evolución,variación,porcentual,comuna,Cartagena</t>
  </si>
  <si>
    <t>gobierno local,municipios,municipal,violencia,género,mujer,edad,delitos,femicidios,comuna,Cartagena</t>
  </si>
  <si>
    <t>gobierno local,municipios,municipal,violencia,género,mujer,delitos,femicidios,evolución,comuna,El Quisco</t>
  </si>
  <si>
    <t>gobierno local,municipios,municipal,violencia,género,mujer,edad,delitos,femicidios,evolución,comuna,El Quisco</t>
  </si>
  <si>
    <t>gobierno local,municipios,municipal,violencia,género,mujer,delitos,femicidios,relación,víctima,femicida,victimario,conviviente,cónyuge,pololo,pareja,comuna,El Quisco</t>
  </si>
  <si>
    <t>gobierno local,municipios,municipal,violencia,género,mujer,edad,delitos,femicidios,evolución,variación,porcentual,comuna,El Quisco</t>
  </si>
  <si>
    <t>gobierno local,municipios,municipal,violencia,género,mujer,edad,delitos,femicidios,comuna,El Quisco</t>
  </si>
  <si>
    <t>gobierno local,municipios,municipal,violencia,género,mujer,delitos,femicidios,evolución,comuna,El Tabo</t>
  </si>
  <si>
    <t>gobierno local,municipios,municipal,violencia,género,mujer,edad,delitos,femicidios,evolución,comuna,El Tabo</t>
  </si>
  <si>
    <t>gobierno local,municipios,municipal,violencia,género,mujer,delitos,femicidios,relación,víctima,femicida,victimario,conviviente,cónyuge,pololo,pareja,comuna,El Tabo</t>
  </si>
  <si>
    <t>gobierno local,municipios,municipal,violencia,género,mujer,edad,delitos,femicidios,evolución,variación,porcentual,comuna,El Tabo</t>
  </si>
  <si>
    <t>gobierno local,municipios,municipal,violencia,género,mujer,edad,delitos,femicidios,comuna,El Tabo</t>
  </si>
  <si>
    <t>gobierno local,municipios,municipal,violencia,género,mujer,delitos,femicidios,evolución,comuna,Santo Domingo</t>
  </si>
  <si>
    <t>gobierno local,municipios,municipal,violencia,género,mujer,edad,delitos,femicidios,evolución,comuna,Santo Domingo</t>
  </si>
  <si>
    <t>gobierno local,municipios,municipal,violencia,género,mujer,delitos,femicidios,relación,víctima,femicida,victimario,conviviente,cónyuge,pololo,pareja,comuna,Santo Domingo</t>
  </si>
  <si>
    <t>gobierno local,municipios,municipal,violencia,género,mujer,edad,delitos,femicidios,evolución,variación,porcentual,comuna,Santo Domingo</t>
  </si>
  <si>
    <t>gobierno local,municipios,municipal,violencia,género,mujer,edad,delitos,femicidios,comuna,Santo Domingo</t>
  </si>
  <si>
    <t>gobierno local,municipios,municipal,violencia,género,mujer,delitos,femicidios,evolución,comuna,San Felipe</t>
  </si>
  <si>
    <t>gobierno local,municipios,municipal,violencia,género,mujer,edad,delitos,femicidios,evolución,comuna,San Felipe</t>
  </si>
  <si>
    <t>gobierno local,municipios,municipal,violencia,género,mujer,delitos,femicidios,relación,víctima,femicida,victimario,conviviente,cónyuge,pololo,pareja,comuna,San Felipe</t>
  </si>
  <si>
    <t>gobierno local,municipios,municipal,violencia,género,mujer,edad,delitos,femicidios,evolución,variación,porcentual,comuna,San Felipe</t>
  </si>
  <si>
    <t>gobierno local,municipios,municipal,violencia,género,mujer,edad,delitos,femicidios,comuna,San Felipe</t>
  </si>
  <si>
    <t>gobierno local,municipios,municipal,violencia,género,mujer,delitos,femicidios,evolución,comuna,Catemu</t>
  </si>
  <si>
    <t>gobierno local,municipios,municipal,violencia,género,mujer,edad,delitos,femicidios,evolución,comuna,Catemu</t>
  </si>
  <si>
    <t>gobierno local,municipios,municipal,violencia,género,mujer,delitos,femicidios,relación,víctima,femicida,victimario,conviviente,cónyuge,pololo,pareja,comuna,Catemu</t>
  </si>
  <si>
    <t>gobierno local,municipios,municipal,violencia,género,mujer,edad,delitos,femicidios,evolución,variación,porcentual,comuna,Catemu</t>
  </si>
  <si>
    <t>gobierno local,municipios,municipal,violencia,género,mujer,edad,delitos,femicidios,comuna,Catemu</t>
  </si>
  <si>
    <t>gobierno local,municipios,municipal,violencia,género,mujer,delitos,femicidios,evolución,comuna,Llaillay</t>
  </si>
  <si>
    <t>gobierno local,municipios,municipal,violencia,género,mujer,edad,delitos,femicidios,evolución,comuna,Llaillay</t>
  </si>
  <si>
    <t>gobierno local,municipios,municipal,violencia,género,mujer,delitos,femicidios,relación,víctima,femicida,victimario,conviviente,cónyuge,pololo,pareja,comuna,Llaillay</t>
  </si>
  <si>
    <t>gobierno local,municipios,municipal,violencia,género,mujer,edad,delitos,femicidios,evolución,variación,porcentual,comuna,Llaillay</t>
  </si>
  <si>
    <t>gobierno local,municipios,municipal,violencia,género,mujer,edad,delitos,femicidios,comuna,Llaillay</t>
  </si>
  <si>
    <t>gobierno local,municipios,municipal,violencia,género,mujer,delitos,femicidios,evolución,comuna,Panquehue</t>
  </si>
  <si>
    <t>gobierno local,municipios,municipal,violencia,género,mujer,edad,delitos,femicidios,evolución,comuna,Panquehue</t>
  </si>
  <si>
    <t>gobierno local,municipios,municipal,violencia,género,mujer,delitos,femicidios,relación,víctima,femicida,victimario,conviviente,cónyuge,pololo,pareja,comuna,Panquehue</t>
  </si>
  <si>
    <t>gobierno local,municipios,municipal,violencia,género,mujer,edad,delitos,femicidios,evolución,variación,porcentual,comuna,Panquehue</t>
  </si>
  <si>
    <t>gobierno local,municipios,municipal,violencia,género,mujer,edad,delitos,femicidios,comuna,Panquehue</t>
  </si>
  <si>
    <t>gobierno local,municipios,municipal,violencia,género,mujer,delitos,femicidios,evolución,comuna,Putaendo</t>
  </si>
  <si>
    <t>gobierno local,municipios,municipal,violencia,género,mujer,edad,delitos,femicidios,evolución,comuna,Putaendo</t>
  </si>
  <si>
    <t>gobierno local,municipios,municipal,violencia,género,mujer,delitos,femicidios,relación,víctima,femicida,victimario,conviviente,cónyuge,pololo,pareja,comuna,Putaendo</t>
  </si>
  <si>
    <t>gobierno local,municipios,municipal,violencia,género,mujer,edad,delitos,femicidios,evolución,variación,porcentual,comuna,Putaendo</t>
  </si>
  <si>
    <t>gobierno local,municipios,municipal,violencia,género,mujer,edad,delitos,femicidios,comuna,Putaendo</t>
  </si>
  <si>
    <t>gobierno local,municipios,municipal,violencia,género,mujer,delitos,femicidios,evolución,comuna,Santa María</t>
  </si>
  <si>
    <t>gobierno local,municipios,municipal,violencia,género,mujer,edad,delitos,femicidios,evolución,comuna,Santa María</t>
  </si>
  <si>
    <t>gobierno local,municipios,municipal,violencia,género,mujer,delitos,femicidios,relación,víctima,femicida,victimario,conviviente,cónyuge,pololo,pareja,comuna,Santa María</t>
  </si>
  <si>
    <t>gobierno local,municipios,municipal,violencia,género,mujer,edad,delitos,femicidios,evolución,variación,porcentual,comuna,Santa María</t>
  </si>
  <si>
    <t>gobierno local,municipios,municipal,violencia,género,mujer,edad,delitos,femicidios,comuna,Santa María</t>
  </si>
  <si>
    <t>gobierno local,municipios,municipal,violencia,género,mujer,delitos,femicidios,evolución,comuna,Quilpué</t>
  </si>
  <si>
    <t>gobierno local,municipios,municipal,violencia,género,mujer,edad,delitos,femicidios,evolución,comuna,Quilpué</t>
  </si>
  <si>
    <t>gobierno local,municipios,municipal,violencia,género,mujer,delitos,femicidios,relación,víctima,femicida,victimario,conviviente,cónyuge,pololo,pareja,comuna,Quilpué</t>
  </si>
  <si>
    <t>gobierno local,municipios,municipal,violencia,género,mujer,edad,delitos,femicidios,evolución,variación,porcentual,comuna,Quilpué</t>
  </si>
  <si>
    <t>gobierno local,municipios,municipal,violencia,género,mujer,edad,delitos,femicidios,comuna,Quilpué</t>
  </si>
  <si>
    <t>gobierno local,municipios,municipal,violencia,género,mujer,delitos,femicidios,evolución,comuna,Limache</t>
  </si>
  <si>
    <t>gobierno local,municipios,municipal,violencia,género,mujer,edad,delitos,femicidios,evolución,comuna,Limache</t>
  </si>
  <si>
    <t>gobierno local,municipios,municipal,violencia,género,mujer,delitos,femicidios,relación,víctima,femicida,victimario,conviviente,cónyuge,pololo,pareja,comuna,Limache</t>
  </si>
  <si>
    <t>gobierno local,municipios,municipal,violencia,género,mujer,edad,delitos,femicidios,evolución,variación,porcentual,comuna,Limache</t>
  </si>
  <si>
    <t>gobierno local,municipios,municipal,violencia,género,mujer,edad,delitos,femicidios,comuna,Limache</t>
  </si>
  <si>
    <t>gobierno local,municipios,municipal,violencia,género,mujer,delitos,femicidios,evolución,comuna,Olmué</t>
  </si>
  <si>
    <t>gobierno local,municipios,municipal,violencia,género,mujer,edad,delitos,femicidios,evolución,comuna,Olmué</t>
  </si>
  <si>
    <t>gobierno local,municipios,municipal,violencia,género,mujer,delitos,femicidios,relación,víctima,femicida,victimario,conviviente,cónyuge,pololo,pareja,comuna,Olmué</t>
  </si>
  <si>
    <t>gobierno local,municipios,municipal,violencia,género,mujer,edad,delitos,femicidios,evolución,variación,porcentual,comuna,Olmué</t>
  </si>
  <si>
    <t>gobierno local,municipios,municipal,violencia,género,mujer,edad,delitos,femicidios,comuna,Olmué</t>
  </si>
  <si>
    <t>gobierno local,municipios,municipal,violencia,género,mujer,delitos,femicidios,evolución,comuna,Villa Alemana</t>
  </si>
  <si>
    <t>gobierno local,municipios,municipal,violencia,género,mujer,edad,delitos,femicidios,evolución,comuna,Villa Alemana</t>
  </si>
  <si>
    <t>gobierno local,municipios,municipal,violencia,género,mujer,delitos,femicidios,relación,víctima,femicida,victimario,conviviente,cónyuge,pololo,pareja,comuna,Villa Alemana</t>
  </si>
  <si>
    <t>gobierno local,municipios,municipal,violencia,género,mujer,edad,delitos,femicidios,evolución,variación,porcentual,comuna,Villa Alemana</t>
  </si>
  <si>
    <t>gobierno local,municipios,municipal,violencia,género,mujer,edad,delitos,femicidios,comuna,Villa Alemana</t>
  </si>
  <si>
    <t>gobierno local,municipios,municipal,violencia,género,mujer,delitos,femicidios,evolución,comuna,Rancagua</t>
  </si>
  <si>
    <t>gobierno local,municipios,municipal,violencia,género,mujer,edad,delitos,femicidios,evolución,comuna,Rancagua</t>
  </si>
  <si>
    <t>gobierno local,municipios,municipal,violencia,género,mujer,delitos,femicidios,relación,víctima,femicida,victimario,conviviente,cónyuge,pololo,pareja,comuna,Rancagua</t>
  </si>
  <si>
    <t>gobierno local,municipios,municipal,violencia,género,mujer,edad,delitos,femicidios,evolución,variación,porcentual,comuna,Rancagua</t>
  </si>
  <si>
    <t>gobierno local,municipios,municipal,violencia,género,mujer,edad,delitos,femicidios,comuna,Rancagua</t>
  </si>
  <si>
    <t>gobierno local,municipios,municipal,violencia,género,mujer,delitos,femicidios,evolución,comuna,Codegua</t>
  </si>
  <si>
    <t>gobierno local,municipios,municipal,violencia,género,mujer,edad,delitos,femicidios,evolución,comuna,Codegua</t>
  </si>
  <si>
    <t>gobierno local,municipios,municipal,violencia,género,mujer,delitos,femicidios,relación,víctima,femicida,victimario,conviviente,cónyuge,pololo,pareja,comuna,Codegua</t>
  </si>
  <si>
    <t>gobierno local,municipios,municipal,violencia,género,mujer,edad,delitos,femicidios,evolución,variación,porcentual,comuna,Codegua</t>
  </si>
  <si>
    <t>gobierno local,municipios,municipal,violencia,género,mujer,edad,delitos,femicidios,comuna,Codegua</t>
  </si>
  <si>
    <t>gobierno local,municipios,municipal,violencia,género,mujer,delitos,femicidios,evolución,comuna,Coinco</t>
  </si>
  <si>
    <t>gobierno local,municipios,municipal,violencia,género,mujer,edad,delitos,femicidios,evolución,comuna,Coinco</t>
  </si>
  <si>
    <t>gobierno local,municipios,municipal,violencia,género,mujer,delitos,femicidios,relación,víctima,femicida,victimario,conviviente,cónyuge,pololo,pareja,comuna,Coinco</t>
  </si>
  <si>
    <t>gobierno local,municipios,municipal,violencia,género,mujer,edad,delitos,femicidios,evolución,variación,porcentual,comuna,Coinco</t>
  </si>
  <si>
    <t>gobierno local,municipios,municipal,violencia,género,mujer,edad,delitos,femicidios,comuna,Coinco</t>
  </si>
  <si>
    <t>gobierno local,municipios,municipal,violencia,género,mujer,delitos,femicidios,evolución,comuna,Coltauco</t>
  </si>
  <si>
    <t>gobierno local,municipios,municipal,violencia,género,mujer,edad,delitos,femicidios,evolución,comuna,Coltauco</t>
  </si>
  <si>
    <t>gobierno local,municipios,municipal,violencia,género,mujer,delitos,femicidios,relación,víctima,femicida,victimario,conviviente,cónyuge,pololo,pareja,comuna,Coltauco</t>
  </si>
  <si>
    <t>gobierno local,municipios,municipal,violencia,género,mujer,edad,delitos,femicidios,evolución,variación,porcentual,comuna,Coltauco</t>
  </si>
  <si>
    <t>gobierno local,municipios,municipal,violencia,género,mujer,edad,delitos,femicidios,comuna,Coltauco</t>
  </si>
  <si>
    <t>gobierno local,municipios,municipal,violencia,género,mujer,delitos,femicidios,evolución,comuna,Doñihue</t>
  </si>
  <si>
    <t>gobierno local,municipios,municipal,violencia,género,mujer,edad,delitos,femicidios,evolución,comuna,Doñihue</t>
  </si>
  <si>
    <t>gobierno local,municipios,municipal,violencia,género,mujer,delitos,femicidios,relación,víctima,femicida,victimario,conviviente,cónyuge,pololo,pareja,comuna,Doñihue</t>
  </si>
  <si>
    <t>gobierno local,municipios,municipal,violencia,género,mujer,edad,delitos,femicidios,evolución,variación,porcentual,comuna,Doñihue</t>
  </si>
  <si>
    <t>gobierno local,municipios,municipal,violencia,género,mujer,edad,delitos,femicidios,comuna,Doñihue</t>
  </si>
  <si>
    <t>gobierno local,municipios,municipal,violencia,género,mujer,delitos,femicidios,evolución,comuna,Graneros</t>
  </si>
  <si>
    <t>gobierno local,municipios,municipal,violencia,género,mujer,edad,delitos,femicidios,evolución,comuna,Graneros</t>
  </si>
  <si>
    <t>gobierno local,municipios,municipal,violencia,género,mujer,delitos,femicidios,relación,víctima,femicida,victimario,conviviente,cónyuge,pololo,pareja,comuna,Graneros</t>
  </si>
  <si>
    <t>gobierno local,municipios,municipal,violencia,género,mujer,edad,delitos,femicidios,evolución,variación,porcentual,comuna,Graneros</t>
  </si>
  <si>
    <t>gobierno local,municipios,municipal,violencia,género,mujer,edad,delitos,femicidios,comuna,Graneros</t>
  </si>
  <si>
    <t>gobierno local,municipios,municipal,violencia,género,mujer,delitos,femicidios,evolución,comuna,Las Cabras</t>
  </si>
  <si>
    <t>gobierno local,municipios,municipal,violencia,género,mujer,edad,delitos,femicidios,evolución,comuna,Las Cabras</t>
  </si>
  <si>
    <t>gobierno local,municipios,municipal,violencia,género,mujer,delitos,femicidios,relación,víctima,femicida,victimario,conviviente,cónyuge,pololo,pareja,comuna,Las Cabras</t>
  </si>
  <si>
    <t>gobierno local,municipios,municipal,violencia,género,mujer,edad,delitos,femicidios,evolución,variación,porcentual,comuna,Las Cabras</t>
  </si>
  <si>
    <t>gobierno local,municipios,municipal,violencia,género,mujer,edad,delitos,femicidios,comuna,Las Cabras</t>
  </si>
  <si>
    <t>gobierno local,municipios,municipal,violencia,género,mujer,delitos,femicidios,evolución,comuna,Machalí</t>
  </si>
  <si>
    <t>gobierno local,municipios,municipal,violencia,género,mujer,edad,delitos,femicidios,evolución,comuna,Machalí</t>
  </si>
  <si>
    <t>gobierno local,municipios,municipal,violencia,género,mujer,delitos,femicidios,relación,víctima,femicida,victimario,conviviente,cónyuge,pololo,pareja,comuna,Machalí</t>
  </si>
  <si>
    <t>gobierno local,municipios,municipal,violencia,género,mujer,edad,delitos,femicidios,evolución,variación,porcentual,comuna,Machalí</t>
  </si>
  <si>
    <t>gobierno local,municipios,municipal,violencia,género,mujer,edad,delitos,femicidios,comuna,Machalí</t>
  </si>
  <si>
    <t>gobierno local,municipios,municipal,violencia,género,mujer,delitos,femicidios,evolución,comuna,Malloa</t>
  </si>
  <si>
    <t>gobierno local,municipios,municipal,violencia,género,mujer,edad,delitos,femicidios,evolución,comuna,Malloa</t>
  </si>
  <si>
    <t>gobierno local,municipios,municipal,violencia,género,mujer,delitos,femicidios,relación,víctima,femicida,victimario,conviviente,cónyuge,pololo,pareja,comuna,Malloa</t>
  </si>
  <si>
    <t>gobierno local,municipios,municipal,violencia,género,mujer,edad,delitos,femicidios,evolución,variación,porcentual,comuna,Malloa</t>
  </si>
  <si>
    <t>gobierno local,municipios,municipal,violencia,género,mujer,edad,delitos,femicidios,comuna,Malloa</t>
  </si>
  <si>
    <t>gobierno local,municipios,municipal,violencia,género,mujer,delitos,femicidios,evolución,comuna,Mostazal</t>
  </si>
  <si>
    <t>gobierno local,municipios,municipal,violencia,género,mujer,edad,delitos,femicidios,evolución,comuna,Mostazal</t>
  </si>
  <si>
    <t>gobierno local,municipios,municipal,violencia,género,mujer,delitos,femicidios,relación,víctima,femicida,victimario,conviviente,cónyuge,pololo,pareja,comuna,Mostazal</t>
  </si>
  <si>
    <t>gobierno local,municipios,municipal,violencia,género,mujer,edad,delitos,femicidios,evolución,variación,porcentual,comuna,Mostazal</t>
  </si>
  <si>
    <t>gobierno local,municipios,municipal,violencia,género,mujer,edad,delitos,femicidios,comuna,Mostazal</t>
  </si>
  <si>
    <t>gobierno local,municipios,municipal,violencia,género,mujer,delitos,femicidios,evolución,comuna,Olivar</t>
  </si>
  <si>
    <t>gobierno local,municipios,municipal,violencia,género,mujer,edad,delitos,femicidios,evolución,comuna,Olivar</t>
  </si>
  <si>
    <t>gobierno local,municipios,municipal,violencia,género,mujer,delitos,femicidios,relación,víctima,femicida,victimario,conviviente,cónyuge,pololo,pareja,comuna,Olivar</t>
  </si>
  <si>
    <t>gobierno local,municipios,municipal,violencia,género,mujer,edad,delitos,femicidios,evolución,variación,porcentual,comuna,Olivar</t>
  </si>
  <si>
    <t>gobierno local,municipios,municipal,violencia,género,mujer,edad,delitos,femicidios,comuna,Olivar</t>
  </si>
  <si>
    <t>gobierno local,municipios,municipal,violencia,género,mujer,delitos,femicidios,evolución,comuna,Peumo</t>
  </si>
  <si>
    <t>gobierno local,municipios,municipal,violencia,género,mujer,edad,delitos,femicidios,evolución,comuna,Peumo</t>
  </si>
  <si>
    <t>gobierno local,municipios,municipal,violencia,género,mujer,delitos,femicidios,relación,víctima,femicida,victimario,conviviente,cónyuge,pololo,pareja,comuna,Peumo</t>
  </si>
  <si>
    <t>gobierno local,municipios,municipal,violencia,género,mujer,edad,delitos,femicidios,evolución,variación,porcentual,comuna,Peumo</t>
  </si>
  <si>
    <t>gobierno local,municipios,municipal,violencia,género,mujer,edad,delitos,femicidios,comuna,Peumo</t>
  </si>
  <si>
    <t>gobierno local,municipios,municipal,violencia,género,mujer,delitos,femicidios,evolución,comuna,Pichidegua</t>
  </si>
  <si>
    <t>gobierno local,municipios,municipal,violencia,género,mujer,edad,delitos,femicidios,evolución,comuna,Pichidegua</t>
  </si>
  <si>
    <t>gobierno local,municipios,municipal,violencia,género,mujer,delitos,femicidios,relación,víctima,femicida,victimario,conviviente,cónyuge,pololo,pareja,comuna,Pichidegua</t>
  </si>
  <si>
    <t>gobierno local,municipios,municipal,violencia,género,mujer,edad,delitos,femicidios,evolución,variación,porcentual,comuna,Pichidegua</t>
  </si>
  <si>
    <t>gobierno local,municipios,municipal,violencia,género,mujer,edad,delitos,femicidios,comuna,Pichidegua</t>
  </si>
  <si>
    <t>gobierno local,municipios,municipal,violencia,género,mujer,delitos,femicidios,evolución,comuna,Quinta de Tilcoco</t>
  </si>
  <si>
    <t>gobierno local,municipios,municipal,violencia,género,mujer,edad,delitos,femicidios,evolución,comuna,Quinta de Tilcoco</t>
  </si>
  <si>
    <t>gobierno local,municipios,municipal,violencia,género,mujer,delitos,femicidios,relación,víctima,femicida,victimario,conviviente,cónyuge,pololo,pareja,comuna,Quinta de Tilcoco</t>
  </si>
  <si>
    <t>gobierno local,municipios,municipal,violencia,género,mujer,edad,delitos,femicidios,evolución,variación,porcentual,comuna,Quinta de Tilcoco</t>
  </si>
  <si>
    <t>gobierno local,municipios,municipal,violencia,género,mujer,edad,delitos,femicidios,comuna,Quinta de Tilcoco</t>
  </si>
  <si>
    <t>gobierno local,municipios,municipal,violencia,género,mujer,delitos,femicidios,evolución,comuna,Rengo</t>
  </si>
  <si>
    <t>gobierno local,municipios,municipal,violencia,género,mujer,edad,delitos,femicidios,evolución,comuna,Rengo</t>
  </si>
  <si>
    <t>gobierno local,municipios,municipal,violencia,género,mujer,delitos,femicidios,relación,víctima,femicida,victimario,conviviente,cónyuge,pololo,pareja,comuna,Rengo</t>
  </si>
  <si>
    <t>gobierno local,municipios,municipal,violencia,género,mujer,edad,delitos,femicidios,evolución,variación,porcentual,comuna,Rengo</t>
  </si>
  <si>
    <t>gobierno local,municipios,municipal,violencia,género,mujer,edad,delitos,femicidios,comuna,Rengo</t>
  </si>
  <si>
    <t>gobierno local,municipios,municipal,violencia,género,mujer,delitos,femicidios,evolución,comuna,Requínoa</t>
  </si>
  <si>
    <t>gobierno local,municipios,municipal,violencia,género,mujer,edad,delitos,femicidios,evolución,comuna,Requínoa</t>
  </si>
  <si>
    <t>gobierno local,municipios,municipal,violencia,género,mujer,delitos,femicidios,relación,víctima,femicida,victimario,conviviente,cónyuge,pololo,pareja,comuna,Requínoa</t>
  </si>
  <si>
    <t>gobierno local,municipios,municipal,violencia,género,mujer,edad,delitos,femicidios,evolución,variación,porcentual,comuna,Requínoa</t>
  </si>
  <si>
    <t>gobierno local,municipios,municipal,violencia,género,mujer,edad,delitos,femicidios,comuna,Requínoa</t>
  </si>
  <si>
    <t>gobierno local,municipios,municipal,violencia,género,mujer,delitos,femicidios,evolución,comuna,San Vicente</t>
  </si>
  <si>
    <t>gobierno local,municipios,municipal,violencia,género,mujer,edad,delitos,femicidios,evolución,comuna,San Vicente</t>
  </si>
  <si>
    <t>gobierno local,municipios,municipal,violencia,género,mujer,delitos,femicidios,relación,víctima,femicida,victimario,conviviente,cónyuge,pololo,pareja,comuna,San Vicente</t>
  </si>
  <si>
    <t>gobierno local,municipios,municipal,violencia,género,mujer,edad,delitos,femicidios,evolución,variación,porcentual,comuna,San Vicente</t>
  </si>
  <si>
    <t>gobierno local,municipios,municipal,violencia,género,mujer,edad,delitos,femicidios,comuna,San Vicente</t>
  </si>
  <si>
    <t>gobierno local,municipios,municipal,violencia,género,mujer,delitos,femicidios,evolución,comuna,Pichilemu</t>
  </si>
  <si>
    <t>gobierno local,municipios,municipal,violencia,género,mujer,edad,delitos,femicidios,evolución,comuna,Pichilemu</t>
  </si>
  <si>
    <t>gobierno local,municipios,municipal,violencia,género,mujer,delitos,femicidios,relación,víctima,femicida,victimario,conviviente,cónyuge,pololo,pareja,comuna,Pichilemu</t>
  </si>
  <si>
    <t>gobierno local,municipios,municipal,violencia,género,mujer,edad,delitos,femicidios,evolución,variación,porcentual,comuna,Pichilemu</t>
  </si>
  <si>
    <t>gobierno local,municipios,municipal,violencia,género,mujer,edad,delitos,femicidios,comuna,Pichilemu</t>
  </si>
  <si>
    <t>gobierno local,municipios,municipal,violencia,género,mujer,delitos,femicidios,evolución,comuna,La Estrella</t>
  </si>
  <si>
    <t>gobierno local,municipios,municipal,violencia,género,mujer,edad,delitos,femicidios,evolución,comuna,La Estrella</t>
  </si>
  <si>
    <t>gobierno local,municipios,municipal,violencia,género,mujer,delitos,femicidios,relación,víctima,femicida,victimario,conviviente,cónyuge,pololo,pareja,comuna,La Estrella</t>
  </si>
  <si>
    <t>gobierno local,municipios,municipal,violencia,género,mujer,edad,delitos,femicidios,evolución,variación,porcentual,comuna,La Estrella</t>
  </si>
  <si>
    <t>gobierno local,municipios,municipal,violencia,género,mujer,edad,delitos,femicidios,comuna,La Estrella</t>
  </si>
  <si>
    <t>gobierno local,municipios,municipal,violencia,género,mujer,delitos,femicidios,evolución,comuna,Litueche</t>
  </si>
  <si>
    <t>gobierno local,municipios,municipal,violencia,género,mujer,edad,delitos,femicidios,evolución,comuna,Litueche</t>
  </si>
  <si>
    <t>gobierno local,municipios,municipal,violencia,género,mujer,delitos,femicidios,relación,víctima,femicida,victimario,conviviente,cónyuge,pololo,pareja,comuna,Litueche</t>
  </si>
  <si>
    <t>gobierno local,municipios,municipal,violencia,género,mujer,edad,delitos,femicidios,evolución,variación,porcentual,comuna,Litueche</t>
  </si>
  <si>
    <t>gobierno local,municipios,municipal,violencia,género,mujer,edad,delitos,femicidios,comuna,Litueche</t>
  </si>
  <si>
    <t>gobierno local,municipios,municipal,violencia,género,mujer,delitos,femicidios,evolución,comuna,Marchihue</t>
  </si>
  <si>
    <t>gobierno local,municipios,municipal,violencia,género,mujer,edad,delitos,femicidios,evolución,comuna,Marchihue</t>
  </si>
  <si>
    <t>gobierno local,municipios,municipal,violencia,género,mujer,delitos,femicidios,relación,víctima,femicida,victimario,conviviente,cónyuge,pololo,pareja,comuna,Marchihue</t>
  </si>
  <si>
    <t>gobierno local,municipios,municipal,violencia,género,mujer,edad,delitos,femicidios,evolución,variación,porcentual,comuna,Marchihue</t>
  </si>
  <si>
    <t>gobierno local,municipios,municipal,violencia,género,mujer,edad,delitos,femicidios,comuna,Marchihue</t>
  </si>
  <si>
    <t>gobierno local,municipios,municipal,violencia,género,mujer,delitos,femicidios,evolución,comuna,Navidad</t>
  </si>
  <si>
    <t>gobierno local,municipios,municipal,violencia,género,mujer,edad,delitos,femicidios,evolución,comuna,Navidad</t>
  </si>
  <si>
    <t>gobierno local,municipios,municipal,violencia,género,mujer,delitos,femicidios,relación,víctima,femicida,victimario,conviviente,cónyuge,pololo,pareja,comuna,Navidad</t>
  </si>
  <si>
    <t>gobierno local,municipios,municipal,violencia,género,mujer,edad,delitos,femicidios,evolución,variación,porcentual,comuna,Navidad</t>
  </si>
  <si>
    <t>gobierno local,municipios,municipal,violencia,género,mujer,edad,delitos,femicidios,comuna,Navidad</t>
  </si>
  <si>
    <t>gobierno local,municipios,municipal,violencia,género,mujer,delitos,femicidios,evolución,comuna,Paredones</t>
  </si>
  <si>
    <t>gobierno local,municipios,municipal,violencia,género,mujer,edad,delitos,femicidios,evolución,comuna,Paredones</t>
  </si>
  <si>
    <t>gobierno local,municipios,municipal,violencia,género,mujer,delitos,femicidios,relación,víctima,femicida,victimario,conviviente,cónyuge,pololo,pareja,comuna,Paredones</t>
  </si>
  <si>
    <t>gobierno local,municipios,municipal,violencia,género,mujer,edad,delitos,femicidios,evolución,variación,porcentual,comuna,Paredones</t>
  </si>
  <si>
    <t>gobierno local,municipios,municipal,violencia,género,mujer,edad,delitos,femicidios,comuna,Paredones</t>
  </si>
  <si>
    <t>gobierno local,municipios,municipal,violencia,género,mujer,delitos,femicidios,evolución,comuna,San Fernando</t>
  </si>
  <si>
    <t>gobierno local,municipios,municipal,violencia,género,mujer,edad,delitos,femicidios,evolución,comuna,San Fernando</t>
  </si>
  <si>
    <t>gobierno local,municipios,municipal,violencia,género,mujer,delitos,femicidios,relación,víctima,femicida,victimario,conviviente,cónyuge,pololo,pareja,comuna,San Fernando</t>
  </si>
  <si>
    <t>gobierno local,municipios,municipal,violencia,género,mujer,edad,delitos,femicidios,evolución,variación,porcentual,comuna,San Fernando</t>
  </si>
  <si>
    <t>gobierno local,municipios,municipal,violencia,género,mujer,edad,delitos,femicidios,comuna,San Fernando</t>
  </si>
  <si>
    <t>gobierno local,municipios,municipal,violencia,género,mujer,delitos,femicidios,evolución,comuna,Chépica</t>
  </si>
  <si>
    <t>gobierno local,municipios,municipal,violencia,género,mujer,edad,delitos,femicidios,evolución,comuna,Chépica</t>
  </si>
  <si>
    <t>gobierno local,municipios,municipal,violencia,género,mujer,delitos,femicidios,relación,víctima,femicida,victimario,conviviente,cónyuge,pololo,pareja,comuna,Chépica</t>
  </si>
  <si>
    <t>gobierno local,municipios,municipal,violencia,género,mujer,edad,delitos,femicidios,evolución,variación,porcentual,comuna,Chépica</t>
  </si>
  <si>
    <t>gobierno local,municipios,municipal,violencia,género,mujer,edad,delitos,femicidios,comuna,Chépica</t>
  </si>
  <si>
    <t>gobierno local,municipios,municipal,violencia,género,mujer,delitos,femicidios,evolución,comuna,Chimbarongo</t>
  </si>
  <si>
    <t>gobierno local,municipios,municipal,violencia,género,mujer,edad,delitos,femicidios,evolución,comuna,Chimbarongo</t>
  </si>
  <si>
    <t>gobierno local,municipios,municipal,violencia,género,mujer,delitos,femicidios,relación,víctima,femicida,victimario,conviviente,cónyuge,pololo,pareja,comuna,Chimbarongo</t>
  </si>
  <si>
    <t>gobierno local,municipios,municipal,violencia,género,mujer,edad,delitos,femicidios,evolución,variación,porcentual,comuna,Chimbarongo</t>
  </si>
  <si>
    <t>gobierno local,municipios,municipal,violencia,género,mujer,edad,delitos,femicidios,comuna,Chimbarongo</t>
  </si>
  <si>
    <t>gobierno local,municipios,municipal,violencia,género,mujer,delitos,femicidios,evolución,comuna,Lolol</t>
  </si>
  <si>
    <t>gobierno local,municipios,municipal,violencia,género,mujer,edad,delitos,femicidios,evolución,comuna,Lolol</t>
  </si>
  <si>
    <t>gobierno local,municipios,municipal,violencia,género,mujer,delitos,femicidios,relación,víctima,femicida,victimario,conviviente,cónyuge,pololo,pareja,comuna,Lolol</t>
  </si>
  <si>
    <t>gobierno local,municipios,municipal,violencia,género,mujer,edad,delitos,femicidios,evolución,variación,porcentual,comuna,Lolol</t>
  </si>
  <si>
    <t>gobierno local,municipios,municipal,violencia,género,mujer,edad,delitos,femicidios,comuna,Lolol</t>
  </si>
  <si>
    <t>gobierno local,municipios,municipal,violencia,género,mujer,delitos,femicidios,evolución,comuna,Nancagua</t>
  </si>
  <si>
    <t>gobierno local,municipios,municipal,violencia,género,mujer,edad,delitos,femicidios,evolución,comuna,Nancagua</t>
  </si>
  <si>
    <t>gobierno local,municipios,municipal,violencia,género,mujer,delitos,femicidios,relación,víctima,femicida,victimario,conviviente,cónyuge,pololo,pareja,comuna,Nancagua</t>
  </si>
  <si>
    <t>gobierno local,municipios,municipal,violencia,género,mujer,edad,delitos,femicidios,evolución,variación,porcentual,comuna,Nancagua</t>
  </si>
  <si>
    <t>gobierno local,municipios,municipal,violencia,género,mujer,edad,delitos,femicidios,comuna,Nancagua</t>
  </si>
  <si>
    <t>gobierno local,municipios,municipal,violencia,género,mujer,delitos,femicidios,evolución,comuna,Palmilla</t>
  </si>
  <si>
    <t>gobierno local,municipios,municipal,violencia,género,mujer,edad,delitos,femicidios,evolución,comuna,Palmilla</t>
  </si>
  <si>
    <t>gobierno local,municipios,municipal,violencia,género,mujer,delitos,femicidios,relación,víctima,femicida,victimario,conviviente,cónyuge,pololo,pareja,comuna,Palmilla</t>
  </si>
  <si>
    <t>gobierno local,municipios,municipal,violencia,género,mujer,edad,delitos,femicidios,evolución,variación,porcentual,comuna,Palmilla</t>
  </si>
  <si>
    <t>gobierno local,municipios,municipal,violencia,género,mujer,edad,delitos,femicidios,comuna,Palmilla</t>
  </si>
  <si>
    <t>gobierno local,municipios,municipal,violencia,género,mujer,delitos,femicidios,evolución,comuna,Peralillo</t>
  </si>
  <si>
    <t>gobierno local,municipios,municipal,violencia,género,mujer,edad,delitos,femicidios,evolución,comuna,Peralillo</t>
  </si>
  <si>
    <t>gobierno local,municipios,municipal,violencia,género,mujer,delitos,femicidios,relación,víctima,femicida,victimario,conviviente,cónyuge,pololo,pareja,comuna,Peralillo</t>
  </si>
  <si>
    <t>gobierno local,municipios,municipal,violencia,género,mujer,edad,delitos,femicidios,evolución,variación,porcentual,comuna,Peralillo</t>
  </si>
  <si>
    <t>gobierno local,municipios,municipal,violencia,género,mujer,edad,delitos,femicidios,comuna,Peralillo</t>
  </si>
  <si>
    <t>gobierno local,municipios,municipal,violencia,género,mujer,delitos,femicidios,evolución,comuna,Placilla</t>
  </si>
  <si>
    <t>gobierno local,municipios,municipal,violencia,género,mujer,edad,delitos,femicidios,evolución,comuna,Placilla</t>
  </si>
  <si>
    <t>gobierno local,municipios,municipal,violencia,género,mujer,delitos,femicidios,relación,víctima,femicida,victimario,conviviente,cónyuge,pololo,pareja,comuna,Placilla</t>
  </si>
  <si>
    <t>gobierno local,municipios,municipal,violencia,género,mujer,edad,delitos,femicidios,evolución,variación,porcentual,comuna,Placilla</t>
  </si>
  <si>
    <t>gobierno local,municipios,municipal,violencia,género,mujer,edad,delitos,femicidios,comuna,Placilla</t>
  </si>
  <si>
    <t>gobierno local,municipios,municipal,violencia,género,mujer,delitos,femicidios,evolución,comuna,Pumanque</t>
  </si>
  <si>
    <t>gobierno local,municipios,municipal,violencia,género,mujer,edad,delitos,femicidios,evolución,comuna,Pumanque</t>
  </si>
  <si>
    <t>gobierno local,municipios,municipal,violencia,género,mujer,delitos,femicidios,relación,víctima,femicida,victimario,conviviente,cónyuge,pololo,pareja,comuna,Pumanque</t>
  </si>
  <si>
    <t>gobierno local,municipios,municipal,violencia,género,mujer,edad,delitos,femicidios,evolución,variación,porcentual,comuna,Pumanque</t>
  </si>
  <si>
    <t>gobierno local,municipios,municipal,violencia,género,mujer,edad,delitos,femicidios,comuna,Pumanque</t>
  </si>
  <si>
    <t>gobierno local,municipios,municipal,violencia,género,mujer,delitos,femicidios,evolución,comuna,Santa Cruz</t>
  </si>
  <si>
    <t>gobierno local,municipios,municipal,violencia,género,mujer,edad,delitos,femicidios,evolución,comuna,Santa Cruz</t>
  </si>
  <si>
    <t>gobierno local,municipios,municipal,violencia,género,mujer,delitos,femicidios,relación,víctima,femicida,victimario,conviviente,cónyuge,pololo,pareja,comuna,Santa Cruz</t>
  </si>
  <si>
    <t>gobierno local,municipios,municipal,violencia,género,mujer,edad,delitos,femicidios,evolución,variación,porcentual,comuna,Santa Cruz</t>
  </si>
  <si>
    <t>gobierno local,municipios,municipal,violencia,género,mujer,edad,delitos,femicidios,comuna,Santa Cruz</t>
  </si>
  <si>
    <t>gobierno local,municipios,municipal,violencia,género,mujer,delitos,femicidios,evolución,comuna,Talca</t>
  </si>
  <si>
    <t>gobierno local,municipios,municipal,violencia,género,mujer,edad,delitos,femicidios,evolución,comuna,Talca</t>
  </si>
  <si>
    <t>gobierno local,municipios,municipal,violencia,género,mujer,delitos,femicidios,relación,víctima,femicida,victimario,conviviente,cónyuge,pololo,pareja,comuna,Talca</t>
  </si>
  <si>
    <t>gobierno local,municipios,municipal,violencia,género,mujer,edad,delitos,femicidios,evolución,variación,porcentual,comuna,Talca</t>
  </si>
  <si>
    <t>gobierno local,municipios,municipal,violencia,género,mujer,edad,delitos,femicidios,comuna,Talca</t>
  </si>
  <si>
    <t>gobierno local,municipios,municipal,violencia,género,mujer,delitos,femicidios,evolución,comuna,Constitución</t>
  </si>
  <si>
    <t>gobierno local,municipios,municipal,violencia,género,mujer,edad,delitos,femicidios,evolución,comuna,Constitución</t>
  </si>
  <si>
    <t>gobierno local,municipios,municipal,violencia,género,mujer,delitos,femicidios,relación,víctima,femicida,victimario,conviviente,cónyuge,pololo,pareja,comuna,Constitución</t>
  </si>
  <si>
    <t>gobierno local,municipios,municipal,violencia,género,mujer,edad,delitos,femicidios,evolución,variación,porcentual,comuna,Constitución</t>
  </si>
  <si>
    <t>gobierno local,municipios,municipal,violencia,género,mujer,edad,delitos,femicidios,comuna,Constitución</t>
  </si>
  <si>
    <t>gobierno local,municipios,municipal,violencia,género,mujer,delitos,femicidios,evolución,comuna,Curepto</t>
  </si>
  <si>
    <t>gobierno local,municipios,municipal,violencia,género,mujer,edad,delitos,femicidios,evolución,comuna,Curepto</t>
  </si>
  <si>
    <t>gobierno local,municipios,municipal,violencia,género,mujer,delitos,femicidios,relación,víctima,femicida,victimario,conviviente,cónyuge,pololo,pareja,comuna,Curepto</t>
  </si>
  <si>
    <t>gobierno local,municipios,municipal,violencia,género,mujer,edad,delitos,femicidios,evolución,variación,porcentual,comuna,Curepto</t>
  </si>
  <si>
    <t>gobierno local,municipios,municipal,violencia,género,mujer,edad,delitos,femicidios,comuna,Curepto</t>
  </si>
  <si>
    <t>gobierno local,municipios,municipal,violencia,género,mujer,delitos,femicidios,evolución,comuna,Empedrado</t>
  </si>
  <si>
    <t>gobierno local,municipios,municipal,violencia,género,mujer,edad,delitos,femicidios,evolución,comuna,Empedrado</t>
  </si>
  <si>
    <t>gobierno local,municipios,municipal,violencia,género,mujer,delitos,femicidios,relación,víctima,femicida,victimario,conviviente,cónyuge,pololo,pareja,comuna,Empedrado</t>
  </si>
  <si>
    <t>gobierno local,municipios,municipal,violencia,género,mujer,edad,delitos,femicidios,evolución,variación,porcentual,comuna,Empedrado</t>
  </si>
  <si>
    <t>gobierno local,municipios,municipal,violencia,género,mujer,edad,delitos,femicidios,comuna,Empedrado</t>
  </si>
  <si>
    <t>gobierno local,municipios,municipal,violencia,género,mujer,delitos,femicidios,evolución,comuna,Maule</t>
  </si>
  <si>
    <t>gobierno local,municipios,municipal,violencia,género,mujer,edad,delitos,femicidios,evolución,comuna,Maule</t>
  </si>
  <si>
    <t>gobierno local,municipios,municipal,violencia,género,mujer,delitos,femicidios,relación,víctima,femicida,victimario,conviviente,cónyuge,pololo,pareja,comuna,Maule</t>
  </si>
  <si>
    <t>gobierno local,municipios,municipal,violencia,género,mujer,edad,delitos,femicidios,evolución,variación,porcentual,comuna,Maule</t>
  </si>
  <si>
    <t>gobierno local,municipios,municipal,violencia,género,mujer,edad,delitos,femicidios,comuna,Maule</t>
  </si>
  <si>
    <t>gobierno local,municipios,municipal,violencia,género,mujer,delitos,femicidios,evolución,comuna,Pelarco</t>
  </si>
  <si>
    <t>gobierno local,municipios,municipal,violencia,género,mujer,edad,delitos,femicidios,evolución,comuna,Pelarco</t>
  </si>
  <si>
    <t>gobierno local,municipios,municipal,violencia,género,mujer,delitos,femicidios,relación,víctima,femicida,victimario,conviviente,cónyuge,pololo,pareja,comuna,Pelarco</t>
  </si>
  <si>
    <t>gobierno local,municipios,municipal,violencia,género,mujer,edad,delitos,femicidios,evolución,variación,porcentual,comuna,Pelarco</t>
  </si>
  <si>
    <t>gobierno local,municipios,municipal,violencia,género,mujer,edad,delitos,femicidios,comuna,Pelarco</t>
  </si>
  <si>
    <t>gobierno local,municipios,municipal,violencia,género,mujer,delitos,femicidios,evolución,comuna,Pencahue</t>
  </si>
  <si>
    <t>gobierno local,municipios,municipal,violencia,género,mujer,edad,delitos,femicidios,evolución,comuna,Pencahue</t>
  </si>
  <si>
    <t>gobierno local,municipios,municipal,violencia,género,mujer,delitos,femicidios,relación,víctima,femicida,victimario,conviviente,cónyuge,pololo,pareja,comuna,Pencahue</t>
  </si>
  <si>
    <t>gobierno local,municipios,municipal,violencia,género,mujer,edad,delitos,femicidios,evolución,variación,porcentual,comuna,Pencahue</t>
  </si>
  <si>
    <t>gobierno local,municipios,municipal,violencia,género,mujer,edad,delitos,femicidios,comuna,Pencahue</t>
  </si>
  <si>
    <t>gobierno local,municipios,municipal,violencia,género,mujer,delitos,femicidios,evolución,comuna,Río Claro</t>
  </si>
  <si>
    <t>gobierno local,municipios,municipal,violencia,género,mujer,edad,delitos,femicidios,evolución,comuna,Río Claro</t>
  </si>
  <si>
    <t>gobierno local,municipios,municipal,violencia,género,mujer,delitos,femicidios,relación,víctima,femicida,victimario,conviviente,cónyuge,pololo,pareja,comuna,Río Claro</t>
  </si>
  <si>
    <t>gobierno local,municipios,municipal,violencia,género,mujer,edad,delitos,femicidios,evolución,variación,porcentual,comuna,Río Claro</t>
  </si>
  <si>
    <t>gobierno local,municipios,municipal,violencia,género,mujer,edad,delitos,femicidios,comuna,Río Claro</t>
  </si>
  <si>
    <t>gobierno local,municipios,municipal,violencia,género,mujer,delitos,femicidios,evolución,comuna,San Clemente</t>
  </si>
  <si>
    <t>gobierno local,municipios,municipal,violencia,género,mujer,edad,delitos,femicidios,evolución,comuna,San Clemente</t>
  </si>
  <si>
    <t>gobierno local,municipios,municipal,violencia,género,mujer,delitos,femicidios,relación,víctima,femicida,victimario,conviviente,cónyuge,pololo,pareja,comuna,San Clemente</t>
  </si>
  <si>
    <t>gobierno local,municipios,municipal,violencia,género,mujer,edad,delitos,femicidios,evolución,variación,porcentual,comuna,San Clemente</t>
  </si>
  <si>
    <t>gobierno local,municipios,municipal,violencia,género,mujer,edad,delitos,femicidios,comuna,San Clemente</t>
  </si>
  <si>
    <t>gobierno local,municipios,municipal,violencia,género,mujer,delitos,femicidios,evolución,comuna,San Rafael</t>
  </si>
  <si>
    <t>gobierno local,municipios,municipal,violencia,género,mujer,edad,delitos,femicidios,evolución,comuna,San Rafael</t>
  </si>
  <si>
    <t>gobierno local,municipios,municipal,violencia,género,mujer,delitos,femicidios,relación,víctima,femicida,victimario,conviviente,cónyuge,pololo,pareja,comuna,San Rafael</t>
  </si>
  <si>
    <t>gobierno local,municipios,municipal,violencia,género,mujer,edad,delitos,femicidios,evolución,variación,porcentual,comuna,San Rafael</t>
  </si>
  <si>
    <t>gobierno local,municipios,municipal,violencia,género,mujer,edad,delitos,femicidios,comuna,San Rafael</t>
  </si>
  <si>
    <t>gobierno local,municipios,municipal,violencia,género,mujer,delitos,femicidios,evolución,comuna,Cauquenes</t>
  </si>
  <si>
    <t>gobierno local,municipios,municipal,violencia,género,mujer,edad,delitos,femicidios,evolución,comuna,Cauquenes</t>
  </si>
  <si>
    <t>gobierno local,municipios,municipal,violencia,género,mujer,delitos,femicidios,relación,víctima,femicida,victimario,conviviente,cónyuge,pololo,pareja,comuna,Cauquenes</t>
  </si>
  <si>
    <t>gobierno local,municipios,municipal,violencia,género,mujer,edad,delitos,femicidios,evolución,variación,porcentual,comuna,Cauquenes</t>
  </si>
  <si>
    <t>gobierno local,municipios,municipal,violencia,género,mujer,edad,delitos,femicidios,comuna,Cauquenes</t>
  </si>
  <si>
    <t>gobierno local,municipios,municipal,violencia,género,mujer,delitos,femicidios,evolución,comuna,Chanco</t>
  </si>
  <si>
    <t>gobierno local,municipios,municipal,violencia,género,mujer,edad,delitos,femicidios,evolución,comuna,Chanco</t>
  </si>
  <si>
    <t>gobierno local,municipios,municipal,violencia,género,mujer,delitos,femicidios,relación,víctima,femicida,victimario,conviviente,cónyuge,pololo,pareja,comuna,Chanco</t>
  </si>
  <si>
    <t>gobierno local,municipios,municipal,violencia,género,mujer,edad,delitos,femicidios,evolución,variación,porcentual,comuna,Chanco</t>
  </si>
  <si>
    <t>gobierno local,municipios,municipal,violencia,género,mujer,edad,delitos,femicidios,comuna,Chanco</t>
  </si>
  <si>
    <t>gobierno local,municipios,municipal,violencia,género,mujer,delitos,femicidios,evolución,comuna,Pelluhue</t>
  </si>
  <si>
    <t>gobierno local,municipios,municipal,violencia,género,mujer,edad,delitos,femicidios,evolución,comuna,Pelluhue</t>
  </si>
  <si>
    <t>gobierno local,municipios,municipal,violencia,género,mujer,delitos,femicidios,relación,víctima,femicida,victimario,conviviente,cónyuge,pololo,pareja,comuna,Pelluhue</t>
  </si>
  <si>
    <t>gobierno local,municipios,municipal,violencia,género,mujer,edad,delitos,femicidios,evolución,variación,porcentual,comuna,Pelluhue</t>
  </si>
  <si>
    <t>gobierno local,municipios,municipal,violencia,género,mujer,edad,delitos,femicidios,comuna,Pelluhue</t>
  </si>
  <si>
    <t>gobierno local,municipios,municipal,violencia,género,mujer,delitos,femicidios,evolución,comuna,Curicó</t>
  </si>
  <si>
    <t>gobierno local,municipios,municipal,violencia,género,mujer,edad,delitos,femicidios,evolución,comuna,Curicó</t>
  </si>
  <si>
    <t>gobierno local,municipios,municipal,violencia,género,mujer,delitos,femicidios,relación,víctima,femicida,victimario,conviviente,cónyuge,pololo,pareja,comuna,Curicó</t>
  </si>
  <si>
    <t>gobierno local,municipios,municipal,violencia,género,mujer,edad,delitos,femicidios,evolución,variación,porcentual,comuna,Curicó</t>
  </si>
  <si>
    <t>gobierno local,municipios,municipal,violencia,género,mujer,edad,delitos,femicidios,comuna,Curicó</t>
  </si>
  <si>
    <t>gobierno local,municipios,municipal,violencia,género,mujer,delitos,femicidios,evolución,comuna,Hualañé</t>
  </si>
  <si>
    <t>gobierno local,municipios,municipal,violencia,género,mujer,edad,delitos,femicidios,evolución,comuna,Hualañé</t>
  </si>
  <si>
    <t>gobierno local,municipios,municipal,violencia,género,mujer,delitos,femicidios,relación,víctima,femicida,victimario,conviviente,cónyuge,pololo,pareja,comuna,Hualañé</t>
  </si>
  <si>
    <t>gobierno local,municipios,municipal,violencia,género,mujer,edad,delitos,femicidios,evolución,variación,porcentual,comuna,Hualañé</t>
  </si>
  <si>
    <t>gobierno local,municipios,municipal,violencia,género,mujer,edad,delitos,femicidios,comuna,Hualañé</t>
  </si>
  <si>
    <t>gobierno local,municipios,municipal,violencia,género,mujer,delitos,femicidios,evolución,comuna,Licantén</t>
  </si>
  <si>
    <t>gobierno local,municipios,municipal,violencia,género,mujer,edad,delitos,femicidios,evolución,comuna,Licantén</t>
  </si>
  <si>
    <t>gobierno local,municipios,municipal,violencia,género,mujer,delitos,femicidios,relación,víctima,femicida,victimario,conviviente,cónyuge,pololo,pareja,comuna,Licantén</t>
  </si>
  <si>
    <t>gobierno local,municipios,municipal,violencia,género,mujer,edad,delitos,femicidios,evolución,variación,porcentual,comuna,Licantén</t>
  </si>
  <si>
    <t>gobierno local,municipios,municipal,violencia,género,mujer,edad,delitos,femicidios,comuna,Licantén</t>
  </si>
  <si>
    <t>gobierno local,municipios,municipal,violencia,género,mujer,delitos,femicidios,evolución,comuna,Molina</t>
  </si>
  <si>
    <t>gobierno local,municipios,municipal,violencia,género,mujer,edad,delitos,femicidios,evolución,comuna,Molina</t>
  </si>
  <si>
    <t>gobierno local,municipios,municipal,violencia,género,mujer,delitos,femicidios,relación,víctima,femicida,victimario,conviviente,cónyuge,pololo,pareja,comuna,Molina</t>
  </si>
  <si>
    <t>gobierno local,municipios,municipal,violencia,género,mujer,edad,delitos,femicidios,evolución,variación,porcentual,comuna,Molina</t>
  </si>
  <si>
    <t>gobierno local,municipios,municipal,violencia,género,mujer,edad,delitos,femicidios,comuna,Molina</t>
  </si>
  <si>
    <t>gobierno local,municipios,municipal,violencia,género,mujer,delitos,femicidios,evolución,comuna,Rauco</t>
  </si>
  <si>
    <t>gobierno local,municipios,municipal,violencia,género,mujer,edad,delitos,femicidios,evolución,comuna,Rauco</t>
  </si>
  <si>
    <t>gobierno local,municipios,municipal,violencia,género,mujer,delitos,femicidios,relación,víctima,femicida,victimario,conviviente,cónyuge,pololo,pareja,comuna,Rauco</t>
  </si>
  <si>
    <t>gobierno local,municipios,municipal,violencia,género,mujer,edad,delitos,femicidios,evolución,variación,porcentual,comuna,Rauco</t>
  </si>
  <si>
    <t>gobierno local,municipios,municipal,violencia,género,mujer,edad,delitos,femicidios,comuna,Rauco</t>
  </si>
  <si>
    <t>gobierno local,municipios,municipal,violencia,género,mujer,delitos,femicidios,evolución,comuna,Romeral</t>
  </si>
  <si>
    <t>gobierno local,municipios,municipal,violencia,género,mujer,edad,delitos,femicidios,evolución,comuna,Romeral</t>
  </si>
  <si>
    <t>gobierno local,municipios,municipal,violencia,género,mujer,delitos,femicidios,relación,víctima,femicida,victimario,conviviente,cónyuge,pololo,pareja,comuna,Romeral</t>
  </si>
  <si>
    <t>gobierno local,municipios,municipal,violencia,género,mujer,edad,delitos,femicidios,evolución,variación,porcentual,comuna,Romeral</t>
  </si>
  <si>
    <t>gobierno local,municipios,municipal,violencia,género,mujer,edad,delitos,femicidios,comuna,Romeral</t>
  </si>
  <si>
    <t>gobierno local,municipios,municipal,violencia,género,mujer,delitos,femicidios,evolución,comuna,Sagrada Familia</t>
  </si>
  <si>
    <t>gobierno local,municipios,municipal,violencia,género,mujer,edad,delitos,femicidios,evolución,comuna,Sagrada Familia</t>
  </si>
  <si>
    <t>gobierno local,municipios,municipal,violencia,género,mujer,delitos,femicidios,relación,víctima,femicida,victimario,conviviente,cónyuge,pololo,pareja,comuna,Sagrada Familia</t>
  </si>
  <si>
    <t>gobierno local,municipios,municipal,violencia,género,mujer,edad,delitos,femicidios,evolución,variación,porcentual,comuna,Sagrada Familia</t>
  </si>
  <si>
    <t>gobierno local,municipios,municipal,violencia,género,mujer,edad,delitos,femicidios,comuna,Sagrada Familia</t>
  </si>
  <si>
    <t>gobierno local,municipios,municipal,violencia,género,mujer,delitos,femicidios,evolución,comuna,Teno</t>
  </si>
  <si>
    <t>gobierno local,municipios,municipal,violencia,género,mujer,edad,delitos,femicidios,evolución,comuna,Teno</t>
  </si>
  <si>
    <t>gobierno local,municipios,municipal,violencia,género,mujer,delitos,femicidios,relación,víctima,femicida,victimario,conviviente,cónyuge,pololo,pareja,comuna,Teno</t>
  </si>
  <si>
    <t>gobierno local,municipios,municipal,violencia,género,mujer,edad,delitos,femicidios,evolución,variación,porcentual,comuna,Teno</t>
  </si>
  <si>
    <t>gobierno local,municipios,municipal,violencia,género,mujer,edad,delitos,femicidios,comuna,Teno</t>
  </si>
  <si>
    <t>gobierno local,municipios,municipal,violencia,género,mujer,delitos,femicidios,evolución,comuna,Vichuquén</t>
  </si>
  <si>
    <t>gobierno local,municipios,municipal,violencia,género,mujer,edad,delitos,femicidios,evolución,comuna,Vichuquén</t>
  </si>
  <si>
    <t>gobierno local,municipios,municipal,violencia,género,mujer,delitos,femicidios,relación,víctima,femicida,victimario,conviviente,cónyuge,pololo,pareja,comuna,Vichuquén</t>
  </si>
  <si>
    <t>gobierno local,municipios,municipal,violencia,género,mujer,edad,delitos,femicidios,evolución,variación,porcentual,comuna,Vichuquén</t>
  </si>
  <si>
    <t>gobierno local,municipios,municipal,violencia,género,mujer,edad,delitos,femicidios,comuna,Vichuquén</t>
  </si>
  <si>
    <t>gobierno local,municipios,municipal,violencia,género,mujer,delitos,femicidios,evolución,comuna,Linares</t>
  </si>
  <si>
    <t>gobierno local,municipios,municipal,violencia,género,mujer,edad,delitos,femicidios,evolución,comuna,Linares</t>
  </si>
  <si>
    <t>gobierno local,municipios,municipal,violencia,género,mujer,delitos,femicidios,relación,víctima,femicida,victimario,conviviente,cónyuge,pololo,pareja,comuna,Linares</t>
  </si>
  <si>
    <t>gobierno local,municipios,municipal,violencia,género,mujer,edad,delitos,femicidios,evolución,variación,porcentual,comuna,Linares</t>
  </si>
  <si>
    <t>gobierno local,municipios,municipal,violencia,género,mujer,edad,delitos,femicidios,comuna,Linares</t>
  </si>
  <si>
    <t>gobierno local,municipios,municipal,violencia,género,mujer,delitos,femicidios,evolución,comuna,Colbún</t>
  </si>
  <si>
    <t>gobierno local,municipios,municipal,violencia,género,mujer,edad,delitos,femicidios,evolución,comuna,Colbún</t>
  </si>
  <si>
    <t>gobierno local,municipios,municipal,violencia,género,mujer,delitos,femicidios,relación,víctima,femicida,victimario,conviviente,cónyuge,pololo,pareja,comuna,Colbún</t>
  </si>
  <si>
    <t>gobierno local,municipios,municipal,violencia,género,mujer,edad,delitos,femicidios,evolución,variación,porcentual,comuna,Colbún</t>
  </si>
  <si>
    <t>gobierno local,municipios,municipal,violencia,género,mujer,edad,delitos,femicidios,comuna,Colbún</t>
  </si>
  <si>
    <t>gobierno local,municipios,municipal,violencia,género,mujer,delitos,femicidios,evolución,comuna,Longaví</t>
  </si>
  <si>
    <t>gobierno local,municipios,municipal,violencia,género,mujer,edad,delitos,femicidios,evolución,comuna,Longaví</t>
  </si>
  <si>
    <t>gobierno local,municipios,municipal,violencia,género,mujer,delitos,femicidios,relación,víctima,femicida,victimario,conviviente,cónyuge,pololo,pareja,comuna,Longaví</t>
  </si>
  <si>
    <t>gobierno local,municipios,municipal,violencia,género,mujer,edad,delitos,femicidios,evolución,variación,porcentual,comuna,Longaví</t>
  </si>
  <si>
    <t>gobierno local,municipios,municipal,violencia,género,mujer,edad,delitos,femicidios,comuna,Longaví</t>
  </si>
  <si>
    <t>gobierno local,municipios,municipal,violencia,género,mujer,delitos,femicidios,evolución,comuna,Parral</t>
  </si>
  <si>
    <t>gobierno local,municipios,municipal,violencia,género,mujer,edad,delitos,femicidios,evolución,comuna,Parral</t>
  </si>
  <si>
    <t>gobierno local,municipios,municipal,violencia,género,mujer,delitos,femicidios,relación,víctima,femicida,victimario,conviviente,cónyuge,pololo,pareja,comuna,Parral</t>
  </si>
  <si>
    <t>gobierno local,municipios,municipal,violencia,género,mujer,edad,delitos,femicidios,evolución,variación,porcentual,comuna,Parral</t>
  </si>
  <si>
    <t>gobierno local,municipios,municipal,violencia,género,mujer,edad,delitos,femicidios,comuna,Parral</t>
  </si>
  <si>
    <t>gobierno local,municipios,municipal,violencia,género,mujer,delitos,femicidios,evolución,comuna,Retiro</t>
  </si>
  <si>
    <t>gobierno local,municipios,municipal,violencia,género,mujer,edad,delitos,femicidios,evolución,comuna,Retiro</t>
  </si>
  <si>
    <t>gobierno local,municipios,municipal,violencia,género,mujer,delitos,femicidios,relación,víctima,femicida,victimario,conviviente,cónyuge,pololo,pareja,comuna,Retiro</t>
  </si>
  <si>
    <t>gobierno local,municipios,municipal,violencia,género,mujer,edad,delitos,femicidios,evolución,variación,porcentual,comuna,Retiro</t>
  </si>
  <si>
    <t>gobierno local,municipios,municipal,violencia,género,mujer,edad,delitos,femicidios,comuna,Retiro</t>
  </si>
  <si>
    <t>gobierno local,municipios,municipal,violencia,género,mujer,delitos,femicidios,evolución,comuna,San Javier</t>
  </si>
  <si>
    <t>gobierno local,municipios,municipal,violencia,género,mujer,edad,delitos,femicidios,evolución,comuna,San Javier</t>
  </si>
  <si>
    <t>gobierno local,municipios,municipal,violencia,género,mujer,delitos,femicidios,relación,víctima,femicida,victimario,conviviente,cónyuge,pololo,pareja,comuna,San Javier</t>
  </si>
  <si>
    <t>gobierno local,municipios,municipal,violencia,género,mujer,edad,delitos,femicidios,evolución,variación,porcentual,comuna,San Javier</t>
  </si>
  <si>
    <t>gobierno local,municipios,municipal,violencia,género,mujer,edad,delitos,femicidios,comuna,San Javier</t>
  </si>
  <si>
    <t>gobierno local,municipios,municipal,violencia,género,mujer,delitos,femicidios,evolución,comuna,Villa Alegre</t>
  </si>
  <si>
    <t>gobierno local,municipios,municipal,violencia,género,mujer,edad,delitos,femicidios,evolución,comuna,Villa Alegre</t>
  </si>
  <si>
    <t>gobierno local,municipios,municipal,violencia,género,mujer,delitos,femicidios,relación,víctima,femicida,victimario,conviviente,cónyuge,pololo,pareja,comuna,Villa Alegre</t>
  </si>
  <si>
    <t>gobierno local,municipios,municipal,violencia,género,mujer,edad,delitos,femicidios,evolución,variación,porcentual,comuna,Villa Alegre</t>
  </si>
  <si>
    <t>gobierno local,municipios,municipal,violencia,género,mujer,edad,delitos,femicidios,comuna,Villa Alegre</t>
  </si>
  <si>
    <t>gobierno local,municipios,municipal,violencia,género,mujer,delitos,femicidios,evolución,comuna,Yerbas Buenas</t>
  </si>
  <si>
    <t>gobierno local,municipios,municipal,violencia,género,mujer,edad,delitos,femicidios,evolución,comuna,Yerbas Buenas</t>
  </si>
  <si>
    <t>gobierno local,municipios,municipal,violencia,género,mujer,delitos,femicidios,relación,víctima,femicida,victimario,conviviente,cónyuge,pololo,pareja,comuna,Yerbas Buenas</t>
  </si>
  <si>
    <t>gobierno local,municipios,municipal,violencia,género,mujer,edad,delitos,femicidios,evolución,variación,porcentual,comuna,Yerbas Buenas</t>
  </si>
  <si>
    <t>gobierno local,municipios,municipal,violencia,género,mujer,edad,delitos,femicidios,comuna,Yerbas Buenas</t>
  </si>
  <si>
    <t>gobierno local,municipios,municipal,violencia,género,mujer,delitos,femicidios,evolución,comuna,Concepción</t>
  </si>
  <si>
    <t>gobierno local,municipios,municipal,violencia,género,mujer,edad,delitos,femicidios,evolución,comuna,Concepción</t>
  </si>
  <si>
    <t>gobierno local,municipios,municipal,violencia,género,mujer,delitos,femicidios,relación,víctima,femicida,victimario,conviviente,cónyuge,pololo,pareja,comuna,Concepción</t>
  </si>
  <si>
    <t>gobierno local,municipios,municipal,violencia,género,mujer,edad,delitos,femicidios,evolución,variación,porcentual,comuna,Concepción</t>
  </si>
  <si>
    <t>gobierno local,municipios,municipal,violencia,género,mujer,edad,delitos,femicidios,comuna,Concepción</t>
  </si>
  <si>
    <t>gobierno local,municipios,municipal,violencia,género,mujer,delitos,femicidios,evolución,comuna,Coronel</t>
  </si>
  <si>
    <t>gobierno local,municipios,municipal,violencia,género,mujer,edad,delitos,femicidios,evolución,comuna,Coronel</t>
  </si>
  <si>
    <t>gobierno local,municipios,municipal,violencia,género,mujer,delitos,femicidios,relación,víctima,femicida,victimario,conviviente,cónyuge,pololo,pareja,comuna,Coronel</t>
  </si>
  <si>
    <t>gobierno local,municipios,municipal,violencia,género,mujer,edad,delitos,femicidios,evolución,variación,porcentual,comuna,Coronel</t>
  </si>
  <si>
    <t>gobierno local,municipios,municipal,violencia,género,mujer,edad,delitos,femicidios,comuna,Coronel</t>
  </si>
  <si>
    <t>gobierno local,municipios,municipal,violencia,género,mujer,delitos,femicidios,evolución,comuna,Chiguayante</t>
  </si>
  <si>
    <t>gobierno local,municipios,municipal,violencia,género,mujer,edad,delitos,femicidios,evolución,comuna,Chiguayante</t>
  </si>
  <si>
    <t>gobierno local,municipios,municipal,violencia,género,mujer,delitos,femicidios,relación,víctima,femicida,victimario,conviviente,cónyuge,pololo,pareja,comuna,Chiguayante</t>
  </si>
  <si>
    <t>gobierno local,municipios,municipal,violencia,género,mujer,edad,delitos,femicidios,evolución,variación,porcentual,comuna,Chiguayante</t>
  </si>
  <si>
    <t>gobierno local,municipios,municipal,violencia,género,mujer,edad,delitos,femicidios,comuna,Chiguayante</t>
  </si>
  <si>
    <t>gobierno local,municipios,municipal,violencia,género,mujer,delitos,femicidios,evolución,comuna,Florida</t>
  </si>
  <si>
    <t>gobierno local,municipios,municipal,violencia,género,mujer,edad,delitos,femicidios,evolución,comuna,Florida</t>
  </si>
  <si>
    <t>gobierno local,municipios,municipal,violencia,género,mujer,delitos,femicidios,relación,víctima,femicida,victimario,conviviente,cónyuge,pololo,pareja,comuna,Florida</t>
  </si>
  <si>
    <t>gobierno local,municipios,municipal,violencia,género,mujer,edad,delitos,femicidios,evolución,variación,porcentual,comuna,Florida</t>
  </si>
  <si>
    <t>gobierno local,municipios,municipal,violencia,género,mujer,edad,delitos,femicidios,comuna,Florida</t>
  </si>
  <si>
    <t>gobierno local,municipios,municipal,violencia,género,mujer,delitos,femicidios,evolución,comuna,Hualqui</t>
  </si>
  <si>
    <t>gobierno local,municipios,municipal,violencia,género,mujer,edad,delitos,femicidios,evolución,comuna,Hualqui</t>
  </si>
  <si>
    <t>gobierno local,municipios,municipal,violencia,género,mujer,delitos,femicidios,relación,víctima,femicida,victimario,conviviente,cónyuge,pololo,pareja,comuna,Hualqui</t>
  </si>
  <si>
    <t>gobierno local,municipios,municipal,violencia,género,mujer,edad,delitos,femicidios,evolución,variación,porcentual,comuna,Hualqui</t>
  </si>
  <si>
    <t>gobierno local,municipios,municipal,violencia,género,mujer,edad,delitos,femicidios,comuna,Hualqui</t>
  </si>
  <si>
    <t>gobierno local,municipios,municipal,violencia,género,mujer,delitos,femicidios,evolución,comuna,Lota</t>
  </si>
  <si>
    <t>gobierno local,municipios,municipal,violencia,género,mujer,edad,delitos,femicidios,evolución,comuna,Lota</t>
  </si>
  <si>
    <t>gobierno local,municipios,municipal,violencia,género,mujer,delitos,femicidios,relación,víctima,femicida,victimario,conviviente,cónyuge,pololo,pareja,comuna,Lota</t>
  </si>
  <si>
    <t>gobierno local,municipios,municipal,violencia,género,mujer,edad,delitos,femicidios,evolución,variación,porcentual,comuna,Lota</t>
  </si>
  <si>
    <t>gobierno local,municipios,municipal,violencia,género,mujer,edad,delitos,femicidios,comuna,Lota</t>
  </si>
  <si>
    <t>gobierno local,municipios,municipal,violencia,género,mujer,delitos,femicidios,evolución,comuna,Penco</t>
  </si>
  <si>
    <t>gobierno local,municipios,municipal,violencia,género,mujer,edad,delitos,femicidios,evolución,comuna,Penco</t>
  </si>
  <si>
    <t>gobierno local,municipios,municipal,violencia,género,mujer,delitos,femicidios,relación,víctima,femicida,victimario,conviviente,cónyuge,pololo,pareja,comuna,Penco</t>
  </si>
  <si>
    <t>gobierno local,municipios,municipal,violencia,género,mujer,edad,delitos,femicidios,evolución,variación,porcentual,comuna,Penco</t>
  </si>
  <si>
    <t>gobierno local,municipios,municipal,violencia,género,mujer,edad,delitos,femicidios,comuna,Penco</t>
  </si>
  <si>
    <t>gobierno local,municipios,municipal,violencia,género,mujer,delitos,femicidios,evolución,comuna,San Pedro de la Paz</t>
  </si>
  <si>
    <t>gobierno local,municipios,municipal,violencia,género,mujer,edad,delitos,femicidios,evolución,comuna,San Pedro de la Paz</t>
  </si>
  <si>
    <t>gobierno local,municipios,municipal,violencia,género,mujer,delitos,femicidios,relación,víctima,femicida,victimario,conviviente,cónyuge,pololo,pareja,comuna,San Pedro de la Paz</t>
  </si>
  <si>
    <t>gobierno local,municipios,municipal,violencia,género,mujer,edad,delitos,femicidios,evolución,variación,porcentual,comuna,San Pedro de la Paz</t>
  </si>
  <si>
    <t>gobierno local,municipios,municipal,violencia,género,mujer,edad,delitos,femicidios,comuna,San Pedro de la Paz</t>
  </si>
  <si>
    <t>gobierno local,municipios,municipal,violencia,género,mujer,delitos,femicidios,evolución,comuna,Santa Juana</t>
  </si>
  <si>
    <t>gobierno local,municipios,municipal,violencia,género,mujer,edad,delitos,femicidios,evolución,comuna,Santa Juana</t>
  </si>
  <si>
    <t>gobierno local,municipios,municipal,violencia,género,mujer,delitos,femicidios,relación,víctima,femicida,victimario,conviviente,cónyuge,pololo,pareja,comuna,Santa Juana</t>
  </si>
  <si>
    <t>gobierno local,municipios,municipal,violencia,género,mujer,edad,delitos,femicidios,evolución,variación,porcentual,comuna,Santa Juana</t>
  </si>
  <si>
    <t>gobierno local,municipios,municipal,violencia,género,mujer,edad,delitos,femicidios,comuna,Santa Juana</t>
  </si>
  <si>
    <t>gobierno local,municipios,municipal,violencia,género,mujer,delitos,femicidios,evolución,comuna,Talcahuano</t>
  </si>
  <si>
    <t>gobierno local,municipios,municipal,violencia,género,mujer,edad,delitos,femicidios,evolución,comuna,Talcahuano</t>
  </si>
  <si>
    <t>gobierno local,municipios,municipal,violencia,género,mujer,delitos,femicidios,relación,víctima,femicida,victimario,conviviente,cónyuge,pololo,pareja,comuna,Talcahuano</t>
  </si>
  <si>
    <t>gobierno local,municipios,municipal,violencia,género,mujer,edad,delitos,femicidios,evolución,variación,porcentual,comuna,Talcahuano</t>
  </si>
  <si>
    <t>gobierno local,municipios,municipal,violencia,género,mujer,edad,delitos,femicidios,comuna,Talcahuano</t>
  </si>
  <si>
    <t>gobierno local,municipios,municipal,violencia,género,mujer,delitos,femicidios,evolución,comuna,Tomé</t>
  </si>
  <si>
    <t>gobierno local,municipios,municipal,violencia,género,mujer,edad,delitos,femicidios,evolución,comuna,Tomé</t>
  </si>
  <si>
    <t>gobierno local,municipios,municipal,violencia,género,mujer,delitos,femicidios,relación,víctima,femicida,victimario,conviviente,cónyuge,pololo,pareja,comuna,Tomé</t>
  </si>
  <si>
    <t>gobierno local,municipios,municipal,violencia,género,mujer,edad,delitos,femicidios,evolución,variación,porcentual,comuna,Tomé</t>
  </si>
  <si>
    <t>gobierno local,municipios,municipal,violencia,género,mujer,edad,delitos,femicidios,comuna,Tomé</t>
  </si>
  <si>
    <t>gobierno local,municipios,municipal,violencia,género,mujer,delitos,femicidios,evolución,comuna,Hualpén</t>
  </si>
  <si>
    <t>gobierno local,municipios,municipal,violencia,género,mujer,edad,delitos,femicidios,evolución,comuna,Hualpén</t>
  </si>
  <si>
    <t>gobierno local,municipios,municipal,violencia,género,mujer,delitos,femicidios,relación,víctima,femicida,victimario,conviviente,cónyuge,pololo,pareja,comuna,Hualpén</t>
  </si>
  <si>
    <t>gobierno local,municipios,municipal,violencia,género,mujer,edad,delitos,femicidios,evolución,variación,porcentual,comuna,Hualpén</t>
  </si>
  <si>
    <t>gobierno local,municipios,municipal,violencia,género,mujer,edad,delitos,femicidios,comuna,Hualpén</t>
  </si>
  <si>
    <t>gobierno local,municipios,municipal,violencia,género,mujer,delitos,femicidios,evolución,comuna,Lebu</t>
  </si>
  <si>
    <t>gobierno local,municipios,municipal,violencia,género,mujer,edad,delitos,femicidios,evolución,comuna,Lebu</t>
  </si>
  <si>
    <t>gobierno local,municipios,municipal,violencia,género,mujer,delitos,femicidios,relación,víctima,femicida,victimario,conviviente,cónyuge,pololo,pareja,comuna,Lebu</t>
  </si>
  <si>
    <t>gobierno local,municipios,municipal,violencia,género,mujer,edad,delitos,femicidios,evolución,variación,porcentual,comuna,Lebu</t>
  </si>
  <si>
    <t>gobierno local,municipios,municipal,violencia,género,mujer,edad,delitos,femicidios,comuna,Lebu</t>
  </si>
  <si>
    <t>gobierno local,municipios,municipal,violencia,género,mujer,delitos,femicidios,evolución,comuna,Arauco</t>
  </si>
  <si>
    <t>gobierno local,municipios,municipal,violencia,género,mujer,edad,delitos,femicidios,evolución,comuna,Arauco</t>
  </si>
  <si>
    <t>gobierno local,municipios,municipal,violencia,género,mujer,delitos,femicidios,relación,víctima,femicida,victimario,conviviente,cónyuge,pololo,pareja,comuna,Arauco</t>
  </si>
  <si>
    <t>gobierno local,municipios,municipal,violencia,género,mujer,edad,delitos,femicidios,evolución,variación,porcentual,comuna,Arauco</t>
  </si>
  <si>
    <t>gobierno local,municipios,municipal,violencia,género,mujer,edad,delitos,femicidios,comuna,Arauco</t>
  </si>
  <si>
    <t>gobierno local,municipios,municipal,violencia,género,mujer,delitos,femicidios,evolución,comuna,Cañete</t>
  </si>
  <si>
    <t>gobierno local,municipios,municipal,violencia,género,mujer,edad,delitos,femicidios,evolución,comuna,Cañete</t>
  </si>
  <si>
    <t>gobierno local,municipios,municipal,violencia,género,mujer,delitos,femicidios,relación,víctima,femicida,victimario,conviviente,cónyuge,pololo,pareja,comuna,Cañete</t>
  </si>
  <si>
    <t>gobierno local,municipios,municipal,violencia,género,mujer,edad,delitos,femicidios,evolución,variación,porcentual,comuna,Cañete</t>
  </si>
  <si>
    <t>gobierno local,municipios,municipal,violencia,género,mujer,edad,delitos,femicidios,comuna,Cañete</t>
  </si>
  <si>
    <t>gobierno local,municipios,municipal,violencia,género,mujer,delitos,femicidios,evolución,comuna,Contulmo</t>
  </si>
  <si>
    <t>gobierno local,municipios,municipal,violencia,género,mujer,edad,delitos,femicidios,evolución,comuna,Contulmo</t>
  </si>
  <si>
    <t>gobierno local,municipios,municipal,violencia,género,mujer,delitos,femicidios,relación,víctima,femicida,victimario,conviviente,cónyuge,pololo,pareja,comuna,Contulmo</t>
  </si>
  <si>
    <t>gobierno local,municipios,municipal,violencia,género,mujer,edad,delitos,femicidios,evolución,variación,porcentual,comuna,Contulmo</t>
  </si>
  <si>
    <t>gobierno local,municipios,municipal,violencia,género,mujer,edad,delitos,femicidios,comuna,Contulmo</t>
  </si>
  <si>
    <t>gobierno local,municipios,municipal,violencia,género,mujer,delitos,femicidios,evolución,comuna,Curanilahue</t>
  </si>
  <si>
    <t>gobierno local,municipios,municipal,violencia,género,mujer,edad,delitos,femicidios,evolución,comuna,Curanilahue</t>
  </si>
  <si>
    <t>gobierno local,municipios,municipal,violencia,género,mujer,delitos,femicidios,relación,víctima,femicida,victimario,conviviente,cónyuge,pololo,pareja,comuna,Curanilahue</t>
  </si>
  <si>
    <t>gobierno local,municipios,municipal,violencia,género,mujer,edad,delitos,femicidios,evolución,variación,porcentual,comuna,Curanilahue</t>
  </si>
  <si>
    <t>gobierno local,municipios,municipal,violencia,género,mujer,edad,delitos,femicidios,comuna,Curanilahue</t>
  </si>
  <si>
    <t>gobierno local,municipios,municipal,violencia,género,mujer,delitos,femicidios,evolución,comuna,Los Alamos</t>
  </si>
  <si>
    <t>gobierno local,municipios,municipal,violencia,género,mujer,edad,delitos,femicidios,evolución,comuna,Los Alamos</t>
  </si>
  <si>
    <t>gobierno local,municipios,municipal,violencia,género,mujer,delitos,femicidios,relación,víctima,femicida,victimario,conviviente,cónyuge,pololo,pareja,comuna,Los Alamos</t>
  </si>
  <si>
    <t>gobierno local,municipios,municipal,violencia,género,mujer,edad,delitos,femicidios,evolución,variación,porcentual,comuna,Los Alamos</t>
  </si>
  <si>
    <t>gobierno local,municipios,municipal,violencia,género,mujer,edad,delitos,femicidios,comuna,Los Alamos</t>
  </si>
  <si>
    <t>gobierno local,municipios,municipal,violencia,género,mujer,delitos,femicidios,evolución,comuna,Tirúa</t>
  </si>
  <si>
    <t>gobierno local,municipios,municipal,violencia,género,mujer,edad,delitos,femicidios,evolución,comuna,Tirúa</t>
  </si>
  <si>
    <t>gobierno local,municipios,municipal,violencia,género,mujer,delitos,femicidios,relación,víctima,femicida,victimario,conviviente,cónyuge,pololo,pareja,comuna,Tirúa</t>
  </si>
  <si>
    <t>gobierno local,municipios,municipal,violencia,género,mujer,edad,delitos,femicidios,evolución,variación,porcentual,comuna,Tirúa</t>
  </si>
  <si>
    <t>gobierno local,municipios,municipal,violencia,género,mujer,edad,delitos,femicidios,comuna,Tirúa</t>
  </si>
  <si>
    <t>gobierno local,municipios,municipal,violencia,género,mujer,delitos,femicidios,evolución,comuna,Los Angeles</t>
  </si>
  <si>
    <t>gobierno local,municipios,municipal,violencia,género,mujer,edad,delitos,femicidios,evolución,comuna,Los Angeles</t>
  </si>
  <si>
    <t>gobierno local,municipios,municipal,violencia,género,mujer,delitos,femicidios,relación,víctima,femicida,victimario,conviviente,cónyuge,pololo,pareja,comuna,Los Angeles</t>
  </si>
  <si>
    <t>gobierno local,municipios,municipal,violencia,género,mujer,edad,delitos,femicidios,evolución,variación,porcentual,comuna,Los Angeles</t>
  </si>
  <si>
    <t>gobierno local,municipios,municipal,violencia,género,mujer,edad,delitos,femicidios,comuna,Los Angeles</t>
  </si>
  <si>
    <t>gobierno local,municipios,municipal,violencia,género,mujer,delitos,femicidios,evolución,comuna,Antuco</t>
  </si>
  <si>
    <t>gobierno local,municipios,municipal,violencia,género,mujer,edad,delitos,femicidios,evolución,comuna,Antuco</t>
  </si>
  <si>
    <t>gobierno local,municipios,municipal,violencia,género,mujer,delitos,femicidios,relación,víctima,femicida,victimario,conviviente,cónyuge,pololo,pareja,comuna,Antuco</t>
  </si>
  <si>
    <t>gobierno local,municipios,municipal,violencia,género,mujer,edad,delitos,femicidios,evolución,variación,porcentual,comuna,Antuco</t>
  </si>
  <si>
    <t>gobierno local,municipios,municipal,violencia,género,mujer,edad,delitos,femicidios,comuna,Antuco</t>
  </si>
  <si>
    <t>gobierno local,municipios,municipal,violencia,género,mujer,delitos,femicidios,evolución,comuna,Cabrero</t>
  </si>
  <si>
    <t>gobierno local,municipios,municipal,violencia,género,mujer,edad,delitos,femicidios,evolución,comuna,Cabrero</t>
  </si>
  <si>
    <t>gobierno local,municipios,municipal,violencia,género,mujer,delitos,femicidios,relación,víctima,femicida,victimario,conviviente,cónyuge,pololo,pareja,comuna,Cabrero</t>
  </si>
  <si>
    <t>gobierno local,municipios,municipal,violencia,género,mujer,edad,delitos,femicidios,evolución,variación,porcentual,comuna,Cabrero</t>
  </si>
  <si>
    <t>gobierno local,municipios,municipal,violencia,género,mujer,edad,delitos,femicidios,comuna,Cabrero</t>
  </si>
  <si>
    <t>gobierno local,municipios,municipal,violencia,género,mujer,delitos,femicidios,evolución,comuna,Laja</t>
  </si>
  <si>
    <t>gobierno local,municipios,municipal,violencia,género,mujer,edad,delitos,femicidios,evolución,comuna,Laja</t>
  </si>
  <si>
    <t>gobierno local,municipios,municipal,violencia,género,mujer,delitos,femicidios,relación,víctima,femicida,victimario,conviviente,cónyuge,pololo,pareja,comuna,Laja</t>
  </si>
  <si>
    <t>gobierno local,municipios,municipal,violencia,género,mujer,edad,delitos,femicidios,evolución,variación,porcentual,comuna,Laja</t>
  </si>
  <si>
    <t>gobierno local,municipios,municipal,violencia,género,mujer,edad,delitos,femicidios,comuna,Laja</t>
  </si>
  <si>
    <t>gobierno local,municipios,municipal,violencia,género,mujer,delitos,femicidios,evolución,comuna,Mulchén</t>
  </si>
  <si>
    <t>gobierno local,municipios,municipal,violencia,género,mujer,edad,delitos,femicidios,evolución,comuna,Mulchén</t>
  </si>
  <si>
    <t>gobierno local,municipios,municipal,violencia,género,mujer,delitos,femicidios,relación,víctima,femicida,victimario,conviviente,cónyuge,pololo,pareja,comuna,Mulchén</t>
  </si>
  <si>
    <t>gobierno local,municipios,municipal,violencia,género,mujer,edad,delitos,femicidios,evolución,variación,porcentual,comuna,Mulchén</t>
  </si>
  <si>
    <t>gobierno local,municipios,municipal,violencia,género,mujer,edad,delitos,femicidios,comuna,Mulchén</t>
  </si>
  <si>
    <t>gobierno local,municipios,municipal,violencia,género,mujer,delitos,femicidios,evolución,comuna,Nacimiento</t>
  </si>
  <si>
    <t>gobierno local,municipios,municipal,violencia,género,mujer,edad,delitos,femicidios,evolución,comuna,Nacimiento</t>
  </si>
  <si>
    <t>gobierno local,municipios,municipal,violencia,género,mujer,delitos,femicidios,relación,víctima,femicida,victimario,conviviente,cónyuge,pololo,pareja,comuna,Nacimiento</t>
  </si>
  <si>
    <t>gobierno local,municipios,municipal,violencia,género,mujer,edad,delitos,femicidios,evolución,variación,porcentual,comuna,Nacimiento</t>
  </si>
  <si>
    <t>gobierno local,municipios,municipal,violencia,género,mujer,edad,delitos,femicidios,comuna,Nacimiento</t>
  </si>
  <si>
    <t>gobierno local,municipios,municipal,violencia,género,mujer,delitos,femicidios,evolución,comuna,Negrete</t>
  </si>
  <si>
    <t>gobierno local,municipios,municipal,violencia,género,mujer,edad,delitos,femicidios,evolución,comuna,Negrete</t>
  </si>
  <si>
    <t>gobierno local,municipios,municipal,violencia,género,mujer,delitos,femicidios,relación,víctima,femicida,victimario,conviviente,cónyuge,pololo,pareja,comuna,Negrete</t>
  </si>
  <si>
    <t>gobierno local,municipios,municipal,violencia,género,mujer,edad,delitos,femicidios,evolución,variación,porcentual,comuna,Negrete</t>
  </si>
  <si>
    <t>gobierno local,municipios,municipal,violencia,género,mujer,edad,delitos,femicidios,comuna,Negrete</t>
  </si>
  <si>
    <t>gobierno local,municipios,municipal,violencia,género,mujer,delitos,femicidios,evolución,comuna,Quilaco</t>
  </si>
  <si>
    <t>gobierno local,municipios,municipal,violencia,género,mujer,edad,delitos,femicidios,evolución,comuna,Quilaco</t>
  </si>
  <si>
    <t>gobierno local,municipios,municipal,violencia,género,mujer,delitos,femicidios,relación,víctima,femicida,victimario,conviviente,cónyuge,pololo,pareja,comuna,Quilaco</t>
  </si>
  <si>
    <t>gobierno local,municipios,municipal,violencia,género,mujer,edad,delitos,femicidios,evolución,variación,porcentual,comuna,Quilaco</t>
  </si>
  <si>
    <t>gobierno local,municipios,municipal,violencia,género,mujer,edad,delitos,femicidios,comuna,Quilaco</t>
  </si>
  <si>
    <t>gobierno local,municipios,municipal,violencia,género,mujer,delitos,femicidios,evolución,comuna,Quilleco</t>
  </si>
  <si>
    <t>gobierno local,municipios,municipal,violencia,género,mujer,edad,delitos,femicidios,evolución,comuna,Quilleco</t>
  </si>
  <si>
    <t>gobierno local,municipios,municipal,violencia,género,mujer,delitos,femicidios,relación,víctima,femicida,victimario,conviviente,cónyuge,pololo,pareja,comuna,Quilleco</t>
  </si>
  <si>
    <t>gobierno local,municipios,municipal,violencia,género,mujer,edad,delitos,femicidios,evolución,variación,porcentual,comuna,Quilleco</t>
  </si>
  <si>
    <t>gobierno local,municipios,municipal,violencia,género,mujer,edad,delitos,femicidios,comuna,Quilleco</t>
  </si>
  <si>
    <t>gobierno local,municipios,municipal,violencia,género,mujer,delitos,femicidios,evolución,comuna,San Rosendo</t>
  </si>
  <si>
    <t>gobierno local,municipios,municipal,violencia,género,mujer,edad,delitos,femicidios,evolución,comuna,San Rosendo</t>
  </si>
  <si>
    <t>gobierno local,municipios,municipal,violencia,género,mujer,delitos,femicidios,relación,víctima,femicida,victimario,conviviente,cónyuge,pololo,pareja,comuna,San Rosendo</t>
  </si>
  <si>
    <t>gobierno local,municipios,municipal,violencia,género,mujer,edad,delitos,femicidios,evolución,variación,porcentual,comuna,San Rosendo</t>
  </si>
  <si>
    <t>gobierno local,municipios,municipal,violencia,género,mujer,edad,delitos,femicidios,comuna,San Rosendo</t>
  </si>
  <si>
    <t>gobierno local,municipios,municipal,violencia,género,mujer,delitos,femicidios,evolución,comuna,Santa Bárbara</t>
  </si>
  <si>
    <t>gobierno local,municipios,municipal,violencia,género,mujer,edad,delitos,femicidios,evolución,comuna,Santa Bárbara</t>
  </si>
  <si>
    <t>gobierno local,municipios,municipal,violencia,género,mujer,delitos,femicidios,relación,víctima,femicida,victimario,conviviente,cónyuge,pololo,pareja,comuna,Santa Bárbara</t>
  </si>
  <si>
    <t>gobierno local,municipios,municipal,violencia,género,mujer,edad,delitos,femicidios,evolución,variación,porcentual,comuna,Santa Bárbara</t>
  </si>
  <si>
    <t>gobierno local,municipios,municipal,violencia,género,mujer,edad,delitos,femicidios,comuna,Santa Bárbara</t>
  </si>
  <si>
    <t>gobierno local,municipios,municipal,violencia,género,mujer,delitos,femicidios,evolución,comuna,Tucapel</t>
  </si>
  <si>
    <t>gobierno local,municipios,municipal,violencia,género,mujer,edad,delitos,femicidios,evolución,comuna,Tucapel</t>
  </si>
  <si>
    <t>gobierno local,municipios,municipal,violencia,género,mujer,delitos,femicidios,relación,víctima,femicida,victimario,conviviente,cónyuge,pololo,pareja,comuna,Tucapel</t>
  </si>
  <si>
    <t>gobierno local,municipios,municipal,violencia,género,mujer,edad,delitos,femicidios,evolución,variación,porcentual,comuna,Tucapel</t>
  </si>
  <si>
    <t>gobierno local,municipios,municipal,violencia,género,mujer,edad,delitos,femicidios,comuna,Tucapel</t>
  </si>
  <si>
    <t>gobierno local,municipios,municipal,violencia,género,mujer,delitos,femicidios,evolución,comuna,Yumbel</t>
  </si>
  <si>
    <t>gobierno local,municipios,municipal,violencia,género,mujer,edad,delitos,femicidios,evolución,comuna,Yumbel</t>
  </si>
  <si>
    <t>gobierno local,municipios,municipal,violencia,género,mujer,delitos,femicidios,relación,víctima,femicida,victimario,conviviente,cónyuge,pololo,pareja,comuna,Yumbel</t>
  </si>
  <si>
    <t>gobierno local,municipios,municipal,violencia,género,mujer,edad,delitos,femicidios,evolución,variación,porcentual,comuna,Yumbel</t>
  </si>
  <si>
    <t>gobierno local,municipios,municipal,violencia,género,mujer,edad,delitos,femicidios,comuna,Yumbel</t>
  </si>
  <si>
    <t>gobierno local,municipios,municipal,violencia,género,mujer,delitos,femicidios,evolución,comuna,Alto Biobío</t>
  </si>
  <si>
    <t>gobierno local,municipios,municipal,violencia,género,mujer,edad,delitos,femicidios,evolución,comuna,Alto Biobío</t>
  </si>
  <si>
    <t>gobierno local,municipios,municipal,violencia,género,mujer,delitos,femicidios,relación,víctima,femicida,victimario,conviviente,cónyuge,pololo,pareja,comuna,Alto Biobío</t>
  </si>
  <si>
    <t>gobierno local,municipios,municipal,violencia,género,mujer,edad,delitos,femicidios,evolución,variación,porcentual,comuna,Alto Biobío</t>
  </si>
  <si>
    <t>gobierno local,municipios,municipal,violencia,género,mujer,edad,delitos,femicidios,comuna,Alto Biobío</t>
  </si>
  <si>
    <t>gobierno local,municipios,municipal,violencia,género,mujer,delitos,femicidios,evolución,comuna,Temuco</t>
  </si>
  <si>
    <t>gobierno local,municipios,municipal,violencia,género,mujer,edad,delitos,femicidios,evolución,comuna,Temuco</t>
  </si>
  <si>
    <t>gobierno local,municipios,municipal,violencia,género,mujer,delitos,femicidios,relación,víctima,femicida,victimario,conviviente,cónyuge,pololo,pareja,comuna,Temuco</t>
  </si>
  <si>
    <t>gobierno local,municipios,municipal,violencia,género,mujer,edad,delitos,femicidios,evolución,variación,porcentual,comuna,Temuco</t>
  </si>
  <si>
    <t>gobierno local,municipios,municipal,violencia,género,mujer,edad,delitos,femicidios,comuna,Temuco</t>
  </si>
  <si>
    <t>gobierno local,municipios,municipal,violencia,género,mujer,delitos,femicidios,evolución,comuna,Carahue</t>
  </si>
  <si>
    <t>gobierno local,municipios,municipal,violencia,género,mujer,edad,delitos,femicidios,evolución,comuna,Carahue</t>
  </si>
  <si>
    <t>gobierno local,municipios,municipal,violencia,género,mujer,delitos,femicidios,relación,víctima,femicida,victimario,conviviente,cónyuge,pololo,pareja,comuna,Carahue</t>
  </si>
  <si>
    <t>gobierno local,municipios,municipal,violencia,género,mujer,edad,delitos,femicidios,evolución,variación,porcentual,comuna,Carahue</t>
  </si>
  <si>
    <t>gobierno local,municipios,municipal,violencia,género,mujer,edad,delitos,femicidios,comuna,Carahue</t>
  </si>
  <si>
    <t>gobierno local,municipios,municipal,violencia,género,mujer,delitos,femicidios,evolución,comuna,Cunco</t>
  </si>
  <si>
    <t>gobierno local,municipios,municipal,violencia,género,mujer,edad,delitos,femicidios,evolución,comuna,Cunco</t>
  </si>
  <si>
    <t>gobierno local,municipios,municipal,violencia,género,mujer,delitos,femicidios,relación,víctima,femicida,victimario,conviviente,cónyuge,pololo,pareja,comuna,Cunco</t>
  </si>
  <si>
    <t>gobierno local,municipios,municipal,violencia,género,mujer,edad,delitos,femicidios,evolución,variación,porcentual,comuna,Cunco</t>
  </si>
  <si>
    <t>gobierno local,municipios,municipal,violencia,género,mujer,edad,delitos,femicidios,comuna,Cunco</t>
  </si>
  <si>
    <t>gobierno local,municipios,municipal,violencia,género,mujer,delitos,femicidios,evolución,comuna,Curarrehue</t>
  </si>
  <si>
    <t>gobierno local,municipios,municipal,violencia,género,mujer,edad,delitos,femicidios,evolución,comuna,Curarrehue</t>
  </si>
  <si>
    <t>gobierno local,municipios,municipal,violencia,género,mujer,delitos,femicidios,relación,víctima,femicida,victimario,conviviente,cónyuge,pololo,pareja,comuna,Curarrehue</t>
  </si>
  <si>
    <t>gobierno local,municipios,municipal,violencia,género,mujer,edad,delitos,femicidios,evolución,variación,porcentual,comuna,Curarrehue</t>
  </si>
  <si>
    <t>gobierno local,municipios,municipal,violencia,género,mujer,edad,delitos,femicidios,comuna,Curarrehue</t>
  </si>
  <si>
    <t>gobierno local,municipios,municipal,violencia,género,mujer,delitos,femicidios,evolución,comuna,Freire</t>
  </si>
  <si>
    <t>gobierno local,municipios,municipal,violencia,género,mujer,edad,delitos,femicidios,evolución,comuna,Freire</t>
  </si>
  <si>
    <t>gobierno local,municipios,municipal,violencia,género,mujer,delitos,femicidios,relación,víctima,femicida,victimario,conviviente,cónyuge,pololo,pareja,comuna,Freire</t>
  </si>
  <si>
    <t>gobierno local,municipios,municipal,violencia,género,mujer,edad,delitos,femicidios,evolución,variación,porcentual,comuna,Freire</t>
  </si>
  <si>
    <t>gobierno local,municipios,municipal,violencia,género,mujer,edad,delitos,femicidios,comuna,Freire</t>
  </si>
  <si>
    <t>gobierno local,municipios,municipal,violencia,género,mujer,delitos,femicidios,evolución,comuna,Galvarino</t>
  </si>
  <si>
    <t>gobierno local,municipios,municipal,violencia,género,mujer,edad,delitos,femicidios,evolución,comuna,Galvarino</t>
  </si>
  <si>
    <t>gobierno local,municipios,municipal,violencia,género,mujer,delitos,femicidios,relación,víctima,femicida,victimario,conviviente,cónyuge,pololo,pareja,comuna,Galvarino</t>
  </si>
  <si>
    <t>gobierno local,municipios,municipal,violencia,género,mujer,edad,delitos,femicidios,evolución,variación,porcentual,comuna,Galvarino</t>
  </si>
  <si>
    <t>gobierno local,municipios,municipal,violencia,género,mujer,edad,delitos,femicidios,comuna,Galvarino</t>
  </si>
  <si>
    <t>gobierno local,municipios,municipal,violencia,género,mujer,delitos,femicidios,evolución,comuna,Gorbea</t>
  </si>
  <si>
    <t>gobierno local,municipios,municipal,violencia,género,mujer,edad,delitos,femicidios,evolución,comuna,Gorbea</t>
  </si>
  <si>
    <t>gobierno local,municipios,municipal,violencia,género,mujer,delitos,femicidios,relación,víctima,femicida,victimario,conviviente,cónyuge,pololo,pareja,comuna,Gorbea</t>
  </si>
  <si>
    <t>gobierno local,municipios,municipal,violencia,género,mujer,edad,delitos,femicidios,evolución,variación,porcentual,comuna,Gorbea</t>
  </si>
  <si>
    <t>gobierno local,municipios,municipal,violencia,género,mujer,edad,delitos,femicidios,comuna,Gorbea</t>
  </si>
  <si>
    <t>gobierno local,municipios,municipal,violencia,género,mujer,delitos,femicidios,evolución,comuna,Lautaro</t>
  </si>
  <si>
    <t>gobierno local,municipios,municipal,violencia,género,mujer,edad,delitos,femicidios,evolución,comuna,Lautaro</t>
  </si>
  <si>
    <t>gobierno local,municipios,municipal,violencia,género,mujer,delitos,femicidios,relación,víctima,femicida,victimario,conviviente,cónyuge,pololo,pareja,comuna,Lautaro</t>
  </si>
  <si>
    <t>gobierno local,municipios,municipal,violencia,género,mujer,edad,delitos,femicidios,evolución,variación,porcentual,comuna,Lautaro</t>
  </si>
  <si>
    <t>gobierno local,municipios,municipal,violencia,género,mujer,edad,delitos,femicidios,comuna,Lautaro</t>
  </si>
  <si>
    <t>gobierno local,municipios,municipal,violencia,género,mujer,delitos,femicidios,evolución,comuna,Loncoche</t>
  </si>
  <si>
    <t>gobierno local,municipios,municipal,violencia,género,mujer,edad,delitos,femicidios,evolución,comuna,Loncoche</t>
  </si>
  <si>
    <t>gobierno local,municipios,municipal,violencia,género,mujer,delitos,femicidios,relación,víctima,femicida,victimario,conviviente,cónyuge,pololo,pareja,comuna,Loncoche</t>
  </si>
  <si>
    <t>gobierno local,municipios,municipal,violencia,género,mujer,edad,delitos,femicidios,evolución,variación,porcentual,comuna,Loncoche</t>
  </si>
  <si>
    <t>gobierno local,municipios,municipal,violencia,género,mujer,edad,delitos,femicidios,comuna,Loncoche</t>
  </si>
  <si>
    <t>gobierno local,municipios,municipal,violencia,género,mujer,delitos,femicidios,evolución,comuna,Melipeuco</t>
  </si>
  <si>
    <t>gobierno local,municipios,municipal,violencia,género,mujer,edad,delitos,femicidios,evolución,comuna,Melipeuco</t>
  </si>
  <si>
    <t>gobierno local,municipios,municipal,violencia,género,mujer,delitos,femicidios,relación,víctima,femicida,victimario,conviviente,cónyuge,pololo,pareja,comuna,Melipeuco</t>
  </si>
  <si>
    <t>gobierno local,municipios,municipal,violencia,género,mujer,edad,delitos,femicidios,evolución,variación,porcentual,comuna,Melipeuco</t>
  </si>
  <si>
    <t>gobierno local,municipios,municipal,violencia,género,mujer,edad,delitos,femicidios,comuna,Melipeuco</t>
  </si>
  <si>
    <t>gobierno local,municipios,municipal,violencia,género,mujer,delitos,femicidios,evolución,comuna,Nueva Imperial</t>
  </si>
  <si>
    <t>gobierno local,municipios,municipal,violencia,género,mujer,edad,delitos,femicidios,evolución,comuna,Nueva Imperial</t>
  </si>
  <si>
    <t>gobierno local,municipios,municipal,violencia,género,mujer,delitos,femicidios,relación,víctima,femicida,victimario,conviviente,cónyuge,pololo,pareja,comuna,Nueva Imperial</t>
  </si>
  <si>
    <t>gobierno local,municipios,municipal,violencia,género,mujer,edad,delitos,femicidios,evolución,variación,porcentual,comuna,Nueva Imperial</t>
  </si>
  <si>
    <t>gobierno local,municipios,municipal,violencia,género,mujer,edad,delitos,femicidios,comuna,Nueva Imperial</t>
  </si>
  <si>
    <t>gobierno local,municipios,municipal,violencia,género,mujer,delitos,femicidios,evolución,comuna,Padre las Casas</t>
  </si>
  <si>
    <t>gobierno local,municipios,municipal,violencia,género,mujer,edad,delitos,femicidios,evolución,comuna,Padre las Casas</t>
  </si>
  <si>
    <t>gobierno local,municipios,municipal,violencia,género,mujer,delitos,femicidios,relación,víctima,femicida,victimario,conviviente,cónyuge,pololo,pareja,comuna,Padre las Casas</t>
  </si>
  <si>
    <t>gobierno local,municipios,municipal,violencia,género,mujer,edad,delitos,femicidios,evolución,variación,porcentual,comuna,Padre las Casas</t>
  </si>
  <si>
    <t>gobierno local,municipios,municipal,violencia,género,mujer,edad,delitos,femicidios,comuna,Padre las Casas</t>
  </si>
  <si>
    <t>gobierno local,municipios,municipal,violencia,género,mujer,delitos,femicidios,evolución,comuna,Perquenco</t>
  </si>
  <si>
    <t>gobierno local,municipios,municipal,violencia,género,mujer,edad,delitos,femicidios,evolución,comuna,Perquenco</t>
  </si>
  <si>
    <t>gobierno local,municipios,municipal,violencia,género,mujer,delitos,femicidios,relación,víctima,femicida,victimario,conviviente,cónyuge,pololo,pareja,comuna,Perquenco</t>
  </si>
  <si>
    <t>gobierno local,municipios,municipal,violencia,género,mujer,edad,delitos,femicidios,evolución,variación,porcentual,comuna,Perquenco</t>
  </si>
  <si>
    <t>gobierno local,municipios,municipal,violencia,género,mujer,edad,delitos,femicidios,comuna,Perquenco</t>
  </si>
  <si>
    <t>gobierno local,municipios,municipal,violencia,género,mujer,delitos,femicidios,evolución,comuna,Pitrufquén</t>
  </si>
  <si>
    <t>gobierno local,municipios,municipal,violencia,género,mujer,edad,delitos,femicidios,evolución,comuna,Pitrufquén</t>
  </si>
  <si>
    <t>gobierno local,municipios,municipal,violencia,género,mujer,delitos,femicidios,relación,víctima,femicida,victimario,conviviente,cónyuge,pololo,pareja,comuna,Pitrufquén</t>
  </si>
  <si>
    <t>gobierno local,municipios,municipal,violencia,género,mujer,edad,delitos,femicidios,evolución,variación,porcentual,comuna,Pitrufquén</t>
  </si>
  <si>
    <t>gobierno local,municipios,municipal,violencia,género,mujer,edad,delitos,femicidios,comuna,Pitrufquén</t>
  </si>
  <si>
    <t>gobierno local,municipios,municipal,violencia,género,mujer,delitos,femicidios,evolución,comuna,Pucón</t>
  </si>
  <si>
    <t>gobierno local,municipios,municipal,violencia,género,mujer,edad,delitos,femicidios,evolución,comuna,Pucón</t>
  </si>
  <si>
    <t>gobierno local,municipios,municipal,violencia,género,mujer,delitos,femicidios,relación,víctima,femicida,victimario,conviviente,cónyuge,pololo,pareja,comuna,Pucón</t>
  </si>
  <si>
    <t>gobierno local,municipios,municipal,violencia,género,mujer,edad,delitos,femicidios,evolución,variación,porcentual,comuna,Pucón</t>
  </si>
  <si>
    <t>gobierno local,municipios,municipal,violencia,género,mujer,edad,delitos,femicidios,comuna,Pucón</t>
  </si>
  <si>
    <t>gobierno local,municipios,municipal,violencia,género,mujer,delitos,femicidios,evolución,comuna,Saavedra</t>
  </si>
  <si>
    <t>gobierno local,municipios,municipal,violencia,género,mujer,edad,delitos,femicidios,evolución,comuna,Saavedra</t>
  </si>
  <si>
    <t>gobierno local,municipios,municipal,violencia,género,mujer,delitos,femicidios,relación,víctima,femicida,victimario,conviviente,cónyuge,pololo,pareja,comuna,Saavedra</t>
  </si>
  <si>
    <t>gobierno local,municipios,municipal,violencia,género,mujer,edad,delitos,femicidios,evolución,variación,porcentual,comuna,Saavedra</t>
  </si>
  <si>
    <t>gobierno local,municipios,municipal,violencia,género,mujer,edad,delitos,femicidios,comuna,Saavedra</t>
  </si>
  <si>
    <t>gobierno local,municipios,municipal,violencia,género,mujer,delitos,femicidios,evolución,comuna,Teodoro Schmidt</t>
  </si>
  <si>
    <t>gobierno local,municipios,municipal,violencia,género,mujer,edad,delitos,femicidios,evolución,comuna,Teodoro Schmidt</t>
  </si>
  <si>
    <t>gobierno local,municipios,municipal,violencia,género,mujer,delitos,femicidios,relación,víctima,femicida,victimario,conviviente,cónyuge,pololo,pareja,comuna,Teodoro Schmidt</t>
  </si>
  <si>
    <t>gobierno local,municipios,municipal,violencia,género,mujer,edad,delitos,femicidios,evolución,variación,porcentual,comuna,Teodoro Schmidt</t>
  </si>
  <si>
    <t>gobierno local,municipios,municipal,violencia,género,mujer,edad,delitos,femicidios,comuna,Teodoro Schmidt</t>
  </si>
  <si>
    <t>gobierno local,municipios,municipal,violencia,género,mujer,delitos,femicidios,evolución,comuna,Toltén</t>
  </si>
  <si>
    <t>gobierno local,municipios,municipal,violencia,género,mujer,edad,delitos,femicidios,evolución,comuna,Toltén</t>
  </si>
  <si>
    <t>gobierno local,municipios,municipal,violencia,género,mujer,delitos,femicidios,relación,víctima,femicida,victimario,conviviente,cónyuge,pololo,pareja,comuna,Toltén</t>
  </si>
  <si>
    <t>gobierno local,municipios,municipal,violencia,género,mujer,edad,delitos,femicidios,evolución,variación,porcentual,comuna,Toltén</t>
  </si>
  <si>
    <t>gobierno local,municipios,municipal,violencia,género,mujer,edad,delitos,femicidios,comuna,Toltén</t>
  </si>
  <si>
    <t>gobierno local,municipios,municipal,violencia,género,mujer,delitos,femicidios,evolución,comuna,Vilcún</t>
  </si>
  <si>
    <t>gobierno local,municipios,municipal,violencia,género,mujer,edad,delitos,femicidios,evolución,comuna,Vilcún</t>
  </si>
  <si>
    <t>gobierno local,municipios,municipal,violencia,género,mujer,delitos,femicidios,relación,víctima,femicida,victimario,conviviente,cónyuge,pololo,pareja,comuna,Vilcún</t>
  </si>
  <si>
    <t>gobierno local,municipios,municipal,violencia,género,mujer,edad,delitos,femicidios,evolución,variación,porcentual,comuna,Vilcún</t>
  </si>
  <si>
    <t>gobierno local,municipios,municipal,violencia,género,mujer,edad,delitos,femicidios,comuna,Vilcún</t>
  </si>
  <si>
    <t>gobierno local,municipios,municipal,violencia,género,mujer,delitos,femicidios,evolución,comuna,Villarrica</t>
  </si>
  <si>
    <t>gobierno local,municipios,municipal,violencia,género,mujer,edad,delitos,femicidios,evolución,comuna,Villarrica</t>
  </si>
  <si>
    <t>gobierno local,municipios,municipal,violencia,género,mujer,delitos,femicidios,relación,víctima,femicida,victimario,conviviente,cónyuge,pololo,pareja,comuna,Villarrica</t>
  </si>
  <si>
    <t>gobierno local,municipios,municipal,violencia,género,mujer,edad,delitos,femicidios,evolución,variación,porcentual,comuna,Villarrica</t>
  </si>
  <si>
    <t>gobierno local,municipios,municipal,violencia,género,mujer,edad,delitos,femicidios,comuna,Villarrica</t>
  </si>
  <si>
    <t>gobierno local,municipios,municipal,violencia,género,mujer,delitos,femicidios,evolución,comuna,Cholchol</t>
  </si>
  <si>
    <t>gobierno local,municipios,municipal,violencia,género,mujer,edad,delitos,femicidios,evolución,comuna,Cholchol</t>
  </si>
  <si>
    <t>gobierno local,municipios,municipal,violencia,género,mujer,delitos,femicidios,relación,víctima,femicida,victimario,conviviente,cónyuge,pololo,pareja,comuna,Cholchol</t>
  </si>
  <si>
    <t>gobierno local,municipios,municipal,violencia,género,mujer,edad,delitos,femicidios,evolución,variación,porcentual,comuna,Cholchol</t>
  </si>
  <si>
    <t>gobierno local,municipios,municipal,violencia,género,mujer,edad,delitos,femicidios,comuna,Cholchol</t>
  </si>
  <si>
    <t>gobierno local,municipios,municipal,violencia,género,mujer,delitos,femicidios,evolución,comuna,Angol</t>
  </si>
  <si>
    <t>gobierno local,municipios,municipal,violencia,género,mujer,edad,delitos,femicidios,evolución,comuna,Angol</t>
  </si>
  <si>
    <t>gobierno local,municipios,municipal,violencia,género,mujer,delitos,femicidios,relación,víctima,femicida,victimario,conviviente,cónyuge,pololo,pareja,comuna,Angol</t>
  </si>
  <si>
    <t>gobierno local,municipios,municipal,violencia,género,mujer,edad,delitos,femicidios,evolución,variación,porcentual,comuna,Angol</t>
  </si>
  <si>
    <t>gobierno local,municipios,municipal,violencia,género,mujer,edad,delitos,femicidios,comuna,Angol</t>
  </si>
  <si>
    <t>gobierno local,municipios,municipal,violencia,género,mujer,delitos,femicidios,evolución,comuna,Collipulli</t>
  </si>
  <si>
    <t>gobierno local,municipios,municipal,violencia,género,mujer,edad,delitos,femicidios,evolución,comuna,Collipulli</t>
  </si>
  <si>
    <t>gobierno local,municipios,municipal,violencia,género,mujer,delitos,femicidios,relación,víctima,femicida,victimario,conviviente,cónyuge,pololo,pareja,comuna,Collipulli</t>
  </si>
  <si>
    <t>gobierno local,municipios,municipal,violencia,género,mujer,edad,delitos,femicidios,evolución,variación,porcentual,comuna,Collipulli</t>
  </si>
  <si>
    <t>gobierno local,municipios,municipal,violencia,género,mujer,edad,delitos,femicidios,comuna,Collipulli</t>
  </si>
  <si>
    <t>gobierno local,municipios,municipal,violencia,género,mujer,delitos,femicidios,evolución,comuna,Curacautín</t>
  </si>
  <si>
    <t>gobierno local,municipios,municipal,violencia,género,mujer,edad,delitos,femicidios,evolución,comuna,Curacautín</t>
  </si>
  <si>
    <t>gobierno local,municipios,municipal,violencia,género,mujer,delitos,femicidios,relación,víctima,femicida,victimario,conviviente,cónyuge,pololo,pareja,comuna,Curacautín</t>
  </si>
  <si>
    <t>gobierno local,municipios,municipal,violencia,género,mujer,edad,delitos,femicidios,evolución,variación,porcentual,comuna,Curacautín</t>
  </si>
  <si>
    <t>gobierno local,municipios,municipal,violencia,género,mujer,edad,delitos,femicidios,comuna,Curacautín</t>
  </si>
  <si>
    <t>gobierno local,municipios,municipal,violencia,género,mujer,delitos,femicidios,evolución,comuna,Ercilla</t>
  </si>
  <si>
    <t>gobierno local,municipios,municipal,violencia,género,mujer,edad,delitos,femicidios,evolución,comuna,Ercilla</t>
  </si>
  <si>
    <t>gobierno local,municipios,municipal,violencia,género,mujer,delitos,femicidios,relación,víctima,femicida,victimario,conviviente,cónyuge,pololo,pareja,comuna,Ercilla</t>
  </si>
  <si>
    <t>gobierno local,municipios,municipal,violencia,género,mujer,edad,delitos,femicidios,evolución,variación,porcentual,comuna,Ercilla</t>
  </si>
  <si>
    <t>gobierno local,municipios,municipal,violencia,género,mujer,edad,delitos,femicidios,comuna,Ercilla</t>
  </si>
  <si>
    <t>gobierno local,municipios,municipal,violencia,género,mujer,delitos,femicidios,evolución,comuna,Lonquimay</t>
  </si>
  <si>
    <t>gobierno local,municipios,municipal,violencia,género,mujer,edad,delitos,femicidios,evolución,comuna,Lonquimay</t>
  </si>
  <si>
    <t>gobierno local,municipios,municipal,violencia,género,mujer,delitos,femicidios,relación,víctima,femicida,victimario,conviviente,cónyuge,pololo,pareja,comuna,Lonquimay</t>
  </si>
  <si>
    <t>gobierno local,municipios,municipal,violencia,género,mujer,edad,delitos,femicidios,evolución,variación,porcentual,comuna,Lonquimay</t>
  </si>
  <si>
    <t>gobierno local,municipios,municipal,violencia,género,mujer,edad,delitos,femicidios,comuna,Lonquimay</t>
  </si>
  <si>
    <t>gobierno local,municipios,municipal,violencia,género,mujer,delitos,femicidios,evolución,comuna,Los Sauces</t>
  </si>
  <si>
    <t>gobierno local,municipios,municipal,violencia,género,mujer,edad,delitos,femicidios,evolución,comuna,Los Sauces</t>
  </si>
  <si>
    <t>gobierno local,municipios,municipal,violencia,género,mujer,delitos,femicidios,relación,víctima,femicida,victimario,conviviente,cónyuge,pololo,pareja,comuna,Los Sauces</t>
  </si>
  <si>
    <t>gobierno local,municipios,municipal,violencia,género,mujer,edad,delitos,femicidios,evolución,variación,porcentual,comuna,Los Sauces</t>
  </si>
  <si>
    <t>gobierno local,municipios,municipal,violencia,género,mujer,edad,delitos,femicidios,comuna,Los Sauces</t>
  </si>
  <si>
    <t>gobierno local,municipios,municipal,violencia,género,mujer,delitos,femicidios,evolución,comuna,Lumaco</t>
  </si>
  <si>
    <t>gobierno local,municipios,municipal,violencia,género,mujer,edad,delitos,femicidios,evolución,comuna,Lumaco</t>
  </si>
  <si>
    <t>gobierno local,municipios,municipal,violencia,género,mujer,delitos,femicidios,relación,víctima,femicida,victimario,conviviente,cónyuge,pololo,pareja,comuna,Lumaco</t>
  </si>
  <si>
    <t>gobierno local,municipios,municipal,violencia,género,mujer,edad,delitos,femicidios,evolución,variación,porcentual,comuna,Lumaco</t>
  </si>
  <si>
    <t>gobierno local,municipios,municipal,violencia,género,mujer,edad,delitos,femicidios,comuna,Lumaco</t>
  </si>
  <si>
    <t>gobierno local,municipios,municipal,violencia,género,mujer,delitos,femicidios,evolución,comuna,Purén</t>
  </si>
  <si>
    <t>gobierno local,municipios,municipal,violencia,género,mujer,edad,delitos,femicidios,evolución,comuna,Purén</t>
  </si>
  <si>
    <t>gobierno local,municipios,municipal,violencia,género,mujer,delitos,femicidios,relación,víctima,femicida,victimario,conviviente,cónyuge,pololo,pareja,comuna,Purén</t>
  </si>
  <si>
    <t>gobierno local,municipios,municipal,violencia,género,mujer,edad,delitos,femicidios,evolución,variación,porcentual,comuna,Purén</t>
  </si>
  <si>
    <t>gobierno local,municipios,municipal,violencia,género,mujer,edad,delitos,femicidios,comuna,Purén</t>
  </si>
  <si>
    <t>gobierno local,municipios,municipal,violencia,género,mujer,delitos,femicidios,evolución,comuna,Renaico</t>
  </si>
  <si>
    <t>gobierno local,municipios,municipal,violencia,género,mujer,edad,delitos,femicidios,evolución,comuna,Renaico</t>
  </si>
  <si>
    <t>gobierno local,municipios,municipal,violencia,género,mujer,delitos,femicidios,relación,víctima,femicida,victimario,conviviente,cónyuge,pololo,pareja,comuna,Renaico</t>
  </si>
  <si>
    <t>gobierno local,municipios,municipal,violencia,género,mujer,edad,delitos,femicidios,evolución,variación,porcentual,comuna,Renaico</t>
  </si>
  <si>
    <t>gobierno local,municipios,municipal,violencia,género,mujer,edad,delitos,femicidios,comuna,Renaico</t>
  </si>
  <si>
    <t>gobierno local,municipios,municipal,violencia,género,mujer,delitos,femicidios,evolución,comuna,Traiguén</t>
  </si>
  <si>
    <t>gobierno local,municipios,municipal,violencia,género,mujer,edad,delitos,femicidios,evolución,comuna,Traiguén</t>
  </si>
  <si>
    <t>gobierno local,municipios,municipal,violencia,género,mujer,delitos,femicidios,relación,víctima,femicida,victimario,conviviente,cónyuge,pololo,pareja,comuna,Traiguén</t>
  </si>
  <si>
    <t>gobierno local,municipios,municipal,violencia,género,mujer,edad,delitos,femicidios,evolución,variación,porcentual,comuna,Traiguén</t>
  </si>
  <si>
    <t>gobierno local,municipios,municipal,violencia,género,mujer,edad,delitos,femicidios,comuna,Traiguén</t>
  </si>
  <si>
    <t>gobierno local,municipios,municipal,violencia,género,mujer,delitos,femicidios,evolución,comuna,Victoria</t>
  </si>
  <si>
    <t>gobierno local,municipios,municipal,violencia,género,mujer,edad,delitos,femicidios,evolución,comuna,Victoria</t>
  </si>
  <si>
    <t>gobierno local,municipios,municipal,violencia,género,mujer,delitos,femicidios,relación,víctima,femicida,victimario,conviviente,cónyuge,pololo,pareja,comuna,Victoria</t>
  </si>
  <si>
    <t>gobierno local,municipios,municipal,violencia,género,mujer,edad,delitos,femicidios,evolución,variación,porcentual,comuna,Victoria</t>
  </si>
  <si>
    <t>gobierno local,municipios,municipal,violencia,género,mujer,edad,delitos,femicidios,comuna,Victoria</t>
  </si>
  <si>
    <t>gobierno local,municipios,municipal,violencia,género,mujer,delitos,femicidios,evolución,comuna,Puerto Montt</t>
  </si>
  <si>
    <t>gobierno local,municipios,municipal,violencia,género,mujer,edad,delitos,femicidios,evolución,comuna,Puerto Montt</t>
  </si>
  <si>
    <t>gobierno local,municipios,municipal,violencia,género,mujer,delitos,femicidios,relación,víctima,femicida,victimario,conviviente,cónyuge,pololo,pareja,comuna,Puerto Montt</t>
  </si>
  <si>
    <t>gobierno local,municipios,municipal,violencia,género,mujer,edad,delitos,femicidios,evolución,variación,porcentual,comuna,Puerto Montt</t>
  </si>
  <si>
    <t>gobierno local,municipios,municipal,violencia,género,mujer,edad,delitos,femicidios,comuna,Puerto Montt</t>
  </si>
  <si>
    <t>gobierno local,municipios,municipal,violencia,género,mujer,delitos,femicidios,evolución,comuna,Calbuco</t>
  </si>
  <si>
    <t>gobierno local,municipios,municipal,violencia,género,mujer,edad,delitos,femicidios,evolución,comuna,Calbuco</t>
  </si>
  <si>
    <t>gobierno local,municipios,municipal,violencia,género,mujer,delitos,femicidios,relación,víctima,femicida,victimario,conviviente,cónyuge,pololo,pareja,comuna,Calbuco</t>
  </si>
  <si>
    <t>gobierno local,municipios,municipal,violencia,género,mujer,edad,delitos,femicidios,evolución,variación,porcentual,comuna,Calbuco</t>
  </si>
  <si>
    <t>gobierno local,municipios,municipal,violencia,género,mujer,edad,delitos,femicidios,comuna,Calbuco</t>
  </si>
  <si>
    <t>gobierno local,municipios,municipal,violencia,género,mujer,delitos,femicidios,evolución,comuna,Cochamó</t>
  </si>
  <si>
    <t>gobierno local,municipios,municipal,violencia,género,mujer,edad,delitos,femicidios,evolución,comuna,Cochamó</t>
  </si>
  <si>
    <t>gobierno local,municipios,municipal,violencia,género,mujer,delitos,femicidios,relación,víctima,femicida,victimario,conviviente,cónyuge,pololo,pareja,comuna,Cochamó</t>
  </si>
  <si>
    <t>gobierno local,municipios,municipal,violencia,género,mujer,edad,delitos,femicidios,evolución,variación,porcentual,comuna,Cochamó</t>
  </si>
  <si>
    <t>gobierno local,municipios,municipal,violencia,género,mujer,edad,delitos,femicidios,comuna,Cochamó</t>
  </si>
  <si>
    <t>gobierno local,municipios,municipal,violencia,género,mujer,delitos,femicidios,evolución,comuna,Fresia</t>
  </si>
  <si>
    <t>gobierno local,municipios,municipal,violencia,género,mujer,edad,delitos,femicidios,evolución,comuna,Fresia</t>
  </si>
  <si>
    <t>gobierno local,municipios,municipal,violencia,género,mujer,delitos,femicidios,relación,víctima,femicida,victimario,conviviente,cónyuge,pololo,pareja,comuna,Fresia</t>
  </si>
  <si>
    <t>gobierno local,municipios,municipal,violencia,género,mujer,edad,delitos,femicidios,evolución,variación,porcentual,comuna,Fresia</t>
  </si>
  <si>
    <t>gobierno local,municipios,municipal,violencia,género,mujer,edad,delitos,femicidios,comuna,Fresia</t>
  </si>
  <si>
    <t>gobierno local,municipios,municipal,violencia,género,mujer,delitos,femicidios,evolución,comuna,Frutillar</t>
  </si>
  <si>
    <t>gobierno local,municipios,municipal,violencia,género,mujer,edad,delitos,femicidios,evolución,comuna,Frutillar</t>
  </si>
  <si>
    <t>gobierno local,municipios,municipal,violencia,género,mujer,delitos,femicidios,relación,víctima,femicida,victimario,conviviente,cónyuge,pololo,pareja,comuna,Frutillar</t>
  </si>
  <si>
    <t>gobierno local,municipios,municipal,violencia,género,mujer,edad,delitos,femicidios,evolución,variación,porcentual,comuna,Frutillar</t>
  </si>
  <si>
    <t>gobierno local,municipios,municipal,violencia,género,mujer,edad,delitos,femicidios,comuna,Frutillar</t>
  </si>
  <si>
    <t>gobierno local,municipios,municipal,violencia,género,mujer,delitos,femicidios,evolución,comuna,Los Muermos</t>
  </si>
  <si>
    <t>gobierno local,municipios,municipal,violencia,género,mujer,edad,delitos,femicidios,evolución,comuna,Los Muermos</t>
  </si>
  <si>
    <t>gobierno local,municipios,municipal,violencia,género,mujer,delitos,femicidios,relación,víctima,femicida,victimario,conviviente,cónyuge,pololo,pareja,comuna,Los Muermos</t>
  </si>
  <si>
    <t>gobierno local,municipios,municipal,violencia,género,mujer,edad,delitos,femicidios,evolución,variación,porcentual,comuna,Los Muermos</t>
  </si>
  <si>
    <t>gobierno local,municipios,municipal,violencia,género,mujer,edad,delitos,femicidios,comuna,Los Muermos</t>
  </si>
  <si>
    <t>gobierno local,municipios,municipal,violencia,género,mujer,delitos,femicidios,evolución,comuna,Llanquihue</t>
  </si>
  <si>
    <t>gobierno local,municipios,municipal,violencia,género,mujer,edad,delitos,femicidios,evolución,comuna,Llanquihue</t>
  </si>
  <si>
    <t>gobierno local,municipios,municipal,violencia,género,mujer,delitos,femicidios,relación,víctima,femicida,victimario,conviviente,cónyuge,pololo,pareja,comuna,Llanquihue</t>
  </si>
  <si>
    <t>gobierno local,municipios,municipal,violencia,género,mujer,edad,delitos,femicidios,evolución,variación,porcentual,comuna,Llanquihue</t>
  </si>
  <si>
    <t>gobierno local,municipios,municipal,violencia,género,mujer,edad,delitos,femicidios,comuna,Llanquihue</t>
  </si>
  <si>
    <t>gobierno local,municipios,municipal,violencia,género,mujer,delitos,femicidios,evolución,comuna,Maullín</t>
  </si>
  <si>
    <t>gobierno local,municipios,municipal,violencia,género,mujer,edad,delitos,femicidios,evolución,comuna,Maullín</t>
  </si>
  <si>
    <t>gobierno local,municipios,municipal,violencia,género,mujer,delitos,femicidios,relación,víctima,femicida,victimario,conviviente,cónyuge,pololo,pareja,comuna,Maullín</t>
  </si>
  <si>
    <t>gobierno local,municipios,municipal,violencia,género,mujer,edad,delitos,femicidios,evolución,variación,porcentual,comuna,Maullín</t>
  </si>
  <si>
    <t>gobierno local,municipios,municipal,violencia,género,mujer,edad,delitos,femicidios,comuna,Maullín</t>
  </si>
  <si>
    <t>gobierno local,municipios,municipal,violencia,género,mujer,delitos,femicidios,evolución,comuna,Puerto Varas</t>
  </si>
  <si>
    <t>gobierno local,municipios,municipal,violencia,género,mujer,edad,delitos,femicidios,evolución,comuna,Puerto Varas</t>
  </si>
  <si>
    <t>gobierno local,municipios,municipal,violencia,género,mujer,delitos,femicidios,relación,víctima,femicida,victimario,conviviente,cónyuge,pololo,pareja,comuna,Puerto Varas</t>
  </si>
  <si>
    <t>gobierno local,municipios,municipal,violencia,género,mujer,edad,delitos,femicidios,evolución,variación,porcentual,comuna,Puerto Varas</t>
  </si>
  <si>
    <t>gobierno local,municipios,municipal,violencia,género,mujer,edad,delitos,femicidios,comuna,Puerto Varas</t>
  </si>
  <si>
    <t>gobierno local,municipios,municipal,violencia,género,mujer,delitos,femicidios,evolución,comuna,Castro</t>
  </si>
  <si>
    <t>gobierno local,municipios,municipal,violencia,género,mujer,edad,delitos,femicidios,evolución,comuna,Castro</t>
  </si>
  <si>
    <t>gobierno local,municipios,municipal,violencia,género,mujer,delitos,femicidios,relación,víctima,femicida,victimario,conviviente,cónyuge,pololo,pareja,comuna,Castro</t>
  </si>
  <si>
    <t>gobierno local,municipios,municipal,violencia,género,mujer,edad,delitos,femicidios,evolución,variación,porcentual,comuna,Castro</t>
  </si>
  <si>
    <t>gobierno local,municipios,municipal,violencia,género,mujer,edad,delitos,femicidios,comuna,Castro</t>
  </si>
  <si>
    <t>gobierno local,municipios,municipal,violencia,género,mujer,delitos,femicidios,evolución,comuna,Ancud</t>
  </si>
  <si>
    <t>gobierno local,municipios,municipal,violencia,género,mujer,edad,delitos,femicidios,evolución,comuna,Ancud</t>
  </si>
  <si>
    <t>gobierno local,municipios,municipal,violencia,género,mujer,delitos,femicidios,relación,víctima,femicida,victimario,conviviente,cónyuge,pololo,pareja,comuna,Ancud</t>
  </si>
  <si>
    <t>gobierno local,municipios,municipal,violencia,género,mujer,edad,delitos,femicidios,evolución,variación,porcentual,comuna,Ancud</t>
  </si>
  <si>
    <t>gobierno local,municipios,municipal,violencia,género,mujer,edad,delitos,femicidios,comuna,Ancud</t>
  </si>
  <si>
    <t>gobierno local,municipios,municipal,violencia,género,mujer,delitos,femicidios,evolución,comuna,Chonchi</t>
  </si>
  <si>
    <t>gobierno local,municipios,municipal,violencia,género,mujer,edad,delitos,femicidios,evolución,comuna,Chonchi</t>
  </si>
  <si>
    <t>gobierno local,municipios,municipal,violencia,género,mujer,delitos,femicidios,relación,víctima,femicida,victimario,conviviente,cónyuge,pololo,pareja,comuna,Chonchi</t>
  </si>
  <si>
    <t>gobierno local,municipios,municipal,violencia,género,mujer,edad,delitos,femicidios,evolución,variación,porcentual,comuna,Chonchi</t>
  </si>
  <si>
    <t>gobierno local,municipios,municipal,violencia,género,mujer,edad,delitos,femicidios,comuna,Chonchi</t>
  </si>
  <si>
    <t>gobierno local,municipios,municipal,violencia,género,mujer,delitos,femicidios,evolución,comuna,Curaco de Vélez</t>
  </si>
  <si>
    <t>gobierno local,municipios,municipal,violencia,género,mujer,edad,delitos,femicidios,evolución,comuna,Curaco de Vélez</t>
  </si>
  <si>
    <t>gobierno local,municipios,municipal,violencia,género,mujer,delitos,femicidios,relación,víctima,femicida,victimario,conviviente,cónyuge,pololo,pareja,comuna,Curaco de Vélez</t>
  </si>
  <si>
    <t>gobierno local,municipios,municipal,violencia,género,mujer,edad,delitos,femicidios,evolución,variación,porcentual,comuna,Curaco de Vélez</t>
  </si>
  <si>
    <t>gobierno local,municipios,municipal,violencia,género,mujer,edad,delitos,femicidios,comuna,Curaco de Vélez</t>
  </si>
  <si>
    <t>gobierno local,municipios,municipal,violencia,género,mujer,delitos,femicidios,evolución,comuna,Dalcahue</t>
  </si>
  <si>
    <t>gobierno local,municipios,municipal,violencia,género,mujer,edad,delitos,femicidios,evolución,comuna,Dalcahue</t>
  </si>
  <si>
    <t>gobierno local,municipios,municipal,violencia,género,mujer,delitos,femicidios,relación,víctima,femicida,victimario,conviviente,cónyuge,pololo,pareja,comuna,Dalcahue</t>
  </si>
  <si>
    <t>gobierno local,municipios,municipal,violencia,género,mujer,edad,delitos,femicidios,evolución,variación,porcentual,comuna,Dalcahue</t>
  </si>
  <si>
    <t>gobierno local,municipios,municipal,violencia,género,mujer,edad,delitos,femicidios,comuna,Dalcahue</t>
  </si>
  <si>
    <t>gobierno local,municipios,municipal,violencia,género,mujer,delitos,femicidios,evolución,comuna,Puqueldón</t>
  </si>
  <si>
    <t>gobierno local,municipios,municipal,violencia,género,mujer,edad,delitos,femicidios,evolución,comuna,Puqueldón</t>
  </si>
  <si>
    <t>gobierno local,municipios,municipal,violencia,género,mujer,delitos,femicidios,relación,víctima,femicida,victimario,conviviente,cónyuge,pololo,pareja,comuna,Puqueldón</t>
  </si>
  <si>
    <t>gobierno local,municipios,municipal,violencia,género,mujer,edad,delitos,femicidios,evolución,variación,porcentual,comuna,Puqueldón</t>
  </si>
  <si>
    <t>gobierno local,municipios,municipal,violencia,género,mujer,edad,delitos,femicidios,comuna,Puqueldón</t>
  </si>
  <si>
    <t>gobierno local,municipios,municipal,violencia,género,mujer,delitos,femicidios,evolución,comuna,Queilén</t>
  </si>
  <si>
    <t>gobierno local,municipios,municipal,violencia,género,mujer,edad,delitos,femicidios,evolución,comuna,Queilén</t>
  </si>
  <si>
    <t>gobierno local,municipios,municipal,violencia,género,mujer,delitos,femicidios,relación,víctima,femicida,victimario,conviviente,cónyuge,pololo,pareja,comuna,Queilén</t>
  </si>
  <si>
    <t>gobierno local,municipios,municipal,violencia,género,mujer,edad,delitos,femicidios,evolución,variación,porcentual,comuna,Queilén</t>
  </si>
  <si>
    <t>gobierno local,municipios,municipal,violencia,género,mujer,edad,delitos,femicidios,comuna,Queilén</t>
  </si>
  <si>
    <t>gobierno local,municipios,municipal,violencia,género,mujer,delitos,femicidios,evolución,comuna,Quellón</t>
  </si>
  <si>
    <t>gobierno local,municipios,municipal,violencia,género,mujer,edad,delitos,femicidios,evolución,comuna,Quellón</t>
  </si>
  <si>
    <t>gobierno local,municipios,municipal,violencia,género,mujer,delitos,femicidios,relación,víctima,femicida,victimario,conviviente,cónyuge,pololo,pareja,comuna,Quellón</t>
  </si>
  <si>
    <t>gobierno local,municipios,municipal,violencia,género,mujer,edad,delitos,femicidios,evolución,variación,porcentual,comuna,Quellón</t>
  </si>
  <si>
    <t>gobierno local,municipios,municipal,violencia,género,mujer,edad,delitos,femicidios,comuna,Quellón</t>
  </si>
  <si>
    <t>gobierno local,municipios,municipal,violencia,género,mujer,delitos,femicidios,evolución,comuna,Quemchi</t>
  </si>
  <si>
    <t>gobierno local,municipios,municipal,violencia,género,mujer,edad,delitos,femicidios,evolución,comuna,Quemchi</t>
  </si>
  <si>
    <t>gobierno local,municipios,municipal,violencia,género,mujer,delitos,femicidios,relación,víctima,femicida,victimario,conviviente,cónyuge,pololo,pareja,comuna,Quemchi</t>
  </si>
  <si>
    <t>gobierno local,municipios,municipal,violencia,género,mujer,edad,delitos,femicidios,evolución,variación,porcentual,comuna,Quemchi</t>
  </si>
  <si>
    <t>gobierno local,municipios,municipal,violencia,género,mujer,edad,delitos,femicidios,comuna,Quemchi</t>
  </si>
  <si>
    <t>gobierno local,municipios,municipal,violencia,género,mujer,delitos,femicidios,evolución,comuna,Quinchao</t>
  </si>
  <si>
    <t>gobierno local,municipios,municipal,violencia,género,mujer,edad,delitos,femicidios,evolución,comuna,Quinchao</t>
  </si>
  <si>
    <t>gobierno local,municipios,municipal,violencia,género,mujer,delitos,femicidios,relación,víctima,femicida,victimario,conviviente,cónyuge,pololo,pareja,comuna,Quinchao</t>
  </si>
  <si>
    <t>gobierno local,municipios,municipal,violencia,género,mujer,edad,delitos,femicidios,evolución,variación,porcentual,comuna,Quinchao</t>
  </si>
  <si>
    <t>gobierno local,municipios,municipal,violencia,género,mujer,edad,delitos,femicidios,comuna,Quinchao</t>
  </si>
  <si>
    <t>gobierno local,municipios,municipal,violencia,género,mujer,delitos,femicidios,evolución,comuna,Osorno</t>
  </si>
  <si>
    <t>gobierno local,municipios,municipal,violencia,género,mujer,edad,delitos,femicidios,evolución,comuna,Osorno</t>
  </si>
  <si>
    <t>gobierno local,municipios,municipal,violencia,género,mujer,delitos,femicidios,relación,víctima,femicida,victimario,conviviente,cónyuge,pololo,pareja,comuna,Osorno</t>
  </si>
  <si>
    <t>gobierno local,municipios,municipal,violencia,género,mujer,edad,delitos,femicidios,evolución,variación,porcentual,comuna,Osorno</t>
  </si>
  <si>
    <t>gobierno local,municipios,municipal,violencia,género,mujer,edad,delitos,femicidios,comuna,Osorno</t>
  </si>
  <si>
    <t>gobierno local,municipios,municipal,violencia,género,mujer,delitos,femicidios,evolución,comuna,Puerto Octay</t>
  </si>
  <si>
    <t>gobierno local,municipios,municipal,violencia,género,mujer,edad,delitos,femicidios,evolución,comuna,Puerto Octay</t>
  </si>
  <si>
    <t>gobierno local,municipios,municipal,violencia,género,mujer,delitos,femicidios,relación,víctima,femicida,victimario,conviviente,cónyuge,pololo,pareja,comuna,Puerto Octay</t>
  </si>
  <si>
    <t>gobierno local,municipios,municipal,violencia,género,mujer,edad,delitos,femicidios,evolución,variación,porcentual,comuna,Puerto Octay</t>
  </si>
  <si>
    <t>gobierno local,municipios,municipal,violencia,género,mujer,edad,delitos,femicidios,comuna,Puerto Octay</t>
  </si>
  <si>
    <t>gobierno local,municipios,municipal,violencia,género,mujer,delitos,femicidios,evolución,comuna,Purranque</t>
  </si>
  <si>
    <t>gobierno local,municipios,municipal,violencia,género,mujer,edad,delitos,femicidios,evolución,comuna,Purranque</t>
  </si>
  <si>
    <t>gobierno local,municipios,municipal,violencia,género,mujer,delitos,femicidios,relación,víctima,femicida,victimario,conviviente,cónyuge,pololo,pareja,comuna,Purranque</t>
  </si>
  <si>
    <t>gobierno local,municipios,municipal,violencia,género,mujer,edad,delitos,femicidios,evolución,variación,porcentual,comuna,Purranque</t>
  </si>
  <si>
    <t>gobierno local,municipios,municipal,violencia,género,mujer,edad,delitos,femicidios,comuna,Purranque</t>
  </si>
  <si>
    <t>gobierno local,municipios,municipal,violencia,género,mujer,delitos,femicidios,evolución,comuna,Puyehue</t>
  </si>
  <si>
    <t>gobierno local,municipios,municipal,violencia,género,mujer,edad,delitos,femicidios,evolución,comuna,Puyehue</t>
  </si>
  <si>
    <t>gobierno local,municipios,municipal,violencia,género,mujer,delitos,femicidios,relación,víctima,femicida,victimario,conviviente,cónyuge,pololo,pareja,comuna,Puyehue</t>
  </si>
  <si>
    <t>gobierno local,municipios,municipal,violencia,género,mujer,edad,delitos,femicidios,evolución,variación,porcentual,comuna,Puyehue</t>
  </si>
  <si>
    <t>gobierno local,municipios,municipal,violencia,género,mujer,edad,delitos,femicidios,comuna,Puyehue</t>
  </si>
  <si>
    <t>gobierno local,municipios,municipal,violencia,género,mujer,delitos,femicidios,evolución,comuna,Río Negro</t>
  </si>
  <si>
    <t>gobierno local,municipios,municipal,violencia,género,mujer,edad,delitos,femicidios,evolución,comuna,Río Negro</t>
  </si>
  <si>
    <t>gobierno local,municipios,municipal,violencia,género,mujer,delitos,femicidios,relación,víctima,femicida,victimario,conviviente,cónyuge,pololo,pareja,comuna,Río Negro</t>
  </si>
  <si>
    <t>gobierno local,municipios,municipal,violencia,género,mujer,edad,delitos,femicidios,evolución,variación,porcentual,comuna,Río Negro</t>
  </si>
  <si>
    <t>gobierno local,municipios,municipal,violencia,género,mujer,edad,delitos,femicidios,comuna,Río Negro</t>
  </si>
  <si>
    <t>gobierno local,municipios,municipal,violencia,género,mujer,delitos,femicidios,evolución,comuna,San Juan de La Costa</t>
  </si>
  <si>
    <t>gobierno local,municipios,municipal,violencia,género,mujer,edad,delitos,femicidios,evolución,comuna,San Juan de La Costa</t>
  </si>
  <si>
    <t>gobierno local,municipios,municipal,violencia,género,mujer,delitos,femicidios,relación,víctima,femicida,victimario,conviviente,cónyuge,pololo,pareja,comuna,San Juan de La Costa</t>
  </si>
  <si>
    <t>gobierno local,municipios,municipal,violencia,género,mujer,edad,delitos,femicidios,evolución,variación,porcentual,comuna,San Juan de La Costa</t>
  </si>
  <si>
    <t>gobierno local,municipios,municipal,violencia,género,mujer,edad,delitos,femicidios,comuna,San Juan de La Costa</t>
  </si>
  <si>
    <t>gobierno local,municipios,municipal,violencia,género,mujer,delitos,femicidios,evolución,comuna,San Pablo</t>
  </si>
  <si>
    <t>gobierno local,municipios,municipal,violencia,género,mujer,edad,delitos,femicidios,evolución,comuna,San Pablo</t>
  </si>
  <si>
    <t>gobierno local,municipios,municipal,violencia,género,mujer,delitos,femicidios,relación,víctima,femicida,victimario,conviviente,cónyuge,pololo,pareja,comuna,San Pablo</t>
  </si>
  <si>
    <t>gobierno local,municipios,municipal,violencia,género,mujer,edad,delitos,femicidios,evolución,variación,porcentual,comuna,San Pablo</t>
  </si>
  <si>
    <t>gobierno local,municipios,municipal,violencia,género,mujer,edad,delitos,femicidios,comuna,San Pablo</t>
  </si>
  <si>
    <t>gobierno local,municipios,municipal,violencia,género,mujer,delitos,femicidios,evolución,comuna,Chaitén</t>
  </si>
  <si>
    <t>gobierno local,municipios,municipal,violencia,género,mujer,edad,delitos,femicidios,evolución,comuna,Chaitén</t>
  </si>
  <si>
    <t>gobierno local,municipios,municipal,violencia,género,mujer,delitos,femicidios,relación,víctima,femicida,victimario,conviviente,cónyuge,pololo,pareja,comuna,Chaitén</t>
  </si>
  <si>
    <t>gobierno local,municipios,municipal,violencia,género,mujer,edad,delitos,femicidios,evolución,variación,porcentual,comuna,Chaitén</t>
  </si>
  <si>
    <t>gobierno local,municipios,municipal,violencia,género,mujer,edad,delitos,femicidios,comuna,Chaitén</t>
  </si>
  <si>
    <t>gobierno local,municipios,municipal,violencia,género,mujer,delitos,femicidios,evolución,comuna,Futaleufú</t>
  </si>
  <si>
    <t>gobierno local,municipios,municipal,violencia,género,mujer,edad,delitos,femicidios,evolución,comuna,Futaleufú</t>
  </si>
  <si>
    <t>gobierno local,municipios,municipal,violencia,género,mujer,delitos,femicidios,relación,víctima,femicida,victimario,conviviente,cónyuge,pololo,pareja,comuna,Futaleufú</t>
  </si>
  <si>
    <t>gobierno local,municipios,municipal,violencia,género,mujer,edad,delitos,femicidios,evolución,variación,porcentual,comuna,Futaleufú</t>
  </si>
  <si>
    <t>gobierno local,municipios,municipal,violencia,género,mujer,edad,delitos,femicidios,comuna,Futaleufú</t>
  </si>
  <si>
    <t>gobierno local,municipios,municipal,violencia,género,mujer,delitos,femicidios,evolución,comuna,Hualaihué</t>
  </si>
  <si>
    <t>gobierno local,municipios,municipal,violencia,género,mujer,edad,delitos,femicidios,evolución,comuna,Hualaihué</t>
  </si>
  <si>
    <t>gobierno local,municipios,municipal,violencia,género,mujer,delitos,femicidios,relación,víctima,femicida,victimario,conviviente,cónyuge,pololo,pareja,comuna,Hualaihué</t>
  </si>
  <si>
    <t>gobierno local,municipios,municipal,violencia,género,mujer,edad,delitos,femicidios,evolución,variación,porcentual,comuna,Hualaihué</t>
  </si>
  <si>
    <t>gobierno local,municipios,municipal,violencia,género,mujer,edad,delitos,femicidios,comuna,Hualaihué</t>
  </si>
  <si>
    <t>gobierno local,municipios,municipal,violencia,género,mujer,delitos,femicidios,evolución,comuna,Palena</t>
  </si>
  <si>
    <t>gobierno local,municipios,municipal,violencia,género,mujer,edad,delitos,femicidios,evolución,comuna,Palena</t>
  </si>
  <si>
    <t>gobierno local,municipios,municipal,violencia,género,mujer,delitos,femicidios,relación,víctima,femicida,victimario,conviviente,cónyuge,pololo,pareja,comuna,Palena</t>
  </si>
  <si>
    <t>gobierno local,municipios,municipal,violencia,género,mujer,edad,delitos,femicidios,evolución,variación,porcentual,comuna,Palena</t>
  </si>
  <si>
    <t>gobierno local,municipios,municipal,violencia,género,mujer,edad,delitos,femicidios,comuna,Palena</t>
  </si>
  <si>
    <t>gobierno local,municipios,municipal,violencia,género,mujer,delitos,femicidios,evolución,comuna,Coihaique</t>
  </si>
  <si>
    <t>gobierno local,municipios,municipal,violencia,género,mujer,edad,delitos,femicidios,evolución,comuna,Coihaique</t>
  </si>
  <si>
    <t>gobierno local,municipios,municipal,violencia,género,mujer,delitos,femicidios,relación,víctima,femicida,victimario,conviviente,cónyuge,pololo,pareja,comuna,Coihaique</t>
  </si>
  <si>
    <t>gobierno local,municipios,municipal,violencia,género,mujer,edad,delitos,femicidios,evolución,variación,porcentual,comuna,Coihaique</t>
  </si>
  <si>
    <t>gobierno local,municipios,municipal,violencia,género,mujer,edad,delitos,femicidios,comuna,Coihaique</t>
  </si>
  <si>
    <t>gobierno local,municipios,municipal,violencia,género,mujer,delitos,femicidios,evolución,comuna,Lago Verde</t>
  </si>
  <si>
    <t>gobierno local,municipios,municipal,violencia,género,mujer,edad,delitos,femicidios,evolución,comuna,Lago Verde</t>
  </si>
  <si>
    <t>gobierno local,municipios,municipal,violencia,género,mujer,delitos,femicidios,relación,víctima,femicida,victimario,conviviente,cónyuge,pololo,pareja,comuna,Lago Verde</t>
  </si>
  <si>
    <t>gobierno local,municipios,municipal,violencia,género,mujer,edad,delitos,femicidios,evolución,variación,porcentual,comuna,Lago Verde</t>
  </si>
  <si>
    <t>gobierno local,municipios,municipal,violencia,género,mujer,edad,delitos,femicidios,comuna,Lago Verde</t>
  </si>
  <si>
    <t>gobierno local,municipios,municipal,violencia,género,mujer,delitos,femicidios,evolución,comuna,Aisén</t>
  </si>
  <si>
    <t>gobierno local,municipios,municipal,violencia,género,mujer,edad,delitos,femicidios,evolución,comuna,Aisén</t>
  </si>
  <si>
    <t>gobierno local,municipios,municipal,violencia,género,mujer,delitos,femicidios,relación,víctima,femicida,victimario,conviviente,cónyuge,pololo,pareja,comuna,Aisén</t>
  </si>
  <si>
    <t>gobierno local,municipios,municipal,violencia,género,mujer,edad,delitos,femicidios,evolución,variación,porcentual,comuna,Aisén</t>
  </si>
  <si>
    <t>gobierno local,municipios,municipal,violencia,género,mujer,edad,delitos,femicidios,comuna,Aisén</t>
  </si>
  <si>
    <t>gobierno local,municipios,municipal,violencia,género,mujer,delitos,femicidios,evolución,comuna,Cisnes</t>
  </si>
  <si>
    <t>gobierno local,municipios,municipal,violencia,género,mujer,edad,delitos,femicidios,evolución,comuna,Cisnes</t>
  </si>
  <si>
    <t>gobierno local,municipios,municipal,violencia,género,mujer,delitos,femicidios,relación,víctima,femicida,victimario,conviviente,cónyuge,pololo,pareja,comuna,Cisnes</t>
  </si>
  <si>
    <t>gobierno local,municipios,municipal,violencia,género,mujer,edad,delitos,femicidios,evolución,variación,porcentual,comuna,Cisnes</t>
  </si>
  <si>
    <t>gobierno local,municipios,municipal,violencia,género,mujer,edad,delitos,femicidios,comuna,Cisnes</t>
  </si>
  <si>
    <t>gobierno local,municipios,municipal,violencia,género,mujer,delitos,femicidios,evolución,comuna,Guaitecas</t>
  </si>
  <si>
    <t>gobierno local,municipios,municipal,violencia,género,mujer,edad,delitos,femicidios,evolución,comuna,Guaitecas</t>
  </si>
  <si>
    <t>gobierno local,municipios,municipal,violencia,género,mujer,delitos,femicidios,relación,víctima,femicida,victimario,conviviente,cónyuge,pololo,pareja,comuna,Guaitecas</t>
  </si>
  <si>
    <t>gobierno local,municipios,municipal,violencia,género,mujer,edad,delitos,femicidios,evolución,variación,porcentual,comuna,Guaitecas</t>
  </si>
  <si>
    <t>gobierno local,municipios,municipal,violencia,género,mujer,edad,delitos,femicidios,comuna,Guaitecas</t>
  </si>
  <si>
    <t>gobierno local,municipios,municipal,violencia,género,mujer,delitos,femicidios,evolución,comuna,Cochrane</t>
  </si>
  <si>
    <t>gobierno local,municipios,municipal,violencia,género,mujer,edad,delitos,femicidios,evolución,comuna,Cochrane</t>
  </si>
  <si>
    <t>gobierno local,municipios,municipal,violencia,género,mujer,delitos,femicidios,relación,víctima,femicida,victimario,conviviente,cónyuge,pololo,pareja,comuna,Cochrane</t>
  </si>
  <si>
    <t>gobierno local,municipios,municipal,violencia,género,mujer,edad,delitos,femicidios,evolución,variación,porcentual,comuna,Cochrane</t>
  </si>
  <si>
    <t>gobierno local,municipios,municipal,violencia,género,mujer,edad,delitos,femicidios,comuna,Cochrane</t>
  </si>
  <si>
    <t>gobierno local,municipios,municipal,violencia,género,mujer,delitos,femicidios,evolución,comuna,Villa O'Higgins</t>
  </si>
  <si>
    <t>gobierno local,municipios,municipal,violencia,género,mujer,edad,delitos,femicidios,evolución,comuna,Villa O'Higgins</t>
  </si>
  <si>
    <t>gobierno local,municipios,municipal,violencia,género,mujer,delitos,femicidios,relación,víctima,femicida,victimario,conviviente,cónyuge,pololo,pareja,comuna,Villa O'Higgins</t>
  </si>
  <si>
    <t>gobierno local,municipios,municipal,violencia,género,mujer,edad,delitos,femicidios,evolución,variación,porcentual,comuna,Villa O'Higgins</t>
  </si>
  <si>
    <t>gobierno local,municipios,municipal,violencia,género,mujer,edad,delitos,femicidios,comuna,Villa O'Higgins</t>
  </si>
  <si>
    <t>gobierno local,municipios,municipal,violencia,género,mujer,delitos,femicidios,evolución,comuna,Tortel</t>
  </si>
  <si>
    <t>gobierno local,municipios,municipal,violencia,género,mujer,edad,delitos,femicidios,evolución,comuna,Tortel</t>
  </si>
  <si>
    <t>gobierno local,municipios,municipal,violencia,género,mujer,delitos,femicidios,relación,víctima,femicida,victimario,conviviente,cónyuge,pololo,pareja,comuna,Tortel</t>
  </si>
  <si>
    <t>gobierno local,municipios,municipal,violencia,género,mujer,edad,delitos,femicidios,evolución,variación,porcentual,comuna,Tortel</t>
  </si>
  <si>
    <t>gobierno local,municipios,municipal,violencia,género,mujer,edad,delitos,femicidios,comuna,Tortel</t>
  </si>
  <si>
    <t>gobierno local,municipios,municipal,violencia,género,mujer,delitos,femicidios,evolución,comuna,Chile Chico</t>
  </si>
  <si>
    <t>gobierno local,municipios,municipal,violencia,género,mujer,edad,delitos,femicidios,evolución,comuna,Chile Chico</t>
  </si>
  <si>
    <t>gobierno local,municipios,municipal,violencia,género,mujer,delitos,femicidios,relación,víctima,femicida,victimario,conviviente,cónyuge,pololo,pareja,comuna,Chile Chico</t>
  </si>
  <si>
    <t>gobierno local,municipios,municipal,violencia,género,mujer,edad,delitos,femicidios,evolución,variación,porcentual,comuna,Chile Chico</t>
  </si>
  <si>
    <t>gobierno local,municipios,municipal,violencia,género,mujer,edad,delitos,femicidios,comuna,Chile Chico</t>
  </si>
  <si>
    <t>gobierno local,municipios,municipal,violencia,género,mujer,delitos,femicidios,evolución,comuna,Río Ibáñez</t>
  </si>
  <si>
    <t>gobierno local,municipios,municipal,violencia,género,mujer,edad,delitos,femicidios,evolución,comuna,Río Ibáñez</t>
  </si>
  <si>
    <t>gobierno local,municipios,municipal,violencia,género,mujer,delitos,femicidios,relación,víctima,femicida,victimario,conviviente,cónyuge,pololo,pareja,comuna,Río Ibáñez</t>
  </si>
  <si>
    <t>gobierno local,municipios,municipal,violencia,género,mujer,edad,delitos,femicidios,evolución,variación,porcentual,comuna,Río Ibáñez</t>
  </si>
  <si>
    <t>gobierno local,municipios,municipal,violencia,género,mujer,edad,delitos,femicidios,comuna,Río Ibáñez</t>
  </si>
  <si>
    <t>gobierno local,municipios,municipal,violencia,género,mujer,delitos,femicidios,evolución,comuna,Punta Arenas</t>
  </si>
  <si>
    <t>gobierno local,municipios,municipal,violencia,género,mujer,edad,delitos,femicidios,evolución,comuna,Punta Arenas</t>
  </si>
  <si>
    <t>gobierno local,municipios,municipal,violencia,género,mujer,delitos,femicidios,relación,víctima,femicida,victimario,conviviente,cónyuge,pololo,pareja,comuna,Punta Arenas</t>
  </si>
  <si>
    <t>gobierno local,municipios,municipal,violencia,género,mujer,edad,delitos,femicidios,evolución,variación,porcentual,comuna,Punta Arenas</t>
  </si>
  <si>
    <t>gobierno local,municipios,municipal,violencia,género,mujer,edad,delitos,femicidios,comuna,Punta Arenas</t>
  </si>
  <si>
    <t>gobierno local,municipios,municipal,violencia,género,mujer,delitos,femicidios,evolución,comuna,Laguna Blanca</t>
  </si>
  <si>
    <t>gobierno local,municipios,municipal,violencia,género,mujer,edad,delitos,femicidios,evolución,comuna,Laguna Blanca</t>
  </si>
  <si>
    <t>gobierno local,municipios,municipal,violencia,género,mujer,delitos,femicidios,relación,víctima,femicida,victimario,conviviente,cónyuge,pololo,pareja,comuna,Laguna Blanca</t>
  </si>
  <si>
    <t>gobierno local,municipios,municipal,violencia,género,mujer,edad,delitos,femicidios,evolución,variación,porcentual,comuna,Laguna Blanca</t>
  </si>
  <si>
    <t>gobierno local,municipios,municipal,violencia,género,mujer,edad,delitos,femicidios,comuna,Laguna Blanca</t>
  </si>
  <si>
    <t>gobierno local,municipios,municipal,violencia,género,mujer,delitos,femicidios,evolución,comuna,Río Verde</t>
  </si>
  <si>
    <t>gobierno local,municipios,municipal,violencia,género,mujer,edad,delitos,femicidios,evolución,comuna,Río Verde</t>
  </si>
  <si>
    <t>gobierno local,municipios,municipal,violencia,género,mujer,delitos,femicidios,relación,víctima,femicida,victimario,conviviente,cónyuge,pololo,pareja,comuna,Río Verde</t>
  </si>
  <si>
    <t>gobierno local,municipios,municipal,violencia,género,mujer,edad,delitos,femicidios,evolución,variación,porcentual,comuna,Río Verde</t>
  </si>
  <si>
    <t>gobierno local,municipios,municipal,violencia,género,mujer,edad,delitos,femicidios,comuna,Río Verde</t>
  </si>
  <si>
    <t>gobierno local,municipios,municipal,violencia,género,mujer,delitos,femicidios,evolución,comuna,San Gregorio</t>
  </si>
  <si>
    <t>gobierno local,municipios,municipal,violencia,género,mujer,edad,delitos,femicidios,evolución,comuna,San Gregorio</t>
  </si>
  <si>
    <t>gobierno local,municipios,municipal,violencia,género,mujer,delitos,femicidios,relación,víctima,femicida,victimario,conviviente,cónyuge,pololo,pareja,comuna,San Gregorio</t>
  </si>
  <si>
    <t>gobierno local,municipios,municipal,violencia,género,mujer,edad,delitos,femicidios,evolución,variación,porcentual,comuna,San Gregorio</t>
  </si>
  <si>
    <t>gobierno local,municipios,municipal,violencia,género,mujer,edad,delitos,femicidios,comuna,San Gregorio</t>
  </si>
  <si>
    <t>gobierno local,municipios,municipal,violencia,género,mujer,delitos,femicidios,evolución,comuna,Cabo de Hornos</t>
  </si>
  <si>
    <t>gobierno local,municipios,municipal,violencia,género,mujer,edad,delitos,femicidios,evolución,comuna,Cabo de Hornos</t>
  </si>
  <si>
    <t>gobierno local,municipios,municipal,violencia,género,mujer,delitos,femicidios,relación,víctima,femicida,victimario,conviviente,cónyuge,pololo,pareja,comuna,Cabo de Hornos</t>
  </si>
  <si>
    <t>gobierno local,municipios,municipal,violencia,género,mujer,edad,delitos,femicidios,evolución,variación,porcentual,comuna,Cabo de Hornos</t>
  </si>
  <si>
    <t>gobierno local,municipios,municipal,violencia,género,mujer,edad,delitos,femicidios,comuna,Cabo de Hornos</t>
  </si>
  <si>
    <t>gobierno local,municipios,municipal,violencia,género,mujer,delitos,femicidios,evolución,comuna,Porvenir</t>
  </si>
  <si>
    <t>gobierno local,municipios,municipal,violencia,género,mujer,edad,delitos,femicidios,evolución,comuna,Porvenir</t>
  </si>
  <si>
    <t>gobierno local,municipios,municipal,violencia,género,mujer,delitos,femicidios,relación,víctima,femicida,victimario,conviviente,cónyuge,pololo,pareja,comuna,Porvenir</t>
  </si>
  <si>
    <t>gobierno local,municipios,municipal,violencia,género,mujer,edad,delitos,femicidios,evolución,variación,porcentual,comuna,Porvenir</t>
  </si>
  <si>
    <t>gobierno local,municipios,municipal,violencia,género,mujer,edad,delitos,femicidios,comuna,Porvenir</t>
  </si>
  <si>
    <t>gobierno local,municipios,municipal,violencia,género,mujer,delitos,femicidios,evolución,comuna,Primavera</t>
  </si>
  <si>
    <t>gobierno local,municipios,municipal,violencia,género,mujer,edad,delitos,femicidios,evolución,comuna,Primavera</t>
  </si>
  <si>
    <t>gobierno local,municipios,municipal,violencia,género,mujer,delitos,femicidios,relación,víctima,femicida,victimario,conviviente,cónyuge,pololo,pareja,comuna,Primavera</t>
  </si>
  <si>
    <t>gobierno local,municipios,municipal,violencia,género,mujer,edad,delitos,femicidios,evolución,variación,porcentual,comuna,Primavera</t>
  </si>
  <si>
    <t>gobierno local,municipios,municipal,violencia,género,mujer,edad,delitos,femicidios,comuna,Primavera</t>
  </si>
  <si>
    <t>gobierno local,municipios,municipal,violencia,género,mujer,delitos,femicidios,evolución,comuna,Timaukel</t>
  </si>
  <si>
    <t>gobierno local,municipios,municipal,violencia,género,mujer,edad,delitos,femicidios,evolución,comuna,Timaukel</t>
  </si>
  <si>
    <t>gobierno local,municipios,municipal,violencia,género,mujer,delitos,femicidios,relación,víctima,femicida,victimario,conviviente,cónyuge,pololo,pareja,comuna,Timaukel</t>
  </si>
  <si>
    <t>gobierno local,municipios,municipal,violencia,género,mujer,edad,delitos,femicidios,evolución,variación,porcentual,comuna,Timaukel</t>
  </si>
  <si>
    <t>gobierno local,municipios,municipal,violencia,género,mujer,edad,delitos,femicidios,comuna,Timaukel</t>
  </si>
  <si>
    <t>gobierno local,municipios,municipal,violencia,género,mujer,delitos,femicidios,evolución,comuna,Natales</t>
  </si>
  <si>
    <t>gobierno local,municipios,municipal,violencia,género,mujer,edad,delitos,femicidios,evolución,comuna,Natales</t>
  </si>
  <si>
    <t>gobierno local,municipios,municipal,violencia,género,mujer,delitos,femicidios,relación,víctima,femicida,victimario,conviviente,cónyuge,pololo,pareja,comuna,Natales</t>
  </si>
  <si>
    <t>gobierno local,municipios,municipal,violencia,género,mujer,edad,delitos,femicidios,evolución,variación,porcentual,comuna,Natales</t>
  </si>
  <si>
    <t>gobierno local,municipios,municipal,violencia,género,mujer,edad,delitos,femicidios,comuna,Natales</t>
  </si>
  <si>
    <t>gobierno local,municipios,municipal,violencia,género,mujer,delitos,femicidios,evolución,comuna,Torres del Paine</t>
  </si>
  <si>
    <t>gobierno local,municipios,municipal,violencia,género,mujer,edad,delitos,femicidios,evolución,comuna,Torres del Paine</t>
  </si>
  <si>
    <t>gobierno local,municipios,municipal,violencia,género,mujer,delitos,femicidios,relación,víctima,femicida,victimario,conviviente,cónyuge,pololo,pareja,comuna,Torres del Paine</t>
  </si>
  <si>
    <t>gobierno local,municipios,municipal,violencia,género,mujer,edad,delitos,femicidios,evolución,variación,porcentual,comuna,Torres del Paine</t>
  </si>
  <si>
    <t>gobierno local,municipios,municipal,violencia,género,mujer,edad,delitos,femicidios,comuna,Torres del Paine</t>
  </si>
  <si>
    <t>gobierno local,municipios,municipal,violencia,género,mujer,delitos,femicidios,evolución,comuna,Santiago</t>
  </si>
  <si>
    <t>gobierno local,municipios,municipal,violencia,género,mujer,edad,delitos,femicidios,evolución,comuna,Santiago</t>
  </si>
  <si>
    <t>gobierno local,municipios,municipal,violencia,género,mujer,delitos,femicidios,relación,víctima,femicida,victimario,conviviente,cónyuge,pololo,pareja,comuna,Santiago</t>
  </si>
  <si>
    <t>gobierno local,municipios,municipal,violencia,género,mujer,edad,delitos,femicidios,evolución,variación,porcentual,comuna,Santiago</t>
  </si>
  <si>
    <t>gobierno local,municipios,municipal,violencia,género,mujer,edad,delitos,femicidios,comuna,Santiago</t>
  </si>
  <si>
    <t>gobierno local,municipios,municipal,violencia,género,mujer,delitos,femicidios,evolución,comuna,Cerrillos</t>
  </si>
  <si>
    <t>gobierno local,municipios,municipal,violencia,género,mujer,edad,delitos,femicidios,evolución,comuna,Cerrillos</t>
  </si>
  <si>
    <t>gobierno local,municipios,municipal,violencia,género,mujer,delitos,femicidios,relación,víctima,femicida,victimario,conviviente,cónyuge,pololo,pareja,comuna,Cerrillos</t>
  </si>
  <si>
    <t>gobierno local,municipios,municipal,violencia,género,mujer,edad,delitos,femicidios,evolución,variación,porcentual,comuna,Cerrillos</t>
  </si>
  <si>
    <t>gobierno local,municipios,municipal,violencia,género,mujer,edad,delitos,femicidios,comuna,Cerrillos</t>
  </si>
  <si>
    <t>gobierno local,municipios,municipal,violencia,género,mujer,delitos,femicidios,evolución,comuna,Cerro Navia</t>
  </si>
  <si>
    <t>gobierno local,municipios,municipal,violencia,género,mujer,edad,delitos,femicidios,evolución,comuna,Cerro Navia</t>
  </si>
  <si>
    <t>gobierno local,municipios,municipal,violencia,género,mujer,delitos,femicidios,relación,víctima,femicida,victimario,conviviente,cónyuge,pololo,pareja,comuna,Cerro Navia</t>
  </si>
  <si>
    <t>gobierno local,municipios,municipal,violencia,género,mujer,edad,delitos,femicidios,evolución,variación,porcentual,comuna,Cerro Navia</t>
  </si>
  <si>
    <t>gobierno local,municipios,municipal,violencia,género,mujer,edad,delitos,femicidios,comuna,Cerro Navia</t>
  </si>
  <si>
    <t>gobierno local,municipios,municipal,violencia,género,mujer,delitos,femicidios,evolución,comuna,Conchalí</t>
  </si>
  <si>
    <t>gobierno local,municipios,municipal,violencia,género,mujer,edad,delitos,femicidios,evolución,comuna,Conchalí</t>
  </si>
  <si>
    <t>gobierno local,municipios,municipal,violencia,género,mujer,delitos,femicidios,relación,víctima,femicida,victimario,conviviente,cónyuge,pololo,pareja,comuna,Conchalí</t>
  </si>
  <si>
    <t>gobierno local,municipios,municipal,violencia,género,mujer,edad,delitos,femicidios,evolución,variación,porcentual,comuna,Conchalí</t>
  </si>
  <si>
    <t>gobierno local,municipios,municipal,violencia,género,mujer,edad,delitos,femicidios,comuna,Conchalí</t>
  </si>
  <si>
    <t>gobierno local,municipios,municipal,violencia,género,mujer,delitos,femicidios,evolución,comuna,El Bosque</t>
  </si>
  <si>
    <t>gobierno local,municipios,municipal,violencia,género,mujer,edad,delitos,femicidios,evolución,comuna,El Bosque</t>
  </si>
  <si>
    <t>gobierno local,municipios,municipal,violencia,género,mujer,delitos,femicidios,relación,víctima,femicida,victimario,conviviente,cónyuge,pololo,pareja,comuna,El Bosque</t>
  </si>
  <si>
    <t>gobierno local,municipios,municipal,violencia,género,mujer,edad,delitos,femicidios,evolución,variación,porcentual,comuna,El Bosque</t>
  </si>
  <si>
    <t>gobierno local,municipios,municipal,violencia,género,mujer,edad,delitos,femicidios,comuna,El Bosque</t>
  </si>
  <si>
    <t>gobierno local,municipios,municipal,violencia,género,mujer,delitos,femicidios,evolución,comuna,Estación Central</t>
  </si>
  <si>
    <t>gobierno local,municipios,municipal,violencia,género,mujer,edad,delitos,femicidios,evolución,comuna,Estación Central</t>
  </si>
  <si>
    <t>gobierno local,municipios,municipal,violencia,género,mujer,delitos,femicidios,relación,víctima,femicida,victimario,conviviente,cónyuge,pololo,pareja,comuna,Estación Central</t>
  </si>
  <si>
    <t>gobierno local,municipios,municipal,violencia,género,mujer,edad,delitos,femicidios,evolución,variación,porcentual,comuna,Estación Central</t>
  </si>
  <si>
    <t>gobierno local,municipios,municipal,violencia,género,mujer,edad,delitos,femicidios,comuna,Estación Central</t>
  </si>
  <si>
    <t>gobierno local,municipios,municipal,violencia,género,mujer,delitos,femicidios,evolución,comuna,Huechuraba</t>
  </si>
  <si>
    <t>gobierno local,municipios,municipal,violencia,género,mujer,edad,delitos,femicidios,evolución,comuna,Huechuraba</t>
  </si>
  <si>
    <t>gobierno local,municipios,municipal,violencia,género,mujer,delitos,femicidios,relación,víctima,femicida,victimario,conviviente,cónyuge,pololo,pareja,comuna,Huechuraba</t>
  </si>
  <si>
    <t>gobierno local,municipios,municipal,violencia,género,mujer,edad,delitos,femicidios,evolución,variación,porcentual,comuna,Huechuraba</t>
  </si>
  <si>
    <t>gobierno local,municipios,municipal,violencia,género,mujer,edad,delitos,femicidios,comuna,Huechuraba</t>
  </si>
  <si>
    <t>gobierno local,municipios,municipal,violencia,género,mujer,delitos,femicidios,evolución,comuna,Independencia</t>
  </si>
  <si>
    <t>gobierno local,municipios,municipal,violencia,género,mujer,edad,delitos,femicidios,evolución,comuna,Independencia</t>
  </si>
  <si>
    <t>gobierno local,municipios,municipal,violencia,género,mujer,delitos,femicidios,relación,víctima,femicida,victimario,conviviente,cónyuge,pololo,pareja,comuna,Independencia</t>
  </si>
  <si>
    <t>gobierno local,municipios,municipal,violencia,género,mujer,edad,delitos,femicidios,evolución,variación,porcentual,comuna,Independencia</t>
  </si>
  <si>
    <t>gobierno local,municipios,municipal,violencia,género,mujer,edad,delitos,femicidios,comuna,Independencia</t>
  </si>
  <si>
    <t>gobierno local,municipios,municipal,violencia,género,mujer,delitos,femicidios,evolución,comuna,La Cisterna</t>
  </si>
  <si>
    <t>gobierno local,municipios,municipal,violencia,género,mujer,edad,delitos,femicidios,evolución,comuna,La Cisterna</t>
  </si>
  <si>
    <t>gobierno local,municipios,municipal,violencia,género,mujer,delitos,femicidios,relación,víctima,femicida,victimario,conviviente,cónyuge,pololo,pareja,comuna,La Cisterna</t>
  </si>
  <si>
    <t>gobierno local,municipios,municipal,violencia,género,mujer,edad,delitos,femicidios,evolución,variación,porcentual,comuna,La Cisterna</t>
  </si>
  <si>
    <t>gobierno local,municipios,municipal,violencia,género,mujer,edad,delitos,femicidios,comuna,La Cisterna</t>
  </si>
  <si>
    <t>gobierno local,municipios,municipal,violencia,género,mujer,delitos,femicidios,evolución,comuna,La Florida</t>
  </si>
  <si>
    <t>gobierno local,municipios,municipal,violencia,género,mujer,edad,delitos,femicidios,evolución,comuna,La Florida</t>
  </si>
  <si>
    <t>gobierno local,municipios,municipal,violencia,género,mujer,delitos,femicidios,relación,víctima,femicida,victimario,conviviente,cónyuge,pololo,pareja,comuna,La Florida</t>
  </si>
  <si>
    <t>gobierno local,municipios,municipal,violencia,género,mujer,edad,delitos,femicidios,evolución,variación,porcentual,comuna,La Florida</t>
  </si>
  <si>
    <t>gobierno local,municipios,municipal,violencia,género,mujer,edad,delitos,femicidios,comuna,La Florida</t>
  </si>
  <si>
    <t>gobierno local,municipios,municipal,violencia,género,mujer,delitos,femicidios,evolución,comuna,La Granja</t>
  </si>
  <si>
    <t>gobierno local,municipios,municipal,violencia,género,mujer,edad,delitos,femicidios,evolución,comuna,La Granja</t>
  </si>
  <si>
    <t>gobierno local,municipios,municipal,violencia,género,mujer,delitos,femicidios,relación,víctima,femicida,victimario,conviviente,cónyuge,pololo,pareja,comuna,La Granja</t>
  </si>
  <si>
    <t>gobierno local,municipios,municipal,violencia,género,mujer,edad,delitos,femicidios,evolución,variación,porcentual,comuna,La Granja</t>
  </si>
  <si>
    <t>gobierno local,municipios,municipal,violencia,género,mujer,edad,delitos,femicidios,comuna,La Granja</t>
  </si>
  <si>
    <t>gobierno local,municipios,municipal,violencia,género,mujer,delitos,femicidios,evolución,comuna,La Pintana</t>
  </si>
  <si>
    <t>gobierno local,municipios,municipal,violencia,género,mujer,edad,delitos,femicidios,evolución,comuna,La Pintana</t>
  </si>
  <si>
    <t>gobierno local,municipios,municipal,violencia,género,mujer,delitos,femicidios,relación,víctima,femicida,victimario,conviviente,cónyuge,pololo,pareja,comuna,La Pintana</t>
  </si>
  <si>
    <t>gobierno local,municipios,municipal,violencia,género,mujer,edad,delitos,femicidios,evolución,variación,porcentual,comuna,La Pintana</t>
  </si>
  <si>
    <t>gobierno local,municipios,municipal,violencia,género,mujer,edad,delitos,femicidios,comuna,La Pintana</t>
  </si>
  <si>
    <t>gobierno local,municipios,municipal,violencia,género,mujer,delitos,femicidios,evolución,comuna,La Reina</t>
  </si>
  <si>
    <t>gobierno local,municipios,municipal,violencia,género,mujer,edad,delitos,femicidios,evolución,comuna,La Reina</t>
  </si>
  <si>
    <t>gobierno local,municipios,municipal,violencia,género,mujer,delitos,femicidios,relación,víctima,femicida,victimario,conviviente,cónyuge,pololo,pareja,comuna,La Reina</t>
  </si>
  <si>
    <t>gobierno local,municipios,municipal,violencia,género,mujer,edad,delitos,femicidios,evolución,variación,porcentual,comuna,La Reina</t>
  </si>
  <si>
    <t>gobierno local,municipios,municipal,violencia,género,mujer,edad,delitos,femicidios,comuna,La Reina</t>
  </si>
  <si>
    <t>gobierno local,municipios,municipal,violencia,género,mujer,delitos,femicidios,evolución,comuna,Las Condes</t>
  </si>
  <si>
    <t>gobierno local,municipios,municipal,violencia,género,mujer,edad,delitos,femicidios,evolución,comuna,Las Condes</t>
  </si>
  <si>
    <t>gobierno local,municipios,municipal,violencia,género,mujer,delitos,femicidios,relación,víctima,femicida,victimario,conviviente,cónyuge,pololo,pareja,comuna,Las Condes</t>
  </si>
  <si>
    <t>gobierno local,municipios,municipal,violencia,género,mujer,edad,delitos,femicidios,evolución,variación,porcentual,comuna,Las Condes</t>
  </si>
  <si>
    <t>gobierno local,municipios,municipal,violencia,género,mujer,edad,delitos,femicidios,comuna,Las Condes</t>
  </si>
  <si>
    <t>gobierno local,municipios,municipal,violencia,género,mujer,delitos,femicidios,evolución,comuna,Lo Barnechea</t>
  </si>
  <si>
    <t>gobierno local,municipios,municipal,violencia,género,mujer,edad,delitos,femicidios,evolución,comuna,Lo Barnechea</t>
  </si>
  <si>
    <t>gobierno local,municipios,municipal,violencia,género,mujer,delitos,femicidios,relación,víctima,femicida,victimario,conviviente,cónyuge,pololo,pareja,comuna,Lo Barnechea</t>
  </si>
  <si>
    <t>gobierno local,municipios,municipal,violencia,género,mujer,edad,delitos,femicidios,evolución,variación,porcentual,comuna,Lo Barnechea</t>
  </si>
  <si>
    <t>gobierno local,municipios,municipal,violencia,género,mujer,edad,delitos,femicidios,comuna,Lo Barnechea</t>
  </si>
  <si>
    <t>gobierno local,municipios,municipal,violencia,género,mujer,delitos,femicidios,evolución,comuna,Lo Espejo</t>
  </si>
  <si>
    <t>gobierno local,municipios,municipal,violencia,género,mujer,edad,delitos,femicidios,evolución,comuna,Lo Espejo</t>
  </si>
  <si>
    <t>gobierno local,municipios,municipal,violencia,género,mujer,delitos,femicidios,relación,víctima,femicida,victimario,conviviente,cónyuge,pololo,pareja,comuna,Lo Espejo</t>
  </si>
  <si>
    <t>gobierno local,municipios,municipal,violencia,género,mujer,edad,delitos,femicidios,evolución,variación,porcentual,comuna,Lo Espejo</t>
  </si>
  <si>
    <t>gobierno local,municipios,municipal,violencia,género,mujer,edad,delitos,femicidios,comuna,Lo Espejo</t>
  </si>
  <si>
    <t>gobierno local,municipios,municipal,violencia,género,mujer,delitos,femicidios,evolución,comuna,Lo Prado</t>
  </si>
  <si>
    <t>gobierno local,municipios,municipal,violencia,género,mujer,edad,delitos,femicidios,evolución,comuna,Lo Prado</t>
  </si>
  <si>
    <t>gobierno local,municipios,municipal,violencia,género,mujer,delitos,femicidios,relación,víctima,femicida,victimario,conviviente,cónyuge,pololo,pareja,comuna,Lo Prado</t>
  </si>
  <si>
    <t>gobierno local,municipios,municipal,violencia,género,mujer,edad,delitos,femicidios,evolución,variación,porcentual,comuna,Lo Prado</t>
  </si>
  <si>
    <t>gobierno local,municipios,municipal,violencia,género,mujer,edad,delitos,femicidios,comuna,Lo Prado</t>
  </si>
  <si>
    <t>gobierno local,municipios,municipal,violencia,género,mujer,delitos,femicidios,evolución,comuna,Macul</t>
  </si>
  <si>
    <t>gobierno local,municipios,municipal,violencia,género,mujer,edad,delitos,femicidios,evolución,comuna,Macul</t>
  </si>
  <si>
    <t>gobierno local,municipios,municipal,violencia,género,mujer,delitos,femicidios,relación,víctima,femicida,victimario,conviviente,cónyuge,pololo,pareja,comuna,Macul</t>
  </si>
  <si>
    <t>gobierno local,municipios,municipal,violencia,género,mujer,edad,delitos,femicidios,evolución,variación,porcentual,comuna,Macul</t>
  </si>
  <si>
    <t>gobierno local,municipios,municipal,violencia,género,mujer,edad,delitos,femicidios,comuna,Macul</t>
  </si>
  <si>
    <t>gobierno local,municipios,municipal,violencia,género,mujer,delitos,femicidios,evolución,comuna,Maipú</t>
  </si>
  <si>
    <t>gobierno local,municipios,municipal,violencia,género,mujer,edad,delitos,femicidios,evolución,comuna,Maipú</t>
  </si>
  <si>
    <t>gobierno local,municipios,municipal,violencia,género,mujer,delitos,femicidios,relación,víctima,femicida,victimario,conviviente,cónyuge,pololo,pareja,comuna,Maipú</t>
  </si>
  <si>
    <t>gobierno local,municipios,municipal,violencia,género,mujer,edad,delitos,femicidios,evolución,variación,porcentual,comuna,Maipú</t>
  </si>
  <si>
    <t>gobierno local,municipios,municipal,violencia,género,mujer,edad,delitos,femicidios,comuna,Maipú</t>
  </si>
  <si>
    <t>gobierno local,municipios,municipal,violencia,género,mujer,delitos,femicidios,evolución,comuna,Ñuñoa</t>
  </si>
  <si>
    <t>gobierno local,municipios,municipal,violencia,género,mujer,edad,delitos,femicidios,evolución,comuna,Ñuñoa</t>
  </si>
  <si>
    <t>gobierno local,municipios,municipal,violencia,género,mujer,delitos,femicidios,relación,víctima,femicida,victimario,conviviente,cónyuge,pololo,pareja,comuna,Ñuñoa</t>
  </si>
  <si>
    <t>gobierno local,municipios,municipal,violencia,género,mujer,edad,delitos,femicidios,evolución,variación,porcentual,comuna,Ñuñoa</t>
  </si>
  <si>
    <t>gobierno local,municipios,municipal,violencia,género,mujer,edad,delitos,femicidios,comuna,Ñuñoa</t>
  </si>
  <si>
    <t>gobierno local,municipios,municipal,violencia,género,mujer,delitos,femicidios,evolución,comuna,Pedro Aguirre Cerda</t>
  </si>
  <si>
    <t>gobierno local,municipios,municipal,violencia,género,mujer,edad,delitos,femicidios,evolución,comuna,Pedro Aguirre Cerda</t>
  </si>
  <si>
    <t>gobierno local,municipios,municipal,violencia,género,mujer,delitos,femicidios,relación,víctima,femicida,victimario,conviviente,cónyuge,pololo,pareja,comuna,Pedro Aguirre Cerda</t>
  </si>
  <si>
    <t>gobierno local,municipios,municipal,violencia,género,mujer,edad,delitos,femicidios,evolución,variación,porcentual,comuna,Pedro Aguirre Cerda</t>
  </si>
  <si>
    <t>gobierno local,municipios,municipal,violencia,género,mujer,edad,delitos,femicidios,comuna,Pedro Aguirre Cerda</t>
  </si>
  <si>
    <t>gobierno local,municipios,municipal,violencia,género,mujer,delitos,femicidios,evolución,comuna,Peñalolén</t>
  </si>
  <si>
    <t>gobierno local,municipios,municipal,violencia,género,mujer,edad,delitos,femicidios,evolución,comuna,Peñalolén</t>
  </si>
  <si>
    <t>gobierno local,municipios,municipal,violencia,género,mujer,delitos,femicidios,relación,víctima,femicida,victimario,conviviente,cónyuge,pololo,pareja,comuna,Peñalolén</t>
  </si>
  <si>
    <t>gobierno local,municipios,municipal,violencia,género,mujer,edad,delitos,femicidios,evolución,variación,porcentual,comuna,Peñalolén</t>
  </si>
  <si>
    <t>gobierno local,municipios,municipal,violencia,género,mujer,edad,delitos,femicidios,comuna,Peñalolén</t>
  </si>
  <si>
    <t>gobierno local,municipios,municipal,violencia,género,mujer,delitos,femicidios,evolución,comuna,Providencia</t>
  </si>
  <si>
    <t>gobierno local,municipios,municipal,violencia,género,mujer,edad,delitos,femicidios,evolución,comuna,Providencia</t>
  </si>
  <si>
    <t>gobierno local,municipios,municipal,violencia,género,mujer,delitos,femicidios,relación,víctima,femicida,victimario,conviviente,cónyuge,pololo,pareja,comuna,Providencia</t>
  </si>
  <si>
    <t>gobierno local,municipios,municipal,violencia,género,mujer,edad,delitos,femicidios,evolución,variación,porcentual,comuna,Providencia</t>
  </si>
  <si>
    <t>gobierno local,municipios,municipal,violencia,género,mujer,edad,delitos,femicidios,comuna,Providencia</t>
  </si>
  <si>
    <t>gobierno local,municipios,municipal,violencia,género,mujer,delitos,femicidios,evolución,comuna,Pudahuel</t>
  </si>
  <si>
    <t>gobierno local,municipios,municipal,violencia,género,mujer,edad,delitos,femicidios,evolución,comuna,Pudahuel</t>
  </si>
  <si>
    <t>gobierno local,municipios,municipal,violencia,género,mujer,delitos,femicidios,relación,víctima,femicida,victimario,conviviente,cónyuge,pololo,pareja,comuna,Pudahuel</t>
  </si>
  <si>
    <t>gobierno local,municipios,municipal,violencia,género,mujer,edad,delitos,femicidios,evolución,variación,porcentual,comuna,Pudahuel</t>
  </si>
  <si>
    <t>gobierno local,municipios,municipal,violencia,género,mujer,edad,delitos,femicidios,comuna,Pudahuel</t>
  </si>
  <si>
    <t>gobierno local,municipios,municipal,violencia,género,mujer,delitos,femicidios,evolución,comuna,Quilicura</t>
  </si>
  <si>
    <t>gobierno local,municipios,municipal,violencia,género,mujer,edad,delitos,femicidios,evolución,comuna,Quilicura</t>
  </si>
  <si>
    <t>gobierno local,municipios,municipal,violencia,género,mujer,delitos,femicidios,relación,víctima,femicida,victimario,conviviente,cónyuge,pololo,pareja,comuna,Quilicura</t>
  </si>
  <si>
    <t>gobierno local,municipios,municipal,violencia,género,mujer,edad,delitos,femicidios,evolución,variación,porcentual,comuna,Quilicura</t>
  </si>
  <si>
    <t>gobierno local,municipios,municipal,violencia,género,mujer,edad,delitos,femicidios,comuna,Quilicura</t>
  </si>
  <si>
    <t>gobierno local,municipios,municipal,violencia,género,mujer,delitos,femicidios,evolución,comuna,Quinta Normal</t>
  </si>
  <si>
    <t>gobierno local,municipios,municipal,violencia,género,mujer,edad,delitos,femicidios,evolución,comuna,Quinta Normal</t>
  </si>
  <si>
    <t>gobierno local,municipios,municipal,violencia,género,mujer,delitos,femicidios,relación,víctima,femicida,victimario,conviviente,cónyuge,pololo,pareja,comuna,Quinta Normal</t>
  </si>
  <si>
    <t>gobierno local,municipios,municipal,violencia,género,mujer,edad,delitos,femicidios,evolución,variación,porcentual,comuna,Quinta Normal</t>
  </si>
  <si>
    <t>gobierno local,municipios,municipal,violencia,género,mujer,edad,delitos,femicidios,comuna,Quinta Normal</t>
  </si>
  <si>
    <t>gobierno local,municipios,municipal,violencia,género,mujer,delitos,femicidios,evolución,comuna,Recoleta</t>
  </si>
  <si>
    <t>gobierno local,municipios,municipal,violencia,género,mujer,edad,delitos,femicidios,evolución,comuna,Recoleta</t>
  </si>
  <si>
    <t>gobierno local,municipios,municipal,violencia,género,mujer,delitos,femicidios,relación,víctima,femicida,victimario,conviviente,cónyuge,pololo,pareja,comuna,Recoleta</t>
  </si>
  <si>
    <t>gobierno local,municipios,municipal,violencia,género,mujer,edad,delitos,femicidios,evolución,variación,porcentual,comuna,Recoleta</t>
  </si>
  <si>
    <t>gobierno local,municipios,municipal,violencia,género,mujer,edad,delitos,femicidios,comuna,Recoleta</t>
  </si>
  <si>
    <t>gobierno local,municipios,municipal,violencia,género,mujer,delitos,femicidios,evolución,comuna,Renca</t>
  </si>
  <si>
    <t>gobierno local,municipios,municipal,violencia,género,mujer,edad,delitos,femicidios,evolución,comuna,Renca</t>
  </si>
  <si>
    <t>gobierno local,municipios,municipal,violencia,género,mujer,delitos,femicidios,relación,víctima,femicida,victimario,conviviente,cónyuge,pololo,pareja,comuna,Renca</t>
  </si>
  <si>
    <t>gobierno local,municipios,municipal,violencia,género,mujer,edad,delitos,femicidios,evolución,variación,porcentual,comuna,Renca</t>
  </si>
  <si>
    <t>gobierno local,municipios,municipal,violencia,género,mujer,edad,delitos,femicidios,comuna,Renca</t>
  </si>
  <si>
    <t>gobierno local,municipios,municipal,violencia,género,mujer,delitos,femicidios,evolución,comuna,San Joaquín</t>
  </si>
  <si>
    <t>gobierno local,municipios,municipal,violencia,género,mujer,edad,delitos,femicidios,evolución,comuna,San Joaquín</t>
  </si>
  <si>
    <t>gobierno local,municipios,municipal,violencia,género,mujer,delitos,femicidios,relación,víctima,femicida,victimario,conviviente,cónyuge,pololo,pareja,comuna,San Joaquín</t>
  </si>
  <si>
    <t>gobierno local,municipios,municipal,violencia,género,mujer,edad,delitos,femicidios,evolución,variación,porcentual,comuna,San Joaquín</t>
  </si>
  <si>
    <t>gobierno local,municipios,municipal,violencia,género,mujer,edad,delitos,femicidios,comuna,San Joaquín</t>
  </si>
  <si>
    <t>gobierno local,municipios,municipal,violencia,género,mujer,delitos,femicidios,evolución,comuna,San Miguel</t>
  </si>
  <si>
    <t>gobierno local,municipios,municipal,violencia,género,mujer,edad,delitos,femicidios,evolución,comuna,San Miguel</t>
  </si>
  <si>
    <t>gobierno local,municipios,municipal,violencia,género,mujer,delitos,femicidios,relación,víctima,femicida,victimario,conviviente,cónyuge,pololo,pareja,comuna,San Miguel</t>
  </si>
  <si>
    <t>gobierno local,municipios,municipal,violencia,género,mujer,edad,delitos,femicidios,evolución,variación,porcentual,comuna,San Miguel</t>
  </si>
  <si>
    <t>gobierno local,municipios,municipal,violencia,género,mujer,edad,delitos,femicidios,comuna,San Miguel</t>
  </si>
  <si>
    <t>gobierno local,municipios,municipal,violencia,género,mujer,delitos,femicidios,evolución,comuna,San Ramón</t>
  </si>
  <si>
    <t>gobierno local,municipios,municipal,violencia,género,mujer,edad,delitos,femicidios,evolución,comuna,San Ramón</t>
  </si>
  <si>
    <t>gobierno local,municipios,municipal,violencia,género,mujer,delitos,femicidios,relación,víctima,femicida,victimario,conviviente,cónyuge,pololo,pareja,comuna,San Ramón</t>
  </si>
  <si>
    <t>gobierno local,municipios,municipal,violencia,género,mujer,edad,delitos,femicidios,evolución,variación,porcentual,comuna,San Ramón</t>
  </si>
  <si>
    <t>gobierno local,municipios,municipal,violencia,género,mujer,edad,delitos,femicidios,comuna,San Ramón</t>
  </si>
  <si>
    <t>gobierno local,municipios,municipal,violencia,género,mujer,delitos,femicidios,evolución,comuna,Vitacura</t>
  </si>
  <si>
    <t>gobierno local,municipios,municipal,violencia,género,mujer,edad,delitos,femicidios,evolución,comuna,Vitacura</t>
  </si>
  <si>
    <t>gobierno local,municipios,municipal,violencia,género,mujer,delitos,femicidios,relación,víctima,femicida,victimario,conviviente,cónyuge,pololo,pareja,comuna,Vitacura</t>
  </si>
  <si>
    <t>gobierno local,municipios,municipal,violencia,género,mujer,edad,delitos,femicidios,evolución,variación,porcentual,comuna,Vitacura</t>
  </si>
  <si>
    <t>gobierno local,municipios,municipal,violencia,género,mujer,edad,delitos,femicidios,comuna,Vitacura</t>
  </si>
  <si>
    <t>gobierno local,municipios,municipal,violencia,género,mujer,delitos,femicidios,evolución,comuna,Puente Alto</t>
  </si>
  <si>
    <t>gobierno local,municipios,municipal,violencia,género,mujer,edad,delitos,femicidios,evolución,comuna,Puente Alto</t>
  </si>
  <si>
    <t>gobierno local,municipios,municipal,violencia,género,mujer,delitos,femicidios,relación,víctima,femicida,victimario,conviviente,cónyuge,pololo,pareja,comuna,Puente Alto</t>
  </si>
  <si>
    <t>gobierno local,municipios,municipal,violencia,género,mujer,edad,delitos,femicidios,evolución,variación,porcentual,comuna,Puente Alto</t>
  </si>
  <si>
    <t>gobierno local,municipios,municipal,violencia,género,mujer,edad,delitos,femicidios,comuna,Puente Alto</t>
  </si>
  <si>
    <t>gobierno local,municipios,municipal,violencia,género,mujer,delitos,femicidios,evolución,comuna,Pirque</t>
  </si>
  <si>
    <t>gobierno local,municipios,municipal,violencia,género,mujer,edad,delitos,femicidios,evolución,comuna,Pirque</t>
  </si>
  <si>
    <t>gobierno local,municipios,municipal,violencia,género,mujer,delitos,femicidios,relación,víctima,femicida,victimario,conviviente,cónyuge,pololo,pareja,comuna,Pirque</t>
  </si>
  <si>
    <t>gobierno local,municipios,municipal,violencia,género,mujer,edad,delitos,femicidios,evolución,variación,porcentual,comuna,Pirque</t>
  </si>
  <si>
    <t>gobierno local,municipios,municipal,violencia,género,mujer,edad,delitos,femicidios,comuna,Pirque</t>
  </si>
  <si>
    <t>gobierno local,municipios,municipal,violencia,género,mujer,delitos,femicidios,evolución,comuna,San José de Maipo</t>
  </si>
  <si>
    <t>gobierno local,municipios,municipal,violencia,género,mujer,edad,delitos,femicidios,evolución,comuna,San José de Maipo</t>
  </si>
  <si>
    <t>gobierno local,municipios,municipal,violencia,género,mujer,delitos,femicidios,relación,víctima,femicida,victimario,conviviente,cónyuge,pololo,pareja,comuna,San José de Maipo</t>
  </si>
  <si>
    <t>gobierno local,municipios,municipal,violencia,género,mujer,edad,delitos,femicidios,evolución,variación,porcentual,comuna,San José de Maipo</t>
  </si>
  <si>
    <t>gobierno local,municipios,municipal,violencia,género,mujer,edad,delitos,femicidios,comuna,San José de Maipo</t>
  </si>
  <si>
    <t>gobierno local,municipios,municipal,violencia,género,mujer,delitos,femicidios,evolución,comuna,Colina</t>
  </si>
  <si>
    <t>gobierno local,municipios,municipal,violencia,género,mujer,edad,delitos,femicidios,evolución,comuna,Colina</t>
  </si>
  <si>
    <t>gobierno local,municipios,municipal,violencia,género,mujer,delitos,femicidios,relación,víctima,femicida,victimario,conviviente,cónyuge,pololo,pareja,comuna,Colina</t>
  </si>
  <si>
    <t>gobierno local,municipios,municipal,violencia,género,mujer,edad,delitos,femicidios,evolución,variación,porcentual,comuna,Colina</t>
  </si>
  <si>
    <t>gobierno local,municipios,municipal,violencia,género,mujer,edad,delitos,femicidios,comuna,Colina</t>
  </si>
  <si>
    <t>gobierno local,municipios,municipal,violencia,género,mujer,delitos,femicidios,evolución,comuna,Lampa</t>
  </si>
  <si>
    <t>gobierno local,municipios,municipal,violencia,género,mujer,edad,delitos,femicidios,evolución,comuna,Lampa</t>
  </si>
  <si>
    <t>gobierno local,municipios,municipal,violencia,género,mujer,delitos,femicidios,relación,víctima,femicida,victimario,conviviente,cónyuge,pololo,pareja,comuna,Lampa</t>
  </si>
  <si>
    <t>gobierno local,municipios,municipal,violencia,género,mujer,edad,delitos,femicidios,evolución,variación,porcentual,comuna,Lampa</t>
  </si>
  <si>
    <t>gobierno local,municipios,municipal,violencia,género,mujer,edad,delitos,femicidios,comuna,Lampa</t>
  </si>
  <si>
    <t>gobierno local,municipios,municipal,violencia,género,mujer,delitos,femicidios,evolución,comuna,Tiltil</t>
  </si>
  <si>
    <t>gobierno local,municipios,municipal,violencia,género,mujer,edad,delitos,femicidios,evolución,comuna,Tiltil</t>
  </si>
  <si>
    <t>gobierno local,municipios,municipal,violencia,género,mujer,delitos,femicidios,relación,víctima,femicida,victimario,conviviente,cónyuge,pololo,pareja,comuna,Tiltil</t>
  </si>
  <si>
    <t>gobierno local,municipios,municipal,violencia,género,mujer,edad,delitos,femicidios,evolución,variación,porcentual,comuna,Tiltil</t>
  </si>
  <si>
    <t>gobierno local,municipios,municipal,violencia,género,mujer,edad,delitos,femicidios,comuna,Tiltil</t>
  </si>
  <si>
    <t>gobierno local,municipios,municipal,violencia,género,mujer,delitos,femicidios,evolución,comuna,San Bernardo</t>
  </si>
  <si>
    <t>gobierno local,municipios,municipal,violencia,género,mujer,edad,delitos,femicidios,evolución,comuna,San Bernardo</t>
  </si>
  <si>
    <t>gobierno local,municipios,municipal,violencia,género,mujer,delitos,femicidios,relación,víctima,femicida,victimario,conviviente,cónyuge,pololo,pareja,comuna,San Bernardo</t>
  </si>
  <si>
    <t>gobierno local,municipios,municipal,violencia,género,mujer,edad,delitos,femicidios,evolución,variación,porcentual,comuna,San Bernardo</t>
  </si>
  <si>
    <t>gobierno local,municipios,municipal,violencia,género,mujer,edad,delitos,femicidios,comuna,San Bernardo</t>
  </si>
  <si>
    <t>gobierno local,municipios,municipal,violencia,género,mujer,delitos,femicidios,evolución,comuna,Buin</t>
  </si>
  <si>
    <t>gobierno local,municipios,municipal,violencia,género,mujer,edad,delitos,femicidios,evolución,comuna,Buin</t>
  </si>
  <si>
    <t>gobierno local,municipios,municipal,violencia,género,mujer,delitos,femicidios,relación,víctima,femicida,victimario,conviviente,cónyuge,pololo,pareja,comuna,Buin</t>
  </si>
  <si>
    <t>gobierno local,municipios,municipal,violencia,género,mujer,edad,delitos,femicidios,evolución,variación,porcentual,comuna,Buin</t>
  </si>
  <si>
    <t>gobierno local,municipios,municipal,violencia,género,mujer,edad,delitos,femicidios,comuna,Buin</t>
  </si>
  <si>
    <t>gobierno local,municipios,municipal,violencia,género,mujer,delitos,femicidios,evolución,comuna,Calera de Tango</t>
  </si>
  <si>
    <t>gobierno local,municipios,municipal,violencia,género,mujer,edad,delitos,femicidios,evolución,comuna,Calera de Tango</t>
  </si>
  <si>
    <t>gobierno local,municipios,municipal,violencia,género,mujer,delitos,femicidios,relación,víctima,femicida,victimario,conviviente,cónyuge,pololo,pareja,comuna,Calera de Tango</t>
  </si>
  <si>
    <t>gobierno local,municipios,municipal,violencia,género,mujer,edad,delitos,femicidios,evolución,variación,porcentual,comuna,Calera de Tango</t>
  </si>
  <si>
    <t>gobierno local,municipios,municipal,violencia,género,mujer,edad,delitos,femicidios,comuna,Calera de Tango</t>
  </si>
  <si>
    <t>gobierno local,municipios,municipal,violencia,género,mujer,delitos,femicidios,evolución,comuna,Paine</t>
  </si>
  <si>
    <t>gobierno local,municipios,municipal,violencia,género,mujer,edad,delitos,femicidios,evolución,comuna,Paine</t>
  </si>
  <si>
    <t>gobierno local,municipios,municipal,violencia,género,mujer,delitos,femicidios,relación,víctima,femicida,victimario,conviviente,cónyuge,pololo,pareja,comuna,Paine</t>
  </si>
  <si>
    <t>gobierno local,municipios,municipal,violencia,género,mujer,edad,delitos,femicidios,evolución,variación,porcentual,comuna,Paine</t>
  </si>
  <si>
    <t>gobierno local,municipios,municipal,violencia,género,mujer,edad,delitos,femicidios,comuna,Paine</t>
  </si>
  <si>
    <t>gobierno local,municipios,municipal,violencia,género,mujer,delitos,femicidios,evolución,comuna,Melipilla</t>
  </si>
  <si>
    <t>gobierno local,municipios,municipal,violencia,género,mujer,edad,delitos,femicidios,evolución,comuna,Melipilla</t>
  </si>
  <si>
    <t>gobierno local,municipios,municipal,violencia,género,mujer,delitos,femicidios,relación,víctima,femicida,victimario,conviviente,cónyuge,pololo,pareja,comuna,Melipilla</t>
  </si>
  <si>
    <t>gobierno local,municipios,municipal,violencia,género,mujer,edad,delitos,femicidios,evolución,variación,porcentual,comuna,Melipilla</t>
  </si>
  <si>
    <t>gobierno local,municipios,municipal,violencia,género,mujer,edad,delitos,femicidios,comuna,Melipilla</t>
  </si>
  <si>
    <t>gobierno local,municipios,municipal,violencia,género,mujer,delitos,femicidios,evolución,comuna,Alhué</t>
  </si>
  <si>
    <t>gobierno local,municipios,municipal,violencia,género,mujer,edad,delitos,femicidios,evolución,comuna,Alhué</t>
  </si>
  <si>
    <t>gobierno local,municipios,municipal,violencia,género,mujer,delitos,femicidios,relación,víctima,femicida,victimario,conviviente,cónyuge,pololo,pareja,comuna,Alhué</t>
  </si>
  <si>
    <t>gobierno local,municipios,municipal,violencia,género,mujer,edad,delitos,femicidios,evolución,variación,porcentual,comuna,Alhué</t>
  </si>
  <si>
    <t>gobierno local,municipios,municipal,violencia,género,mujer,edad,delitos,femicidios,comuna,Alhué</t>
  </si>
  <si>
    <t>gobierno local,municipios,municipal,violencia,género,mujer,delitos,femicidios,evolución,comuna,Curacaví</t>
  </si>
  <si>
    <t>gobierno local,municipios,municipal,violencia,género,mujer,edad,delitos,femicidios,evolución,comuna,Curacaví</t>
  </si>
  <si>
    <t>gobierno local,municipios,municipal,violencia,género,mujer,delitos,femicidios,relación,víctima,femicida,victimario,conviviente,cónyuge,pololo,pareja,comuna,Curacaví</t>
  </si>
  <si>
    <t>gobierno local,municipios,municipal,violencia,género,mujer,edad,delitos,femicidios,evolución,variación,porcentual,comuna,Curacaví</t>
  </si>
  <si>
    <t>gobierno local,municipios,municipal,violencia,género,mujer,edad,delitos,femicidios,comuna,Curacaví</t>
  </si>
  <si>
    <t>gobierno local,municipios,municipal,violencia,género,mujer,delitos,femicidios,evolución,comuna,María Pinto</t>
  </si>
  <si>
    <t>gobierno local,municipios,municipal,violencia,género,mujer,edad,delitos,femicidios,evolución,comuna,María Pinto</t>
  </si>
  <si>
    <t>gobierno local,municipios,municipal,violencia,género,mujer,delitos,femicidios,relación,víctima,femicida,victimario,conviviente,cónyuge,pololo,pareja,comuna,María Pinto</t>
  </si>
  <si>
    <t>gobierno local,municipios,municipal,violencia,género,mujer,edad,delitos,femicidios,evolución,variación,porcentual,comuna,María Pinto</t>
  </si>
  <si>
    <t>gobierno local,municipios,municipal,violencia,género,mujer,edad,delitos,femicidios,comuna,María Pinto</t>
  </si>
  <si>
    <t>gobierno local,municipios,municipal,violencia,género,mujer,delitos,femicidios,evolución,comuna,San Pedro</t>
  </si>
  <si>
    <t>gobierno local,municipios,municipal,violencia,género,mujer,edad,delitos,femicidios,evolución,comuna,San Pedro</t>
  </si>
  <si>
    <t>gobierno local,municipios,municipal,violencia,género,mujer,delitos,femicidios,relación,víctima,femicida,victimario,conviviente,cónyuge,pololo,pareja,comuna,San Pedro</t>
  </si>
  <si>
    <t>gobierno local,municipios,municipal,violencia,género,mujer,edad,delitos,femicidios,evolución,variación,porcentual,comuna,San Pedro</t>
  </si>
  <si>
    <t>gobierno local,municipios,municipal,violencia,género,mujer,edad,delitos,femicidios,comuna,San Pedro</t>
  </si>
  <si>
    <t>gobierno local,municipios,municipal,violencia,género,mujer,delitos,femicidios,evolución,comuna,Talagante</t>
  </si>
  <si>
    <t>gobierno local,municipios,municipal,violencia,género,mujer,edad,delitos,femicidios,evolución,comuna,Talagante</t>
  </si>
  <si>
    <t>gobierno local,municipios,municipal,violencia,género,mujer,delitos,femicidios,relación,víctima,femicida,victimario,conviviente,cónyuge,pololo,pareja,comuna,Talagante</t>
  </si>
  <si>
    <t>gobierno local,municipios,municipal,violencia,género,mujer,edad,delitos,femicidios,evolución,variación,porcentual,comuna,Talagante</t>
  </si>
  <si>
    <t>gobierno local,municipios,municipal,violencia,género,mujer,edad,delitos,femicidios,comuna,Talagante</t>
  </si>
  <si>
    <t>gobierno local,municipios,municipal,violencia,género,mujer,delitos,femicidios,evolución,comuna,El Monte</t>
  </si>
  <si>
    <t>gobierno local,municipios,municipal,violencia,género,mujer,edad,delitos,femicidios,evolución,comuna,El Monte</t>
  </si>
  <si>
    <t>gobierno local,municipios,municipal,violencia,género,mujer,delitos,femicidios,relación,víctima,femicida,victimario,conviviente,cónyuge,pololo,pareja,comuna,El Monte</t>
  </si>
  <si>
    <t>gobierno local,municipios,municipal,violencia,género,mujer,edad,delitos,femicidios,evolución,variación,porcentual,comuna,El Monte</t>
  </si>
  <si>
    <t>gobierno local,municipios,municipal,violencia,género,mujer,edad,delitos,femicidios,comuna,El Monte</t>
  </si>
  <si>
    <t>gobierno local,municipios,municipal,violencia,género,mujer,delitos,femicidios,evolución,comuna,Isla de Maipo</t>
  </si>
  <si>
    <t>gobierno local,municipios,municipal,violencia,género,mujer,edad,delitos,femicidios,evolución,comuna,Isla de Maipo</t>
  </si>
  <si>
    <t>gobierno local,municipios,municipal,violencia,género,mujer,delitos,femicidios,relación,víctima,femicida,victimario,conviviente,cónyuge,pololo,pareja,comuna,Isla de Maipo</t>
  </si>
  <si>
    <t>gobierno local,municipios,municipal,violencia,género,mujer,edad,delitos,femicidios,evolución,variación,porcentual,comuna,Isla de Maipo</t>
  </si>
  <si>
    <t>gobierno local,municipios,municipal,violencia,género,mujer,edad,delitos,femicidios,comuna,Isla de Maipo</t>
  </si>
  <si>
    <t>gobierno local,municipios,municipal,violencia,género,mujer,delitos,femicidios,evolución,comuna,Padre Hurtado</t>
  </si>
  <si>
    <t>gobierno local,municipios,municipal,violencia,género,mujer,edad,delitos,femicidios,evolución,comuna,Padre Hurtado</t>
  </si>
  <si>
    <t>gobierno local,municipios,municipal,violencia,género,mujer,delitos,femicidios,relación,víctima,femicida,victimario,conviviente,cónyuge,pololo,pareja,comuna,Padre Hurtado</t>
  </si>
  <si>
    <t>gobierno local,municipios,municipal,violencia,género,mujer,edad,delitos,femicidios,evolución,variación,porcentual,comuna,Padre Hurtado</t>
  </si>
  <si>
    <t>gobierno local,municipios,municipal,violencia,género,mujer,edad,delitos,femicidios,comuna,Padre Hurtado</t>
  </si>
  <si>
    <t>gobierno local,municipios,municipal,violencia,género,mujer,delitos,femicidios,evolución,comuna,Peñaflor</t>
  </si>
  <si>
    <t>gobierno local,municipios,municipal,violencia,género,mujer,edad,delitos,femicidios,evolución,comuna,Peñaflor</t>
  </si>
  <si>
    <t>gobierno local,municipios,municipal,violencia,género,mujer,delitos,femicidios,relación,víctima,femicida,victimario,conviviente,cónyuge,pololo,pareja,comuna,Peñaflor</t>
  </si>
  <si>
    <t>gobierno local,municipios,municipal,violencia,género,mujer,edad,delitos,femicidios,evolución,variación,porcentual,comuna,Peñaflor</t>
  </si>
  <si>
    <t>gobierno local,municipios,municipal,violencia,género,mujer,edad,delitos,femicidios,comuna,Peñaflor</t>
  </si>
  <si>
    <t>gobierno local,municipios,municipal,violencia,género,mujer,delitos,femicidios,evolución,comuna,Valdivia</t>
  </si>
  <si>
    <t>gobierno local,municipios,municipal,violencia,género,mujer,edad,delitos,femicidios,evolución,comuna,Valdivia</t>
  </si>
  <si>
    <t>gobierno local,municipios,municipal,violencia,género,mujer,delitos,femicidios,relación,víctima,femicida,victimario,conviviente,cónyuge,pololo,pareja,comuna,Valdivia</t>
  </si>
  <si>
    <t>gobierno local,municipios,municipal,violencia,género,mujer,edad,delitos,femicidios,evolución,variación,porcentual,comuna,Valdivia</t>
  </si>
  <si>
    <t>gobierno local,municipios,municipal,violencia,género,mujer,edad,delitos,femicidios,comuna,Valdivia</t>
  </si>
  <si>
    <t>gobierno local,municipios,municipal,violencia,género,mujer,delitos,femicidios,evolución,comuna,Corral</t>
  </si>
  <si>
    <t>gobierno local,municipios,municipal,violencia,género,mujer,edad,delitos,femicidios,evolución,comuna,Corral</t>
  </si>
  <si>
    <t>gobierno local,municipios,municipal,violencia,género,mujer,delitos,femicidios,relación,víctima,femicida,victimario,conviviente,cónyuge,pololo,pareja,comuna,Corral</t>
  </si>
  <si>
    <t>gobierno local,municipios,municipal,violencia,género,mujer,edad,delitos,femicidios,evolución,variación,porcentual,comuna,Corral</t>
  </si>
  <si>
    <t>gobierno local,municipios,municipal,violencia,género,mujer,edad,delitos,femicidios,comuna,Corral</t>
  </si>
  <si>
    <t>gobierno local,municipios,municipal,violencia,género,mujer,delitos,femicidios,evolución,comuna,Lanco</t>
  </si>
  <si>
    <t>gobierno local,municipios,municipal,violencia,género,mujer,edad,delitos,femicidios,evolución,comuna,Lanco</t>
  </si>
  <si>
    <t>gobierno local,municipios,municipal,violencia,género,mujer,delitos,femicidios,relación,víctima,femicida,victimario,conviviente,cónyuge,pololo,pareja,comuna,Lanco</t>
  </si>
  <si>
    <t>gobierno local,municipios,municipal,violencia,género,mujer,edad,delitos,femicidios,evolución,variación,porcentual,comuna,Lanco</t>
  </si>
  <si>
    <t>gobierno local,municipios,municipal,violencia,género,mujer,edad,delitos,femicidios,comuna,Lanco</t>
  </si>
  <si>
    <t>gobierno local,municipios,municipal,violencia,género,mujer,delitos,femicidios,evolución,comuna,Los Lagos</t>
  </si>
  <si>
    <t>gobierno local,municipios,municipal,violencia,género,mujer,edad,delitos,femicidios,evolución,comuna,Los Lagos</t>
  </si>
  <si>
    <t>gobierno local,municipios,municipal,violencia,género,mujer,delitos,femicidios,relación,víctima,femicida,victimario,conviviente,cónyuge,pololo,pareja,comuna,Los Lagos</t>
  </si>
  <si>
    <t>gobierno local,municipios,municipal,violencia,género,mujer,edad,delitos,femicidios,evolución,variación,porcentual,comuna,Los Lagos</t>
  </si>
  <si>
    <t>gobierno local,municipios,municipal,violencia,género,mujer,edad,delitos,femicidios,comuna,Los Lagos</t>
  </si>
  <si>
    <t>gobierno local,municipios,municipal,violencia,género,mujer,delitos,femicidios,evolución,comuna,Máfil</t>
  </si>
  <si>
    <t>gobierno local,municipios,municipal,violencia,género,mujer,edad,delitos,femicidios,evolución,comuna,Máfil</t>
  </si>
  <si>
    <t>gobierno local,municipios,municipal,violencia,género,mujer,delitos,femicidios,relación,víctima,femicida,victimario,conviviente,cónyuge,pololo,pareja,comuna,Máfil</t>
  </si>
  <si>
    <t>gobierno local,municipios,municipal,violencia,género,mujer,edad,delitos,femicidios,evolución,variación,porcentual,comuna,Máfil</t>
  </si>
  <si>
    <t>gobierno local,municipios,municipal,violencia,género,mujer,edad,delitos,femicidios,comuna,Máfil</t>
  </si>
  <si>
    <t>gobierno local,municipios,municipal,violencia,género,mujer,delitos,femicidios,evolución,comuna,Mariquina</t>
  </si>
  <si>
    <t>gobierno local,municipios,municipal,violencia,género,mujer,edad,delitos,femicidios,evolución,comuna,Mariquina</t>
  </si>
  <si>
    <t>gobierno local,municipios,municipal,violencia,género,mujer,delitos,femicidios,relación,víctima,femicida,victimario,conviviente,cónyuge,pololo,pareja,comuna,Mariquina</t>
  </si>
  <si>
    <t>gobierno local,municipios,municipal,violencia,género,mujer,edad,delitos,femicidios,evolución,variación,porcentual,comuna,Mariquina</t>
  </si>
  <si>
    <t>gobierno local,municipios,municipal,violencia,género,mujer,edad,delitos,femicidios,comuna,Mariquina</t>
  </si>
  <si>
    <t>gobierno local,municipios,municipal,violencia,género,mujer,delitos,femicidios,evolución,comuna,Paillaco</t>
  </si>
  <si>
    <t>gobierno local,municipios,municipal,violencia,género,mujer,edad,delitos,femicidios,evolución,comuna,Paillaco</t>
  </si>
  <si>
    <t>gobierno local,municipios,municipal,violencia,género,mujer,delitos,femicidios,relación,víctima,femicida,victimario,conviviente,cónyuge,pololo,pareja,comuna,Paillaco</t>
  </si>
  <si>
    <t>gobierno local,municipios,municipal,violencia,género,mujer,edad,delitos,femicidios,evolución,variación,porcentual,comuna,Paillaco</t>
  </si>
  <si>
    <t>gobierno local,municipios,municipal,violencia,género,mujer,edad,delitos,femicidios,comuna,Paillaco</t>
  </si>
  <si>
    <t>gobierno local,municipios,municipal,violencia,género,mujer,delitos,femicidios,evolución,comuna,Panguipulli</t>
  </si>
  <si>
    <t>gobierno local,municipios,municipal,violencia,género,mujer,edad,delitos,femicidios,evolución,comuna,Panguipulli</t>
  </si>
  <si>
    <t>gobierno local,municipios,municipal,violencia,género,mujer,delitos,femicidios,relación,víctima,femicida,victimario,conviviente,cónyuge,pololo,pareja,comuna,Panguipulli</t>
  </si>
  <si>
    <t>gobierno local,municipios,municipal,violencia,género,mujer,edad,delitos,femicidios,evolución,variación,porcentual,comuna,Panguipulli</t>
  </si>
  <si>
    <t>gobierno local,municipios,municipal,violencia,género,mujer,edad,delitos,femicidios,comuna,Panguipulli</t>
  </si>
  <si>
    <t>gobierno local,municipios,municipal,violencia,género,mujer,delitos,femicidios,evolución,comuna,La Unión</t>
  </si>
  <si>
    <t>gobierno local,municipios,municipal,violencia,género,mujer,edad,delitos,femicidios,evolución,comuna,La Unión</t>
  </si>
  <si>
    <t>gobierno local,municipios,municipal,violencia,género,mujer,delitos,femicidios,relación,víctima,femicida,victimario,conviviente,cónyuge,pololo,pareja,comuna,La Unión</t>
  </si>
  <si>
    <t>gobierno local,municipios,municipal,violencia,género,mujer,edad,delitos,femicidios,evolución,variación,porcentual,comuna,La Unión</t>
  </si>
  <si>
    <t>gobierno local,municipios,municipal,violencia,género,mujer,edad,delitos,femicidios,comuna,La Unión</t>
  </si>
  <si>
    <t>gobierno local,municipios,municipal,violencia,género,mujer,delitos,femicidios,evolución,comuna,Futrono</t>
  </si>
  <si>
    <t>gobierno local,municipios,municipal,violencia,género,mujer,edad,delitos,femicidios,evolución,comuna,Futrono</t>
  </si>
  <si>
    <t>gobierno local,municipios,municipal,violencia,género,mujer,delitos,femicidios,relación,víctima,femicida,victimario,conviviente,cónyuge,pololo,pareja,comuna,Futrono</t>
  </si>
  <si>
    <t>gobierno local,municipios,municipal,violencia,género,mujer,edad,delitos,femicidios,evolución,variación,porcentual,comuna,Futrono</t>
  </si>
  <si>
    <t>gobierno local,municipios,municipal,violencia,género,mujer,edad,delitos,femicidios,comuna,Futrono</t>
  </si>
  <si>
    <t>gobierno local,municipios,municipal,violencia,género,mujer,delitos,femicidios,evolución,comuna,Lago Ranco</t>
  </si>
  <si>
    <t>gobierno local,municipios,municipal,violencia,género,mujer,edad,delitos,femicidios,evolución,comuna,Lago Ranco</t>
  </si>
  <si>
    <t>gobierno local,municipios,municipal,violencia,género,mujer,delitos,femicidios,relación,víctima,femicida,victimario,conviviente,cónyuge,pololo,pareja,comuna,Lago Ranco</t>
  </si>
  <si>
    <t>gobierno local,municipios,municipal,violencia,género,mujer,edad,delitos,femicidios,evolución,variación,porcentual,comuna,Lago Ranco</t>
  </si>
  <si>
    <t>gobierno local,municipios,municipal,violencia,género,mujer,edad,delitos,femicidios,comuna,Lago Ranco</t>
  </si>
  <si>
    <t>gobierno local,municipios,municipal,violencia,género,mujer,delitos,femicidios,evolución,comuna,Río Bueno</t>
  </si>
  <si>
    <t>gobierno local,municipios,municipal,violencia,género,mujer,edad,delitos,femicidios,evolución,comuna,Río Bueno</t>
  </si>
  <si>
    <t>gobierno local,municipios,municipal,violencia,género,mujer,delitos,femicidios,relación,víctima,femicida,victimario,conviviente,cónyuge,pololo,pareja,comuna,Río Bueno</t>
  </si>
  <si>
    <t>gobierno local,municipios,municipal,violencia,género,mujer,edad,delitos,femicidios,evolución,variación,porcentual,comuna,Río Bueno</t>
  </si>
  <si>
    <t>gobierno local,municipios,municipal,violencia,género,mujer,edad,delitos,femicidios,comuna,Río Bueno</t>
  </si>
  <si>
    <t>gobierno local,municipios,municipal,violencia,género,mujer,delitos,femicidios,evolución,comuna,Arica</t>
  </si>
  <si>
    <t>gobierno local,municipios,municipal,violencia,género,mujer,edad,delitos,femicidios,evolución,comuna,Arica</t>
  </si>
  <si>
    <t>gobierno local,municipios,municipal,violencia,género,mujer,delitos,femicidios,relación,víctima,femicida,victimario,conviviente,cónyuge,pololo,pareja,comuna,Arica</t>
  </si>
  <si>
    <t>gobierno local,municipios,municipal,violencia,género,mujer,edad,delitos,femicidios,evolución,variación,porcentual,comuna,Arica</t>
  </si>
  <si>
    <t>gobierno local,municipios,municipal,violencia,género,mujer,edad,delitos,femicidios,comuna,Arica</t>
  </si>
  <si>
    <t>gobierno local,municipios,municipal,violencia,género,mujer,delitos,femicidios,evolución,comuna,Camarones</t>
  </si>
  <si>
    <t>gobierno local,municipios,municipal,violencia,género,mujer,edad,delitos,femicidios,evolución,comuna,Camarones</t>
  </si>
  <si>
    <t>gobierno local,municipios,municipal,violencia,género,mujer,delitos,femicidios,relación,víctima,femicida,victimario,conviviente,cónyuge,pololo,pareja,comuna,Camarones</t>
  </si>
  <si>
    <t>gobierno local,municipios,municipal,violencia,género,mujer,edad,delitos,femicidios,evolución,variación,porcentual,comuna,Camarones</t>
  </si>
  <si>
    <t>gobierno local,municipios,municipal,violencia,género,mujer,edad,delitos,femicidios,comuna,Camarones</t>
  </si>
  <si>
    <t>gobierno local,municipios,municipal,violencia,género,mujer,delitos,femicidios,evolución,comuna,Putre</t>
  </si>
  <si>
    <t>gobierno local,municipios,municipal,violencia,género,mujer,edad,delitos,femicidios,evolución,comuna,Putre</t>
  </si>
  <si>
    <t>gobierno local,municipios,municipal,violencia,género,mujer,delitos,femicidios,relación,víctima,femicida,victimario,conviviente,cónyuge,pololo,pareja,comuna,Putre</t>
  </si>
  <si>
    <t>gobierno local,municipios,municipal,violencia,género,mujer,edad,delitos,femicidios,evolución,variación,porcentual,comuna,Putre</t>
  </si>
  <si>
    <t>gobierno local,municipios,municipal,violencia,género,mujer,edad,delitos,femicidios,comuna,Putre</t>
  </si>
  <si>
    <t>gobierno local,municipios,municipal,violencia,género,mujer,delitos,femicidios,evolución,comuna,General Lagos</t>
  </si>
  <si>
    <t>gobierno local,municipios,municipal,violencia,género,mujer,edad,delitos,femicidios,evolución,comuna,General Lagos</t>
  </si>
  <si>
    <t>gobierno local,municipios,municipal,violencia,género,mujer,delitos,femicidios,relación,víctima,femicida,victimario,conviviente,cónyuge,pololo,pareja,comuna,General Lagos</t>
  </si>
  <si>
    <t>gobierno local,municipios,municipal,violencia,género,mujer,edad,delitos,femicidios,evolución,variación,porcentual,comuna,General Lagos</t>
  </si>
  <si>
    <t>gobierno local,municipios,municipal,violencia,género,mujer,edad,delitos,femicidios,comuna,General Lagos</t>
  </si>
  <si>
    <t>gobierno local,municipios,municipal,violencia,género,mujer,delitos,femicidios,evolución,comuna,Chillán</t>
  </si>
  <si>
    <t>gobierno local,municipios,municipal,violencia,género,mujer,edad,delitos,femicidios,evolución,comuna,Chillán</t>
  </si>
  <si>
    <t>gobierno local,municipios,municipal,violencia,género,mujer,delitos,femicidios,relación,víctima,femicida,victimario,conviviente,cónyuge,pololo,pareja,comuna,Chillán</t>
  </si>
  <si>
    <t>gobierno local,municipios,municipal,violencia,género,mujer,edad,delitos,femicidios,evolución,variación,porcentual,comuna,Chillán</t>
  </si>
  <si>
    <t>gobierno local,municipios,municipal,violencia,género,mujer,edad,delitos,femicidios,comuna,Chillán</t>
  </si>
  <si>
    <t>gobierno local,municipios,municipal,violencia,género,mujer,delitos,femicidios,evolución,comuna,Bulnes</t>
  </si>
  <si>
    <t>gobierno local,municipios,municipal,violencia,género,mujer,edad,delitos,femicidios,evolución,comuna,Bulnes</t>
  </si>
  <si>
    <t>gobierno local,municipios,municipal,violencia,género,mujer,delitos,femicidios,relación,víctima,femicida,victimario,conviviente,cónyuge,pololo,pareja,comuna,Bulnes</t>
  </si>
  <si>
    <t>gobierno local,municipios,municipal,violencia,género,mujer,edad,delitos,femicidios,evolución,variación,porcentual,comuna,Bulnes</t>
  </si>
  <si>
    <t>gobierno local,municipios,municipal,violencia,género,mujer,edad,delitos,femicidios,comuna,Bulnes</t>
  </si>
  <si>
    <t>gobierno local,municipios,municipal,violencia,género,mujer,delitos,femicidios,evolución,comuna,Chillán Viejo</t>
  </si>
  <si>
    <t>gobierno local,municipios,municipal,violencia,género,mujer,edad,delitos,femicidios,evolución,comuna,Chillán Viejo</t>
  </si>
  <si>
    <t>gobierno local,municipios,municipal,violencia,género,mujer,delitos,femicidios,relación,víctima,femicida,victimario,conviviente,cónyuge,pololo,pareja,comuna,Chillán Viejo</t>
  </si>
  <si>
    <t>gobierno local,municipios,municipal,violencia,género,mujer,edad,delitos,femicidios,evolución,variación,porcentual,comuna,Chillán Viejo</t>
  </si>
  <si>
    <t>gobierno local,municipios,municipal,violencia,género,mujer,edad,delitos,femicidios,comuna,Chillán Viejo</t>
  </si>
  <si>
    <t>gobierno local,municipios,municipal,violencia,género,mujer,delitos,femicidios,evolución,comuna,El Carmen</t>
  </si>
  <si>
    <t>gobierno local,municipios,municipal,violencia,género,mujer,edad,delitos,femicidios,evolución,comuna,El Carmen</t>
  </si>
  <si>
    <t>gobierno local,municipios,municipal,violencia,género,mujer,delitos,femicidios,relación,víctima,femicida,victimario,conviviente,cónyuge,pololo,pareja,comuna,El Carmen</t>
  </si>
  <si>
    <t>gobierno local,municipios,municipal,violencia,género,mujer,edad,delitos,femicidios,evolución,variación,porcentual,comuna,El Carmen</t>
  </si>
  <si>
    <t>gobierno local,municipios,municipal,violencia,género,mujer,edad,delitos,femicidios,comuna,El Carmen</t>
  </si>
  <si>
    <t>gobierno local,municipios,municipal,violencia,género,mujer,delitos,femicidios,evolución,comuna,Pemuco</t>
  </si>
  <si>
    <t>gobierno local,municipios,municipal,violencia,género,mujer,edad,delitos,femicidios,evolución,comuna,Pemuco</t>
  </si>
  <si>
    <t>gobierno local,municipios,municipal,violencia,género,mujer,delitos,femicidios,relación,víctima,femicida,victimario,conviviente,cónyuge,pololo,pareja,comuna,Pemuco</t>
  </si>
  <si>
    <t>gobierno local,municipios,municipal,violencia,género,mujer,edad,delitos,femicidios,evolución,variación,porcentual,comuna,Pemuco</t>
  </si>
  <si>
    <t>gobierno local,municipios,municipal,violencia,género,mujer,edad,delitos,femicidios,comuna,Pemuco</t>
  </si>
  <si>
    <t>gobierno local,municipios,municipal,violencia,género,mujer,delitos,femicidios,evolución,comuna,Pinto</t>
  </si>
  <si>
    <t>gobierno local,municipios,municipal,violencia,género,mujer,edad,delitos,femicidios,evolución,comuna,Pinto</t>
  </si>
  <si>
    <t>gobierno local,municipios,municipal,violencia,género,mujer,delitos,femicidios,relación,víctima,femicida,victimario,conviviente,cónyuge,pololo,pareja,comuna,Pinto</t>
  </si>
  <si>
    <t>gobierno local,municipios,municipal,violencia,género,mujer,edad,delitos,femicidios,evolución,variación,porcentual,comuna,Pinto</t>
  </si>
  <si>
    <t>gobierno local,municipios,municipal,violencia,género,mujer,edad,delitos,femicidios,comuna,Pinto</t>
  </si>
  <si>
    <t>gobierno local,municipios,municipal,violencia,género,mujer,delitos,femicidios,evolución,comuna,Quillón</t>
  </si>
  <si>
    <t>gobierno local,municipios,municipal,violencia,género,mujer,edad,delitos,femicidios,evolución,comuna,Quillón</t>
  </si>
  <si>
    <t>gobierno local,municipios,municipal,violencia,género,mujer,delitos,femicidios,relación,víctima,femicida,victimario,conviviente,cónyuge,pololo,pareja,comuna,Quillón</t>
  </si>
  <si>
    <t>gobierno local,municipios,municipal,violencia,género,mujer,edad,delitos,femicidios,evolución,variación,porcentual,comuna,Quillón</t>
  </si>
  <si>
    <t>gobierno local,municipios,municipal,violencia,género,mujer,edad,delitos,femicidios,comuna,Quillón</t>
  </si>
  <si>
    <t>gobierno local,municipios,municipal,violencia,género,mujer,delitos,femicidios,evolución,comuna,San Ignacio</t>
  </si>
  <si>
    <t>gobierno local,municipios,municipal,violencia,género,mujer,edad,delitos,femicidios,evolución,comuna,San Ignacio</t>
  </si>
  <si>
    <t>gobierno local,municipios,municipal,violencia,género,mujer,delitos,femicidios,relación,víctima,femicida,victimario,conviviente,cónyuge,pololo,pareja,comuna,San Ignacio</t>
  </si>
  <si>
    <t>gobierno local,municipios,municipal,violencia,género,mujer,edad,delitos,femicidios,evolución,variación,porcentual,comuna,San Ignacio</t>
  </si>
  <si>
    <t>gobierno local,municipios,municipal,violencia,género,mujer,edad,delitos,femicidios,comuna,San Ignacio</t>
  </si>
  <si>
    <t>gobierno local,municipios,municipal,violencia,género,mujer,delitos,femicidios,evolución,comuna,Yungay</t>
  </si>
  <si>
    <t>gobierno local,municipios,municipal,violencia,género,mujer,edad,delitos,femicidios,evolución,comuna,Yungay</t>
  </si>
  <si>
    <t>gobierno local,municipios,municipal,violencia,género,mujer,delitos,femicidios,relación,víctima,femicida,victimario,conviviente,cónyuge,pololo,pareja,comuna,Yungay</t>
  </si>
  <si>
    <t>gobierno local,municipios,municipal,violencia,género,mujer,edad,delitos,femicidios,evolución,variación,porcentual,comuna,Yungay</t>
  </si>
  <si>
    <t>gobierno local,municipios,municipal,violencia,género,mujer,edad,delitos,femicidios,comuna,Yungay</t>
  </si>
  <si>
    <t>gobierno local,municipios,municipal,violencia,género,mujer,delitos,femicidios,evolución,comuna,Quirihue</t>
  </si>
  <si>
    <t>gobierno local,municipios,municipal,violencia,género,mujer,edad,delitos,femicidios,evolución,comuna,Quirihue</t>
  </si>
  <si>
    <t>gobierno local,municipios,municipal,violencia,género,mujer,delitos,femicidios,relación,víctima,femicida,victimario,conviviente,cónyuge,pololo,pareja,comuna,Quirihue</t>
  </si>
  <si>
    <t>gobierno local,municipios,municipal,violencia,género,mujer,edad,delitos,femicidios,evolución,variación,porcentual,comuna,Quirihue</t>
  </si>
  <si>
    <t>gobierno local,municipios,municipal,violencia,género,mujer,edad,delitos,femicidios,comuna,Quirihue</t>
  </si>
  <si>
    <t>gobierno local,municipios,municipal,violencia,género,mujer,delitos,femicidios,evolución,comuna,Cobquecura</t>
  </si>
  <si>
    <t>gobierno local,municipios,municipal,violencia,género,mujer,edad,delitos,femicidios,evolución,comuna,Cobquecura</t>
  </si>
  <si>
    <t>gobierno local,municipios,municipal,violencia,género,mujer,delitos,femicidios,relación,víctima,femicida,victimario,conviviente,cónyuge,pololo,pareja,comuna,Cobquecura</t>
  </si>
  <si>
    <t>gobierno local,municipios,municipal,violencia,género,mujer,edad,delitos,femicidios,evolución,variación,porcentual,comuna,Cobquecura</t>
  </si>
  <si>
    <t>gobierno local,municipios,municipal,violencia,género,mujer,edad,delitos,femicidios,comuna,Cobquecura</t>
  </si>
  <si>
    <t>gobierno local,municipios,municipal,violencia,género,mujer,delitos,femicidios,evolución,comuna,Coelemu</t>
  </si>
  <si>
    <t>gobierno local,municipios,municipal,violencia,género,mujer,edad,delitos,femicidios,evolución,comuna,Coelemu</t>
  </si>
  <si>
    <t>gobierno local,municipios,municipal,violencia,género,mujer,delitos,femicidios,relación,víctima,femicida,victimario,conviviente,cónyuge,pololo,pareja,comuna,Coelemu</t>
  </si>
  <si>
    <t>gobierno local,municipios,municipal,violencia,género,mujer,edad,delitos,femicidios,evolución,variación,porcentual,comuna,Coelemu</t>
  </si>
  <si>
    <t>gobierno local,municipios,municipal,violencia,género,mujer,edad,delitos,femicidios,comuna,Coelemu</t>
  </si>
  <si>
    <t>gobierno local,municipios,municipal,violencia,género,mujer,delitos,femicidios,evolución,comuna,Ninhue</t>
  </si>
  <si>
    <t>gobierno local,municipios,municipal,violencia,género,mujer,edad,delitos,femicidios,evolución,comuna,Ninhue</t>
  </si>
  <si>
    <t>gobierno local,municipios,municipal,violencia,género,mujer,delitos,femicidios,relación,víctima,femicida,victimario,conviviente,cónyuge,pololo,pareja,comuna,Ninhue</t>
  </si>
  <si>
    <t>gobierno local,municipios,municipal,violencia,género,mujer,edad,delitos,femicidios,evolución,variación,porcentual,comuna,Ninhue</t>
  </si>
  <si>
    <t>gobierno local,municipios,municipal,violencia,género,mujer,edad,delitos,femicidios,comuna,Ninhue</t>
  </si>
  <si>
    <t>gobierno local,municipios,municipal,violencia,género,mujer,delitos,femicidios,evolución,comuna,Portezuelo</t>
  </si>
  <si>
    <t>gobierno local,municipios,municipal,violencia,género,mujer,edad,delitos,femicidios,evolución,comuna,Portezuelo</t>
  </si>
  <si>
    <t>gobierno local,municipios,municipal,violencia,género,mujer,delitos,femicidios,relación,víctima,femicida,victimario,conviviente,cónyuge,pololo,pareja,comuna,Portezuelo</t>
  </si>
  <si>
    <t>gobierno local,municipios,municipal,violencia,género,mujer,edad,delitos,femicidios,evolución,variación,porcentual,comuna,Portezuelo</t>
  </si>
  <si>
    <t>gobierno local,municipios,municipal,violencia,género,mujer,edad,delitos,femicidios,comuna,Portezuelo</t>
  </si>
  <si>
    <t>gobierno local,municipios,municipal,violencia,género,mujer,delitos,femicidios,evolución,comuna,Ránquil</t>
  </si>
  <si>
    <t>gobierno local,municipios,municipal,violencia,género,mujer,edad,delitos,femicidios,evolución,comuna,Ránquil</t>
  </si>
  <si>
    <t>gobierno local,municipios,municipal,violencia,género,mujer,delitos,femicidios,relación,víctima,femicida,victimario,conviviente,cónyuge,pololo,pareja,comuna,Ránquil</t>
  </si>
  <si>
    <t>gobierno local,municipios,municipal,violencia,género,mujer,edad,delitos,femicidios,evolución,variación,porcentual,comuna,Ránquil</t>
  </si>
  <si>
    <t>gobierno local,municipios,municipal,violencia,género,mujer,edad,delitos,femicidios,comuna,Ránquil</t>
  </si>
  <si>
    <t>gobierno local,municipios,municipal,violencia,género,mujer,delitos,femicidios,evolución,comuna,Treguaco</t>
  </si>
  <si>
    <t>gobierno local,municipios,municipal,violencia,género,mujer,edad,delitos,femicidios,evolución,comuna,Treguaco</t>
  </si>
  <si>
    <t>gobierno local,municipios,municipal,violencia,género,mujer,delitos,femicidios,relación,víctima,femicida,victimario,conviviente,cónyuge,pololo,pareja,comuna,Treguaco</t>
  </si>
  <si>
    <t>gobierno local,municipios,municipal,violencia,género,mujer,edad,delitos,femicidios,evolución,variación,porcentual,comuna,Treguaco</t>
  </si>
  <si>
    <t>gobierno local,municipios,municipal,violencia,género,mujer,edad,delitos,femicidios,comuna,Treguaco</t>
  </si>
  <si>
    <t>gobierno local,municipios,municipal,violencia,género,mujer,delitos,femicidios,evolución,comuna,San Carlos</t>
  </si>
  <si>
    <t>gobierno local,municipios,municipal,violencia,género,mujer,edad,delitos,femicidios,evolución,comuna,San Carlos</t>
  </si>
  <si>
    <t>gobierno local,municipios,municipal,violencia,género,mujer,delitos,femicidios,relación,víctima,femicida,victimario,conviviente,cónyuge,pololo,pareja,comuna,San Carlos</t>
  </si>
  <si>
    <t>gobierno local,municipios,municipal,violencia,género,mujer,edad,delitos,femicidios,evolución,variación,porcentual,comuna,San Carlos</t>
  </si>
  <si>
    <t>gobierno local,municipios,municipal,violencia,género,mujer,edad,delitos,femicidios,comuna,San Carlos</t>
  </si>
  <si>
    <t>gobierno local,municipios,municipal,violencia,género,mujer,delitos,femicidios,evolución,comuna,Coihueco</t>
  </si>
  <si>
    <t>gobierno local,municipios,municipal,violencia,género,mujer,edad,delitos,femicidios,evolución,comuna,Coihueco</t>
  </si>
  <si>
    <t>gobierno local,municipios,municipal,violencia,género,mujer,delitos,femicidios,relación,víctima,femicida,victimario,conviviente,cónyuge,pololo,pareja,comuna,Coihueco</t>
  </si>
  <si>
    <t>gobierno local,municipios,municipal,violencia,género,mujer,edad,delitos,femicidios,evolución,variación,porcentual,comuna,Coihueco</t>
  </si>
  <si>
    <t>gobierno local,municipios,municipal,violencia,género,mujer,edad,delitos,femicidios,comuna,Coihueco</t>
  </si>
  <si>
    <t>gobierno local,municipios,municipal,violencia,género,mujer,delitos,femicidios,evolución,comuna,Ñiquén</t>
  </si>
  <si>
    <t>gobierno local,municipios,municipal,violencia,género,mujer,edad,delitos,femicidios,evolución,comuna,Ñiquén</t>
  </si>
  <si>
    <t>gobierno local,municipios,municipal,violencia,género,mujer,delitos,femicidios,relación,víctima,femicida,victimario,conviviente,cónyuge,pololo,pareja,comuna,Ñiquén</t>
  </si>
  <si>
    <t>gobierno local,municipios,municipal,violencia,género,mujer,edad,delitos,femicidios,evolución,variación,porcentual,comuna,Ñiquén</t>
  </si>
  <si>
    <t>gobierno local,municipios,municipal,violencia,género,mujer,edad,delitos,femicidios,comuna,Ñiquén</t>
  </si>
  <si>
    <t>gobierno local,municipios,municipal,violencia,género,mujer,delitos,femicidios,evolución,comuna,San Fabián</t>
  </si>
  <si>
    <t>gobierno local,municipios,municipal,violencia,género,mujer,edad,delitos,femicidios,evolución,comuna,San Fabián</t>
  </si>
  <si>
    <t>gobierno local,municipios,municipal,violencia,género,mujer,delitos,femicidios,relación,víctima,femicida,victimario,conviviente,cónyuge,pololo,pareja,comuna,San Fabián</t>
  </si>
  <si>
    <t>gobierno local,municipios,municipal,violencia,género,mujer,edad,delitos,femicidios,evolución,variación,porcentual,comuna,San Fabián</t>
  </si>
  <si>
    <t>gobierno local,municipios,municipal,violencia,género,mujer,edad,delitos,femicidios,comuna,San Fabián</t>
  </si>
  <si>
    <t>gobierno local,municipios,municipal,violencia,género,mujer,delitos,femicidios,evolución,comuna,San Nicolás</t>
  </si>
  <si>
    <t>gobierno local,municipios,municipal,violencia,género,mujer,edad,delitos,femicidios,evolución,comuna,San Nicolás</t>
  </si>
  <si>
    <t>gobierno local,municipios,municipal,violencia,género,mujer,delitos,femicidios,relación,víctima,femicida,victimario,conviviente,cónyuge,pololo,pareja,comuna,San Nicolás</t>
  </si>
  <si>
    <t>gobierno local,municipios,municipal,violencia,género,mujer,edad,delitos,femicidios,evolución,variación,porcentual,comuna,San Nicolás</t>
  </si>
  <si>
    <t>gobierno local,municipios,municipal,violencia,género,mujer,edad,delitos,femicidios,comuna,San Nicolás</t>
  </si>
  <si>
    <t xml:space="preserve">Evolución de femicidios por fecha de delito en la comuna de </t>
  </si>
  <si>
    <t>, durante el periodo 2018-2021.</t>
  </si>
  <si>
    <t xml:space="preserve">Evolución de Femicidios en la comuna de </t>
  </si>
  <si>
    <t>gobierno local,municipios,municipal,violencia,género,mujer,delitos,femicidios,evolución,comuna</t>
  </si>
  <si>
    <t>gobierno local,municipios,municipal,violencia,género,mujer,edad,delitos,femicidios,evolución,comuna</t>
  </si>
  <si>
    <t>gobierno local,municipios,municipal,violencia,género,mujer,edad,delitos,femicidios,comuna</t>
  </si>
  <si>
    <t>gobierno local,municipios,municipal,violencia,género,mujer,edad,delitos,femicidios,evolución,variación,porcentual,comuna</t>
  </si>
  <si>
    <t>gobierno local,municipios,municipal,violencia,género,mujer,delitos,femicidios,relación,víctima,femicida,victimario,conviviente,cónyuge,pololo,pareja,comuna</t>
  </si>
  <si>
    <t>gobierno local,municipios,municipal,violencia,género,mujer,delitos,femicidios,evolución,comunaIquique</t>
  </si>
  <si>
    <t>gobierno local,municipios,municipal,violencia,género,mujer,delitos,femicidios,evolución,comunaAlto Hospicio</t>
  </si>
  <si>
    <t>gobierno local,municipios,municipal,violencia,género,mujer,delitos,femicidios,evolución,comunaPozo Almonte</t>
  </si>
  <si>
    <t>gobierno local,municipios,municipal,violencia,género,mujer,delitos,femicidios,evolución,comunaCamiña</t>
  </si>
  <si>
    <t>gobierno local,municipios,municipal,violencia,género,mujer,delitos,femicidios,evolución,comunaColchane</t>
  </si>
  <si>
    <t>gobierno local,municipios,municipal,violencia,género,mujer,delitos,femicidios,evolución,comunaHuara</t>
  </si>
  <si>
    <t>gobierno local,municipios,municipal,violencia,género,mujer,delitos,femicidios,evolución,comunaPica</t>
  </si>
  <si>
    <t>gobierno local,municipios,municipal,violencia,género,mujer,delitos,femicidios,evolución,comunaAntofagasta</t>
  </si>
  <si>
    <t>gobierno local,municipios,municipal,violencia,género,mujer,edad,delitos,femicidios,evolución,comunaIquique</t>
  </si>
  <si>
    <t>gobierno local,municipios,municipal,violencia,género,mujer,edad,delitos,femicidios,evolución,comunaAlto Hospicio</t>
  </si>
  <si>
    <t>gobierno local,municipios,municipal,violencia,género,mujer,edad,delitos,femicidios,evolución,comunaPozo Almonte</t>
  </si>
  <si>
    <t>gobierno local,municipios,municipal,violencia,género,mujer,edad,delitos,femicidios,evolución,comunaCamiña</t>
  </si>
  <si>
    <t>gobierno local,municipios,municipal,violencia,género,mujer,edad,delitos,femicidios,evolución,comunaColchane</t>
  </si>
  <si>
    <t>gobierno local,municipios,municipal,violencia,género,mujer,edad,delitos,femicidios,evolución,comunaHuara</t>
  </si>
  <si>
    <t>gobierno local,municipios,municipal,violencia,género,mujer,edad,delitos,femicidios,evolución,comunaPica</t>
  </si>
  <si>
    <t>gobierno local,municipios,municipal,violencia,género,mujer,edad,delitos,femicidios,evolución,comunaAntofagasta</t>
  </si>
  <si>
    <t>gobierno local,municipios,municipal,violencia,género,mujer,delitos,femicidios,relación,víctima,femicida,victimario,conviviente,cónyuge,pololo,pareja,comunaIquique</t>
  </si>
  <si>
    <t>gobierno local,municipios,municipal,violencia,género,mujer,delitos,femicidios,relación,víctima,femicida,victimario,conviviente,cónyuge,pololo,pareja,comunaAlto Hospicio</t>
  </si>
  <si>
    <t>gobierno local,municipios,municipal,violencia,género,mujer,delitos,femicidios,relación,víctima,femicida,victimario,conviviente,cónyuge,pololo,pareja,comunaPozo Almonte</t>
  </si>
  <si>
    <t>gobierno local,municipios,municipal,violencia,género,mujer,delitos,femicidios,relación,víctima,femicida,victimario,conviviente,cónyuge,pololo,pareja,comunaCamiña</t>
  </si>
  <si>
    <t>gobierno local,municipios,municipal,violencia,género,mujer,delitos,femicidios,relación,víctima,femicida,victimario,conviviente,cónyuge,pololo,pareja,comunaColchane</t>
  </si>
  <si>
    <t>gobierno local,municipios,municipal,violencia,género,mujer,delitos,femicidios,relación,víctima,femicida,victimario,conviviente,cónyuge,pololo,pareja,comunaHuara</t>
  </si>
  <si>
    <t>gobierno local,municipios,municipal,violencia,género,mujer,delitos,femicidios,relación,víctima,femicida,victimario,conviviente,cónyuge,pololo,pareja,comunaPica</t>
  </si>
  <si>
    <t>gobierno local,municipios,municipal,violencia,género,mujer,delitos,femicidios,relación,víctima,femicida,victimario,conviviente,cónyuge,pololo,pareja,comunaAntofagasta</t>
  </si>
  <si>
    <t>gobierno local,municipios,municipal,violencia,género,mujer,edad,delitos,femicidios,evolución,variación,porcentual,comunaIquique</t>
  </si>
  <si>
    <t>gobierno local,municipios,municipal,violencia,género,mujer,edad,delitos,femicidios,evolución,variación,porcentual,comunaAlto Hospicio</t>
  </si>
  <si>
    <t>gobierno local,municipios,municipal,violencia,género,mujer,edad,delitos,femicidios,evolución,variación,porcentual,comunaPozo Almonte</t>
  </si>
  <si>
    <t>gobierno local,municipios,municipal,violencia,género,mujer,edad,delitos,femicidios,evolución,variación,porcentual,comunaCamiña</t>
  </si>
  <si>
    <t>gobierno local,municipios,municipal,violencia,género,mujer,edad,delitos,femicidios,evolución,variación,porcentual,comunaColchane</t>
  </si>
  <si>
    <t>gobierno local,municipios,municipal,violencia,género,mujer,edad,delitos,femicidios,evolución,variación,porcentual,comunaHuara</t>
  </si>
  <si>
    <t>gobierno local,municipios,municipal,violencia,género,mujer,edad,delitos,femicidios,evolución,variación,porcentual,comunaPica</t>
  </si>
  <si>
    <t>gobierno local,municipios,municipal,violencia,género,mujer,edad,delitos,femicidios,evolución,variación,porcentual,comunaAntofagasta</t>
  </si>
  <si>
    <t>gobierno local,municipios,municipal,violencia,género,mujer,edad,delitos,femicidios,comunaIquique</t>
  </si>
  <si>
    <t>gobierno local,municipios,municipal,violencia,género,mujer,edad,delitos,femicidios,comunaAlto Hospicio</t>
  </si>
  <si>
    <t>gobierno local,municipios,municipal,violencia,género,mujer,edad,delitos,femicidios,comunaPozo Almonte</t>
  </si>
  <si>
    <t>gobierno local,municipios,municipal,violencia,género,mujer,edad,delitos,femicidios,comunaCamiña</t>
  </si>
  <si>
    <t>gobierno local,municipios,municipal,violencia,género,mujer,edad,delitos,femicidios,comunaColchane</t>
  </si>
  <si>
    <t>gobierno local,municipios,municipal,violencia,género,mujer,edad,delitos,femicidios,comunaHuara</t>
  </si>
  <si>
    <t>gobierno local,municipios,municipal,violencia,género,mujer,edad,delitos,femicidios,comunaPica</t>
  </si>
  <si>
    <t>gobierno local,municipios,municipal,violencia,género,mujer,edad,delitos,femicidios,comunaAntofagasta</t>
  </si>
  <si>
    <t>gobierno local,municipios,municipal,violencia,género,mujer,delitos,femicidios,evolución,comunaMejillones</t>
  </si>
  <si>
    <t>gobierno local,municipios,municipal,violencia,género,mujer,edad,delitos,femicidios,evolución,comunaMejillones</t>
  </si>
  <si>
    <t>gobierno local,municipios,municipal,violencia,género,mujer,delitos,femicidios,relación,víctima,femicida,victimario,conviviente,cónyuge,pololo,pareja,comunaMejillones</t>
  </si>
  <si>
    <t>gobierno local,municipios,municipal,violencia,género,mujer,edad,delitos,femicidios,evolución,variación,porcentual,comunaMejillones</t>
  </si>
  <si>
    <t>gobierno local,municipios,municipal,violencia,género,mujer,edad,delitos,femicidios,comunaMejillones</t>
  </si>
  <si>
    <t>gobierno local,municipios,municipal,violencia,género,mujer,delitos,femicidios,evolución,comunaSierra Gorda</t>
  </si>
  <si>
    <t>gobierno local,municipios,municipal,violencia,género,mujer,edad,delitos,femicidios,evolución,comunaSierra Gorda</t>
  </si>
  <si>
    <t>gobierno local,municipios,municipal,violencia,género,mujer,delitos,femicidios,relación,víctima,femicida,victimario,conviviente,cónyuge,pololo,pareja,comunaSierra Gorda</t>
  </si>
  <si>
    <t>gobierno local,municipios,municipal,violencia,género,mujer,edad,delitos,femicidios,evolución,variación,porcentual,comunaSierra Gorda</t>
  </si>
  <si>
    <t>gobierno local,municipios,municipal,violencia,género,mujer,edad,delitos,femicidios,comunaSierra Gorda</t>
  </si>
  <si>
    <t>gobierno local,municipios,municipal,violencia,género,mujer,delitos,femicidios,evolución,comunaTaltal</t>
  </si>
  <si>
    <t>gobierno local,municipios,municipal,violencia,género,mujer,edad,delitos,femicidios,evolución,comunaTaltal</t>
  </si>
  <si>
    <t>gobierno local,municipios,municipal,violencia,género,mujer,delitos,femicidios,relación,víctima,femicida,victimario,conviviente,cónyuge,pololo,pareja,comunaTaltal</t>
  </si>
  <si>
    <t>gobierno local,municipios,municipal,violencia,género,mujer,edad,delitos,femicidios,evolución,variación,porcentual,comunaTaltal</t>
  </si>
  <si>
    <t>gobierno local,municipios,municipal,violencia,género,mujer,edad,delitos,femicidios,comunaTaltal</t>
  </si>
  <si>
    <t>gobierno local,municipios,municipal,violencia,género,mujer,delitos,femicidios,evolución,comunaCalama</t>
  </si>
  <si>
    <t>gobierno local,municipios,municipal,violencia,género,mujer,edad,delitos,femicidios,evolución,comunaCalama</t>
  </si>
  <si>
    <t>gobierno local,municipios,municipal,violencia,género,mujer,delitos,femicidios,relación,víctima,femicida,victimario,conviviente,cónyuge,pololo,pareja,comunaCalama</t>
  </si>
  <si>
    <t>gobierno local,municipios,municipal,violencia,género,mujer,edad,delitos,femicidios,evolución,variación,porcentual,comunaCalama</t>
  </si>
  <si>
    <t>gobierno local,municipios,municipal,violencia,género,mujer,edad,delitos,femicidios,comunaCalama</t>
  </si>
  <si>
    <t>gobierno local,municipios,municipal,violencia,género,mujer,delitos,femicidios,evolución,comunaOllagüe</t>
  </si>
  <si>
    <t>gobierno local,municipios,municipal,violencia,género,mujer,edad,delitos,femicidios,evolución,comunaOllagüe</t>
  </si>
  <si>
    <t>gobierno local,municipios,municipal,violencia,género,mujer,delitos,femicidios,relación,víctima,femicida,victimario,conviviente,cónyuge,pololo,pareja,comunaOllagüe</t>
  </si>
  <si>
    <t>gobierno local,municipios,municipal,violencia,género,mujer,edad,delitos,femicidios,evolución,variación,porcentual,comunaOllagüe</t>
  </si>
  <si>
    <t>gobierno local,municipios,municipal,violencia,género,mujer,edad,delitos,femicidios,comunaOllagüe</t>
  </si>
  <si>
    <t>gobierno local,municipios,municipal,violencia,género,mujer,delitos,femicidios,evolución,comunaSan Pedro de Atacama</t>
  </si>
  <si>
    <t>gobierno local,municipios,municipal,violencia,género,mujer,edad,delitos,femicidios,evolución,comunaSan Pedro de Atacama</t>
  </si>
  <si>
    <t>gobierno local,municipios,municipal,violencia,género,mujer,delitos,femicidios,relación,víctima,femicida,victimario,conviviente,cónyuge,pololo,pareja,comunaSan Pedro de Atacama</t>
  </si>
  <si>
    <t>gobierno local,municipios,municipal,violencia,género,mujer,edad,delitos,femicidios,evolución,variación,porcentual,comunaSan Pedro de Atacama</t>
  </si>
  <si>
    <t>gobierno local,municipios,municipal,violencia,género,mujer,edad,delitos,femicidios,comunaSan Pedro de Atacama</t>
  </si>
  <si>
    <t>gobierno local,municipios,municipal,violencia,género,mujer,delitos,femicidios,evolución,comunaTocopilla</t>
  </si>
  <si>
    <t>gobierno local,municipios,municipal,violencia,género,mujer,edad,delitos,femicidios,evolución,comunaTocopilla</t>
  </si>
  <si>
    <t>gobierno local,municipios,municipal,violencia,género,mujer,delitos,femicidios,relación,víctima,femicida,victimario,conviviente,cónyuge,pololo,pareja,comunaTocopilla</t>
  </si>
  <si>
    <t>gobierno local,municipios,municipal,violencia,género,mujer,edad,delitos,femicidios,evolución,variación,porcentual,comunaTocopilla</t>
  </si>
  <si>
    <t>gobierno local,municipios,municipal,violencia,género,mujer,edad,delitos,femicidios,comunaTocopilla</t>
  </si>
  <si>
    <t>gobierno local,municipios,municipal,violencia,género,mujer,delitos,femicidios,evolución,comunaMaría Elena</t>
  </si>
  <si>
    <t>gobierno local,municipios,municipal,violencia,género,mujer,edad,delitos,femicidios,evolución,comunaMaría Elena</t>
  </si>
  <si>
    <t>gobierno local,municipios,municipal,violencia,género,mujer,delitos,femicidios,relación,víctima,femicida,victimario,conviviente,cónyuge,pololo,pareja,comunaMaría Elena</t>
  </si>
  <si>
    <t>gobierno local,municipios,municipal,violencia,género,mujer,edad,delitos,femicidios,evolución,variación,porcentual,comunaMaría Elena</t>
  </si>
  <si>
    <t>gobierno local,municipios,municipal,violencia,género,mujer,edad,delitos,femicidios,comunaMaría Elena</t>
  </si>
  <si>
    <t>gobierno local,municipios,municipal,violencia,género,mujer,delitos,femicidios,evolución,comunaCopiapó</t>
  </si>
  <si>
    <t>gobierno local,municipios,municipal,violencia,género,mujer,edad,delitos,femicidios,evolución,comunaCopiapó</t>
  </si>
  <si>
    <t>gobierno local,municipios,municipal,violencia,género,mujer,delitos,femicidios,relación,víctima,femicida,victimario,conviviente,cónyuge,pololo,pareja,comunaCopiapó</t>
  </si>
  <si>
    <t>gobierno local,municipios,municipal,violencia,género,mujer,edad,delitos,femicidios,evolución,variación,porcentual,comunaCopiapó</t>
  </si>
  <si>
    <t>gobierno local,municipios,municipal,violencia,género,mujer,edad,delitos,femicidios,comunaCopiapó</t>
  </si>
  <si>
    <t>gobierno local,municipios,municipal,violencia,género,mujer,delitos,femicidios,evolución,comunaCaldera</t>
  </si>
  <si>
    <t>gobierno local,municipios,municipal,violencia,género,mujer,edad,delitos,femicidios,evolución,comunaCaldera</t>
  </si>
  <si>
    <t>gobierno local,municipios,municipal,violencia,género,mujer,delitos,femicidios,relación,víctima,femicida,victimario,conviviente,cónyuge,pololo,pareja,comunaCaldera</t>
  </si>
  <si>
    <t>gobierno local,municipios,municipal,violencia,género,mujer,edad,delitos,femicidios,evolución,variación,porcentual,comunaCaldera</t>
  </si>
  <si>
    <t>gobierno local,municipios,municipal,violencia,género,mujer,edad,delitos,femicidios,comunaCaldera</t>
  </si>
  <si>
    <t>gobierno local,municipios,municipal,violencia,género,mujer,delitos,femicidios,evolución,comunaTierra Amarilla</t>
  </si>
  <si>
    <t>gobierno local,municipios,municipal,violencia,género,mujer,edad,delitos,femicidios,evolución,comunaTierra Amarilla</t>
  </si>
  <si>
    <t>gobierno local,municipios,municipal,violencia,género,mujer,delitos,femicidios,relación,víctima,femicida,victimario,conviviente,cónyuge,pololo,pareja,comunaTierra Amarilla</t>
  </si>
  <si>
    <t>gobierno local,municipios,municipal,violencia,género,mujer,edad,delitos,femicidios,evolución,variación,porcentual,comunaTierra Amarilla</t>
  </si>
  <si>
    <t>gobierno local,municipios,municipal,violencia,género,mujer,edad,delitos,femicidios,comunaTierra Amarilla</t>
  </si>
  <si>
    <t>gobierno local,municipios,municipal,violencia,género,mujer,delitos,femicidios,evolución,comunaChañaral</t>
  </si>
  <si>
    <t>gobierno local,municipios,municipal,violencia,género,mujer,edad,delitos,femicidios,evolución,comunaChañaral</t>
  </si>
  <si>
    <t>gobierno local,municipios,municipal,violencia,género,mujer,delitos,femicidios,relación,víctima,femicida,victimario,conviviente,cónyuge,pololo,pareja,comunaChañaral</t>
  </si>
  <si>
    <t>gobierno local,municipios,municipal,violencia,género,mujer,edad,delitos,femicidios,evolución,variación,porcentual,comunaChañaral</t>
  </si>
  <si>
    <t>gobierno local,municipios,municipal,violencia,género,mujer,edad,delitos,femicidios,comunaChañaral</t>
  </si>
  <si>
    <t>gobierno local,municipios,municipal,violencia,género,mujer,delitos,femicidios,evolución,comunaDiego de Almagro</t>
  </si>
  <si>
    <t>gobierno local,municipios,municipal,violencia,género,mujer,edad,delitos,femicidios,evolución,comunaDiego de Almagro</t>
  </si>
  <si>
    <t>gobierno local,municipios,municipal,violencia,género,mujer,delitos,femicidios,relación,víctima,femicida,victimario,conviviente,cónyuge,pololo,pareja,comunaDiego de Almagro</t>
  </si>
  <si>
    <t>gobierno local,municipios,municipal,violencia,género,mujer,edad,delitos,femicidios,evolución,variación,porcentual,comunaDiego de Almagro</t>
  </si>
  <si>
    <t>gobierno local,municipios,municipal,violencia,género,mujer,edad,delitos,femicidios,comunaDiego de Almagro</t>
  </si>
  <si>
    <t>gobierno local,municipios,municipal,violencia,género,mujer,delitos,femicidios,evolución,comunaVallenar</t>
  </si>
  <si>
    <t>gobierno local,municipios,municipal,violencia,género,mujer,edad,delitos,femicidios,evolución,comunaVallenar</t>
  </si>
  <si>
    <t>gobierno local,municipios,municipal,violencia,género,mujer,delitos,femicidios,relación,víctima,femicida,victimario,conviviente,cónyuge,pololo,pareja,comunaVallenar</t>
  </si>
  <si>
    <t>gobierno local,municipios,municipal,violencia,género,mujer,edad,delitos,femicidios,evolución,variación,porcentual,comunaVallenar</t>
  </si>
  <si>
    <t>gobierno local,municipios,municipal,violencia,género,mujer,edad,delitos,femicidios,comunaVallenar</t>
  </si>
  <si>
    <t>gobierno local,municipios,municipal,violencia,género,mujer,delitos,femicidios,evolución,comunaAlto del Carmen</t>
  </si>
  <si>
    <t>gobierno local,municipios,municipal,violencia,género,mujer,edad,delitos,femicidios,evolución,comunaAlto del Carmen</t>
  </si>
  <si>
    <t>gobierno local,municipios,municipal,violencia,género,mujer,delitos,femicidios,relación,víctima,femicida,victimario,conviviente,cónyuge,pololo,pareja,comunaAlto del Carmen</t>
  </si>
  <si>
    <t>gobierno local,municipios,municipal,violencia,género,mujer,edad,delitos,femicidios,evolución,variación,porcentual,comunaAlto del Carmen</t>
  </si>
  <si>
    <t>gobierno local,municipios,municipal,violencia,género,mujer,edad,delitos,femicidios,comunaAlto del Carmen</t>
  </si>
  <si>
    <t>gobierno local,municipios,municipal,violencia,género,mujer,delitos,femicidios,evolución,comunaFreirina</t>
  </si>
  <si>
    <t>gobierno local,municipios,municipal,violencia,género,mujer,edad,delitos,femicidios,evolución,comunaFreirina</t>
  </si>
  <si>
    <t>gobierno local,municipios,municipal,violencia,género,mujer,delitos,femicidios,relación,víctima,femicida,victimario,conviviente,cónyuge,pololo,pareja,comunaFreirina</t>
  </si>
  <si>
    <t>gobierno local,municipios,municipal,violencia,género,mujer,edad,delitos,femicidios,evolución,variación,porcentual,comunaFreirina</t>
  </si>
  <si>
    <t>gobierno local,municipios,municipal,violencia,género,mujer,edad,delitos,femicidios,comunaFreirina</t>
  </si>
  <si>
    <t>gobierno local,municipios,municipal,violencia,género,mujer,delitos,femicidios,evolución,comunaHuasco</t>
  </si>
  <si>
    <t>gobierno local,municipios,municipal,violencia,género,mujer,edad,delitos,femicidios,evolución,comunaHuasco</t>
  </si>
  <si>
    <t>gobierno local,municipios,municipal,violencia,género,mujer,delitos,femicidios,relación,víctima,femicida,victimario,conviviente,cónyuge,pololo,pareja,comunaHuasco</t>
  </si>
  <si>
    <t>gobierno local,municipios,municipal,violencia,género,mujer,edad,delitos,femicidios,evolución,variación,porcentual,comunaHuasco</t>
  </si>
  <si>
    <t>gobierno local,municipios,municipal,violencia,género,mujer,edad,delitos,femicidios,comunaHuasco</t>
  </si>
  <si>
    <t>gobierno local,municipios,municipal,violencia,género,mujer,delitos,femicidios,evolución,comunaLa Serena</t>
  </si>
  <si>
    <t>gobierno local,municipios,municipal,violencia,género,mujer,edad,delitos,femicidios,evolución,comunaLa Serena</t>
  </si>
  <si>
    <t>gobierno local,municipios,municipal,violencia,género,mujer,delitos,femicidios,relación,víctima,femicida,victimario,conviviente,cónyuge,pololo,pareja,comunaLa Serena</t>
  </si>
  <si>
    <t>gobierno local,municipios,municipal,violencia,género,mujer,edad,delitos,femicidios,evolución,variación,porcentual,comunaLa Serena</t>
  </si>
  <si>
    <t>gobierno local,municipios,municipal,violencia,género,mujer,edad,delitos,femicidios,comunaLa Serena</t>
  </si>
  <si>
    <t>gobierno local,municipios,municipal,violencia,género,mujer,delitos,femicidios,evolución,comunaCoquimbo</t>
  </si>
  <si>
    <t>gobierno local,municipios,municipal,violencia,género,mujer,edad,delitos,femicidios,evolución,comunaCoquimbo</t>
  </si>
  <si>
    <t>gobierno local,municipios,municipal,violencia,género,mujer,delitos,femicidios,relación,víctima,femicida,victimario,conviviente,cónyuge,pololo,pareja,comunaCoquimbo</t>
  </si>
  <si>
    <t>gobierno local,municipios,municipal,violencia,género,mujer,edad,delitos,femicidios,evolución,variación,porcentual,comunaCoquimbo</t>
  </si>
  <si>
    <t>gobierno local,municipios,municipal,violencia,género,mujer,edad,delitos,femicidios,comunaCoquimbo</t>
  </si>
  <si>
    <t>gobierno local,municipios,municipal,violencia,género,mujer,delitos,femicidios,evolución,comunaAndacollo</t>
  </si>
  <si>
    <t>gobierno local,municipios,municipal,violencia,género,mujer,edad,delitos,femicidios,evolución,comunaAndacollo</t>
  </si>
  <si>
    <t>gobierno local,municipios,municipal,violencia,género,mujer,delitos,femicidios,relación,víctima,femicida,victimario,conviviente,cónyuge,pololo,pareja,comunaAndacollo</t>
  </si>
  <si>
    <t>gobierno local,municipios,municipal,violencia,género,mujer,edad,delitos,femicidios,evolución,variación,porcentual,comunaAndacollo</t>
  </si>
  <si>
    <t>gobierno local,municipios,municipal,violencia,género,mujer,edad,delitos,femicidios,comunaAndacollo</t>
  </si>
  <si>
    <t>gobierno local,municipios,municipal,violencia,género,mujer,delitos,femicidios,evolución,comunaLa Higuera</t>
  </si>
  <si>
    <t>gobierno local,municipios,municipal,violencia,género,mujer,edad,delitos,femicidios,evolución,comunaLa Higuera</t>
  </si>
  <si>
    <t>gobierno local,municipios,municipal,violencia,género,mujer,delitos,femicidios,relación,víctima,femicida,victimario,conviviente,cónyuge,pololo,pareja,comunaLa Higuera</t>
  </si>
  <si>
    <t>gobierno local,municipios,municipal,violencia,género,mujer,edad,delitos,femicidios,evolución,variación,porcentual,comunaLa Higuera</t>
  </si>
  <si>
    <t>gobierno local,municipios,municipal,violencia,género,mujer,edad,delitos,femicidios,comunaLa Higuera</t>
  </si>
  <si>
    <t>gobierno local,municipios,municipal,violencia,género,mujer,delitos,femicidios,evolución,comunaPaiguano</t>
  </si>
  <si>
    <t>gobierno local,municipios,municipal,violencia,género,mujer,edad,delitos,femicidios,evolución,comunaPaiguano</t>
  </si>
  <si>
    <t>gobierno local,municipios,municipal,violencia,género,mujer,delitos,femicidios,relación,víctima,femicida,victimario,conviviente,cónyuge,pololo,pareja,comunaPaiguano</t>
  </si>
  <si>
    <t>gobierno local,municipios,municipal,violencia,género,mujer,edad,delitos,femicidios,evolución,variación,porcentual,comunaPaiguano</t>
  </si>
  <si>
    <t>gobierno local,municipios,municipal,violencia,género,mujer,edad,delitos,femicidios,comunaPaiguano</t>
  </si>
  <si>
    <t>gobierno local,municipios,municipal,violencia,género,mujer,delitos,femicidios,evolución,comunaVicuña</t>
  </si>
  <si>
    <t>gobierno local,municipios,municipal,violencia,género,mujer,edad,delitos,femicidios,evolución,comunaVicuña</t>
  </si>
  <si>
    <t>gobierno local,municipios,municipal,violencia,género,mujer,delitos,femicidios,relación,víctima,femicida,victimario,conviviente,cónyuge,pololo,pareja,comunaVicuña</t>
  </si>
  <si>
    <t>gobierno local,municipios,municipal,violencia,género,mujer,edad,delitos,femicidios,evolución,variación,porcentual,comunaVicuña</t>
  </si>
  <si>
    <t>gobierno local,municipios,municipal,violencia,género,mujer,edad,delitos,femicidios,comunaVicuña</t>
  </si>
  <si>
    <t>gobierno local,municipios,municipal,violencia,género,mujer,delitos,femicidios,evolución,comunaIllapel</t>
  </si>
  <si>
    <t>gobierno local,municipios,municipal,violencia,género,mujer,edad,delitos,femicidios,evolución,comunaIllapel</t>
  </si>
  <si>
    <t>gobierno local,municipios,municipal,violencia,género,mujer,delitos,femicidios,relación,víctima,femicida,victimario,conviviente,cónyuge,pololo,pareja,comunaIllapel</t>
  </si>
  <si>
    <t>gobierno local,municipios,municipal,violencia,género,mujer,edad,delitos,femicidios,evolución,variación,porcentual,comunaIllapel</t>
  </si>
  <si>
    <t>gobierno local,municipios,municipal,violencia,género,mujer,edad,delitos,femicidios,comunaIllapel</t>
  </si>
  <si>
    <t>gobierno local,municipios,municipal,violencia,género,mujer,delitos,femicidios,evolución,comunaCanela</t>
  </si>
  <si>
    <t>gobierno local,municipios,municipal,violencia,género,mujer,edad,delitos,femicidios,evolución,comunaCanela</t>
  </si>
  <si>
    <t>gobierno local,municipios,municipal,violencia,género,mujer,delitos,femicidios,relación,víctima,femicida,victimario,conviviente,cónyuge,pololo,pareja,comunaCanela</t>
  </si>
  <si>
    <t>gobierno local,municipios,municipal,violencia,género,mujer,edad,delitos,femicidios,evolución,variación,porcentual,comunaCanela</t>
  </si>
  <si>
    <t>gobierno local,municipios,municipal,violencia,género,mujer,edad,delitos,femicidios,comunaCanela</t>
  </si>
  <si>
    <t>gobierno local,municipios,municipal,violencia,género,mujer,delitos,femicidios,evolución,comunaLos Vilos</t>
  </si>
  <si>
    <t>gobierno local,municipios,municipal,violencia,género,mujer,edad,delitos,femicidios,evolución,comunaLos Vilos</t>
  </si>
  <si>
    <t>gobierno local,municipios,municipal,violencia,género,mujer,delitos,femicidios,relación,víctima,femicida,victimario,conviviente,cónyuge,pololo,pareja,comunaLos Vilos</t>
  </si>
  <si>
    <t>gobierno local,municipios,municipal,violencia,género,mujer,edad,delitos,femicidios,evolución,variación,porcentual,comunaLos Vilos</t>
  </si>
  <si>
    <t>gobierno local,municipios,municipal,violencia,género,mujer,edad,delitos,femicidios,comunaLos Vilos</t>
  </si>
  <si>
    <t>gobierno local,municipios,municipal,violencia,género,mujer,delitos,femicidios,evolución,comunaSalamanca</t>
  </si>
  <si>
    <t>gobierno local,municipios,municipal,violencia,género,mujer,edad,delitos,femicidios,evolución,comunaSalamanca</t>
  </si>
  <si>
    <t>gobierno local,municipios,municipal,violencia,género,mujer,delitos,femicidios,relación,víctima,femicida,victimario,conviviente,cónyuge,pololo,pareja,comunaSalamanca</t>
  </si>
  <si>
    <t>gobierno local,municipios,municipal,violencia,género,mujer,edad,delitos,femicidios,evolución,variación,porcentual,comunaSalamanca</t>
  </si>
  <si>
    <t>gobierno local,municipios,municipal,violencia,género,mujer,edad,delitos,femicidios,comunaSalamanca</t>
  </si>
  <si>
    <t>gobierno local,municipios,municipal,violencia,género,mujer,delitos,femicidios,evolución,comunaOvalle</t>
  </si>
  <si>
    <t>gobierno local,municipios,municipal,violencia,género,mujer,edad,delitos,femicidios,evolución,comunaOvalle</t>
  </si>
  <si>
    <t>gobierno local,municipios,municipal,violencia,género,mujer,delitos,femicidios,relación,víctima,femicida,victimario,conviviente,cónyuge,pololo,pareja,comunaOvalle</t>
  </si>
  <si>
    <t>gobierno local,municipios,municipal,violencia,género,mujer,edad,delitos,femicidios,evolución,variación,porcentual,comunaOvalle</t>
  </si>
  <si>
    <t>gobierno local,municipios,municipal,violencia,género,mujer,edad,delitos,femicidios,comunaOvalle</t>
  </si>
  <si>
    <t>gobierno local,municipios,municipal,violencia,género,mujer,delitos,femicidios,evolución,comunaCombarbalá</t>
  </si>
  <si>
    <t>gobierno local,municipios,municipal,violencia,género,mujer,edad,delitos,femicidios,evolución,comunaCombarbalá</t>
  </si>
  <si>
    <t>gobierno local,municipios,municipal,violencia,género,mujer,delitos,femicidios,relación,víctima,femicida,victimario,conviviente,cónyuge,pololo,pareja,comunaCombarbalá</t>
  </si>
  <si>
    <t>gobierno local,municipios,municipal,violencia,género,mujer,edad,delitos,femicidios,evolución,variación,porcentual,comunaCombarbalá</t>
  </si>
  <si>
    <t>gobierno local,municipios,municipal,violencia,género,mujer,edad,delitos,femicidios,comunaCombarbalá</t>
  </si>
  <si>
    <t>gobierno local,municipios,municipal,violencia,género,mujer,delitos,femicidios,evolución,comunaMonte Patria</t>
  </si>
  <si>
    <t>gobierno local,municipios,municipal,violencia,género,mujer,edad,delitos,femicidios,evolución,comunaMonte Patria</t>
  </si>
  <si>
    <t>gobierno local,municipios,municipal,violencia,género,mujer,delitos,femicidios,relación,víctima,femicida,victimario,conviviente,cónyuge,pololo,pareja,comunaMonte Patria</t>
  </si>
  <si>
    <t>gobierno local,municipios,municipal,violencia,género,mujer,edad,delitos,femicidios,evolución,variación,porcentual,comunaMonte Patria</t>
  </si>
  <si>
    <t>gobierno local,municipios,municipal,violencia,género,mujer,edad,delitos,femicidios,comunaMonte Patria</t>
  </si>
  <si>
    <t>gobierno local,municipios,municipal,violencia,género,mujer,delitos,femicidios,evolución,comunaPunitaqui</t>
  </si>
  <si>
    <t>gobierno local,municipios,municipal,violencia,género,mujer,edad,delitos,femicidios,evolución,comunaPunitaqui</t>
  </si>
  <si>
    <t>gobierno local,municipios,municipal,violencia,género,mujer,delitos,femicidios,relación,víctima,femicida,victimario,conviviente,cónyuge,pololo,pareja,comunaPunitaqui</t>
  </si>
  <si>
    <t>gobierno local,municipios,municipal,violencia,género,mujer,edad,delitos,femicidios,evolución,variación,porcentual,comunaPunitaqui</t>
  </si>
  <si>
    <t>gobierno local,municipios,municipal,violencia,género,mujer,edad,delitos,femicidios,comunaPunitaqui</t>
  </si>
  <si>
    <t>gobierno local,municipios,municipal,violencia,género,mujer,delitos,femicidios,evolución,comunaRío Hurtado</t>
  </si>
  <si>
    <t>gobierno local,municipios,municipal,violencia,género,mujer,edad,delitos,femicidios,evolución,comunaRío Hurtado</t>
  </si>
  <si>
    <t>gobierno local,municipios,municipal,violencia,género,mujer,delitos,femicidios,relación,víctima,femicida,victimario,conviviente,cónyuge,pololo,pareja,comunaRío Hurtado</t>
  </si>
  <si>
    <t>gobierno local,municipios,municipal,violencia,género,mujer,edad,delitos,femicidios,evolución,variación,porcentual,comunaRío Hurtado</t>
  </si>
  <si>
    <t>gobierno local,municipios,municipal,violencia,género,mujer,edad,delitos,femicidios,comunaRío Hurtado</t>
  </si>
  <si>
    <t>gobierno local,municipios,municipal,violencia,género,mujer,delitos,femicidios,evolución,comunaValparaíso</t>
  </si>
  <si>
    <t>gobierno local,municipios,municipal,violencia,género,mujer,edad,delitos,femicidios,evolución,comunaValparaíso</t>
  </si>
  <si>
    <t>gobierno local,municipios,municipal,violencia,género,mujer,delitos,femicidios,relación,víctima,femicida,victimario,conviviente,cónyuge,pololo,pareja,comunaValparaíso</t>
  </si>
  <si>
    <t>gobierno local,municipios,municipal,violencia,género,mujer,edad,delitos,femicidios,evolución,variación,porcentual,comunaValparaíso</t>
  </si>
  <si>
    <t>gobierno local,municipios,municipal,violencia,género,mujer,edad,delitos,femicidios,comunaValparaíso</t>
  </si>
  <si>
    <t>gobierno local,municipios,municipal,violencia,género,mujer,delitos,femicidios,evolución,comunaCasablanca</t>
  </si>
  <si>
    <t>gobierno local,municipios,municipal,violencia,género,mujer,edad,delitos,femicidios,evolución,comunaCasablanca</t>
  </si>
  <si>
    <t>gobierno local,municipios,municipal,violencia,género,mujer,delitos,femicidios,relación,víctima,femicida,victimario,conviviente,cónyuge,pololo,pareja,comunaCasablanca</t>
  </si>
  <si>
    <t>gobierno local,municipios,municipal,violencia,género,mujer,edad,delitos,femicidios,evolución,variación,porcentual,comunaCasablanca</t>
  </si>
  <si>
    <t>gobierno local,municipios,municipal,violencia,género,mujer,edad,delitos,femicidios,comunaCasablanca</t>
  </si>
  <si>
    <t>gobierno local,municipios,municipal,violencia,género,mujer,delitos,femicidios,evolución,comunaConcón</t>
  </si>
  <si>
    <t>gobierno local,municipios,municipal,violencia,género,mujer,edad,delitos,femicidios,evolución,comunaConcón</t>
  </si>
  <si>
    <t>gobierno local,municipios,municipal,violencia,género,mujer,delitos,femicidios,relación,víctima,femicida,victimario,conviviente,cónyuge,pololo,pareja,comunaConcón</t>
  </si>
  <si>
    <t>gobierno local,municipios,municipal,violencia,género,mujer,edad,delitos,femicidios,evolución,variación,porcentual,comunaConcón</t>
  </si>
  <si>
    <t>gobierno local,municipios,municipal,violencia,género,mujer,edad,delitos,femicidios,comunaConcón</t>
  </si>
  <si>
    <t>gobierno local,municipios,municipal,violencia,género,mujer,delitos,femicidios,evolución,comunaJuan Fernández</t>
  </si>
  <si>
    <t>gobierno local,municipios,municipal,violencia,género,mujer,edad,delitos,femicidios,evolución,comunaJuan Fernández</t>
  </si>
  <si>
    <t>gobierno local,municipios,municipal,violencia,género,mujer,delitos,femicidios,relación,víctima,femicida,victimario,conviviente,cónyuge,pololo,pareja,comunaJuan Fernández</t>
  </si>
  <si>
    <t>gobierno local,municipios,municipal,violencia,género,mujer,edad,delitos,femicidios,evolución,variación,porcentual,comunaJuan Fernández</t>
  </si>
  <si>
    <t>gobierno local,municipios,municipal,violencia,género,mujer,edad,delitos,femicidios,comunaJuan Fernández</t>
  </si>
  <si>
    <t>gobierno local,municipios,municipal,violencia,género,mujer,delitos,femicidios,evolución,comunaPuchuncaví</t>
  </si>
  <si>
    <t>gobierno local,municipios,municipal,violencia,género,mujer,edad,delitos,femicidios,evolución,comunaPuchuncaví</t>
  </si>
  <si>
    <t>gobierno local,municipios,municipal,violencia,género,mujer,delitos,femicidios,relación,víctima,femicida,victimario,conviviente,cónyuge,pololo,pareja,comunaPuchuncaví</t>
  </si>
  <si>
    <t>gobierno local,municipios,municipal,violencia,género,mujer,edad,delitos,femicidios,evolución,variación,porcentual,comunaPuchuncaví</t>
  </si>
  <si>
    <t>gobierno local,municipios,municipal,violencia,género,mujer,edad,delitos,femicidios,comunaPuchuncaví</t>
  </si>
  <si>
    <t>gobierno local,municipios,municipal,violencia,género,mujer,delitos,femicidios,evolución,comunaQuintero</t>
  </si>
  <si>
    <t>gobierno local,municipios,municipal,violencia,género,mujer,edad,delitos,femicidios,evolución,comunaQuintero</t>
  </si>
  <si>
    <t>gobierno local,municipios,municipal,violencia,género,mujer,delitos,femicidios,relación,víctima,femicida,victimario,conviviente,cónyuge,pololo,pareja,comunaQuintero</t>
  </si>
  <si>
    <t>gobierno local,municipios,municipal,violencia,género,mujer,edad,delitos,femicidios,evolución,variación,porcentual,comunaQuintero</t>
  </si>
  <si>
    <t>gobierno local,municipios,municipal,violencia,género,mujer,edad,delitos,femicidios,comunaQuintero</t>
  </si>
  <si>
    <t>gobierno local,municipios,municipal,violencia,género,mujer,delitos,femicidios,evolución,comunaViña del Mar</t>
  </si>
  <si>
    <t>gobierno local,municipios,municipal,violencia,género,mujer,edad,delitos,femicidios,evolución,comunaViña del Mar</t>
  </si>
  <si>
    <t>gobierno local,municipios,municipal,violencia,género,mujer,delitos,femicidios,relación,víctima,femicida,victimario,conviviente,cónyuge,pololo,pareja,comunaViña del Mar</t>
  </si>
  <si>
    <t>gobierno local,municipios,municipal,violencia,género,mujer,edad,delitos,femicidios,evolución,variación,porcentual,comunaViña del Mar</t>
  </si>
  <si>
    <t>gobierno local,municipios,municipal,violencia,género,mujer,edad,delitos,femicidios,comunaViña del Mar</t>
  </si>
  <si>
    <t>gobierno local,municipios,municipal,violencia,género,mujer,delitos,femicidios,evolución,comunaIsla de Pascua</t>
  </si>
  <si>
    <t>gobierno local,municipios,municipal,violencia,género,mujer,edad,delitos,femicidios,evolución,comunaIsla de Pascua</t>
  </si>
  <si>
    <t>gobierno local,municipios,municipal,violencia,género,mujer,delitos,femicidios,relación,víctima,femicida,victimario,conviviente,cónyuge,pololo,pareja,comunaIsla de Pascua</t>
  </si>
  <si>
    <t>gobierno local,municipios,municipal,violencia,género,mujer,edad,delitos,femicidios,evolución,variación,porcentual,comunaIsla de Pascua</t>
  </si>
  <si>
    <t>gobierno local,municipios,municipal,violencia,género,mujer,edad,delitos,femicidios,comunaIsla de Pascua</t>
  </si>
  <si>
    <t>gobierno local,municipios,municipal,violencia,género,mujer,delitos,femicidios,evolución,comunaLos Andes</t>
  </si>
  <si>
    <t>gobierno local,municipios,municipal,violencia,género,mujer,edad,delitos,femicidios,evolución,comunaLos Andes</t>
  </si>
  <si>
    <t>gobierno local,municipios,municipal,violencia,género,mujer,delitos,femicidios,relación,víctima,femicida,victimario,conviviente,cónyuge,pololo,pareja,comunaLos Andes</t>
  </si>
  <si>
    <t>gobierno local,municipios,municipal,violencia,género,mujer,edad,delitos,femicidios,evolución,variación,porcentual,comunaLos Andes</t>
  </si>
  <si>
    <t>gobierno local,municipios,municipal,violencia,género,mujer,edad,delitos,femicidios,comunaLos Andes</t>
  </si>
  <si>
    <t>gobierno local,municipios,municipal,violencia,género,mujer,delitos,femicidios,evolución,comunaCalle Larga</t>
  </si>
  <si>
    <t>gobierno local,municipios,municipal,violencia,género,mujer,edad,delitos,femicidios,evolución,comunaCalle Larga</t>
  </si>
  <si>
    <t>gobierno local,municipios,municipal,violencia,género,mujer,delitos,femicidios,relación,víctima,femicida,victimario,conviviente,cónyuge,pololo,pareja,comunaCalle Larga</t>
  </si>
  <si>
    <t>gobierno local,municipios,municipal,violencia,género,mujer,edad,delitos,femicidios,evolución,variación,porcentual,comunaCalle Larga</t>
  </si>
  <si>
    <t>gobierno local,municipios,municipal,violencia,género,mujer,edad,delitos,femicidios,comunaCalle Larga</t>
  </si>
  <si>
    <t>gobierno local,municipios,municipal,violencia,género,mujer,delitos,femicidios,evolución,comunaRinconada</t>
  </si>
  <si>
    <t>gobierno local,municipios,municipal,violencia,género,mujer,edad,delitos,femicidios,evolución,comunaRinconada</t>
  </si>
  <si>
    <t>gobierno local,municipios,municipal,violencia,género,mujer,delitos,femicidios,relación,víctima,femicida,victimario,conviviente,cónyuge,pololo,pareja,comunaRinconada</t>
  </si>
  <si>
    <t>gobierno local,municipios,municipal,violencia,género,mujer,edad,delitos,femicidios,evolución,variación,porcentual,comunaRinconada</t>
  </si>
  <si>
    <t>gobierno local,municipios,municipal,violencia,género,mujer,edad,delitos,femicidios,comunaRinconada</t>
  </si>
  <si>
    <t>gobierno local,municipios,municipal,violencia,género,mujer,delitos,femicidios,evolución,comunaSan Esteban</t>
  </si>
  <si>
    <t>gobierno local,municipios,municipal,violencia,género,mujer,edad,delitos,femicidios,evolución,comunaSan Esteban</t>
  </si>
  <si>
    <t>gobierno local,municipios,municipal,violencia,género,mujer,delitos,femicidios,relación,víctima,femicida,victimario,conviviente,cónyuge,pololo,pareja,comunaSan Esteban</t>
  </si>
  <si>
    <t>gobierno local,municipios,municipal,violencia,género,mujer,edad,delitos,femicidios,evolución,variación,porcentual,comunaSan Esteban</t>
  </si>
  <si>
    <t>gobierno local,municipios,municipal,violencia,género,mujer,edad,delitos,femicidios,comunaSan Esteban</t>
  </si>
  <si>
    <t>gobierno local,municipios,municipal,violencia,género,mujer,delitos,femicidios,evolución,comunaLa Ligua</t>
  </si>
  <si>
    <t>gobierno local,municipios,municipal,violencia,género,mujer,edad,delitos,femicidios,evolución,comunaLa Ligua</t>
  </si>
  <si>
    <t>gobierno local,municipios,municipal,violencia,género,mujer,delitos,femicidios,relación,víctima,femicida,victimario,conviviente,cónyuge,pololo,pareja,comunaLa Ligua</t>
  </si>
  <si>
    <t>gobierno local,municipios,municipal,violencia,género,mujer,edad,delitos,femicidios,evolución,variación,porcentual,comunaLa Ligua</t>
  </si>
  <si>
    <t>gobierno local,municipios,municipal,violencia,género,mujer,edad,delitos,femicidios,comunaLa Ligua</t>
  </si>
  <si>
    <t>gobierno local,municipios,municipal,violencia,género,mujer,delitos,femicidios,evolución,comunaCabildo</t>
  </si>
  <si>
    <t>gobierno local,municipios,municipal,violencia,género,mujer,edad,delitos,femicidios,evolución,comunaCabildo</t>
  </si>
  <si>
    <t>gobierno local,municipios,municipal,violencia,género,mujer,delitos,femicidios,relación,víctima,femicida,victimario,conviviente,cónyuge,pololo,pareja,comunaCabildo</t>
  </si>
  <si>
    <t>gobierno local,municipios,municipal,violencia,género,mujer,edad,delitos,femicidios,evolución,variación,porcentual,comunaCabildo</t>
  </si>
  <si>
    <t>gobierno local,municipios,municipal,violencia,género,mujer,edad,delitos,femicidios,comunaCabildo</t>
  </si>
  <si>
    <t>gobierno local,municipios,municipal,violencia,género,mujer,delitos,femicidios,evolución,comunaPapudo</t>
  </si>
  <si>
    <t>gobierno local,municipios,municipal,violencia,género,mujer,edad,delitos,femicidios,evolución,comunaPapudo</t>
  </si>
  <si>
    <t>gobierno local,municipios,municipal,violencia,género,mujer,delitos,femicidios,relación,víctima,femicida,victimario,conviviente,cónyuge,pololo,pareja,comunaPapudo</t>
  </si>
  <si>
    <t>gobierno local,municipios,municipal,violencia,género,mujer,edad,delitos,femicidios,evolución,variación,porcentual,comunaPapudo</t>
  </si>
  <si>
    <t>gobierno local,municipios,municipal,violencia,género,mujer,edad,delitos,femicidios,comunaPapudo</t>
  </si>
  <si>
    <t>gobierno local,municipios,municipal,violencia,género,mujer,delitos,femicidios,evolución,comunaPetorca</t>
  </si>
  <si>
    <t>gobierno local,municipios,municipal,violencia,género,mujer,edad,delitos,femicidios,evolución,comunaPetorca</t>
  </si>
  <si>
    <t>gobierno local,municipios,municipal,violencia,género,mujer,delitos,femicidios,relación,víctima,femicida,victimario,conviviente,cónyuge,pololo,pareja,comunaPetorca</t>
  </si>
  <si>
    <t>gobierno local,municipios,municipal,violencia,género,mujer,edad,delitos,femicidios,evolución,variación,porcentual,comunaPetorca</t>
  </si>
  <si>
    <t>gobierno local,municipios,municipal,violencia,género,mujer,edad,delitos,femicidios,comunaPetorca</t>
  </si>
  <si>
    <t>gobierno local,municipios,municipal,violencia,género,mujer,delitos,femicidios,evolución,comunaZapallar</t>
  </si>
  <si>
    <t>gobierno local,municipios,municipal,violencia,género,mujer,edad,delitos,femicidios,evolución,comunaZapallar</t>
  </si>
  <si>
    <t>gobierno local,municipios,municipal,violencia,género,mujer,delitos,femicidios,relación,víctima,femicida,victimario,conviviente,cónyuge,pololo,pareja,comunaZapallar</t>
  </si>
  <si>
    <t>gobierno local,municipios,municipal,violencia,género,mujer,edad,delitos,femicidios,evolución,variación,porcentual,comunaZapallar</t>
  </si>
  <si>
    <t>gobierno local,municipios,municipal,violencia,género,mujer,edad,delitos,femicidios,comunaZapallar</t>
  </si>
  <si>
    <t>gobierno local,municipios,municipal,violencia,género,mujer,delitos,femicidios,evolución,comunaQuillota</t>
  </si>
  <si>
    <t>gobierno local,municipios,municipal,violencia,género,mujer,edad,delitos,femicidios,evolución,comunaQuillota</t>
  </si>
  <si>
    <t>gobierno local,municipios,municipal,violencia,género,mujer,delitos,femicidios,relación,víctima,femicida,victimario,conviviente,cónyuge,pololo,pareja,comunaQuillota</t>
  </si>
  <si>
    <t>gobierno local,municipios,municipal,violencia,género,mujer,edad,delitos,femicidios,evolución,variación,porcentual,comunaQuillota</t>
  </si>
  <si>
    <t>gobierno local,municipios,municipal,violencia,género,mujer,edad,delitos,femicidios,comunaQuillota</t>
  </si>
  <si>
    <t>gobierno local,municipios,municipal,violencia,género,mujer,delitos,femicidios,evolución,comunaCalera</t>
  </si>
  <si>
    <t>gobierno local,municipios,municipal,violencia,género,mujer,edad,delitos,femicidios,evolución,comunaCalera</t>
  </si>
  <si>
    <t>gobierno local,municipios,municipal,violencia,género,mujer,delitos,femicidios,relación,víctima,femicida,victimario,conviviente,cónyuge,pololo,pareja,comunaCalera</t>
  </si>
  <si>
    <t>gobierno local,municipios,municipal,violencia,género,mujer,edad,delitos,femicidios,evolución,variación,porcentual,comunaCalera</t>
  </si>
  <si>
    <t>gobierno local,municipios,municipal,violencia,género,mujer,edad,delitos,femicidios,comunaCalera</t>
  </si>
  <si>
    <t>gobierno local,municipios,municipal,violencia,género,mujer,delitos,femicidios,evolución,comunaHijuelas</t>
  </si>
  <si>
    <t>gobierno local,municipios,municipal,violencia,género,mujer,edad,delitos,femicidios,evolución,comunaHijuelas</t>
  </si>
  <si>
    <t>gobierno local,municipios,municipal,violencia,género,mujer,delitos,femicidios,relación,víctima,femicida,victimario,conviviente,cónyuge,pololo,pareja,comunaHijuelas</t>
  </si>
  <si>
    <t>gobierno local,municipios,municipal,violencia,género,mujer,edad,delitos,femicidios,evolución,variación,porcentual,comunaHijuelas</t>
  </si>
  <si>
    <t>gobierno local,municipios,municipal,violencia,género,mujer,edad,delitos,femicidios,comunaHijuelas</t>
  </si>
  <si>
    <t>gobierno local,municipios,municipal,violencia,género,mujer,delitos,femicidios,evolución,comunaLa Cruz</t>
  </si>
  <si>
    <t>gobierno local,municipios,municipal,violencia,género,mujer,edad,delitos,femicidios,evolución,comunaLa Cruz</t>
  </si>
  <si>
    <t>gobierno local,municipios,municipal,violencia,género,mujer,delitos,femicidios,relación,víctima,femicida,victimario,conviviente,cónyuge,pololo,pareja,comunaLa Cruz</t>
  </si>
  <si>
    <t>gobierno local,municipios,municipal,violencia,género,mujer,edad,delitos,femicidios,evolución,variación,porcentual,comunaLa Cruz</t>
  </si>
  <si>
    <t>gobierno local,municipios,municipal,violencia,género,mujer,edad,delitos,femicidios,comunaLa Cruz</t>
  </si>
  <si>
    <t>gobierno local,municipios,municipal,violencia,género,mujer,delitos,femicidios,evolución,comunaNogales</t>
  </si>
  <si>
    <t>gobierno local,municipios,municipal,violencia,género,mujer,edad,delitos,femicidios,evolución,comunaNogales</t>
  </si>
  <si>
    <t>gobierno local,municipios,municipal,violencia,género,mujer,delitos,femicidios,relación,víctima,femicida,victimario,conviviente,cónyuge,pololo,pareja,comunaNogales</t>
  </si>
  <si>
    <t>gobierno local,municipios,municipal,violencia,género,mujer,edad,delitos,femicidios,evolución,variación,porcentual,comunaNogales</t>
  </si>
  <si>
    <t>gobierno local,municipios,municipal,violencia,género,mujer,edad,delitos,femicidios,comunaNogales</t>
  </si>
  <si>
    <t>gobierno local,municipios,municipal,violencia,género,mujer,delitos,femicidios,evolución,comunaSan Antonio</t>
  </si>
  <si>
    <t>gobierno local,municipios,municipal,violencia,género,mujer,edad,delitos,femicidios,evolución,comunaSan Antonio</t>
  </si>
  <si>
    <t>gobierno local,municipios,municipal,violencia,género,mujer,delitos,femicidios,relación,víctima,femicida,victimario,conviviente,cónyuge,pololo,pareja,comunaSan Antonio</t>
  </si>
  <si>
    <t>gobierno local,municipios,municipal,violencia,género,mujer,edad,delitos,femicidios,evolución,variación,porcentual,comunaSan Antonio</t>
  </si>
  <si>
    <t>gobierno local,municipios,municipal,violencia,género,mujer,edad,delitos,femicidios,comunaSan Antonio</t>
  </si>
  <si>
    <t>gobierno local,municipios,municipal,violencia,género,mujer,delitos,femicidios,evolución,comunaAlgarrobo</t>
  </si>
  <si>
    <t>gobierno local,municipios,municipal,violencia,género,mujer,edad,delitos,femicidios,evolución,comunaAlgarrobo</t>
  </si>
  <si>
    <t>gobierno local,municipios,municipal,violencia,género,mujer,delitos,femicidios,relación,víctima,femicida,victimario,conviviente,cónyuge,pololo,pareja,comunaAlgarrobo</t>
  </si>
  <si>
    <t>gobierno local,municipios,municipal,violencia,género,mujer,edad,delitos,femicidios,evolución,variación,porcentual,comunaAlgarrobo</t>
  </si>
  <si>
    <t>gobierno local,municipios,municipal,violencia,género,mujer,edad,delitos,femicidios,comunaAlgarrobo</t>
  </si>
  <si>
    <t>gobierno local,municipios,municipal,violencia,género,mujer,delitos,femicidios,evolución,comunaCartagena</t>
  </si>
  <si>
    <t>gobierno local,municipios,municipal,violencia,género,mujer,edad,delitos,femicidios,evolución,comunaCartagena</t>
  </si>
  <si>
    <t>gobierno local,municipios,municipal,violencia,género,mujer,delitos,femicidios,relación,víctima,femicida,victimario,conviviente,cónyuge,pololo,pareja,comunaCartagena</t>
  </si>
  <si>
    <t>gobierno local,municipios,municipal,violencia,género,mujer,edad,delitos,femicidios,evolución,variación,porcentual,comunaCartagena</t>
  </si>
  <si>
    <t>gobierno local,municipios,municipal,violencia,género,mujer,edad,delitos,femicidios,comunaCartagena</t>
  </si>
  <si>
    <t>gobierno local,municipios,municipal,violencia,género,mujer,delitos,femicidios,evolución,comunaEl Quisco</t>
  </si>
  <si>
    <t>gobierno local,municipios,municipal,violencia,género,mujer,edad,delitos,femicidios,evolución,comunaEl Quisco</t>
  </si>
  <si>
    <t>gobierno local,municipios,municipal,violencia,género,mujer,delitos,femicidios,relación,víctima,femicida,victimario,conviviente,cónyuge,pololo,pareja,comunaEl Quisco</t>
  </si>
  <si>
    <t>gobierno local,municipios,municipal,violencia,género,mujer,edad,delitos,femicidios,evolución,variación,porcentual,comunaEl Quisco</t>
  </si>
  <si>
    <t>gobierno local,municipios,municipal,violencia,género,mujer,edad,delitos,femicidios,comunaEl Quisco</t>
  </si>
  <si>
    <t>gobierno local,municipios,municipal,violencia,género,mujer,delitos,femicidios,evolución,comunaEl Tabo</t>
  </si>
  <si>
    <t>gobierno local,municipios,municipal,violencia,género,mujer,edad,delitos,femicidios,evolución,comunaEl Tabo</t>
  </si>
  <si>
    <t>gobierno local,municipios,municipal,violencia,género,mujer,delitos,femicidios,relación,víctima,femicida,victimario,conviviente,cónyuge,pololo,pareja,comunaEl Tabo</t>
  </si>
  <si>
    <t>gobierno local,municipios,municipal,violencia,género,mujer,edad,delitos,femicidios,evolución,variación,porcentual,comunaEl Tabo</t>
  </si>
  <si>
    <t>gobierno local,municipios,municipal,violencia,género,mujer,edad,delitos,femicidios,comunaEl Tabo</t>
  </si>
  <si>
    <t>gobierno local,municipios,municipal,violencia,género,mujer,delitos,femicidios,evolución,comunaSanto Domingo</t>
  </si>
  <si>
    <t>gobierno local,municipios,municipal,violencia,género,mujer,edad,delitos,femicidios,evolución,comunaSanto Domingo</t>
  </si>
  <si>
    <t>gobierno local,municipios,municipal,violencia,género,mujer,delitos,femicidios,relación,víctima,femicida,victimario,conviviente,cónyuge,pololo,pareja,comunaSanto Domingo</t>
  </si>
  <si>
    <t>gobierno local,municipios,municipal,violencia,género,mujer,edad,delitos,femicidios,evolución,variación,porcentual,comunaSanto Domingo</t>
  </si>
  <si>
    <t>gobierno local,municipios,municipal,violencia,género,mujer,edad,delitos,femicidios,comunaSanto Domingo</t>
  </si>
  <si>
    <t>gobierno local,municipios,municipal,violencia,género,mujer,delitos,femicidios,evolución,comunaSan Felipe</t>
  </si>
  <si>
    <t>gobierno local,municipios,municipal,violencia,género,mujer,edad,delitos,femicidios,evolución,comunaSan Felipe</t>
  </si>
  <si>
    <t>gobierno local,municipios,municipal,violencia,género,mujer,delitos,femicidios,relación,víctima,femicida,victimario,conviviente,cónyuge,pololo,pareja,comunaSan Felipe</t>
  </si>
  <si>
    <t>gobierno local,municipios,municipal,violencia,género,mujer,edad,delitos,femicidios,evolución,variación,porcentual,comunaSan Felipe</t>
  </si>
  <si>
    <t>gobierno local,municipios,municipal,violencia,género,mujer,edad,delitos,femicidios,comunaSan Felipe</t>
  </si>
  <si>
    <t>gobierno local,municipios,municipal,violencia,género,mujer,delitos,femicidios,evolución,comunaCatemu</t>
  </si>
  <si>
    <t>gobierno local,municipios,municipal,violencia,género,mujer,edad,delitos,femicidios,evolución,comunaCatemu</t>
  </si>
  <si>
    <t>gobierno local,municipios,municipal,violencia,género,mujer,delitos,femicidios,relación,víctima,femicida,victimario,conviviente,cónyuge,pololo,pareja,comunaCatemu</t>
  </si>
  <si>
    <t>gobierno local,municipios,municipal,violencia,género,mujer,edad,delitos,femicidios,evolución,variación,porcentual,comunaCatemu</t>
  </si>
  <si>
    <t>gobierno local,municipios,municipal,violencia,género,mujer,edad,delitos,femicidios,comunaCatemu</t>
  </si>
  <si>
    <t>gobierno local,municipios,municipal,violencia,género,mujer,delitos,femicidios,evolución,comunaLlaillay</t>
  </si>
  <si>
    <t>gobierno local,municipios,municipal,violencia,género,mujer,edad,delitos,femicidios,evolución,comunaLlaillay</t>
  </si>
  <si>
    <t>gobierno local,municipios,municipal,violencia,género,mujer,delitos,femicidios,relación,víctima,femicida,victimario,conviviente,cónyuge,pololo,pareja,comunaLlaillay</t>
  </si>
  <si>
    <t>gobierno local,municipios,municipal,violencia,género,mujer,edad,delitos,femicidios,evolución,variación,porcentual,comunaLlaillay</t>
  </si>
  <si>
    <t>gobierno local,municipios,municipal,violencia,género,mujer,edad,delitos,femicidios,comunaLlaillay</t>
  </si>
  <si>
    <t>gobierno local,municipios,municipal,violencia,género,mujer,delitos,femicidios,evolución,comunaPanquehue</t>
  </si>
  <si>
    <t>gobierno local,municipios,municipal,violencia,género,mujer,edad,delitos,femicidios,evolución,comunaPanquehue</t>
  </si>
  <si>
    <t>gobierno local,municipios,municipal,violencia,género,mujer,delitos,femicidios,relación,víctima,femicida,victimario,conviviente,cónyuge,pololo,pareja,comunaPanquehue</t>
  </si>
  <si>
    <t>gobierno local,municipios,municipal,violencia,género,mujer,edad,delitos,femicidios,evolución,variación,porcentual,comunaPanquehue</t>
  </si>
  <si>
    <t>gobierno local,municipios,municipal,violencia,género,mujer,edad,delitos,femicidios,comunaPanquehue</t>
  </si>
  <si>
    <t>gobierno local,municipios,municipal,violencia,género,mujer,delitos,femicidios,evolución,comunaPutaendo</t>
  </si>
  <si>
    <t>gobierno local,municipios,municipal,violencia,género,mujer,edad,delitos,femicidios,evolución,comunaPutaendo</t>
  </si>
  <si>
    <t>gobierno local,municipios,municipal,violencia,género,mujer,delitos,femicidios,relación,víctima,femicida,victimario,conviviente,cónyuge,pololo,pareja,comunaPutaendo</t>
  </si>
  <si>
    <t>gobierno local,municipios,municipal,violencia,género,mujer,edad,delitos,femicidios,evolución,variación,porcentual,comunaPutaendo</t>
  </si>
  <si>
    <t>gobierno local,municipios,municipal,violencia,género,mujer,edad,delitos,femicidios,comunaPutaendo</t>
  </si>
  <si>
    <t>gobierno local,municipios,municipal,violencia,género,mujer,delitos,femicidios,evolución,comunaSanta María</t>
  </si>
  <si>
    <t>gobierno local,municipios,municipal,violencia,género,mujer,edad,delitos,femicidios,evolución,comunaSanta María</t>
  </si>
  <si>
    <t>gobierno local,municipios,municipal,violencia,género,mujer,delitos,femicidios,relación,víctima,femicida,victimario,conviviente,cónyuge,pololo,pareja,comunaSanta María</t>
  </si>
  <si>
    <t>gobierno local,municipios,municipal,violencia,género,mujer,edad,delitos,femicidios,evolución,variación,porcentual,comunaSanta María</t>
  </si>
  <si>
    <t>gobierno local,municipios,municipal,violencia,género,mujer,edad,delitos,femicidios,comunaSanta María</t>
  </si>
  <si>
    <t>gobierno local,municipios,municipal,violencia,género,mujer,delitos,femicidios,evolución,comunaQuilpué</t>
  </si>
  <si>
    <t>gobierno local,municipios,municipal,violencia,género,mujer,edad,delitos,femicidios,evolución,comunaQuilpué</t>
  </si>
  <si>
    <t>gobierno local,municipios,municipal,violencia,género,mujer,delitos,femicidios,relación,víctima,femicida,victimario,conviviente,cónyuge,pololo,pareja,comunaQuilpué</t>
  </si>
  <si>
    <t>gobierno local,municipios,municipal,violencia,género,mujer,edad,delitos,femicidios,evolución,variación,porcentual,comunaQuilpué</t>
  </si>
  <si>
    <t>gobierno local,municipios,municipal,violencia,género,mujer,edad,delitos,femicidios,comunaQuilpué</t>
  </si>
  <si>
    <t>gobierno local,municipios,municipal,violencia,género,mujer,delitos,femicidios,evolución,comunaLimache</t>
  </si>
  <si>
    <t>gobierno local,municipios,municipal,violencia,género,mujer,edad,delitos,femicidios,evolución,comunaLimache</t>
  </si>
  <si>
    <t>gobierno local,municipios,municipal,violencia,género,mujer,delitos,femicidios,relación,víctima,femicida,victimario,conviviente,cónyuge,pololo,pareja,comunaLimache</t>
  </si>
  <si>
    <t>gobierno local,municipios,municipal,violencia,género,mujer,edad,delitos,femicidios,evolución,variación,porcentual,comunaLimache</t>
  </si>
  <si>
    <t>gobierno local,municipios,municipal,violencia,género,mujer,edad,delitos,femicidios,comunaLimache</t>
  </si>
  <si>
    <t>gobierno local,municipios,municipal,violencia,género,mujer,delitos,femicidios,evolución,comunaOlmué</t>
  </si>
  <si>
    <t>gobierno local,municipios,municipal,violencia,género,mujer,edad,delitos,femicidios,evolución,comunaOlmué</t>
  </si>
  <si>
    <t>gobierno local,municipios,municipal,violencia,género,mujer,delitos,femicidios,relación,víctima,femicida,victimario,conviviente,cónyuge,pololo,pareja,comunaOlmué</t>
  </si>
  <si>
    <t>gobierno local,municipios,municipal,violencia,género,mujer,edad,delitos,femicidios,evolución,variación,porcentual,comunaOlmué</t>
  </si>
  <si>
    <t>gobierno local,municipios,municipal,violencia,género,mujer,edad,delitos,femicidios,comunaOlmué</t>
  </si>
  <si>
    <t>gobierno local,municipios,municipal,violencia,género,mujer,delitos,femicidios,evolución,comunaVilla Alemana</t>
  </si>
  <si>
    <t>gobierno local,municipios,municipal,violencia,género,mujer,edad,delitos,femicidios,evolución,comunaVilla Alemana</t>
  </si>
  <si>
    <t>gobierno local,municipios,municipal,violencia,género,mujer,delitos,femicidios,relación,víctima,femicida,victimario,conviviente,cónyuge,pololo,pareja,comunaVilla Alemana</t>
  </si>
  <si>
    <t>gobierno local,municipios,municipal,violencia,género,mujer,edad,delitos,femicidios,evolución,variación,porcentual,comunaVilla Alemana</t>
  </si>
  <si>
    <t>gobierno local,municipios,municipal,violencia,género,mujer,edad,delitos,femicidios,comunaVilla Alemana</t>
  </si>
  <si>
    <t>gobierno local,municipios,municipal,violencia,género,mujer,delitos,femicidios,evolución,comunaRancagua</t>
  </si>
  <si>
    <t>gobierno local,municipios,municipal,violencia,género,mujer,edad,delitos,femicidios,evolución,comunaRancagua</t>
  </si>
  <si>
    <t>gobierno local,municipios,municipal,violencia,género,mujer,delitos,femicidios,relación,víctima,femicida,victimario,conviviente,cónyuge,pololo,pareja,comunaRancagua</t>
  </si>
  <si>
    <t>gobierno local,municipios,municipal,violencia,género,mujer,edad,delitos,femicidios,evolución,variación,porcentual,comunaRancagua</t>
  </si>
  <si>
    <t>gobierno local,municipios,municipal,violencia,género,mujer,edad,delitos,femicidios,comunaRancagua</t>
  </si>
  <si>
    <t>gobierno local,municipios,municipal,violencia,género,mujer,delitos,femicidios,evolución,comunaCodegua</t>
  </si>
  <si>
    <t>gobierno local,municipios,municipal,violencia,género,mujer,edad,delitos,femicidios,evolución,comunaCodegua</t>
  </si>
  <si>
    <t>gobierno local,municipios,municipal,violencia,género,mujer,delitos,femicidios,relación,víctima,femicida,victimario,conviviente,cónyuge,pololo,pareja,comunaCodegua</t>
  </si>
  <si>
    <t>gobierno local,municipios,municipal,violencia,género,mujer,edad,delitos,femicidios,evolución,variación,porcentual,comunaCodegua</t>
  </si>
  <si>
    <t>gobierno local,municipios,municipal,violencia,género,mujer,edad,delitos,femicidios,comunaCodegua</t>
  </si>
  <si>
    <t>gobierno local,municipios,municipal,violencia,género,mujer,delitos,femicidios,evolución,comunaCoinco</t>
  </si>
  <si>
    <t>gobierno local,municipios,municipal,violencia,género,mujer,edad,delitos,femicidios,evolución,comunaCoinco</t>
  </si>
  <si>
    <t>gobierno local,municipios,municipal,violencia,género,mujer,delitos,femicidios,relación,víctima,femicida,victimario,conviviente,cónyuge,pololo,pareja,comunaCoinco</t>
  </si>
  <si>
    <t>gobierno local,municipios,municipal,violencia,género,mujer,edad,delitos,femicidios,evolución,variación,porcentual,comunaCoinco</t>
  </si>
  <si>
    <t>gobierno local,municipios,municipal,violencia,género,mujer,edad,delitos,femicidios,comunaCoinco</t>
  </si>
  <si>
    <t>gobierno local,municipios,municipal,violencia,género,mujer,delitos,femicidios,evolución,comunaColtauco</t>
  </si>
  <si>
    <t>gobierno local,municipios,municipal,violencia,género,mujer,edad,delitos,femicidios,evolución,comunaColtauco</t>
  </si>
  <si>
    <t>gobierno local,municipios,municipal,violencia,género,mujer,delitos,femicidios,relación,víctima,femicida,victimario,conviviente,cónyuge,pololo,pareja,comunaColtauco</t>
  </si>
  <si>
    <t>gobierno local,municipios,municipal,violencia,género,mujer,edad,delitos,femicidios,evolución,variación,porcentual,comunaColtauco</t>
  </si>
  <si>
    <t>gobierno local,municipios,municipal,violencia,género,mujer,edad,delitos,femicidios,comunaColtauco</t>
  </si>
  <si>
    <t>gobierno local,municipios,municipal,violencia,género,mujer,delitos,femicidios,evolución,comunaDoñihue</t>
  </si>
  <si>
    <t>gobierno local,municipios,municipal,violencia,género,mujer,edad,delitos,femicidios,evolución,comunaDoñihue</t>
  </si>
  <si>
    <t>gobierno local,municipios,municipal,violencia,género,mujer,delitos,femicidios,relación,víctima,femicida,victimario,conviviente,cónyuge,pololo,pareja,comunaDoñihue</t>
  </si>
  <si>
    <t>gobierno local,municipios,municipal,violencia,género,mujer,edad,delitos,femicidios,evolución,variación,porcentual,comunaDoñihue</t>
  </si>
  <si>
    <t>gobierno local,municipios,municipal,violencia,género,mujer,edad,delitos,femicidios,comunaDoñihue</t>
  </si>
  <si>
    <t>gobierno local,municipios,municipal,violencia,género,mujer,delitos,femicidios,evolución,comunaGraneros</t>
  </si>
  <si>
    <t>gobierno local,municipios,municipal,violencia,género,mujer,edad,delitos,femicidios,evolución,comunaGraneros</t>
  </si>
  <si>
    <t>gobierno local,municipios,municipal,violencia,género,mujer,delitos,femicidios,relación,víctima,femicida,victimario,conviviente,cónyuge,pololo,pareja,comunaGraneros</t>
  </si>
  <si>
    <t>gobierno local,municipios,municipal,violencia,género,mujer,edad,delitos,femicidios,evolución,variación,porcentual,comunaGraneros</t>
  </si>
  <si>
    <t>gobierno local,municipios,municipal,violencia,género,mujer,edad,delitos,femicidios,comunaGraneros</t>
  </si>
  <si>
    <t>gobierno local,municipios,municipal,violencia,género,mujer,delitos,femicidios,evolución,comunaLas Cabras</t>
  </si>
  <si>
    <t>gobierno local,municipios,municipal,violencia,género,mujer,edad,delitos,femicidios,evolución,comunaLas Cabras</t>
  </si>
  <si>
    <t>gobierno local,municipios,municipal,violencia,género,mujer,delitos,femicidios,relación,víctima,femicida,victimario,conviviente,cónyuge,pololo,pareja,comunaLas Cabras</t>
  </si>
  <si>
    <t>gobierno local,municipios,municipal,violencia,género,mujer,edad,delitos,femicidios,evolución,variación,porcentual,comunaLas Cabras</t>
  </si>
  <si>
    <t>gobierno local,municipios,municipal,violencia,género,mujer,edad,delitos,femicidios,comunaLas Cabras</t>
  </si>
  <si>
    <t>gobierno local,municipios,municipal,violencia,género,mujer,delitos,femicidios,evolución,comunaMachalí</t>
  </si>
  <si>
    <t>gobierno local,municipios,municipal,violencia,género,mujer,edad,delitos,femicidios,evolución,comunaMachalí</t>
  </si>
  <si>
    <t>gobierno local,municipios,municipal,violencia,género,mujer,delitos,femicidios,relación,víctima,femicida,victimario,conviviente,cónyuge,pololo,pareja,comunaMachalí</t>
  </si>
  <si>
    <t>gobierno local,municipios,municipal,violencia,género,mujer,edad,delitos,femicidios,evolución,variación,porcentual,comunaMachalí</t>
  </si>
  <si>
    <t>gobierno local,municipios,municipal,violencia,género,mujer,edad,delitos,femicidios,comunaMachalí</t>
  </si>
  <si>
    <t>gobierno local,municipios,municipal,violencia,género,mujer,delitos,femicidios,evolución,comunaMalloa</t>
  </si>
  <si>
    <t>gobierno local,municipios,municipal,violencia,género,mujer,edad,delitos,femicidios,evolución,comunaMalloa</t>
  </si>
  <si>
    <t>gobierno local,municipios,municipal,violencia,género,mujer,delitos,femicidios,relación,víctima,femicida,victimario,conviviente,cónyuge,pololo,pareja,comunaMalloa</t>
  </si>
  <si>
    <t>gobierno local,municipios,municipal,violencia,género,mujer,edad,delitos,femicidios,evolución,variación,porcentual,comunaMalloa</t>
  </si>
  <si>
    <t>gobierno local,municipios,municipal,violencia,género,mujer,edad,delitos,femicidios,comunaMalloa</t>
  </si>
  <si>
    <t>gobierno local,municipios,municipal,violencia,género,mujer,delitos,femicidios,evolución,comunaMostazal</t>
  </si>
  <si>
    <t>gobierno local,municipios,municipal,violencia,género,mujer,edad,delitos,femicidios,evolución,comunaMostazal</t>
  </si>
  <si>
    <t>gobierno local,municipios,municipal,violencia,género,mujer,delitos,femicidios,relación,víctima,femicida,victimario,conviviente,cónyuge,pololo,pareja,comunaMostazal</t>
  </si>
  <si>
    <t>gobierno local,municipios,municipal,violencia,género,mujer,edad,delitos,femicidios,evolución,variación,porcentual,comunaMostazal</t>
  </si>
  <si>
    <t>gobierno local,municipios,municipal,violencia,género,mujer,edad,delitos,femicidios,comunaMostazal</t>
  </si>
  <si>
    <t>gobierno local,municipios,municipal,violencia,género,mujer,delitos,femicidios,evolución,comunaOlivar</t>
  </si>
  <si>
    <t>gobierno local,municipios,municipal,violencia,género,mujer,edad,delitos,femicidios,evolución,comunaOlivar</t>
  </si>
  <si>
    <t>gobierno local,municipios,municipal,violencia,género,mujer,delitos,femicidios,relación,víctima,femicida,victimario,conviviente,cónyuge,pololo,pareja,comunaOlivar</t>
  </si>
  <si>
    <t>gobierno local,municipios,municipal,violencia,género,mujer,edad,delitos,femicidios,evolución,variación,porcentual,comunaOlivar</t>
  </si>
  <si>
    <t>gobierno local,municipios,municipal,violencia,género,mujer,edad,delitos,femicidios,comunaOlivar</t>
  </si>
  <si>
    <t>gobierno local,municipios,municipal,violencia,género,mujer,delitos,femicidios,evolución,comunaPeumo</t>
  </si>
  <si>
    <t>gobierno local,municipios,municipal,violencia,género,mujer,edad,delitos,femicidios,evolución,comunaPeumo</t>
  </si>
  <si>
    <t>gobierno local,municipios,municipal,violencia,género,mujer,delitos,femicidios,relación,víctima,femicida,victimario,conviviente,cónyuge,pololo,pareja,comunaPeumo</t>
  </si>
  <si>
    <t>gobierno local,municipios,municipal,violencia,género,mujer,edad,delitos,femicidios,evolución,variación,porcentual,comunaPeumo</t>
  </si>
  <si>
    <t>gobierno local,municipios,municipal,violencia,género,mujer,edad,delitos,femicidios,comunaPeumo</t>
  </si>
  <si>
    <t>gobierno local,municipios,municipal,violencia,género,mujer,delitos,femicidios,evolución,comunaPichidegua</t>
  </si>
  <si>
    <t>gobierno local,municipios,municipal,violencia,género,mujer,edad,delitos,femicidios,evolución,comunaPichidegua</t>
  </si>
  <si>
    <t>gobierno local,municipios,municipal,violencia,género,mujer,delitos,femicidios,relación,víctima,femicida,victimario,conviviente,cónyuge,pololo,pareja,comunaPichidegua</t>
  </si>
  <si>
    <t>gobierno local,municipios,municipal,violencia,género,mujer,edad,delitos,femicidios,evolución,variación,porcentual,comunaPichidegua</t>
  </si>
  <si>
    <t>gobierno local,municipios,municipal,violencia,género,mujer,edad,delitos,femicidios,comunaPichidegua</t>
  </si>
  <si>
    <t>gobierno local,municipios,municipal,violencia,género,mujer,delitos,femicidios,evolución,comunaQuinta de Tilcoco</t>
  </si>
  <si>
    <t>gobierno local,municipios,municipal,violencia,género,mujer,edad,delitos,femicidios,evolución,comunaQuinta de Tilcoco</t>
  </si>
  <si>
    <t>gobierno local,municipios,municipal,violencia,género,mujer,delitos,femicidios,relación,víctima,femicida,victimario,conviviente,cónyuge,pololo,pareja,comunaQuinta de Tilcoco</t>
  </si>
  <si>
    <t>gobierno local,municipios,municipal,violencia,género,mujer,edad,delitos,femicidios,evolución,variación,porcentual,comunaQuinta de Tilcoco</t>
  </si>
  <si>
    <t>gobierno local,municipios,municipal,violencia,género,mujer,edad,delitos,femicidios,comunaQuinta de Tilcoco</t>
  </si>
  <si>
    <t>gobierno local,municipios,municipal,violencia,género,mujer,delitos,femicidios,evolución,comunaRengo</t>
  </si>
  <si>
    <t>gobierno local,municipios,municipal,violencia,género,mujer,edad,delitos,femicidios,evolución,comunaRengo</t>
  </si>
  <si>
    <t>gobierno local,municipios,municipal,violencia,género,mujer,delitos,femicidios,relación,víctima,femicida,victimario,conviviente,cónyuge,pololo,pareja,comunaRengo</t>
  </si>
  <si>
    <t>gobierno local,municipios,municipal,violencia,género,mujer,edad,delitos,femicidios,evolución,variación,porcentual,comunaRengo</t>
  </si>
  <si>
    <t>gobierno local,municipios,municipal,violencia,género,mujer,edad,delitos,femicidios,comunaRengo</t>
  </si>
  <si>
    <t>gobierno local,municipios,municipal,violencia,género,mujer,delitos,femicidios,evolución,comunaRequínoa</t>
  </si>
  <si>
    <t>gobierno local,municipios,municipal,violencia,género,mujer,edad,delitos,femicidios,evolución,comunaRequínoa</t>
  </si>
  <si>
    <t>gobierno local,municipios,municipal,violencia,género,mujer,delitos,femicidios,relación,víctima,femicida,victimario,conviviente,cónyuge,pololo,pareja,comunaRequínoa</t>
  </si>
  <si>
    <t>gobierno local,municipios,municipal,violencia,género,mujer,edad,delitos,femicidios,evolución,variación,porcentual,comunaRequínoa</t>
  </si>
  <si>
    <t>gobierno local,municipios,municipal,violencia,género,mujer,edad,delitos,femicidios,comunaRequínoa</t>
  </si>
  <si>
    <t>gobierno local,municipios,municipal,violencia,género,mujer,delitos,femicidios,evolución,comunaSan Vicente</t>
  </si>
  <si>
    <t>gobierno local,municipios,municipal,violencia,género,mujer,edad,delitos,femicidios,evolución,comunaSan Vicente</t>
  </si>
  <si>
    <t>gobierno local,municipios,municipal,violencia,género,mujer,delitos,femicidios,relación,víctima,femicida,victimario,conviviente,cónyuge,pololo,pareja,comunaSan Vicente</t>
  </si>
  <si>
    <t>gobierno local,municipios,municipal,violencia,género,mujer,edad,delitos,femicidios,evolución,variación,porcentual,comunaSan Vicente</t>
  </si>
  <si>
    <t>gobierno local,municipios,municipal,violencia,género,mujer,edad,delitos,femicidios,comunaSan Vicente</t>
  </si>
  <si>
    <t>gobierno local,municipios,municipal,violencia,género,mujer,delitos,femicidios,evolución,comunaPichilemu</t>
  </si>
  <si>
    <t>gobierno local,municipios,municipal,violencia,género,mujer,edad,delitos,femicidios,evolución,comunaPichilemu</t>
  </si>
  <si>
    <t>gobierno local,municipios,municipal,violencia,género,mujer,delitos,femicidios,relación,víctima,femicida,victimario,conviviente,cónyuge,pololo,pareja,comunaPichilemu</t>
  </si>
  <si>
    <t>gobierno local,municipios,municipal,violencia,género,mujer,edad,delitos,femicidios,evolución,variación,porcentual,comunaPichilemu</t>
  </si>
  <si>
    <t>gobierno local,municipios,municipal,violencia,género,mujer,edad,delitos,femicidios,comunaPichilemu</t>
  </si>
  <si>
    <t>gobierno local,municipios,municipal,violencia,género,mujer,delitos,femicidios,evolución,comunaLa Estrella</t>
  </si>
  <si>
    <t>gobierno local,municipios,municipal,violencia,género,mujer,edad,delitos,femicidios,evolución,comunaLa Estrella</t>
  </si>
  <si>
    <t>gobierno local,municipios,municipal,violencia,género,mujer,delitos,femicidios,relación,víctima,femicida,victimario,conviviente,cónyuge,pololo,pareja,comunaLa Estrella</t>
  </si>
  <si>
    <t>gobierno local,municipios,municipal,violencia,género,mujer,edad,delitos,femicidios,evolución,variación,porcentual,comunaLa Estrella</t>
  </si>
  <si>
    <t>gobierno local,municipios,municipal,violencia,género,mujer,edad,delitos,femicidios,comunaLa Estrella</t>
  </si>
  <si>
    <t>gobierno local,municipios,municipal,violencia,género,mujer,delitos,femicidios,evolución,comunaLitueche</t>
  </si>
  <si>
    <t>gobierno local,municipios,municipal,violencia,género,mujer,edad,delitos,femicidios,evolución,comunaLitueche</t>
  </si>
  <si>
    <t>gobierno local,municipios,municipal,violencia,género,mujer,delitos,femicidios,relación,víctima,femicida,victimario,conviviente,cónyuge,pololo,pareja,comunaLitueche</t>
  </si>
  <si>
    <t>gobierno local,municipios,municipal,violencia,género,mujer,edad,delitos,femicidios,evolución,variación,porcentual,comunaLitueche</t>
  </si>
  <si>
    <t>gobierno local,municipios,municipal,violencia,género,mujer,edad,delitos,femicidios,comunaLitueche</t>
  </si>
  <si>
    <t>gobierno local,municipios,municipal,violencia,género,mujer,delitos,femicidios,evolución,comunaMarchihue</t>
  </si>
  <si>
    <t>gobierno local,municipios,municipal,violencia,género,mujer,edad,delitos,femicidios,evolución,comunaMarchihue</t>
  </si>
  <si>
    <t>gobierno local,municipios,municipal,violencia,género,mujer,delitos,femicidios,relación,víctima,femicida,victimario,conviviente,cónyuge,pololo,pareja,comunaMarchihue</t>
  </si>
  <si>
    <t>gobierno local,municipios,municipal,violencia,género,mujer,edad,delitos,femicidios,evolución,variación,porcentual,comunaMarchihue</t>
  </si>
  <si>
    <t>gobierno local,municipios,municipal,violencia,género,mujer,edad,delitos,femicidios,comunaMarchihue</t>
  </si>
  <si>
    <t>gobierno local,municipios,municipal,violencia,género,mujer,delitos,femicidios,evolución,comunaNavidad</t>
  </si>
  <si>
    <t>gobierno local,municipios,municipal,violencia,género,mujer,edad,delitos,femicidios,evolución,comunaNavidad</t>
  </si>
  <si>
    <t>gobierno local,municipios,municipal,violencia,género,mujer,delitos,femicidios,relación,víctima,femicida,victimario,conviviente,cónyuge,pololo,pareja,comunaNavidad</t>
  </si>
  <si>
    <t>gobierno local,municipios,municipal,violencia,género,mujer,edad,delitos,femicidios,evolución,variación,porcentual,comunaNavidad</t>
  </si>
  <si>
    <t>gobierno local,municipios,municipal,violencia,género,mujer,edad,delitos,femicidios,comunaNavidad</t>
  </si>
  <si>
    <t>gobierno local,municipios,municipal,violencia,género,mujer,delitos,femicidios,evolución,comunaParedones</t>
  </si>
  <si>
    <t>gobierno local,municipios,municipal,violencia,género,mujer,edad,delitos,femicidios,evolución,comunaParedones</t>
  </si>
  <si>
    <t>gobierno local,municipios,municipal,violencia,género,mujer,delitos,femicidios,relación,víctima,femicida,victimario,conviviente,cónyuge,pololo,pareja,comunaParedones</t>
  </si>
  <si>
    <t>gobierno local,municipios,municipal,violencia,género,mujer,edad,delitos,femicidios,evolución,variación,porcentual,comunaParedones</t>
  </si>
  <si>
    <t>gobierno local,municipios,municipal,violencia,género,mujer,edad,delitos,femicidios,comunaParedones</t>
  </si>
  <si>
    <t>gobierno local,municipios,municipal,violencia,género,mujer,delitos,femicidios,evolución,comunaSan Fernando</t>
  </si>
  <si>
    <t>gobierno local,municipios,municipal,violencia,género,mujer,edad,delitos,femicidios,evolución,comunaSan Fernando</t>
  </si>
  <si>
    <t>gobierno local,municipios,municipal,violencia,género,mujer,delitos,femicidios,relación,víctima,femicida,victimario,conviviente,cónyuge,pololo,pareja,comunaSan Fernando</t>
  </si>
  <si>
    <t>gobierno local,municipios,municipal,violencia,género,mujer,edad,delitos,femicidios,evolución,variación,porcentual,comunaSan Fernando</t>
  </si>
  <si>
    <t>gobierno local,municipios,municipal,violencia,género,mujer,edad,delitos,femicidios,comunaSan Fernando</t>
  </si>
  <si>
    <t>gobierno local,municipios,municipal,violencia,género,mujer,delitos,femicidios,evolución,comunaChépica</t>
  </si>
  <si>
    <t>gobierno local,municipios,municipal,violencia,género,mujer,edad,delitos,femicidios,evolución,comunaChépica</t>
  </si>
  <si>
    <t>gobierno local,municipios,municipal,violencia,género,mujer,delitos,femicidios,relación,víctima,femicida,victimario,conviviente,cónyuge,pololo,pareja,comunaChépica</t>
  </si>
  <si>
    <t>gobierno local,municipios,municipal,violencia,género,mujer,edad,delitos,femicidios,evolución,variación,porcentual,comunaChépica</t>
  </si>
  <si>
    <t>gobierno local,municipios,municipal,violencia,género,mujer,edad,delitos,femicidios,comunaChépica</t>
  </si>
  <si>
    <t>gobierno local,municipios,municipal,violencia,género,mujer,delitos,femicidios,evolución,comunaChimbarongo</t>
  </si>
  <si>
    <t>gobierno local,municipios,municipal,violencia,género,mujer,edad,delitos,femicidios,evolución,comunaChimbarongo</t>
  </si>
  <si>
    <t>gobierno local,municipios,municipal,violencia,género,mujer,delitos,femicidios,relación,víctima,femicida,victimario,conviviente,cónyuge,pololo,pareja,comunaChimbarongo</t>
  </si>
  <si>
    <t>gobierno local,municipios,municipal,violencia,género,mujer,edad,delitos,femicidios,evolución,variación,porcentual,comunaChimbarongo</t>
  </si>
  <si>
    <t>gobierno local,municipios,municipal,violencia,género,mujer,edad,delitos,femicidios,comunaChimbarongo</t>
  </si>
  <si>
    <t>gobierno local,municipios,municipal,violencia,género,mujer,delitos,femicidios,evolución,comunaLolol</t>
  </si>
  <si>
    <t>gobierno local,municipios,municipal,violencia,género,mujer,edad,delitos,femicidios,evolución,comunaLolol</t>
  </si>
  <si>
    <t>gobierno local,municipios,municipal,violencia,género,mujer,delitos,femicidios,relación,víctima,femicida,victimario,conviviente,cónyuge,pololo,pareja,comunaLolol</t>
  </si>
  <si>
    <t>gobierno local,municipios,municipal,violencia,género,mujer,edad,delitos,femicidios,evolución,variación,porcentual,comunaLolol</t>
  </si>
  <si>
    <t>gobierno local,municipios,municipal,violencia,género,mujer,edad,delitos,femicidios,comunaLolol</t>
  </si>
  <si>
    <t>gobierno local,municipios,municipal,violencia,género,mujer,delitos,femicidios,evolución,comunaNancagua</t>
  </si>
  <si>
    <t>gobierno local,municipios,municipal,violencia,género,mujer,edad,delitos,femicidios,evolución,comunaNancagua</t>
  </si>
  <si>
    <t>gobierno local,municipios,municipal,violencia,género,mujer,delitos,femicidios,relación,víctima,femicida,victimario,conviviente,cónyuge,pololo,pareja,comunaNancagua</t>
  </si>
  <si>
    <t>gobierno local,municipios,municipal,violencia,género,mujer,edad,delitos,femicidios,evolución,variación,porcentual,comunaNancagua</t>
  </si>
  <si>
    <t>gobierno local,municipios,municipal,violencia,género,mujer,edad,delitos,femicidios,comunaNancagua</t>
  </si>
  <si>
    <t>gobierno local,municipios,municipal,violencia,género,mujer,delitos,femicidios,evolución,comunaPalmilla</t>
  </si>
  <si>
    <t>gobierno local,municipios,municipal,violencia,género,mujer,edad,delitos,femicidios,evolución,comunaPalmilla</t>
  </si>
  <si>
    <t>gobierno local,municipios,municipal,violencia,género,mujer,delitos,femicidios,relación,víctima,femicida,victimario,conviviente,cónyuge,pololo,pareja,comunaPalmilla</t>
  </si>
  <si>
    <t>gobierno local,municipios,municipal,violencia,género,mujer,edad,delitos,femicidios,evolución,variación,porcentual,comunaPalmilla</t>
  </si>
  <si>
    <t>gobierno local,municipios,municipal,violencia,género,mujer,edad,delitos,femicidios,comunaPalmilla</t>
  </si>
  <si>
    <t>gobierno local,municipios,municipal,violencia,género,mujer,delitos,femicidios,evolución,comunaPeralillo</t>
  </si>
  <si>
    <t>gobierno local,municipios,municipal,violencia,género,mujer,edad,delitos,femicidios,evolución,comunaPeralillo</t>
  </si>
  <si>
    <t>gobierno local,municipios,municipal,violencia,género,mujer,delitos,femicidios,relación,víctima,femicida,victimario,conviviente,cónyuge,pololo,pareja,comunaPeralillo</t>
  </si>
  <si>
    <t>gobierno local,municipios,municipal,violencia,género,mujer,edad,delitos,femicidios,evolución,variación,porcentual,comunaPeralillo</t>
  </si>
  <si>
    <t>gobierno local,municipios,municipal,violencia,género,mujer,edad,delitos,femicidios,comunaPeralillo</t>
  </si>
  <si>
    <t>gobierno local,municipios,municipal,violencia,género,mujer,delitos,femicidios,evolución,comunaPlacilla</t>
  </si>
  <si>
    <t>gobierno local,municipios,municipal,violencia,género,mujer,edad,delitos,femicidios,evolución,comunaPlacilla</t>
  </si>
  <si>
    <t>gobierno local,municipios,municipal,violencia,género,mujer,delitos,femicidios,relación,víctima,femicida,victimario,conviviente,cónyuge,pololo,pareja,comunaPlacilla</t>
  </si>
  <si>
    <t>gobierno local,municipios,municipal,violencia,género,mujer,edad,delitos,femicidios,evolución,variación,porcentual,comunaPlacilla</t>
  </si>
  <si>
    <t>gobierno local,municipios,municipal,violencia,género,mujer,edad,delitos,femicidios,comunaPlacilla</t>
  </si>
  <si>
    <t>gobierno local,municipios,municipal,violencia,género,mujer,delitos,femicidios,evolución,comunaPumanque</t>
  </si>
  <si>
    <t>gobierno local,municipios,municipal,violencia,género,mujer,edad,delitos,femicidios,evolución,comunaPumanque</t>
  </si>
  <si>
    <t>gobierno local,municipios,municipal,violencia,género,mujer,delitos,femicidios,relación,víctima,femicida,victimario,conviviente,cónyuge,pololo,pareja,comunaPumanque</t>
  </si>
  <si>
    <t>gobierno local,municipios,municipal,violencia,género,mujer,edad,delitos,femicidios,evolución,variación,porcentual,comunaPumanque</t>
  </si>
  <si>
    <t>gobierno local,municipios,municipal,violencia,género,mujer,edad,delitos,femicidios,comunaPumanque</t>
  </si>
  <si>
    <t>gobierno local,municipios,municipal,violencia,género,mujer,delitos,femicidios,evolución,comunaSanta Cruz</t>
  </si>
  <si>
    <t>gobierno local,municipios,municipal,violencia,género,mujer,edad,delitos,femicidios,evolución,comunaSanta Cruz</t>
  </si>
  <si>
    <t>gobierno local,municipios,municipal,violencia,género,mujer,delitos,femicidios,relación,víctima,femicida,victimario,conviviente,cónyuge,pololo,pareja,comunaSanta Cruz</t>
  </si>
  <si>
    <t>gobierno local,municipios,municipal,violencia,género,mujer,edad,delitos,femicidios,evolución,variación,porcentual,comunaSanta Cruz</t>
  </si>
  <si>
    <t>gobierno local,municipios,municipal,violencia,género,mujer,edad,delitos,femicidios,comunaSanta Cruz</t>
  </si>
  <si>
    <t>gobierno local,municipios,municipal,violencia,género,mujer,delitos,femicidios,evolución,comunaTalca</t>
  </si>
  <si>
    <t>gobierno local,municipios,municipal,violencia,género,mujer,edad,delitos,femicidios,evolución,comunaTalca</t>
  </si>
  <si>
    <t>gobierno local,municipios,municipal,violencia,género,mujer,delitos,femicidios,relación,víctima,femicida,victimario,conviviente,cónyuge,pololo,pareja,comunaTalca</t>
  </si>
  <si>
    <t>gobierno local,municipios,municipal,violencia,género,mujer,edad,delitos,femicidios,evolución,variación,porcentual,comunaTalca</t>
  </si>
  <si>
    <t>gobierno local,municipios,municipal,violencia,género,mujer,edad,delitos,femicidios,comunaTalca</t>
  </si>
  <si>
    <t>gobierno local,municipios,municipal,violencia,género,mujer,delitos,femicidios,evolución,comunaConstitución</t>
  </si>
  <si>
    <t>gobierno local,municipios,municipal,violencia,género,mujer,edad,delitos,femicidios,evolución,comunaConstitución</t>
  </si>
  <si>
    <t>gobierno local,municipios,municipal,violencia,género,mujer,delitos,femicidios,relación,víctima,femicida,victimario,conviviente,cónyuge,pololo,pareja,comunaConstitución</t>
  </si>
  <si>
    <t>gobierno local,municipios,municipal,violencia,género,mujer,edad,delitos,femicidios,evolución,variación,porcentual,comunaConstitución</t>
  </si>
  <si>
    <t>gobierno local,municipios,municipal,violencia,género,mujer,edad,delitos,femicidios,comunaConstitución</t>
  </si>
  <si>
    <t>gobierno local,municipios,municipal,violencia,género,mujer,delitos,femicidios,evolución,comunaCurepto</t>
  </si>
  <si>
    <t>gobierno local,municipios,municipal,violencia,género,mujer,edad,delitos,femicidios,evolución,comunaCurepto</t>
  </si>
  <si>
    <t>gobierno local,municipios,municipal,violencia,género,mujer,delitos,femicidios,relación,víctima,femicida,victimario,conviviente,cónyuge,pololo,pareja,comunaCurepto</t>
  </si>
  <si>
    <t>gobierno local,municipios,municipal,violencia,género,mujer,edad,delitos,femicidios,evolución,variación,porcentual,comunaCurepto</t>
  </si>
  <si>
    <t>gobierno local,municipios,municipal,violencia,género,mujer,edad,delitos,femicidios,comunaCurepto</t>
  </si>
  <si>
    <t>gobierno local,municipios,municipal,violencia,género,mujer,delitos,femicidios,evolución,comunaEmpedrado</t>
  </si>
  <si>
    <t>gobierno local,municipios,municipal,violencia,género,mujer,edad,delitos,femicidios,evolución,comunaEmpedrado</t>
  </si>
  <si>
    <t>gobierno local,municipios,municipal,violencia,género,mujer,delitos,femicidios,relación,víctima,femicida,victimario,conviviente,cónyuge,pololo,pareja,comunaEmpedrado</t>
  </si>
  <si>
    <t>gobierno local,municipios,municipal,violencia,género,mujer,edad,delitos,femicidios,evolución,variación,porcentual,comunaEmpedrado</t>
  </si>
  <si>
    <t>gobierno local,municipios,municipal,violencia,género,mujer,edad,delitos,femicidios,comunaEmpedrado</t>
  </si>
  <si>
    <t>gobierno local,municipios,municipal,violencia,género,mujer,delitos,femicidios,evolución,comunaMaule</t>
  </si>
  <si>
    <t>gobierno local,municipios,municipal,violencia,género,mujer,edad,delitos,femicidios,evolución,comunaMaule</t>
  </si>
  <si>
    <t>gobierno local,municipios,municipal,violencia,género,mujer,delitos,femicidios,relación,víctima,femicida,victimario,conviviente,cónyuge,pololo,pareja,comunaMaule</t>
  </si>
  <si>
    <t>gobierno local,municipios,municipal,violencia,género,mujer,edad,delitos,femicidios,evolución,variación,porcentual,comunaMaule</t>
  </si>
  <si>
    <t>gobierno local,municipios,municipal,violencia,género,mujer,edad,delitos,femicidios,comunaMaule</t>
  </si>
  <si>
    <t>gobierno local,municipios,municipal,violencia,género,mujer,delitos,femicidios,evolución,comunaPelarco</t>
  </si>
  <si>
    <t>gobierno local,municipios,municipal,violencia,género,mujer,edad,delitos,femicidios,evolución,comunaPelarco</t>
  </si>
  <si>
    <t>gobierno local,municipios,municipal,violencia,género,mujer,delitos,femicidios,relación,víctima,femicida,victimario,conviviente,cónyuge,pololo,pareja,comunaPelarco</t>
  </si>
  <si>
    <t>gobierno local,municipios,municipal,violencia,género,mujer,edad,delitos,femicidios,evolución,variación,porcentual,comunaPelarco</t>
  </si>
  <si>
    <t>gobierno local,municipios,municipal,violencia,género,mujer,edad,delitos,femicidios,comunaPelarco</t>
  </si>
  <si>
    <t>gobierno local,municipios,municipal,violencia,género,mujer,delitos,femicidios,evolución,comunaPencahue</t>
  </si>
  <si>
    <t>gobierno local,municipios,municipal,violencia,género,mujer,edad,delitos,femicidios,evolución,comunaPencahue</t>
  </si>
  <si>
    <t>gobierno local,municipios,municipal,violencia,género,mujer,delitos,femicidios,relación,víctima,femicida,victimario,conviviente,cónyuge,pololo,pareja,comunaPencahue</t>
  </si>
  <si>
    <t>gobierno local,municipios,municipal,violencia,género,mujer,edad,delitos,femicidios,evolución,variación,porcentual,comunaPencahue</t>
  </si>
  <si>
    <t>gobierno local,municipios,municipal,violencia,género,mujer,edad,delitos,femicidios,comunaPencahue</t>
  </si>
  <si>
    <t>gobierno local,municipios,municipal,violencia,género,mujer,delitos,femicidios,evolución,comunaRío Claro</t>
  </si>
  <si>
    <t>gobierno local,municipios,municipal,violencia,género,mujer,edad,delitos,femicidios,evolución,comunaRío Claro</t>
  </si>
  <si>
    <t>gobierno local,municipios,municipal,violencia,género,mujer,delitos,femicidios,relación,víctima,femicida,victimario,conviviente,cónyuge,pololo,pareja,comunaRío Claro</t>
  </si>
  <si>
    <t>gobierno local,municipios,municipal,violencia,género,mujer,edad,delitos,femicidios,evolución,variación,porcentual,comunaRío Claro</t>
  </si>
  <si>
    <t>gobierno local,municipios,municipal,violencia,género,mujer,edad,delitos,femicidios,comunaRío Claro</t>
  </si>
  <si>
    <t>gobierno local,municipios,municipal,violencia,género,mujer,delitos,femicidios,evolución,comunaSan Clemente</t>
  </si>
  <si>
    <t>gobierno local,municipios,municipal,violencia,género,mujer,edad,delitos,femicidios,evolución,comunaSan Clemente</t>
  </si>
  <si>
    <t>gobierno local,municipios,municipal,violencia,género,mujer,delitos,femicidios,relación,víctima,femicida,victimario,conviviente,cónyuge,pololo,pareja,comunaSan Clemente</t>
  </si>
  <si>
    <t>gobierno local,municipios,municipal,violencia,género,mujer,edad,delitos,femicidios,evolución,variación,porcentual,comunaSan Clemente</t>
  </si>
  <si>
    <t>gobierno local,municipios,municipal,violencia,género,mujer,edad,delitos,femicidios,comunaSan Clemente</t>
  </si>
  <si>
    <t>gobierno local,municipios,municipal,violencia,género,mujer,delitos,femicidios,evolución,comunaSan Rafael</t>
  </si>
  <si>
    <t>gobierno local,municipios,municipal,violencia,género,mujer,edad,delitos,femicidios,evolución,comunaSan Rafael</t>
  </si>
  <si>
    <t>gobierno local,municipios,municipal,violencia,género,mujer,delitos,femicidios,relación,víctima,femicida,victimario,conviviente,cónyuge,pololo,pareja,comunaSan Rafael</t>
  </si>
  <si>
    <t>gobierno local,municipios,municipal,violencia,género,mujer,edad,delitos,femicidios,evolución,variación,porcentual,comunaSan Rafael</t>
  </si>
  <si>
    <t>gobierno local,municipios,municipal,violencia,género,mujer,edad,delitos,femicidios,comunaSan Rafael</t>
  </si>
  <si>
    <t>gobierno local,municipios,municipal,violencia,género,mujer,delitos,femicidios,evolución,comunaCauquenes</t>
  </si>
  <si>
    <t>gobierno local,municipios,municipal,violencia,género,mujer,edad,delitos,femicidios,evolución,comunaCauquenes</t>
  </si>
  <si>
    <t>gobierno local,municipios,municipal,violencia,género,mujer,delitos,femicidios,relación,víctima,femicida,victimario,conviviente,cónyuge,pololo,pareja,comunaCauquenes</t>
  </si>
  <si>
    <t>gobierno local,municipios,municipal,violencia,género,mujer,edad,delitos,femicidios,evolución,variación,porcentual,comunaCauquenes</t>
  </si>
  <si>
    <t>gobierno local,municipios,municipal,violencia,género,mujer,edad,delitos,femicidios,comunaCauquenes</t>
  </si>
  <si>
    <t>gobierno local,municipios,municipal,violencia,género,mujer,delitos,femicidios,evolución,comunaChanco</t>
  </si>
  <si>
    <t>gobierno local,municipios,municipal,violencia,género,mujer,edad,delitos,femicidios,evolución,comunaChanco</t>
  </si>
  <si>
    <t>gobierno local,municipios,municipal,violencia,género,mujer,delitos,femicidios,relación,víctima,femicida,victimario,conviviente,cónyuge,pololo,pareja,comunaChanco</t>
  </si>
  <si>
    <t>gobierno local,municipios,municipal,violencia,género,mujer,edad,delitos,femicidios,evolución,variación,porcentual,comunaChanco</t>
  </si>
  <si>
    <t>gobierno local,municipios,municipal,violencia,género,mujer,edad,delitos,femicidios,comunaChanco</t>
  </si>
  <si>
    <t>gobierno local,municipios,municipal,violencia,género,mujer,delitos,femicidios,evolución,comunaPelluhue</t>
  </si>
  <si>
    <t>gobierno local,municipios,municipal,violencia,género,mujer,edad,delitos,femicidios,evolución,comunaPelluhue</t>
  </si>
  <si>
    <t>gobierno local,municipios,municipal,violencia,género,mujer,delitos,femicidios,relación,víctima,femicida,victimario,conviviente,cónyuge,pololo,pareja,comunaPelluhue</t>
  </si>
  <si>
    <t>gobierno local,municipios,municipal,violencia,género,mujer,edad,delitos,femicidios,evolución,variación,porcentual,comunaPelluhue</t>
  </si>
  <si>
    <t>gobierno local,municipios,municipal,violencia,género,mujer,edad,delitos,femicidios,comunaPelluhue</t>
  </si>
  <si>
    <t>gobierno local,municipios,municipal,violencia,género,mujer,delitos,femicidios,evolución,comunaCuricó</t>
  </si>
  <si>
    <t>gobierno local,municipios,municipal,violencia,género,mujer,edad,delitos,femicidios,evolución,comunaCuricó</t>
  </si>
  <si>
    <t>gobierno local,municipios,municipal,violencia,género,mujer,delitos,femicidios,relación,víctima,femicida,victimario,conviviente,cónyuge,pololo,pareja,comunaCuricó</t>
  </si>
  <si>
    <t>gobierno local,municipios,municipal,violencia,género,mujer,edad,delitos,femicidios,evolución,variación,porcentual,comunaCuricó</t>
  </si>
  <si>
    <t>gobierno local,municipios,municipal,violencia,género,mujer,edad,delitos,femicidios,comunaCuricó</t>
  </si>
  <si>
    <t>gobierno local,municipios,municipal,violencia,género,mujer,delitos,femicidios,evolución,comunaHualañé</t>
  </si>
  <si>
    <t>gobierno local,municipios,municipal,violencia,género,mujer,edad,delitos,femicidios,evolución,comunaHualañé</t>
  </si>
  <si>
    <t>gobierno local,municipios,municipal,violencia,género,mujer,delitos,femicidios,relación,víctima,femicida,victimario,conviviente,cónyuge,pololo,pareja,comunaHualañé</t>
  </si>
  <si>
    <t>gobierno local,municipios,municipal,violencia,género,mujer,edad,delitos,femicidios,evolución,variación,porcentual,comunaHualañé</t>
  </si>
  <si>
    <t>gobierno local,municipios,municipal,violencia,género,mujer,edad,delitos,femicidios,comunaHualañé</t>
  </si>
  <si>
    <t>gobierno local,municipios,municipal,violencia,género,mujer,delitos,femicidios,evolución,comunaLicantén</t>
  </si>
  <si>
    <t>gobierno local,municipios,municipal,violencia,género,mujer,edad,delitos,femicidios,evolución,comunaLicantén</t>
  </si>
  <si>
    <t>gobierno local,municipios,municipal,violencia,género,mujer,delitos,femicidios,relación,víctima,femicida,victimario,conviviente,cónyuge,pololo,pareja,comunaLicantén</t>
  </si>
  <si>
    <t>gobierno local,municipios,municipal,violencia,género,mujer,edad,delitos,femicidios,evolución,variación,porcentual,comunaLicantén</t>
  </si>
  <si>
    <t>gobierno local,municipios,municipal,violencia,género,mujer,edad,delitos,femicidios,comunaLicantén</t>
  </si>
  <si>
    <t>gobierno local,municipios,municipal,violencia,género,mujer,delitos,femicidios,evolución,comunaMolina</t>
  </si>
  <si>
    <t>gobierno local,municipios,municipal,violencia,género,mujer,edad,delitos,femicidios,evolución,comunaMolina</t>
  </si>
  <si>
    <t>gobierno local,municipios,municipal,violencia,género,mujer,delitos,femicidios,relación,víctima,femicida,victimario,conviviente,cónyuge,pololo,pareja,comunaMolina</t>
  </si>
  <si>
    <t>gobierno local,municipios,municipal,violencia,género,mujer,edad,delitos,femicidios,evolución,variación,porcentual,comunaMolina</t>
  </si>
  <si>
    <t>gobierno local,municipios,municipal,violencia,género,mujer,edad,delitos,femicidios,comunaMolina</t>
  </si>
  <si>
    <t>gobierno local,municipios,municipal,violencia,género,mujer,delitos,femicidios,evolución,comunaRauco</t>
  </si>
  <si>
    <t>gobierno local,municipios,municipal,violencia,género,mujer,edad,delitos,femicidios,evolución,comunaRauco</t>
  </si>
  <si>
    <t>gobierno local,municipios,municipal,violencia,género,mujer,delitos,femicidios,relación,víctima,femicida,victimario,conviviente,cónyuge,pololo,pareja,comunaRauco</t>
  </si>
  <si>
    <t>gobierno local,municipios,municipal,violencia,género,mujer,edad,delitos,femicidios,evolución,variación,porcentual,comunaRauco</t>
  </si>
  <si>
    <t>gobierno local,municipios,municipal,violencia,género,mujer,edad,delitos,femicidios,comunaRauco</t>
  </si>
  <si>
    <t>gobierno local,municipios,municipal,violencia,género,mujer,delitos,femicidios,evolución,comunaRomeral</t>
  </si>
  <si>
    <t>gobierno local,municipios,municipal,violencia,género,mujer,edad,delitos,femicidios,evolución,comunaRomeral</t>
  </si>
  <si>
    <t>gobierno local,municipios,municipal,violencia,género,mujer,delitos,femicidios,relación,víctima,femicida,victimario,conviviente,cónyuge,pololo,pareja,comunaRomeral</t>
  </si>
  <si>
    <t>gobierno local,municipios,municipal,violencia,género,mujer,edad,delitos,femicidios,evolución,variación,porcentual,comunaRomeral</t>
  </si>
  <si>
    <t>gobierno local,municipios,municipal,violencia,género,mujer,edad,delitos,femicidios,comunaRomeral</t>
  </si>
  <si>
    <t>gobierno local,municipios,municipal,violencia,género,mujer,delitos,femicidios,evolución,comunaSagrada Familia</t>
  </si>
  <si>
    <t>gobierno local,municipios,municipal,violencia,género,mujer,edad,delitos,femicidios,evolución,comunaSagrada Familia</t>
  </si>
  <si>
    <t>gobierno local,municipios,municipal,violencia,género,mujer,delitos,femicidios,relación,víctima,femicida,victimario,conviviente,cónyuge,pololo,pareja,comunaSagrada Familia</t>
  </si>
  <si>
    <t>gobierno local,municipios,municipal,violencia,género,mujer,edad,delitos,femicidios,evolución,variación,porcentual,comunaSagrada Familia</t>
  </si>
  <si>
    <t>gobierno local,municipios,municipal,violencia,género,mujer,edad,delitos,femicidios,comunaSagrada Familia</t>
  </si>
  <si>
    <t>gobierno local,municipios,municipal,violencia,género,mujer,delitos,femicidios,evolución,comunaTeno</t>
  </si>
  <si>
    <t>gobierno local,municipios,municipal,violencia,género,mujer,edad,delitos,femicidios,evolución,comunaTeno</t>
  </si>
  <si>
    <t>gobierno local,municipios,municipal,violencia,género,mujer,delitos,femicidios,relación,víctima,femicida,victimario,conviviente,cónyuge,pololo,pareja,comunaTeno</t>
  </si>
  <si>
    <t>gobierno local,municipios,municipal,violencia,género,mujer,edad,delitos,femicidios,evolución,variación,porcentual,comunaTeno</t>
  </si>
  <si>
    <t>gobierno local,municipios,municipal,violencia,género,mujer,edad,delitos,femicidios,comunaTeno</t>
  </si>
  <si>
    <t>gobierno local,municipios,municipal,violencia,género,mujer,delitos,femicidios,evolución,comunaVichuquén</t>
  </si>
  <si>
    <t>gobierno local,municipios,municipal,violencia,género,mujer,edad,delitos,femicidios,evolución,comunaVichuquén</t>
  </si>
  <si>
    <t>gobierno local,municipios,municipal,violencia,género,mujer,delitos,femicidios,relación,víctima,femicida,victimario,conviviente,cónyuge,pololo,pareja,comunaVichuquén</t>
  </si>
  <si>
    <t>gobierno local,municipios,municipal,violencia,género,mujer,edad,delitos,femicidios,evolución,variación,porcentual,comunaVichuquén</t>
  </si>
  <si>
    <t>gobierno local,municipios,municipal,violencia,género,mujer,edad,delitos,femicidios,comunaVichuquén</t>
  </si>
  <si>
    <t>gobierno local,municipios,municipal,violencia,género,mujer,delitos,femicidios,evolución,comunaLinares</t>
  </si>
  <si>
    <t>gobierno local,municipios,municipal,violencia,género,mujer,edad,delitos,femicidios,evolución,comunaLinares</t>
  </si>
  <si>
    <t>gobierno local,municipios,municipal,violencia,género,mujer,delitos,femicidios,relación,víctima,femicida,victimario,conviviente,cónyuge,pololo,pareja,comunaLinares</t>
  </si>
  <si>
    <t>gobierno local,municipios,municipal,violencia,género,mujer,edad,delitos,femicidios,evolución,variación,porcentual,comunaLinares</t>
  </si>
  <si>
    <t>gobierno local,municipios,municipal,violencia,género,mujer,edad,delitos,femicidios,comunaLinares</t>
  </si>
  <si>
    <t>gobierno local,municipios,municipal,violencia,género,mujer,delitos,femicidios,evolución,comunaColbún</t>
  </si>
  <si>
    <t>gobierno local,municipios,municipal,violencia,género,mujer,edad,delitos,femicidios,evolución,comunaColbún</t>
  </si>
  <si>
    <t>gobierno local,municipios,municipal,violencia,género,mujer,delitos,femicidios,relación,víctima,femicida,victimario,conviviente,cónyuge,pololo,pareja,comunaColbún</t>
  </si>
  <si>
    <t>gobierno local,municipios,municipal,violencia,género,mujer,edad,delitos,femicidios,evolución,variación,porcentual,comunaColbún</t>
  </si>
  <si>
    <t>gobierno local,municipios,municipal,violencia,género,mujer,edad,delitos,femicidios,comunaColbún</t>
  </si>
  <si>
    <t>gobierno local,municipios,municipal,violencia,género,mujer,delitos,femicidios,evolución,comunaLongaví</t>
  </si>
  <si>
    <t>gobierno local,municipios,municipal,violencia,género,mujer,edad,delitos,femicidios,evolución,comunaLongaví</t>
  </si>
  <si>
    <t>gobierno local,municipios,municipal,violencia,género,mujer,delitos,femicidios,relación,víctima,femicida,victimario,conviviente,cónyuge,pololo,pareja,comunaLongaví</t>
  </si>
  <si>
    <t>gobierno local,municipios,municipal,violencia,género,mujer,edad,delitos,femicidios,evolución,variación,porcentual,comunaLongaví</t>
  </si>
  <si>
    <t>gobierno local,municipios,municipal,violencia,género,mujer,edad,delitos,femicidios,comunaLongaví</t>
  </si>
  <si>
    <t>gobierno local,municipios,municipal,violencia,género,mujer,delitos,femicidios,evolución,comunaParral</t>
  </si>
  <si>
    <t>gobierno local,municipios,municipal,violencia,género,mujer,edad,delitos,femicidios,evolución,comunaParral</t>
  </si>
  <si>
    <t>gobierno local,municipios,municipal,violencia,género,mujer,delitos,femicidios,relación,víctima,femicida,victimario,conviviente,cónyuge,pololo,pareja,comunaParral</t>
  </si>
  <si>
    <t>gobierno local,municipios,municipal,violencia,género,mujer,edad,delitos,femicidios,evolución,variación,porcentual,comunaParral</t>
  </si>
  <si>
    <t>gobierno local,municipios,municipal,violencia,género,mujer,edad,delitos,femicidios,comunaParral</t>
  </si>
  <si>
    <t>gobierno local,municipios,municipal,violencia,género,mujer,delitos,femicidios,evolución,comunaRetiro</t>
  </si>
  <si>
    <t>gobierno local,municipios,municipal,violencia,género,mujer,edad,delitos,femicidios,evolución,comunaRetiro</t>
  </si>
  <si>
    <t>gobierno local,municipios,municipal,violencia,género,mujer,delitos,femicidios,relación,víctima,femicida,victimario,conviviente,cónyuge,pololo,pareja,comunaRetiro</t>
  </si>
  <si>
    <t>gobierno local,municipios,municipal,violencia,género,mujer,edad,delitos,femicidios,evolución,variación,porcentual,comunaRetiro</t>
  </si>
  <si>
    <t>gobierno local,municipios,municipal,violencia,género,mujer,edad,delitos,femicidios,comunaRetiro</t>
  </si>
  <si>
    <t>gobierno local,municipios,municipal,violencia,género,mujer,delitos,femicidios,evolución,comunaSan Javier</t>
  </si>
  <si>
    <t>gobierno local,municipios,municipal,violencia,género,mujer,edad,delitos,femicidios,evolución,comunaSan Javier</t>
  </si>
  <si>
    <t>gobierno local,municipios,municipal,violencia,género,mujer,delitos,femicidios,relación,víctima,femicida,victimario,conviviente,cónyuge,pololo,pareja,comunaSan Javier</t>
  </si>
  <si>
    <t>gobierno local,municipios,municipal,violencia,género,mujer,edad,delitos,femicidios,evolución,variación,porcentual,comunaSan Javier</t>
  </si>
  <si>
    <t>gobierno local,municipios,municipal,violencia,género,mujer,edad,delitos,femicidios,comunaSan Javier</t>
  </si>
  <si>
    <t>gobierno local,municipios,municipal,violencia,género,mujer,delitos,femicidios,evolución,comunaVilla Alegre</t>
  </si>
  <si>
    <t>gobierno local,municipios,municipal,violencia,género,mujer,edad,delitos,femicidios,evolución,comunaVilla Alegre</t>
  </si>
  <si>
    <t>gobierno local,municipios,municipal,violencia,género,mujer,delitos,femicidios,relación,víctima,femicida,victimario,conviviente,cónyuge,pololo,pareja,comunaVilla Alegre</t>
  </si>
  <si>
    <t>gobierno local,municipios,municipal,violencia,género,mujer,edad,delitos,femicidios,evolución,variación,porcentual,comunaVilla Alegre</t>
  </si>
  <si>
    <t>gobierno local,municipios,municipal,violencia,género,mujer,edad,delitos,femicidios,comunaVilla Alegre</t>
  </si>
  <si>
    <t>gobierno local,municipios,municipal,violencia,género,mujer,delitos,femicidios,evolución,comunaYerbas Buenas</t>
  </si>
  <si>
    <t>gobierno local,municipios,municipal,violencia,género,mujer,edad,delitos,femicidios,evolución,comunaYerbas Buenas</t>
  </si>
  <si>
    <t>gobierno local,municipios,municipal,violencia,género,mujer,delitos,femicidios,relación,víctima,femicida,victimario,conviviente,cónyuge,pololo,pareja,comunaYerbas Buenas</t>
  </si>
  <si>
    <t>gobierno local,municipios,municipal,violencia,género,mujer,edad,delitos,femicidios,evolución,variación,porcentual,comunaYerbas Buenas</t>
  </si>
  <si>
    <t>gobierno local,municipios,municipal,violencia,género,mujer,edad,delitos,femicidios,comunaYerbas Buenas</t>
  </si>
  <si>
    <t>gobierno local,municipios,municipal,violencia,género,mujer,delitos,femicidios,evolución,comunaConcepción</t>
  </si>
  <si>
    <t>gobierno local,municipios,municipal,violencia,género,mujer,edad,delitos,femicidios,evolución,comunaConcepción</t>
  </si>
  <si>
    <t>gobierno local,municipios,municipal,violencia,género,mujer,delitos,femicidios,relación,víctima,femicida,victimario,conviviente,cónyuge,pololo,pareja,comunaConcepción</t>
  </si>
  <si>
    <t>gobierno local,municipios,municipal,violencia,género,mujer,edad,delitos,femicidios,evolución,variación,porcentual,comunaConcepción</t>
  </si>
  <si>
    <t>gobierno local,municipios,municipal,violencia,género,mujer,edad,delitos,femicidios,comunaConcepción</t>
  </si>
  <si>
    <t>gobierno local,municipios,municipal,violencia,género,mujer,delitos,femicidios,evolución,comunaCoronel</t>
  </si>
  <si>
    <t>gobierno local,municipios,municipal,violencia,género,mujer,edad,delitos,femicidios,evolución,comunaCoronel</t>
  </si>
  <si>
    <t>gobierno local,municipios,municipal,violencia,género,mujer,delitos,femicidios,relación,víctima,femicida,victimario,conviviente,cónyuge,pololo,pareja,comunaCoronel</t>
  </si>
  <si>
    <t>gobierno local,municipios,municipal,violencia,género,mujer,edad,delitos,femicidios,evolución,variación,porcentual,comunaCoronel</t>
  </si>
  <si>
    <t>gobierno local,municipios,municipal,violencia,género,mujer,edad,delitos,femicidios,comunaCoronel</t>
  </si>
  <si>
    <t>gobierno local,municipios,municipal,violencia,género,mujer,delitos,femicidios,evolución,comunaChiguayante</t>
  </si>
  <si>
    <t>gobierno local,municipios,municipal,violencia,género,mujer,edad,delitos,femicidios,evolución,comunaChiguayante</t>
  </si>
  <si>
    <t>gobierno local,municipios,municipal,violencia,género,mujer,delitos,femicidios,relación,víctima,femicida,victimario,conviviente,cónyuge,pololo,pareja,comunaChiguayante</t>
  </si>
  <si>
    <t>gobierno local,municipios,municipal,violencia,género,mujer,edad,delitos,femicidios,evolución,variación,porcentual,comunaChiguayante</t>
  </si>
  <si>
    <t>gobierno local,municipios,municipal,violencia,género,mujer,edad,delitos,femicidios,comunaChiguayante</t>
  </si>
  <si>
    <t>gobierno local,municipios,municipal,violencia,género,mujer,delitos,femicidios,evolución,comunaFlorida</t>
  </si>
  <si>
    <t>gobierno local,municipios,municipal,violencia,género,mujer,edad,delitos,femicidios,evolución,comunaFlorida</t>
  </si>
  <si>
    <t>gobierno local,municipios,municipal,violencia,género,mujer,delitos,femicidios,relación,víctima,femicida,victimario,conviviente,cónyuge,pololo,pareja,comunaFlorida</t>
  </si>
  <si>
    <t>gobierno local,municipios,municipal,violencia,género,mujer,edad,delitos,femicidios,evolución,variación,porcentual,comunaFlorida</t>
  </si>
  <si>
    <t>gobierno local,municipios,municipal,violencia,género,mujer,edad,delitos,femicidios,comunaFlorida</t>
  </si>
  <si>
    <t>gobierno local,municipios,municipal,violencia,género,mujer,delitos,femicidios,evolución,comunaHualqui</t>
  </si>
  <si>
    <t>gobierno local,municipios,municipal,violencia,género,mujer,edad,delitos,femicidios,evolución,comunaHualqui</t>
  </si>
  <si>
    <t>gobierno local,municipios,municipal,violencia,género,mujer,delitos,femicidios,relación,víctima,femicida,victimario,conviviente,cónyuge,pololo,pareja,comunaHualqui</t>
  </si>
  <si>
    <t>gobierno local,municipios,municipal,violencia,género,mujer,edad,delitos,femicidios,evolución,variación,porcentual,comunaHualqui</t>
  </si>
  <si>
    <t>gobierno local,municipios,municipal,violencia,género,mujer,edad,delitos,femicidios,comunaHualqui</t>
  </si>
  <si>
    <t>gobierno local,municipios,municipal,violencia,género,mujer,delitos,femicidios,evolución,comunaLota</t>
  </si>
  <si>
    <t>gobierno local,municipios,municipal,violencia,género,mujer,edad,delitos,femicidios,evolución,comunaLota</t>
  </si>
  <si>
    <t>gobierno local,municipios,municipal,violencia,género,mujer,delitos,femicidios,relación,víctima,femicida,victimario,conviviente,cónyuge,pololo,pareja,comunaLota</t>
  </si>
  <si>
    <t>gobierno local,municipios,municipal,violencia,género,mujer,edad,delitos,femicidios,evolución,variación,porcentual,comunaLota</t>
  </si>
  <si>
    <t>gobierno local,municipios,municipal,violencia,género,mujer,edad,delitos,femicidios,comunaLota</t>
  </si>
  <si>
    <t>gobierno local,municipios,municipal,violencia,género,mujer,delitos,femicidios,evolución,comunaPenco</t>
  </si>
  <si>
    <t>gobierno local,municipios,municipal,violencia,género,mujer,edad,delitos,femicidios,evolución,comunaPenco</t>
  </si>
  <si>
    <t>gobierno local,municipios,municipal,violencia,género,mujer,delitos,femicidios,relación,víctima,femicida,victimario,conviviente,cónyuge,pololo,pareja,comunaPenco</t>
  </si>
  <si>
    <t>gobierno local,municipios,municipal,violencia,género,mujer,edad,delitos,femicidios,evolución,variación,porcentual,comunaPenco</t>
  </si>
  <si>
    <t>gobierno local,municipios,municipal,violencia,género,mujer,edad,delitos,femicidios,comunaPenco</t>
  </si>
  <si>
    <t>gobierno local,municipios,municipal,violencia,género,mujer,delitos,femicidios,evolución,comunaSan Pedro de la Paz</t>
  </si>
  <si>
    <t>gobierno local,municipios,municipal,violencia,género,mujer,edad,delitos,femicidios,evolución,comunaSan Pedro de la Paz</t>
  </si>
  <si>
    <t>gobierno local,municipios,municipal,violencia,género,mujer,delitos,femicidios,relación,víctima,femicida,victimario,conviviente,cónyuge,pololo,pareja,comunaSan Pedro de la Paz</t>
  </si>
  <si>
    <t>gobierno local,municipios,municipal,violencia,género,mujer,edad,delitos,femicidios,evolución,variación,porcentual,comunaSan Pedro de la Paz</t>
  </si>
  <si>
    <t>gobierno local,municipios,municipal,violencia,género,mujer,edad,delitos,femicidios,comunaSan Pedro de la Paz</t>
  </si>
  <si>
    <t>gobierno local,municipios,municipal,violencia,género,mujer,delitos,femicidios,evolución,comunaSanta Juana</t>
  </si>
  <si>
    <t>gobierno local,municipios,municipal,violencia,género,mujer,edad,delitos,femicidios,evolución,comunaSanta Juana</t>
  </si>
  <si>
    <t>gobierno local,municipios,municipal,violencia,género,mujer,delitos,femicidios,relación,víctima,femicida,victimario,conviviente,cónyuge,pololo,pareja,comunaSanta Juana</t>
  </si>
  <si>
    <t>gobierno local,municipios,municipal,violencia,género,mujer,edad,delitos,femicidios,evolución,variación,porcentual,comunaSanta Juana</t>
  </si>
  <si>
    <t>gobierno local,municipios,municipal,violencia,género,mujer,edad,delitos,femicidios,comunaSanta Juana</t>
  </si>
  <si>
    <t>gobierno local,municipios,municipal,violencia,género,mujer,delitos,femicidios,evolución,comunaTalcahuano</t>
  </si>
  <si>
    <t>gobierno local,municipios,municipal,violencia,género,mujer,edad,delitos,femicidios,evolución,comunaTalcahuano</t>
  </si>
  <si>
    <t>gobierno local,municipios,municipal,violencia,género,mujer,delitos,femicidios,relación,víctima,femicida,victimario,conviviente,cónyuge,pololo,pareja,comunaTalcahuano</t>
  </si>
  <si>
    <t>gobierno local,municipios,municipal,violencia,género,mujer,edad,delitos,femicidios,evolución,variación,porcentual,comunaTalcahuano</t>
  </si>
  <si>
    <t>gobierno local,municipios,municipal,violencia,género,mujer,edad,delitos,femicidios,comunaTalcahuano</t>
  </si>
  <si>
    <t>gobierno local,municipios,municipal,violencia,género,mujer,delitos,femicidios,evolución,comunaTomé</t>
  </si>
  <si>
    <t>gobierno local,municipios,municipal,violencia,género,mujer,edad,delitos,femicidios,evolución,comunaTomé</t>
  </si>
  <si>
    <t>gobierno local,municipios,municipal,violencia,género,mujer,delitos,femicidios,relación,víctima,femicida,victimario,conviviente,cónyuge,pololo,pareja,comunaTomé</t>
  </si>
  <si>
    <t>gobierno local,municipios,municipal,violencia,género,mujer,edad,delitos,femicidios,evolución,variación,porcentual,comunaTomé</t>
  </si>
  <si>
    <t>gobierno local,municipios,municipal,violencia,género,mujer,edad,delitos,femicidios,comunaTomé</t>
  </si>
  <si>
    <t>gobierno local,municipios,municipal,violencia,género,mujer,delitos,femicidios,evolución,comunaHualpén</t>
  </si>
  <si>
    <t>gobierno local,municipios,municipal,violencia,género,mujer,edad,delitos,femicidios,evolución,comunaHualpén</t>
  </si>
  <si>
    <t>gobierno local,municipios,municipal,violencia,género,mujer,delitos,femicidios,relación,víctima,femicida,victimario,conviviente,cónyuge,pololo,pareja,comunaHualpén</t>
  </si>
  <si>
    <t>gobierno local,municipios,municipal,violencia,género,mujer,edad,delitos,femicidios,evolución,variación,porcentual,comunaHualpén</t>
  </si>
  <si>
    <t>gobierno local,municipios,municipal,violencia,género,mujer,edad,delitos,femicidios,comunaHualpén</t>
  </si>
  <si>
    <t>gobierno local,municipios,municipal,violencia,género,mujer,delitos,femicidios,evolución,comunaLebu</t>
  </si>
  <si>
    <t>gobierno local,municipios,municipal,violencia,género,mujer,edad,delitos,femicidios,evolución,comunaLebu</t>
  </si>
  <si>
    <t>gobierno local,municipios,municipal,violencia,género,mujer,delitos,femicidios,relación,víctima,femicida,victimario,conviviente,cónyuge,pololo,pareja,comunaLebu</t>
  </si>
  <si>
    <t>gobierno local,municipios,municipal,violencia,género,mujer,edad,delitos,femicidios,evolución,variación,porcentual,comunaLebu</t>
  </si>
  <si>
    <t>gobierno local,municipios,municipal,violencia,género,mujer,edad,delitos,femicidios,comunaLebu</t>
  </si>
  <si>
    <t>gobierno local,municipios,municipal,violencia,género,mujer,delitos,femicidios,evolución,comunaArauco</t>
  </si>
  <si>
    <t>gobierno local,municipios,municipal,violencia,género,mujer,edad,delitos,femicidios,evolución,comunaArauco</t>
  </si>
  <si>
    <t>gobierno local,municipios,municipal,violencia,género,mujer,delitos,femicidios,relación,víctima,femicida,victimario,conviviente,cónyuge,pololo,pareja,comunaArauco</t>
  </si>
  <si>
    <t>gobierno local,municipios,municipal,violencia,género,mujer,edad,delitos,femicidios,evolución,variación,porcentual,comunaArauco</t>
  </si>
  <si>
    <t>gobierno local,municipios,municipal,violencia,género,mujer,edad,delitos,femicidios,comunaArauco</t>
  </si>
  <si>
    <t>gobierno local,municipios,municipal,violencia,género,mujer,delitos,femicidios,evolución,comunaCañete</t>
  </si>
  <si>
    <t>gobierno local,municipios,municipal,violencia,género,mujer,edad,delitos,femicidios,evolución,comunaCañete</t>
  </si>
  <si>
    <t>gobierno local,municipios,municipal,violencia,género,mujer,delitos,femicidios,relación,víctima,femicida,victimario,conviviente,cónyuge,pololo,pareja,comunaCañete</t>
  </si>
  <si>
    <t>gobierno local,municipios,municipal,violencia,género,mujer,edad,delitos,femicidios,evolución,variación,porcentual,comunaCañete</t>
  </si>
  <si>
    <t>gobierno local,municipios,municipal,violencia,género,mujer,edad,delitos,femicidios,comunaCañete</t>
  </si>
  <si>
    <t>gobierno local,municipios,municipal,violencia,género,mujer,delitos,femicidios,evolución,comunaContulmo</t>
  </si>
  <si>
    <t>gobierno local,municipios,municipal,violencia,género,mujer,edad,delitos,femicidios,evolución,comunaContulmo</t>
  </si>
  <si>
    <t>gobierno local,municipios,municipal,violencia,género,mujer,delitos,femicidios,relación,víctima,femicida,victimario,conviviente,cónyuge,pololo,pareja,comunaContulmo</t>
  </si>
  <si>
    <t>gobierno local,municipios,municipal,violencia,género,mujer,edad,delitos,femicidios,evolución,variación,porcentual,comunaContulmo</t>
  </si>
  <si>
    <t>gobierno local,municipios,municipal,violencia,género,mujer,edad,delitos,femicidios,comunaContulmo</t>
  </si>
  <si>
    <t>gobierno local,municipios,municipal,violencia,género,mujer,delitos,femicidios,evolución,comunaCuranilahue</t>
  </si>
  <si>
    <t>gobierno local,municipios,municipal,violencia,género,mujer,edad,delitos,femicidios,evolución,comunaCuranilahue</t>
  </si>
  <si>
    <t>gobierno local,municipios,municipal,violencia,género,mujer,delitos,femicidios,relación,víctima,femicida,victimario,conviviente,cónyuge,pololo,pareja,comunaCuranilahue</t>
  </si>
  <si>
    <t>gobierno local,municipios,municipal,violencia,género,mujer,edad,delitos,femicidios,evolución,variación,porcentual,comunaCuranilahue</t>
  </si>
  <si>
    <t>gobierno local,municipios,municipal,violencia,género,mujer,edad,delitos,femicidios,comunaCuranilahue</t>
  </si>
  <si>
    <t>gobierno local,municipios,municipal,violencia,género,mujer,delitos,femicidios,evolución,comunaLos Alamos</t>
  </si>
  <si>
    <t>gobierno local,municipios,municipal,violencia,género,mujer,edad,delitos,femicidios,evolución,comunaLos Alamos</t>
  </si>
  <si>
    <t>gobierno local,municipios,municipal,violencia,género,mujer,delitos,femicidios,relación,víctima,femicida,victimario,conviviente,cónyuge,pololo,pareja,comunaLos Alamos</t>
  </si>
  <si>
    <t>gobierno local,municipios,municipal,violencia,género,mujer,edad,delitos,femicidios,evolución,variación,porcentual,comunaLos Alamos</t>
  </si>
  <si>
    <t>gobierno local,municipios,municipal,violencia,género,mujer,edad,delitos,femicidios,comunaLos Alamos</t>
  </si>
  <si>
    <t>gobierno local,municipios,municipal,violencia,género,mujer,delitos,femicidios,evolución,comunaTirúa</t>
  </si>
  <si>
    <t>gobierno local,municipios,municipal,violencia,género,mujer,edad,delitos,femicidios,evolución,comunaTirúa</t>
  </si>
  <si>
    <t>gobierno local,municipios,municipal,violencia,género,mujer,delitos,femicidios,relación,víctima,femicida,victimario,conviviente,cónyuge,pololo,pareja,comunaTirúa</t>
  </si>
  <si>
    <t>gobierno local,municipios,municipal,violencia,género,mujer,edad,delitos,femicidios,evolución,variación,porcentual,comunaTirúa</t>
  </si>
  <si>
    <t>gobierno local,municipios,municipal,violencia,género,mujer,edad,delitos,femicidios,comunaTirúa</t>
  </si>
  <si>
    <t>gobierno local,municipios,municipal,violencia,género,mujer,delitos,femicidios,evolución,comunaLos Angeles</t>
  </si>
  <si>
    <t>gobierno local,municipios,municipal,violencia,género,mujer,edad,delitos,femicidios,evolución,comunaLos Angeles</t>
  </si>
  <si>
    <t>gobierno local,municipios,municipal,violencia,género,mujer,delitos,femicidios,relación,víctima,femicida,victimario,conviviente,cónyuge,pololo,pareja,comunaLos Angeles</t>
  </si>
  <si>
    <t>gobierno local,municipios,municipal,violencia,género,mujer,edad,delitos,femicidios,evolución,variación,porcentual,comunaLos Angeles</t>
  </si>
  <si>
    <t>gobierno local,municipios,municipal,violencia,género,mujer,edad,delitos,femicidios,comunaLos Angeles</t>
  </si>
  <si>
    <t>gobierno local,municipios,municipal,violencia,género,mujer,delitos,femicidios,evolución,comunaAntuco</t>
  </si>
  <si>
    <t>gobierno local,municipios,municipal,violencia,género,mujer,edad,delitos,femicidios,evolución,comunaAntuco</t>
  </si>
  <si>
    <t>gobierno local,municipios,municipal,violencia,género,mujer,delitos,femicidios,relación,víctima,femicida,victimario,conviviente,cónyuge,pololo,pareja,comunaAntuco</t>
  </si>
  <si>
    <t>gobierno local,municipios,municipal,violencia,género,mujer,edad,delitos,femicidios,evolución,variación,porcentual,comunaAntuco</t>
  </si>
  <si>
    <t>gobierno local,municipios,municipal,violencia,género,mujer,edad,delitos,femicidios,comunaAntuco</t>
  </si>
  <si>
    <t>gobierno local,municipios,municipal,violencia,género,mujer,delitos,femicidios,evolución,comunaCabrero</t>
  </si>
  <si>
    <t>gobierno local,municipios,municipal,violencia,género,mujer,edad,delitos,femicidios,evolución,comunaCabrero</t>
  </si>
  <si>
    <t>gobierno local,municipios,municipal,violencia,género,mujer,delitos,femicidios,relación,víctima,femicida,victimario,conviviente,cónyuge,pololo,pareja,comunaCabrero</t>
  </si>
  <si>
    <t>gobierno local,municipios,municipal,violencia,género,mujer,edad,delitos,femicidios,evolución,variación,porcentual,comunaCabrero</t>
  </si>
  <si>
    <t>gobierno local,municipios,municipal,violencia,género,mujer,edad,delitos,femicidios,comunaCabrero</t>
  </si>
  <si>
    <t>gobierno local,municipios,municipal,violencia,género,mujer,delitos,femicidios,evolución,comunaLaja</t>
  </si>
  <si>
    <t>gobierno local,municipios,municipal,violencia,género,mujer,edad,delitos,femicidios,evolución,comunaLaja</t>
  </si>
  <si>
    <t>gobierno local,municipios,municipal,violencia,género,mujer,delitos,femicidios,relación,víctima,femicida,victimario,conviviente,cónyuge,pololo,pareja,comunaLaja</t>
  </si>
  <si>
    <t>gobierno local,municipios,municipal,violencia,género,mujer,edad,delitos,femicidios,evolución,variación,porcentual,comunaLaja</t>
  </si>
  <si>
    <t>gobierno local,municipios,municipal,violencia,género,mujer,edad,delitos,femicidios,comunaLaja</t>
  </si>
  <si>
    <t>gobierno local,municipios,municipal,violencia,género,mujer,delitos,femicidios,evolución,comunaMulchén</t>
  </si>
  <si>
    <t>gobierno local,municipios,municipal,violencia,género,mujer,edad,delitos,femicidios,evolución,comunaMulchén</t>
  </si>
  <si>
    <t>gobierno local,municipios,municipal,violencia,género,mujer,delitos,femicidios,relación,víctima,femicida,victimario,conviviente,cónyuge,pololo,pareja,comunaMulchén</t>
  </si>
  <si>
    <t>gobierno local,municipios,municipal,violencia,género,mujer,edad,delitos,femicidios,evolución,variación,porcentual,comunaMulchén</t>
  </si>
  <si>
    <t>gobierno local,municipios,municipal,violencia,género,mujer,edad,delitos,femicidios,comunaMulchén</t>
  </si>
  <si>
    <t>gobierno local,municipios,municipal,violencia,género,mujer,delitos,femicidios,evolución,comunaNacimiento</t>
  </si>
  <si>
    <t>gobierno local,municipios,municipal,violencia,género,mujer,edad,delitos,femicidios,evolución,comunaNacimiento</t>
  </si>
  <si>
    <t>gobierno local,municipios,municipal,violencia,género,mujer,delitos,femicidios,relación,víctima,femicida,victimario,conviviente,cónyuge,pololo,pareja,comunaNacimiento</t>
  </si>
  <si>
    <t>gobierno local,municipios,municipal,violencia,género,mujer,edad,delitos,femicidios,evolución,variación,porcentual,comunaNacimiento</t>
  </si>
  <si>
    <t>gobierno local,municipios,municipal,violencia,género,mujer,edad,delitos,femicidios,comunaNacimiento</t>
  </si>
  <si>
    <t>gobierno local,municipios,municipal,violencia,género,mujer,delitos,femicidios,evolución,comunaNegrete</t>
  </si>
  <si>
    <t>gobierno local,municipios,municipal,violencia,género,mujer,edad,delitos,femicidios,evolución,comunaNegrete</t>
  </si>
  <si>
    <t>gobierno local,municipios,municipal,violencia,género,mujer,delitos,femicidios,relación,víctima,femicida,victimario,conviviente,cónyuge,pololo,pareja,comunaNegrete</t>
  </si>
  <si>
    <t>gobierno local,municipios,municipal,violencia,género,mujer,edad,delitos,femicidios,evolución,variación,porcentual,comunaNegrete</t>
  </si>
  <si>
    <t>gobierno local,municipios,municipal,violencia,género,mujer,edad,delitos,femicidios,comunaNegrete</t>
  </si>
  <si>
    <t>gobierno local,municipios,municipal,violencia,género,mujer,delitos,femicidios,evolución,comunaQuilaco</t>
  </si>
  <si>
    <t>gobierno local,municipios,municipal,violencia,género,mujer,edad,delitos,femicidios,evolución,comunaQuilaco</t>
  </si>
  <si>
    <t>gobierno local,municipios,municipal,violencia,género,mujer,delitos,femicidios,relación,víctima,femicida,victimario,conviviente,cónyuge,pololo,pareja,comunaQuilaco</t>
  </si>
  <si>
    <t>gobierno local,municipios,municipal,violencia,género,mujer,edad,delitos,femicidios,evolución,variación,porcentual,comunaQuilaco</t>
  </si>
  <si>
    <t>gobierno local,municipios,municipal,violencia,género,mujer,edad,delitos,femicidios,comunaQuilaco</t>
  </si>
  <si>
    <t>gobierno local,municipios,municipal,violencia,género,mujer,delitos,femicidios,evolución,comunaQuilleco</t>
  </si>
  <si>
    <t>gobierno local,municipios,municipal,violencia,género,mujer,edad,delitos,femicidios,evolución,comunaQuilleco</t>
  </si>
  <si>
    <t>gobierno local,municipios,municipal,violencia,género,mujer,delitos,femicidios,relación,víctima,femicida,victimario,conviviente,cónyuge,pololo,pareja,comunaQuilleco</t>
  </si>
  <si>
    <t>gobierno local,municipios,municipal,violencia,género,mujer,edad,delitos,femicidios,evolución,variación,porcentual,comunaQuilleco</t>
  </si>
  <si>
    <t>gobierno local,municipios,municipal,violencia,género,mujer,edad,delitos,femicidios,comunaQuilleco</t>
  </si>
  <si>
    <t>gobierno local,municipios,municipal,violencia,género,mujer,delitos,femicidios,evolución,comunaSan Rosendo</t>
  </si>
  <si>
    <t>gobierno local,municipios,municipal,violencia,género,mujer,edad,delitos,femicidios,evolución,comunaSan Rosendo</t>
  </si>
  <si>
    <t>gobierno local,municipios,municipal,violencia,género,mujer,delitos,femicidios,relación,víctima,femicida,victimario,conviviente,cónyuge,pololo,pareja,comunaSan Rosendo</t>
  </si>
  <si>
    <t>gobierno local,municipios,municipal,violencia,género,mujer,edad,delitos,femicidios,evolución,variación,porcentual,comunaSan Rosendo</t>
  </si>
  <si>
    <t>gobierno local,municipios,municipal,violencia,género,mujer,edad,delitos,femicidios,comunaSan Rosendo</t>
  </si>
  <si>
    <t>gobierno local,municipios,municipal,violencia,género,mujer,delitos,femicidios,evolución,comunaSanta Bárbara</t>
  </si>
  <si>
    <t>gobierno local,municipios,municipal,violencia,género,mujer,edad,delitos,femicidios,evolución,comunaSanta Bárbara</t>
  </si>
  <si>
    <t>gobierno local,municipios,municipal,violencia,género,mujer,delitos,femicidios,relación,víctima,femicida,victimario,conviviente,cónyuge,pololo,pareja,comunaSanta Bárbara</t>
  </si>
  <si>
    <t>gobierno local,municipios,municipal,violencia,género,mujer,edad,delitos,femicidios,evolución,variación,porcentual,comunaSanta Bárbara</t>
  </si>
  <si>
    <t>gobierno local,municipios,municipal,violencia,género,mujer,edad,delitos,femicidios,comunaSanta Bárbara</t>
  </si>
  <si>
    <t>gobierno local,municipios,municipal,violencia,género,mujer,delitos,femicidios,evolución,comunaTucapel</t>
  </si>
  <si>
    <t>gobierno local,municipios,municipal,violencia,género,mujer,edad,delitos,femicidios,evolución,comunaTucapel</t>
  </si>
  <si>
    <t>gobierno local,municipios,municipal,violencia,género,mujer,delitos,femicidios,relación,víctima,femicida,victimario,conviviente,cónyuge,pololo,pareja,comunaTucapel</t>
  </si>
  <si>
    <t>gobierno local,municipios,municipal,violencia,género,mujer,edad,delitos,femicidios,evolución,variación,porcentual,comunaTucapel</t>
  </si>
  <si>
    <t>gobierno local,municipios,municipal,violencia,género,mujer,edad,delitos,femicidios,comunaTucapel</t>
  </si>
  <si>
    <t>gobierno local,municipios,municipal,violencia,género,mujer,delitos,femicidios,evolución,comunaYumbel</t>
  </si>
  <si>
    <t>gobierno local,municipios,municipal,violencia,género,mujer,edad,delitos,femicidios,evolución,comunaYumbel</t>
  </si>
  <si>
    <t>gobierno local,municipios,municipal,violencia,género,mujer,delitos,femicidios,relación,víctima,femicida,victimario,conviviente,cónyuge,pololo,pareja,comunaYumbel</t>
  </si>
  <si>
    <t>gobierno local,municipios,municipal,violencia,género,mujer,edad,delitos,femicidios,evolución,variación,porcentual,comunaYumbel</t>
  </si>
  <si>
    <t>gobierno local,municipios,municipal,violencia,género,mujer,edad,delitos,femicidios,comunaYumbel</t>
  </si>
  <si>
    <t>gobierno local,municipios,municipal,violencia,género,mujer,delitos,femicidios,evolución,comunaAlto Biobío</t>
  </si>
  <si>
    <t>gobierno local,municipios,municipal,violencia,género,mujer,edad,delitos,femicidios,evolución,comunaAlto Biobío</t>
  </si>
  <si>
    <t>gobierno local,municipios,municipal,violencia,género,mujer,delitos,femicidios,relación,víctima,femicida,victimario,conviviente,cónyuge,pololo,pareja,comunaAlto Biobío</t>
  </si>
  <si>
    <t>gobierno local,municipios,municipal,violencia,género,mujer,edad,delitos,femicidios,evolución,variación,porcentual,comunaAlto Biobío</t>
  </si>
  <si>
    <t>gobierno local,municipios,municipal,violencia,género,mujer,edad,delitos,femicidios,comunaAlto Biobío</t>
  </si>
  <si>
    <t>gobierno local,municipios,municipal,violencia,género,mujer,delitos,femicidios,evolución,comunaTemuco</t>
  </si>
  <si>
    <t>gobierno local,municipios,municipal,violencia,género,mujer,edad,delitos,femicidios,evolución,comunaTemuco</t>
  </si>
  <si>
    <t>gobierno local,municipios,municipal,violencia,género,mujer,delitos,femicidios,relación,víctima,femicida,victimario,conviviente,cónyuge,pololo,pareja,comunaTemuco</t>
  </si>
  <si>
    <t>gobierno local,municipios,municipal,violencia,género,mujer,edad,delitos,femicidios,evolución,variación,porcentual,comunaTemuco</t>
  </si>
  <si>
    <t>gobierno local,municipios,municipal,violencia,género,mujer,edad,delitos,femicidios,comunaTemuco</t>
  </si>
  <si>
    <t>gobierno local,municipios,municipal,violencia,género,mujer,delitos,femicidios,evolución,comunaCarahue</t>
  </si>
  <si>
    <t>gobierno local,municipios,municipal,violencia,género,mujer,edad,delitos,femicidios,evolución,comunaCarahue</t>
  </si>
  <si>
    <t>gobierno local,municipios,municipal,violencia,género,mujer,delitos,femicidios,relación,víctima,femicida,victimario,conviviente,cónyuge,pololo,pareja,comunaCarahue</t>
  </si>
  <si>
    <t>gobierno local,municipios,municipal,violencia,género,mujer,edad,delitos,femicidios,evolución,variación,porcentual,comunaCarahue</t>
  </si>
  <si>
    <t>gobierno local,municipios,municipal,violencia,género,mujer,edad,delitos,femicidios,comunaCarahue</t>
  </si>
  <si>
    <t>gobierno local,municipios,municipal,violencia,género,mujer,delitos,femicidios,evolución,comunaCunco</t>
  </si>
  <si>
    <t>gobierno local,municipios,municipal,violencia,género,mujer,edad,delitos,femicidios,evolución,comunaCunco</t>
  </si>
  <si>
    <t>gobierno local,municipios,municipal,violencia,género,mujer,delitos,femicidios,relación,víctima,femicida,victimario,conviviente,cónyuge,pololo,pareja,comunaCunco</t>
  </si>
  <si>
    <t>gobierno local,municipios,municipal,violencia,género,mujer,edad,delitos,femicidios,evolución,variación,porcentual,comunaCunco</t>
  </si>
  <si>
    <t>gobierno local,municipios,municipal,violencia,género,mujer,edad,delitos,femicidios,comunaCunco</t>
  </si>
  <si>
    <t>gobierno local,municipios,municipal,violencia,género,mujer,delitos,femicidios,evolución,comunaCurarrehue</t>
  </si>
  <si>
    <t>gobierno local,municipios,municipal,violencia,género,mujer,edad,delitos,femicidios,evolución,comunaCurarrehue</t>
  </si>
  <si>
    <t>gobierno local,municipios,municipal,violencia,género,mujer,delitos,femicidios,relación,víctima,femicida,victimario,conviviente,cónyuge,pololo,pareja,comunaCurarrehue</t>
  </si>
  <si>
    <t>gobierno local,municipios,municipal,violencia,género,mujer,edad,delitos,femicidios,evolución,variación,porcentual,comunaCurarrehue</t>
  </si>
  <si>
    <t>gobierno local,municipios,municipal,violencia,género,mujer,edad,delitos,femicidios,comunaCurarrehue</t>
  </si>
  <si>
    <t>gobierno local,municipios,municipal,violencia,género,mujer,delitos,femicidios,evolución,comunaFreire</t>
  </si>
  <si>
    <t>gobierno local,municipios,municipal,violencia,género,mujer,edad,delitos,femicidios,evolución,comunaFreire</t>
  </si>
  <si>
    <t>gobierno local,municipios,municipal,violencia,género,mujer,delitos,femicidios,relación,víctima,femicida,victimario,conviviente,cónyuge,pololo,pareja,comunaFreire</t>
  </si>
  <si>
    <t>gobierno local,municipios,municipal,violencia,género,mujer,edad,delitos,femicidios,evolución,variación,porcentual,comunaFreire</t>
  </si>
  <si>
    <t>gobierno local,municipios,municipal,violencia,género,mujer,edad,delitos,femicidios,comunaFreire</t>
  </si>
  <si>
    <t>gobierno local,municipios,municipal,violencia,género,mujer,delitos,femicidios,evolución,comunaGalvarino</t>
  </si>
  <si>
    <t>gobierno local,municipios,municipal,violencia,género,mujer,edad,delitos,femicidios,evolución,comunaGalvarino</t>
  </si>
  <si>
    <t>gobierno local,municipios,municipal,violencia,género,mujer,delitos,femicidios,relación,víctima,femicida,victimario,conviviente,cónyuge,pololo,pareja,comunaGalvarino</t>
  </si>
  <si>
    <t>gobierno local,municipios,municipal,violencia,género,mujer,edad,delitos,femicidios,evolución,variación,porcentual,comunaGalvarino</t>
  </si>
  <si>
    <t>gobierno local,municipios,municipal,violencia,género,mujer,edad,delitos,femicidios,comunaGalvarino</t>
  </si>
  <si>
    <t>gobierno local,municipios,municipal,violencia,género,mujer,delitos,femicidios,evolución,comunaGorbea</t>
  </si>
  <si>
    <t>gobierno local,municipios,municipal,violencia,género,mujer,edad,delitos,femicidios,evolución,comunaGorbea</t>
  </si>
  <si>
    <t>gobierno local,municipios,municipal,violencia,género,mujer,delitos,femicidios,relación,víctima,femicida,victimario,conviviente,cónyuge,pololo,pareja,comunaGorbea</t>
  </si>
  <si>
    <t>gobierno local,municipios,municipal,violencia,género,mujer,edad,delitos,femicidios,evolución,variación,porcentual,comunaGorbea</t>
  </si>
  <si>
    <t>gobierno local,municipios,municipal,violencia,género,mujer,edad,delitos,femicidios,comunaGorbea</t>
  </si>
  <si>
    <t>gobierno local,municipios,municipal,violencia,género,mujer,delitos,femicidios,evolución,comunaLautaro</t>
  </si>
  <si>
    <t>gobierno local,municipios,municipal,violencia,género,mujer,edad,delitos,femicidios,evolución,comunaLautaro</t>
  </si>
  <si>
    <t>gobierno local,municipios,municipal,violencia,género,mujer,delitos,femicidios,relación,víctima,femicida,victimario,conviviente,cónyuge,pololo,pareja,comunaLautaro</t>
  </si>
  <si>
    <t>gobierno local,municipios,municipal,violencia,género,mujer,edad,delitos,femicidios,evolución,variación,porcentual,comunaLautaro</t>
  </si>
  <si>
    <t>gobierno local,municipios,municipal,violencia,género,mujer,edad,delitos,femicidios,comunaLautaro</t>
  </si>
  <si>
    <t>gobierno local,municipios,municipal,violencia,género,mujer,delitos,femicidios,evolución,comunaLoncoche</t>
  </si>
  <si>
    <t>gobierno local,municipios,municipal,violencia,género,mujer,edad,delitos,femicidios,evolución,comunaLoncoche</t>
  </si>
  <si>
    <t>gobierno local,municipios,municipal,violencia,género,mujer,delitos,femicidios,relación,víctima,femicida,victimario,conviviente,cónyuge,pololo,pareja,comunaLoncoche</t>
  </si>
  <si>
    <t>gobierno local,municipios,municipal,violencia,género,mujer,edad,delitos,femicidios,evolución,variación,porcentual,comunaLoncoche</t>
  </si>
  <si>
    <t>gobierno local,municipios,municipal,violencia,género,mujer,edad,delitos,femicidios,comunaLoncoche</t>
  </si>
  <si>
    <t>gobierno local,municipios,municipal,violencia,género,mujer,delitos,femicidios,evolución,comunaMelipeuco</t>
  </si>
  <si>
    <t>gobierno local,municipios,municipal,violencia,género,mujer,edad,delitos,femicidios,evolución,comunaMelipeuco</t>
  </si>
  <si>
    <t>gobierno local,municipios,municipal,violencia,género,mujer,delitos,femicidios,relación,víctima,femicida,victimario,conviviente,cónyuge,pololo,pareja,comunaMelipeuco</t>
  </si>
  <si>
    <t>gobierno local,municipios,municipal,violencia,género,mujer,edad,delitos,femicidios,evolución,variación,porcentual,comunaMelipeuco</t>
  </si>
  <si>
    <t>gobierno local,municipios,municipal,violencia,género,mujer,edad,delitos,femicidios,comunaMelipeuco</t>
  </si>
  <si>
    <t>gobierno local,municipios,municipal,violencia,género,mujer,delitos,femicidios,evolución,comunaNueva Imperial</t>
  </si>
  <si>
    <t>gobierno local,municipios,municipal,violencia,género,mujer,edad,delitos,femicidios,evolución,comunaNueva Imperial</t>
  </si>
  <si>
    <t>gobierno local,municipios,municipal,violencia,género,mujer,delitos,femicidios,relación,víctima,femicida,victimario,conviviente,cónyuge,pololo,pareja,comunaNueva Imperial</t>
  </si>
  <si>
    <t>gobierno local,municipios,municipal,violencia,género,mujer,edad,delitos,femicidios,evolución,variación,porcentual,comunaNueva Imperial</t>
  </si>
  <si>
    <t>gobierno local,municipios,municipal,violencia,género,mujer,edad,delitos,femicidios,comunaNueva Imperial</t>
  </si>
  <si>
    <t>gobierno local,municipios,municipal,violencia,género,mujer,delitos,femicidios,evolución,comunaPadre las Casas</t>
  </si>
  <si>
    <t>gobierno local,municipios,municipal,violencia,género,mujer,edad,delitos,femicidios,evolución,comunaPadre las Casas</t>
  </si>
  <si>
    <t>gobierno local,municipios,municipal,violencia,género,mujer,delitos,femicidios,relación,víctima,femicida,victimario,conviviente,cónyuge,pololo,pareja,comunaPadre las Casas</t>
  </si>
  <si>
    <t>gobierno local,municipios,municipal,violencia,género,mujer,edad,delitos,femicidios,evolución,variación,porcentual,comunaPadre las Casas</t>
  </si>
  <si>
    <t>gobierno local,municipios,municipal,violencia,género,mujer,edad,delitos,femicidios,comunaPadre las Casas</t>
  </si>
  <si>
    <t>gobierno local,municipios,municipal,violencia,género,mujer,delitos,femicidios,evolución,comunaPerquenco</t>
  </si>
  <si>
    <t>gobierno local,municipios,municipal,violencia,género,mujer,edad,delitos,femicidios,evolución,comunaPerquenco</t>
  </si>
  <si>
    <t>gobierno local,municipios,municipal,violencia,género,mujer,delitos,femicidios,relación,víctima,femicida,victimario,conviviente,cónyuge,pololo,pareja,comunaPerquenco</t>
  </si>
  <si>
    <t>gobierno local,municipios,municipal,violencia,género,mujer,edad,delitos,femicidios,evolución,variación,porcentual,comunaPerquenco</t>
  </si>
  <si>
    <t>gobierno local,municipios,municipal,violencia,género,mujer,edad,delitos,femicidios,comunaPerquenco</t>
  </si>
  <si>
    <t>gobierno local,municipios,municipal,violencia,género,mujer,delitos,femicidios,evolución,comunaPitrufquén</t>
  </si>
  <si>
    <t>gobierno local,municipios,municipal,violencia,género,mujer,edad,delitos,femicidios,evolución,comunaPitrufquén</t>
  </si>
  <si>
    <t>gobierno local,municipios,municipal,violencia,género,mujer,delitos,femicidios,relación,víctima,femicida,victimario,conviviente,cónyuge,pololo,pareja,comunaPitrufquén</t>
  </si>
  <si>
    <t>gobierno local,municipios,municipal,violencia,género,mujer,edad,delitos,femicidios,evolución,variación,porcentual,comunaPitrufquén</t>
  </si>
  <si>
    <t>gobierno local,municipios,municipal,violencia,género,mujer,edad,delitos,femicidios,comunaPitrufquén</t>
  </si>
  <si>
    <t>gobierno local,municipios,municipal,violencia,género,mujer,delitos,femicidios,evolución,comunaPucón</t>
  </si>
  <si>
    <t>gobierno local,municipios,municipal,violencia,género,mujer,edad,delitos,femicidios,evolución,comunaPucón</t>
  </si>
  <si>
    <t>gobierno local,municipios,municipal,violencia,género,mujer,delitos,femicidios,relación,víctima,femicida,victimario,conviviente,cónyuge,pololo,pareja,comunaPucón</t>
  </si>
  <si>
    <t>gobierno local,municipios,municipal,violencia,género,mujer,edad,delitos,femicidios,evolución,variación,porcentual,comunaPucón</t>
  </si>
  <si>
    <t>gobierno local,municipios,municipal,violencia,género,mujer,edad,delitos,femicidios,comunaPucón</t>
  </si>
  <si>
    <t>gobierno local,municipios,municipal,violencia,género,mujer,delitos,femicidios,evolución,comunaSaavedra</t>
  </si>
  <si>
    <t>gobierno local,municipios,municipal,violencia,género,mujer,edad,delitos,femicidios,evolución,comunaSaavedra</t>
  </si>
  <si>
    <t>gobierno local,municipios,municipal,violencia,género,mujer,delitos,femicidios,relación,víctima,femicida,victimario,conviviente,cónyuge,pololo,pareja,comunaSaavedra</t>
  </si>
  <si>
    <t>gobierno local,municipios,municipal,violencia,género,mujer,edad,delitos,femicidios,evolución,variación,porcentual,comunaSaavedra</t>
  </si>
  <si>
    <t>gobierno local,municipios,municipal,violencia,género,mujer,edad,delitos,femicidios,comunaSaavedra</t>
  </si>
  <si>
    <t>gobierno local,municipios,municipal,violencia,género,mujer,delitos,femicidios,evolución,comunaTeodoro Schmidt</t>
  </si>
  <si>
    <t>gobierno local,municipios,municipal,violencia,género,mujer,edad,delitos,femicidios,evolución,comunaTeodoro Schmidt</t>
  </si>
  <si>
    <t>gobierno local,municipios,municipal,violencia,género,mujer,delitos,femicidios,relación,víctima,femicida,victimario,conviviente,cónyuge,pololo,pareja,comunaTeodoro Schmidt</t>
  </si>
  <si>
    <t>gobierno local,municipios,municipal,violencia,género,mujer,edad,delitos,femicidios,evolución,variación,porcentual,comunaTeodoro Schmidt</t>
  </si>
  <si>
    <t>gobierno local,municipios,municipal,violencia,género,mujer,edad,delitos,femicidios,comunaTeodoro Schmidt</t>
  </si>
  <si>
    <t>gobierno local,municipios,municipal,violencia,género,mujer,delitos,femicidios,evolución,comunaToltén</t>
  </si>
  <si>
    <t>gobierno local,municipios,municipal,violencia,género,mujer,edad,delitos,femicidios,evolución,comunaToltén</t>
  </si>
  <si>
    <t>gobierno local,municipios,municipal,violencia,género,mujer,delitos,femicidios,relación,víctima,femicida,victimario,conviviente,cónyuge,pololo,pareja,comunaToltén</t>
  </si>
  <si>
    <t>gobierno local,municipios,municipal,violencia,género,mujer,edad,delitos,femicidios,evolución,variación,porcentual,comunaToltén</t>
  </si>
  <si>
    <t>gobierno local,municipios,municipal,violencia,género,mujer,edad,delitos,femicidios,comunaToltén</t>
  </si>
  <si>
    <t>gobierno local,municipios,municipal,violencia,género,mujer,delitos,femicidios,evolución,comunaVilcún</t>
  </si>
  <si>
    <t>gobierno local,municipios,municipal,violencia,género,mujer,edad,delitos,femicidios,evolución,comunaVilcún</t>
  </si>
  <si>
    <t>gobierno local,municipios,municipal,violencia,género,mujer,delitos,femicidios,relación,víctima,femicida,victimario,conviviente,cónyuge,pololo,pareja,comunaVilcún</t>
  </si>
  <si>
    <t>gobierno local,municipios,municipal,violencia,género,mujer,edad,delitos,femicidios,evolución,variación,porcentual,comunaVilcún</t>
  </si>
  <si>
    <t>gobierno local,municipios,municipal,violencia,género,mujer,edad,delitos,femicidios,comunaVilcún</t>
  </si>
  <si>
    <t>gobierno local,municipios,municipal,violencia,género,mujer,delitos,femicidios,evolución,comunaVillarrica</t>
  </si>
  <si>
    <t>gobierno local,municipios,municipal,violencia,género,mujer,edad,delitos,femicidios,evolución,comunaVillarrica</t>
  </si>
  <si>
    <t>gobierno local,municipios,municipal,violencia,género,mujer,delitos,femicidios,relación,víctima,femicida,victimario,conviviente,cónyuge,pololo,pareja,comunaVillarrica</t>
  </si>
  <si>
    <t>gobierno local,municipios,municipal,violencia,género,mujer,edad,delitos,femicidios,evolución,variación,porcentual,comunaVillarrica</t>
  </si>
  <si>
    <t>gobierno local,municipios,municipal,violencia,género,mujer,edad,delitos,femicidios,comunaVillarrica</t>
  </si>
  <si>
    <t>gobierno local,municipios,municipal,violencia,género,mujer,delitos,femicidios,evolución,comunaCholchol</t>
  </si>
  <si>
    <t>gobierno local,municipios,municipal,violencia,género,mujer,edad,delitos,femicidios,evolución,comunaCholchol</t>
  </si>
  <si>
    <t>gobierno local,municipios,municipal,violencia,género,mujer,delitos,femicidios,relación,víctima,femicida,victimario,conviviente,cónyuge,pololo,pareja,comunaCholchol</t>
  </si>
  <si>
    <t>gobierno local,municipios,municipal,violencia,género,mujer,edad,delitos,femicidios,evolución,variación,porcentual,comunaCholchol</t>
  </si>
  <si>
    <t>gobierno local,municipios,municipal,violencia,género,mujer,edad,delitos,femicidios,comunaCholchol</t>
  </si>
  <si>
    <t>gobierno local,municipios,municipal,violencia,género,mujer,delitos,femicidios,evolución,comunaAngol</t>
  </si>
  <si>
    <t>gobierno local,municipios,municipal,violencia,género,mujer,edad,delitos,femicidios,evolución,comunaAngol</t>
  </si>
  <si>
    <t>gobierno local,municipios,municipal,violencia,género,mujer,delitos,femicidios,relación,víctima,femicida,victimario,conviviente,cónyuge,pololo,pareja,comunaAngol</t>
  </si>
  <si>
    <t>gobierno local,municipios,municipal,violencia,género,mujer,edad,delitos,femicidios,evolución,variación,porcentual,comunaAngol</t>
  </si>
  <si>
    <t>gobierno local,municipios,municipal,violencia,género,mujer,edad,delitos,femicidios,comunaAngol</t>
  </si>
  <si>
    <t>gobierno local,municipios,municipal,violencia,género,mujer,delitos,femicidios,evolución,comunaCollipulli</t>
  </si>
  <si>
    <t>gobierno local,municipios,municipal,violencia,género,mujer,edad,delitos,femicidios,evolución,comunaCollipulli</t>
  </si>
  <si>
    <t>gobierno local,municipios,municipal,violencia,género,mujer,delitos,femicidios,relación,víctima,femicida,victimario,conviviente,cónyuge,pololo,pareja,comunaCollipulli</t>
  </si>
  <si>
    <t>gobierno local,municipios,municipal,violencia,género,mujer,edad,delitos,femicidios,evolución,variación,porcentual,comunaCollipulli</t>
  </si>
  <si>
    <t>gobierno local,municipios,municipal,violencia,género,mujer,edad,delitos,femicidios,comunaCollipulli</t>
  </si>
  <si>
    <t>gobierno local,municipios,municipal,violencia,género,mujer,delitos,femicidios,evolución,comunaCuracautín</t>
  </si>
  <si>
    <t>gobierno local,municipios,municipal,violencia,género,mujer,edad,delitos,femicidios,evolución,comunaCuracautín</t>
  </si>
  <si>
    <t>gobierno local,municipios,municipal,violencia,género,mujer,delitos,femicidios,relación,víctima,femicida,victimario,conviviente,cónyuge,pololo,pareja,comunaCuracautín</t>
  </si>
  <si>
    <t>gobierno local,municipios,municipal,violencia,género,mujer,edad,delitos,femicidios,evolución,variación,porcentual,comunaCuracautín</t>
  </si>
  <si>
    <t>gobierno local,municipios,municipal,violencia,género,mujer,edad,delitos,femicidios,comunaCuracautín</t>
  </si>
  <si>
    <t>gobierno local,municipios,municipal,violencia,género,mujer,delitos,femicidios,evolución,comunaErcilla</t>
  </si>
  <si>
    <t>gobierno local,municipios,municipal,violencia,género,mujer,edad,delitos,femicidios,evolución,comunaErcilla</t>
  </si>
  <si>
    <t>gobierno local,municipios,municipal,violencia,género,mujer,delitos,femicidios,relación,víctima,femicida,victimario,conviviente,cónyuge,pololo,pareja,comunaErcilla</t>
  </si>
  <si>
    <t>gobierno local,municipios,municipal,violencia,género,mujer,edad,delitos,femicidios,evolución,variación,porcentual,comunaErcilla</t>
  </si>
  <si>
    <t>gobierno local,municipios,municipal,violencia,género,mujer,edad,delitos,femicidios,comunaErcilla</t>
  </si>
  <si>
    <t>gobierno local,municipios,municipal,violencia,género,mujer,delitos,femicidios,evolución,comunaLonquimay</t>
  </si>
  <si>
    <t>gobierno local,municipios,municipal,violencia,género,mujer,edad,delitos,femicidios,evolución,comunaLonquimay</t>
  </si>
  <si>
    <t>gobierno local,municipios,municipal,violencia,género,mujer,delitos,femicidios,relación,víctima,femicida,victimario,conviviente,cónyuge,pololo,pareja,comunaLonquimay</t>
  </si>
  <si>
    <t>gobierno local,municipios,municipal,violencia,género,mujer,edad,delitos,femicidios,evolución,variación,porcentual,comunaLonquimay</t>
  </si>
  <si>
    <t>gobierno local,municipios,municipal,violencia,género,mujer,edad,delitos,femicidios,comunaLonquimay</t>
  </si>
  <si>
    <t>gobierno local,municipios,municipal,violencia,género,mujer,delitos,femicidios,evolución,comunaLos Sauces</t>
  </si>
  <si>
    <t>gobierno local,municipios,municipal,violencia,género,mujer,edad,delitos,femicidios,evolución,comunaLos Sauces</t>
  </si>
  <si>
    <t>gobierno local,municipios,municipal,violencia,género,mujer,delitos,femicidios,relación,víctima,femicida,victimario,conviviente,cónyuge,pololo,pareja,comunaLos Sauces</t>
  </si>
  <si>
    <t>gobierno local,municipios,municipal,violencia,género,mujer,edad,delitos,femicidios,evolución,variación,porcentual,comunaLos Sauces</t>
  </si>
  <si>
    <t>gobierno local,municipios,municipal,violencia,género,mujer,edad,delitos,femicidios,comunaLos Sauces</t>
  </si>
  <si>
    <t>gobierno local,municipios,municipal,violencia,género,mujer,delitos,femicidios,evolución,comunaLumaco</t>
  </si>
  <si>
    <t>gobierno local,municipios,municipal,violencia,género,mujer,edad,delitos,femicidios,evolución,comunaLumaco</t>
  </si>
  <si>
    <t>gobierno local,municipios,municipal,violencia,género,mujer,delitos,femicidios,relación,víctima,femicida,victimario,conviviente,cónyuge,pololo,pareja,comunaLumaco</t>
  </si>
  <si>
    <t>gobierno local,municipios,municipal,violencia,género,mujer,edad,delitos,femicidios,evolución,variación,porcentual,comunaLumaco</t>
  </si>
  <si>
    <t>gobierno local,municipios,municipal,violencia,género,mujer,edad,delitos,femicidios,comunaLumaco</t>
  </si>
  <si>
    <t>gobierno local,municipios,municipal,violencia,género,mujer,delitos,femicidios,evolución,comunaPurén</t>
  </si>
  <si>
    <t>gobierno local,municipios,municipal,violencia,género,mujer,edad,delitos,femicidios,evolución,comunaPurén</t>
  </si>
  <si>
    <t>gobierno local,municipios,municipal,violencia,género,mujer,delitos,femicidios,relación,víctima,femicida,victimario,conviviente,cónyuge,pololo,pareja,comunaPurén</t>
  </si>
  <si>
    <t>gobierno local,municipios,municipal,violencia,género,mujer,edad,delitos,femicidios,evolución,variación,porcentual,comunaPurén</t>
  </si>
  <si>
    <t>gobierno local,municipios,municipal,violencia,género,mujer,edad,delitos,femicidios,comunaPurén</t>
  </si>
  <si>
    <t>gobierno local,municipios,municipal,violencia,género,mujer,delitos,femicidios,evolución,comunaRenaico</t>
  </si>
  <si>
    <t>gobierno local,municipios,municipal,violencia,género,mujer,edad,delitos,femicidios,evolución,comunaRenaico</t>
  </si>
  <si>
    <t>gobierno local,municipios,municipal,violencia,género,mujer,delitos,femicidios,relación,víctima,femicida,victimario,conviviente,cónyuge,pololo,pareja,comunaRenaico</t>
  </si>
  <si>
    <t>gobierno local,municipios,municipal,violencia,género,mujer,edad,delitos,femicidios,evolución,variación,porcentual,comunaRenaico</t>
  </si>
  <si>
    <t>gobierno local,municipios,municipal,violencia,género,mujer,edad,delitos,femicidios,comunaRenaico</t>
  </si>
  <si>
    <t>gobierno local,municipios,municipal,violencia,género,mujer,delitos,femicidios,evolución,comunaTraiguén</t>
  </si>
  <si>
    <t>gobierno local,municipios,municipal,violencia,género,mujer,edad,delitos,femicidios,evolución,comunaTraiguén</t>
  </si>
  <si>
    <t>gobierno local,municipios,municipal,violencia,género,mujer,delitos,femicidios,relación,víctima,femicida,victimario,conviviente,cónyuge,pololo,pareja,comunaTraiguén</t>
  </si>
  <si>
    <t>gobierno local,municipios,municipal,violencia,género,mujer,edad,delitos,femicidios,evolución,variación,porcentual,comunaTraiguén</t>
  </si>
  <si>
    <t>gobierno local,municipios,municipal,violencia,género,mujer,edad,delitos,femicidios,comunaTraiguén</t>
  </si>
  <si>
    <t>gobierno local,municipios,municipal,violencia,género,mujer,delitos,femicidios,evolución,comunaVictoria</t>
  </si>
  <si>
    <t>gobierno local,municipios,municipal,violencia,género,mujer,edad,delitos,femicidios,evolución,comunaVictoria</t>
  </si>
  <si>
    <t>gobierno local,municipios,municipal,violencia,género,mujer,delitos,femicidios,relación,víctima,femicida,victimario,conviviente,cónyuge,pololo,pareja,comunaVictoria</t>
  </si>
  <si>
    <t>gobierno local,municipios,municipal,violencia,género,mujer,edad,delitos,femicidios,evolución,variación,porcentual,comunaVictoria</t>
  </si>
  <si>
    <t>gobierno local,municipios,municipal,violencia,género,mujer,edad,delitos,femicidios,comunaVictoria</t>
  </si>
  <si>
    <t>gobierno local,municipios,municipal,violencia,género,mujer,delitos,femicidios,evolución,comunaPuerto Montt</t>
  </si>
  <si>
    <t>gobierno local,municipios,municipal,violencia,género,mujer,edad,delitos,femicidios,evolución,comunaPuerto Montt</t>
  </si>
  <si>
    <t>gobierno local,municipios,municipal,violencia,género,mujer,delitos,femicidios,relación,víctima,femicida,victimario,conviviente,cónyuge,pololo,pareja,comunaPuerto Montt</t>
  </si>
  <si>
    <t>gobierno local,municipios,municipal,violencia,género,mujer,edad,delitos,femicidios,evolución,variación,porcentual,comunaPuerto Montt</t>
  </si>
  <si>
    <t>gobierno local,municipios,municipal,violencia,género,mujer,edad,delitos,femicidios,comunaPuerto Montt</t>
  </si>
  <si>
    <t>gobierno local,municipios,municipal,violencia,género,mujer,delitos,femicidios,evolución,comunaCalbuco</t>
  </si>
  <si>
    <t>gobierno local,municipios,municipal,violencia,género,mujer,edad,delitos,femicidios,evolución,comunaCalbuco</t>
  </si>
  <si>
    <t>gobierno local,municipios,municipal,violencia,género,mujer,delitos,femicidios,relación,víctima,femicida,victimario,conviviente,cónyuge,pololo,pareja,comunaCalbuco</t>
  </si>
  <si>
    <t>gobierno local,municipios,municipal,violencia,género,mujer,edad,delitos,femicidios,evolución,variación,porcentual,comunaCalbuco</t>
  </si>
  <si>
    <t>gobierno local,municipios,municipal,violencia,género,mujer,edad,delitos,femicidios,comunaCalbuco</t>
  </si>
  <si>
    <t>gobierno local,municipios,municipal,violencia,género,mujer,delitos,femicidios,evolución,comunaCochamó</t>
  </si>
  <si>
    <t>gobierno local,municipios,municipal,violencia,género,mujer,edad,delitos,femicidios,evolución,comunaCochamó</t>
  </si>
  <si>
    <t>gobierno local,municipios,municipal,violencia,género,mujer,delitos,femicidios,relación,víctima,femicida,victimario,conviviente,cónyuge,pololo,pareja,comunaCochamó</t>
  </si>
  <si>
    <t>gobierno local,municipios,municipal,violencia,género,mujer,edad,delitos,femicidios,evolución,variación,porcentual,comunaCochamó</t>
  </si>
  <si>
    <t>gobierno local,municipios,municipal,violencia,género,mujer,edad,delitos,femicidios,comunaCochamó</t>
  </si>
  <si>
    <t>gobierno local,municipios,municipal,violencia,género,mujer,delitos,femicidios,evolución,comunaFresia</t>
  </si>
  <si>
    <t>gobierno local,municipios,municipal,violencia,género,mujer,edad,delitos,femicidios,evolución,comunaFresia</t>
  </si>
  <si>
    <t>gobierno local,municipios,municipal,violencia,género,mujer,delitos,femicidios,relación,víctima,femicida,victimario,conviviente,cónyuge,pololo,pareja,comunaFresia</t>
  </si>
  <si>
    <t>gobierno local,municipios,municipal,violencia,género,mujer,edad,delitos,femicidios,evolución,variación,porcentual,comunaFresia</t>
  </si>
  <si>
    <t>gobierno local,municipios,municipal,violencia,género,mujer,edad,delitos,femicidios,comunaFresia</t>
  </si>
  <si>
    <t>gobierno local,municipios,municipal,violencia,género,mujer,delitos,femicidios,evolución,comunaFrutillar</t>
  </si>
  <si>
    <t>gobierno local,municipios,municipal,violencia,género,mujer,edad,delitos,femicidios,evolución,comunaFrutillar</t>
  </si>
  <si>
    <t>gobierno local,municipios,municipal,violencia,género,mujer,delitos,femicidios,relación,víctima,femicida,victimario,conviviente,cónyuge,pololo,pareja,comunaFrutillar</t>
  </si>
  <si>
    <t>gobierno local,municipios,municipal,violencia,género,mujer,edad,delitos,femicidios,evolución,variación,porcentual,comunaFrutillar</t>
  </si>
  <si>
    <t>gobierno local,municipios,municipal,violencia,género,mujer,edad,delitos,femicidios,comunaFrutillar</t>
  </si>
  <si>
    <t>gobierno local,municipios,municipal,violencia,género,mujer,delitos,femicidios,evolución,comunaLos Muermos</t>
  </si>
  <si>
    <t>gobierno local,municipios,municipal,violencia,género,mujer,edad,delitos,femicidios,evolución,comunaLos Muermos</t>
  </si>
  <si>
    <t>gobierno local,municipios,municipal,violencia,género,mujer,delitos,femicidios,relación,víctima,femicida,victimario,conviviente,cónyuge,pololo,pareja,comunaLos Muermos</t>
  </si>
  <si>
    <t>gobierno local,municipios,municipal,violencia,género,mujer,edad,delitos,femicidios,evolución,variación,porcentual,comunaLos Muermos</t>
  </si>
  <si>
    <t>gobierno local,municipios,municipal,violencia,género,mujer,edad,delitos,femicidios,comunaLos Muermos</t>
  </si>
  <si>
    <t>gobierno local,municipios,municipal,violencia,género,mujer,delitos,femicidios,evolución,comunaLlanquihue</t>
  </si>
  <si>
    <t>gobierno local,municipios,municipal,violencia,género,mujer,edad,delitos,femicidios,evolución,comunaLlanquihue</t>
  </si>
  <si>
    <t>gobierno local,municipios,municipal,violencia,género,mujer,delitos,femicidios,relación,víctima,femicida,victimario,conviviente,cónyuge,pololo,pareja,comunaLlanquihue</t>
  </si>
  <si>
    <t>gobierno local,municipios,municipal,violencia,género,mujer,edad,delitos,femicidios,evolución,variación,porcentual,comunaLlanquihue</t>
  </si>
  <si>
    <t>gobierno local,municipios,municipal,violencia,género,mujer,edad,delitos,femicidios,comunaLlanquihue</t>
  </si>
  <si>
    <t>gobierno local,municipios,municipal,violencia,género,mujer,delitos,femicidios,evolución,comunaMaullín</t>
  </si>
  <si>
    <t>gobierno local,municipios,municipal,violencia,género,mujer,edad,delitos,femicidios,evolución,comunaMaullín</t>
  </si>
  <si>
    <t>gobierno local,municipios,municipal,violencia,género,mujer,delitos,femicidios,relación,víctima,femicida,victimario,conviviente,cónyuge,pololo,pareja,comunaMaullín</t>
  </si>
  <si>
    <t>gobierno local,municipios,municipal,violencia,género,mujer,edad,delitos,femicidios,evolución,variación,porcentual,comunaMaullín</t>
  </si>
  <si>
    <t>gobierno local,municipios,municipal,violencia,género,mujer,edad,delitos,femicidios,comunaMaullín</t>
  </si>
  <si>
    <t>gobierno local,municipios,municipal,violencia,género,mujer,delitos,femicidios,evolución,comunaPuerto Varas</t>
  </si>
  <si>
    <t>gobierno local,municipios,municipal,violencia,género,mujer,edad,delitos,femicidios,evolución,comunaPuerto Varas</t>
  </si>
  <si>
    <t>gobierno local,municipios,municipal,violencia,género,mujer,delitos,femicidios,relación,víctima,femicida,victimario,conviviente,cónyuge,pololo,pareja,comunaPuerto Varas</t>
  </si>
  <si>
    <t>gobierno local,municipios,municipal,violencia,género,mujer,edad,delitos,femicidios,evolución,variación,porcentual,comunaPuerto Varas</t>
  </si>
  <si>
    <t>gobierno local,municipios,municipal,violencia,género,mujer,edad,delitos,femicidios,comunaPuerto Varas</t>
  </si>
  <si>
    <t>gobierno local,municipios,municipal,violencia,género,mujer,delitos,femicidios,evolución,comunaCastro</t>
  </si>
  <si>
    <t>gobierno local,municipios,municipal,violencia,género,mujer,edad,delitos,femicidios,evolución,comunaCastro</t>
  </si>
  <si>
    <t>gobierno local,municipios,municipal,violencia,género,mujer,delitos,femicidios,relación,víctima,femicida,victimario,conviviente,cónyuge,pololo,pareja,comunaCastro</t>
  </si>
  <si>
    <t>gobierno local,municipios,municipal,violencia,género,mujer,edad,delitos,femicidios,evolución,variación,porcentual,comunaCastro</t>
  </si>
  <si>
    <t>gobierno local,municipios,municipal,violencia,género,mujer,edad,delitos,femicidios,comunaCastro</t>
  </si>
  <si>
    <t>gobierno local,municipios,municipal,violencia,género,mujer,delitos,femicidios,evolución,comunaAncud</t>
  </si>
  <si>
    <t>gobierno local,municipios,municipal,violencia,género,mujer,edad,delitos,femicidios,evolución,comunaAncud</t>
  </si>
  <si>
    <t>gobierno local,municipios,municipal,violencia,género,mujer,delitos,femicidios,relación,víctima,femicida,victimario,conviviente,cónyuge,pololo,pareja,comunaAncud</t>
  </si>
  <si>
    <t>gobierno local,municipios,municipal,violencia,género,mujer,edad,delitos,femicidios,evolución,variación,porcentual,comunaAncud</t>
  </si>
  <si>
    <t>gobierno local,municipios,municipal,violencia,género,mujer,edad,delitos,femicidios,comunaAncud</t>
  </si>
  <si>
    <t>gobierno local,municipios,municipal,violencia,género,mujer,delitos,femicidios,evolución,comunaChonchi</t>
  </si>
  <si>
    <t>gobierno local,municipios,municipal,violencia,género,mujer,edad,delitos,femicidios,evolución,comunaChonchi</t>
  </si>
  <si>
    <t>gobierno local,municipios,municipal,violencia,género,mujer,delitos,femicidios,relación,víctima,femicida,victimario,conviviente,cónyuge,pololo,pareja,comunaChonchi</t>
  </si>
  <si>
    <t>gobierno local,municipios,municipal,violencia,género,mujer,edad,delitos,femicidios,evolución,variación,porcentual,comunaChonchi</t>
  </si>
  <si>
    <t>gobierno local,municipios,municipal,violencia,género,mujer,edad,delitos,femicidios,comunaChonchi</t>
  </si>
  <si>
    <t>gobierno local,municipios,municipal,violencia,género,mujer,delitos,femicidios,evolución,comunaCuraco de Vélez</t>
  </si>
  <si>
    <t>gobierno local,municipios,municipal,violencia,género,mujer,edad,delitos,femicidios,evolución,comunaCuraco de Vélez</t>
  </si>
  <si>
    <t>gobierno local,municipios,municipal,violencia,género,mujer,delitos,femicidios,relación,víctima,femicida,victimario,conviviente,cónyuge,pololo,pareja,comunaCuraco de Vélez</t>
  </si>
  <si>
    <t>gobierno local,municipios,municipal,violencia,género,mujer,edad,delitos,femicidios,evolución,variación,porcentual,comunaCuraco de Vélez</t>
  </si>
  <si>
    <t>gobierno local,municipios,municipal,violencia,género,mujer,edad,delitos,femicidios,comunaCuraco de Vélez</t>
  </si>
  <si>
    <t>gobierno local,municipios,municipal,violencia,género,mujer,delitos,femicidios,evolución,comunaDalcahue</t>
  </si>
  <si>
    <t>gobierno local,municipios,municipal,violencia,género,mujer,edad,delitos,femicidios,evolución,comunaDalcahue</t>
  </si>
  <si>
    <t>gobierno local,municipios,municipal,violencia,género,mujer,delitos,femicidios,relación,víctima,femicida,victimario,conviviente,cónyuge,pololo,pareja,comunaDalcahue</t>
  </si>
  <si>
    <t>gobierno local,municipios,municipal,violencia,género,mujer,edad,delitos,femicidios,evolución,variación,porcentual,comunaDalcahue</t>
  </si>
  <si>
    <t>gobierno local,municipios,municipal,violencia,género,mujer,edad,delitos,femicidios,comunaDalcahue</t>
  </si>
  <si>
    <t>gobierno local,municipios,municipal,violencia,género,mujer,delitos,femicidios,evolución,comunaPuqueldón</t>
  </si>
  <si>
    <t>gobierno local,municipios,municipal,violencia,género,mujer,edad,delitos,femicidios,evolución,comunaPuqueldón</t>
  </si>
  <si>
    <t>gobierno local,municipios,municipal,violencia,género,mujer,delitos,femicidios,relación,víctima,femicida,victimario,conviviente,cónyuge,pololo,pareja,comunaPuqueldón</t>
  </si>
  <si>
    <t>gobierno local,municipios,municipal,violencia,género,mujer,edad,delitos,femicidios,evolución,variación,porcentual,comunaPuqueldón</t>
  </si>
  <si>
    <t>gobierno local,municipios,municipal,violencia,género,mujer,edad,delitos,femicidios,comunaPuqueldón</t>
  </si>
  <si>
    <t>gobierno local,municipios,municipal,violencia,género,mujer,delitos,femicidios,evolución,comunaQueilén</t>
  </si>
  <si>
    <t>gobierno local,municipios,municipal,violencia,género,mujer,edad,delitos,femicidios,evolución,comunaQueilén</t>
  </si>
  <si>
    <t>gobierno local,municipios,municipal,violencia,género,mujer,delitos,femicidios,relación,víctima,femicida,victimario,conviviente,cónyuge,pololo,pareja,comunaQueilén</t>
  </si>
  <si>
    <t>gobierno local,municipios,municipal,violencia,género,mujer,edad,delitos,femicidios,evolución,variación,porcentual,comunaQueilén</t>
  </si>
  <si>
    <t>gobierno local,municipios,municipal,violencia,género,mujer,edad,delitos,femicidios,comunaQueilén</t>
  </si>
  <si>
    <t>gobierno local,municipios,municipal,violencia,género,mujer,delitos,femicidios,evolución,comunaQuellón</t>
  </si>
  <si>
    <t>gobierno local,municipios,municipal,violencia,género,mujer,edad,delitos,femicidios,evolución,comunaQuellón</t>
  </si>
  <si>
    <t>gobierno local,municipios,municipal,violencia,género,mujer,delitos,femicidios,relación,víctima,femicida,victimario,conviviente,cónyuge,pololo,pareja,comunaQuellón</t>
  </si>
  <si>
    <t>gobierno local,municipios,municipal,violencia,género,mujer,edad,delitos,femicidios,evolución,variación,porcentual,comunaQuellón</t>
  </si>
  <si>
    <t>gobierno local,municipios,municipal,violencia,género,mujer,edad,delitos,femicidios,comunaQuellón</t>
  </si>
  <si>
    <t>gobierno local,municipios,municipal,violencia,género,mujer,delitos,femicidios,evolución,comunaQuemchi</t>
  </si>
  <si>
    <t>gobierno local,municipios,municipal,violencia,género,mujer,edad,delitos,femicidios,evolución,comunaQuemchi</t>
  </si>
  <si>
    <t>gobierno local,municipios,municipal,violencia,género,mujer,delitos,femicidios,relación,víctima,femicida,victimario,conviviente,cónyuge,pololo,pareja,comunaQuemchi</t>
  </si>
  <si>
    <t>gobierno local,municipios,municipal,violencia,género,mujer,edad,delitos,femicidios,evolución,variación,porcentual,comunaQuemchi</t>
  </si>
  <si>
    <t>gobierno local,municipios,municipal,violencia,género,mujer,edad,delitos,femicidios,comunaQuemchi</t>
  </si>
  <si>
    <t>gobierno local,municipios,municipal,violencia,género,mujer,delitos,femicidios,evolución,comunaQuinchao</t>
  </si>
  <si>
    <t>gobierno local,municipios,municipal,violencia,género,mujer,edad,delitos,femicidios,evolución,comunaQuinchao</t>
  </si>
  <si>
    <t>gobierno local,municipios,municipal,violencia,género,mujer,delitos,femicidios,relación,víctima,femicida,victimario,conviviente,cónyuge,pololo,pareja,comunaQuinchao</t>
  </si>
  <si>
    <t>gobierno local,municipios,municipal,violencia,género,mujer,edad,delitos,femicidios,evolución,variación,porcentual,comunaQuinchao</t>
  </si>
  <si>
    <t>gobierno local,municipios,municipal,violencia,género,mujer,edad,delitos,femicidios,comunaQuinchao</t>
  </si>
  <si>
    <t>gobierno local,municipios,municipal,violencia,género,mujer,delitos,femicidios,evolución,comunaOsorno</t>
  </si>
  <si>
    <t>gobierno local,municipios,municipal,violencia,género,mujer,edad,delitos,femicidios,evolución,comunaOsorno</t>
  </si>
  <si>
    <t>gobierno local,municipios,municipal,violencia,género,mujer,delitos,femicidios,relación,víctima,femicida,victimario,conviviente,cónyuge,pololo,pareja,comunaOsorno</t>
  </si>
  <si>
    <t>gobierno local,municipios,municipal,violencia,género,mujer,edad,delitos,femicidios,evolución,variación,porcentual,comunaOsorno</t>
  </si>
  <si>
    <t>gobierno local,municipios,municipal,violencia,género,mujer,edad,delitos,femicidios,comunaOsorno</t>
  </si>
  <si>
    <t>gobierno local,municipios,municipal,violencia,género,mujer,delitos,femicidios,evolución,comunaPuerto Octay</t>
  </si>
  <si>
    <t>gobierno local,municipios,municipal,violencia,género,mujer,edad,delitos,femicidios,evolución,comunaPuerto Octay</t>
  </si>
  <si>
    <t>gobierno local,municipios,municipal,violencia,género,mujer,delitos,femicidios,relación,víctima,femicida,victimario,conviviente,cónyuge,pololo,pareja,comunaPuerto Octay</t>
  </si>
  <si>
    <t>gobierno local,municipios,municipal,violencia,género,mujer,edad,delitos,femicidios,evolución,variación,porcentual,comunaPuerto Octay</t>
  </si>
  <si>
    <t>gobierno local,municipios,municipal,violencia,género,mujer,edad,delitos,femicidios,comunaPuerto Octay</t>
  </si>
  <si>
    <t>gobierno local,municipios,municipal,violencia,género,mujer,delitos,femicidios,evolución,comunaPurranque</t>
  </si>
  <si>
    <t>gobierno local,municipios,municipal,violencia,género,mujer,edad,delitos,femicidios,evolución,comunaPurranque</t>
  </si>
  <si>
    <t>gobierno local,municipios,municipal,violencia,género,mujer,delitos,femicidios,relación,víctima,femicida,victimario,conviviente,cónyuge,pololo,pareja,comunaPurranque</t>
  </si>
  <si>
    <t>gobierno local,municipios,municipal,violencia,género,mujer,edad,delitos,femicidios,evolución,variación,porcentual,comunaPurranque</t>
  </si>
  <si>
    <t>gobierno local,municipios,municipal,violencia,género,mujer,edad,delitos,femicidios,comunaPurranque</t>
  </si>
  <si>
    <t>gobierno local,municipios,municipal,violencia,género,mujer,delitos,femicidios,evolución,comunaPuyehue</t>
  </si>
  <si>
    <t>gobierno local,municipios,municipal,violencia,género,mujer,edad,delitos,femicidios,evolución,comunaPuyehue</t>
  </si>
  <si>
    <t>gobierno local,municipios,municipal,violencia,género,mujer,delitos,femicidios,relación,víctima,femicida,victimario,conviviente,cónyuge,pololo,pareja,comunaPuyehue</t>
  </si>
  <si>
    <t>gobierno local,municipios,municipal,violencia,género,mujer,edad,delitos,femicidios,evolución,variación,porcentual,comunaPuyehue</t>
  </si>
  <si>
    <t>gobierno local,municipios,municipal,violencia,género,mujer,edad,delitos,femicidios,comunaPuyehue</t>
  </si>
  <si>
    <t>gobierno local,municipios,municipal,violencia,género,mujer,delitos,femicidios,evolución,comunaRío Negro</t>
  </si>
  <si>
    <t>gobierno local,municipios,municipal,violencia,género,mujer,edad,delitos,femicidios,evolución,comunaRío Negro</t>
  </si>
  <si>
    <t>gobierno local,municipios,municipal,violencia,género,mujer,delitos,femicidios,relación,víctima,femicida,victimario,conviviente,cónyuge,pololo,pareja,comunaRío Negro</t>
  </si>
  <si>
    <t>gobierno local,municipios,municipal,violencia,género,mujer,edad,delitos,femicidios,evolución,variación,porcentual,comunaRío Negro</t>
  </si>
  <si>
    <t>gobierno local,municipios,municipal,violencia,género,mujer,edad,delitos,femicidios,comunaRío Negro</t>
  </si>
  <si>
    <t>gobierno local,municipios,municipal,violencia,género,mujer,delitos,femicidios,evolución,comunaSan Juan de La Costa</t>
  </si>
  <si>
    <t>gobierno local,municipios,municipal,violencia,género,mujer,edad,delitos,femicidios,evolución,comunaSan Juan de La Costa</t>
  </si>
  <si>
    <t>gobierno local,municipios,municipal,violencia,género,mujer,delitos,femicidios,relación,víctima,femicida,victimario,conviviente,cónyuge,pololo,pareja,comunaSan Juan de La Costa</t>
  </si>
  <si>
    <t>gobierno local,municipios,municipal,violencia,género,mujer,edad,delitos,femicidios,evolución,variación,porcentual,comunaSan Juan de La Costa</t>
  </si>
  <si>
    <t>gobierno local,municipios,municipal,violencia,género,mujer,edad,delitos,femicidios,comunaSan Juan de La Costa</t>
  </si>
  <si>
    <t>gobierno local,municipios,municipal,violencia,género,mujer,delitos,femicidios,evolución,comunaSan Pablo</t>
  </si>
  <si>
    <t>gobierno local,municipios,municipal,violencia,género,mujer,edad,delitos,femicidios,evolución,comunaSan Pablo</t>
  </si>
  <si>
    <t>gobierno local,municipios,municipal,violencia,género,mujer,delitos,femicidios,relación,víctima,femicida,victimario,conviviente,cónyuge,pololo,pareja,comunaSan Pablo</t>
  </si>
  <si>
    <t>gobierno local,municipios,municipal,violencia,género,mujer,edad,delitos,femicidios,evolución,variación,porcentual,comunaSan Pablo</t>
  </si>
  <si>
    <t>gobierno local,municipios,municipal,violencia,género,mujer,edad,delitos,femicidios,comunaSan Pablo</t>
  </si>
  <si>
    <t>gobierno local,municipios,municipal,violencia,género,mujer,delitos,femicidios,evolución,comunaChaitén</t>
  </si>
  <si>
    <t>gobierno local,municipios,municipal,violencia,género,mujer,edad,delitos,femicidios,evolución,comunaChaitén</t>
  </si>
  <si>
    <t>gobierno local,municipios,municipal,violencia,género,mujer,delitos,femicidios,relación,víctima,femicida,victimario,conviviente,cónyuge,pololo,pareja,comunaChaitén</t>
  </si>
  <si>
    <t>gobierno local,municipios,municipal,violencia,género,mujer,edad,delitos,femicidios,evolución,variación,porcentual,comunaChaitén</t>
  </si>
  <si>
    <t>gobierno local,municipios,municipal,violencia,género,mujer,edad,delitos,femicidios,comunaChaitén</t>
  </si>
  <si>
    <t>gobierno local,municipios,municipal,violencia,género,mujer,delitos,femicidios,evolución,comunaFutaleufú</t>
  </si>
  <si>
    <t>gobierno local,municipios,municipal,violencia,género,mujer,edad,delitos,femicidios,evolución,comunaFutaleufú</t>
  </si>
  <si>
    <t>gobierno local,municipios,municipal,violencia,género,mujer,delitos,femicidios,relación,víctima,femicida,victimario,conviviente,cónyuge,pololo,pareja,comunaFutaleufú</t>
  </si>
  <si>
    <t>gobierno local,municipios,municipal,violencia,género,mujer,edad,delitos,femicidios,evolución,variación,porcentual,comunaFutaleufú</t>
  </si>
  <si>
    <t>gobierno local,municipios,municipal,violencia,género,mujer,edad,delitos,femicidios,comunaFutaleufú</t>
  </si>
  <si>
    <t>gobierno local,municipios,municipal,violencia,género,mujer,delitos,femicidios,evolución,comunaHualaihué</t>
  </si>
  <si>
    <t>gobierno local,municipios,municipal,violencia,género,mujer,edad,delitos,femicidios,evolución,comunaHualaihué</t>
  </si>
  <si>
    <t>gobierno local,municipios,municipal,violencia,género,mujer,delitos,femicidios,relación,víctima,femicida,victimario,conviviente,cónyuge,pololo,pareja,comunaHualaihué</t>
  </si>
  <si>
    <t>gobierno local,municipios,municipal,violencia,género,mujer,edad,delitos,femicidios,evolución,variación,porcentual,comunaHualaihué</t>
  </si>
  <si>
    <t>gobierno local,municipios,municipal,violencia,género,mujer,edad,delitos,femicidios,comunaHualaihué</t>
  </si>
  <si>
    <t>gobierno local,municipios,municipal,violencia,género,mujer,delitos,femicidios,evolución,comunaPalena</t>
  </si>
  <si>
    <t>gobierno local,municipios,municipal,violencia,género,mujer,edad,delitos,femicidios,evolución,comunaPalena</t>
  </si>
  <si>
    <t>gobierno local,municipios,municipal,violencia,género,mujer,delitos,femicidios,relación,víctima,femicida,victimario,conviviente,cónyuge,pololo,pareja,comunaPalena</t>
  </si>
  <si>
    <t>gobierno local,municipios,municipal,violencia,género,mujer,edad,delitos,femicidios,evolución,variación,porcentual,comunaPalena</t>
  </si>
  <si>
    <t>gobierno local,municipios,municipal,violencia,género,mujer,edad,delitos,femicidios,comunaPalena</t>
  </si>
  <si>
    <t>gobierno local,municipios,municipal,violencia,género,mujer,delitos,femicidios,evolución,comunaCoihaique</t>
  </si>
  <si>
    <t>gobierno local,municipios,municipal,violencia,género,mujer,edad,delitos,femicidios,evolución,comunaCoihaique</t>
  </si>
  <si>
    <t>gobierno local,municipios,municipal,violencia,género,mujer,delitos,femicidios,relación,víctima,femicida,victimario,conviviente,cónyuge,pololo,pareja,comunaCoihaique</t>
  </si>
  <si>
    <t>gobierno local,municipios,municipal,violencia,género,mujer,edad,delitos,femicidios,evolución,variación,porcentual,comunaCoihaique</t>
  </si>
  <si>
    <t>gobierno local,municipios,municipal,violencia,género,mujer,edad,delitos,femicidios,comunaCoihaique</t>
  </si>
  <si>
    <t>gobierno local,municipios,municipal,violencia,género,mujer,delitos,femicidios,evolución,comunaLago Verde</t>
  </si>
  <si>
    <t>gobierno local,municipios,municipal,violencia,género,mujer,edad,delitos,femicidios,evolución,comunaLago Verde</t>
  </si>
  <si>
    <t>gobierno local,municipios,municipal,violencia,género,mujer,delitos,femicidios,relación,víctima,femicida,victimario,conviviente,cónyuge,pololo,pareja,comunaLago Verde</t>
  </si>
  <si>
    <t>gobierno local,municipios,municipal,violencia,género,mujer,edad,delitos,femicidios,evolución,variación,porcentual,comunaLago Verde</t>
  </si>
  <si>
    <t>gobierno local,municipios,municipal,violencia,género,mujer,edad,delitos,femicidios,comunaLago Verde</t>
  </si>
  <si>
    <t>gobierno local,municipios,municipal,violencia,género,mujer,delitos,femicidios,evolución,comunaAisén</t>
  </si>
  <si>
    <t>gobierno local,municipios,municipal,violencia,género,mujer,edad,delitos,femicidios,evolución,comunaAisén</t>
  </si>
  <si>
    <t>gobierno local,municipios,municipal,violencia,género,mujer,delitos,femicidios,relación,víctima,femicida,victimario,conviviente,cónyuge,pololo,pareja,comunaAisén</t>
  </si>
  <si>
    <t>gobierno local,municipios,municipal,violencia,género,mujer,edad,delitos,femicidios,evolución,variación,porcentual,comunaAisén</t>
  </si>
  <si>
    <t>gobierno local,municipios,municipal,violencia,género,mujer,edad,delitos,femicidios,comunaAisén</t>
  </si>
  <si>
    <t>gobierno local,municipios,municipal,violencia,género,mujer,delitos,femicidios,evolución,comunaCisnes</t>
  </si>
  <si>
    <t>gobierno local,municipios,municipal,violencia,género,mujer,edad,delitos,femicidios,evolución,comunaCisnes</t>
  </si>
  <si>
    <t>gobierno local,municipios,municipal,violencia,género,mujer,delitos,femicidios,relación,víctima,femicida,victimario,conviviente,cónyuge,pololo,pareja,comunaCisnes</t>
  </si>
  <si>
    <t>gobierno local,municipios,municipal,violencia,género,mujer,edad,delitos,femicidios,evolución,variación,porcentual,comunaCisnes</t>
  </si>
  <si>
    <t>gobierno local,municipios,municipal,violencia,género,mujer,edad,delitos,femicidios,comunaCisnes</t>
  </si>
  <si>
    <t>gobierno local,municipios,municipal,violencia,género,mujer,delitos,femicidios,evolución,comunaGuaitecas</t>
  </si>
  <si>
    <t>gobierno local,municipios,municipal,violencia,género,mujer,edad,delitos,femicidios,evolución,comunaGuaitecas</t>
  </si>
  <si>
    <t>gobierno local,municipios,municipal,violencia,género,mujer,delitos,femicidios,relación,víctima,femicida,victimario,conviviente,cónyuge,pololo,pareja,comunaGuaitecas</t>
  </si>
  <si>
    <t>gobierno local,municipios,municipal,violencia,género,mujer,edad,delitos,femicidios,evolución,variación,porcentual,comunaGuaitecas</t>
  </si>
  <si>
    <t>gobierno local,municipios,municipal,violencia,género,mujer,edad,delitos,femicidios,comunaGuaitecas</t>
  </si>
  <si>
    <t>gobierno local,municipios,municipal,violencia,género,mujer,delitos,femicidios,evolución,comunaCochrane</t>
  </si>
  <si>
    <t>gobierno local,municipios,municipal,violencia,género,mujer,edad,delitos,femicidios,evolución,comunaCochrane</t>
  </si>
  <si>
    <t>gobierno local,municipios,municipal,violencia,género,mujer,delitos,femicidios,relación,víctima,femicida,victimario,conviviente,cónyuge,pololo,pareja,comunaCochrane</t>
  </si>
  <si>
    <t>gobierno local,municipios,municipal,violencia,género,mujer,edad,delitos,femicidios,evolución,variación,porcentual,comunaCochrane</t>
  </si>
  <si>
    <t>gobierno local,municipios,municipal,violencia,género,mujer,edad,delitos,femicidios,comunaCochrane</t>
  </si>
  <si>
    <t>gobierno local,municipios,municipal,violencia,género,mujer,delitos,femicidios,evolución,comunaVilla O'Higgins</t>
  </si>
  <si>
    <t>gobierno local,municipios,municipal,violencia,género,mujer,edad,delitos,femicidios,evolución,comunaVilla O'Higgins</t>
  </si>
  <si>
    <t>gobierno local,municipios,municipal,violencia,género,mujer,delitos,femicidios,relación,víctima,femicida,victimario,conviviente,cónyuge,pololo,pareja,comunaVilla O'Higgins</t>
  </si>
  <si>
    <t>gobierno local,municipios,municipal,violencia,género,mujer,edad,delitos,femicidios,evolución,variación,porcentual,comunaVilla O'Higgins</t>
  </si>
  <si>
    <t>gobierno local,municipios,municipal,violencia,género,mujer,edad,delitos,femicidios,comunaVilla O'Higgins</t>
  </si>
  <si>
    <t>gobierno local,municipios,municipal,violencia,género,mujer,delitos,femicidios,evolución,comunaTortel</t>
  </si>
  <si>
    <t>gobierno local,municipios,municipal,violencia,género,mujer,edad,delitos,femicidios,evolución,comunaTortel</t>
  </si>
  <si>
    <t>gobierno local,municipios,municipal,violencia,género,mujer,delitos,femicidios,relación,víctima,femicida,victimario,conviviente,cónyuge,pololo,pareja,comunaTortel</t>
  </si>
  <si>
    <t>gobierno local,municipios,municipal,violencia,género,mujer,edad,delitos,femicidios,evolución,variación,porcentual,comunaTortel</t>
  </si>
  <si>
    <t>gobierno local,municipios,municipal,violencia,género,mujer,edad,delitos,femicidios,comunaTortel</t>
  </si>
  <si>
    <t>gobierno local,municipios,municipal,violencia,género,mujer,delitos,femicidios,evolución,comunaChile Chico</t>
  </si>
  <si>
    <t>gobierno local,municipios,municipal,violencia,género,mujer,edad,delitos,femicidios,evolución,comunaChile Chico</t>
  </si>
  <si>
    <t>gobierno local,municipios,municipal,violencia,género,mujer,delitos,femicidios,relación,víctima,femicida,victimario,conviviente,cónyuge,pololo,pareja,comunaChile Chico</t>
  </si>
  <si>
    <t>gobierno local,municipios,municipal,violencia,género,mujer,edad,delitos,femicidios,evolución,variación,porcentual,comunaChile Chico</t>
  </si>
  <si>
    <t>gobierno local,municipios,municipal,violencia,género,mujer,edad,delitos,femicidios,comunaChile Chico</t>
  </si>
  <si>
    <t>gobierno local,municipios,municipal,violencia,género,mujer,delitos,femicidios,evolución,comunaRío Ibáñez</t>
  </si>
  <si>
    <t>gobierno local,municipios,municipal,violencia,género,mujer,edad,delitos,femicidios,evolución,comunaRío Ibáñez</t>
  </si>
  <si>
    <t>gobierno local,municipios,municipal,violencia,género,mujer,delitos,femicidios,relación,víctima,femicida,victimario,conviviente,cónyuge,pololo,pareja,comunaRío Ibáñez</t>
  </si>
  <si>
    <t>gobierno local,municipios,municipal,violencia,género,mujer,edad,delitos,femicidios,evolución,variación,porcentual,comunaRío Ibáñez</t>
  </si>
  <si>
    <t>gobierno local,municipios,municipal,violencia,género,mujer,edad,delitos,femicidios,comunaRío Ibáñez</t>
  </si>
  <si>
    <t>gobierno local,municipios,municipal,violencia,género,mujer,delitos,femicidios,evolución,comunaPunta Arenas</t>
  </si>
  <si>
    <t>gobierno local,municipios,municipal,violencia,género,mujer,edad,delitos,femicidios,evolución,comunaPunta Arenas</t>
  </si>
  <si>
    <t>gobierno local,municipios,municipal,violencia,género,mujer,delitos,femicidios,relación,víctima,femicida,victimario,conviviente,cónyuge,pololo,pareja,comunaPunta Arenas</t>
  </si>
  <si>
    <t>gobierno local,municipios,municipal,violencia,género,mujer,edad,delitos,femicidios,evolución,variación,porcentual,comunaPunta Arenas</t>
  </si>
  <si>
    <t>gobierno local,municipios,municipal,violencia,género,mujer,edad,delitos,femicidios,comunaPunta Arenas</t>
  </si>
  <si>
    <t>gobierno local,municipios,municipal,violencia,género,mujer,delitos,femicidios,evolución,comunaLaguna Blanca</t>
  </si>
  <si>
    <t>gobierno local,municipios,municipal,violencia,género,mujer,edad,delitos,femicidios,evolución,comunaLaguna Blanca</t>
  </si>
  <si>
    <t>gobierno local,municipios,municipal,violencia,género,mujer,delitos,femicidios,relación,víctima,femicida,victimario,conviviente,cónyuge,pololo,pareja,comunaLaguna Blanca</t>
  </si>
  <si>
    <t>gobierno local,municipios,municipal,violencia,género,mujer,edad,delitos,femicidios,evolución,variación,porcentual,comunaLaguna Blanca</t>
  </si>
  <si>
    <t>gobierno local,municipios,municipal,violencia,género,mujer,edad,delitos,femicidios,comunaLaguna Blanca</t>
  </si>
  <si>
    <t>gobierno local,municipios,municipal,violencia,género,mujer,delitos,femicidios,evolución,comunaRío Verde</t>
  </si>
  <si>
    <t>gobierno local,municipios,municipal,violencia,género,mujer,edad,delitos,femicidios,evolución,comunaRío Verde</t>
  </si>
  <si>
    <t>gobierno local,municipios,municipal,violencia,género,mujer,delitos,femicidios,relación,víctima,femicida,victimario,conviviente,cónyuge,pololo,pareja,comunaRío Verde</t>
  </si>
  <si>
    <t>gobierno local,municipios,municipal,violencia,género,mujer,edad,delitos,femicidios,evolución,variación,porcentual,comunaRío Verde</t>
  </si>
  <si>
    <t>gobierno local,municipios,municipal,violencia,género,mujer,edad,delitos,femicidios,comunaRío Verde</t>
  </si>
  <si>
    <t>gobierno local,municipios,municipal,violencia,género,mujer,delitos,femicidios,evolución,comunaSan Gregorio</t>
  </si>
  <si>
    <t>gobierno local,municipios,municipal,violencia,género,mujer,edad,delitos,femicidios,evolución,comunaSan Gregorio</t>
  </si>
  <si>
    <t>gobierno local,municipios,municipal,violencia,género,mujer,delitos,femicidios,relación,víctima,femicida,victimario,conviviente,cónyuge,pololo,pareja,comunaSan Gregorio</t>
  </si>
  <si>
    <t>gobierno local,municipios,municipal,violencia,género,mujer,edad,delitos,femicidios,evolución,variación,porcentual,comunaSan Gregorio</t>
  </si>
  <si>
    <t>gobierno local,municipios,municipal,violencia,género,mujer,edad,delitos,femicidios,comunaSan Gregorio</t>
  </si>
  <si>
    <t>gobierno local,municipios,municipal,violencia,género,mujer,delitos,femicidios,evolución,comunaCabo de Hornos</t>
  </si>
  <si>
    <t>gobierno local,municipios,municipal,violencia,género,mujer,edad,delitos,femicidios,evolución,comunaCabo de Hornos</t>
  </si>
  <si>
    <t>gobierno local,municipios,municipal,violencia,género,mujer,delitos,femicidios,relación,víctima,femicida,victimario,conviviente,cónyuge,pololo,pareja,comunaCabo de Hornos</t>
  </si>
  <si>
    <t>gobierno local,municipios,municipal,violencia,género,mujer,edad,delitos,femicidios,evolución,variación,porcentual,comunaCabo de Hornos</t>
  </si>
  <si>
    <t>gobierno local,municipios,municipal,violencia,género,mujer,edad,delitos,femicidios,comunaCabo de Hornos</t>
  </si>
  <si>
    <t>gobierno local,municipios,municipal,violencia,género,mujer,delitos,femicidios,evolución,comunaPorvenir</t>
  </si>
  <si>
    <t>gobierno local,municipios,municipal,violencia,género,mujer,edad,delitos,femicidios,evolución,comunaPorvenir</t>
  </si>
  <si>
    <t>gobierno local,municipios,municipal,violencia,género,mujer,delitos,femicidios,relación,víctima,femicida,victimario,conviviente,cónyuge,pololo,pareja,comunaPorvenir</t>
  </si>
  <si>
    <t>gobierno local,municipios,municipal,violencia,género,mujer,edad,delitos,femicidios,evolución,variación,porcentual,comunaPorvenir</t>
  </si>
  <si>
    <t>gobierno local,municipios,municipal,violencia,género,mujer,edad,delitos,femicidios,comunaPorvenir</t>
  </si>
  <si>
    <t>gobierno local,municipios,municipal,violencia,género,mujer,delitos,femicidios,evolución,comunaPrimavera</t>
  </si>
  <si>
    <t>gobierno local,municipios,municipal,violencia,género,mujer,edad,delitos,femicidios,evolución,comunaPrimavera</t>
  </si>
  <si>
    <t>gobierno local,municipios,municipal,violencia,género,mujer,delitos,femicidios,relación,víctima,femicida,victimario,conviviente,cónyuge,pololo,pareja,comunaPrimavera</t>
  </si>
  <si>
    <t>gobierno local,municipios,municipal,violencia,género,mujer,edad,delitos,femicidios,evolución,variación,porcentual,comunaPrimavera</t>
  </si>
  <si>
    <t>gobierno local,municipios,municipal,violencia,género,mujer,edad,delitos,femicidios,comunaPrimavera</t>
  </si>
  <si>
    <t>gobierno local,municipios,municipal,violencia,género,mujer,delitos,femicidios,evolución,comunaTimaukel</t>
  </si>
  <si>
    <t>gobierno local,municipios,municipal,violencia,género,mujer,edad,delitos,femicidios,evolución,comunaTimaukel</t>
  </si>
  <si>
    <t>gobierno local,municipios,municipal,violencia,género,mujer,delitos,femicidios,relación,víctima,femicida,victimario,conviviente,cónyuge,pololo,pareja,comunaTimaukel</t>
  </si>
  <si>
    <t>gobierno local,municipios,municipal,violencia,género,mujer,edad,delitos,femicidios,evolución,variación,porcentual,comunaTimaukel</t>
  </si>
  <si>
    <t>gobierno local,municipios,municipal,violencia,género,mujer,edad,delitos,femicidios,comunaTimaukel</t>
  </si>
  <si>
    <t>gobierno local,municipios,municipal,violencia,género,mujer,delitos,femicidios,evolución,comunaNatales</t>
  </si>
  <si>
    <t>gobierno local,municipios,municipal,violencia,género,mujer,edad,delitos,femicidios,evolución,comunaNatales</t>
  </si>
  <si>
    <t>gobierno local,municipios,municipal,violencia,género,mujer,delitos,femicidios,relación,víctima,femicida,victimario,conviviente,cónyuge,pololo,pareja,comunaNatales</t>
  </si>
  <si>
    <t>gobierno local,municipios,municipal,violencia,género,mujer,edad,delitos,femicidios,evolución,variación,porcentual,comunaNatales</t>
  </si>
  <si>
    <t>gobierno local,municipios,municipal,violencia,género,mujer,edad,delitos,femicidios,comunaNatales</t>
  </si>
  <si>
    <t>gobierno local,municipios,municipal,violencia,género,mujer,delitos,femicidios,evolución,comunaTorres del Paine</t>
  </si>
  <si>
    <t>gobierno local,municipios,municipal,violencia,género,mujer,edad,delitos,femicidios,evolución,comunaTorres del Paine</t>
  </si>
  <si>
    <t>gobierno local,municipios,municipal,violencia,género,mujer,delitos,femicidios,relación,víctima,femicida,victimario,conviviente,cónyuge,pololo,pareja,comunaTorres del Paine</t>
  </si>
  <si>
    <t>gobierno local,municipios,municipal,violencia,género,mujer,edad,delitos,femicidios,evolución,variación,porcentual,comunaTorres del Paine</t>
  </si>
  <si>
    <t>gobierno local,municipios,municipal,violencia,género,mujer,edad,delitos,femicidios,comunaTorres del Paine</t>
  </si>
  <si>
    <t>gobierno local,municipios,municipal,violencia,género,mujer,delitos,femicidios,evolución,comunaSantiago</t>
  </si>
  <si>
    <t>gobierno local,municipios,municipal,violencia,género,mujer,edad,delitos,femicidios,evolución,comunaSantiago</t>
  </si>
  <si>
    <t>gobierno local,municipios,municipal,violencia,género,mujer,delitos,femicidios,relación,víctima,femicida,victimario,conviviente,cónyuge,pololo,pareja,comunaSantiago</t>
  </si>
  <si>
    <t>gobierno local,municipios,municipal,violencia,género,mujer,edad,delitos,femicidios,evolución,variación,porcentual,comunaSantiago</t>
  </si>
  <si>
    <t>gobierno local,municipios,municipal,violencia,género,mujer,edad,delitos,femicidios,comunaSantiago</t>
  </si>
  <si>
    <t>gobierno local,municipios,municipal,violencia,género,mujer,delitos,femicidios,evolución,comunaCerrillos</t>
  </si>
  <si>
    <t>gobierno local,municipios,municipal,violencia,género,mujer,edad,delitos,femicidios,evolución,comunaCerrillos</t>
  </si>
  <si>
    <t>gobierno local,municipios,municipal,violencia,género,mujer,delitos,femicidios,relación,víctima,femicida,victimario,conviviente,cónyuge,pololo,pareja,comunaCerrillos</t>
  </si>
  <si>
    <t>gobierno local,municipios,municipal,violencia,género,mujer,edad,delitos,femicidios,evolución,variación,porcentual,comunaCerrillos</t>
  </si>
  <si>
    <t>gobierno local,municipios,municipal,violencia,género,mujer,edad,delitos,femicidios,comunaCerrillos</t>
  </si>
  <si>
    <t>gobierno local,municipios,municipal,violencia,género,mujer,delitos,femicidios,evolución,comunaCerro Navia</t>
  </si>
  <si>
    <t>gobierno local,municipios,municipal,violencia,género,mujer,edad,delitos,femicidios,evolución,comunaCerro Navia</t>
  </si>
  <si>
    <t>gobierno local,municipios,municipal,violencia,género,mujer,delitos,femicidios,relación,víctima,femicida,victimario,conviviente,cónyuge,pololo,pareja,comunaCerro Navia</t>
  </si>
  <si>
    <t>gobierno local,municipios,municipal,violencia,género,mujer,edad,delitos,femicidios,evolución,variación,porcentual,comunaCerro Navia</t>
  </si>
  <si>
    <t>gobierno local,municipios,municipal,violencia,género,mujer,edad,delitos,femicidios,comunaCerro Navia</t>
  </si>
  <si>
    <t>gobierno local,municipios,municipal,violencia,género,mujer,delitos,femicidios,evolución,comunaConchalí</t>
  </si>
  <si>
    <t>gobierno local,municipios,municipal,violencia,género,mujer,edad,delitos,femicidios,evolución,comunaConchalí</t>
  </si>
  <si>
    <t>gobierno local,municipios,municipal,violencia,género,mujer,delitos,femicidios,relación,víctima,femicida,victimario,conviviente,cónyuge,pololo,pareja,comunaConchalí</t>
  </si>
  <si>
    <t>gobierno local,municipios,municipal,violencia,género,mujer,edad,delitos,femicidios,evolución,variación,porcentual,comunaConchalí</t>
  </si>
  <si>
    <t>gobierno local,municipios,municipal,violencia,género,mujer,edad,delitos,femicidios,comunaConchalí</t>
  </si>
  <si>
    <t>gobierno local,municipios,municipal,violencia,género,mujer,delitos,femicidios,evolución,comunaEl Bosque</t>
  </si>
  <si>
    <t>gobierno local,municipios,municipal,violencia,género,mujer,edad,delitos,femicidios,evolución,comunaEl Bosque</t>
  </si>
  <si>
    <t>gobierno local,municipios,municipal,violencia,género,mujer,delitos,femicidios,relación,víctima,femicida,victimario,conviviente,cónyuge,pololo,pareja,comunaEl Bosque</t>
  </si>
  <si>
    <t>gobierno local,municipios,municipal,violencia,género,mujer,edad,delitos,femicidios,evolución,variación,porcentual,comunaEl Bosque</t>
  </si>
  <si>
    <t>gobierno local,municipios,municipal,violencia,género,mujer,edad,delitos,femicidios,comunaEl Bosque</t>
  </si>
  <si>
    <t>gobierno local,municipios,municipal,violencia,género,mujer,delitos,femicidios,evolución,comunaEstación Central</t>
  </si>
  <si>
    <t>gobierno local,municipios,municipal,violencia,género,mujer,edad,delitos,femicidios,evolución,comunaEstación Central</t>
  </si>
  <si>
    <t>gobierno local,municipios,municipal,violencia,género,mujer,delitos,femicidios,relación,víctima,femicida,victimario,conviviente,cónyuge,pololo,pareja,comunaEstación Central</t>
  </si>
  <si>
    <t>gobierno local,municipios,municipal,violencia,género,mujer,edad,delitos,femicidios,evolución,variación,porcentual,comunaEstación Central</t>
  </si>
  <si>
    <t>gobierno local,municipios,municipal,violencia,género,mujer,edad,delitos,femicidios,comunaEstación Central</t>
  </si>
  <si>
    <t>gobierno local,municipios,municipal,violencia,género,mujer,delitos,femicidios,evolución,comunaHuechuraba</t>
  </si>
  <si>
    <t>gobierno local,municipios,municipal,violencia,género,mujer,edad,delitos,femicidios,evolución,comunaHuechuraba</t>
  </si>
  <si>
    <t>gobierno local,municipios,municipal,violencia,género,mujer,delitos,femicidios,relación,víctima,femicida,victimario,conviviente,cónyuge,pololo,pareja,comunaHuechuraba</t>
  </si>
  <si>
    <t>gobierno local,municipios,municipal,violencia,género,mujer,edad,delitos,femicidios,evolución,variación,porcentual,comunaHuechuraba</t>
  </si>
  <si>
    <t>gobierno local,municipios,municipal,violencia,género,mujer,edad,delitos,femicidios,comunaHuechuraba</t>
  </si>
  <si>
    <t>gobierno local,municipios,municipal,violencia,género,mujer,delitos,femicidios,evolución,comunaIndependencia</t>
  </si>
  <si>
    <t>gobierno local,municipios,municipal,violencia,género,mujer,edad,delitos,femicidios,evolución,comunaIndependencia</t>
  </si>
  <si>
    <t>gobierno local,municipios,municipal,violencia,género,mujer,delitos,femicidios,relación,víctima,femicida,victimario,conviviente,cónyuge,pololo,pareja,comunaIndependencia</t>
  </si>
  <si>
    <t>gobierno local,municipios,municipal,violencia,género,mujer,edad,delitos,femicidios,evolución,variación,porcentual,comunaIndependencia</t>
  </si>
  <si>
    <t>gobierno local,municipios,municipal,violencia,género,mujer,edad,delitos,femicidios,comunaIndependencia</t>
  </si>
  <si>
    <t>gobierno local,municipios,municipal,violencia,género,mujer,delitos,femicidios,evolución,comunaLa Cisterna</t>
  </si>
  <si>
    <t>gobierno local,municipios,municipal,violencia,género,mujer,edad,delitos,femicidios,evolución,comunaLa Cisterna</t>
  </si>
  <si>
    <t>gobierno local,municipios,municipal,violencia,género,mujer,delitos,femicidios,relación,víctima,femicida,victimario,conviviente,cónyuge,pololo,pareja,comunaLa Cisterna</t>
  </si>
  <si>
    <t>gobierno local,municipios,municipal,violencia,género,mujer,edad,delitos,femicidios,evolución,variación,porcentual,comunaLa Cisterna</t>
  </si>
  <si>
    <t>gobierno local,municipios,municipal,violencia,género,mujer,edad,delitos,femicidios,comunaLa Cisterna</t>
  </si>
  <si>
    <t>gobierno local,municipios,municipal,violencia,género,mujer,delitos,femicidios,evolución,comunaLa Florida</t>
  </si>
  <si>
    <t>gobierno local,municipios,municipal,violencia,género,mujer,edad,delitos,femicidios,evolución,comunaLa Florida</t>
  </si>
  <si>
    <t>gobierno local,municipios,municipal,violencia,género,mujer,delitos,femicidios,relación,víctima,femicida,victimario,conviviente,cónyuge,pololo,pareja,comunaLa Florida</t>
  </si>
  <si>
    <t>gobierno local,municipios,municipal,violencia,género,mujer,edad,delitos,femicidios,evolución,variación,porcentual,comunaLa Florida</t>
  </si>
  <si>
    <t>gobierno local,municipios,municipal,violencia,género,mujer,edad,delitos,femicidios,comunaLa Florida</t>
  </si>
  <si>
    <t>gobierno local,municipios,municipal,violencia,género,mujer,delitos,femicidios,evolución,comunaLa Granja</t>
  </si>
  <si>
    <t>gobierno local,municipios,municipal,violencia,género,mujer,edad,delitos,femicidios,evolución,comunaLa Granja</t>
  </si>
  <si>
    <t>gobierno local,municipios,municipal,violencia,género,mujer,delitos,femicidios,relación,víctima,femicida,victimario,conviviente,cónyuge,pololo,pareja,comunaLa Granja</t>
  </si>
  <si>
    <t>gobierno local,municipios,municipal,violencia,género,mujer,edad,delitos,femicidios,evolución,variación,porcentual,comunaLa Granja</t>
  </si>
  <si>
    <t>gobierno local,municipios,municipal,violencia,género,mujer,edad,delitos,femicidios,comunaLa Granja</t>
  </si>
  <si>
    <t>gobierno local,municipios,municipal,violencia,género,mujer,delitos,femicidios,evolución,comunaLa Pintana</t>
  </si>
  <si>
    <t>gobierno local,municipios,municipal,violencia,género,mujer,edad,delitos,femicidios,evolución,comunaLa Pintana</t>
  </si>
  <si>
    <t>gobierno local,municipios,municipal,violencia,género,mujer,delitos,femicidios,relación,víctima,femicida,victimario,conviviente,cónyuge,pololo,pareja,comunaLa Pintana</t>
  </si>
  <si>
    <t>gobierno local,municipios,municipal,violencia,género,mujer,edad,delitos,femicidios,evolución,variación,porcentual,comunaLa Pintana</t>
  </si>
  <si>
    <t>gobierno local,municipios,municipal,violencia,género,mujer,edad,delitos,femicidios,comunaLa Pintana</t>
  </si>
  <si>
    <t>gobierno local,municipios,municipal,violencia,género,mujer,delitos,femicidios,evolución,comunaLa Reina</t>
  </si>
  <si>
    <t>gobierno local,municipios,municipal,violencia,género,mujer,edad,delitos,femicidios,evolución,comunaLa Reina</t>
  </si>
  <si>
    <t>gobierno local,municipios,municipal,violencia,género,mujer,delitos,femicidios,relación,víctima,femicida,victimario,conviviente,cónyuge,pololo,pareja,comunaLa Reina</t>
  </si>
  <si>
    <t>gobierno local,municipios,municipal,violencia,género,mujer,edad,delitos,femicidios,evolución,variación,porcentual,comunaLa Reina</t>
  </si>
  <si>
    <t>gobierno local,municipios,municipal,violencia,género,mujer,edad,delitos,femicidios,comunaLa Reina</t>
  </si>
  <si>
    <t>gobierno local,municipios,municipal,violencia,género,mujer,delitos,femicidios,evolución,comunaLas Condes</t>
  </si>
  <si>
    <t>gobierno local,municipios,municipal,violencia,género,mujer,edad,delitos,femicidios,evolución,comunaLas Condes</t>
  </si>
  <si>
    <t>gobierno local,municipios,municipal,violencia,género,mujer,delitos,femicidios,relación,víctima,femicida,victimario,conviviente,cónyuge,pololo,pareja,comunaLas Condes</t>
  </si>
  <si>
    <t>gobierno local,municipios,municipal,violencia,género,mujer,edad,delitos,femicidios,evolución,variación,porcentual,comunaLas Condes</t>
  </si>
  <si>
    <t>gobierno local,municipios,municipal,violencia,género,mujer,edad,delitos,femicidios,comunaLas Condes</t>
  </si>
  <si>
    <t>gobierno local,municipios,municipal,violencia,género,mujer,delitos,femicidios,evolución,comunaLo Barnechea</t>
  </si>
  <si>
    <t>gobierno local,municipios,municipal,violencia,género,mujer,edad,delitos,femicidios,evolución,comunaLo Barnechea</t>
  </si>
  <si>
    <t>gobierno local,municipios,municipal,violencia,género,mujer,delitos,femicidios,relación,víctima,femicida,victimario,conviviente,cónyuge,pololo,pareja,comunaLo Barnechea</t>
  </si>
  <si>
    <t>gobierno local,municipios,municipal,violencia,género,mujer,edad,delitos,femicidios,evolución,variación,porcentual,comunaLo Barnechea</t>
  </si>
  <si>
    <t>gobierno local,municipios,municipal,violencia,género,mujer,edad,delitos,femicidios,comunaLo Barnechea</t>
  </si>
  <si>
    <t>gobierno local,municipios,municipal,violencia,género,mujer,delitos,femicidios,evolución,comunaLo Espejo</t>
  </si>
  <si>
    <t>gobierno local,municipios,municipal,violencia,género,mujer,edad,delitos,femicidios,evolución,comunaLo Espejo</t>
  </si>
  <si>
    <t>gobierno local,municipios,municipal,violencia,género,mujer,delitos,femicidios,relación,víctima,femicida,victimario,conviviente,cónyuge,pololo,pareja,comunaLo Espejo</t>
  </si>
  <si>
    <t>gobierno local,municipios,municipal,violencia,género,mujer,edad,delitos,femicidios,evolución,variación,porcentual,comunaLo Espejo</t>
  </si>
  <si>
    <t>gobierno local,municipios,municipal,violencia,género,mujer,edad,delitos,femicidios,comunaLo Espejo</t>
  </si>
  <si>
    <t>gobierno local,municipios,municipal,violencia,género,mujer,delitos,femicidios,evolución,comunaLo Prado</t>
  </si>
  <si>
    <t>gobierno local,municipios,municipal,violencia,género,mujer,edad,delitos,femicidios,evolución,comunaLo Prado</t>
  </si>
  <si>
    <t>gobierno local,municipios,municipal,violencia,género,mujer,delitos,femicidios,relación,víctima,femicida,victimario,conviviente,cónyuge,pololo,pareja,comunaLo Prado</t>
  </si>
  <si>
    <t>gobierno local,municipios,municipal,violencia,género,mujer,edad,delitos,femicidios,evolución,variación,porcentual,comunaLo Prado</t>
  </si>
  <si>
    <t>gobierno local,municipios,municipal,violencia,género,mujer,edad,delitos,femicidios,comunaLo Prado</t>
  </si>
  <si>
    <t>gobierno local,municipios,municipal,violencia,género,mujer,delitos,femicidios,evolución,comunaMacul</t>
  </si>
  <si>
    <t>gobierno local,municipios,municipal,violencia,género,mujer,edad,delitos,femicidios,evolución,comunaMacul</t>
  </si>
  <si>
    <t>gobierno local,municipios,municipal,violencia,género,mujer,delitos,femicidios,relación,víctima,femicida,victimario,conviviente,cónyuge,pololo,pareja,comunaMacul</t>
  </si>
  <si>
    <t>gobierno local,municipios,municipal,violencia,género,mujer,edad,delitos,femicidios,evolución,variación,porcentual,comunaMacul</t>
  </si>
  <si>
    <t>gobierno local,municipios,municipal,violencia,género,mujer,edad,delitos,femicidios,comunaMacul</t>
  </si>
  <si>
    <t>gobierno local,municipios,municipal,violencia,género,mujer,delitos,femicidios,evolución,comunaMaipú</t>
  </si>
  <si>
    <t>gobierno local,municipios,municipal,violencia,género,mujer,edad,delitos,femicidios,evolución,comunaMaipú</t>
  </si>
  <si>
    <t>gobierno local,municipios,municipal,violencia,género,mujer,delitos,femicidios,relación,víctima,femicida,victimario,conviviente,cónyuge,pololo,pareja,comunaMaipú</t>
  </si>
  <si>
    <t>gobierno local,municipios,municipal,violencia,género,mujer,edad,delitos,femicidios,evolución,variación,porcentual,comunaMaipú</t>
  </si>
  <si>
    <t>gobierno local,municipios,municipal,violencia,género,mujer,edad,delitos,femicidios,comunaMaipú</t>
  </si>
  <si>
    <t>gobierno local,municipios,municipal,violencia,género,mujer,delitos,femicidios,evolución,comunaÑuñoa</t>
  </si>
  <si>
    <t>gobierno local,municipios,municipal,violencia,género,mujer,edad,delitos,femicidios,evolución,comunaÑuñoa</t>
  </si>
  <si>
    <t>gobierno local,municipios,municipal,violencia,género,mujer,delitos,femicidios,relación,víctima,femicida,victimario,conviviente,cónyuge,pololo,pareja,comunaÑuñoa</t>
  </si>
  <si>
    <t>gobierno local,municipios,municipal,violencia,género,mujer,edad,delitos,femicidios,evolución,variación,porcentual,comunaÑuñoa</t>
  </si>
  <si>
    <t>gobierno local,municipios,municipal,violencia,género,mujer,edad,delitos,femicidios,comunaÑuñoa</t>
  </si>
  <si>
    <t>gobierno local,municipios,municipal,violencia,género,mujer,delitos,femicidios,evolución,comunaPedro Aguirre Cerda</t>
  </si>
  <si>
    <t>gobierno local,municipios,municipal,violencia,género,mujer,edad,delitos,femicidios,evolución,comunaPedro Aguirre Cerda</t>
  </si>
  <si>
    <t>gobierno local,municipios,municipal,violencia,género,mujer,delitos,femicidios,relación,víctima,femicida,victimario,conviviente,cónyuge,pololo,pareja,comunaPedro Aguirre Cerda</t>
  </si>
  <si>
    <t>gobierno local,municipios,municipal,violencia,género,mujer,edad,delitos,femicidios,evolución,variación,porcentual,comunaPedro Aguirre Cerda</t>
  </si>
  <si>
    <t>gobierno local,municipios,municipal,violencia,género,mujer,edad,delitos,femicidios,comunaPedro Aguirre Cerda</t>
  </si>
  <si>
    <t>gobierno local,municipios,municipal,violencia,género,mujer,delitos,femicidios,evolución,comunaPeñalolén</t>
  </si>
  <si>
    <t>gobierno local,municipios,municipal,violencia,género,mujer,edad,delitos,femicidios,evolución,comunaPeñalolén</t>
  </si>
  <si>
    <t>gobierno local,municipios,municipal,violencia,género,mujer,delitos,femicidios,relación,víctima,femicida,victimario,conviviente,cónyuge,pololo,pareja,comunaPeñalolén</t>
  </si>
  <si>
    <t>gobierno local,municipios,municipal,violencia,género,mujer,edad,delitos,femicidios,evolución,variación,porcentual,comunaPeñalolén</t>
  </si>
  <si>
    <t>gobierno local,municipios,municipal,violencia,género,mujer,edad,delitos,femicidios,comunaPeñalolén</t>
  </si>
  <si>
    <t>gobierno local,municipios,municipal,violencia,género,mujer,delitos,femicidios,evolución,comunaProvidencia</t>
  </si>
  <si>
    <t>gobierno local,municipios,municipal,violencia,género,mujer,edad,delitos,femicidios,evolución,comunaProvidencia</t>
  </si>
  <si>
    <t>gobierno local,municipios,municipal,violencia,género,mujer,delitos,femicidios,relación,víctima,femicida,victimario,conviviente,cónyuge,pololo,pareja,comunaProvidencia</t>
  </si>
  <si>
    <t>gobierno local,municipios,municipal,violencia,género,mujer,edad,delitos,femicidios,evolución,variación,porcentual,comunaProvidencia</t>
  </si>
  <si>
    <t>gobierno local,municipios,municipal,violencia,género,mujer,edad,delitos,femicidios,comunaProvidencia</t>
  </si>
  <si>
    <t>gobierno local,municipios,municipal,violencia,género,mujer,delitos,femicidios,evolución,comunaPudahuel</t>
  </si>
  <si>
    <t>gobierno local,municipios,municipal,violencia,género,mujer,edad,delitos,femicidios,evolución,comunaPudahuel</t>
  </si>
  <si>
    <t>gobierno local,municipios,municipal,violencia,género,mujer,delitos,femicidios,relación,víctima,femicida,victimario,conviviente,cónyuge,pololo,pareja,comunaPudahuel</t>
  </si>
  <si>
    <t>gobierno local,municipios,municipal,violencia,género,mujer,edad,delitos,femicidios,evolución,variación,porcentual,comunaPudahuel</t>
  </si>
  <si>
    <t>gobierno local,municipios,municipal,violencia,género,mujer,edad,delitos,femicidios,comunaPudahuel</t>
  </si>
  <si>
    <t>gobierno local,municipios,municipal,violencia,género,mujer,delitos,femicidios,evolución,comunaQuilicura</t>
  </si>
  <si>
    <t>gobierno local,municipios,municipal,violencia,género,mujer,edad,delitos,femicidios,evolución,comunaQuilicura</t>
  </si>
  <si>
    <t>gobierno local,municipios,municipal,violencia,género,mujer,delitos,femicidios,relación,víctima,femicida,victimario,conviviente,cónyuge,pololo,pareja,comunaQuilicura</t>
  </si>
  <si>
    <t>gobierno local,municipios,municipal,violencia,género,mujer,edad,delitos,femicidios,evolución,variación,porcentual,comunaQuilicura</t>
  </si>
  <si>
    <t>gobierno local,municipios,municipal,violencia,género,mujer,edad,delitos,femicidios,comunaQuilicura</t>
  </si>
  <si>
    <t>gobierno local,municipios,municipal,violencia,género,mujer,delitos,femicidios,evolución,comunaQuinta Normal</t>
  </si>
  <si>
    <t>gobierno local,municipios,municipal,violencia,género,mujer,edad,delitos,femicidios,evolución,comunaQuinta Normal</t>
  </si>
  <si>
    <t>gobierno local,municipios,municipal,violencia,género,mujer,delitos,femicidios,relación,víctima,femicida,victimario,conviviente,cónyuge,pololo,pareja,comunaQuinta Normal</t>
  </si>
  <si>
    <t>gobierno local,municipios,municipal,violencia,género,mujer,edad,delitos,femicidios,evolución,variación,porcentual,comunaQuinta Normal</t>
  </si>
  <si>
    <t>gobierno local,municipios,municipal,violencia,género,mujer,edad,delitos,femicidios,comunaQuinta Normal</t>
  </si>
  <si>
    <t>gobierno local,municipios,municipal,violencia,género,mujer,delitos,femicidios,evolución,comunaRecoleta</t>
  </si>
  <si>
    <t>gobierno local,municipios,municipal,violencia,género,mujer,edad,delitos,femicidios,evolución,comunaRecoleta</t>
  </si>
  <si>
    <t>gobierno local,municipios,municipal,violencia,género,mujer,delitos,femicidios,relación,víctima,femicida,victimario,conviviente,cónyuge,pololo,pareja,comunaRecoleta</t>
  </si>
  <si>
    <t>gobierno local,municipios,municipal,violencia,género,mujer,edad,delitos,femicidios,evolución,variación,porcentual,comunaRecoleta</t>
  </si>
  <si>
    <t>gobierno local,municipios,municipal,violencia,género,mujer,edad,delitos,femicidios,comunaRecoleta</t>
  </si>
  <si>
    <t>gobierno local,municipios,municipal,violencia,género,mujer,delitos,femicidios,evolución,comunaRenca</t>
  </si>
  <si>
    <t>gobierno local,municipios,municipal,violencia,género,mujer,edad,delitos,femicidios,evolución,comunaRenca</t>
  </si>
  <si>
    <t>gobierno local,municipios,municipal,violencia,género,mujer,delitos,femicidios,relación,víctima,femicida,victimario,conviviente,cónyuge,pololo,pareja,comunaRenca</t>
  </si>
  <si>
    <t>gobierno local,municipios,municipal,violencia,género,mujer,edad,delitos,femicidios,evolución,variación,porcentual,comunaRenca</t>
  </si>
  <si>
    <t>gobierno local,municipios,municipal,violencia,género,mujer,edad,delitos,femicidios,comunaRenca</t>
  </si>
  <si>
    <t>gobierno local,municipios,municipal,violencia,género,mujer,delitos,femicidios,evolución,comunaSan Joaquín</t>
  </si>
  <si>
    <t>gobierno local,municipios,municipal,violencia,género,mujer,edad,delitos,femicidios,evolución,comunaSan Joaquín</t>
  </si>
  <si>
    <t>gobierno local,municipios,municipal,violencia,género,mujer,delitos,femicidios,relación,víctima,femicida,victimario,conviviente,cónyuge,pololo,pareja,comunaSan Joaquín</t>
  </si>
  <si>
    <t>gobierno local,municipios,municipal,violencia,género,mujer,edad,delitos,femicidios,evolución,variación,porcentual,comunaSan Joaquín</t>
  </si>
  <si>
    <t>gobierno local,municipios,municipal,violencia,género,mujer,edad,delitos,femicidios,comunaSan Joaquín</t>
  </si>
  <si>
    <t>gobierno local,municipios,municipal,violencia,género,mujer,delitos,femicidios,evolución,comunaSan Miguel</t>
  </si>
  <si>
    <t>gobierno local,municipios,municipal,violencia,género,mujer,edad,delitos,femicidios,evolución,comunaSan Miguel</t>
  </si>
  <si>
    <t>gobierno local,municipios,municipal,violencia,género,mujer,delitos,femicidios,relación,víctima,femicida,victimario,conviviente,cónyuge,pololo,pareja,comunaSan Miguel</t>
  </si>
  <si>
    <t>gobierno local,municipios,municipal,violencia,género,mujer,edad,delitos,femicidios,evolución,variación,porcentual,comunaSan Miguel</t>
  </si>
  <si>
    <t>gobierno local,municipios,municipal,violencia,género,mujer,edad,delitos,femicidios,comunaSan Miguel</t>
  </si>
  <si>
    <t>gobierno local,municipios,municipal,violencia,género,mujer,delitos,femicidios,evolución,comunaSan Ramón</t>
  </si>
  <si>
    <t>gobierno local,municipios,municipal,violencia,género,mujer,edad,delitos,femicidios,evolución,comunaSan Ramón</t>
  </si>
  <si>
    <t>gobierno local,municipios,municipal,violencia,género,mujer,delitos,femicidios,relación,víctima,femicida,victimario,conviviente,cónyuge,pololo,pareja,comunaSan Ramón</t>
  </si>
  <si>
    <t>gobierno local,municipios,municipal,violencia,género,mujer,edad,delitos,femicidios,evolución,variación,porcentual,comunaSan Ramón</t>
  </si>
  <si>
    <t>gobierno local,municipios,municipal,violencia,género,mujer,edad,delitos,femicidios,comunaSan Ramón</t>
  </si>
  <si>
    <t>gobierno local,municipios,municipal,violencia,género,mujer,delitos,femicidios,evolución,comunaVitacura</t>
  </si>
  <si>
    <t>gobierno local,municipios,municipal,violencia,género,mujer,edad,delitos,femicidios,evolución,comunaVitacura</t>
  </si>
  <si>
    <t>gobierno local,municipios,municipal,violencia,género,mujer,delitos,femicidios,relación,víctima,femicida,victimario,conviviente,cónyuge,pololo,pareja,comunaVitacura</t>
  </si>
  <si>
    <t>gobierno local,municipios,municipal,violencia,género,mujer,edad,delitos,femicidios,evolución,variación,porcentual,comunaVitacura</t>
  </si>
  <si>
    <t>gobierno local,municipios,municipal,violencia,género,mujer,edad,delitos,femicidios,comunaVitacura</t>
  </si>
  <si>
    <t>gobierno local,municipios,municipal,violencia,género,mujer,delitos,femicidios,evolución,comunaPuente Alto</t>
  </si>
  <si>
    <t>gobierno local,municipios,municipal,violencia,género,mujer,edad,delitos,femicidios,evolución,comunaPuente Alto</t>
  </si>
  <si>
    <t>gobierno local,municipios,municipal,violencia,género,mujer,delitos,femicidios,relación,víctima,femicida,victimario,conviviente,cónyuge,pololo,pareja,comunaPuente Alto</t>
  </si>
  <si>
    <t>gobierno local,municipios,municipal,violencia,género,mujer,edad,delitos,femicidios,evolución,variación,porcentual,comunaPuente Alto</t>
  </si>
  <si>
    <t>gobierno local,municipios,municipal,violencia,género,mujer,edad,delitos,femicidios,comunaPuente Alto</t>
  </si>
  <si>
    <t>gobierno local,municipios,municipal,violencia,género,mujer,delitos,femicidios,evolución,comunaPirque</t>
  </si>
  <si>
    <t>gobierno local,municipios,municipal,violencia,género,mujer,edad,delitos,femicidios,evolución,comunaPirque</t>
  </si>
  <si>
    <t>gobierno local,municipios,municipal,violencia,género,mujer,delitos,femicidios,relación,víctima,femicida,victimario,conviviente,cónyuge,pololo,pareja,comunaPirque</t>
  </si>
  <si>
    <t>gobierno local,municipios,municipal,violencia,género,mujer,edad,delitos,femicidios,evolución,variación,porcentual,comunaPirque</t>
  </si>
  <si>
    <t>gobierno local,municipios,municipal,violencia,género,mujer,edad,delitos,femicidios,comunaPirque</t>
  </si>
  <si>
    <t>gobierno local,municipios,municipal,violencia,género,mujer,delitos,femicidios,evolución,comunaSan José de Maipo</t>
  </si>
  <si>
    <t>gobierno local,municipios,municipal,violencia,género,mujer,edad,delitos,femicidios,evolución,comunaSan José de Maipo</t>
  </si>
  <si>
    <t>gobierno local,municipios,municipal,violencia,género,mujer,delitos,femicidios,relación,víctima,femicida,victimario,conviviente,cónyuge,pololo,pareja,comunaSan José de Maipo</t>
  </si>
  <si>
    <t>gobierno local,municipios,municipal,violencia,género,mujer,edad,delitos,femicidios,evolución,variación,porcentual,comunaSan José de Maipo</t>
  </si>
  <si>
    <t>gobierno local,municipios,municipal,violencia,género,mujer,edad,delitos,femicidios,comunaSan José de Maipo</t>
  </si>
  <si>
    <t>gobierno local,municipios,municipal,violencia,género,mujer,delitos,femicidios,evolución,comunaColina</t>
  </si>
  <si>
    <t>gobierno local,municipios,municipal,violencia,género,mujer,edad,delitos,femicidios,evolución,comunaColina</t>
  </si>
  <si>
    <t>gobierno local,municipios,municipal,violencia,género,mujer,delitos,femicidios,relación,víctima,femicida,victimario,conviviente,cónyuge,pololo,pareja,comunaColina</t>
  </si>
  <si>
    <t>gobierno local,municipios,municipal,violencia,género,mujer,edad,delitos,femicidios,evolución,variación,porcentual,comunaColina</t>
  </si>
  <si>
    <t>gobierno local,municipios,municipal,violencia,género,mujer,edad,delitos,femicidios,comunaColina</t>
  </si>
  <si>
    <t>gobierno local,municipios,municipal,violencia,género,mujer,delitos,femicidios,evolución,comunaLampa</t>
  </si>
  <si>
    <t>gobierno local,municipios,municipal,violencia,género,mujer,edad,delitos,femicidios,evolución,comunaLampa</t>
  </si>
  <si>
    <t>gobierno local,municipios,municipal,violencia,género,mujer,delitos,femicidios,relación,víctima,femicida,victimario,conviviente,cónyuge,pololo,pareja,comunaLampa</t>
  </si>
  <si>
    <t>gobierno local,municipios,municipal,violencia,género,mujer,edad,delitos,femicidios,evolución,variación,porcentual,comunaLampa</t>
  </si>
  <si>
    <t>gobierno local,municipios,municipal,violencia,género,mujer,edad,delitos,femicidios,comunaLampa</t>
  </si>
  <si>
    <t>gobierno local,municipios,municipal,violencia,género,mujer,delitos,femicidios,evolución,comunaTiltil</t>
  </si>
  <si>
    <t>gobierno local,municipios,municipal,violencia,género,mujer,edad,delitos,femicidios,evolución,comunaTiltil</t>
  </si>
  <si>
    <t>gobierno local,municipios,municipal,violencia,género,mujer,delitos,femicidios,relación,víctima,femicida,victimario,conviviente,cónyuge,pololo,pareja,comunaTiltil</t>
  </si>
  <si>
    <t>gobierno local,municipios,municipal,violencia,género,mujer,edad,delitos,femicidios,evolución,variación,porcentual,comunaTiltil</t>
  </si>
  <si>
    <t>gobierno local,municipios,municipal,violencia,género,mujer,edad,delitos,femicidios,comunaTiltil</t>
  </si>
  <si>
    <t>gobierno local,municipios,municipal,violencia,género,mujer,delitos,femicidios,evolución,comunaSan Bernardo</t>
  </si>
  <si>
    <t>gobierno local,municipios,municipal,violencia,género,mujer,edad,delitos,femicidios,evolución,comunaSan Bernardo</t>
  </si>
  <si>
    <t>gobierno local,municipios,municipal,violencia,género,mujer,delitos,femicidios,relación,víctima,femicida,victimario,conviviente,cónyuge,pololo,pareja,comunaSan Bernardo</t>
  </si>
  <si>
    <t>gobierno local,municipios,municipal,violencia,género,mujer,edad,delitos,femicidios,evolución,variación,porcentual,comunaSan Bernardo</t>
  </si>
  <si>
    <t>gobierno local,municipios,municipal,violencia,género,mujer,edad,delitos,femicidios,comunaSan Bernardo</t>
  </si>
  <si>
    <t>gobierno local,municipios,municipal,violencia,género,mujer,delitos,femicidios,evolución,comunaBuin</t>
  </si>
  <si>
    <t>gobierno local,municipios,municipal,violencia,género,mujer,edad,delitos,femicidios,evolución,comunaBuin</t>
  </si>
  <si>
    <t>gobierno local,municipios,municipal,violencia,género,mujer,delitos,femicidios,relación,víctima,femicida,victimario,conviviente,cónyuge,pololo,pareja,comunaBuin</t>
  </si>
  <si>
    <t>gobierno local,municipios,municipal,violencia,género,mujer,edad,delitos,femicidios,evolución,variación,porcentual,comunaBuin</t>
  </si>
  <si>
    <t>gobierno local,municipios,municipal,violencia,género,mujer,edad,delitos,femicidios,comunaBuin</t>
  </si>
  <si>
    <t>gobierno local,municipios,municipal,violencia,género,mujer,delitos,femicidios,evolución,comunaCalera de Tango</t>
  </si>
  <si>
    <t>gobierno local,municipios,municipal,violencia,género,mujer,edad,delitos,femicidios,evolución,comunaCalera de Tango</t>
  </si>
  <si>
    <t>gobierno local,municipios,municipal,violencia,género,mujer,delitos,femicidios,relación,víctima,femicida,victimario,conviviente,cónyuge,pololo,pareja,comunaCalera de Tango</t>
  </si>
  <si>
    <t>gobierno local,municipios,municipal,violencia,género,mujer,edad,delitos,femicidios,evolución,variación,porcentual,comunaCalera de Tango</t>
  </si>
  <si>
    <t>gobierno local,municipios,municipal,violencia,género,mujer,edad,delitos,femicidios,comunaCalera de Tango</t>
  </si>
  <si>
    <t>gobierno local,municipios,municipal,violencia,género,mujer,delitos,femicidios,evolución,comunaPaine</t>
  </si>
  <si>
    <t>gobierno local,municipios,municipal,violencia,género,mujer,edad,delitos,femicidios,evolución,comunaPaine</t>
  </si>
  <si>
    <t>gobierno local,municipios,municipal,violencia,género,mujer,delitos,femicidios,relación,víctima,femicida,victimario,conviviente,cónyuge,pololo,pareja,comunaPaine</t>
  </si>
  <si>
    <t>gobierno local,municipios,municipal,violencia,género,mujer,edad,delitos,femicidios,evolución,variación,porcentual,comunaPaine</t>
  </si>
  <si>
    <t>gobierno local,municipios,municipal,violencia,género,mujer,edad,delitos,femicidios,comunaPaine</t>
  </si>
  <si>
    <t>gobierno local,municipios,municipal,violencia,género,mujer,delitos,femicidios,evolución,comunaMelipilla</t>
  </si>
  <si>
    <t>gobierno local,municipios,municipal,violencia,género,mujer,edad,delitos,femicidios,evolución,comunaMelipilla</t>
  </si>
  <si>
    <t>gobierno local,municipios,municipal,violencia,género,mujer,delitos,femicidios,relación,víctima,femicida,victimario,conviviente,cónyuge,pololo,pareja,comunaMelipilla</t>
  </si>
  <si>
    <t>gobierno local,municipios,municipal,violencia,género,mujer,edad,delitos,femicidios,evolución,variación,porcentual,comunaMelipilla</t>
  </si>
  <si>
    <t>gobierno local,municipios,municipal,violencia,género,mujer,edad,delitos,femicidios,comunaMelipilla</t>
  </si>
  <si>
    <t>gobierno local,municipios,municipal,violencia,género,mujer,delitos,femicidios,evolución,comunaAlhué</t>
  </si>
  <si>
    <t>gobierno local,municipios,municipal,violencia,género,mujer,edad,delitos,femicidios,evolución,comunaAlhué</t>
  </si>
  <si>
    <t>gobierno local,municipios,municipal,violencia,género,mujer,delitos,femicidios,relación,víctima,femicida,victimario,conviviente,cónyuge,pololo,pareja,comunaAlhué</t>
  </si>
  <si>
    <t>gobierno local,municipios,municipal,violencia,género,mujer,edad,delitos,femicidios,evolución,variación,porcentual,comunaAlhué</t>
  </si>
  <si>
    <t>gobierno local,municipios,municipal,violencia,género,mujer,edad,delitos,femicidios,comunaAlhué</t>
  </si>
  <si>
    <t>gobierno local,municipios,municipal,violencia,género,mujer,delitos,femicidios,evolución,comunaCuracaví</t>
  </si>
  <si>
    <t>gobierno local,municipios,municipal,violencia,género,mujer,edad,delitos,femicidios,evolución,comunaCuracaví</t>
  </si>
  <si>
    <t>gobierno local,municipios,municipal,violencia,género,mujer,delitos,femicidios,relación,víctima,femicida,victimario,conviviente,cónyuge,pololo,pareja,comunaCuracaví</t>
  </si>
  <si>
    <t>gobierno local,municipios,municipal,violencia,género,mujer,edad,delitos,femicidios,evolución,variación,porcentual,comunaCuracaví</t>
  </si>
  <si>
    <t>gobierno local,municipios,municipal,violencia,género,mujer,edad,delitos,femicidios,comunaCuracaví</t>
  </si>
  <si>
    <t>gobierno local,municipios,municipal,violencia,género,mujer,delitos,femicidios,evolución,comunaMaría Pinto</t>
  </si>
  <si>
    <t>gobierno local,municipios,municipal,violencia,género,mujer,edad,delitos,femicidios,evolución,comunaMaría Pinto</t>
  </si>
  <si>
    <t>gobierno local,municipios,municipal,violencia,género,mujer,delitos,femicidios,relación,víctima,femicida,victimario,conviviente,cónyuge,pololo,pareja,comunaMaría Pinto</t>
  </si>
  <si>
    <t>gobierno local,municipios,municipal,violencia,género,mujer,edad,delitos,femicidios,evolución,variación,porcentual,comunaMaría Pinto</t>
  </si>
  <si>
    <t>gobierno local,municipios,municipal,violencia,género,mujer,edad,delitos,femicidios,comunaMaría Pinto</t>
  </si>
  <si>
    <t>gobierno local,municipios,municipal,violencia,género,mujer,delitos,femicidios,evolución,comunaSan Pedro</t>
  </si>
  <si>
    <t>gobierno local,municipios,municipal,violencia,género,mujer,edad,delitos,femicidios,evolución,comunaSan Pedro</t>
  </si>
  <si>
    <t>gobierno local,municipios,municipal,violencia,género,mujer,delitos,femicidios,relación,víctima,femicida,victimario,conviviente,cónyuge,pololo,pareja,comunaSan Pedro</t>
  </si>
  <si>
    <t>gobierno local,municipios,municipal,violencia,género,mujer,edad,delitos,femicidios,evolución,variación,porcentual,comunaSan Pedro</t>
  </si>
  <si>
    <t>gobierno local,municipios,municipal,violencia,género,mujer,edad,delitos,femicidios,comunaSan Pedro</t>
  </si>
  <si>
    <t>gobierno local,municipios,municipal,violencia,género,mujer,delitos,femicidios,evolución,comunaTalagante</t>
  </si>
  <si>
    <t>gobierno local,municipios,municipal,violencia,género,mujer,edad,delitos,femicidios,evolución,comunaTalagante</t>
  </si>
  <si>
    <t>gobierno local,municipios,municipal,violencia,género,mujer,delitos,femicidios,relación,víctima,femicida,victimario,conviviente,cónyuge,pololo,pareja,comunaTalagante</t>
  </si>
  <si>
    <t>gobierno local,municipios,municipal,violencia,género,mujer,edad,delitos,femicidios,evolución,variación,porcentual,comunaTalagante</t>
  </si>
  <si>
    <t>gobierno local,municipios,municipal,violencia,género,mujer,edad,delitos,femicidios,comunaTalagante</t>
  </si>
  <si>
    <t>gobierno local,municipios,municipal,violencia,género,mujer,delitos,femicidios,evolución,comunaEl Monte</t>
  </si>
  <si>
    <t>gobierno local,municipios,municipal,violencia,género,mujer,edad,delitos,femicidios,evolución,comunaEl Monte</t>
  </si>
  <si>
    <t>gobierno local,municipios,municipal,violencia,género,mujer,delitos,femicidios,relación,víctima,femicida,victimario,conviviente,cónyuge,pololo,pareja,comunaEl Monte</t>
  </si>
  <si>
    <t>gobierno local,municipios,municipal,violencia,género,mujer,edad,delitos,femicidios,evolución,variación,porcentual,comunaEl Monte</t>
  </si>
  <si>
    <t>gobierno local,municipios,municipal,violencia,género,mujer,edad,delitos,femicidios,comunaEl Monte</t>
  </si>
  <si>
    <t>gobierno local,municipios,municipal,violencia,género,mujer,delitos,femicidios,evolución,comunaIsla de Maipo</t>
  </si>
  <si>
    <t>gobierno local,municipios,municipal,violencia,género,mujer,edad,delitos,femicidios,evolución,comunaIsla de Maipo</t>
  </si>
  <si>
    <t>gobierno local,municipios,municipal,violencia,género,mujer,delitos,femicidios,relación,víctima,femicida,victimario,conviviente,cónyuge,pololo,pareja,comunaIsla de Maipo</t>
  </si>
  <si>
    <t>gobierno local,municipios,municipal,violencia,género,mujer,edad,delitos,femicidios,evolución,variación,porcentual,comunaIsla de Maipo</t>
  </si>
  <si>
    <t>gobierno local,municipios,municipal,violencia,género,mujer,edad,delitos,femicidios,comunaIsla de Maipo</t>
  </si>
  <si>
    <t>gobierno local,municipios,municipal,violencia,género,mujer,delitos,femicidios,evolución,comunaPadre Hurtado</t>
  </si>
  <si>
    <t>gobierno local,municipios,municipal,violencia,género,mujer,edad,delitos,femicidios,evolución,comunaPadre Hurtado</t>
  </si>
  <si>
    <t>gobierno local,municipios,municipal,violencia,género,mujer,delitos,femicidios,relación,víctima,femicida,victimario,conviviente,cónyuge,pololo,pareja,comunaPadre Hurtado</t>
  </si>
  <si>
    <t>gobierno local,municipios,municipal,violencia,género,mujer,edad,delitos,femicidios,evolución,variación,porcentual,comunaPadre Hurtado</t>
  </si>
  <si>
    <t>gobierno local,municipios,municipal,violencia,género,mujer,edad,delitos,femicidios,comunaPadre Hurtado</t>
  </si>
  <si>
    <t>gobierno local,municipios,municipal,violencia,género,mujer,delitos,femicidios,evolución,comunaPeñaflor</t>
  </si>
  <si>
    <t>gobierno local,municipios,municipal,violencia,género,mujer,edad,delitos,femicidios,evolución,comunaPeñaflor</t>
  </si>
  <si>
    <t>gobierno local,municipios,municipal,violencia,género,mujer,delitos,femicidios,relación,víctima,femicida,victimario,conviviente,cónyuge,pololo,pareja,comunaPeñaflor</t>
  </si>
  <si>
    <t>gobierno local,municipios,municipal,violencia,género,mujer,edad,delitos,femicidios,evolución,variación,porcentual,comunaPeñaflor</t>
  </si>
  <si>
    <t>gobierno local,municipios,municipal,violencia,género,mujer,edad,delitos,femicidios,comunaPeñaflor</t>
  </si>
  <si>
    <t>gobierno local,municipios,municipal,violencia,género,mujer,delitos,femicidios,evolución,comunaValdivia</t>
  </si>
  <si>
    <t>gobierno local,municipios,municipal,violencia,género,mujer,edad,delitos,femicidios,evolución,comunaValdivia</t>
  </si>
  <si>
    <t>gobierno local,municipios,municipal,violencia,género,mujer,delitos,femicidios,relación,víctima,femicida,victimario,conviviente,cónyuge,pololo,pareja,comunaValdivia</t>
  </si>
  <si>
    <t>gobierno local,municipios,municipal,violencia,género,mujer,edad,delitos,femicidios,evolución,variación,porcentual,comunaValdivia</t>
  </si>
  <si>
    <t>gobierno local,municipios,municipal,violencia,género,mujer,edad,delitos,femicidios,comunaValdivia</t>
  </si>
  <si>
    <t>gobierno local,municipios,municipal,violencia,género,mujer,delitos,femicidios,evolución,comunaCorral</t>
  </si>
  <si>
    <t>gobierno local,municipios,municipal,violencia,género,mujer,edad,delitos,femicidios,evolución,comunaCorral</t>
  </si>
  <si>
    <t>gobierno local,municipios,municipal,violencia,género,mujer,delitos,femicidios,relación,víctima,femicida,victimario,conviviente,cónyuge,pololo,pareja,comunaCorral</t>
  </si>
  <si>
    <t>gobierno local,municipios,municipal,violencia,género,mujer,edad,delitos,femicidios,evolución,variación,porcentual,comunaCorral</t>
  </si>
  <si>
    <t>gobierno local,municipios,municipal,violencia,género,mujer,edad,delitos,femicidios,comunaCorral</t>
  </si>
  <si>
    <t>gobierno local,municipios,municipal,violencia,género,mujer,delitos,femicidios,evolución,comunaLanco</t>
  </si>
  <si>
    <t>gobierno local,municipios,municipal,violencia,género,mujer,edad,delitos,femicidios,evolución,comunaLanco</t>
  </si>
  <si>
    <t>gobierno local,municipios,municipal,violencia,género,mujer,delitos,femicidios,relación,víctima,femicida,victimario,conviviente,cónyuge,pololo,pareja,comunaLanco</t>
  </si>
  <si>
    <t>gobierno local,municipios,municipal,violencia,género,mujer,edad,delitos,femicidios,evolución,variación,porcentual,comunaLanco</t>
  </si>
  <si>
    <t>gobierno local,municipios,municipal,violencia,género,mujer,edad,delitos,femicidios,comunaLanco</t>
  </si>
  <si>
    <t>gobierno local,municipios,municipal,violencia,género,mujer,delitos,femicidios,evolución,comunaLos Lagos</t>
  </si>
  <si>
    <t>gobierno local,municipios,municipal,violencia,género,mujer,edad,delitos,femicidios,evolución,comunaLos Lagos</t>
  </si>
  <si>
    <t>gobierno local,municipios,municipal,violencia,género,mujer,delitos,femicidios,relación,víctima,femicida,victimario,conviviente,cónyuge,pololo,pareja,comunaLos Lagos</t>
  </si>
  <si>
    <t>gobierno local,municipios,municipal,violencia,género,mujer,edad,delitos,femicidios,evolución,variación,porcentual,comunaLos Lagos</t>
  </si>
  <si>
    <t>gobierno local,municipios,municipal,violencia,género,mujer,edad,delitos,femicidios,comunaLos Lagos</t>
  </si>
  <si>
    <t>gobierno local,municipios,municipal,violencia,género,mujer,delitos,femicidios,evolución,comunaMáfil</t>
  </si>
  <si>
    <t>gobierno local,municipios,municipal,violencia,género,mujer,edad,delitos,femicidios,evolución,comunaMáfil</t>
  </si>
  <si>
    <t>gobierno local,municipios,municipal,violencia,género,mujer,delitos,femicidios,relación,víctima,femicida,victimario,conviviente,cónyuge,pololo,pareja,comunaMáfil</t>
  </si>
  <si>
    <t>gobierno local,municipios,municipal,violencia,género,mujer,edad,delitos,femicidios,evolución,variación,porcentual,comunaMáfil</t>
  </si>
  <si>
    <t>gobierno local,municipios,municipal,violencia,género,mujer,edad,delitos,femicidios,comunaMáfil</t>
  </si>
  <si>
    <t>gobierno local,municipios,municipal,violencia,género,mujer,delitos,femicidios,evolución,comunaMariquina</t>
  </si>
  <si>
    <t>gobierno local,municipios,municipal,violencia,género,mujer,edad,delitos,femicidios,evolución,comunaMariquina</t>
  </si>
  <si>
    <t>gobierno local,municipios,municipal,violencia,género,mujer,delitos,femicidios,relación,víctima,femicida,victimario,conviviente,cónyuge,pololo,pareja,comunaMariquina</t>
  </si>
  <si>
    <t>gobierno local,municipios,municipal,violencia,género,mujer,edad,delitos,femicidios,evolución,variación,porcentual,comunaMariquina</t>
  </si>
  <si>
    <t>gobierno local,municipios,municipal,violencia,género,mujer,edad,delitos,femicidios,comunaMariquina</t>
  </si>
  <si>
    <t>gobierno local,municipios,municipal,violencia,género,mujer,delitos,femicidios,evolución,comunaPaillaco</t>
  </si>
  <si>
    <t>gobierno local,municipios,municipal,violencia,género,mujer,edad,delitos,femicidios,evolución,comunaPaillaco</t>
  </si>
  <si>
    <t>gobierno local,municipios,municipal,violencia,género,mujer,delitos,femicidios,relación,víctima,femicida,victimario,conviviente,cónyuge,pololo,pareja,comunaPaillaco</t>
  </si>
  <si>
    <t>gobierno local,municipios,municipal,violencia,género,mujer,edad,delitos,femicidios,evolución,variación,porcentual,comunaPaillaco</t>
  </si>
  <si>
    <t>gobierno local,municipios,municipal,violencia,género,mujer,edad,delitos,femicidios,comunaPaillaco</t>
  </si>
  <si>
    <t>gobierno local,municipios,municipal,violencia,género,mujer,delitos,femicidios,evolución,comunaPanguipulli</t>
  </si>
  <si>
    <t>gobierno local,municipios,municipal,violencia,género,mujer,edad,delitos,femicidios,evolución,comunaPanguipulli</t>
  </si>
  <si>
    <t>gobierno local,municipios,municipal,violencia,género,mujer,delitos,femicidios,relación,víctima,femicida,victimario,conviviente,cónyuge,pololo,pareja,comunaPanguipulli</t>
  </si>
  <si>
    <t>gobierno local,municipios,municipal,violencia,género,mujer,edad,delitos,femicidios,evolución,variación,porcentual,comunaPanguipulli</t>
  </si>
  <si>
    <t>gobierno local,municipios,municipal,violencia,género,mujer,edad,delitos,femicidios,comunaPanguipulli</t>
  </si>
  <si>
    <t>gobierno local,municipios,municipal,violencia,género,mujer,delitos,femicidios,evolución,comunaLa Unión</t>
  </si>
  <si>
    <t>gobierno local,municipios,municipal,violencia,género,mujer,edad,delitos,femicidios,evolución,comunaLa Unión</t>
  </si>
  <si>
    <t>gobierno local,municipios,municipal,violencia,género,mujer,delitos,femicidios,relación,víctima,femicida,victimario,conviviente,cónyuge,pololo,pareja,comunaLa Unión</t>
  </si>
  <si>
    <t>gobierno local,municipios,municipal,violencia,género,mujer,edad,delitos,femicidios,evolución,variación,porcentual,comunaLa Unión</t>
  </si>
  <si>
    <t>gobierno local,municipios,municipal,violencia,género,mujer,edad,delitos,femicidios,comunaLa Unión</t>
  </si>
  <si>
    <t>gobierno local,municipios,municipal,violencia,género,mujer,delitos,femicidios,evolución,comunaFutrono</t>
  </si>
  <si>
    <t>gobierno local,municipios,municipal,violencia,género,mujer,edad,delitos,femicidios,evolución,comunaFutrono</t>
  </si>
  <si>
    <t>gobierno local,municipios,municipal,violencia,género,mujer,delitos,femicidios,relación,víctima,femicida,victimario,conviviente,cónyuge,pololo,pareja,comunaFutrono</t>
  </si>
  <si>
    <t>gobierno local,municipios,municipal,violencia,género,mujer,edad,delitos,femicidios,evolución,variación,porcentual,comunaFutrono</t>
  </si>
  <si>
    <t>gobierno local,municipios,municipal,violencia,género,mujer,edad,delitos,femicidios,comunaFutrono</t>
  </si>
  <si>
    <t>gobierno local,municipios,municipal,violencia,género,mujer,delitos,femicidios,evolución,comunaLago Ranco</t>
  </si>
  <si>
    <t>gobierno local,municipios,municipal,violencia,género,mujer,edad,delitos,femicidios,evolución,comunaLago Ranco</t>
  </si>
  <si>
    <t>gobierno local,municipios,municipal,violencia,género,mujer,delitos,femicidios,relación,víctima,femicida,victimario,conviviente,cónyuge,pololo,pareja,comunaLago Ranco</t>
  </si>
  <si>
    <t>gobierno local,municipios,municipal,violencia,género,mujer,edad,delitos,femicidios,evolución,variación,porcentual,comunaLago Ranco</t>
  </si>
  <si>
    <t>gobierno local,municipios,municipal,violencia,género,mujer,edad,delitos,femicidios,comunaLago Ranco</t>
  </si>
  <si>
    <t>gobierno local,municipios,municipal,violencia,género,mujer,delitos,femicidios,evolución,comunaRío Bueno</t>
  </si>
  <si>
    <t>gobierno local,municipios,municipal,violencia,género,mujer,edad,delitos,femicidios,evolución,comunaRío Bueno</t>
  </si>
  <si>
    <t>gobierno local,municipios,municipal,violencia,género,mujer,delitos,femicidios,relación,víctima,femicida,victimario,conviviente,cónyuge,pololo,pareja,comunaRío Bueno</t>
  </si>
  <si>
    <t>gobierno local,municipios,municipal,violencia,género,mujer,edad,delitos,femicidios,evolución,variación,porcentual,comunaRío Bueno</t>
  </si>
  <si>
    <t>gobierno local,municipios,municipal,violencia,género,mujer,edad,delitos,femicidios,comunaRío Bueno</t>
  </si>
  <si>
    <t>gobierno local,municipios,municipal,violencia,género,mujer,delitos,femicidios,evolución,comunaArica</t>
  </si>
  <si>
    <t>gobierno local,municipios,municipal,violencia,género,mujer,edad,delitos,femicidios,evolución,comunaArica</t>
  </si>
  <si>
    <t>gobierno local,municipios,municipal,violencia,género,mujer,delitos,femicidios,relación,víctima,femicida,victimario,conviviente,cónyuge,pololo,pareja,comunaArica</t>
  </si>
  <si>
    <t>gobierno local,municipios,municipal,violencia,género,mujer,edad,delitos,femicidios,evolución,variación,porcentual,comunaArica</t>
  </si>
  <si>
    <t>gobierno local,municipios,municipal,violencia,género,mujer,edad,delitos,femicidios,comunaArica</t>
  </si>
  <si>
    <t>gobierno local,municipios,municipal,violencia,género,mujer,delitos,femicidios,evolución,comunaCamarones</t>
  </si>
  <si>
    <t>gobierno local,municipios,municipal,violencia,género,mujer,edad,delitos,femicidios,evolución,comunaCamarones</t>
  </si>
  <si>
    <t>gobierno local,municipios,municipal,violencia,género,mujer,delitos,femicidios,relación,víctima,femicida,victimario,conviviente,cónyuge,pololo,pareja,comunaCamarones</t>
  </si>
  <si>
    <t>gobierno local,municipios,municipal,violencia,género,mujer,edad,delitos,femicidios,evolución,variación,porcentual,comunaCamarones</t>
  </si>
  <si>
    <t>gobierno local,municipios,municipal,violencia,género,mujer,edad,delitos,femicidios,comunaCamarones</t>
  </si>
  <si>
    <t>gobierno local,municipios,municipal,violencia,género,mujer,delitos,femicidios,evolución,comunaPutre</t>
  </si>
  <si>
    <t>gobierno local,municipios,municipal,violencia,género,mujer,edad,delitos,femicidios,evolución,comunaPutre</t>
  </si>
  <si>
    <t>gobierno local,municipios,municipal,violencia,género,mujer,delitos,femicidios,relación,víctima,femicida,victimario,conviviente,cónyuge,pololo,pareja,comunaPutre</t>
  </si>
  <si>
    <t>gobierno local,municipios,municipal,violencia,género,mujer,edad,delitos,femicidios,evolución,variación,porcentual,comunaPutre</t>
  </si>
  <si>
    <t>gobierno local,municipios,municipal,violencia,género,mujer,edad,delitos,femicidios,comunaPutre</t>
  </si>
  <si>
    <t>gobierno local,municipios,municipal,violencia,género,mujer,delitos,femicidios,evolución,comunaGeneral Lagos</t>
  </si>
  <si>
    <t>gobierno local,municipios,municipal,violencia,género,mujer,edad,delitos,femicidios,evolución,comunaGeneral Lagos</t>
  </si>
  <si>
    <t>gobierno local,municipios,municipal,violencia,género,mujer,delitos,femicidios,relación,víctima,femicida,victimario,conviviente,cónyuge,pololo,pareja,comunaGeneral Lagos</t>
  </si>
  <si>
    <t>gobierno local,municipios,municipal,violencia,género,mujer,edad,delitos,femicidios,evolución,variación,porcentual,comunaGeneral Lagos</t>
  </si>
  <si>
    <t>gobierno local,municipios,municipal,violencia,género,mujer,edad,delitos,femicidios,comunaGeneral Lagos</t>
  </si>
  <si>
    <t>gobierno local,municipios,municipal,violencia,género,mujer,delitos,femicidios,evolución,comunaChillán</t>
  </si>
  <si>
    <t>gobierno local,municipios,municipal,violencia,género,mujer,edad,delitos,femicidios,evolución,comunaChillán</t>
  </si>
  <si>
    <t>gobierno local,municipios,municipal,violencia,género,mujer,delitos,femicidios,relación,víctima,femicida,victimario,conviviente,cónyuge,pololo,pareja,comunaChillán</t>
  </si>
  <si>
    <t>gobierno local,municipios,municipal,violencia,género,mujer,edad,delitos,femicidios,evolución,variación,porcentual,comunaChillán</t>
  </si>
  <si>
    <t>gobierno local,municipios,municipal,violencia,género,mujer,edad,delitos,femicidios,comunaChillán</t>
  </si>
  <si>
    <t>gobierno local,municipios,municipal,violencia,género,mujer,delitos,femicidios,evolución,comunaBulnes</t>
  </si>
  <si>
    <t>gobierno local,municipios,municipal,violencia,género,mujer,edad,delitos,femicidios,evolución,comunaBulnes</t>
  </si>
  <si>
    <t>gobierno local,municipios,municipal,violencia,género,mujer,delitos,femicidios,relación,víctima,femicida,victimario,conviviente,cónyuge,pololo,pareja,comunaBulnes</t>
  </si>
  <si>
    <t>gobierno local,municipios,municipal,violencia,género,mujer,edad,delitos,femicidios,evolución,variación,porcentual,comunaBulnes</t>
  </si>
  <si>
    <t>gobierno local,municipios,municipal,violencia,género,mujer,edad,delitos,femicidios,comunaBulnes</t>
  </si>
  <si>
    <t>gobierno local,municipios,municipal,violencia,género,mujer,delitos,femicidios,evolución,comunaChillán Viejo</t>
  </si>
  <si>
    <t>gobierno local,municipios,municipal,violencia,género,mujer,edad,delitos,femicidios,evolución,comunaChillán Viejo</t>
  </si>
  <si>
    <t>gobierno local,municipios,municipal,violencia,género,mujer,delitos,femicidios,relación,víctima,femicida,victimario,conviviente,cónyuge,pololo,pareja,comunaChillán Viejo</t>
  </si>
  <si>
    <t>gobierno local,municipios,municipal,violencia,género,mujer,edad,delitos,femicidios,evolución,variación,porcentual,comunaChillán Viejo</t>
  </si>
  <si>
    <t>gobierno local,municipios,municipal,violencia,género,mujer,edad,delitos,femicidios,comunaChillán Viejo</t>
  </si>
  <si>
    <t>gobierno local,municipios,municipal,violencia,género,mujer,delitos,femicidios,evolución,comunaEl Carmen</t>
  </si>
  <si>
    <t>gobierno local,municipios,municipal,violencia,género,mujer,edad,delitos,femicidios,evolución,comunaEl Carmen</t>
  </si>
  <si>
    <t>gobierno local,municipios,municipal,violencia,género,mujer,delitos,femicidios,relación,víctima,femicida,victimario,conviviente,cónyuge,pololo,pareja,comunaEl Carmen</t>
  </si>
  <si>
    <t>gobierno local,municipios,municipal,violencia,género,mujer,edad,delitos,femicidios,evolución,variación,porcentual,comunaEl Carmen</t>
  </si>
  <si>
    <t>gobierno local,municipios,municipal,violencia,género,mujer,edad,delitos,femicidios,comunaEl Carmen</t>
  </si>
  <si>
    <t>gobierno local,municipios,municipal,violencia,género,mujer,delitos,femicidios,evolución,comunaPemuco</t>
  </si>
  <si>
    <t>gobierno local,municipios,municipal,violencia,género,mujer,edad,delitos,femicidios,evolución,comunaPemuco</t>
  </si>
  <si>
    <t>gobierno local,municipios,municipal,violencia,género,mujer,delitos,femicidios,relación,víctima,femicida,victimario,conviviente,cónyuge,pololo,pareja,comunaPemuco</t>
  </si>
  <si>
    <t>gobierno local,municipios,municipal,violencia,género,mujer,edad,delitos,femicidios,evolución,variación,porcentual,comunaPemuco</t>
  </si>
  <si>
    <t>gobierno local,municipios,municipal,violencia,género,mujer,edad,delitos,femicidios,comunaPemuco</t>
  </si>
  <si>
    <t>gobierno local,municipios,municipal,violencia,género,mujer,delitos,femicidios,evolución,comunaPinto</t>
  </si>
  <si>
    <t>gobierno local,municipios,municipal,violencia,género,mujer,edad,delitos,femicidios,evolución,comunaPinto</t>
  </si>
  <si>
    <t>gobierno local,municipios,municipal,violencia,género,mujer,delitos,femicidios,relación,víctima,femicida,victimario,conviviente,cónyuge,pololo,pareja,comunaPinto</t>
  </si>
  <si>
    <t>gobierno local,municipios,municipal,violencia,género,mujer,edad,delitos,femicidios,evolución,variación,porcentual,comunaPinto</t>
  </si>
  <si>
    <t>gobierno local,municipios,municipal,violencia,género,mujer,edad,delitos,femicidios,comunaPinto</t>
  </si>
  <si>
    <t>gobierno local,municipios,municipal,violencia,género,mujer,delitos,femicidios,evolución,comunaQuillón</t>
  </si>
  <si>
    <t>gobierno local,municipios,municipal,violencia,género,mujer,edad,delitos,femicidios,evolución,comunaQuillón</t>
  </si>
  <si>
    <t>gobierno local,municipios,municipal,violencia,género,mujer,delitos,femicidios,relación,víctima,femicida,victimario,conviviente,cónyuge,pololo,pareja,comunaQuillón</t>
  </si>
  <si>
    <t>gobierno local,municipios,municipal,violencia,género,mujer,edad,delitos,femicidios,evolución,variación,porcentual,comunaQuillón</t>
  </si>
  <si>
    <t>gobierno local,municipios,municipal,violencia,género,mujer,edad,delitos,femicidios,comunaQuillón</t>
  </si>
  <si>
    <t>gobierno local,municipios,municipal,violencia,género,mujer,delitos,femicidios,evolución,comunaSan Ignacio</t>
  </si>
  <si>
    <t>gobierno local,municipios,municipal,violencia,género,mujer,edad,delitos,femicidios,evolución,comunaSan Ignacio</t>
  </si>
  <si>
    <t>gobierno local,municipios,municipal,violencia,género,mujer,delitos,femicidios,relación,víctima,femicida,victimario,conviviente,cónyuge,pololo,pareja,comunaSan Ignacio</t>
  </si>
  <si>
    <t>gobierno local,municipios,municipal,violencia,género,mujer,edad,delitos,femicidios,evolución,variación,porcentual,comunaSan Ignacio</t>
  </si>
  <si>
    <t>gobierno local,municipios,municipal,violencia,género,mujer,edad,delitos,femicidios,comunaSan Ignacio</t>
  </si>
  <si>
    <t>gobierno local,municipios,municipal,violencia,género,mujer,delitos,femicidios,evolución,comunaYungay</t>
  </si>
  <si>
    <t>gobierno local,municipios,municipal,violencia,género,mujer,edad,delitos,femicidios,evolución,comunaYungay</t>
  </si>
  <si>
    <t>gobierno local,municipios,municipal,violencia,género,mujer,delitos,femicidios,relación,víctima,femicida,victimario,conviviente,cónyuge,pololo,pareja,comunaYungay</t>
  </si>
  <si>
    <t>gobierno local,municipios,municipal,violencia,género,mujer,edad,delitos,femicidios,evolución,variación,porcentual,comunaYungay</t>
  </si>
  <si>
    <t>gobierno local,municipios,municipal,violencia,género,mujer,edad,delitos,femicidios,comunaYungay</t>
  </si>
  <si>
    <t>gobierno local,municipios,municipal,violencia,género,mujer,delitos,femicidios,evolución,comunaQuirihue</t>
  </si>
  <si>
    <t>gobierno local,municipios,municipal,violencia,género,mujer,edad,delitos,femicidios,evolución,comunaQuirihue</t>
  </si>
  <si>
    <t>gobierno local,municipios,municipal,violencia,género,mujer,delitos,femicidios,relación,víctima,femicida,victimario,conviviente,cónyuge,pololo,pareja,comunaQuirihue</t>
  </si>
  <si>
    <t>gobierno local,municipios,municipal,violencia,género,mujer,edad,delitos,femicidios,evolución,variación,porcentual,comunaQuirihue</t>
  </si>
  <si>
    <t>gobierno local,municipios,municipal,violencia,género,mujer,edad,delitos,femicidios,comunaQuirihue</t>
  </si>
  <si>
    <t>gobierno local,municipios,municipal,violencia,género,mujer,delitos,femicidios,evolución,comunaCobquecura</t>
  </si>
  <si>
    <t>gobierno local,municipios,municipal,violencia,género,mujer,edad,delitos,femicidios,evolución,comunaCobquecura</t>
  </si>
  <si>
    <t>gobierno local,municipios,municipal,violencia,género,mujer,delitos,femicidios,relación,víctima,femicida,victimario,conviviente,cónyuge,pololo,pareja,comunaCobquecura</t>
  </si>
  <si>
    <t>gobierno local,municipios,municipal,violencia,género,mujer,edad,delitos,femicidios,evolución,variación,porcentual,comunaCobquecura</t>
  </si>
  <si>
    <t>gobierno local,municipios,municipal,violencia,género,mujer,edad,delitos,femicidios,comunaCobquecura</t>
  </si>
  <si>
    <t>gobierno local,municipios,municipal,violencia,género,mujer,delitos,femicidios,evolución,comunaCoelemu</t>
  </si>
  <si>
    <t>gobierno local,municipios,municipal,violencia,género,mujer,edad,delitos,femicidios,evolución,comunaCoelemu</t>
  </si>
  <si>
    <t>gobierno local,municipios,municipal,violencia,género,mujer,delitos,femicidios,relación,víctima,femicida,victimario,conviviente,cónyuge,pololo,pareja,comunaCoelemu</t>
  </si>
  <si>
    <t>gobierno local,municipios,municipal,violencia,género,mujer,edad,delitos,femicidios,evolución,variación,porcentual,comunaCoelemu</t>
  </si>
  <si>
    <t>gobierno local,municipios,municipal,violencia,género,mujer,edad,delitos,femicidios,comunaCoelemu</t>
  </si>
  <si>
    <t>gobierno local,municipios,municipal,violencia,género,mujer,delitos,femicidios,evolución,comunaNinhue</t>
  </si>
  <si>
    <t>gobierno local,municipios,municipal,violencia,género,mujer,edad,delitos,femicidios,evolución,comunaNinhue</t>
  </si>
  <si>
    <t>gobierno local,municipios,municipal,violencia,género,mujer,delitos,femicidios,relación,víctima,femicida,victimario,conviviente,cónyuge,pololo,pareja,comunaNinhue</t>
  </si>
  <si>
    <t>gobierno local,municipios,municipal,violencia,género,mujer,edad,delitos,femicidios,evolución,variación,porcentual,comunaNinhue</t>
  </si>
  <si>
    <t>gobierno local,municipios,municipal,violencia,género,mujer,edad,delitos,femicidios,comunaNinhue</t>
  </si>
  <si>
    <t>gobierno local,municipios,municipal,violencia,género,mujer,delitos,femicidios,evolución,comunaPortezuelo</t>
  </si>
  <si>
    <t>gobierno local,municipios,municipal,violencia,género,mujer,edad,delitos,femicidios,evolución,comunaPortezuelo</t>
  </si>
  <si>
    <t>gobierno local,municipios,municipal,violencia,género,mujer,delitos,femicidios,relación,víctima,femicida,victimario,conviviente,cónyuge,pololo,pareja,comunaPortezuelo</t>
  </si>
  <si>
    <t>gobierno local,municipios,municipal,violencia,género,mujer,edad,delitos,femicidios,evolución,variación,porcentual,comunaPortezuelo</t>
  </si>
  <si>
    <t>gobierno local,municipios,municipal,violencia,género,mujer,edad,delitos,femicidios,comunaPortezuelo</t>
  </si>
  <si>
    <t>gobierno local,municipios,municipal,violencia,género,mujer,delitos,femicidios,evolución,comunaRánquil</t>
  </si>
  <si>
    <t>gobierno local,municipios,municipal,violencia,género,mujer,edad,delitos,femicidios,evolución,comunaRánquil</t>
  </si>
  <si>
    <t>gobierno local,municipios,municipal,violencia,género,mujer,delitos,femicidios,relación,víctima,femicida,victimario,conviviente,cónyuge,pololo,pareja,comunaRánquil</t>
  </si>
  <si>
    <t>gobierno local,municipios,municipal,violencia,género,mujer,edad,delitos,femicidios,evolución,variación,porcentual,comunaRánquil</t>
  </si>
  <si>
    <t>gobierno local,municipios,municipal,violencia,género,mujer,edad,delitos,femicidios,comunaRánquil</t>
  </si>
  <si>
    <t>gobierno local,municipios,municipal,violencia,género,mujer,delitos,femicidios,evolución,comunaTreguaco</t>
  </si>
  <si>
    <t>gobierno local,municipios,municipal,violencia,género,mujer,edad,delitos,femicidios,evolución,comunaTreguaco</t>
  </si>
  <si>
    <t>gobierno local,municipios,municipal,violencia,género,mujer,delitos,femicidios,relación,víctima,femicida,victimario,conviviente,cónyuge,pololo,pareja,comunaTreguaco</t>
  </si>
  <si>
    <t>gobierno local,municipios,municipal,violencia,género,mujer,edad,delitos,femicidios,evolución,variación,porcentual,comunaTreguaco</t>
  </si>
  <si>
    <t>gobierno local,municipios,municipal,violencia,género,mujer,edad,delitos,femicidios,comunaTreguaco</t>
  </si>
  <si>
    <t>gobierno local,municipios,municipal,violencia,género,mujer,delitos,femicidios,evolución,comunaSan Carlos</t>
  </si>
  <si>
    <t>gobierno local,municipios,municipal,violencia,género,mujer,edad,delitos,femicidios,evolución,comunaSan Carlos</t>
  </si>
  <si>
    <t>gobierno local,municipios,municipal,violencia,género,mujer,delitos,femicidios,relación,víctima,femicida,victimario,conviviente,cónyuge,pololo,pareja,comunaSan Carlos</t>
  </si>
  <si>
    <t>gobierno local,municipios,municipal,violencia,género,mujer,edad,delitos,femicidios,evolución,variación,porcentual,comunaSan Carlos</t>
  </si>
  <si>
    <t>gobierno local,municipios,municipal,violencia,género,mujer,edad,delitos,femicidios,comunaSan Carlos</t>
  </si>
  <si>
    <t>gobierno local,municipios,municipal,violencia,género,mujer,delitos,femicidios,evolución,comunaCoihueco</t>
  </si>
  <si>
    <t>gobierno local,municipios,municipal,violencia,género,mujer,edad,delitos,femicidios,evolución,comunaCoihueco</t>
  </si>
  <si>
    <t>gobierno local,municipios,municipal,violencia,género,mujer,delitos,femicidios,relación,víctima,femicida,victimario,conviviente,cónyuge,pololo,pareja,comunaCoihueco</t>
  </si>
  <si>
    <t>gobierno local,municipios,municipal,violencia,género,mujer,edad,delitos,femicidios,evolución,variación,porcentual,comunaCoihueco</t>
  </si>
  <si>
    <t>gobierno local,municipios,municipal,violencia,género,mujer,edad,delitos,femicidios,comunaCoihueco</t>
  </si>
  <si>
    <t>gobierno local,municipios,municipal,violencia,género,mujer,delitos,femicidios,evolución,comunaÑiquén</t>
  </si>
  <si>
    <t>gobierno local,municipios,municipal,violencia,género,mujer,edad,delitos,femicidios,evolución,comunaÑiquén</t>
  </si>
  <si>
    <t>gobierno local,municipios,municipal,violencia,género,mujer,delitos,femicidios,relación,víctima,femicida,victimario,conviviente,cónyuge,pololo,pareja,comunaÑiquén</t>
  </si>
  <si>
    <t>gobierno local,municipios,municipal,violencia,género,mujer,edad,delitos,femicidios,evolución,variación,porcentual,comunaÑiquén</t>
  </si>
  <si>
    <t>gobierno local,municipios,municipal,violencia,género,mujer,edad,delitos,femicidios,comunaÑiquén</t>
  </si>
  <si>
    <t>gobierno local,municipios,municipal,violencia,género,mujer,delitos,femicidios,evolución,comunaSan Fabián</t>
  </si>
  <si>
    <t>gobierno local,municipios,municipal,violencia,género,mujer,edad,delitos,femicidios,evolución,comunaSan Fabián</t>
  </si>
  <si>
    <t>gobierno local,municipios,municipal,violencia,género,mujer,delitos,femicidios,relación,víctima,femicida,victimario,conviviente,cónyuge,pololo,pareja,comunaSan Fabián</t>
  </si>
  <si>
    <t>gobierno local,municipios,municipal,violencia,género,mujer,edad,delitos,femicidios,evolución,variación,porcentual,comunaSan Fabián</t>
  </si>
  <si>
    <t>gobierno local,municipios,municipal,violencia,género,mujer,edad,delitos,femicidios,comunaSan Fabián</t>
  </si>
  <si>
    <t>gobierno local,municipios,municipal,violencia,género,mujer,delitos,femicidios,evolución,comunaSan Nicolás</t>
  </si>
  <si>
    <t>gobierno local,municipios,municipal,violencia,género,mujer,edad,delitos,femicidios,evolución,comunaSan Nicolás</t>
  </si>
  <si>
    <t>gobierno local,municipios,municipal,violencia,género,mujer,delitos,femicidios,relación,víctima,femicida,victimario,conviviente,cónyuge,pololo,pareja,comunaSan Nicolás</t>
  </si>
  <si>
    <t>gobierno local,municipios,municipal,violencia,género,mujer,edad,delitos,femicidios,evolución,variación,porcentual,comunaSan Nicolás</t>
  </si>
  <si>
    <t>gobierno local,municipios,municipal,violencia,género,mujer,edad,delitos,femicidios,comunaSan Nicolás</t>
  </si>
  <si>
    <t xml:space="preserve">Cantidad de femicidios por tipo de relación víctima-femicida en la comuna de </t>
  </si>
  <si>
    <t xml:space="preserve">Gráfico de evolución que muestra la variación anual (%) de femicidios en la comuna de </t>
  </si>
  <si>
    <t xml:space="preserve">Evolución anual de la cantidad de femicidios en la comuna de </t>
  </si>
  <si>
    <t xml:space="preserve">Número de femicidios por mes en la comuna de </t>
  </si>
  <si>
    <t xml:space="preserve">Variación Anual (%) de Femicidios en la comuna de </t>
  </si>
  <si>
    <t xml:space="preserve">Cantidad y Detalle de Femicidios en la comuna de </t>
  </si>
  <si>
    <t xml:space="preserve">Femicidios por Tipo de Relación Víctima-Femicida en la comuna de </t>
  </si>
  <si>
    <t xml:space="preserve">Femicidios Acumulados por Edad en la comuna de </t>
  </si>
  <si>
    <t xml:space="preserve">Femicidios Anuales en la comuna de </t>
  </si>
  <si>
    <t xml:space="preserve">Femicidios mensuales en la comuna de </t>
  </si>
  <si>
    <t>, durante el periodo 2010-2021.</t>
  </si>
  <si>
    <t xml:space="preserve">Gráfico que muestra la cantidad de femicidios acumulados por edad en la comuna de </t>
  </si>
  <si>
    <t xml:space="preserve">Informe que muestra la cantidad y detalle de femicidios en la comuna de </t>
  </si>
  <si>
    <t>, durante el periodo 2010-2021, según los datos recopilados por el Servicio Nacional de la Mujer y la Equidad de Género (SERNAMEG).</t>
  </si>
  <si>
    <t>Violencia contra la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</si>
</sst>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Border="1" applyAlignment="1">
      <alignment horizontal="left" vertical="top" wrapText="1"/>
    </xf>
    <xf numFmtId="0" fontId="12" fillId="0" borderId="0" xfId="1" applyAlignment="1">
      <alignment horizontal="left" vertical="top" wrapText="1"/>
    </xf>
    <xf numFmtId="0" fontId="3" fillId="13" borderId="0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  <xf numFmtId="0" fontId="10" fillId="14" borderId="0" xfId="0" applyFont="1" applyFill="1" applyAlignment="1">
      <alignment vertical="top" wrapText="1"/>
    </xf>
    <xf numFmtId="0" fontId="10" fillId="14" borderId="0" xfId="0" applyNumberFormat="1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B93FFC2-792D-44F3-AE9C-1C870AC0855D}" autoFormatId="16" applyNumberFormats="0" applyBorderFormats="0" applyFontFormats="0" applyPatternFormats="0" applyAlignmentFormats="0" applyWidthHeightFormats="0">
  <queryTableRefresh nextId="29">
    <queryTableFields count="1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10" name="contenido" tableColumnId="8"/>
      <queryTableField id="9" name="tema" tableColumnId="9"/>
      <queryTableField id="11" name="escala" tableColumnId="11"/>
      <queryTableField id="18" name="titulo" tableColumnId="18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2416" tableType="queryTable" totalsRowShown="0" dataDxfId="116">
  <autoFilter ref="A1:T2416" xr:uid="{7D2B8DF1-CAFA-46E0-9F01-B12E753790D3}"/>
  <sortState xmlns:xlrd2="http://schemas.microsoft.com/office/spreadsheetml/2017/richdata2" ref="A2:T2416">
    <sortCondition ref="A2:A2416"/>
  </sortState>
  <tableColumns count="20">
    <tableColumn id="1" xr3:uid="{008BBCAF-77BD-4B0C-A848-D597DBBEAAE9}" uniqueName="1" name="Correlativo" queryTableFieldId="1" dataDxfId="115"/>
    <tableColumn id="2" xr3:uid="{59ECC6BD-0871-485F-872C-5E98DA6B4C08}" uniqueName="2" name="idcoleccion" queryTableFieldId="2" dataDxfId="114"/>
    <tableColumn id="3" xr3:uid="{FF477EE7-8993-4BA9-A277-72F2BF0EF8D9}" uniqueName="3" name="coleccion" queryTableFieldId="3" dataDxfId="113"/>
    <tableColumn id="4" xr3:uid="{2152CF99-6616-4E7F-BC3B-3387D30B6046}" uniqueName="4" name="sector" queryTableFieldId="4" dataDxfId="112"/>
    <tableColumn id="5" xr3:uid="{1623B26A-C9C1-426F-8998-CAB4BBCA5304}" uniqueName="5" name="Filtro URL" queryTableFieldId="24" dataDxfId="111"/>
    <tableColumn id="6" xr3:uid="{340D0B8C-7C69-4A2C-95C8-09EA67E046AA}" uniqueName="6" name="tema" queryTableFieldId="6" dataDxfId="110"/>
    <tableColumn id="7" xr3:uid="{3B8A0322-EA7E-4361-BF08-66A232D50F46}" uniqueName="7" name="contenido" queryTableFieldId="7" dataDxfId="109"/>
    <tableColumn id="8" xr3:uid="{8621B413-037C-4CA8-9997-B5DAC5797A2A}" uniqueName="8" name="escala" queryTableFieldId="8" dataDxfId="108"/>
    <tableColumn id="9" xr3:uid="{ACE8BF14-AECC-4928-8892-5611A8EC813E}" uniqueName="9" name="Territorio" queryTableFieldId="9" dataDxfId="107"/>
    <tableColumn id="10" xr3:uid="{C24F9630-E43B-4A1E-AA93-2B22C526B4E9}" uniqueName="10" name="Filtro Integrado" queryTableFieldId="10" dataDxfId="106"/>
    <tableColumn id="11" xr3:uid="{58147094-0FE1-4AE3-9EC3-569B70816B77}" uniqueName="11" name="Muestra" queryTableFieldId="11" dataDxfId="105"/>
    <tableColumn id="12" xr3:uid="{93ED1E40-1A6A-429B-994A-FDF13CB0A306}" uniqueName="12" name="temporalidad" queryTableFieldId="12" dataDxfId="104"/>
    <tableColumn id="13" xr3:uid="{F8611B49-2E00-4C7C-8A9A-A8E7CC0A1786}" uniqueName="13" name="unidad_medida" queryTableFieldId="13" dataDxfId="103"/>
    <tableColumn id="14" xr3:uid="{1840AB3A-1957-4553-B0E8-7AB780937796}" uniqueName="14" name="fuente" queryTableFieldId="14" dataDxfId="102"/>
    <tableColumn id="15" xr3:uid="{E9ABEB05-55D1-45E8-9EEA-5192B0C1E8CA}" uniqueName="15" name="titulo" queryTableFieldId="15" dataDxfId="101"/>
    <tableColumn id="16" xr3:uid="{3BC7E0EC-4811-4FAD-8F61-FF9AA26ABDDF}" uniqueName="16" name="descripcion_larga" queryTableFieldId="16" dataDxfId="100"/>
    <tableColumn id="17" xr3:uid="{07970261-4205-4A3F-8FE9-955002EEE98D}" uniqueName="17" name="visualizacion" queryTableFieldId="17" dataDxfId="99"/>
    <tableColumn id="18" xr3:uid="{55BFFE70-B648-4AC0-B358-96511A56A972}" uniqueName="18" name="TAG.1" queryTableFieldId="18" dataDxfId="98"/>
    <tableColumn id="19" xr3:uid="{F6CB19A7-767D-4861-A0BB-4386B4FBF62C}" uniqueName="19" name="URL.1" queryTableFieldId="19" dataDxfId="97"/>
    <tableColumn id="22" xr3:uid="{86E7B105-22F3-41D2-B3D2-924DE2749BA5}" uniqueName="22" name="Suscripción" queryTableFieldId="23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3:X10" totalsRowShown="0" headerRowDxfId="95" dataDxfId="94" tableBorderDxfId="93">
  <autoFilter ref="A3:X10" xr:uid="{F4CBEF7D-B75A-4F80-A177-18669E12567C}"/>
  <tableColumns count="24">
    <tableColumn id="1" xr3:uid="{E9E5EC53-9511-4AEE-BF50-2DA9EB5E44BC}" name="Tipo Filtro 1" dataDxfId="92"/>
    <tableColumn id="2" xr3:uid="{B92D7600-28FB-4529-9DF3-68156448F258}" name="Filtro URL 1" dataDxfId="91"/>
    <tableColumn id="5" xr3:uid="{2B473CCC-F984-47C3-8465-5F57C04B5481}" name="GR Origen" dataDxfId="90"/>
    <tableColumn id="6" xr3:uid="{EC25F8B2-F26F-40B1-AEDB-D56ADB9FA038}" name="Correlativo" dataDxfId="89"/>
    <tableColumn id="7" xr3:uid="{0BDB7338-DE90-4565-9257-BE51FC1153F7}" name="Nombre CORTO" dataDxfId="88"/>
    <tableColumn id="8" xr3:uid="{13D5491B-CD9B-473B-8D6D-C93C88ED899C}" name="Filtro URL" dataDxfId="87"/>
    <tableColumn id="9" xr3:uid="{2A498B2B-D17C-460E-968C-84CB6BCDED53}" name="tema" dataDxfId="86"/>
    <tableColumn id="10" xr3:uid="{BD8F8C67-760F-4597-B4D3-50835143FBA0}" name="contenido" dataDxfId="85"/>
    <tableColumn id="11" xr3:uid="{4E3C9302-0D85-48F1-89BC-8477C61783EC}" name="escala" dataDxfId="84"/>
    <tableColumn id="12" xr3:uid="{81E15CA6-0510-4597-84FA-8F0DD0861174}" name="territorio" dataDxfId="83"/>
    <tableColumn id="13" xr3:uid="{1D3FE273-63CF-4CC0-BF0C-FEAE0F1FC140}" name="Filtro Integrado" dataDxfId="82"/>
    <tableColumn id="14" xr3:uid="{BD71C37C-EF68-40E8-A7BB-802F50505281}" name="Muestra" dataDxfId="81"/>
    <tableColumn id="15" xr3:uid="{24A08DD2-8D35-4DBD-88DA-389B4E98829F}" name="temporalidad" dataDxfId="80"/>
    <tableColumn id="16" xr3:uid="{EC6A0E56-130B-4E41-9EC8-713A336DB1B8}" name="unidad_medida" dataDxfId="79"/>
    <tableColumn id="17" xr3:uid="{A2FE2BD7-F5A5-417C-9905-B32678D4531D}" name="fuente" dataDxfId="78"/>
    <tableColumn id="18" xr3:uid="{06F4631B-D962-4ED9-AC38-FE3922329AFF}" name="titulo" dataDxfId="77"/>
    <tableColumn id="19" xr3:uid="{F56DEFA1-E745-45AB-A7BF-318831A52DF5}" name="descripcion_larga" dataDxfId="76"/>
    <tableColumn id="20" xr3:uid="{F61DE337-B36B-4235-89B5-8BC705100ACB}" name="visualizacion" dataDxfId="75"/>
    <tableColumn id="21" xr3:uid="{8A55FCC6-145D-4467-97A4-3BA52DF9D470}" name="tag" dataDxfId="74"/>
    <tableColumn id="22" xr3:uid="{9B4FFCF6-4F20-4FBC-935A-86DC7E43A9B0}" name="url" dataDxfId="73"/>
    <tableColumn id="23" xr3:uid="{44FADE37-1CDA-41FA-B487-FCD848A525FE}" name="Suscripcion" dataDxfId="72">
      <calculatedColumnFormula>+"400-"</calculatedColumnFormula>
    </tableColumn>
    <tableColumn id="24" xr3:uid="{A6FE368C-0003-4B56-B518-061EC7730E4A}" name="idcoleccion" dataDxfId="71"/>
    <tableColumn id="25" xr3:uid="{B79007F2-D8B7-4C85-B28C-9903CE2A5B11}" name="coleccion" dataDxfId="70"/>
    <tableColumn id="26" xr3:uid="{B4312AB4-1019-47B8-9F6A-4A57088BDC05}" name="sector" dataDxfId="6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65">
  <autoFilter ref="A11:D356" xr:uid="{4601A9DF-98BF-4C87-8AD3-7ABF12B228CA}"/>
  <tableColumns count="4">
    <tableColumn id="1" xr3:uid="{12F988EF-3D06-4872-8A91-F7674B6C28E7}" name="Descripción Filtro URL 1" dataDxfId="64"/>
    <tableColumn id="2" xr3:uid="{FE0F8666-F2C5-4503-B809-AEE8BB0A6A79}" name="id_fil_url 1" dataDxfId="63"/>
    <tableColumn id="3" xr3:uid="{B2FD6432-46B7-488F-9ADF-66F900851CF7}" name="Tipo Filtro 1" dataDxfId="62"/>
    <tableColumn id="7" xr3:uid="{17386B82-1DFD-47AB-BE98-457A25F885E7}" name="Complemento Link" dataDxfId="6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2416" tableType="queryTable" totalsRowShown="0">
  <autoFilter ref="A1:X2416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60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59"/>
    <tableColumn id="24" xr3:uid="{0361E3AD-0CA1-4315-903E-B175B39863DB}" uniqueName="24" name="Suscripción" queryTableFieldId="24" dataDxfId="5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2416" tableType="queryTable" totalsRowShown="0">
  <autoFilter ref="A1:AA2416" xr:uid="{32643DB3-9F55-4091-9B27-21A1FFE58483}"/>
  <tableColumns count="27">
    <tableColumn id="2" xr3:uid="{2A07BDB6-E9A3-4C6B-8B1A-80A6D6627588}" uniqueName="2" name="Tipo Filtro 1" queryTableFieldId="2" dataDxfId="57"/>
    <tableColumn id="3" xr3:uid="{84812304-F3C6-4B56-B7D6-C9A5A907A6A4}" uniqueName="3" name="Filtro URL 1" queryTableFieldId="3" dataDxfId="56"/>
    <tableColumn id="6" xr3:uid="{D57E05A1-22FB-47E5-807C-109E0BE45100}" uniqueName="6" name="GR Origen" queryTableFieldId="6"/>
    <tableColumn id="7" xr3:uid="{A6C7B861-D142-4C4F-BD18-7F6AB8B1DB00}" uniqueName="7" name="Correlativo" queryTableFieldId="7" dataDxfId="55"/>
    <tableColumn id="8" xr3:uid="{20EE2EB8-A739-4E3C-A10D-51497ADE715E}" uniqueName="8" name="Nombre CORTO" queryTableFieldId="8" dataDxfId="54"/>
    <tableColumn id="9" xr3:uid="{69ABA9CD-9DAF-49E5-B63E-90E27F96B5FF}" uniqueName="9" name="Filtro URL" queryTableFieldId="9" dataDxfId="53"/>
    <tableColumn id="10" xr3:uid="{1F8D44B4-8FF6-4120-AB57-6DCBCFD3D7F3}" uniqueName="10" name="tema" queryTableFieldId="10" dataDxfId="52"/>
    <tableColumn id="11" xr3:uid="{AA5BEEDE-F513-4B13-929A-01EDED369F4F}" uniqueName="11" name="contenido" queryTableFieldId="11" dataDxfId="51"/>
    <tableColumn id="12" xr3:uid="{BBFE51FD-2C18-492F-A2B6-83DB90DCD191}" uniqueName="12" name="escala" queryTableFieldId="12" dataDxfId="50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49"/>
    <tableColumn id="15" xr3:uid="{A7CFA56B-2A6C-43B8-B71F-CACEADE7B580}" uniqueName="15" name="Muestra" queryTableFieldId="15" dataDxfId="48"/>
    <tableColumn id="16" xr3:uid="{B9B79758-2468-4A84-95B0-0C8BDAA1C0B4}" uniqueName="16" name="temporalidad" queryTableFieldId="16" dataDxfId="47"/>
    <tableColumn id="17" xr3:uid="{3743269C-D6FC-44C7-8BE9-3DF25FC60215}" uniqueName="17" name="unidad_medida" queryTableFieldId="17" dataDxfId="46"/>
    <tableColumn id="18" xr3:uid="{DBF619AD-B136-4803-B8CA-D7E18EEF36E7}" uniqueName="18" name="fuente" queryTableFieldId="18" dataDxfId="45"/>
    <tableColumn id="19" xr3:uid="{24D05E85-D39B-4133-A4B1-BEBFB052C9FB}" uniqueName="19" name="titulo" queryTableFieldId="19" dataDxfId="44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43"/>
    <tableColumn id="22" xr3:uid="{6D97AAA7-1AE6-4841-8D83-DC0BB9A6A482}" uniqueName="22" name="tag" queryTableFieldId="22" dataDxfId="42"/>
    <tableColumn id="37" xr3:uid="{5E24EF38-6666-4337-A0B1-236BF5D35516}" uniqueName="37" name="url" queryTableFieldId="38" dataDxfId="41"/>
    <tableColumn id="24" xr3:uid="{B7B5D938-0599-4C30-BEAC-C23B8F7C09C6}" uniqueName="24" name="Suscripcion" queryTableFieldId="24" dataDxfId="40"/>
    <tableColumn id="25" xr3:uid="{3F284F73-95EA-4073-88E7-285C3ABA9325}" uniqueName="25" name="idcoleccion" queryTableFieldId="25" dataDxfId="39"/>
    <tableColumn id="26" xr3:uid="{15693FB2-0D55-49D8-960B-9A3FD5F248E8}" uniqueName="26" name="coleccion" queryTableFieldId="26" dataDxfId="38"/>
    <tableColumn id="27" xr3:uid="{8311EE96-A8A4-4362-B2A8-487B3D50D7CD}" uniqueName="27" name="sector" queryTableFieldId="27" dataDxfId="37"/>
    <tableColumn id="28" xr3:uid="{9F039730-2B4A-4397-8582-1C8EF5EBA1DF}" uniqueName="28" name="Descripción Filtro URL 1" queryTableFieldId="28" dataDxfId="36"/>
    <tableColumn id="38" xr3:uid="{4016A14F-B305-408A-AC40-F65307FF8FFB}" uniqueName="38" name="id_fil_url 1" queryTableFieldId="39" dataDxfId="35"/>
    <tableColumn id="39" xr3:uid="{DB00A8C9-9D27-4002-91FD-B8478665AA2A}" uniqueName="39" name="Complemento Link" queryTableFieldId="40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8" tableType="queryTable" totalsRowShown="0">
  <autoFilter ref="A1:X8" xr:uid="{F11101E7-6485-4CAB-B392-09234461FB55}"/>
  <tableColumns count="24">
    <tableColumn id="1" xr3:uid="{8E2FC46C-B89C-4B1D-93D9-4C6F95F28630}" uniqueName="1" name="Tipo Filtro 1" queryTableFieldId="1" dataDxfId="33"/>
    <tableColumn id="2" xr3:uid="{84C1E8A2-FD3B-49A6-9F63-B500F3D60FE0}" uniqueName="2" name="Filtro URL 1" queryTableFieldId="2" dataDxfId="32"/>
    <tableColumn id="5" xr3:uid="{014185D6-8732-4705-B26A-454E0C88CAFA}" uniqueName="5" name="GR Origen" queryTableFieldId="5"/>
    <tableColumn id="6" xr3:uid="{29DB114F-842E-44EB-BBDB-E54825A3C3A8}" uniqueName="6" name="Correlativo" queryTableFieldId="6" dataDxfId="31"/>
    <tableColumn id="7" xr3:uid="{D96536AD-B352-4A2C-9B74-3483FDE24699}" uniqueName="7" name="Nombre CORTO" queryTableFieldId="7" dataDxfId="30"/>
    <tableColumn id="8" xr3:uid="{56331A3C-AA18-4047-9233-35ED941560D5}" uniqueName="8" name="Filtro URL" queryTableFieldId="8" dataDxfId="29"/>
    <tableColumn id="9" xr3:uid="{FEB47349-447A-4944-995A-31414809EB53}" uniqueName="9" name="tema" queryTableFieldId="9" dataDxfId="28"/>
    <tableColumn id="10" xr3:uid="{51AE1A42-5220-4218-92BB-74C508160FAE}" uniqueName="10" name="contenido" queryTableFieldId="10" dataDxfId="27"/>
    <tableColumn id="11" xr3:uid="{7C27237B-A153-4634-BF35-350613F66301}" uniqueName="11" name="escala" queryTableFieldId="11" dataDxfId="26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25"/>
    <tableColumn id="14" xr3:uid="{F91A42AE-E74C-4508-BF7C-2D4BD80B98A6}" uniqueName="14" name="Muestra" queryTableFieldId="14" dataDxfId="24"/>
    <tableColumn id="15" xr3:uid="{35FB63DC-6005-4FC7-BF9B-AA6438D3CF23}" uniqueName="15" name="temporalidad" queryTableFieldId="15" dataDxfId="23"/>
    <tableColumn id="16" xr3:uid="{15AF9F24-7F16-4676-9BF3-3B56F3CB9488}" uniqueName="16" name="unidad_medida" queryTableFieldId="16" dataDxfId="22"/>
    <tableColumn id="17" xr3:uid="{FCC4906E-A515-46D4-9B78-8AB83E4778AD}" uniqueName="17" name="fuente" queryTableFieldId="17" dataDxfId="21"/>
    <tableColumn id="18" xr3:uid="{57A19B5E-514E-4518-8758-7785C2018B30}" uniqueName="18" name="titulo" queryTableFieldId="18" dataDxfId="20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19"/>
    <tableColumn id="21" xr3:uid="{F2E718A9-7826-4F8E-AEF2-CC489C87F0EA}" uniqueName="21" name="tag" queryTableFieldId="21" dataDxfId="18"/>
    <tableColumn id="22" xr3:uid="{BD187885-81BE-40AB-A863-BDC7DBCE25CE}" uniqueName="22" name="url" queryTableFieldId="22" dataDxfId="17"/>
    <tableColumn id="23" xr3:uid="{91105DB4-24CE-497A-B5F8-5D16D85A715B}" uniqueName="23" name="Suscripcion" queryTableFieldId="23" dataDxfId="16"/>
    <tableColumn id="24" xr3:uid="{B64B13BC-7CB4-4210-B1E4-D2BAF3CB6E38}" uniqueName="24" name="idcoleccion" queryTableFieldId="24" dataDxfId="15"/>
    <tableColumn id="25" xr3:uid="{7E685742-AFD5-44B3-B7F5-28E791678C95}" uniqueName="25" name="coleccion" queryTableFieldId="25" dataDxfId="14"/>
    <tableColumn id="26" xr3:uid="{A4DE638E-0206-40C3-9245-B45FDC4B325E}" uniqueName="26" name="sector" queryTableFieldId="26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7C4173-5817-44F3-BBA6-8DF0A6D64003}" name="BD_26" displayName="BD_26" ref="A1:N8" tableType="queryTable" totalsRowShown="0">
  <autoFilter ref="A1:N8" xr:uid="{8D7C4173-5817-44F3-BBA6-8DF0A6D64003}"/>
  <tableColumns count="14">
    <tableColumn id="1" xr3:uid="{C72BB585-32D7-4042-A2BB-4E9AF8E6814D}" uniqueName="1" name="Tipo Filtro 1" queryTableFieldId="1" dataDxfId="12"/>
    <tableColumn id="2" xr3:uid="{27E67B70-77F2-4D35-B08F-31A23CE1B932}" uniqueName="2" name="Filtro URL 1" queryTableFieldId="2" dataDxfId="11"/>
    <tableColumn id="5" xr3:uid="{C2A3C3E8-5CDF-4747-8F25-E2E05A20B902}" uniqueName="5" name="GR Origen" queryTableFieldId="5"/>
    <tableColumn id="6" xr3:uid="{9B618594-5BF8-4F78-B375-9BD2E6DA81CC}" uniqueName="6" name="Correlativo" queryTableFieldId="6" dataDxfId="10"/>
    <tableColumn id="7" xr3:uid="{6F2D75D1-89C1-4C14-9B6C-4FC069AB591C}" uniqueName="7" name="Nombre CORTO" queryTableFieldId="7" dataDxfId="9"/>
    <tableColumn id="8" xr3:uid="{346C0FC4-B7A5-434E-9820-B83E416A419E}" uniqueName="8" name="contenido" queryTableFieldId="10" dataDxfId="8"/>
    <tableColumn id="9" xr3:uid="{8E73C6E4-030C-4136-A016-AF345F7EC541}" uniqueName="9" name="tema" queryTableFieldId="9" dataDxfId="7"/>
    <tableColumn id="11" xr3:uid="{99A2F83A-7921-453D-B368-6170C73B2563}" uniqueName="11" name="escala" queryTableFieldId="11" dataDxfId="6"/>
    <tableColumn id="18" xr3:uid="{A2C70995-3646-46B8-B9D6-35B7C05BE1BD}" uniqueName="18" name="titulo" queryTableFieldId="18" dataDxfId="5"/>
    <tableColumn id="22" xr3:uid="{1A440D93-B000-4FDF-B3AE-F4E079EC340F}" uniqueName="22" name="url" queryTableFieldId="22" dataDxfId="4"/>
    <tableColumn id="23" xr3:uid="{42F15DB2-13DB-4F26-90B7-4E276CBCF03B}" uniqueName="23" name="Suscripcion" queryTableFieldId="23" dataDxfId="3"/>
    <tableColumn id="24" xr3:uid="{12B71844-6186-4838-AD6C-8695409BB0B2}" uniqueName="24" name="idcoleccion" queryTableFieldId="24" dataDxfId="2"/>
    <tableColumn id="25" xr3:uid="{6AFF0846-C44A-4668-B420-4BC05F68ACF1}" uniqueName="25" name="coleccion" queryTableFieldId="25" dataDxfId="1"/>
    <tableColumn id="26" xr3:uid="{A5D44DEF-51DC-4672-80A5-59C4B260B5F3}" uniqueName="26" name="sector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analytics.zoho.com/open-view/2395394000009613780" TargetMode="External"/><Relationship Id="rId7" Type="http://schemas.openxmlformats.org/officeDocument/2006/relationships/hyperlink" Target="https://analytics.zoho.com/open-view/2395394000009723555" TargetMode="External"/><Relationship Id="rId2" Type="http://schemas.openxmlformats.org/officeDocument/2006/relationships/hyperlink" Target="https://analytics.zoho.com/open-view/2395394000009613738" TargetMode="External"/><Relationship Id="rId1" Type="http://schemas.openxmlformats.org/officeDocument/2006/relationships/hyperlink" Target="https://analytics.zoho.com/open-view/2395394000009613692" TargetMode="External"/><Relationship Id="rId6" Type="http://schemas.openxmlformats.org/officeDocument/2006/relationships/hyperlink" Target="https://analytics.zoho.com/open-view/2395394000009613850" TargetMode="External"/><Relationship Id="rId5" Type="http://schemas.openxmlformats.org/officeDocument/2006/relationships/hyperlink" Target="https://analytics.zoho.com/open-view/2395394000009613815" TargetMode="External"/><Relationship Id="rId4" Type="http://schemas.openxmlformats.org/officeDocument/2006/relationships/hyperlink" Target="https://analytics.zoho.com/open-view/23953940000096136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2416"/>
  <sheetViews>
    <sheetView tabSelected="1" workbookViewId="0"/>
  </sheetViews>
  <sheetFormatPr baseColWidth="10" defaultRowHeight="14.4" x14ac:dyDescent="0.3"/>
  <cols>
    <col min="1" max="1" width="12.33203125" bestFit="1" customWidth="1"/>
    <col min="2" max="2" width="12.21875" bestFit="1" customWidth="1"/>
    <col min="3" max="3" width="10.77734375" bestFit="1" customWidth="1"/>
    <col min="4" max="4" width="11.44140625" bestFit="1" customWidth="1"/>
    <col min="5" max="5" width="11.109375" bestFit="1" customWidth="1"/>
    <col min="6" max="6" width="7.44140625" bestFit="1" customWidth="1"/>
    <col min="7" max="7" width="11.5546875" bestFit="1" customWidth="1"/>
    <col min="8" max="8" width="8.21875" bestFit="1" customWidth="1"/>
    <col min="9" max="9" width="13.77734375" bestFit="1" customWidth="1"/>
    <col min="10" max="10" width="16.109375" bestFit="1" customWidth="1"/>
    <col min="11" max="11" width="19.6640625" bestFit="1" customWidth="1"/>
    <col min="12" max="12" width="14.44140625" bestFit="1" customWidth="1"/>
    <col min="13" max="13" width="16.21875" bestFit="1" customWidth="1"/>
    <col min="14" max="14" width="20.33203125" bestFit="1" customWidth="1"/>
    <col min="15" max="15" width="40.44140625" bestFit="1" customWidth="1"/>
    <col min="16" max="16" width="52.6640625" bestFit="1" customWidth="1"/>
    <col min="17" max="17" width="13.5546875" bestFit="1" customWidth="1"/>
    <col min="18" max="18" width="46" customWidth="1"/>
    <col min="19" max="19" width="64.5546875" bestFit="1" customWidth="1"/>
    <col min="20" max="20" width="12.44140625" bestFit="1" customWidth="1"/>
    <col min="21" max="21" width="10" customWidth="1"/>
    <col min="22" max="22" width="41.77734375" customWidth="1"/>
    <col min="23" max="23" width="40.44140625" customWidth="1"/>
    <col min="24" max="24" width="46.33203125" customWidth="1"/>
    <col min="25" max="25" width="49" customWidth="1"/>
    <col min="26" max="26" width="33" bestFit="1" customWidth="1"/>
    <col min="27" max="27" width="44.109375" bestFit="1" customWidth="1"/>
  </cols>
  <sheetData>
    <row r="1" spans="1:25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381</v>
      </c>
      <c r="S1" t="s">
        <v>380</v>
      </c>
      <c r="T1" t="s">
        <v>385</v>
      </c>
      <c r="V1" s="26" t="s">
        <v>30</v>
      </c>
      <c r="W1" s="26" t="s">
        <v>379</v>
      </c>
      <c r="X1" s="26" t="s">
        <v>382</v>
      </c>
      <c r="Y1" s="26" t="s">
        <v>383</v>
      </c>
    </row>
    <row r="2" spans="1:25" ht="30.6" x14ac:dyDescent="0.3">
      <c r="A2" s="30">
        <v>1</v>
      </c>
      <c r="B2" s="31">
        <v>240</v>
      </c>
      <c r="C2" s="31" t="s">
        <v>377</v>
      </c>
      <c r="D2" s="31" t="s">
        <v>378</v>
      </c>
      <c r="E2" s="30">
        <v>1101</v>
      </c>
      <c r="F2" s="32" t="s">
        <v>737</v>
      </c>
      <c r="G2" s="32" t="s">
        <v>6644</v>
      </c>
      <c r="H2" s="32" t="s">
        <v>734</v>
      </c>
      <c r="I2" s="32" t="s">
        <v>31</v>
      </c>
      <c r="J2" s="32" t="s">
        <v>731</v>
      </c>
      <c r="K2" s="32" t="s">
        <v>738</v>
      </c>
      <c r="L2" s="32" t="s">
        <v>739</v>
      </c>
      <c r="M2" s="32" t="s">
        <v>740</v>
      </c>
      <c r="N2" s="32" t="s">
        <v>741</v>
      </c>
      <c r="O2" s="32" t="s">
        <v>4899</v>
      </c>
      <c r="P2" s="32" t="s">
        <v>4897</v>
      </c>
      <c r="Q2" s="32" t="s">
        <v>732</v>
      </c>
      <c r="R2" s="33" t="s">
        <v>3172</v>
      </c>
      <c r="S2" s="34" t="s">
        <v>764</v>
      </c>
      <c r="T2" s="35" t="s">
        <v>386</v>
      </c>
      <c r="V2" s="29" t="str">
        <f>+Final__2[[#This Row],[titulo]]&amp;Final__2[[#This Row],[Territorio]]&amp;", "&amp;Final__2[[#This Row],[temporalidad]]</f>
        <v>Evolución de Femicidios en la comuna de Iquique, Periodo 2018-2021</v>
      </c>
      <c r="W2" s="29" t="str">
        <f>+Final__2[[#This Row],[descripcion_larga]]&amp;Final__2[[#This Row],[Territorio]]&amp;X2&amp;Y2</f>
        <v>Evolución de femicidios por fecha de delito en la comuna de Iquique, durante el periodo 2018-2021.</v>
      </c>
      <c r="X2" s="27" t="s">
        <v>4898</v>
      </c>
      <c r="Y2" s="27"/>
    </row>
    <row r="3" spans="1:25" ht="30.6" x14ac:dyDescent="0.3">
      <c r="A3" s="30">
        <v>1</v>
      </c>
      <c r="B3" s="31">
        <v>240</v>
      </c>
      <c r="C3" s="31" t="s">
        <v>377</v>
      </c>
      <c r="D3" s="31" t="s">
        <v>378</v>
      </c>
      <c r="E3" s="30">
        <v>1107</v>
      </c>
      <c r="F3" s="32" t="s">
        <v>737</v>
      </c>
      <c r="G3" s="32" t="s">
        <v>6644</v>
      </c>
      <c r="H3" s="32" t="s">
        <v>734</v>
      </c>
      <c r="I3" s="32" t="s">
        <v>32</v>
      </c>
      <c r="J3" s="32" t="s">
        <v>731</v>
      </c>
      <c r="K3" s="32" t="s">
        <v>738</v>
      </c>
      <c r="L3" s="32" t="s">
        <v>739</v>
      </c>
      <c r="M3" s="32" t="s">
        <v>740</v>
      </c>
      <c r="N3" s="32" t="s">
        <v>741</v>
      </c>
      <c r="O3" s="32" t="s">
        <v>4899</v>
      </c>
      <c r="P3" s="32" t="s">
        <v>4897</v>
      </c>
      <c r="Q3" s="32" t="s">
        <v>732</v>
      </c>
      <c r="R3" s="33" t="s">
        <v>3173</v>
      </c>
      <c r="S3" s="34" t="s">
        <v>765</v>
      </c>
      <c r="T3" s="35" t="s">
        <v>387</v>
      </c>
      <c r="V3" s="29" t="str">
        <f>+Final__2[[#This Row],[titulo]]&amp;Final__2[[#This Row],[Territorio]]&amp;", "&amp;Final__2[[#This Row],[temporalidad]]</f>
        <v>Evolución de Femicidios en la comuna de Alto Hospicio, Periodo 2018-2021</v>
      </c>
      <c r="W3" s="29" t="str">
        <f>+Final__2[[#This Row],[descripcion_larga]]&amp;Final__2[[#This Row],[Territorio]]&amp;X3&amp;Y3</f>
        <v>Evolución de femicidios por fecha de delito en la comuna de Alto Hospicio, durante el periodo 2018-2021.</v>
      </c>
      <c r="X3" s="27" t="s">
        <v>4898</v>
      </c>
      <c r="Y3" s="27"/>
    </row>
    <row r="4" spans="1:25" ht="30.6" x14ac:dyDescent="0.3">
      <c r="A4" s="30">
        <v>1</v>
      </c>
      <c r="B4" s="31">
        <v>240</v>
      </c>
      <c r="C4" s="31" t="s">
        <v>377</v>
      </c>
      <c r="D4" s="31" t="s">
        <v>378</v>
      </c>
      <c r="E4" s="30">
        <v>1401</v>
      </c>
      <c r="F4" s="32" t="s">
        <v>737</v>
      </c>
      <c r="G4" s="32" t="s">
        <v>6644</v>
      </c>
      <c r="H4" s="32" t="s">
        <v>734</v>
      </c>
      <c r="I4" s="32" t="s">
        <v>33</v>
      </c>
      <c r="J4" s="32" t="s">
        <v>731</v>
      </c>
      <c r="K4" s="32" t="s">
        <v>738</v>
      </c>
      <c r="L4" s="32" t="s">
        <v>739</v>
      </c>
      <c r="M4" s="32" t="s">
        <v>740</v>
      </c>
      <c r="N4" s="32" t="s">
        <v>741</v>
      </c>
      <c r="O4" s="32" t="s">
        <v>4899</v>
      </c>
      <c r="P4" s="32" t="s">
        <v>4897</v>
      </c>
      <c r="Q4" s="32" t="s">
        <v>732</v>
      </c>
      <c r="R4" s="33" t="s">
        <v>3174</v>
      </c>
      <c r="S4" s="34" t="s">
        <v>766</v>
      </c>
      <c r="T4" s="35" t="s">
        <v>388</v>
      </c>
      <c r="V4" s="29" t="str">
        <f>+Final__2[[#This Row],[titulo]]&amp;Final__2[[#This Row],[Territorio]]&amp;", "&amp;Final__2[[#This Row],[temporalidad]]</f>
        <v>Evolución de Femicidios en la comuna de Pozo Almonte, Periodo 2018-2021</v>
      </c>
      <c r="W4" s="29" t="str">
        <f>+Final__2[[#This Row],[descripcion_larga]]&amp;Final__2[[#This Row],[Territorio]]&amp;X4&amp;Y4</f>
        <v>Evolución de femicidios por fecha de delito en la comuna de Pozo Almonte, durante el periodo 2018-2021.</v>
      </c>
      <c r="X4" s="27" t="s">
        <v>4898</v>
      </c>
      <c r="Y4" s="27"/>
    </row>
    <row r="5" spans="1:25" ht="30.6" x14ac:dyDescent="0.3">
      <c r="A5" s="30">
        <v>1</v>
      </c>
      <c r="B5" s="31">
        <v>240</v>
      </c>
      <c r="C5" s="31" t="s">
        <v>377</v>
      </c>
      <c r="D5" s="31" t="s">
        <v>378</v>
      </c>
      <c r="E5" s="30">
        <v>1402</v>
      </c>
      <c r="F5" s="32" t="s">
        <v>737</v>
      </c>
      <c r="G5" s="32" t="s">
        <v>6644</v>
      </c>
      <c r="H5" s="32" t="s">
        <v>734</v>
      </c>
      <c r="I5" s="32" t="s">
        <v>34</v>
      </c>
      <c r="J5" s="32" t="s">
        <v>731</v>
      </c>
      <c r="K5" s="32" t="s">
        <v>738</v>
      </c>
      <c r="L5" s="32" t="s">
        <v>739</v>
      </c>
      <c r="M5" s="32" t="s">
        <v>740</v>
      </c>
      <c r="N5" s="32" t="s">
        <v>741</v>
      </c>
      <c r="O5" s="32" t="s">
        <v>4899</v>
      </c>
      <c r="P5" s="32" t="s">
        <v>4897</v>
      </c>
      <c r="Q5" s="32" t="s">
        <v>732</v>
      </c>
      <c r="R5" s="33" t="s">
        <v>3175</v>
      </c>
      <c r="S5" s="34" t="s">
        <v>767</v>
      </c>
      <c r="T5" s="35" t="s">
        <v>389</v>
      </c>
      <c r="V5" s="29" t="str">
        <f>+Final__2[[#This Row],[titulo]]&amp;Final__2[[#This Row],[Territorio]]&amp;", "&amp;Final__2[[#This Row],[temporalidad]]</f>
        <v>Evolución de Femicidios en la comuna de Camiña, Periodo 2018-2021</v>
      </c>
      <c r="W5" s="29" t="str">
        <f>+Final__2[[#This Row],[descripcion_larga]]&amp;Final__2[[#This Row],[Territorio]]&amp;X5&amp;Y5</f>
        <v>Evolución de femicidios por fecha de delito en la comuna de Camiña, durante el periodo 2018-2021.</v>
      </c>
      <c r="X5" s="27" t="s">
        <v>4898</v>
      </c>
      <c r="Y5" s="27"/>
    </row>
    <row r="6" spans="1:25" ht="30.6" x14ac:dyDescent="0.3">
      <c r="A6" s="30">
        <v>1</v>
      </c>
      <c r="B6" s="31">
        <v>240</v>
      </c>
      <c r="C6" s="31" t="s">
        <v>377</v>
      </c>
      <c r="D6" s="31" t="s">
        <v>378</v>
      </c>
      <c r="E6" s="30">
        <v>1403</v>
      </c>
      <c r="F6" s="32" t="s">
        <v>737</v>
      </c>
      <c r="G6" s="32" t="s">
        <v>6644</v>
      </c>
      <c r="H6" s="32" t="s">
        <v>734</v>
      </c>
      <c r="I6" s="32" t="s">
        <v>35</v>
      </c>
      <c r="J6" s="32" t="s">
        <v>731</v>
      </c>
      <c r="K6" s="32" t="s">
        <v>738</v>
      </c>
      <c r="L6" s="32" t="s">
        <v>739</v>
      </c>
      <c r="M6" s="32" t="s">
        <v>740</v>
      </c>
      <c r="N6" s="32" t="s">
        <v>741</v>
      </c>
      <c r="O6" s="32" t="s">
        <v>4899</v>
      </c>
      <c r="P6" s="32" t="s">
        <v>4897</v>
      </c>
      <c r="Q6" s="32" t="s">
        <v>732</v>
      </c>
      <c r="R6" s="33" t="s">
        <v>3176</v>
      </c>
      <c r="S6" s="34" t="s">
        <v>768</v>
      </c>
      <c r="T6" s="35" t="s">
        <v>390</v>
      </c>
      <c r="V6" s="29" t="str">
        <f>+Final__2[[#This Row],[titulo]]&amp;Final__2[[#This Row],[Territorio]]&amp;", "&amp;Final__2[[#This Row],[temporalidad]]</f>
        <v>Evolución de Femicidios en la comuna de Colchane, Periodo 2018-2021</v>
      </c>
      <c r="W6" s="29" t="str">
        <f>+Final__2[[#This Row],[descripcion_larga]]&amp;Final__2[[#This Row],[Territorio]]&amp;X6&amp;Y6</f>
        <v>Evolución de femicidios por fecha de delito en la comuna de Colchane, durante el periodo 2018-2021.</v>
      </c>
      <c r="X6" s="27" t="s">
        <v>4898</v>
      </c>
      <c r="Y6" s="27"/>
    </row>
    <row r="7" spans="1:25" ht="30.6" x14ac:dyDescent="0.3">
      <c r="A7" s="30">
        <v>1</v>
      </c>
      <c r="B7" s="31">
        <v>240</v>
      </c>
      <c r="C7" s="31" t="s">
        <v>377</v>
      </c>
      <c r="D7" s="31" t="s">
        <v>378</v>
      </c>
      <c r="E7" s="30">
        <v>1404</v>
      </c>
      <c r="F7" s="32" t="s">
        <v>737</v>
      </c>
      <c r="G7" s="32" t="s">
        <v>6644</v>
      </c>
      <c r="H7" s="32" t="s">
        <v>734</v>
      </c>
      <c r="I7" s="32" t="s">
        <v>36</v>
      </c>
      <c r="J7" s="32" t="s">
        <v>731</v>
      </c>
      <c r="K7" s="32" t="s">
        <v>738</v>
      </c>
      <c r="L7" s="32" t="s">
        <v>739</v>
      </c>
      <c r="M7" s="32" t="s">
        <v>740</v>
      </c>
      <c r="N7" s="32" t="s">
        <v>741</v>
      </c>
      <c r="O7" s="32" t="s">
        <v>4899</v>
      </c>
      <c r="P7" s="32" t="s">
        <v>4897</v>
      </c>
      <c r="Q7" s="32" t="s">
        <v>732</v>
      </c>
      <c r="R7" s="33" t="s">
        <v>3177</v>
      </c>
      <c r="S7" s="34" t="s">
        <v>769</v>
      </c>
      <c r="T7" s="35" t="s">
        <v>391</v>
      </c>
      <c r="V7" s="29" t="str">
        <f>+Final__2[[#This Row],[titulo]]&amp;Final__2[[#This Row],[Territorio]]&amp;", "&amp;Final__2[[#This Row],[temporalidad]]</f>
        <v>Evolución de Femicidios en la comuna de Huara, Periodo 2018-2021</v>
      </c>
      <c r="W7" s="29" t="str">
        <f>+Final__2[[#This Row],[descripcion_larga]]&amp;Final__2[[#This Row],[Territorio]]&amp;X7&amp;Y7</f>
        <v>Evolución de femicidios por fecha de delito en la comuna de Huara, durante el periodo 2018-2021.</v>
      </c>
      <c r="X7" s="27" t="s">
        <v>4898</v>
      </c>
      <c r="Y7" s="27"/>
    </row>
    <row r="8" spans="1:25" ht="30.6" x14ac:dyDescent="0.3">
      <c r="A8" s="30">
        <v>1</v>
      </c>
      <c r="B8" s="31">
        <v>240</v>
      </c>
      <c r="C8" s="31" t="s">
        <v>377</v>
      </c>
      <c r="D8" s="31" t="s">
        <v>378</v>
      </c>
      <c r="E8" s="30">
        <v>1405</v>
      </c>
      <c r="F8" s="32" t="s">
        <v>737</v>
      </c>
      <c r="G8" s="32" t="s">
        <v>6644</v>
      </c>
      <c r="H8" s="32" t="s">
        <v>734</v>
      </c>
      <c r="I8" s="32" t="s">
        <v>37</v>
      </c>
      <c r="J8" s="32" t="s">
        <v>731</v>
      </c>
      <c r="K8" s="32" t="s">
        <v>738</v>
      </c>
      <c r="L8" s="32" t="s">
        <v>739</v>
      </c>
      <c r="M8" s="32" t="s">
        <v>740</v>
      </c>
      <c r="N8" s="32" t="s">
        <v>741</v>
      </c>
      <c r="O8" s="32" t="s">
        <v>4899</v>
      </c>
      <c r="P8" s="32" t="s">
        <v>4897</v>
      </c>
      <c r="Q8" s="32" t="s">
        <v>732</v>
      </c>
      <c r="R8" s="33" t="s">
        <v>3178</v>
      </c>
      <c r="S8" s="34" t="s">
        <v>770</v>
      </c>
      <c r="T8" s="35" t="s">
        <v>392</v>
      </c>
      <c r="V8" s="29" t="str">
        <f>+Final__2[[#This Row],[titulo]]&amp;Final__2[[#This Row],[Territorio]]&amp;", "&amp;Final__2[[#This Row],[temporalidad]]</f>
        <v>Evolución de Femicidios en la comuna de Pica, Periodo 2018-2021</v>
      </c>
      <c r="W8" s="29" t="str">
        <f>+Final__2[[#This Row],[descripcion_larga]]&amp;Final__2[[#This Row],[Territorio]]&amp;X8&amp;Y8</f>
        <v>Evolución de femicidios por fecha de delito en la comuna de Pica, durante el periodo 2018-2021.</v>
      </c>
      <c r="X8" s="27" t="s">
        <v>4898</v>
      </c>
      <c r="Y8" s="27"/>
    </row>
    <row r="9" spans="1:25" ht="30.6" x14ac:dyDescent="0.3">
      <c r="A9" s="30">
        <v>1</v>
      </c>
      <c r="B9" s="31">
        <v>240</v>
      </c>
      <c r="C9" s="31" t="s">
        <v>377</v>
      </c>
      <c r="D9" s="31" t="s">
        <v>378</v>
      </c>
      <c r="E9" s="30">
        <v>2101</v>
      </c>
      <c r="F9" s="32" t="s">
        <v>737</v>
      </c>
      <c r="G9" s="32" t="s">
        <v>6644</v>
      </c>
      <c r="H9" s="32" t="s">
        <v>734</v>
      </c>
      <c r="I9" s="32" t="s">
        <v>38</v>
      </c>
      <c r="J9" s="32" t="s">
        <v>731</v>
      </c>
      <c r="K9" s="32" t="s">
        <v>738</v>
      </c>
      <c r="L9" s="32" t="s">
        <v>739</v>
      </c>
      <c r="M9" s="32" t="s">
        <v>740</v>
      </c>
      <c r="N9" s="32" t="s">
        <v>741</v>
      </c>
      <c r="O9" s="32" t="s">
        <v>4899</v>
      </c>
      <c r="P9" s="32" t="s">
        <v>4897</v>
      </c>
      <c r="Q9" s="32" t="s">
        <v>732</v>
      </c>
      <c r="R9" s="33" t="s">
        <v>3179</v>
      </c>
      <c r="S9" s="34" t="s">
        <v>771</v>
      </c>
      <c r="T9" s="35" t="s">
        <v>393</v>
      </c>
      <c r="V9" s="29" t="str">
        <f>+Final__2[[#This Row],[titulo]]&amp;Final__2[[#This Row],[Territorio]]&amp;", "&amp;Final__2[[#This Row],[temporalidad]]</f>
        <v>Evolución de Femicidios en la comuna de Antofagasta, Periodo 2018-2021</v>
      </c>
      <c r="W9" s="29" t="str">
        <f>+Final__2[[#This Row],[descripcion_larga]]&amp;Final__2[[#This Row],[Territorio]]&amp;X9&amp;Y9</f>
        <v>Evolución de femicidios por fecha de delito en la comuna de Antofagasta, durante el periodo 2018-2021.</v>
      </c>
      <c r="X9" s="27" t="s">
        <v>4898</v>
      </c>
      <c r="Y9" s="27"/>
    </row>
    <row r="10" spans="1:25" ht="30.6" x14ac:dyDescent="0.3">
      <c r="A10" s="30">
        <v>1</v>
      </c>
      <c r="B10" s="31">
        <v>240</v>
      </c>
      <c r="C10" s="31" t="s">
        <v>377</v>
      </c>
      <c r="D10" s="31" t="s">
        <v>378</v>
      </c>
      <c r="E10" s="30">
        <v>2102</v>
      </c>
      <c r="F10" s="32" t="s">
        <v>737</v>
      </c>
      <c r="G10" s="32" t="s">
        <v>6644</v>
      </c>
      <c r="H10" s="32" t="s">
        <v>734</v>
      </c>
      <c r="I10" s="32" t="s">
        <v>39</v>
      </c>
      <c r="J10" s="32" t="s">
        <v>731</v>
      </c>
      <c r="K10" s="32" t="s">
        <v>738</v>
      </c>
      <c r="L10" s="32" t="s">
        <v>739</v>
      </c>
      <c r="M10" s="32" t="s">
        <v>740</v>
      </c>
      <c r="N10" s="32" t="s">
        <v>741</v>
      </c>
      <c r="O10" s="32" t="s">
        <v>4899</v>
      </c>
      <c r="P10" s="32" t="s">
        <v>4897</v>
      </c>
      <c r="Q10" s="32" t="s">
        <v>732</v>
      </c>
      <c r="R10" s="33" t="s">
        <v>3212</v>
      </c>
      <c r="S10" s="34" t="s">
        <v>820</v>
      </c>
      <c r="T10" s="35" t="s">
        <v>394</v>
      </c>
      <c r="V10" s="29" t="str">
        <f>+Final__2[[#This Row],[titulo]]&amp;Final__2[[#This Row],[Territorio]]&amp;", "&amp;Final__2[[#This Row],[temporalidad]]</f>
        <v>Evolución de Femicidios en la comuna de Mejillones, Periodo 2018-2021</v>
      </c>
      <c r="W10" s="29" t="str">
        <f>+Final__2[[#This Row],[descripcion_larga]]&amp;Final__2[[#This Row],[Territorio]]&amp;X10&amp;Y10</f>
        <v>Evolución de femicidios por fecha de delito en la comuna de Mejillones, durante el periodo 2018-2021.</v>
      </c>
      <c r="X10" s="27" t="s">
        <v>4898</v>
      </c>
      <c r="Y10" s="27"/>
    </row>
    <row r="11" spans="1:25" ht="30.6" x14ac:dyDescent="0.3">
      <c r="A11" s="30">
        <v>1</v>
      </c>
      <c r="B11" s="31">
        <v>240</v>
      </c>
      <c r="C11" s="31" t="s">
        <v>377</v>
      </c>
      <c r="D11" s="31" t="s">
        <v>378</v>
      </c>
      <c r="E11" s="30">
        <v>2103</v>
      </c>
      <c r="F11" s="32" t="s">
        <v>737</v>
      </c>
      <c r="G11" s="32" t="s">
        <v>6644</v>
      </c>
      <c r="H11" s="32" t="s">
        <v>734</v>
      </c>
      <c r="I11" s="32" t="s">
        <v>40</v>
      </c>
      <c r="J11" s="32" t="s">
        <v>731</v>
      </c>
      <c r="K11" s="32" t="s">
        <v>738</v>
      </c>
      <c r="L11" s="32" t="s">
        <v>739</v>
      </c>
      <c r="M11" s="32" t="s">
        <v>740</v>
      </c>
      <c r="N11" s="32" t="s">
        <v>741</v>
      </c>
      <c r="O11" s="32" t="s">
        <v>4899</v>
      </c>
      <c r="P11" s="32" t="s">
        <v>4897</v>
      </c>
      <c r="Q11" s="32" t="s">
        <v>732</v>
      </c>
      <c r="R11" s="33" t="s">
        <v>3217</v>
      </c>
      <c r="S11" s="34" t="s">
        <v>827</v>
      </c>
      <c r="T11" s="35" t="s">
        <v>395</v>
      </c>
      <c r="V11" s="29" t="str">
        <f>+Final__2[[#This Row],[titulo]]&amp;Final__2[[#This Row],[Territorio]]&amp;", "&amp;Final__2[[#This Row],[temporalidad]]</f>
        <v>Evolución de Femicidios en la comuna de Sierra Gorda, Periodo 2018-2021</v>
      </c>
      <c r="W11" s="29" t="str">
        <f>+Final__2[[#This Row],[descripcion_larga]]&amp;Final__2[[#This Row],[Territorio]]&amp;X11&amp;Y11</f>
        <v>Evolución de femicidios por fecha de delito en la comuna de Sierra Gorda, durante el periodo 2018-2021.</v>
      </c>
      <c r="X11" s="27" t="s">
        <v>4898</v>
      </c>
      <c r="Y11" s="27"/>
    </row>
    <row r="12" spans="1:25" ht="30.6" x14ac:dyDescent="0.3">
      <c r="A12" s="30">
        <v>1</v>
      </c>
      <c r="B12" s="31">
        <v>240</v>
      </c>
      <c r="C12" s="31" t="s">
        <v>377</v>
      </c>
      <c r="D12" s="31" t="s">
        <v>378</v>
      </c>
      <c r="E12" s="30">
        <v>2104</v>
      </c>
      <c r="F12" s="32" t="s">
        <v>737</v>
      </c>
      <c r="G12" s="32" t="s">
        <v>6644</v>
      </c>
      <c r="H12" s="32" t="s">
        <v>734</v>
      </c>
      <c r="I12" s="32" t="s">
        <v>41</v>
      </c>
      <c r="J12" s="32" t="s">
        <v>731</v>
      </c>
      <c r="K12" s="32" t="s">
        <v>738</v>
      </c>
      <c r="L12" s="32" t="s">
        <v>739</v>
      </c>
      <c r="M12" s="32" t="s">
        <v>740</v>
      </c>
      <c r="N12" s="32" t="s">
        <v>741</v>
      </c>
      <c r="O12" s="32" t="s">
        <v>4899</v>
      </c>
      <c r="P12" s="32" t="s">
        <v>4897</v>
      </c>
      <c r="Q12" s="32" t="s">
        <v>732</v>
      </c>
      <c r="R12" s="33" t="s">
        <v>3222</v>
      </c>
      <c r="S12" s="34" t="s">
        <v>834</v>
      </c>
      <c r="T12" s="35" t="s">
        <v>396</v>
      </c>
      <c r="V12" s="29" t="str">
        <f>+Final__2[[#This Row],[titulo]]&amp;Final__2[[#This Row],[Territorio]]&amp;", "&amp;Final__2[[#This Row],[temporalidad]]</f>
        <v>Evolución de Femicidios en la comuna de Taltal, Periodo 2018-2021</v>
      </c>
      <c r="W12" s="29" t="str">
        <f>+Final__2[[#This Row],[descripcion_larga]]&amp;Final__2[[#This Row],[Territorio]]&amp;X12&amp;Y12</f>
        <v>Evolución de femicidios por fecha de delito en la comuna de Taltal, durante el periodo 2018-2021.</v>
      </c>
      <c r="X12" s="27" t="s">
        <v>4898</v>
      </c>
      <c r="Y12" s="27"/>
    </row>
    <row r="13" spans="1:25" ht="30.6" x14ac:dyDescent="0.3">
      <c r="A13" s="30">
        <v>1</v>
      </c>
      <c r="B13" s="31">
        <v>240</v>
      </c>
      <c r="C13" s="31" t="s">
        <v>377</v>
      </c>
      <c r="D13" s="31" t="s">
        <v>378</v>
      </c>
      <c r="E13" s="30">
        <v>2201</v>
      </c>
      <c r="F13" s="32" t="s">
        <v>737</v>
      </c>
      <c r="G13" s="32" t="s">
        <v>6644</v>
      </c>
      <c r="H13" s="32" t="s">
        <v>734</v>
      </c>
      <c r="I13" s="32" t="s">
        <v>42</v>
      </c>
      <c r="J13" s="32" t="s">
        <v>731</v>
      </c>
      <c r="K13" s="32" t="s">
        <v>738</v>
      </c>
      <c r="L13" s="32" t="s">
        <v>739</v>
      </c>
      <c r="M13" s="32" t="s">
        <v>740</v>
      </c>
      <c r="N13" s="32" t="s">
        <v>741</v>
      </c>
      <c r="O13" s="32" t="s">
        <v>4899</v>
      </c>
      <c r="P13" s="32" t="s">
        <v>4897</v>
      </c>
      <c r="Q13" s="32" t="s">
        <v>732</v>
      </c>
      <c r="R13" s="33" t="s">
        <v>3227</v>
      </c>
      <c r="S13" s="34" t="s">
        <v>841</v>
      </c>
      <c r="T13" s="35" t="s">
        <v>397</v>
      </c>
      <c r="V13" s="29" t="str">
        <f>+Final__2[[#This Row],[titulo]]&amp;Final__2[[#This Row],[Territorio]]&amp;", "&amp;Final__2[[#This Row],[temporalidad]]</f>
        <v>Evolución de Femicidios en la comuna de Calama, Periodo 2018-2021</v>
      </c>
      <c r="W13" s="29" t="str">
        <f>+Final__2[[#This Row],[descripcion_larga]]&amp;Final__2[[#This Row],[Territorio]]&amp;X13&amp;Y13</f>
        <v>Evolución de femicidios por fecha de delito en la comuna de Calama, durante el periodo 2018-2021.</v>
      </c>
      <c r="X13" s="27" t="s">
        <v>4898</v>
      </c>
      <c r="Y13" s="27"/>
    </row>
    <row r="14" spans="1:25" ht="30.6" x14ac:dyDescent="0.3">
      <c r="A14" s="30">
        <v>1</v>
      </c>
      <c r="B14" s="31">
        <v>240</v>
      </c>
      <c r="C14" s="31" t="s">
        <v>377</v>
      </c>
      <c r="D14" s="31" t="s">
        <v>378</v>
      </c>
      <c r="E14" s="30">
        <v>2202</v>
      </c>
      <c r="F14" s="32" t="s">
        <v>737</v>
      </c>
      <c r="G14" s="32" t="s">
        <v>6644</v>
      </c>
      <c r="H14" s="32" t="s">
        <v>734</v>
      </c>
      <c r="I14" s="32" t="s">
        <v>43</v>
      </c>
      <c r="J14" s="32" t="s">
        <v>731</v>
      </c>
      <c r="K14" s="32" t="s">
        <v>738</v>
      </c>
      <c r="L14" s="32" t="s">
        <v>739</v>
      </c>
      <c r="M14" s="32" t="s">
        <v>740</v>
      </c>
      <c r="N14" s="32" t="s">
        <v>741</v>
      </c>
      <c r="O14" s="32" t="s">
        <v>4899</v>
      </c>
      <c r="P14" s="32" t="s">
        <v>4897</v>
      </c>
      <c r="Q14" s="32" t="s">
        <v>732</v>
      </c>
      <c r="R14" s="33" t="s">
        <v>3232</v>
      </c>
      <c r="S14" s="34" t="s">
        <v>848</v>
      </c>
      <c r="T14" s="35" t="s">
        <v>398</v>
      </c>
      <c r="V14" s="29" t="str">
        <f>+Final__2[[#This Row],[titulo]]&amp;Final__2[[#This Row],[Territorio]]&amp;", "&amp;Final__2[[#This Row],[temporalidad]]</f>
        <v>Evolución de Femicidios en la comuna de Ollagüe, Periodo 2018-2021</v>
      </c>
      <c r="W14" s="29" t="str">
        <f>+Final__2[[#This Row],[descripcion_larga]]&amp;Final__2[[#This Row],[Territorio]]&amp;X14&amp;Y14</f>
        <v>Evolución de femicidios por fecha de delito en la comuna de Ollagüe, durante el periodo 2018-2021.</v>
      </c>
      <c r="X14" s="27" t="s">
        <v>4898</v>
      </c>
      <c r="Y14" s="27"/>
    </row>
    <row r="15" spans="1:25" ht="30.6" x14ac:dyDescent="0.3">
      <c r="A15" s="30">
        <v>1</v>
      </c>
      <c r="B15" s="31">
        <v>240</v>
      </c>
      <c r="C15" s="31" t="s">
        <v>377</v>
      </c>
      <c r="D15" s="31" t="s">
        <v>378</v>
      </c>
      <c r="E15" s="30">
        <v>2203</v>
      </c>
      <c r="F15" s="32" t="s">
        <v>737</v>
      </c>
      <c r="G15" s="32" t="s">
        <v>6644</v>
      </c>
      <c r="H15" s="32" t="s">
        <v>734</v>
      </c>
      <c r="I15" s="32" t="s">
        <v>44</v>
      </c>
      <c r="J15" s="32" t="s">
        <v>731</v>
      </c>
      <c r="K15" s="32" t="s">
        <v>738</v>
      </c>
      <c r="L15" s="32" t="s">
        <v>739</v>
      </c>
      <c r="M15" s="32" t="s">
        <v>740</v>
      </c>
      <c r="N15" s="32" t="s">
        <v>741</v>
      </c>
      <c r="O15" s="32" t="s">
        <v>4899</v>
      </c>
      <c r="P15" s="32" t="s">
        <v>4897</v>
      </c>
      <c r="Q15" s="32" t="s">
        <v>732</v>
      </c>
      <c r="R15" s="33" t="s">
        <v>3237</v>
      </c>
      <c r="S15" s="34" t="s">
        <v>855</v>
      </c>
      <c r="T15" s="35" t="s">
        <v>399</v>
      </c>
      <c r="V15" s="29" t="str">
        <f>+Final__2[[#This Row],[titulo]]&amp;Final__2[[#This Row],[Territorio]]&amp;", "&amp;Final__2[[#This Row],[temporalidad]]</f>
        <v>Evolución de Femicidios en la comuna de San Pedro de Atacama, Periodo 2018-2021</v>
      </c>
      <c r="W15" s="29" t="str">
        <f>+Final__2[[#This Row],[descripcion_larga]]&amp;Final__2[[#This Row],[Territorio]]&amp;X15&amp;Y15</f>
        <v>Evolución de femicidios por fecha de delito en la comuna de San Pedro de Atacama, durante el periodo 2018-2021.</v>
      </c>
      <c r="X15" s="27" t="s">
        <v>4898</v>
      </c>
      <c r="Y15" s="27"/>
    </row>
    <row r="16" spans="1:25" ht="30.6" x14ac:dyDescent="0.3">
      <c r="A16" s="30">
        <v>1</v>
      </c>
      <c r="B16" s="31">
        <v>240</v>
      </c>
      <c r="C16" s="31" t="s">
        <v>377</v>
      </c>
      <c r="D16" s="31" t="s">
        <v>378</v>
      </c>
      <c r="E16" s="30">
        <v>2301</v>
      </c>
      <c r="F16" s="32" t="s">
        <v>737</v>
      </c>
      <c r="G16" s="32" t="s">
        <v>6644</v>
      </c>
      <c r="H16" s="32" t="s">
        <v>734</v>
      </c>
      <c r="I16" s="32" t="s">
        <v>45</v>
      </c>
      <c r="J16" s="32" t="s">
        <v>731</v>
      </c>
      <c r="K16" s="32" t="s">
        <v>738</v>
      </c>
      <c r="L16" s="32" t="s">
        <v>739</v>
      </c>
      <c r="M16" s="32" t="s">
        <v>740</v>
      </c>
      <c r="N16" s="32" t="s">
        <v>741</v>
      </c>
      <c r="O16" s="32" t="s">
        <v>4899</v>
      </c>
      <c r="P16" s="32" t="s">
        <v>4897</v>
      </c>
      <c r="Q16" s="32" t="s">
        <v>732</v>
      </c>
      <c r="R16" s="33" t="s">
        <v>3242</v>
      </c>
      <c r="S16" s="34" t="s">
        <v>862</v>
      </c>
      <c r="T16" s="35" t="s">
        <v>400</v>
      </c>
      <c r="V16" s="29" t="str">
        <f>+Final__2[[#This Row],[titulo]]&amp;Final__2[[#This Row],[Territorio]]&amp;", "&amp;Final__2[[#This Row],[temporalidad]]</f>
        <v>Evolución de Femicidios en la comuna de Tocopilla, Periodo 2018-2021</v>
      </c>
      <c r="W16" s="29" t="str">
        <f>+Final__2[[#This Row],[descripcion_larga]]&amp;Final__2[[#This Row],[Territorio]]&amp;X16&amp;Y16</f>
        <v>Evolución de femicidios por fecha de delito en la comuna de Tocopilla, durante el periodo 2018-2021.</v>
      </c>
      <c r="X16" s="27" t="s">
        <v>4898</v>
      </c>
      <c r="Y16" s="27"/>
    </row>
    <row r="17" spans="1:25" ht="30.6" x14ac:dyDescent="0.3">
      <c r="A17" s="30">
        <v>1</v>
      </c>
      <c r="B17" s="31">
        <v>240</v>
      </c>
      <c r="C17" s="31" t="s">
        <v>377</v>
      </c>
      <c r="D17" s="31" t="s">
        <v>378</v>
      </c>
      <c r="E17" s="30">
        <v>2302</v>
      </c>
      <c r="F17" s="32" t="s">
        <v>737</v>
      </c>
      <c r="G17" s="32" t="s">
        <v>6644</v>
      </c>
      <c r="H17" s="32" t="s">
        <v>734</v>
      </c>
      <c r="I17" s="32" t="s">
        <v>46</v>
      </c>
      <c r="J17" s="32" t="s">
        <v>731</v>
      </c>
      <c r="K17" s="32" t="s">
        <v>738</v>
      </c>
      <c r="L17" s="32" t="s">
        <v>739</v>
      </c>
      <c r="M17" s="32" t="s">
        <v>740</v>
      </c>
      <c r="N17" s="32" t="s">
        <v>741</v>
      </c>
      <c r="O17" s="32" t="s">
        <v>4899</v>
      </c>
      <c r="P17" s="32" t="s">
        <v>4897</v>
      </c>
      <c r="Q17" s="32" t="s">
        <v>732</v>
      </c>
      <c r="R17" s="33" t="s">
        <v>3247</v>
      </c>
      <c r="S17" s="34" t="s">
        <v>869</v>
      </c>
      <c r="T17" s="35" t="s">
        <v>401</v>
      </c>
      <c r="V17" s="29" t="str">
        <f>+Final__2[[#This Row],[titulo]]&amp;Final__2[[#This Row],[Territorio]]&amp;", "&amp;Final__2[[#This Row],[temporalidad]]</f>
        <v>Evolución de Femicidios en la comuna de María Elena, Periodo 2018-2021</v>
      </c>
      <c r="W17" s="29" t="str">
        <f>+Final__2[[#This Row],[descripcion_larga]]&amp;Final__2[[#This Row],[Territorio]]&amp;X17&amp;Y17</f>
        <v>Evolución de femicidios por fecha de delito en la comuna de María Elena, durante el periodo 2018-2021.</v>
      </c>
      <c r="X17" s="27" t="s">
        <v>4898</v>
      </c>
      <c r="Y17" s="27"/>
    </row>
    <row r="18" spans="1:25" ht="30.6" x14ac:dyDescent="0.3">
      <c r="A18" s="30">
        <v>1</v>
      </c>
      <c r="B18" s="31">
        <v>240</v>
      </c>
      <c r="C18" s="31" t="s">
        <v>377</v>
      </c>
      <c r="D18" s="31" t="s">
        <v>378</v>
      </c>
      <c r="E18" s="30">
        <v>3101</v>
      </c>
      <c r="F18" s="32" t="s">
        <v>737</v>
      </c>
      <c r="G18" s="32" t="s">
        <v>6644</v>
      </c>
      <c r="H18" s="32" t="s">
        <v>734</v>
      </c>
      <c r="I18" s="32" t="s">
        <v>47</v>
      </c>
      <c r="J18" s="32" t="s">
        <v>731</v>
      </c>
      <c r="K18" s="32" t="s">
        <v>738</v>
      </c>
      <c r="L18" s="32" t="s">
        <v>739</v>
      </c>
      <c r="M18" s="32" t="s">
        <v>740</v>
      </c>
      <c r="N18" s="32" t="s">
        <v>741</v>
      </c>
      <c r="O18" s="32" t="s">
        <v>4899</v>
      </c>
      <c r="P18" s="32" t="s">
        <v>4897</v>
      </c>
      <c r="Q18" s="32" t="s">
        <v>732</v>
      </c>
      <c r="R18" s="33" t="s">
        <v>3252</v>
      </c>
      <c r="S18" s="34" t="s">
        <v>876</v>
      </c>
      <c r="T18" s="35" t="s">
        <v>402</v>
      </c>
      <c r="V18" s="29" t="str">
        <f>+Final__2[[#This Row],[titulo]]&amp;Final__2[[#This Row],[Territorio]]&amp;", "&amp;Final__2[[#This Row],[temporalidad]]</f>
        <v>Evolución de Femicidios en la comuna de Copiapó, Periodo 2018-2021</v>
      </c>
      <c r="W18" s="29" t="str">
        <f>+Final__2[[#This Row],[descripcion_larga]]&amp;Final__2[[#This Row],[Territorio]]&amp;X18&amp;Y18</f>
        <v>Evolución de femicidios por fecha de delito en la comuna de Copiapó, durante el periodo 2018-2021.</v>
      </c>
      <c r="X18" s="27" t="s">
        <v>4898</v>
      </c>
      <c r="Y18" s="27"/>
    </row>
    <row r="19" spans="1:25" ht="30.6" x14ac:dyDescent="0.3">
      <c r="A19" s="30">
        <v>1</v>
      </c>
      <c r="B19" s="31">
        <v>240</v>
      </c>
      <c r="C19" s="31" t="s">
        <v>377</v>
      </c>
      <c r="D19" s="31" t="s">
        <v>378</v>
      </c>
      <c r="E19" s="30">
        <v>3102</v>
      </c>
      <c r="F19" s="32" t="s">
        <v>737</v>
      </c>
      <c r="G19" s="32" t="s">
        <v>6644</v>
      </c>
      <c r="H19" s="32" t="s">
        <v>734</v>
      </c>
      <c r="I19" s="32" t="s">
        <v>48</v>
      </c>
      <c r="J19" s="32" t="s">
        <v>731</v>
      </c>
      <c r="K19" s="32" t="s">
        <v>738</v>
      </c>
      <c r="L19" s="32" t="s">
        <v>739</v>
      </c>
      <c r="M19" s="32" t="s">
        <v>740</v>
      </c>
      <c r="N19" s="32" t="s">
        <v>741</v>
      </c>
      <c r="O19" s="32" t="s">
        <v>4899</v>
      </c>
      <c r="P19" s="32" t="s">
        <v>4897</v>
      </c>
      <c r="Q19" s="32" t="s">
        <v>732</v>
      </c>
      <c r="R19" s="33" t="s">
        <v>3257</v>
      </c>
      <c r="S19" s="34" t="s">
        <v>883</v>
      </c>
      <c r="T19" s="35" t="s">
        <v>403</v>
      </c>
      <c r="V19" s="29" t="str">
        <f>+Final__2[[#This Row],[titulo]]&amp;Final__2[[#This Row],[Territorio]]&amp;", "&amp;Final__2[[#This Row],[temporalidad]]</f>
        <v>Evolución de Femicidios en la comuna de Caldera, Periodo 2018-2021</v>
      </c>
      <c r="W19" s="29" t="str">
        <f>+Final__2[[#This Row],[descripcion_larga]]&amp;Final__2[[#This Row],[Territorio]]&amp;X19&amp;Y19</f>
        <v>Evolución de femicidios por fecha de delito en la comuna de Caldera, durante el periodo 2018-2021.</v>
      </c>
      <c r="X19" s="27" t="s">
        <v>4898</v>
      </c>
      <c r="Y19" s="27"/>
    </row>
    <row r="20" spans="1:25" ht="30.6" x14ac:dyDescent="0.3">
      <c r="A20" s="30">
        <v>1</v>
      </c>
      <c r="B20" s="31">
        <v>240</v>
      </c>
      <c r="C20" s="31" t="s">
        <v>377</v>
      </c>
      <c r="D20" s="31" t="s">
        <v>378</v>
      </c>
      <c r="E20" s="30">
        <v>3103</v>
      </c>
      <c r="F20" s="32" t="s">
        <v>737</v>
      </c>
      <c r="G20" s="32" t="s">
        <v>6644</v>
      </c>
      <c r="H20" s="32" t="s">
        <v>734</v>
      </c>
      <c r="I20" s="32" t="s">
        <v>49</v>
      </c>
      <c r="J20" s="32" t="s">
        <v>731</v>
      </c>
      <c r="K20" s="32" t="s">
        <v>738</v>
      </c>
      <c r="L20" s="32" t="s">
        <v>739</v>
      </c>
      <c r="M20" s="32" t="s">
        <v>740</v>
      </c>
      <c r="N20" s="32" t="s">
        <v>741</v>
      </c>
      <c r="O20" s="32" t="s">
        <v>4899</v>
      </c>
      <c r="P20" s="32" t="s">
        <v>4897</v>
      </c>
      <c r="Q20" s="32" t="s">
        <v>732</v>
      </c>
      <c r="R20" s="33" t="s">
        <v>3262</v>
      </c>
      <c r="S20" s="34" t="s">
        <v>890</v>
      </c>
      <c r="T20" s="35" t="s">
        <v>404</v>
      </c>
      <c r="V20" s="29" t="str">
        <f>+Final__2[[#This Row],[titulo]]&amp;Final__2[[#This Row],[Territorio]]&amp;", "&amp;Final__2[[#This Row],[temporalidad]]</f>
        <v>Evolución de Femicidios en la comuna de Tierra Amarilla, Periodo 2018-2021</v>
      </c>
      <c r="W20" s="29" t="str">
        <f>+Final__2[[#This Row],[descripcion_larga]]&amp;Final__2[[#This Row],[Territorio]]&amp;X20&amp;Y20</f>
        <v>Evolución de femicidios por fecha de delito en la comuna de Tierra Amarilla, durante el periodo 2018-2021.</v>
      </c>
      <c r="X20" s="27" t="s">
        <v>4898</v>
      </c>
      <c r="Y20" s="27"/>
    </row>
    <row r="21" spans="1:25" ht="30.6" x14ac:dyDescent="0.3">
      <c r="A21" s="30">
        <v>1</v>
      </c>
      <c r="B21" s="31">
        <v>240</v>
      </c>
      <c r="C21" s="31" t="s">
        <v>377</v>
      </c>
      <c r="D21" s="31" t="s">
        <v>378</v>
      </c>
      <c r="E21" s="30">
        <v>3201</v>
      </c>
      <c r="F21" s="32" t="s">
        <v>737</v>
      </c>
      <c r="G21" s="32" t="s">
        <v>6644</v>
      </c>
      <c r="H21" s="32" t="s">
        <v>734</v>
      </c>
      <c r="I21" s="32" t="s">
        <v>50</v>
      </c>
      <c r="J21" s="32" t="s">
        <v>731</v>
      </c>
      <c r="K21" s="32" t="s">
        <v>738</v>
      </c>
      <c r="L21" s="32" t="s">
        <v>739</v>
      </c>
      <c r="M21" s="32" t="s">
        <v>740</v>
      </c>
      <c r="N21" s="32" t="s">
        <v>741</v>
      </c>
      <c r="O21" s="32" t="s">
        <v>4899</v>
      </c>
      <c r="P21" s="32" t="s">
        <v>4897</v>
      </c>
      <c r="Q21" s="32" t="s">
        <v>732</v>
      </c>
      <c r="R21" s="33" t="s">
        <v>3267</v>
      </c>
      <c r="S21" s="34" t="s">
        <v>897</v>
      </c>
      <c r="T21" s="35" t="s">
        <v>405</v>
      </c>
      <c r="V21" s="29" t="str">
        <f>+Final__2[[#This Row],[titulo]]&amp;Final__2[[#This Row],[Territorio]]&amp;", "&amp;Final__2[[#This Row],[temporalidad]]</f>
        <v>Evolución de Femicidios en la comuna de Chañaral, Periodo 2018-2021</v>
      </c>
      <c r="W21" s="29" t="str">
        <f>+Final__2[[#This Row],[descripcion_larga]]&amp;Final__2[[#This Row],[Territorio]]&amp;X21&amp;Y21</f>
        <v>Evolución de femicidios por fecha de delito en la comuna de Chañaral, durante el periodo 2018-2021.</v>
      </c>
      <c r="X21" s="27" t="s">
        <v>4898</v>
      </c>
      <c r="Y21" s="27"/>
    </row>
    <row r="22" spans="1:25" ht="30.6" x14ac:dyDescent="0.3">
      <c r="A22" s="30">
        <v>1</v>
      </c>
      <c r="B22" s="31">
        <v>240</v>
      </c>
      <c r="C22" s="31" t="s">
        <v>377</v>
      </c>
      <c r="D22" s="31" t="s">
        <v>378</v>
      </c>
      <c r="E22" s="30">
        <v>3202</v>
      </c>
      <c r="F22" s="32" t="s">
        <v>737</v>
      </c>
      <c r="G22" s="32" t="s">
        <v>6644</v>
      </c>
      <c r="H22" s="32" t="s">
        <v>734</v>
      </c>
      <c r="I22" s="32" t="s">
        <v>51</v>
      </c>
      <c r="J22" s="32" t="s">
        <v>731</v>
      </c>
      <c r="K22" s="32" t="s">
        <v>738</v>
      </c>
      <c r="L22" s="32" t="s">
        <v>739</v>
      </c>
      <c r="M22" s="32" t="s">
        <v>740</v>
      </c>
      <c r="N22" s="32" t="s">
        <v>741</v>
      </c>
      <c r="O22" s="32" t="s">
        <v>4899</v>
      </c>
      <c r="P22" s="32" t="s">
        <v>4897</v>
      </c>
      <c r="Q22" s="32" t="s">
        <v>732</v>
      </c>
      <c r="R22" s="33" t="s">
        <v>3272</v>
      </c>
      <c r="S22" s="34" t="s">
        <v>904</v>
      </c>
      <c r="T22" s="35" t="s">
        <v>406</v>
      </c>
      <c r="V22" s="29" t="str">
        <f>+Final__2[[#This Row],[titulo]]&amp;Final__2[[#This Row],[Territorio]]&amp;", "&amp;Final__2[[#This Row],[temporalidad]]</f>
        <v>Evolución de Femicidios en la comuna de Diego de Almagro, Periodo 2018-2021</v>
      </c>
      <c r="W22" s="29" t="str">
        <f>+Final__2[[#This Row],[descripcion_larga]]&amp;Final__2[[#This Row],[Territorio]]&amp;X22&amp;Y22</f>
        <v>Evolución de femicidios por fecha de delito en la comuna de Diego de Almagro, durante el periodo 2018-2021.</v>
      </c>
      <c r="X22" s="27" t="s">
        <v>4898</v>
      </c>
      <c r="Y22" s="27"/>
    </row>
    <row r="23" spans="1:25" ht="30.6" x14ac:dyDescent="0.3">
      <c r="A23" s="30">
        <v>1</v>
      </c>
      <c r="B23" s="31">
        <v>240</v>
      </c>
      <c r="C23" s="31" t="s">
        <v>377</v>
      </c>
      <c r="D23" s="31" t="s">
        <v>378</v>
      </c>
      <c r="E23" s="30">
        <v>3301</v>
      </c>
      <c r="F23" s="32" t="s">
        <v>737</v>
      </c>
      <c r="G23" s="32" t="s">
        <v>6644</v>
      </c>
      <c r="H23" s="32" t="s">
        <v>734</v>
      </c>
      <c r="I23" s="32" t="s">
        <v>52</v>
      </c>
      <c r="J23" s="32" t="s">
        <v>731</v>
      </c>
      <c r="K23" s="32" t="s">
        <v>738</v>
      </c>
      <c r="L23" s="32" t="s">
        <v>739</v>
      </c>
      <c r="M23" s="32" t="s">
        <v>740</v>
      </c>
      <c r="N23" s="32" t="s">
        <v>741</v>
      </c>
      <c r="O23" s="32" t="s">
        <v>4899</v>
      </c>
      <c r="P23" s="32" t="s">
        <v>4897</v>
      </c>
      <c r="Q23" s="32" t="s">
        <v>732</v>
      </c>
      <c r="R23" s="33" t="s">
        <v>3277</v>
      </c>
      <c r="S23" s="34" t="s">
        <v>911</v>
      </c>
      <c r="T23" s="35" t="s">
        <v>407</v>
      </c>
      <c r="V23" s="29" t="str">
        <f>+Final__2[[#This Row],[titulo]]&amp;Final__2[[#This Row],[Territorio]]&amp;", "&amp;Final__2[[#This Row],[temporalidad]]</f>
        <v>Evolución de Femicidios en la comuna de Vallenar, Periodo 2018-2021</v>
      </c>
      <c r="W23" s="29" t="str">
        <f>+Final__2[[#This Row],[descripcion_larga]]&amp;Final__2[[#This Row],[Territorio]]&amp;X23&amp;Y23</f>
        <v>Evolución de femicidios por fecha de delito en la comuna de Vallenar, durante el periodo 2018-2021.</v>
      </c>
      <c r="X23" s="27" t="s">
        <v>4898</v>
      </c>
      <c r="Y23" s="27"/>
    </row>
    <row r="24" spans="1:25" ht="30.6" x14ac:dyDescent="0.3">
      <c r="A24" s="30">
        <v>1</v>
      </c>
      <c r="B24" s="31">
        <v>240</v>
      </c>
      <c r="C24" s="31" t="s">
        <v>377</v>
      </c>
      <c r="D24" s="31" t="s">
        <v>378</v>
      </c>
      <c r="E24" s="30">
        <v>3302</v>
      </c>
      <c r="F24" s="32" t="s">
        <v>737</v>
      </c>
      <c r="G24" s="32" t="s">
        <v>6644</v>
      </c>
      <c r="H24" s="32" t="s">
        <v>734</v>
      </c>
      <c r="I24" s="32" t="s">
        <v>53</v>
      </c>
      <c r="J24" s="32" t="s">
        <v>731</v>
      </c>
      <c r="K24" s="32" t="s">
        <v>738</v>
      </c>
      <c r="L24" s="32" t="s">
        <v>739</v>
      </c>
      <c r="M24" s="32" t="s">
        <v>740</v>
      </c>
      <c r="N24" s="32" t="s">
        <v>741</v>
      </c>
      <c r="O24" s="32" t="s">
        <v>4899</v>
      </c>
      <c r="P24" s="32" t="s">
        <v>4897</v>
      </c>
      <c r="Q24" s="32" t="s">
        <v>732</v>
      </c>
      <c r="R24" s="33" t="s">
        <v>3282</v>
      </c>
      <c r="S24" s="34" t="s">
        <v>918</v>
      </c>
      <c r="T24" s="35" t="s">
        <v>408</v>
      </c>
      <c r="V24" s="29" t="str">
        <f>+Final__2[[#This Row],[titulo]]&amp;Final__2[[#This Row],[Territorio]]&amp;", "&amp;Final__2[[#This Row],[temporalidad]]</f>
        <v>Evolución de Femicidios en la comuna de Alto del Carmen, Periodo 2018-2021</v>
      </c>
      <c r="W24" s="29" t="str">
        <f>+Final__2[[#This Row],[descripcion_larga]]&amp;Final__2[[#This Row],[Territorio]]&amp;X24&amp;Y24</f>
        <v>Evolución de femicidios por fecha de delito en la comuna de Alto del Carmen, durante el periodo 2018-2021.</v>
      </c>
      <c r="X24" s="27" t="s">
        <v>4898</v>
      </c>
      <c r="Y24" s="27"/>
    </row>
    <row r="25" spans="1:25" ht="30.6" x14ac:dyDescent="0.3">
      <c r="A25" s="30">
        <v>1</v>
      </c>
      <c r="B25" s="31">
        <v>240</v>
      </c>
      <c r="C25" s="31" t="s">
        <v>377</v>
      </c>
      <c r="D25" s="31" t="s">
        <v>378</v>
      </c>
      <c r="E25" s="30">
        <v>3303</v>
      </c>
      <c r="F25" s="32" t="s">
        <v>737</v>
      </c>
      <c r="G25" s="32" t="s">
        <v>6644</v>
      </c>
      <c r="H25" s="32" t="s">
        <v>734</v>
      </c>
      <c r="I25" s="32" t="s">
        <v>54</v>
      </c>
      <c r="J25" s="32" t="s">
        <v>731</v>
      </c>
      <c r="K25" s="32" t="s">
        <v>738</v>
      </c>
      <c r="L25" s="32" t="s">
        <v>739</v>
      </c>
      <c r="M25" s="32" t="s">
        <v>740</v>
      </c>
      <c r="N25" s="32" t="s">
        <v>741</v>
      </c>
      <c r="O25" s="32" t="s">
        <v>4899</v>
      </c>
      <c r="P25" s="32" t="s">
        <v>4897</v>
      </c>
      <c r="Q25" s="32" t="s">
        <v>732</v>
      </c>
      <c r="R25" s="33" t="s">
        <v>3287</v>
      </c>
      <c r="S25" s="34" t="s">
        <v>925</v>
      </c>
      <c r="T25" s="35" t="s">
        <v>409</v>
      </c>
      <c r="V25" s="29" t="str">
        <f>+Final__2[[#This Row],[titulo]]&amp;Final__2[[#This Row],[Territorio]]&amp;", "&amp;Final__2[[#This Row],[temporalidad]]</f>
        <v>Evolución de Femicidios en la comuna de Freirina, Periodo 2018-2021</v>
      </c>
      <c r="W25" s="29" t="str">
        <f>+Final__2[[#This Row],[descripcion_larga]]&amp;Final__2[[#This Row],[Territorio]]&amp;X25&amp;Y25</f>
        <v>Evolución de femicidios por fecha de delito en la comuna de Freirina, durante el periodo 2018-2021.</v>
      </c>
      <c r="X25" s="27" t="s">
        <v>4898</v>
      </c>
      <c r="Y25" s="27"/>
    </row>
    <row r="26" spans="1:25" ht="30.6" x14ac:dyDescent="0.3">
      <c r="A26" s="30">
        <v>1</v>
      </c>
      <c r="B26" s="31">
        <v>240</v>
      </c>
      <c r="C26" s="31" t="s">
        <v>377</v>
      </c>
      <c r="D26" s="31" t="s">
        <v>378</v>
      </c>
      <c r="E26" s="30">
        <v>3304</v>
      </c>
      <c r="F26" s="32" t="s">
        <v>737</v>
      </c>
      <c r="G26" s="32" t="s">
        <v>6644</v>
      </c>
      <c r="H26" s="32" t="s">
        <v>734</v>
      </c>
      <c r="I26" s="32" t="s">
        <v>55</v>
      </c>
      <c r="J26" s="32" t="s">
        <v>731</v>
      </c>
      <c r="K26" s="32" t="s">
        <v>738</v>
      </c>
      <c r="L26" s="32" t="s">
        <v>739</v>
      </c>
      <c r="M26" s="32" t="s">
        <v>740</v>
      </c>
      <c r="N26" s="32" t="s">
        <v>741</v>
      </c>
      <c r="O26" s="32" t="s">
        <v>4899</v>
      </c>
      <c r="P26" s="32" t="s">
        <v>4897</v>
      </c>
      <c r="Q26" s="32" t="s">
        <v>732</v>
      </c>
      <c r="R26" s="33" t="s">
        <v>3292</v>
      </c>
      <c r="S26" s="34" t="s">
        <v>932</v>
      </c>
      <c r="T26" s="35" t="s">
        <v>410</v>
      </c>
      <c r="V26" s="29" t="str">
        <f>+Final__2[[#This Row],[titulo]]&amp;Final__2[[#This Row],[Territorio]]&amp;", "&amp;Final__2[[#This Row],[temporalidad]]</f>
        <v>Evolución de Femicidios en la comuna de Huasco, Periodo 2018-2021</v>
      </c>
      <c r="W26" s="29" t="str">
        <f>+Final__2[[#This Row],[descripcion_larga]]&amp;Final__2[[#This Row],[Territorio]]&amp;X26&amp;Y26</f>
        <v>Evolución de femicidios por fecha de delito en la comuna de Huasco, durante el periodo 2018-2021.</v>
      </c>
      <c r="X26" s="27" t="s">
        <v>4898</v>
      </c>
      <c r="Y26" s="27"/>
    </row>
    <row r="27" spans="1:25" ht="30.6" x14ac:dyDescent="0.3">
      <c r="A27" s="30">
        <v>1</v>
      </c>
      <c r="B27" s="31">
        <v>240</v>
      </c>
      <c r="C27" s="31" t="s">
        <v>377</v>
      </c>
      <c r="D27" s="31" t="s">
        <v>378</v>
      </c>
      <c r="E27" s="30">
        <v>4101</v>
      </c>
      <c r="F27" s="32" t="s">
        <v>737</v>
      </c>
      <c r="G27" s="32" t="s">
        <v>6644</v>
      </c>
      <c r="H27" s="32" t="s">
        <v>734</v>
      </c>
      <c r="I27" s="32" t="s">
        <v>56</v>
      </c>
      <c r="J27" s="32" t="s">
        <v>731</v>
      </c>
      <c r="K27" s="32" t="s">
        <v>738</v>
      </c>
      <c r="L27" s="32" t="s">
        <v>739</v>
      </c>
      <c r="M27" s="32" t="s">
        <v>740</v>
      </c>
      <c r="N27" s="32" t="s">
        <v>741</v>
      </c>
      <c r="O27" s="32" t="s">
        <v>4899</v>
      </c>
      <c r="P27" s="32" t="s">
        <v>4897</v>
      </c>
      <c r="Q27" s="32" t="s">
        <v>732</v>
      </c>
      <c r="R27" s="33" t="s">
        <v>3297</v>
      </c>
      <c r="S27" s="34" t="s">
        <v>939</v>
      </c>
      <c r="T27" s="35" t="s">
        <v>411</v>
      </c>
      <c r="V27" s="29" t="str">
        <f>+Final__2[[#This Row],[titulo]]&amp;Final__2[[#This Row],[Territorio]]&amp;", "&amp;Final__2[[#This Row],[temporalidad]]</f>
        <v>Evolución de Femicidios en la comuna de La Serena, Periodo 2018-2021</v>
      </c>
      <c r="W27" s="29" t="str">
        <f>+Final__2[[#This Row],[descripcion_larga]]&amp;Final__2[[#This Row],[Territorio]]&amp;X27&amp;Y27</f>
        <v>Evolución de femicidios por fecha de delito en la comuna de La Serena, durante el periodo 2018-2021.</v>
      </c>
      <c r="X27" s="27" t="s">
        <v>4898</v>
      </c>
      <c r="Y27" s="27"/>
    </row>
    <row r="28" spans="1:25" ht="30.6" x14ac:dyDescent="0.3">
      <c r="A28" s="30">
        <v>1</v>
      </c>
      <c r="B28" s="31">
        <v>240</v>
      </c>
      <c r="C28" s="31" t="s">
        <v>377</v>
      </c>
      <c r="D28" s="31" t="s">
        <v>378</v>
      </c>
      <c r="E28" s="30">
        <v>4102</v>
      </c>
      <c r="F28" s="32" t="s">
        <v>737</v>
      </c>
      <c r="G28" s="32" t="s">
        <v>6644</v>
      </c>
      <c r="H28" s="32" t="s">
        <v>734</v>
      </c>
      <c r="I28" s="32" t="s">
        <v>57</v>
      </c>
      <c r="J28" s="32" t="s">
        <v>731</v>
      </c>
      <c r="K28" s="32" t="s">
        <v>738</v>
      </c>
      <c r="L28" s="32" t="s">
        <v>739</v>
      </c>
      <c r="M28" s="32" t="s">
        <v>740</v>
      </c>
      <c r="N28" s="32" t="s">
        <v>741</v>
      </c>
      <c r="O28" s="32" t="s">
        <v>4899</v>
      </c>
      <c r="P28" s="32" t="s">
        <v>4897</v>
      </c>
      <c r="Q28" s="32" t="s">
        <v>732</v>
      </c>
      <c r="R28" s="33" t="s">
        <v>3302</v>
      </c>
      <c r="S28" s="34" t="s">
        <v>946</v>
      </c>
      <c r="T28" s="35" t="s">
        <v>412</v>
      </c>
      <c r="V28" s="29" t="str">
        <f>+Final__2[[#This Row],[titulo]]&amp;Final__2[[#This Row],[Territorio]]&amp;", "&amp;Final__2[[#This Row],[temporalidad]]</f>
        <v>Evolución de Femicidios en la comuna de Coquimbo, Periodo 2018-2021</v>
      </c>
      <c r="W28" s="29" t="str">
        <f>+Final__2[[#This Row],[descripcion_larga]]&amp;Final__2[[#This Row],[Territorio]]&amp;X28&amp;Y28</f>
        <v>Evolución de femicidios por fecha de delito en la comuna de Coquimbo, durante el periodo 2018-2021.</v>
      </c>
      <c r="X28" s="27" t="s">
        <v>4898</v>
      </c>
      <c r="Y28" s="27"/>
    </row>
    <row r="29" spans="1:25" ht="30.6" x14ac:dyDescent="0.3">
      <c r="A29" s="30">
        <v>1</v>
      </c>
      <c r="B29" s="31">
        <v>240</v>
      </c>
      <c r="C29" s="31" t="s">
        <v>377</v>
      </c>
      <c r="D29" s="31" t="s">
        <v>378</v>
      </c>
      <c r="E29" s="30">
        <v>4103</v>
      </c>
      <c r="F29" s="32" t="s">
        <v>737</v>
      </c>
      <c r="G29" s="32" t="s">
        <v>6644</v>
      </c>
      <c r="H29" s="32" t="s">
        <v>734</v>
      </c>
      <c r="I29" s="32" t="s">
        <v>58</v>
      </c>
      <c r="J29" s="32" t="s">
        <v>731</v>
      </c>
      <c r="K29" s="32" t="s">
        <v>738</v>
      </c>
      <c r="L29" s="32" t="s">
        <v>739</v>
      </c>
      <c r="M29" s="32" t="s">
        <v>740</v>
      </c>
      <c r="N29" s="32" t="s">
        <v>741</v>
      </c>
      <c r="O29" s="32" t="s">
        <v>4899</v>
      </c>
      <c r="P29" s="32" t="s">
        <v>4897</v>
      </c>
      <c r="Q29" s="32" t="s">
        <v>732</v>
      </c>
      <c r="R29" s="33" t="s">
        <v>3307</v>
      </c>
      <c r="S29" s="34" t="s">
        <v>953</v>
      </c>
      <c r="T29" s="35" t="s">
        <v>413</v>
      </c>
      <c r="V29" s="29" t="str">
        <f>+Final__2[[#This Row],[titulo]]&amp;Final__2[[#This Row],[Territorio]]&amp;", "&amp;Final__2[[#This Row],[temporalidad]]</f>
        <v>Evolución de Femicidios en la comuna de Andacollo, Periodo 2018-2021</v>
      </c>
      <c r="W29" s="29" t="str">
        <f>+Final__2[[#This Row],[descripcion_larga]]&amp;Final__2[[#This Row],[Territorio]]&amp;X29&amp;Y29</f>
        <v>Evolución de femicidios por fecha de delito en la comuna de Andacollo, durante el periodo 2018-2021.</v>
      </c>
      <c r="X29" s="27" t="s">
        <v>4898</v>
      </c>
      <c r="Y29" s="27"/>
    </row>
    <row r="30" spans="1:25" ht="30.6" x14ac:dyDescent="0.3">
      <c r="A30" s="30">
        <v>1</v>
      </c>
      <c r="B30" s="31">
        <v>240</v>
      </c>
      <c r="C30" s="31" t="s">
        <v>377</v>
      </c>
      <c r="D30" s="31" t="s">
        <v>378</v>
      </c>
      <c r="E30" s="30">
        <v>4104</v>
      </c>
      <c r="F30" s="32" t="s">
        <v>737</v>
      </c>
      <c r="G30" s="32" t="s">
        <v>6644</v>
      </c>
      <c r="H30" s="32" t="s">
        <v>734</v>
      </c>
      <c r="I30" s="32" t="s">
        <v>59</v>
      </c>
      <c r="J30" s="32" t="s">
        <v>731</v>
      </c>
      <c r="K30" s="32" t="s">
        <v>738</v>
      </c>
      <c r="L30" s="32" t="s">
        <v>739</v>
      </c>
      <c r="M30" s="32" t="s">
        <v>740</v>
      </c>
      <c r="N30" s="32" t="s">
        <v>741</v>
      </c>
      <c r="O30" s="32" t="s">
        <v>4899</v>
      </c>
      <c r="P30" s="32" t="s">
        <v>4897</v>
      </c>
      <c r="Q30" s="32" t="s">
        <v>732</v>
      </c>
      <c r="R30" s="33" t="s">
        <v>3312</v>
      </c>
      <c r="S30" s="34" t="s">
        <v>960</v>
      </c>
      <c r="T30" s="35" t="s">
        <v>414</v>
      </c>
      <c r="V30" s="29" t="str">
        <f>+Final__2[[#This Row],[titulo]]&amp;Final__2[[#This Row],[Territorio]]&amp;", "&amp;Final__2[[#This Row],[temporalidad]]</f>
        <v>Evolución de Femicidios en la comuna de La Higuera, Periodo 2018-2021</v>
      </c>
      <c r="W30" s="29" t="str">
        <f>+Final__2[[#This Row],[descripcion_larga]]&amp;Final__2[[#This Row],[Territorio]]&amp;X30&amp;Y30</f>
        <v>Evolución de femicidios por fecha de delito en la comuna de La Higuera, durante el periodo 2018-2021.</v>
      </c>
      <c r="X30" s="27" t="s">
        <v>4898</v>
      </c>
      <c r="Y30" s="27"/>
    </row>
    <row r="31" spans="1:25" ht="30.6" x14ac:dyDescent="0.3">
      <c r="A31" s="30">
        <v>1</v>
      </c>
      <c r="B31" s="31">
        <v>240</v>
      </c>
      <c r="C31" s="31" t="s">
        <v>377</v>
      </c>
      <c r="D31" s="31" t="s">
        <v>378</v>
      </c>
      <c r="E31" s="30">
        <v>4105</v>
      </c>
      <c r="F31" s="32" t="s">
        <v>737</v>
      </c>
      <c r="G31" s="32" t="s">
        <v>6644</v>
      </c>
      <c r="H31" s="32" t="s">
        <v>734</v>
      </c>
      <c r="I31" s="32" t="s">
        <v>60</v>
      </c>
      <c r="J31" s="32" t="s">
        <v>731</v>
      </c>
      <c r="K31" s="32" t="s">
        <v>738</v>
      </c>
      <c r="L31" s="32" t="s">
        <v>739</v>
      </c>
      <c r="M31" s="32" t="s">
        <v>740</v>
      </c>
      <c r="N31" s="32" t="s">
        <v>741</v>
      </c>
      <c r="O31" s="32" t="s">
        <v>4899</v>
      </c>
      <c r="P31" s="32" t="s">
        <v>4897</v>
      </c>
      <c r="Q31" s="32" t="s">
        <v>732</v>
      </c>
      <c r="R31" s="33" t="s">
        <v>3317</v>
      </c>
      <c r="S31" s="34" t="s">
        <v>967</v>
      </c>
      <c r="T31" s="35" t="s">
        <v>415</v>
      </c>
      <c r="V31" s="29" t="str">
        <f>+Final__2[[#This Row],[titulo]]&amp;Final__2[[#This Row],[Territorio]]&amp;", "&amp;Final__2[[#This Row],[temporalidad]]</f>
        <v>Evolución de Femicidios en la comuna de Paiguano, Periodo 2018-2021</v>
      </c>
      <c r="W31" s="29" t="str">
        <f>+Final__2[[#This Row],[descripcion_larga]]&amp;Final__2[[#This Row],[Territorio]]&amp;X31&amp;Y31</f>
        <v>Evolución de femicidios por fecha de delito en la comuna de Paiguano, durante el periodo 2018-2021.</v>
      </c>
      <c r="X31" s="27" t="s">
        <v>4898</v>
      </c>
      <c r="Y31" s="27"/>
    </row>
    <row r="32" spans="1:25" ht="30.6" x14ac:dyDescent="0.3">
      <c r="A32" s="30">
        <v>1</v>
      </c>
      <c r="B32" s="31">
        <v>240</v>
      </c>
      <c r="C32" s="31" t="s">
        <v>377</v>
      </c>
      <c r="D32" s="31" t="s">
        <v>378</v>
      </c>
      <c r="E32" s="30">
        <v>4106</v>
      </c>
      <c r="F32" s="32" t="s">
        <v>737</v>
      </c>
      <c r="G32" s="32" t="s">
        <v>6644</v>
      </c>
      <c r="H32" s="32" t="s">
        <v>734</v>
      </c>
      <c r="I32" s="32" t="s">
        <v>61</v>
      </c>
      <c r="J32" s="32" t="s">
        <v>731</v>
      </c>
      <c r="K32" s="32" t="s">
        <v>738</v>
      </c>
      <c r="L32" s="32" t="s">
        <v>739</v>
      </c>
      <c r="M32" s="32" t="s">
        <v>740</v>
      </c>
      <c r="N32" s="32" t="s">
        <v>741</v>
      </c>
      <c r="O32" s="32" t="s">
        <v>4899</v>
      </c>
      <c r="P32" s="32" t="s">
        <v>4897</v>
      </c>
      <c r="Q32" s="32" t="s">
        <v>732</v>
      </c>
      <c r="R32" s="33" t="s">
        <v>3322</v>
      </c>
      <c r="S32" s="34" t="s">
        <v>974</v>
      </c>
      <c r="T32" s="35" t="s">
        <v>416</v>
      </c>
      <c r="V32" s="29" t="str">
        <f>+Final__2[[#This Row],[titulo]]&amp;Final__2[[#This Row],[Territorio]]&amp;", "&amp;Final__2[[#This Row],[temporalidad]]</f>
        <v>Evolución de Femicidios en la comuna de Vicuña, Periodo 2018-2021</v>
      </c>
      <c r="W32" s="29" t="str">
        <f>+Final__2[[#This Row],[descripcion_larga]]&amp;Final__2[[#This Row],[Territorio]]&amp;X32&amp;Y32</f>
        <v>Evolución de femicidios por fecha de delito en la comuna de Vicuña, durante el periodo 2018-2021.</v>
      </c>
      <c r="X32" s="27" t="s">
        <v>4898</v>
      </c>
      <c r="Y32" s="27"/>
    </row>
    <row r="33" spans="1:25" ht="30.6" x14ac:dyDescent="0.3">
      <c r="A33" s="30">
        <v>1</v>
      </c>
      <c r="B33" s="31">
        <v>240</v>
      </c>
      <c r="C33" s="31" t="s">
        <v>377</v>
      </c>
      <c r="D33" s="31" t="s">
        <v>378</v>
      </c>
      <c r="E33" s="30">
        <v>4201</v>
      </c>
      <c r="F33" s="32" t="s">
        <v>737</v>
      </c>
      <c r="G33" s="32" t="s">
        <v>6644</v>
      </c>
      <c r="H33" s="32" t="s">
        <v>734</v>
      </c>
      <c r="I33" s="32" t="s">
        <v>62</v>
      </c>
      <c r="J33" s="32" t="s">
        <v>731</v>
      </c>
      <c r="K33" s="32" t="s">
        <v>738</v>
      </c>
      <c r="L33" s="32" t="s">
        <v>739</v>
      </c>
      <c r="M33" s="32" t="s">
        <v>740</v>
      </c>
      <c r="N33" s="32" t="s">
        <v>741</v>
      </c>
      <c r="O33" s="32" t="s">
        <v>4899</v>
      </c>
      <c r="P33" s="32" t="s">
        <v>4897</v>
      </c>
      <c r="Q33" s="32" t="s">
        <v>732</v>
      </c>
      <c r="R33" s="33" t="s">
        <v>3327</v>
      </c>
      <c r="S33" s="34" t="s">
        <v>981</v>
      </c>
      <c r="T33" s="35" t="s">
        <v>417</v>
      </c>
      <c r="V33" s="29" t="str">
        <f>+Final__2[[#This Row],[titulo]]&amp;Final__2[[#This Row],[Territorio]]&amp;", "&amp;Final__2[[#This Row],[temporalidad]]</f>
        <v>Evolución de Femicidios en la comuna de Illapel, Periodo 2018-2021</v>
      </c>
      <c r="W33" s="29" t="str">
        <f>+Final__2[[#This Row],[descripcion_larga]]&amp;Final__2[[#This Row],[Territorio]]&amp;X33&amp;Y33</f>
        <v>Evolución de femicidios por fecha de delito en la comuna de Illapel, durante el periodo 2018-2021.</v>
      </c>
      <c r="X33" s="27" t="s">
        <v>4898</v>
      </c>
      <c r="Y33" s="27"/>
    </row>
    <row r="34" spans="1:25" ht="30.6" x14ac:dyDescent="0.3">
      <c r="A34" s="30">
        <v>1</v>
      </c>
      <c r="B34" s="31">
        <v>240</v>
      </c>
      <c r="C34" s="31" t="s">
        <v>377</v>
      </c>
      <c r="D34" s="31" t="s">
        <v>378</v>
      </c>
      <c r="E34" s="30">
        <v>4202</v>
      </c>
      <c r="F34" s="32" t="s">
        <v>737</v>
      </c>
      <c r="G34" s="32" t="s">
        <v>6644</v>
      </c>
      <c r="H34" s="32" t="s">
        <v>734</v>
      </c>
      <c r="I34" s="32" t="s">
        <v>63</v>
      </c>
      <c r="J34" s="32" t="s">
        <v>731</v>
      </c>
      <c r="K34" s="32" t="s">
        <v>738</v>
      </c>
      <c r="L34" s="32" t="s">
        <v>739</v>
      </c>
      <c r="M34" s="32" t="s">
        <v>740</v>
      </c>
      <c r="N34" s="32" t="s">
        <v>741</v>
      </c>
      <c r="O34" s="32" t="s">
        <v>4899</v>
      </c>
      <c r="P34" s="32" t="s">
        <v>4897</v>
      </c>
      <c r="Q34" s="32" t="s">
        <v>732</v>
      </c>
      <c r="R34" s="33" t="s">
        <v>3332</v>
      </c>
      <c r="S34" s="34" t="s">
        <v>988</v>
      </c>
      <c r="T34" s="35" t="s">
        <v>418</v>
      </c>
      <c r="V34" s="29" t="str">
        <f>+Final__2[[#This Row],[titulo]]&amp;Final__2[[#This Row],[Territorio]]&amp;", "&amp;Final__2[[#This Row],[temporalidad]]</f>
        <v>Evolución de Femicidios en la comuna de Canela, Periodo 2018-2021</v>
      </c>
      <c r="W34" s="29" t="str">
        <f>+Final__2[[#This Row],[descripcion_larga]]&amp;Final__2[[#This Row],[Territorio]]&amp;X34&amp;Y34</f>
        <v>Evolución de femicidios por fecha de delito en la comuna de Canela, durante el periodo 2018-2021.</v>
      </c>
      <c r="X34" s="27" t="s">
        <v>4898</v>
      </c>
      <c r="Y34" s="27"/>
    </row>
    <row r="35" spans="1:25" ht="30.6" x14ac:dyDescent="0.3">
      <c r="A35" s="30">
        <v>1</v>
      </c>
      <c r="B35" s="31">
        <v>240</v>
      </c>
      <c r="C35" s="31" t="s">
        <v>377</v>
      </c>
      <c r="D35" s="31" t="s">
        <v>378</v>
      </c>
      <c r="E35" s="30">
        <v>4203</v>
      </c>
      <c r="F35" s="32" t="s">
        <v>737</v>
      </c>
      <c r="G35" s="32" t="s">
        <v>6644</v>
      </c>
      <c r="H35" s="32" t="s">
        <v>734</v>
      </c>
      <c r="I35" s="32" t="s">
        <v>64</v>
      </c>
      <c r="J35" s="32" t="s">
        <v>731</v>
      </c>
      <c r="K35" s="32" t="s">
        <v>738</v>
      </c>
      <c r="L35" s="32" t="s">
        <v>739</v>
      </c>
      <c r="M35" s="32" t="s">
        <v>740</v>
      </c>
      <c r="N35" s="32" t="s">
        <v>741</v>
      </c>
      <c r="O35" s="32" t="s">
        <v>4899</v>
      </c>
      <c r="P35" s="32" t="s">
        <v>4897</v>
      </c>
      <c r="Q35" s="32" t="s">
        <v>732</v>
      </c>
      <c r="R35" s="33" t="s">
        <v>3337</v>
      </c>
      <c r="S35" s="34" t="s">
        <v>995</v>
      </c>
      <c r="T35" s="35" t="s">
        <v>419</v>
      </c>
      <c r="V35" s="29" t="str">
        <f>+Final__2[[#This Row],[titulo]]&amp;Final__2[[#This Row],[Territorio]]&amp;", "&amp;Final__2[[#This Row],[temporalidad]]</f>
        <v>Evolución de Femicidios en la comuna de Los Vilos, Periodo 2018-2021</v>
      </c>
      <c r="W35" s="29" t="str">
        <f>+Final__2[[#This Row],[descripcion_larga]]&amp;Final__2[[#This Row],[Territorio]]&amp;X35&amp;Y35</f>
        <v>Evolución de femicidios por fecha de delito en la comuna de Los Vilos, durante el periodo 2018-2021.</v>
      </c>
      <c r="X35" s="27" t="s">
        <v>4898</v>
      </c>
      <c r="Y35" s="27"/>
    </row>
    <row r="36" spans="1:25" ht="30.6" x14ac:dyDescent="0.3">
      <c r="A36" s="30">
        <v>1</v>
      </c>
      <c r="B36" s="31">
        <v>240</v>
      </c>
      <c r="C36" s="31" t="s">
        <v>377</v>
      </c>
      <c r="D36" s="31" t="s">
        <v>378</v>
      </c>
      <c r="E36" s="30">
        <v>4204</v>
      </c>
      <c r="F36" s="32" t="s">
        <v>737</v>
      </c>
      <c r="G36" s="32" t="s">
        <v>6644</v>
      </c>
      <c r="H36" s="32" t="s">
        <v>734</v>
      </c>
      <c r="I36" s="32" t="s">
        <v>65</v>
      </c>
      <c r="J36" s="32" t="s">
        <v>731</v>
      </c>
      <c r="K36" s="32" t="s">
        <v>738</v>
      </c>
      <c r="L36" s="32" t="s">
        <v>739</v>
      </c>
      <c r="M36" s="32" t="s">
        <v>740</v>
      </c>
      <c r="N36" s="32" t="s">
        <v>741</v>
      </c>
      <c r="O36" s="32" t="s">
        <v>4899</v>
      </c>
      <c r="P36" s="32" t="s">
        <v>4897</v>
      </c>
      <c r="Q36" s="32" t="s">
        <v>732</v>
      </c>
      <c r="R36" s="33" t="s">
        <v>3342</v>
      </c>
      <c r="S36" s="34" t="s">
        <v>1002</v>
      </c>
      <c r="T36" s="35" t="s">
        <v>420</v>
      </c>
      <c r="V36" s="29" t="str">
        <f>+Final__2[[#This Row],[titulo]]&amp;Final__2[[#This Row],[Territorio]]&amp;", "&amp;Final__2[[#This Row],[temporalidad]]</f>
        <v>Evolución de Femicidios en la comuna de Salamanca, Periodo 2018-2021</v>
      </c>
      <c r="W36" s="29" t="str">
        <f>+Final__2[[#This Row],[descripcion_larga]]&amp;Final__2[[#This Row],[Territorio]]&amp;X36&amp;Y36</f>
        <v>Evolución de femicidios por fecha de delito en la comuna de Salamanca, durante el periodo 2018-2021.</v>
      </c>
      <c r="X36" s="27" t="s">
        <v>4898</v>
      </c>
      <c r="Y36" s="27"/>
    </row>
    <row r="37" spans="1:25" ht="30.6" x14ac:dyDescent="0.3">
      <c r="A37" s="30">
        <v>1</v>
      </c>
      <c r="B37" s="31">
        <v>240</v>
      </c>
      <c r="C37" s="31" t="s">
        <v>377</v>
      </c>
      <c r="D37" s="31" t="s">
        <v>378</v>
      </c>
      <c r="E37" s="30">
        <v>4301</v>
      </c>
      <c r="F37" s="32" t="s">
        <v>737</v>
      </c>
      <c r="G37" s="32" t="s">
        <v>6644</v>
      </c>
      <c r="H37" s="32" t="s">
        <v>734</v>
      </c>
      <c r="I37" s="32" t="s">
        <v>66</v>
      </c>
      <c r="J37" s="32" t="s">
        <v>731</v>
      </c>
      <c r="K37" s="32" t="s">
        <v>738</v>
      </c>
      <c r="L37" s="32" t="s">
        <v>739</v>
      </c>
      <c r="M37" s="32" t="s">
        <v>740</v>
      </c>
      <c r="N37" s="32" t="s">
        <v>741</v>
      </c>
      <c r="O37" s="32" t="s">
        <v>4899</v>
      </c>
      <c r="P37" s="32" t="s">
        <v>4897</v>
      </c>
      <c r="Q37" s="32" t="s">
        <v>732</v>
      </c>
      <c r="R37" s="33" t="s">
        <v>3347</v>
      </c>
      <c r="S37" s="34" t="s">
        <v>1009</v>
      </c>
      <c r="T37" s="35" t="s">
        <v>421</v>
      </c>
      <c r="V37" s="29" t="str">
        <f>+Final__2[[#This Row],[titulo]]&amp;Final__2[[#This Row],[Territorio]]&amp;", "&amp;Final__2[[#This Row],[temporalidad]]</f>
        <v>Evolución de Femicidios en la comuna de Ovalle, Periodo 2018-2021</v>
      </c>
      <c r="W37" s="29" t="str">
        <f>+Final__2[[#This Row],[descripcion_larga]]&amp;Final__2[[#This Row],[Territorio]]&amp;X37&amp;Y37</f>
        <v>Evolución de femicidios por fecha de delito en la comuna de Ovalle, durante el periodo 2018-2021.</v>
      </c>
      <c r="X37" s="27" t="s">
        <v>4898</v>
      </c>
      <c r="Y37" s="27"/>
    </row>
    <row r="38" spans="1:25" ht="30.6" x14ac:dyDescent="0.3">
      <c r="A38" s="30">
        <v>1</v>
      </c>
      <c r="B38" s="31">
        <v>240</v>
      </c>
      <c r="C38" s="31" t="s">
        <v>377</v>
      </c>
      <c r="D38" s="31" t="s">
        <v>378</v>
      </c>
      <c r="E38" s="30">
        <v>4302</v>
      </c>
      <c r="F38" s="32" t="s">
        <v>737</v>
      </c>
      <c r="G38" s="32" t="s">
        <v>6644</v>
      </c>
      <c r="H38" s="32" t="s">
        <v>734</v>
      </c>
      <c r="I38" s="32" t="s">
        <v>67</v>
      </c>
      <c r="J38" s="32" t="s">
        <v>731</v>
      </c>
      <c r="K38" s="32" t="s">
        <v>738</v>
      </c>
      <c r="L38" s="32" t="s">
        <v>739</v>
      </c>
      <c r="M38" s="32" t="s">
        <v>740</v>
      </c>
      <c r="N38" s="32" t="s">
        <v>741</v>
      </c>
      <c r="O38" s="32" t="s">
        <v>4899</v>
      </c>
      <c r="P38" s="32" t="s">
        <v>4897</v>
      </c>
      <c r="Q38" s="32" t="s">
        <v>732</v>
      </c>
      <c r="R38" s="33" t="s">
        <v>3352</v>
      </c>
      <c r="S38" s="34" t="s">
        <v>1016</v>
      </c>
      <c r="T38" s="35" t="s">
        <v>422</v>
      </c>
      <c r="V38" s="29" t="str">
        <f>+Final__2[[#This Row],[titulo]]&amp;Final__2[[#This Row],[Territorio]]&amp;", "&amp;Final__2[[#This Row],[temporalidad]]</f>
        <v>Evolución de Femicidios en la comuna de Combarbalá, Periodo 2018-2021</v>
      </c>
      <c r="W38" s="29" t="str">
        <f>+Final__2[[#This Row],[descripcion_larga]]&amp;Final__2[[#This Row],[Territorio]]&amp;X38&amp;Y38</f>
        <v>Evolución de femicidios por fecha de delito en la comuna de Combarbalá, durante el periodo 2018-2021.</v>
      </c>
      <c r="X38" s="27" t="s">
        <v>4898</v>
      </c>
      <c r="Y38" s="27"/>
    </row>
    <row r="39" spans="1:25" ht="30.6" x14ac:dyDescent="0.3">
      <c r="A39" s="30">
        <v>1</v>
      </c>
      <c r="B39" s="31">
        <v>240</v>
      </c>
      <c r="C39" s="31" t="s">
        <v>377</v>
      </c>
      <c r="D39" s="31" t="s">
        <v>378</v>
      </c>
      <c r="E39" s="30">
        <v>4303</v>
      </c>
      <c r="F39" s="32" t="s">
        <v>737</v>
      </c>
      <c r="G39" s="32" t="s">
        <v>6644</v>
      </c>
      <c r="H39" s="32" t="s">
        <v>734</v>
      </c>
      <c r="I39" s="32" t="s">
        <v>68</v>
      </c>
      <c r="J39" s="32" t="s">
        <v>731</v>
      </c>
      <c r="K39" s="32" t="s">
        <v>738</v>
      </c>
      <c r="L39" s="32" t="s">
        <v>739</v>
      </c>
      <c r="M39" s="32" t="s">
        <v>740</v>
      </c>
      <c r="N39" s="32" t="s">
        <v>741</v>
      </c>
      <c r="O39" s="32" t="s">
        <v>4899</v>
      </c>
      <c r="P39" s="32" t="s">
        <v>4897</v>
      </c>
      <c r="Q39" s="32" t="s">
        <v>732</v>
      </c>
      <c r="R39" s="33" t="s">
        <v>3357</v>
      </c>
      <c r="S39" s="34" t="s">
        <v>1023</v>
      </c>
      <c r="T39" s="35" t="s">
        <v>423</v>
      </c>
      <c r="V39" s="29" t="str">
        <f>+Final__2[[#This Row],[titulo]]&amp;Final__2[[#This Row],[Territorio]]&amp;", "&amp;Final__2[[#This Row],[temporalidad]]</f>
        <v>Evolución de Femicidios en la comuna de Monte Patria, Periodo 2018-2021</v>
      </c>
      <c r="W39" s="29" t="str">
        <f>+Final__2[[#This Row],[descripcion_larga]]&amp;Final__2[[#This Row],[Territorio]]&amp;X39&amp;Y39</f>
        <v>Evolución de femicidios por fecha de delito en la comuna de Monte Patria, durante el periodo 2018-2021.</v>
      </c>
      <c r="X39" s="27" t="s">
        <v>4898</v>
      </c>
      <c r="Y39" s="27"/>
    </row>
    <row r="40" spans="1:25" ht="30.6" x14ac:dyDescent="0.3">
      <c r="A40" s="30">
        <v>1</v>
      </c>
      <c r="B40" s="31">
        <v>240</v>
      </c>
      <c r="C40" s="31" t="s">
        <v>377</v>
      </c>
      <c r="D40" s="31" t="s">
        <v>378</v>
      </c>
      <c r="E40" s="30">
        <v>4304</v>
      </c>
      <c r="F40" s="32" t="s">
        <v>737</v>
      </c>
      <c r="G40" s="32" t="s">
        <v>6644</v>
      </c>
      <c r="H40" s="32" t="s">
        <v>734</v>
      </c>
      <c r="I40" s="32" t="s">
        <v>69</v>
      </c>
      <c r="J40" s="32" t="s">
        <v>731</v>
      </c>
      <c r="K40" s="32" t="s">
        <v>738</v>
      </c>
      <c r="L40" s="32" t="s">
        <v>739</v>
      </c>
      <c r="M40" s="32" t="s">
        <v>740</v>
      </c>
      <c r="N40" s="32" t="s">
        <v>741</v>
      </c>
      <c r="O40" s="32" t="s">
        <v>4899</v>
      </c>
      <c r="P40" s="32" t="s">
        <v>4897</v>
      </c>
      <c r="Q40" s="32" t="s">
        <v>732</v>
      </c>
      <c r="R40" s="33" t="s">
        <v>3362</v>
      </c>
      <c r="S40" s="34" t="s">
        <v>1030</v>
      </c>
      <c r="T40" s="35" t="s">
        <v>424</v>
      </c>
      <c r="V40" s="29" t="str">
        <f>+Final__2[[#This Row],[titulo]]&amp;Final__2[[#This Row],[Territorio]]&amp;", "&amp;Final__2[[#This Row],[temporalidad]]</f>
        <v>Evolución de Femicidios en la comuna de Punitaqui, Periodo 2018-2021</v>
      </c>
      <c r="W40" s="29" t="str">
        <f>+Final__2[[#This Row],[descripcion_larga]]&amp;Final__2[[#This Row],[Territorio]]&amp;X40&amp;Y40</f>
        <v>Evolución de femicidios por fecha de delito en la comuna de Punitaqui, durante el periodo 2018-2021.</v>
      </c>
      <c r="X40" s="27" t="s">
        <v>4898</v>
      </c>
      <c r="Y40" s="27"/>
    </row>
    <row r="41" spans="1:25" ht="30.6" x14ac:dyDescent="0.3">
      <c r="A41" s="30">
        <v>1</v>
      </c>
      <c r="B41" s="31">
        <v>240</v>
      </c>
      <c r="C41" s="31" t="s">
        <v>377</v>
      </c>
      <c r="D41" s="31" t="s">
        <v>378</v>
      </c>
      <c r="E41" s="30">
        <v>4305</v>
      </c>
      <c r="F41" s="32" t="s">
        <v>737</v>
      </c>
      <c r="G41" s="32" t="s">
        <v>6644</v>
      </c>
      <c r="H41" s="32" t="s">
        <v>734</v>
      </c>
      <c r="I41" s="32" t="s">
        <v>70</v>
      </c>
      <c r="J41" s="32" t="s">
        <v>731</v>
      </c>
      <c r="K41" s="32" t="s">
        <v>738</v>
      </c>
      <c r="L41" s="32" t="s">
        <v>739</v>
      </c>
      <c r="M41" s="32" t="s">
        <v>740</v>
      </c>
      <c r="N41" s="32" t="s">
        <v>741</v>
      </c>
      <c r="O41" s="32" t="s">
        <v>4899</v>
      </c>
      <c r="P41" s="32" t="s">
        <v>4897</v>
      </c>
      <c r="Q41" s="32" t="s">
        <v>732</v>
      </c>
      <c r="R41" s="33" t="s">
        <v>3367</v>
      </c>
      <c r="S41" s="34" t="s">
        <v>1037</v>
      </c>
      <c r="T41" s="35" t="s">
        <v>425</v>
      </c>
      <c r="V41" s="29" t="str">
        <f>+Final__2[[#This Row],[titulo]]&amp;Final__2[[#This Row],[Territorio]]&amp;", "&amp;Final__2[[#This Row],[temporalidad]]</f>
        <v>Evolución de Femicidios en la comuna de Río Hurtado, Periodo 2018-2021</v>
      </c>
      <c r="W41" s="29" t="str">
        <f>+Final__2[[#This Row],[descripcion_larga]]&amp;Final__2[[#This Row],[Territorio]]&amp;X41&amp;Y41</f>
        <v>Evolución de femicidios por fecha de delito en la comuna de Río Hurtado, durante el periodo 2018-2021.</v>
      </c>
      <c r="X41" s="27" t="s">
        <v>4898</v>
      </c>
      <c r="Y41" s="27"/>
    </row>
    <row r="42" spans="1:25" ht="30.6" x14ac:dyDescent="0.3">
      <c r="A42" s="30">
        <v>1</v>
      </c>
      <c r="B42" s="31">
        <v>240</v>
      </c>
      <c r="C42" s="31" t="s">
        <v>377</v>
      </c>
      <c r="D42" s="31" t="s">
        <v>378</v>
      </c>
      <c r="E42" s="30">
        <v>5101</v>
      </c>
      <c r="F42" s="32" t="s">
        <v>737</v>
      </c>
      <c r="G42" s="32" t="s">
        <v>6644</v>
      </c>
      <c r="H42" s="32" t="s">
        <v>734</v>
      </c>
      <c r="I42" s="32" t="s">
        <v>71</v>
      </c>
      <c r="J42" s="32" t="s">
        <v>731</v>
      </c>
      <c r="K42" s="32" t="s">
        <v>738</v>
      </c>
      <c r="L42" s="32" t="s">
        <v>739</v>
      </c>
      <c r="M42" s="32" t="s">
        <v>740</v>
      </c>
      <c r="N42" s="32" t="s">
        <v>741</v>
      </c>
      <c r="O42" s="32" t="s">
        <v>4899</v>
      </c>
      <c r="P42" s="32" t="s">
        <v>4897</v>
      </c>
      <c r="Q42" s="32" t="s">
        <v>732</v>
      </c>
      <c r="R42" s="33" t="s">
        <v>3372</v>
      </c>
      <c r="S42" s="34" t="s">
        <v>1044</v>
      </c>
      <c r="T42" s="35" t="s">
        <v>426</v>
      </c>
      <c r="V42" s="29" t="str">
        <f>+Final__2[[#This Row],[titulo]]&amp;Final__2[[#This Row],[Territorio]]&amp;", "&amp;Final__2[[#This Row],[temporalidad]]</f>
        <v>Evolución de Femicidios en la comuna de Valparaíso, Periodo 2018-2021</v>
      </c>
      <c r="W42" s="29" t="str">
        <f>+Final__2[[#This Row],[descripcion_larga]]&amp;Final__2[[#This Row],[Territorio]]&amp;X42&amp;Y42</f>
        <v>Evolución de femicidios por fecha de delito en la comuna de Valparaíso, durante el periodo 2018-2021.</v>
      </c>
      <c r="X42" s="27" t="s">
        <v>4898</v>
      </c>
      <c r="Y42" s="27"/>
    </row>
    <row r="43" spans="1:25" ht="30.6" x14ac:dyDescent="0.3">
      <c r="A43" s="30">
        <v>1</v>
      </c>
      <c r="B43" s="31">
        <v>240</v>
      </c>
      <c r="C43" s="31" t="s">
        <v>377</v>
      </c>
      <c r="D43" s="31" t="s">
        <v>378</v>
      </c>
      <c r="E43" s="30">
        <v>5102</v>
      </c>
      <c r="F43" s="32" t="s">
        <v>737</v>
      </c>
      <c r="G43" s="32" t="s">
        <v>6644</v>
      </c>
      <c r="H43" s="32" t="s">
        <v>734</v>
      </c>
      <c r="I43" s="32" t="s">
        <v>72</v>
      </c>
      <c r="J43" s="32" t="s">
        <v>731</v>
      </c>
      <c r="K43" s="32" t="s">
        <v>738</v>
      </c>
      <c r="L43" s="32" t="s">
        <v>739</v>
      </c>
      <c r="M43" s="32" t="s">
        <v>740</v>
      </c>
      <c r="N43" s="32" t="s">
        <v>741</v>
      </c>
      <c r="O43" s="32" t="s">
        <v>4899</v>
      </c>
      <c r="P43" s="32" t="s">
        <v>4897</v>
      </c>
      <c r="Q43" s="32" t="s">
        <v>732</v>
      </c>
      <c r="R43" s="33" t="s">
        <v>3377</v>
      </c>
      <c r="S43" s="34" t="s">
        <v>1051</v>
      </c>
      <c r="T43" s="35" t="s">
        <v>427</v>
      </c>
      <c r="V43" s="29" t="str">
        <f>+Final__2[[#This Row],[titulo]]&amp;Final__2[[#This Row],[Territorio]]&amp;", "&amp;Final__2[[#This Row],[temporalidad]]</f>
        <v>Evolución de Femicidios en la comuna de Casablanca, Periodo 2018-2021</v>
      </c>
      <c r="W43" s="29" t="str">
        <f>+Final__2[[#This Row],[descripcion_larga]]&amp;Final__2[[#This Row],[Territorio]]&amp;X43&amp;Y43</f>
        <v>Evolución de femicidios por fecha de delito en la comuna de Casablanca, durante el periodo 2018-2021.</v>
      </c>
      <c r="X43" s="27" t="s">
        <v>4898</v>
      </c>
      <c r="Y43" s="27"/>
    </row>
    <row r="44" spans="1:25" ht="30.6" x14ac:dyDescent="0.3">
      <c r="A44" s="30">
        <v>1</v>
      </c>
      <c r="B44" s="31">
        <v>240</v>
      </c>
      <c r="C44" s="31" t="s">
        <v>377</v>
      </c>
      <c r="D44" s="31" t="s">
        <v>378</v>
      </c>
      <c r="E44" s="30">
        <v>5103</v>
      </c>
      <c r="F44" s="32" t="s">
        <v>737</v>
      </c>
      <c r="G44" s="32" t="s">
        <v>6644</v>
      </c>
      <c r="H44" s="32" t="s">
        <v>734</v>
      </c>
      <c r="I44" s="32" t="s">
        <v>73</v>
      </c>
      <c r="J44" s="32" t="s">
        <v>731</v>
      </c>
      <c r="K44" s="32" t="s">
        <v>738</v>
      </c>
      <c r="L44" s="32" t="s">
        <v>739</v>
      </c>
      <c r="M44" s="32" t="s">
        <v>740</v>
      </c>
      <c r="N44" s="32" t="s">
        <v>741</v>
      </c>
      <c r="O44" s="32" t="s">
        <v>4899</v>
      </c>
      <c r="P44" s="32" t="s">
        <v>4897</v>
      </c>
      <c r="Q44" s="32" t="s">
        <v>732</v>
      </c>
      <c r="R44" s="33" t="s">
        <v>3382</v>
      </c>
      <c r="S44" s="34" t="s">
        <v>1058</v>
      </c>
      <c r="T44" s="35" t="s">
        <v>428</v>
      </c>
      <c r="V44" s="29" t="str">
        <f>+Final__2[[#This Row],[titulo]]&amp;Final__2[[#This Row],[Territorio]]&amp;", "&amp;Final__2[[#This Row],[temporalidad]]</f>
        <v>Evolución de Femicidios en la comuna de Concón, Periodo 2018-2021</v>
      </c>
      <c r="W44" s="29" t="str">
        <f>+Final__2[[#This Row],[descripcion_larga]]&amp;Final__2[[#This Row],[Territorio]]&amp;X44&amp;Y44</f>
        <v>Evolución de femicidios por fecha de delito en la comuna de Concón, durante el periodo 2018-2021.</v>
      </c>
      <c r="X44" s="27" t="s">
        <v>4898</v>
      </c>
      <c r="Y44" s="27"/>
    </row>
    <row r="45" spans="1:25" ht="30.6" x14ac:dyDescent="0.3">
      <c r="A45" s="30">
        <v>1</v>
      </c>
      <c r="B45" s="31">
        <v>240</v>
      </c>
      <c r="C45" s="31" t="s">
        <v>377</v>
      </c>
      <c r="D45" s="31" t="s">
        <v>378</v>
      </c>
      <c r="E45" s="30">
        <v>5104</v>
      </c>
      <c r="F45" s="32" t="s">
        <v>737</v>
      </c>
      <c r="G45" s="32" t="s">
        <v>6644</v>
      </c>
      <c r="H45" s="32" t="s">
        <v>734</v>
      </c>
      <c r="I45" s="32" t="s">
        <v>74</v>
      </c>
      <c r="J45" s="32" t="s">
        <v>731</v>
      </c>
      <c r="K45" s="32" t="s">
        <v>738</v>
      </c>
      <c r="L45" s="32" t="s">
        <v>739</v>
      </c>
      <c r="M45" s="32" t="s">
        <v>740</v>
      </c>
      <c r="N45" s="32" t="s">
        <v>741</v>
      </c>
      <c r="O45" s="32" t="s">
        <v>4899</v>
      </c>
      <c r="P45" s="32" t="s">
        <v>4897</v>
      </c>
      <c r="Q45" s="32" t="s">
        <v>732</v>
      </c>
      <c r="R45" s="33" t="s">
        <v>3387</v>
      </c>
      <c r="S45" s="34" t="s">
        <v>1065</v>
      </c>
      <c r="T45" s="35" t="s">
        <v>429</v>
      </c>
      <c r="V45" s="29" t="str">
        <f>+Final__2[[#This Row],[titulo]]&amp;Final__2[[#This Row],[Territorio]]&amp;", "&amp;Final__2[[#This Row],[temporalidad]]</f>
        <v>Evolución de Femicidios en la comuna de Juan Fernández, Periodo 2018-2021</v>
      </c>
      <c r="W45" s="29" t="str">
        <f>+Final__2[[#This Row],[descripcion_larga]]&amp;Final__2[[#This Row],[Territorio]]&amp;X45&amp;Y45</f>
        <v>Evolución de femicidios por fecha de delito en la comuna de Juan Fernández, durante el periodo 2018-2021.</v>
      </c>
      <c r="X45" s="27" t="s">
        <v>4898</v>
      </c>
      <c r="Y45" s="27"/>
    </row>
    <row r="46" spans="1:25" ht="30.6" x14ac:dyDescent="0.3">
      <c r="A46" s="30">
        <v>1</v>
      </c>
      <c r="B46" s="31">
        <v>240</v>
      </c>
      <c r="C46" s="31" t="s">
        <v>377</v>
      </c>
      <c r="D46" s="31" t="s">
        <v>378</v>
      </c>
      <c r="E46" s="30">
        <v>5105</v>
      </c>
      <c r="F46" s="32" t="s">
        <v>737</v>
      </c>
      <c r="G46" s="32" t="s">
        <v>6644</v>
      </c>
      <c r="H46" s="32" t="s">
        <v>734</v>
      </c>
      <c r="I46" s="32" t="s">
        <v>75</v>
      </c>
      <c r="J46" s="32" t="s">
        <v>731</v>
      </c>
      <c r="K46" s="32" t="s">
        <v>738</v>
      </c>
      <c r="L46" s="32" t="s">
        <v>739</v>
      </c>
      <c r="M46" s="32" t="s">
        <v>740</v>
      </c>
      <c r="N46" s="32" t="s">
        <v>741</v>
      </c>
      <c r="O46" s="32" t="s">
        <v>4899</v>
      </c>
      <c r="P46" s="32" t="s">
        <v>4897</v>
      </c>
      <c r="Q46" s="32" t="s">
        <v>732</v>
      </c>
      <c r="R46" s="33" t="s">
        <v>3392</v>
      </c>
      <c r="S46" s="34" t="s">
        <v>1072</v>
      </c>
      <c r="T46" s="35" t="s">
        <v>430</v>
      </c>
      <c r="V46" s="29" t="str">
        <f>+Final__2[[#This Row],[titulo]]&amp;Final__2[[#This Row],[Territorio]]&amp;", "&amp;Final__2[[#This Row],[temporalidad]]</f>
        <v>Evolución de Femicidios en la comuna de Puchuncaví, Periodo 2018-2021</v>
      </c>
      <c r="W46" s="29" t="str">
        <f>+Final__2[[#This Row],[descripcion_larga]]&amp;Final__2[[#This Row],[Territorio]]&amp;X46&amp;Y46</f>
        <v>Evolución de femicidios por fecha de delito en la comuna de Puchuncaví, durante el periodo 2018-2021.</v>
      </c>
      <c r="X46" s="27" t="s">
        <v>4898</v>
      </c>
      <c r="Y46" s="27"/>
    </row>
    <row r="47" spans="1:25" ht="30.6" x14ac:dyDescent="0.3">
      <c r="A47" s="30">
        <v>1</v>
      </c>
      <c r="B47" s="31">
        <v>240</v>
      </c>
      <c r="C47" s="31" t="s">
        <v>377</v>
      </c>
      <c r="D47" s="31" t="s">
        <v>378</v>
      </c>
      <c r="E47" s="30">
        <v>5107</v>
      </c>
      <c r="F47" s="32" t="s">
        <v>737</v>
      </c>
      <c r="G47" s="32" t="s">
        <v>6644</v>
      </c>
      <c r="H47" s="32" t="s">
        <v>734</v>
      </c>
      <c r="I47" s="32" t="s">
        <v>76</v>
      </c>
      <c r="J47" s="32" t="s">
        <v>731</v>
      </c>
      <c r="K47" s="32" t="s">
        <v>738</v>
      </c>
      <c r="L47" s="32" t="s">
        <v>739</v>
      </c>
      <c r="M47" s="32" t="s">
        <v>740</v>
      </c>
      <c r="N47" s="32" t="s">
        <v>741</v>
      </c>
      <c r="O47" s="32" t="s">
        <v>4899</v>
      </c>
      <c r="P47" s="32" t="s">
        <v>4897</v>
      </c>
      <c r="Q47" s="32" t="s">
        <v>732</v>
      </c>
      <c r="R47" s="33" t="s">
        <v>3397</v>
      </c>
      <c r="S47" s="34" t="s">
        <v>1079</v>
      </c>
      <c r="T47" s="35" t="s">
        <v>431</v>
      </c>
      <c r="V47" s="29" t="str">
        <f>+Final__2[[#This Row],[titulo]]&amp;Final__2[[#This Row],[Territorio]]&amp;", "&amp;Final__2[[#This Row],[temporalidad]]</f>
        <v>Evolución de Femicidios en la comuna de Quintero, Periodo 2018-2021</v>
      </c>
      <c r="W47" s="29" t="str">
        <f>+Final__2[[#This Row],[descripcion_larga]]&amp;Final__2[[#This Row],[Territorio]]&amp;X47&amp;Y47</f>
        <v>Evolución de femicidios por fecha de delito en la comuna de Quintero, durante el periodo 2018-2021.</v>
      </c>
      <c r="X47" s="27" t="s">
        <v>4898</v>
      </c>
      <c r="Y47" s="27"/>
    </row>
    <row r="48" spans="1:25" ht="30.6" x14ac:dyDescent="0.3">
      <c r="A48" s="30">
        <v>1</v>
      </c>
      <c r="B48" s="31">
        <v>240</v>
      </c>
      <c r="C48" s="31" t="s">
        <v>377</v>
      </c>
      <c r="D48" s="31" t="s">
        <v>378</v>
      </c>
      <c r="E48" s="30">
        <v>5109</v>
      </c>
      <c r="F48" s="32" t="s">
        <v>737</v>
      </c>
      <c r="G48" s="32" t="s">
        <v>6644</v>
      </c>
      <c r="H48" s="32" t="s">
        <v>734</v>
      </c>
      <c r="I48" s="32" t="s">
        <v>77</v>
      </c>
      <c r="J48" s="32" t="s">
        <v>731</v>
      </c>
      <c r="K48" s="32" t="s">
        <v>738</v>
      </c>
      <c r="L48" s="32" t="s">
        <v>739</v>
      </c>
      <c r="M48" s="32" t="s">
        <v>740</v>
      </c>
      <c r="N48" s="32" t="s">
        <v>741</v>
      </c>
      <c r="O48" s="32" t="s">
        <v>4899</v>
      </c>
      <c r="P48" s="32" t="s">
        <v>4897</v>
      </c>
      <c r="Q48" s="32" t="s">
        <v>732</v>
      </c>
      <c r="R48" s="33" t="s">
        <v>3402</v>
      </c>
      <c r="S48" s="34" t="s">
        <v>1086</v>
      </c>
      <c r="T48" s="35" t="s">
        <v>432</v>
      </c>
      <c r="V48" s="29" t="str">
        <f>+Final__2[[#This Row],[titulo]]&amp;Final__2[[#This Row],[Territorio]]&amp;", "&amp;Final__2[[#This Row],[temporalidad]]</f>
        <v>Evolución de Femicidios en la comuna de Viña del Mar, Periodo 2018-2021</v>
      </c>
      <c r="W48" s="29" t="str">
        <f>+Final__2[[#This Row],[descripcion_larga]]&amp;Final__2[[#This Row],[Territorio]]&amp;X48&amp;Y48</f>
        <v>Evolución de femicidios por fecha de delito en la comuna de Viña del Mar, durante el periodo 2018-2021.</v>
      </c>
      <c r="X48" s="27" t="s">
        <v>4898</v>
      </c>
      <c r="Y48" s="27"/>
    </row>
    <row r="49" spans="1:25" ht="30.6" x14ac:dyDescent="0.3">
      <c r="A49" s="30">
        <v>1</v>
      </c>
      <c r="B49" s="31">
        <v>240</v>
      </c>
      <c r="C49" s="31" t="s">
        <v>377</v>
      </c>
      <c r="D49" s="31" t="s">
        <v>378</v>
      </c>
      <c r="E49" s="30">
        <v>5201</v>
      </c>
      <c r="F49" s="32" t="s">
        <v>737</v>
      </c>
      <c r="G49" s="32" t="s">
        <v>6644</v>
      </c>
      <c r="H49" s="32" t="s">
        <v>734</v>
      </c>
      <c r="I49" s="32" t="s">
        <v>78</v>
      </c>
      <c r="J49" s="32" t="s">
        <v>731</v>
      </c>
      <c r="K49" s="32" t="s">
        <v>738</v>
      </c>
      <c r="L49" s="32" t="s">
        <v>739</v>
      </c>
      <c r="M49" s="32" t="s">
        <v>740</v>
      </c>
      <c r="N49" s="32" t="s">
        <v>741</v>
      </c>
      <c r="O49" s="32" t="s">
        <v>4899</v>
      </c>
      <c r="P49" s="32" t="s">
        <v>4897</v>
      </c>
      <c r="Q49" s="32" t="s">
        <v>732</v>
      </c>
      <c r="R49" s="33" t="s">
        <v>3407</v>
      </c>
      <c r="S49" s="34" t="s">
        <v>1093</v>
      </c>
      <c r="T49" s="35" t="s">
        <v>433</v>
      </c>
      <c r="V49" s="29" t="str">
        <f>+Final__2[[#This Row],[titulo]]&amp;Final__2[[#This Row],[Territorio]]&amp;", "&amp;Final__2[[#This Row],[temporalidad]]</f>
        <v>Evolución de Femicidios en la comuna de Isla de Pascua, Periodo 2018-2021</v>
      </c>
      <c r="W49" s="29" t="str">
        <f>+Final__2[[#This Row],[descripcion_larga]]&amp;Final__2[[#This Row],[Territorio]]&amp;X49&amp;Y49</f>
        <v>Evolución de femicidios por fecha de delito en la comuna de Isla de Pascua, durante el periodo 2018-2021.</v>
      </c>
      <c r="X49" s="27" t="s">
        <v>4898</v>
      </c>
      <c r="Y49" s="27"/>
    </row>
    <row r="50" spans="1:25" ht="30.6" x14ac:dyDescent="0.3">
      <c r="A50" s="30">
        <v>1</v>
      </c>
      <c r="B50" s="31">
        <v>240</v>
      </c>
      <c r="C50" s="31" t="s">
        <v>377</v>
      </c>
      <c r="D50" s="31" t="s">
        <v>378</v>
      </c>
      <c r="E50" s="30">
        <v>5301</v>
      </c>
      <c r="F50" s="32" t="s">
        <v>737</v>
      </c>
      <c r="G50" s="32" t="s">
        <v>6644</v>
      </c>
      <c r="H50" s="32" t="s">
        <v>734</v>
      </c>
      <c r="I50" s="32" t="s">
        <v>79</v>
      </c>
      <c r="J50" s="32" t="s">
        <v>731</v>
      </c>
      <c r="K50" s="32" t="s">
        <v>738</v>
      </c>
      <c r="L50" s="32" t="s">
        <v>739</v>
      </c>
      <c r="M50" s="32" t="s">
        <v>740</v>
      </c>
      <c r="N50" s="32" t="s">
        <v>741</v>
      </c>
      <c r="O50" s="32" t="s">
        <v>4899</v>
      </c>
      <c r="P50" s="32" t="s">
        <v>4897</v>
      </c>
      <c r="Q50" s="32" t="s">
        <v>732</v>
      </c>
      <c r="R50" s="33" t="s">
        <v>3412</v>
      </c>
      <c r="S50" s="34" t="s">
        <v>1100</v>
      </c>
      <c r="T50" s="35" t="s">
        <v>434</v>
      </c>
      <c r="V50" s="29" t="str">
        <f>+Final__2[[#This Row],[titulo]]&amp;Final__2[[#This Row],[Territorio]]&amp;", "&amp;Final__2[[#This Row],[temporalidad]]</f>
        <v>Evolución de Femicidios en la comuna de Los Andes, Periodo 2018-2021</v>
      </c>
      <c r="W50" s="29" t="str">
        <f>+Final__2[[#This Row],[descripcion_larga]]&amp;Final__2[[#This Row],[Territorio]]&amp;X50&amp;Y50</f>
        <v>Evolución de femicidios por fecha de delito en la comuna de Los Andes, durante el periodo 2018-2021.</v>
      </c>
      <c r="X50" s="27" t="s">
        <v>4898</v>
      </c>
      <c r="Y50" s="27"/>
    </row>
    <row r="51" spans="1:25" ht="30.6" x14ac:dyDescent="0.3">
      <c r="A51" s="30">
        <v>1</v>
      </c>
      <c r="B51" s="31">
        <v>240</v>
      </c>
      <c r="C51" s="31" t="s">
        <v>377</v>
      </c>
      <c r="D51" s="31" t="s">
        <v>378</v>
      </c>
      <c r="E51" s="30">
        <v>5302</v>
      </c>
      <c r="F51" s="32" t="s">
        <v>737</v>
      </c>
      <c r="G51" s="32" t="s">
        <v>6644</v>
      </c>
      <c r="H51" s="32" t="s">
        <v>734</v>
      </c>
      <c r="I51" s="32" t="s">
        <v>80</v>
      </c>
      <c r="J51" s="32" t="s">
        <v>731</v>
      </c>
      <c r="K51" s="32" t="s">
        <v>738</v>
      </c>
      <c r="L51" s="32" t="s">
        <v>739</v>
      </c>
      <c r="M51" s="32" t="s">
        <v>740</v>
      </c>
      <c r="N51" s="32" t="s">
        <v>741</v>
      </c>
      <c r="O51" s="32" t="s">
        <v>4899</v>
      </c>
      <c r="P51" s="32" t="s">
        <v>4897</v>
      </c>
      <c r="Q51" s="32" t="s">
        <v>732</v>
      </c>
      <c r="R51" s="33" t="s">
        <v>3417</v>
      </c>
      <c r="S51" s="34" t="s">
        <v>1107</v>
      </c>
      <c r="T51" s="35" t="s">
        <v>435</v>
      </c>
      <c r="V51" s="29" t="str">
        <f>+Final__2[[#This Row],[titulo]]&amp;Final__2[[#This Row],[Territorio]]&amp;", "&amp;Final__2[[#This Row],[temporalidad]]</f>
        <v>Evolución de Femicidios en la comuna de Calle Larga, Periodo 2018-2021</v>
      </c>
      <c r="W51" s="29" t="str">
        <f>+Final__2[[#This Row],[descripcion_larga]]&amp;Final__2[[#This Row],[Territorio]]&amp;X51&amp;Y51</f>
        <v>Evolución de femicidios por fecha de delito en la comuna de Calle Larga, durante el periodo 2018-2021.</v>
      </c>
      <c r="X51" s="27" t="s">
        <v>4898</v>
      </c>
      <c r="Y51" s="27"/>
    </row>
    <row r="52" spans="1:25" ht="30.6" x14ac:dyDescent="0.3">
      <c r="A52" s="30">
        <v>1</v>
      </c>
      <c r="B52" s="31">
        <v>240</v>
      </c>
      <c r="C52" s="31" t="s">
        <v>377</v>
      </c>
      <c r="D52" s="31" t="s">
        <v>378</v>
      </c>
      <c r="E52" s="30">
        <v>5303</v>
      </c>
      <c r="F52" s="32" t="s">
        <v>737</v>
      </c>
      <c r="G52" s="32" t="s">
        <v>6644</v>
      </c>
      <c r="H52" s="32" t="s">
        <v>734</v>
      </c>
      <c r="I52" s="32" t="s">
        <v>81</v>
      </c>
      <c r="J52" s="32" t="s">
        <v>731</v>
      </c>
      <c r="K52" s="32" t="s">
        <v>738</v>
      </c>
      <c r="L52" s="32" t="s">
        <v>739</v>
      </c>
      <c r="M52" s="32" t="s">
        <v>740</v>
      </c>
      <c r="N52" s="32" t="s">
        <v>741</v>
      </c>
      <c r="O52" s="32" t="s">
        <v>4899</v>
      </c>
      <c r="P52" s="32" t="s">
        <v>4897</v>
      </c>
      <c r="Q52" s="32" t="s">
        <v>732</v>
      </c>
      <c r="R52" s="33" t="s">
        <v>3422</v>
      </c>
      <c r="S52" s="34" t="s">
        <v>1114</v>
      </c>
      <c r="T52" s="35" t="s">
        <v>436</v>
      </c>
      <c r="V52" s="29" t="str">
        <f>+Final__2[[#This Row],[titulo]]&amp;Final__2[[#This Row],[Territorio]]&amp;", "&amp;Final__2[[#This Row],[temporalidad]]</f>
        <v>Evolución de Femicidios en la comuna de Rinconada, Periodo 2018-2021</v>
      </c>
      <c r="W52" s="29" t="str">
        <f>+Final__2[[#This Row],[descripcion_larga]]&amp;Final__2[[#This Row],[Territorio]]&amp;X52&amp;Y52</f>
        <v>Evolución de femicidios por fecha de delito en la comuna de Rinconada, durante el periodo 2018-2021.</v>
      </c>
      <c r="X52" s="27" t="s">
        <v>4898</v>
      </c>
      <c r="Y52" s="27"/>
    </row>
    <row r="53" spans="1:25" ht="30.6" x14ac:dyDescent="0.3">
      <c r="A53" s="30">
        <v>1</v>
      </c>
      <c r="B53" s="31">
        <v>240</v>
      </c>
      <c r="C53" s="31" t="s">
        <v>377</v>
      </c>
      <c r="D53" s="31" t="s">
        <v>378</v>
      </c>
      <c r="E53" s="30">
        <v>5304</v>
      </c>
      <c r="F53" s="32" t="s">
        <v>737</v>
      </c>
      <c r="G53" s="32" t="s">
        <v>6644</v>
      </c>
      <c r="H53" s="32" t="s">
        <v>734</v>
      </c>
      <c r="I53" s="32" t="s">
        <v>82</v>
      </c>
      <c r="J53" s="32" t="s">
        <v>731</v>
      </c>
      <c r="K53" s="32" t="s">
        <v>738</v>
      </c>
      <c r="L53" s="32" t="s">
        <v>739</v>
      </c>
      <c r="M53" s="32" t="s">
        <v>740</v>
      </c>
      <c r="N53" s="32" t="s">
        <v>741</v>
      </c>
      <c r="O53" s="32" t="s">
        <v>4899</v>
      </c>
      <c r="P53" s="32" t="s">
        <v>4897</v>
      </c>
      <c r="Q53" s="32" t="s">
        <v>732</v>
      </c>
      <c r="R53" s="33" t="s">
        <v>3427</v>
      </c>
      <c r="S53" s="34" t="s">
        <v>1121</v>
      </c>
      <c r="T53" s="35" t="s">
        <v>437</v>
      </c>
      <c r="V53" s="29" t="str">
        <f>+Final__2[[#This Row],[titulo]]&amp;Final__2[[#This Row],[Territorio]]&amp;", "&amp;Final__2[[#This Row],[temporalidad]]</f>
        <v>Evolución de Femicidios en la comuna de San Esteban, Periodo 2018-2021</v>
      </c>
      <c r="W53" s="29" t="str">
        <f>+Final__2[[#This Row],[descripcion_larga]]&amp;Final__2[[#This Row],[Territorio]]&amp;X53&amp;Y53</f>
        <v>Evolución de femicidios por fecha de delito en la comuna de San Esteban, durante el periodo 2018-2021.</v>
      </c>
      <c r="X53" s="27" t="s">
        <v>4898</v>
      </c>
      <c r="Y53" s="27"/>
    </row>
    <row r="54" spans="1:25" ht="30.6" x14ac:dyDescent="0.3">
      <c r="A54" s="30">
        <v>1</v>
      </c>
      <c r="B54" s="31">
        <v>240</v>
      </c>
      <c r="C54" s="31" t="s">
        <v>377</v>
      </c>
      <c r="D54" s="31" t="s">
        <v>378</v>
      </c>
      <c r="E54" s="30">
        <v>5401</v>
      </c>
      <c r="F54" s="32" t="s">
        <v>737</v>
      </c>
      <c r="G54" s="32" t="s">
        <v>6644</v>
      </c>
      <c r="H54" s="32" t="s">
        <v>734</v>
      </c>
      <c r="I54" s="32" t="s">
        <v>83</v>
      </c>
      <c r="J54" s="32" t="s">
        <v>731</v>
      </c>
      <c r="K54" s="32" t="s">
        <v>738</v>
      </c>
      <c r="L54" s="32" t="s">
        <v>739</v>
      </c>
      <c r="M54" s="32" t="s">
        <v>740</v>
      </c>
      <c r="N54" s="32" t="s">
        <v>741</v>
      </c>
      <c r="O54" s="32" t="s">
        <v>4899</v>
      </c>
      <c r="P54" s="32" t="s">
        <v>4897</v>
      </c>
      <c r="Q54" s="32" t="s">
        <v>732</v>
      </c>
      <c r="R54" s="33" t="s">
        <v>3432</v>
      </c>
      <c r="S54" s="34" t="s">
        <v>1128</v>
      </c>
      <c r="T54" s="35" t="s">
        <v>438</v>
      </c>
      <c r="V54" s="29" t="str">
        <f>+Final__2[[#This Row],[titulo]]&amp;Final__2[[#This Row],[Territorio]]&amp;", "&amp;Final__2[[#This Row],[temporalidad]]</f>
        <v>Evolución de Femicidios en la comuna de La Ligua, Periodo 2018-2021</v>
      </c>
      <c r="W54" s="29" t="str">
        <f>+Final__2[[#This Row],[descripcion_larga]]&amp;Final__2[[#This Row],[Territorio]]&amp;X54&amp;Y54</f>
        <v>Evolución de femicidios por fecha de delito en la comuna de La Ligua, durante el periodo 2018-2021.</v>
      </c>
      <c r="X54" s="27" t="s">
        <v>4898</v>
      </c>
      <c r="Y54" s="27"/>
    </row>
    <row r="55" spans="1:25" ht="30.6" x14ac:dyDescent="0.3">
      <c r="A55" s="30">
        <v>1</v>
      </c>
      <c r="B55" s="31">
        <v>240</v>
      </c>
      <c r="C55" s="31" t="s">
        <v>377</v>
      </c>
      <c r="D55" s="31" t="s">
        <v>378</v>
      </c>
      <c r="E55" s="30">
        <v>5402</v>
      </c>
      <c r="F55" s="32" t="s">
        <v>737</v>
      </c>
      <c r="G55" s="32" t="s">
        <v>6644</v>
      </c>
      <c r="H55" s="32" t="s">
        <v>734</v>
      </c>
      <c r="I55" s="32" t="s">
        <v>84</v>
      </c>
      <c r="J55" s="32" t="s">
        <v>731</v>
      </c>
      <c r="K55" s="32" t="s">
        <v>738</v>
      </c>
      <c r="L55" s="32" t="s">
        <v>739</v>
      </c>
      <c r="M55" s="32" t="s">
        <v>740</v>
      </c>
      <c r="N55" s="32" t="s">
        <v>741</v>
      </c>
      <c r="O55" s="32" t="s">
        <v>4899</v>
      </c>
      <c r="P55" s="32" t="s">
        <v>4897</v>
      </c>
      <c r="Q55" s="32" t="s">
        <v>732</v>
      </c>
      <c r="R55" s="33" t="s">
        <v>3437</v>
      </c>
      <c r="S55" s="34" t="s">
        <v>1135</v>
      </c>
      <c r="T55" s="35" t="s">
        <v>439</v>
      </c>
      <c r="V55" s="29" t="str">
        <f>+Final__2[[#This Row],[titulo]]&amp;Final__2[[#This Row],[Territorio]]&amp;", "&amp;Final__2[[#This Row],[temporalidad]]</f>
        <v>Evolución de Femicidios en la comuna de Cabildo, Periodo 2018-2021</v>
      </c>
      <c r="W55" s="29" t="str">
        <f>+Final__2[[#This Row],[descripcion_larga]]&amp;Final__2[[#This Row],[Territorio]]&amp;X55&amp;Y55</f>
        <v>Evolución de femicidios por fecha de delito en la comuna de Cabildo, durante el periodo 2018-2021.</v>
      </c>
      <c r="X55" s="27" t="s">
        <v>4898</v>
      </c>
      <c r="Y55" s="27"/>
    </row>
    <row r="56" spans="1:25" ht="30.6" x14ac:dyDescent="0.3">
      <c r="A56" s="30">
        <v>1</v>
      </c>
      <c r="B56" s="31">
        <v>240</v>
      </c>
      <c r="C56" s="31" t="s">
        <v>377</v>
      </c>
      <c r="D56" s="31" t="s">
        <v>378</v>
      </c>
      <c r="E56" s="30">
        <v>5403</v>
      </c>
      <c r="F56" s="32" t="s">
        <v>737</v>
      </c>
      <c r="G56" s="32" t="s">
        <v>6644</v>
      </c>
      <c r="H56" s="32" t="s">
        <v>734</v>
      </c>
      <c r="I56" s="32" t="s">
        <v>85</v>
      </c>
      <c r="J56" s="32" t="s">
        <v>731</v>
      </c>
      <c r="K56" s="32" t="s">
        <v>738</v>
      </c>
      <c r="L56" s="32" t="s">
        <v>739</v>
      </c>
      <c r="M56" s="32" t="s">
        <v>740</v>
      </c>
      <c r="N56" s="32" t="s">
        <v>741</v>
      </c>
      <c r="O56" s="32" t="s">
        <v>4899</v>
      </c>
      <c r="P56" s="32" t="s">
        <v>4897</v>
      </c>
      <c r="Q56" s="32" t="s">
        <v>732</v>
      </c>
      <c r="R56" s="33" t="s">
        <v>3442</v>
      </c>
      <c r="S56" s="34" t="s">
        <v>1142</v>
      </c>
      <c r="T56" s="35" t="s">
        <v>440</v>
      </c>
      <c r="V56" s="29" t="str">
        <f>+Final__2[[#This Row],[titulo]]&amp;Final__2[[#This Row],[Territorio]]&amp;", "&amp;Final__2[[#This Row],[temporalidad]]</f>
        <v>Evolución de Femicidios en la comuna de Papudo, Periodo 2018-2021</v>
      </c>
      <c r="W56" s="29" t="str">
        <f>+Final__2[[#This Row],[descripcion_larga]]&amp;Final__2[[#This Row],[Territorio]]&amp;X56&amp;Y56</f>
        <v>Evolución de femicidios por fecha de delito en la comuna de Papudo, durante el periodo 2018-2021.</v>
      </c>
      <c r="X56" s="27" t="s">
        <v>4898</v>
      </c>
      <c r="Y56" s="27"/>
    </row>
    <row r="57" spans="1:25" ht="30.6" x14ac:dyDescent="0.3">
      <c r="A57" s="30">
        <v>1</v>
      </c>
      <c r="B57" s="31">
        <v>240</v>
      </c>
      <c r="C57" s="31" t="s">
        <v>377</v>
      </c>
      <c r="D57" s="31" t="s">
        <v>378</v>
      </c>
      <c r="E57" s="30">
        <v>5404</v>
      </c>
      <c r="F57" s="32" t="s">
        <v>737</v>
      </c>
      <c r="G57" s="32" t="s">
        <v>6644</v>
      </c>
      <c r="H57" s="32" t="s">
        <v>734</v>
      </c>
      <c r="I57" s="32" t="s">
        <v>86</v>
      </c>
      <c r="J57" s="32" t="s">
        <v>731</v>
      </c>
      <c r="K57" s="32" t="s">
        <v>738</v>
      </c>
      <c r="L57" s="32" t="s">
        <v>739</v>
      </c>
      <c r="M57" s="32" t="s">
        <v>740</v>
      </c>
      <c r="N57" s="32" t="s">
        <v>741</v>
      </c>
      <c r="O57" s="32" t="s">
        <v>4899</v>
      </c>
      <c r="P57" s="32" t="s">
        <v>4897</v>
      </c>
      <c r="Q57" s="32" t="s">
        <v>732</v>
      </c>
      <c r="R57" s="33" t="s">
        <v>3447</v>
      </c>
      <c r="S57" s="34" t="s">
        <v>1149</v>
      </c>
      <c r="T57" s="35" t="s">
        <v>441</v>
      </c>
      <c r="V57" s="29" t="str">
        <f>+Final__2[[#This Row],[titulo]]&amp;Final__2[[#This Row],[Territorio]]&amp;", "&amp;Final__2[[#This Row],[temporalidad]]</f>
        <v>Evolución de Femicidios en la comuna de Petorca, Periodo 2018-2021</v>
      </c>
      <c r="W57" s="29" t="str">
        <f>+Final__2[[#This Row],[descripcion_larga]]&amp;Final__2[[#This Row],[Territorio]]&amp;X57&amp;Y57</f>
        <v>Evolución de femicidios por fecha de delito en la comuna de Petorca, durante el periodo 2018-2021.</v>
      </c>
      <c r="X57" s="27" t="s">
        <v>4898</v>
      </c>
      <c r="Y57" s="27"/>
    </row>
    <row r="58" spans="1:25" ht="30.6" x14ac:dyDescent="0.3">
      <c r="A58" s="30">
        <v>1</v>
      </c>
      <c r="B58" s="31">
        <v>240</v>
      </c>
      <c r="C58" s="31" t="s">
        <v>377</v>
      </c>
      <c r="D58" s="31" t="s">
        <v>378</v>
      </c>
      <c r="E58" s="30">
        <v>5405</v>
      </c>
      <c r="F58" s="32" t="s">
        <v>737</v>
      </c>
      <c r="G58" s="32" t="s">
        <v>6644</v>
      </c>
      <c r="H58" s="32" t="s">
        <v>734</v>
      </c>
      <c r="I58" s="32" t="s">
        <v>87</v>
      </c>
      <c r="J58" s="32" t="s">
        <v>731</v>
      </c>
      <c r="K58" s="32" t="s">
        <v>738</v>
      </c>
      <c r="L58" s="32" t="s">
        <v>739</v>
      </c>
      <c r="M58" s="32" t="s">
        <v>740</v>
      </c>
      <c r="N58" s="32" t="s">
        <v>741</v>
      </c>
      <c r="O58" s="32" t="s">
        <v>4899</v>
      </c>
      <c r="P58" s="32" t="s">
        <v>4897</v>
      </c>
      <c r="Q58" s="32" t="s">
        <v>732</v>
      </c>
      <c r="R58" s="33" t="s">
        <v>3452</v>
      </c>
      <c r="S58" s="34" t="s">
        <v>1156</v>
      </c>
      <c r="T58" s="35" t="s">
        <v>442</v>
      </c>
      <c r="V58" s="29" t="str">
        <f>+Final__2[[#This Row],[titulo]]&amp;Final__2[[#This Row],[Territorio]]&amp;", "&amp;Final__2[[#This Row],[temporalidad]]</f>
        <v>Evolución de Femicidios en la comuna de Zapallar, Periodo 2018-2021</v>
      </c>
      <c r="W58" s="29" t="str">
        <f>+Final__2[[#This Row],[descripcion_larga]]&amp;Final__2[[#This Row],[Territorio]]&amp;X58&amp;Y58</f>
        <v>Evolución de femicidios por fecha de delito en la comuna de Zapallar, durante el periodo 2018-2021.</v>
      </c>
      <c r="X58" s="27" t="s">
        <v>4898</v>
      </c>
      <c r="Y58" s="27"/>
    </row>
    <row r="59" spans="1:25" ht="30.6" x14ac:dyDescent="0.3">
      <c r="A59" s="30">
        <v>1</v>
      </c>
      <c r="B59" s="31">
        <v>240</v>
      </c>
      <c r="C59" s="31" t="s">
        <v>377</v>
      </c>
      <c r="D59" s="31" t="s">
        <v>378</v>
      </c>
      <c r="E59" s="30">
        <v>5501</v>
      </c>
      <c r="F59" s="32" t="s">
        <v>737</v>
      </c>
      <c r="G59" s="32" t="s">
        <v>6644</v>
      </c>
      <c r="H59" s="32" t="s">
        <v>734</v>
      </c>
      <c r="I59" s="32" t="s">
        <v>88</v>
      </c>
      <c r="J59" s="32" t="s">
        <v>731</v>
      </c>
      <c r="K59" s="32" t="s">
        <v>738</v>
      </c>
      <c r="L59" s="32" t="s">
        <v>739</v>
      </c>
      <c r="M59" s="32" t="s">
        <v>740</v>
      </c>
      <c r="N59" s="32" t="s">
        <v>741</v>
      </c>
      <c r="O59" s="32" t="s">
        <v>4899</v>
      </c>
      <c r="P59" s="32" t="s">
        <v>4897</v>
      </c>
      <c r="Q59" s="32" t="s">
        <v>732</v>
      </c>
      <c r="R59" s="33" t="s">
        <v>3457</v>
      </c>
      <c r="S59" s="34" t="s">
        <v>1163</v>
      </c>
      <c r="T59" s="35" t="s">
        <v>443</v>
      </c>
      <c r="V59" s="29" t="str">
        <f>+Final__2[[#This Row],[titulo]]&amp;Final__2[[#This Row],[Territorio]]&amp;", "&amp;Final__2[[#This Row],[temporalidad]]</f>
        <v>Evolución de Femicidios en la comuna de Quillota, Periodo 2018-2021</v>
      </c>
      <c r="W59" s="29" t="str">
        <f>+Final__2[[#This Row],[descripcion_larga]]&amp;Final__2[[#This Row],[Territorio]]&amp;X59&amp;Y59</f>
        <v>Evolución de femicidios por fecha de delito en la comuna de Quillota, durante el periodo 2018-2021.</v>
      </c>
      <c r="X59" s="27" t="s">
        <v>4898</v>
      </c>
      <c r="Y59" s="27"/>
    </row>
    <row r="60" spans="1:25" ht="30.6" x14ac:dyDescent="0.3">
      <c r="A60" s="30">
        <v>1</v>
      </c>
      <c r="B60" s="31">
        <v>240</v>
      </c>
      <c r="C60" s="31" t="s">
        <v>377</v>
      </c>
      <c r="D60" s="31" t="s">
        <v>378</v>
      </c>
      <c r="E60" s="30">
        <v>5502</v>
      </c>
      <c r="F60" s="32" t="s">
        <v>737</v>
      </c>
      <c r="G60" s="32" t="s">
        <v>6644</v>
      </c>
      <c r="H60" s="32" t="s">
        <v>734</v>
      </c>
      <c r="I60" s="32" t="s">
        <v>89</v>
      </c>
      <c r="J60" s="32" t="s">
        <v>731</v>
      </c>
      <c r="K60" s="32" t="s">
        <v>738</v>
      </c>
      <c r="L60" s="32" t="s">
        <v>739</v>
      </c>
      <c r="M60" s="32" t="s">
        <v>740</v>
      </c>
      <c r="N60" s="32" t="s">
        <v>741</v>
      </c>
      <c r="O60" s="32" t="s">
        <v>4899</v>
      </c>
      <c r="P60" s="32" t="s">
        <v>4897</v>
      </c>
      <c r="Q60" s="32" t="s">
        <v>732</v>
      </c>
      <c r="R60" s="33" t="s">
        <v>3462</v>
      </c>
      <c r="S60" s="34" t="s">
        <v>1170</v>
      </c>
      <c r="T60" s="35" t="s">
        <v>444</v>
      </c>
      <c r="V60" s="29" t="str">
        <f>+Final__2[[#This Row],[titulo]]&amp;Final__2[[#This Row],[Territorio]]&amp;", "&amp;Final__2[[#This Row],[temporalidad]]</f>
        <v>Evolución de Femicidios en la comuna de Calera, Periodo 2018-2021</v>
      </c>
      <c r="W60" s="29" t="str">
        <f>+Final__2[[#This Row],[descripcion_larga]]&amp;Final__2[[#This Row],[Territorio]]&amp;X60&amp;Y60</f>
        <v>Evolución de femicidios por fecha de delito en la comuna de Calera, durante el periodo 2018-2021.</v>
      </c>
      <c r="X60" s="27" t="s">
        <v>4898</v>
      </c>
      <c r="Y60" s="27"/>
    </row>
    <row r="61" spans="1:25" ht="30.6" x14ac:dyDescent="0.3">
      <c r="A61" s="30">
        <v>1</v>
      </c>
      <c r="B61" s="31">
        <v>240</v>
      </c>
      <c r="C61" s="31" t="s">
        <v>377</v>
      </c>
      <c r="D61" s="31" t="s">
        <v>378</v>
      </c>
      <c r="E61" s="30">
        <v>5503</v>
      </c>
      <c r="F61" s="32" t="s">
        <v>737</v>
      </c>
      <c r="G61" s="32" t="s">
        <v>6644</v>
      </c>
      <c r="H61" s="32" t="s">
        <v>734</v>
      </c>
      <c r="I61" s="32" t="s">
        <v>90</v>
      </c>
      <c r="J61" s="32" t="s">
        <v>731</v>
      </c>
      <c r="K61" s="32" t="s">
        <v>738</v>
      </c>
      <c r="L61" s="32" t="s">
        <v>739</v>
      </c>
      <c r="M61" s="32" t="s">
        <v>740</v>
      </c>
      <c r="N61" s="32" t="s">
        <v>741</v>
      </c>
      <c r="O61" s="32" t="s">
        <v>4899</v>
      </c>
      <c r="P61" s="32" t="s">
        <v>4897</v>
      </c>
      <c r="Q61" s="32" t="s">
        <v>732</v>
      </c>
      <c r="R61" s="33" t="s">
        <v>3467</v>
      </c>
      <c r="S61" s="34" t="s">
        <v>1177</v>
      </c>
      <c r="T61" s="35" t="s">
        <v>445</v>
      </c>
      <c r="V61" s="29" t="str">
        <f>+Final__2[[#This Row],[titulo]]&amp;Final__2[[#This Row],[Territorio]]&amp;", "&amp;Final__2[[#This Row],[temporalidad]]</f>
        <v>Evolución de Femicidios en la comuna de Hijuelas, Periodo 2018-2021</v>
      </c>
      <c r="W61" s="29" t="str">
        <f>+Final__2[[#This Row],[descripcion_larga]]&amp;Final__2[[#This Row],[Territorio]]&amp;X61&amp;Y61</f>
        <v>Evolución de femicidios por fecha de delito en la comuna de Hijuelas, durante el periodo 2018-2021.</v>
      </c>
      <c r="X61" s="27" t="s">
        <v>4898</v>
      </c>
      <c r="Y61" s="27"/>
    </row>
    <row r="62" spans="1:25" ht="30.6" x14ac:dyDescent="0.3">
      <c r="A62" s="30">
        <v>1</v>
      </c>
      <c r="B62" s="31">
        <v>240</v>
      </c>
      <c r="C62" s="31" t="s">
        <v>377</v>
      </c>
      <c r="D62" s="31" t="s">
        <v>378</v>
      </c>
      <c r="E62" s="30">
        <v>5504</v>
      </c>
      <c r="F62" s="32" t="s">
        <v>737</v>
      </c>
      <c r="G62" s="32" t="s">
        <v>6644</v>
      </c>
      <c r="H62" s="32" t="s">
        <v>734</v>
      </c>
      <c r="I62" s="32" t="s">
        <v>91</v>
      </c>
      <c r="J62" s="32" t="s">
        <v>731</v>
      </c>
      <c r="K62" s="32" t="s">
        <v>738</v>
      </c>
      <c r="L62" s="32" t="s">
        <v>739</v>
      </c>
      <c r="M62" s="32" t="s">
        <v>740</v>
      </c>
      <c r="N62" s="32" t="s">
        <v>741</v>
      </c>
      <c r="O62" s="32" t="s">
        <v>4899</v>
      </c>
      <c r="P62" s="32" t="s">
        <v>4897</v>
      </c>
      <c r="Q62" s="32" t="s">
        <v>732</v>
      </c>
      <c r="R62" s="33" t="s">
        <v>3472</v>
      </c>
      <c r="S62" s="34" t="s">
        <v>1184</v>
      </c>
      <c r="T62" s="35" t="s">
        <v>446</v>
      </c>
      <c r="V62" s="29" t="str">
        <f>+Final__2[[#This Row],[titulo]]&amp;Final__2[[#This Row],[Territorio]]&amp;", "&amp;Final__2[[#This Row],[temporalidad]]</f>
        <v>Evolución de Femicidios en la comuna de La Cruz, Periodo 2018-2021</v>
      </c>
      <c r="W62" s="29" t="str">
        <f>+Final__2[[#This Row],[descripcion_larga]]&amp;Final__2[[#This Row],[Territorio]]&amp;X62&amp;Y62</f>
        <v>Evolución de femicidios por fecha de delito en la comuna de La Cruz, durante el periodo 2018-2021.</v>
      </c>
      <c r="X62" s="27" t="s">
        <v>4898</v>
      </c>
      <c r="Y62" s="27"/>
    </row>
    <row r="63" spans="1:25" ht="30.6" x14ac:dyDescent="0.3">
      <c r="A63" s="30">
        <v>1</v>
      </c>
      <c r="B63" s="31">
        <v>240</v>
      </c>
      <c r="C63" s="31" t="s">
        <v>377</v>
      </c>
      <c r="D63" s="31" t="s">
        <v>378</v>
      </c>
      <c r="E63" s="30">
        <v>5506</v>
      </c>
      <c r="F63" s="32" t="s">
        <v>737</v>
      </c>
      <c r="G63" s="32" t="s">
        <v>6644</v>
      </c>
      <c r="H63" s="32" t="s">
        <v>734</v>
      </c>
      <c r="I63" s="32" t="s">
        <v>92</v>
      </c>
      <c r="J63" s="32" t="s">
        <v>731</v>
      </c>
      <c r="K63" s="32" t="s">
        <v>738</v>
      </c>
      <c r="L63" s="32" t="s">
        <v>739</v>
      </c>
      <c r="M63" s="32" t="s">
        <v>740</v>
      </c>
      <c r="N63" s="32" t="s">
        <v>741</v>
      </c>
      <c r="O63" s="32" t="s">
        <v>4899</v>
      </c>
      <c r="P63" s="32" t="s">
        <v>4897</v>
      </c>
      <c r="Q63" s="32" t="s">
        <v>732</v>
      </c>
      <c r="R63" s="33" t="s">
        <v>3477</v>
      </c>
      <c r="S63" s="34" t="s">
        <v>1191</v>
      </c>
      <c r="T63" s="35" t="s">
        <v>447</v>
      </c>
      <c r="V63" s="29" t="str">
        <f>+Final__2[[#This Row],[titulo]]&amp;Final__2[[#This Row],[Territorio]]&amp;", "&amp;Final__2[[#This Row],[temporalidad]]</f>
        <v>Evolución de Femicidios en la comuna de Nogales, Periodo 2018-2021</v>
      </c>
      <c r="W63" s="29" t="str">
        <f>+Final__2[[#This Row],[descripcion_larga]]&amp;Final__2[[#This Row],[Territorio]]&amp;X63&amp;Y63</f>
        <v>Evolución de femicidios por fecha de delito en la comuna de Nogales, durante el periodo 2018-2021.</v>
      </c>
      <c r="X63" s="27" t="s">
        <v>4898</v>
      </c>
      <c r="Y63" s="27"/>
    </row>
    <row r="64" spans="1:25" ht="30.6" x14ac:dyDescent="0.3">
      <c r="A64" s="30">
        <v>1</v>
      </c>
      <c r="B64" s="31">
        <v>240</v>
      </c>
      <c r="C64" s="31" t="s">
        <v>377</v>
      </c>
      <c r="D64" s="31" t="s">
        <v>378</v>
      </c>
      <c r="E64" s="30">
        <v>5601</v>
      </c>
      <c r="F64" s="32" t="s">
        <v>737</v>
      </c>
      <c r="G64" s="32" t="s">
        <v>6644</v>
      </c>
      <c r="H64" s="32" t="s">
        <v>734</v>
      </c>
      <c r="I64" s="32" t="s">
        <v>93</v>
      </c>
      <c r="J64" s="32" t="s">
        <v>731</v>
      </c>
      <c r="K64" s="32" t="s">
        <v>738</v>
      </c>
      <c r="L64" s="32" t="s">
        <v>739</v>
      </c>
      <c r="M64" s="32" t="s">
        <v>740</v>
      </c>
      <c r="N64" s="32" t="s">
        <v>741</v>
      </c>
      <c r="O64" s="32" t="s">
        <v>4899</v>
      </c>
      <c r="P64" s="32" t="s">
        <v>4897</v>
      </c>
      <c r="Q64" s="32" t="s">
        <v>732</v>
      </c>
      <c r="R64" s="33" t="s">
        <v>3482</v>
      </c>
      <c r="S64" s="34" t="s">
        <v>1198</v>
      </c>
      <c r="T64" s="35" t="s">
        <v>448</v>
      </c>
      <c r="V64" s="29" t="str">
        <f>+Final__2[[#This Row],[titulo]]&amp;Final__2[[#This Row],[Territorio]]&amp;", "&amp;Final__2[[#This Row],[temporalidad]]</f>
        <v>Evolución de Femicidios en la comuna de San Antonio, Periodo 2018-2021</v>
      </c>
      <c r="W64" s="29" t="str">
        <f>+Final__2[[#This Row],[descripcion_larga]]&amp;Final__2[[#This Row],[Territorio]]&amp;X64&amp;Y64</f>
        <v>Evolución de femicidios por fecha de delito en la comuna de San Antonio, durante el periodo 2018-2021.</v>
      </c>
      <c r="X64" s="27" t="s">
        <v>4898</v>
      </c>
      <c r="Y64" s="27"/>
    </row>
    <row r="65" spans="1:25" ht="30.6" x14ac:dyDescent="0.3">
      <c r="A65" s="30">
        <v>1</v>
      </c>
      <c r="B65" s="31">
        <v>240</v>
      </c>
      <c r="C65" s="31" t="s">
        <v>377</v>
      </c>
      <c r="D65" s="31" t="s">
        <v>378</v>
      </c>
      <c r="E65" s="30">
        <v>5602</v>
      </c>
      <c r="F65" s="32" t="s">
        <v>737</v>
      </c>
      <c r="G65" s="32" t="s">
        <v>6644</v>
      </c>
      <c r="H65" s="32" t="s">
        <v>734</v>
      </c>
      <c r="I65" s="32" t="s">
        <v>94</v>
      </c>
      <c r="J65" s="32" t="s">
        <v>731</v>
      </c>
      <c r="K65" s="32" t="s">
        <v>738</v>
      </c>
      <c r="L65" s="32" t="s">
        <v>739</v>
      </c>
      <c r="M65" s="32" t="s">
        <v>740</v>
      </c>
      <c r="N65" s="32" t="s">
        <v>741</v>
      </c>
      <c r="O65" s="32" t="s">
        <v>4899</v>
      </c>
      <c r="P65" s="32" t="s">
        <v>4897</v>
      </c>
      <c r="Q65" s="32" t="s">
        <v>732</v>
      </c>
      <c r="R65" s="33" t="s">
        <v>3487</v>
      </c>
      <c r="S65" s="34" t="s">
        <v>1205</v>
      </c>
      <c r="T65" s="35" t="s">
        <v>449</v>
      </c>
      <c r="V65" s="29" t="str">
        <f>+Final__2[[#This Row],[titulo]]&amp;Final__2[[#This Row],[Territorio]]&amp;", "&amp;Final__2[[#This Row],[temporalidad]]</f>
        <v>Evolución de Femicidios en la comuna de Algarrobo, Periodo 2018-2021</v>
      </c>
      <c r="W65" s="29" t="str">
        <f>+Final__2[[#This Row],[descripcion_larga]]&amp;Final__2[[#This Row],[Territorio]]&amp;X65&amp;Y65</f>
        <v>Evolución de femicidios por fecha de delito en la comuna de Algarrobo, durante el periodo 2018-2021.</v>
      </c>
      <c r="X65" s="27" t="s">
        <v>4898</v>
      </c>
      <c r="Y65" s="27"/>
    </row>
    <row r="66" spans="1:25" ht="30.6" x14ac:dyDescent="0.3">
      <c r="A66" s="30">
        <v>1</v>
      </c>
      <c r="B66" s="31">
        <v>240</v>
      </c>
      <c r="C66" s="31" t="s">
        <v>377</v>
      </c>
      <c r="D66" s="31" t="s">
        <v>378</v>
      </c>
      <c r="E66" s="30">
        <v>5603</v>
      </c>
      <c r="F66" s="32" t="s">
        <v>737</v>
      </c>
      <c r="G66" s="32" t="s">
        <v>6644</v>
      </c>
      <c r="H66" s="32" t="s">
        <v>734</v>
      </c>
      <c r="I66" s="32" t="s">
        <v>95</v>
      </c>
      <c r="J66" s="32" t="s">
        <v>731</v>
      </c>
      <c r="K66" s="32" t="s">
        <v>738</v>
      </c>
      <c r="L66" s="32" t="s">
        <v>739</v>
      </c>
      <c r="M66" s="32" t="s">
        <v>740</v>
      </c>
      <c r="N66" s="32" t="s">
        <v>741</v>
      </c>
      <c r="O66" s="32" t="s">
        <v>4899</v>
      </c>
      <c r="P66" s="32" t="s">
        <v>4897</v>
      </c>
      <c r="Q66" s="32" t="s">
        <v>732</v>
      </c>
      <c r="R66" s="33" t="s">
        <v>3492</v>
      </c>
      <c r="S66" s="34" t="s">
        <v>1212</v>
      </c>
      <c r="T66" s="35" t="s">
        <v>450</v>
      </c>
      <c r="V66" s="29" t="str">
        <f>+Final__2[[#This Row],[titulo]]&amp;Final__2[[#This Row],[Territorio]]&amp;", "&amp;Final__2[[#This Row],[temporalidad]]</f>
        <v>Evolución de Femicidios en la comuna de Cartagena, Periodo 2018-2021</v>
      </c>
      <c r="W66" s="29" t="str">
        <f>+Final__2[[#This Row],[descripcion_larga]]&amp;Final__2[[#This Row],[Territorio]]&amp;X66&amp;Y66</f>
        <v>Evolución de femicidios por fecha de delito en la comuna de Cartagena, durante el periodo 2018-2021.</v>
      </c>
      <c r="X66" s="27" t="s">
        <v>4898</v>
      </c>
      <c r="Y66" s="27"/>
    </row>
    <row r="67" spans="1:25" ht="30.6" x14ac:dyDescent="0.3">
      <c r="A67" s="30">
        <v>1</v>
      </c>
      <c r="B67" s="31">
        <v>240</v>
      </c>
      <c r="C67" s="31" t="s">
        <v>377</v>
      </c>
      <c r="D67" s="31" t="s">
        <v>378</v>
      </c>
      <c r="E67" s="30">
        <v>5604</v>
      </c>
      <c r="F67" s="32" t="s">
        <v>737</v>
      </c>
      <c r="G67" s="32" t="s">
        <v>6644</v>
      </c>
      <c r="H67" s="32" t="s">
        <v>734</v>
      </c>
      <c r="I67" s="32" t="s">
        <v>96</v>
      </c>
      <c r="J67" s="32" t="s">
        <v>731</v>
      </c>
      <c r="K67" s="32" t="s">
        <v>738</v>
      </c>
      <c r="L67" s="32" t="s">
        <v>739</v>
      </c>
      <c r="M67" s="32" t="s">
        <v>740</v>
      </c>
      <c r="N67" s="32" t="s">
        <v>741</v>
      </c>
      <c r="O67" s="32" t="s">
        <v>4899</v>
      </c>
      <c r="P67" s="32" t="s">
        <v>4897</v>
      </c>
      <c r="Q67" s="32" t="s">
        <v>732</v>
      </c>
      <c r="R67" s="33" t="s">
        <v>3497</v>
      </c>
      <c r="S67" s="34" t="s">
        <v>1219</v>
      </c>
      <c r="T67" s="35" t="s">
        <v>451</v>
      </c>
      <c r="V67" s="29" t="str">
        <f>+Final__2[[#This Row],[titulo]]&amp;Final__2[[#This Row],[Territorio]]&amp;", "&amp;Final__2[[#This Row],[temporalidad]]</f>
        <v>Evolución de Femicidios en la comuna de El Quisco, Periodo 2018-2021</v>
      </c>
      <c r="W67" s="29" t="str">
        <f>+Final__2[[#This Row],[descripcion_larga]]&amp;Final__2[[#This Row],[Territorio]]&amp;X67&amp;Y67</f>
        <v>Evolución de femicidios por fecha de delito en la comuna de El Quisco, durante el periodo 2018-2021.</v>
      </c>
      <c r="X67" s="27" t="s">
        <v>4898</v>
      </c>
      <c r="Y67" s="27"/>
    </row>
    <row r="68" spans="1:25" ht="30.6" x14ac:dyDescent="0.3">
      <c r="A68" s="30">
        <v>1</v>
      </c>
      <c r="B68" s="31">
        <v>240</v>
      </c>
      <c r="C68" s="31" t="s">
        <v>377</v>
      </c>
      <c r="D68" s="31" t="s">
        <v>378</v>
      </c>
      <c r="E68" s="30">
        <v>5605</v>
      </c>
      <c r="F68" s="32" t="s">
        <v>737</v>
      </c>
      <c r="G68" s="32" t="s">
        <v>6644</v>
      </c>
      <c r="H68" s="32" t="s">
        <v>734</v>
      </c>
      <c r="I68" s="32" t="s">
        <v>97</v>
      </c>
      <c r="J68" s="32" t="s">
        <v>731</v>
      </c>
      <c r="K68" s="32" t="s">
        <v>738</v>
      </c>
      <c r="L68" s="32" t="s">
        <v>739</v>
      </c>
      <c r="M68" s="32" t="s">
        <v>740</v>
      </c>
      <c r="N68" s="32" t="s">
        <v>741</v>
      </c>
      <c r="O68" s="32" t="s">
        <v>4899</v>
      </c>
      <c r="P68" s="32" t="s">
        <v>4897</v>
      </c>
      <c r="Q68" s="32" t="s">
        <v>732</v>
      </c>
      <c r="R68" s="33" t="s">
        <v>3502</v>
      </c>
      <c r="S68" s="34" t="s">
        <v>1226</v>
      </c>
      <c r="T68" s="35" t="s">
        <v>452</v>
      </c>
      <c r="V68" s="29" t="str">
        <f>+Final__2[[#This Row],[titulo]]&amp;Final__2[[#This Row],[Territorio]]&amp;", "&amp;Final__2[[#This Row],[temporalidad]]</f>
        <v>Evolución de Femicidios en la comuna de El Tabo, Periodo 2018-2021</v>
      </c>
      <c r="W68" s="29" t="str">
        <f>+Final__2[[#This Row],[descripcion_larga]]&amp;Final__2[[#This Row],[Territorio]]&amp;X68&amp;Y68</f>
        <v>Evolución de femicidios por fecha de delito en la comuna de El Tabo, durante el periodo 2018-2021.</v>
      </c>
      <c r="X68" s="27" t="s">
        <v>4898</v>
      </c>
      <c r="Y68" s="27"/>
    </row>
    <row r="69" spans="1:25" ht="30.6" x14ac:dyDescent="0.3">
      <c r="A69" s="30">
        <v>1</v>
      </c>
      <c r="B69" s="31">
        <v>240</v>
      </c>
      <c r="C69" s="31" t="s">
        <v>377</v>
      </c>
      <c r="D69" s="31" t="s">
        <v>378</v>
      </c>
      <c r="E69" s="30">
        <v>5606</v>
      </c>
      <c r="F69" s="32" t="s">
        <v>737</v>
      </c>
      <c r="G69" s="32" t="s">
        <v>6644</v>
      </c>
      <c r="H69" s="32" t="s">
        <v>734</v>
      </c>
      <c r="I69" s="32" t="s">
        <v>98</v>
      </c>
      <c r="J69" s="32" t="s">
        <v>731</v>
      </c>
      <c r="K69" s="32" t="s">
        <v>738</v>
      </c>
      <c r="L69" s="32" t="s">
        <v>739</v>
      </c>
      <c r="M69" s="32" t="s">
        <v>740</v>
      </c>
      <c r="N69" s="32" t="s">
        <v>741</v>
      </c>
      <c r="O69" s="32" t="s">
        <v>4899</v>
      </c>
      <c r="P69" s="32" t="s">
        <v>4897</v>
      </c>
      <c r="Q69" s="32" t="s">
        <v>732</v>
      </c>
      <c r="R69" s="33" t="s">
        <v>3507</v>
      </c>
      <c r="S69" s="34" t="s">
        <v>1233</v>
      </c>
      <c r="T69" s="35" t="s">
        <v>453</v>
      </c>
      <c r="V69" s="29" t="str">
        <f>+Final__2[[#This Row],[titulo]]&amp;Final__2[[#This Row],[Territorio]]&amp;", "&amp;Final__2[[#This Row],[temporalidad]]</f>
        <v>Evolución de Femicidios en la comuna de Santo Domingo, Periodo 2018-2021</v>
      </c>
      <c r="W69" s="29" t="str">
        <f>+Final__2[[#This Row],[descripcion_larga]]&amp;Final__2[[#This Row],[Territorio]]&amp;X69&amp;Y69</f>
        <v>Evolución de femicidios por fecha de delito en la comuna de Santo Domingo, durante el periodo 2018-2021.</v>
      </c>
      <c r="X69" s="27" t="s">
        <v>4898</v>
      </c>
      <c r="Y69" s="27"/>
    </row>
    <row r="70" spans="1:25" ht="30.6" x14ac:dyDescent="0.3">
      <c r="A70" s="30">
        <v>1</v>
      </c>
      <c r="B70" s="31">
        <v>240</v>
      </c>
      <c r="C70" s="31" t="s">
        <v>377</v>
      </c>
      <c r="D70" s="31" t="s">
        <v>378</v>
      </c>
      <c r="E70" s="30">
        <v>5701</v>
      </c>
      <c r="F70" s="32" t="s">
        <v>737</v>
      </c>
      <c r="G70" s="32" t="s">
        <v>6644</v>
      </c>
      <c r="H70" s="32" t="s">
        <v>734</v>
      </c>
      <c r="I70" s="32" t="s">
        <v>99</v>
      </c>
      <c r="J70" s="32" t="s">
        <v>731</v>
      </c>
      <c r="K70" s="32" t="s">
        <v>738</v>
      </c>
      <c r="L70" s="32" t="s">
        <v>739</v>
      </c>
      <c r="M70" s="32" t="s">
        <v>740</v>
      </c>
      <c r="N70" s="32" t="s">
        <v>741</v>
      </c>
      <c r="O70" s="32" t="s">
        <v>4899</v>
      </c>
      <c r="P70" s="32" t="s">
        <v>4897</v>
      </c>
      <c r="Q70" s="32" t="s">
        <v>732</v>
      </c>
      <c r="R70" s="33" t="s">
        <v>3512</v>
      </c>
      <c r="S70" s="34" t="s">
        <v>1240</v>
      </c>
      <c r="T70" s="35" t="s">
        <v>454</v>
      </c>
      <c r="V70" s="29" t="str">
        <f>+Final__2[[#This Row],[titulo]]&amp;Final__2[[#This Row],[Territorio]]&amp;", "&amp;Final__2[[#This Row],[temporalidad]]</f>
        <v>Evolución de Femicidios en la comuna de San Felipe, Periodo 2018-2021</v>
      </c>
      <c r="W70" s="29" t="str">
        <f>+Final__2[[#This Row],[descripcion_larga]]&amp;Final__2[[#This Row],[Territorio]]&amp;X70&amp;Y70</f>
        <v>Evolución de femicidios por fecha de delito en la comuna de San Felipe, durante el periodo 2018-2021.</v>
      </c>
      <c r="X70" s="27" t="s">
        <v>4898</v>
      </c>
      <c r="Y70" s="27"/>
    </row>
    <row r="71" spans="1:25" ht="30.6" x14ac:dyDescent="0.3">
      <c r="A71" s="30">
        <v>1</v>
      </c>
      <c r="B71" s="31">
        <v>240</v>
      </c>
      <c r="C71" s="31" t="s">
        <v>377</v>
      </c>
      <c r="D71" s="31" t="s">
        <v>378</v>
      </c>
      <c r="E71" s="30">
        <v>5702</v>
      </c>
      <c r="F71" s="32" t="s">
        <v>737</v>
      </c>
      <c r="G71" s="32" t="s">
        <v>6644</v>
      </c>
      <c r="H71" s="32" t="s">
        <v>734</v>
      </c>
      <c r="I71" s="32" t="s">
        <v>100</v>
      </c>
      <c r="J71" s="32" t="s">
        <v>731</v>
      </c>
      <c r="K71" s="32" t="s">
        <v>738</v>
      </c>
      <c r="L71" s="32" t="s">
        <v>739</v>
      </c>
      <c r="M71" s="32" t="s">
        <v>740</v>
      </c>
      <c r="N71" s="32" t="s">
        <v>741</v>
      </c>
      <c r="O71" s="32" t="s">
        <v>4899</v>
      </c>
      <c r="P71" s="32" t="s">
        <v>4897</v>
      </c>
      <c r="Q71" s="32" t="s">
        <v>732</v>
      </c>
      <c r="R71" s="33" t="s">
        <v>3517</v>
      </c>
      <c r="S71" s="34" t="s">
        <v>1247</v>
      </c>
      <c r="T71" s="35" t="s">
        <v>455</v>
      </c>
      <c r="V71" s="29" t="str">
        <f>+Final__2[[#This Row],[titulo]]&amp;Final__2[[#This Row],[Territorio]]&amp;", "&amp;Final__2[[#This Row],[temporalidad]]</f>
        <v>Evolución de Femicidios en la comuna de Catemu, Periodo 2018-2021</v>
      </c>
      <c r="W71" s="29" t="str">
        <f>+Final__2[[#This Row],[descripcion_larga]]&amp;Final__2[[#This Row],[Territorio]]&amp;X71&amp;Y71</f>
        <v>Evolución de femicidios por fecha de delito en la comuna de Catemu, durante el periodo 2018-2021.</v>
      </c>
      <c r="X71" s="27" t="s">
        <v>4898</v>
      </c>
      <c r="Y71" s="27"/>
    </row>
    <row r="72" spans="1:25" ht="30.6" x14ac:dyDescent="0.3">
      <c r="A72" s="30">
        <v>1</v>
      </c>
      <c r="B72" s="31">
        <v>240</v>
      </c>
      <c r="C72" s="31" t="s">
        <v>377</v>
      </c>
      <c r="D72" s="31" t="s">
        <v>378</v>
      </c>
      <c r="E72" s="30">
        <v>5703</v>
      </c>
      <c r="F72" s="32" t="s">
        <v>737</v>
      </c>
      <c r="G72" s="32" t="s">
        <v>6644</v>
      </c>
      <c r="H72" s="32" t="s">
        <v>734</v>
      </c>
      <c r="I72" s="32" t="s">
        <v>101</v>
      </c>
      <c r="J72" s="32" t="s">
        <v>731</v>
      </c>
      <c r="K72" s="32" t="s">
        <v>738</v>
      </c>
      <c r="L72" s="32" t="s">
        <v>739</v>
      </c>
      <c r="M72" s="32" t="s">
        <v>740</v>
      </c>
      <c r="N72" s="32" t="s">
        <v>741</v>
      </c>
      <c r="O72" s="32" t="s">
        <v>4899</v>
      </c>
      <c r="P72" s="32" t="s">
        <v>4897</v>
      </c>
      <c r="Q72" s="32" t="s">
        <v>732</v>
      </c>
      <c r="R72" s="33" t="s">
        <v>3522</v>
      </c>
      <c r="S72" s="34" t="s">
        <v>1254</v>
      </c>
      <c r="T72" s="35" t="s">
        <v>456</v>
      </c>
      <c r="V72" s="29" t="str">
        <f>+Final__2[[#This Row],[titulo]]&amp;Final__2[[#This Row],[Territorio]]&amp;", "&amp;Final__2[[#This Row],[temporalidad]]</f>
        <v>Evolución de Femicidios en la comuna de Llaillay, Periodo 2018-2021</v>
      </c>
      <c r="W72" s="29" t="str">
        <f>+Final__2[[#This Row],[descripcion_larga]]&amp;Final__2[[#This Row],[Territorio]]&amp;X72&amp;Y72</f>
        <v>Evolución de femicidios por fecha de delito en la comuna de Llaillay, durante el periodo 2018-2021.</v>
      </c>
      <c r="X72" s="27" t="s">
        <v>4898</v>
      </c>
      <c r="Y72" s="27"/>
    </row>
    <row r="73" spans="1:25" ht="30.6" x14ac:dyDescent="0.3">
      <c r="A73" s="30">
        <v>1</v>
      </c>
      <c r="B73" s="31">
        <v>240</v>
      </c>
      <c r="C73" s="31" t="s">
        <v>377</v>
      </c>
      <c r="D73" s="31" t="s">
        <v>378</v>
      </c>
      <c r="E73" s="30">
        <v>5704</v>
      </c>
      <c r="F73" s="32" t="s">
        <v>737</v>
      </c>
      <c r="G73" s="32" t="s">
        <v>6644</v>
      </c>
      <c r="H73" s="32" t="s">
        <v>734</v>
      </c>
      <c r="I73" s="32" t="s">
        <v>102</v>
      </c>
      <c r="J73" s="32" t="s">
        <v>731</v>
      </c>
      <c r="K73" s="32" t="s">
        <v>738</v>
      </c>
      <c r="L73" s="32" t="s">
        <v>739</v>
      </c>
      <c r="M73" s="32" t="s">
        <v>740</v>
      </c>
      <c r="N73" s="32" t="s">
        <v>741</v>
      </c>
      <c r="O73" s="32" t="s">
        <v>4899</v>
      </c>
      <c r="P73" s="32" t="s">
        <v>4897</v>
      </c>
      <c r="Q73" s="32" t="s">
        <v>732</v>
      </c>
      <c r="R73" s="33" t="s">
        <v>3527</v>
      </c>
      <c r="S73" s="34" t="s">
        <v>1261</v>
      </c>
      <c r="T73" s="35" t="s">
        <v>457</v>
      </c>
      <c r="V73" s="29" t="str">
        <f>+Final__2[[#This Row],[titulo]]&amp;Final__2[[#This Row],[Territorio]]&amp;", "&amp;Final__2[[#This Row],[temporalidad]]</f>
        <v>Evolución de Femicidios en la comuna de Panquehue, Periodo 2018-2021</v>
      </c>
      <c r="W73" s="29" t="str">
        <f>+Final__2[[#This Row],[descripcion_larga]]&amp;Final__2[[#This Row],[Territorio]]&amp;X73&amp;Y73</f>
        <v>Evolución de femicidios por fecha de delito en la comuna de Panquehue, durante el periodo 2018-2021.</v>
      </c>
      <c r="X73" s="27" t="s">
        <v>4898</v>
      </c>
      <c r="Y73" s="27"/>
    </row>
    <row r="74" spans="1:25" ht="30.6" x14ac:dyDescent="0.3">
      <c r="A74" s="30">
        <v>1</v>
      </c>
      <c r="B74" s="31">
        <v>240</v>
      </c>
      <c r="C74" s="31" t="s">
        <v>377</v>
      </c>
      <c r="D74" s="31" t="s">
        <v>378</v>
      </c>
      <c r="E74" s="30">
        <v>5705</v>
      </c>
      <c r="F74" s="32" t="s">
        <v>737</v>
      </c>
      <c r="G74" s="32" t="s">
        <v>6644</v>
      </c>
      <c r="H74" s="32" t="s">
        <v>734</v>
      </c>
      <c r="I74" s="32" t="s">
        <v>103</v>
      </c>
      <c r="J74" s="32" t="s">
        <v>731</v>
      </c>
      <c r="K74" s="32" t="s">
        <v>738</v>
      </c>
      <c r="L74" s="32" t="s">
        <v>739</v>
      </c>
      <c r="M74" s="32" t="s">
        <v>740</v>
      </c>
      <c r="N74" s="32" t="s">
        <v>741</v>
      </c>
      <c r="O74" s="32" t="s">
        <v>4899</v>
      </c>
      <c r="P74" s="32" t="s">
        <v>4897</v>
      </c>
      <c r="Q74" s="32" t="s">
        <v>732</v>
      </c>
      <c r="R74" s="33" t="s">
        <v>3532</v>
      </c>
      <c r="S74" s="34" t="s">
        <v>1268</v>
      </c>
      <c r="T74" s="35" t="s">
        <v>458</v>
      </c>
      <c r="V74" s="29" t="str">
        <f>+Final__2[[#This Row],[titulo]]&amp;Final__2[[#This Row],[Territorio]]&amp;", "&amp;Final__2[[#This Row],[temporalidad]]</f>
        <v>Evolución de Femicidios en la comuna de Putaendo, Periodo 2018-2021</v>
      </c>
      <c r="W74" s="29" t="str">
        <f>+Final__2[[#This Row],[descripcion_larga]]&amp;Final__2[[#This Row],[Territorio]]&amp;X74&amp;Y74</f>
        <v>Evolución de femicidios por fecha de delito en la comuna de Putaendo, durante el periodo 2018-2021.</v>
      </c>
      <c r="X74" s="27" t="s">
        <v>4898</v>
      </c>
      <c r="Y74" s="27"/>
    </row>
    <row r="75" spans="1:25" ht="30.6" x14ac:dyDescent="0.3">
      <c r="A75" s="30">
        <v>1</v>
      </c>
      <c r="B75" s="31">
        <v>240</v>
      </c>
      <c r="C75" s="31" t="s">
        <v>377</v>
      </c>
      <c r="D75" s="31" t="s">
        <v>378</v>
      </c>
      <c r="E75" s="30">
        <v>5706</v>
      </c>
      <c r="F75" s="32" t="s">
        <v>737</v>
      </c>
      <c r="G75" s="32" t="s">
        <v>6644</v>
      </c>
      <c r="H75" s="32" t="s">
        <v>734</v>
      </c>
      <c r="I75" s="32" t="s">
        <v>104</v>
      </c>
      <c r="J75" s="32" t="s">
        <v>731</v>
      </c>
      <c r="K75" s="32" t="s">
        <v>738</v>
      </c>
      <c r="L75" s="32" t="s">
        <v>739</v>
      </c>
      <c r="M75" s="32" t="s">
        <v>740</v>
      </c>
      <c r="N75" s="32" t="s">
        <v>741</v>
      </c>
      <c r="O75" s="32" t="s">
        <v>4899</v>
      </c>
      <c r="P75" s="32" t="s">
        <v>4897</v>
      </c>
      <c r="Q75" s="32" t="s">
        <v>732</v>
      </c>
      <c r="R75" s="33" t="s">
        <v>3537</v>
      </c>
      <c r="S75" s="34" t="s">
        <v>1275</v>
      </c>
      <c r="T75" s="35" t="s">
        <v>459</v>
      </c>
      <c r="V75" s="29" t="str">
        <f>+Final__2[[#This Row],[titulo]]&amp;Final__2[[#This Row],[Territorio]]&amp;", "&amp;Final__2[[#This Row],[temporalidad]]</f>
        <v>Evolución de Femicidios en la comuna de Santa María, Periodo 2018-2021</v>
      </c>
      <c r="W75" s="29" t="str">
        <f>+Final__2[[#This Row],[descripcion_larga]]&amp;Final__2[[#This Row],[Territorio]]&amp;X75&amp;Y75</f>
        <v>Evolución de femicidios por fecha de delito en la comuna de Santa María, durante el periodo 2018-2021.</v>
      </c>
      <c r="X75" s="27" t="s">
        <v>4898</v>
      </c>
      <c r="Y75" s="27"/>
    </row>
    <row r="76" spans="1:25" ht="30.6" x14ac:dyDescent="0.3">
      <c r="A76" s="30">
        <v>1</v>
      </c>
      <c r="B76" s="31">
        <v>240</v>
      </c>
      <c r="C76" s="31" t="s">
        <v>377</v>
      </c>
      <c r="D76" s="31" t="s">
        <v>378</v>
      </c>
      <c r="E76" s="30">
        <v>5801</v>
      </c>
      <c r="F76" s="32" t="s">
        <v>737</v>
      </c>
      <c r="G76" s="32" t="s">
        <v>6644</v>
      </c>
      <c r="H76" s="32" t="s">
        <v>734</v>
      </c>
      <c r="I76" s="32" t="s">
        <v>105</v>
      </c>
      <c r="J76" s="32" t="s">
        <v>731</v>
      </c>
      <c r="K76" s="32" t="s">
        <v>738</v>
      </c>
      <c r="L76" s="32" t="s">
        <v>739</v>
      </c>
      <c r="M76" s="32" t="s">
        <v>740</v>
      </c>
      <c r="N76" s="32" t="s">
        <v>741</v>
      </c>
      <c r="O76" s="32" t="s">
        <v>4899</v>
      </c>
      <c r="P76" s="32" t="s">
        <v>4897</v>
      </c>
      <c r="Q76" s="32" t="s">
        <v>732</v>
      </c>
      <c r="R76" s="33" t="s">
        <v>3542</v>
      </c>
      <c r="S76" s="34" t="s">
        <v>1282</v>
      </c>
      <c r="T76" s="35" t="s">
        <v>460</v>
      </c>
      <c r="V76" s="29" t="str">
        <f>+Final__2[[#This Row],[titulo]]&amp;Final__2[[#This Row],[Territorio]]&amp;", "&amp;Final__2[[#This Row],[temporalidad]]</f>
        <v>Evolución de Femicidios en la comuna de Quilpué, Periodo 2018-2021</v>
      </c>
      <c r="W76" s="29" t="str">
        <f>+Final__2[[#This Row],[descripcion_larga]]&amp;Final__2[[#This Row],[Territorio]]&amp;X76&amp;Y76</f>
        <v>Evolución de femicidios por fecha de delito en la comuna de Quilpué, durante el periodo 2018-2021.</v>
      </c>
      <c r="X76" s="27" t="s">
        <v>4898</v>
      </c>
      <c r="Y76" s="27"/>
    </row>
    <row r="77" spans="1:25" ht="30.6" x14ac:dyDescent="0.3">
      <c r="A77" s="30">
        <v>1</v>
      </c>
      <c r="B77" s="31">
        <v>240</v>
      </c>
      <c r="C77" s="31" t="s">
        <v>377</v>
      </c>
      <c r="D77" s="31" t="s">
        <v>378</v>
      </c>
      <c r="E77" s="30">
        <v>5802</v>
      </c>
      <c r="F77" s="32" t="s">
        <v>737</v>
      </c>
      <c r="G77" s="32" t="s">
        <v>6644</v>
      </c>
      <c r="H77" s="32" t="s">
        <v>734</v>
      </c>
      <c r="I77" s="32" t="s">
        <v>106</v>
      </c>
      <c r="J77" s="32" t="s">
        <v>731</v>
      </c>
      <c r="K77" s="32" t="s">
        <v>738</v>
      </c>
      <c r="L77" s="32" t="s">
        <v>739</v>
      </c>
      <c r="M77" s="32" t="s">
        <v>740</v>
      </c>
      <c r="N77" s="32" t="s">
        <v>741</v>
      </c>
      <c r="O77" s="32" t="s">
        <v>4899</v>
      </c>
      <c r="P77" s="32" t="s">
        <v>4897</v>
      </c>
      <c r="Q77" s="32" t="s">
        <v>732</v>
      </c>
      <c r="R77" s="33" t="s">
        <v>3547</v>
      </c>
      <c r="S77" s="34" t="s">
        <v>1289</v>
      </c>
      <c r="T77" s="35" t="s">
        <v>461</v>
      </c>
      <c r="V77" s="29" t="str">
        <f>+Final__2[[#This Row],[titulo]]&amp;Final__2[[#This Row],[Territorio]]&amp;", "&amp;Final__2[[#This Row],[temporalidad]]</f>
        <v>Evolución de Femicidios en la comuna de Limache, Periodo 2018-2021</v>
      </c>
      <c r="W77" s="29" t="str">
        <f>+Final__2[[#This Row],[descripcion_larga]]&amp;Final__2[[#This Row],[Territorio]]&amp;X77&amp;Y77</f>
        <v>Evolución de femicidios por fecha de delito en la comuna de Limache, durante el periodo 2018-2021.</v>
      </c>
      <c r="X77" s="27" t="s">
        <v>4898</v>
      </c>
      <c r="Y77" s="27"/>
    </row>
    <row r="78" spans="1:25" ht="30.6" x14ac:dyDescent="0.3">
      <c r="A78" s="30">
        <v>1</v>
      </c>
      <c r="B78" s="31">
        <v>240</v>
      </c>
      <c r="C78" s="31" t="s">
        <v>377</v>
      </c>
      <c r="D78" s="31" t="s">
        <v>378</v>
      </c>
      <c r="E78" s="30">
        <v>5803</v>
      </c>
      <c r="F78" s="32" t="s">
        <v>737</v>
      </c>
      <c r="G78" s="32" t="s">
        <v>6644</v>
      </c>
      <c r="H78" s="32" t="s">
        <v>734</v>
      </c>
      <c r="I78" s="32" t="s">
        <v>107</v>
      </c>
      <c r="J78" s="32" t="s">
        <v>731</v>
      </c>
      <c r="K78" s="32" t="s">
        <v>738</v>
      </c>
      <c r="L78" s="32" t="s">
        <v>739</v>
      </c>
      <c r="M78" s="32" t="s">
        <v>740</v>
      </c>
      <c r="N78" s="32" t="s">
        <v>741</v>
      </c>
      <c r="O78" s="32" t="s">
        <v>4899</v>
      </c>
      <c r="P78" s="32" t="s">
        <v>4897</v>
      </c>
      <c r="Q78" s="32" t="s">
        <v>732</v>
      </c>
      <c r="R78" s="33" t="s">
        <v>3552</v>
      </c>
      <c r="S78" s="34" t="s">
        <v>1296</v>
      </c>
      <c r="T78" s="35" t="s">
        <v>462</v>
      </c>
      <c r="V78" s="29" t="str">
        <f>+Final__2[[#This Row],[titulo]]&amp;Final__2[[#This Row],[Territorio]]&amp;", "&amp;Final__2[[#This Row],[temporalidad]]</f>
        <v>Evolución de Femicidios en la comuna de Olmué, Periodo 2018-2021</v>
      </c>
      <c r="W78" s="29" t="str">
        <f>+Final__2[[#This Row],[descripcion_larga]]&amp;Final__2[[#This Row],[Territorio]]&amp;X78&amp;Y78</f>
        <v>Evolución de femicidios por fecha de delito en la comuna de Olmué, durante el periodo 2018-2021.</v>
      </c>
      <c r="X78" s="27" t="s">
        <v>4898</v>
      </c>
      <c r="Y78" s="27"/>
    </row>
    <row r="79" spans="1:25" ht="30.6" x14ac:dyDescent="0.3">
      <c r="A79" s="30">
        <v>1</v>
      </c>
      <c r="B79" s="31">
        <v>240</v>
      </c>
      <c r="C79" s="31" t="s">
        <v>377</v>
      </c>
      <c r="D79" s="31" t="s">
        <v>378</v>
      </c>
      <c r="E79" s="30">
        <v>5804</v>
      </c>
      <c r="F79" s="32" t="s">
        <v>737</v>
      </c>
      <c r="G79" s="32" t="s">
        <v>6644</v>
      </c>
      <c r="H79" s="32" t="s">
        <v>734</v>
      </c>
      <c r="I79" s="32" t="s">
        <v>108</v>
      </c>
      <c r="J79" s="32" t="s">
        <v>731</v>
      </c>
      <c r="K79" s="32" t="s">
        <v>738</v>
      </c>
      <c r="L79" s="32" t="s">
        <v>739</v>
      </c>
      <c r="M79" s="32" t="s">
        <v>740</v>
      </c>
      <c r="N79" s="32" t="s">
        <v>741</v>
      </c>
      <c r="O79" s="32" t="s">
        <v>4899</v>
      </c>
      <c r="P79" s="32" t="s">
        <v>4897</v>
      </c>
      <c r="Q79" s="32" t="s">
        <v>732</v>
      </c>
      <c r="R79" s="33" t="s">
        <v>3557</v>
      </c>
      <c r="S79" s="34" t="s">
        <v>1303</v>
      </c>
      <c r="T79" s="35" t="s">
        <v>463</v>
      </c>
      <c r="V79" s="29" t="str">
        <f>+Final__2[[#This Row],[titulo]]&amp;Final__2[[#This Row],[Territorio]]&amp;", "&amp;Final__2[[#This Row],[temporalidad]]</f>
        <v>Evolución de Femicidios en la comuna de Villa Alemana, Periodo 2018-2021</v>
      </c>
      <c r="W79" s="29" t="str">
        <f>+Final__2[[#This Row],[descripcion_larga]]&amp;Final__2[[#This Row],[Territorio]]&amp;X79&amp;Y79</f>
        <v>Evolución de femicidios por fecha de delito en la comuna de Villa Alemana, durante el periodo 2018-2021.</v>
      </c>
      <c r="X79" s="27" t="s">
        <v>4898</v>
      </c>
      <c r="Y79" s="27"/>
    </row>
    <row r="80" spans="1:25" ht="30.6" x14ac:dyDescent="0.3">
      <c r="A80" s="30">
        <v>1</v>
      </c>
      <c r="B80" s="31">
        <v>240</v>
      </c>
      <c r="C80" s="31" t="s">
        <v>377</v>
      </c>
      <c r="D80" s="31" t="s">
        <v>378</v>
      </c>
      <c r="E80" s="30">
        <v>6101</v>
      </c>
      <c r="F80" s="32" t="s">
        <v>737</v>
      </c>
      <c r="G80" s="32" t="s">
        <v>6644</v>
      </c>
      <c r="H80" s="32" t="s">
        <v>734</v>
      </c>
      <c r="I80" s="32" t="s">
        <v>109</v>
      </c>
      <c r="J80" s="32" t="s">
        <v>731</v>
      </c>
      <c r="K80" s="32" t="s">
        <v>738</v>
      </c>
      <c r="L80" s="32" t="s">
        <v>739</v>
      </c>
      <c r="M80" s="32" t="s">
        <v>740</v>
      </c>
      <c r="N80" s="32" t="s">
        <v>741</v>
      </c>
      <c r="O80" s="32" t="s">
        <v>4899</v>
      </c>
      <c r="P80" s="32" t="s">
        <v>4897</v>
      </c>
      <c r="Q80" s="32" t="s">
        <v>732</v>
      </c>
      <c r="R80" s="33" t="s">
        <v>3562</v>
      </c>
      <c r="S80" s="34" t="s">
        <v>1310</v>
      </c>
      <c r="T80" s="35" t="s">
        <v>464</v>
      </c>
      <c r="V80" s="29" t="str">
        <f>+Final__2[[#This Row],[titulo]]&amp;Final__2[[#This Row],[Territorio]]&amp;", "&amp;Final__2[[#This Row],[temporalidad]]</f>
        <v>Evolución de Femicidios en la comuna de Rancagua, Periodo 2018-2021</v>
      </c>
      <c r="W80" s="29" t="str">
        <f>+Final__2[[#This Row],[descripcion_larga]]&amp;Final__2[[#This Row],[Territorio]]&amp;X80&amp;Y80</f>
        <v>Evolución de femicidios por fecha de delito en la comuna de Rancagua, durante el periodo 2018-2021.</v>
      </c>
      <c r="X80" s="27" t="s">
        <v>4898</v>
      </c>
      <c r="Y80" s="27"/>
    </row>
    <row r="81" spans="1:25" ht="30.6" x14ac:dyDescent="0.3">
      <c r="A81" s="30">
        <v>1</v>
      </c>
      <c r="B81" s="31">
        <v>240</v>
      </c>
      <c r="C81" s="31" t="s">
        <v>377</v>
      </c>
      <c r="D81" s="31" t="s">
        <v>378</v>
      </c>
      <c r="E81" s="30">
        <v>6102</v>
      </c>
      <c r="F81" s="32" t="s">
        <v>737</v>
      </c>
      <c r="G81" s="32" t="s">
        <v>6644</v>
      </c>
      <c r="H81" s="32" t="s">
        <v>734</v>
      </c>
      <c r="I81" s="32" t="s">
        <v>110</v>
      </c>
      <c r="J81" s="32" t="s">
        <v>731</v>
      </c>
      <c r="K81" s="32" t="s">
        <v>738</v>
      </c>
      <c r="L81" s="32" t="s">
        <v>739</v>
      </c>
      <c r="M81" s="32" t="s">
        <v>740</v>
      </c>
      <c r="N81" s="32" t="s">
        <v>741</v>
      </c>
      <c r="O81" s="32" t="s">
        <v>4899</v>
      </c>
      <c r="P81" s="32" t="s">
        <v>4897</v>
      </c>
      <c r="Q81" s="32" t="s">
        <v>732</v>
      </c>
      <c r="R81" s="33" t="s">
        <v>3567</v>
      </c>
      <c r="S81" s="34" t="s">
        <v>1317</v>
      </c>
      <c r="T81" s="35" t="s">
        <v>465</v>
      </c>
      <c r="V81" s="29" t="str">
        <f>+Final__2[[#This Row],[titulo]]&amp;Final__2[[#This Row],[Territorio]]&amp;", "&amp;Final__2[[#This Row],[temporalidad]]</f>
        <v>Evolución de Femicidios en la comuna de Codegua, Periodo 2018-2021</v>
      </c>
      <c r="W81" s="29" t="str">
        <f>+Final__2[[#This Row],[descripcion_larga]]&amp;Final__2[[#This Row],[Territorio]]&amp;X81&amp;Y81</f>
        <v>Evolución de femicidios por fecha de delito en la comuna de Codegua, durante el periodo 2018-2021.</v>
      </c>
      <c r="X81" s="27" t="s">
        <v>4898</v>
      </c>
      <c r="Y81" s="27"/>
    </row>
    <row r="82" spans="1:25" ht="30.6" x14ac:dyDescent="0.3">
      <c r="A82" s="30">
        <v>1</v>
      </c>
      <c r="B82" s="31">
        <v>240</v>
      </c>
      <c r="C82" s="31" t="s">
        <v>377</v>
      </c>
      <c r="D82" s="31" t="s">
        <v>378</v>
      </c>
      <c r="E82" s="30">
        <v>6103</v>
      </c>
      <c r="F82" s="32" t="s">
        <v>737</v>
      </c>
      <c r="G82" s="32" t="s">
        <v>6644</v>
      </c>
      <c r="H82" s="32" t="s">
        <v>734</v>
      </c>
      <c r="I82" s="32" t="s">
        <v>111</v>
      </c>
      <c r="J82" s="32" t="s">
        <v>731</v>
      </c>
      <c r="K82" s="32" t="s">
        <v>738</v>
      </c>
      <c r="L82" s="32" t="s">
        <v>739</v>
      </c>
      <c r="M82" s="32" t="s">
        <v>740</v>
      </c>
      <c r="N82" s="32" t="s">
        <v>741</v>
      </c>
      <c r="O82" s="32" t="s">
        <v>4899</v>
      </c>
      <c r="P82" s="32" t="s">
        <v>4897</v>
      </c>
      <c r="Q82" s="32" t="s">
        <v>732</v>
      </c>
      <c r="R82" s="33" t="s">
        <v>3572</v>
      </c>
      <c r="S82" s="34" t="s">
        <v>1324</v>
      </c>
      <c r="T82" s="35" t="s">
        <v>466</v>
      </c>
      <c r="V82" s="29" t="str">
        <f>+Final__2[[#This Row],[titulo]]&amp;Final__2[[#This Row],[Territorio]]&amp;", "&amp;Final__2[[#This Row],[temporalidad]]</f>
        <v>Evolución de Femicidios en la comuna de Coinco, Periodo 2018-2021</v>
      </c>
      <c r="W82" s="29" t="str">
        <f>+Final__2[[#This Row],[descripcion_larga]]&amp;Final__2[[#This Row],[Territorio]]&amp;X82&amp;Y82</f>
        <v>Evolución de femicidios por fecha de delito en la comuna de Coinco, durante el periodo 2018-2021.</v>
      </c>
      <c r="X82" s="27" t="s">
        <v>4898</v>
      </c>
      <c r="Y82" s="27"/>
    </row>
    <row r="83" spans="1:25" ht="30.6" x14ac:dyDescent="0.3">
      <c r="A83" s="30">
        <v>1</v>
      </c>
      <c r="B83" s="31">
        <v>240</v>
      </c>
      <c r="C83" s="31" t="s">
        <v>377</v>
      </c>
      <c r="D83" s="31" t="s">
        <v>378</v>
      </c>
      <c r="E83" s="30">
        <v>6104</v>
      </c>
      <c r="F83" s="32" t="s">
        <v>737</v>
      </c>
      <c r="G83" s="32" t="s">
        <v>6644</v>
      </c>
      <c r="H83" s="32" t="s">
        <v>734</v>
      </c>
      <c r="I83" s="32" t="s">
        <v>112</v>
      </c>
      <c r="J83" s="32" t="s">
        <v>731</v>
      </c>
      <c r="K83" s="32" t="s">
        <v>738</v>
      </c>
      <c r="L83" s="32" t="s">
        <v>739</v>
      </c>
      <c r="M83" s="32" t="s">
        <v>740</v>
      </c>
      <c r="N83" s="32" t="s">
        <v>741</v>
      </c>
      <c r="O83" s="32" t="s">
        <v>4899</v>
      </c>
      <c r="P83" s="32" t="s">
        <v>4897</v>
      </c>
      <c r="Q83" s="32" t="s">
        <v>732</v>
      </c>
      <c r="R83" s="33" t="s">
        <v>3577</v>
      </c>
      <c r="S83" s="34" t="s">
        <v>1331</v>
      </c>
      <c r="T83" s="35" t="s">
        <v>467</v>
      </c>
      <c r="V83" s="29" t="str">
        <f>+Final__2[[#This Row],[titulo]]&amp;Final__2[[#This Row],[Territorio]]&amp;", "&amp;Final__2[[#This Row],[temporalidad]]</f>
        <v>Evolución de Femicidios en la comuna de Coltauco, Periodo 2018-2021</v>
      </c>
      <c r="W83" s="29" t="str">
        <f>+Final__2[[#This Row],[descripcion_larga]]&amp;Final__2[[#This Row],[Territorio]]&amp;X83&amp;Y83</f>
        <v>Evolución de femicidios por fecha de delito en la comuna de Coltauco, durante el periodo 2018-2021.</v>
      </c>
      <c r="X83" s="27" t="s">
        <v>4898</v>
      </c>
      <c r="Y83" s="27"/>
    </row>
    <row r="84" spans="1:25" ht="30.6" x14ac:dyDescent="0.3">
      <c r="A84" s="30">
        <v>1</v>
      </c>
      <c r="B84" s="31">
        <v>240</v>
      </c>
      <c r="C84" s="31" t="s">
        <v>377</v>
      </c>
      <c r="D84" s="31" t="s">
        <v>378</v>
      </c>
      <c r="E84" s="30">
        <v>6105</v>
      </c>
      <c r="F84" s="32" t="s">
        <v>737</v>
      </c>
      <c r="G84" s="32" t="s">
        <v>6644</v>
      </c>
      <c r="H84" s="32" t="s">
        <v>734</v>
      </c>
      <c r="I84" s="32" t="s">
        <v>113</v>
      </c>
      <c r="J84" s="32" t="s">
        <v>731</v>
      </c>
      <c r="K84" s="32" t="s">
        <v>738</v>
      </c>
      <c r="L84" s="32" t="s">
        <v>739</v>
      </c>
      <c r="M84" s="32" t="s">
        <v>740</v>
      </c>
      <c r="N84" s="32" t="s">
        <v>741</v>
      </c>
      <c r="O84" s="32" t="s">
        <v>4899</v>
      </c>
      <c r="P84" s="32" t="s">
        <v>4897</v>
      </c>
      <c r="Q84" s="32" t="s">
        <v>732</v>
      </c>
      <c r="R84" s="33" t="s">
        <v>3582</v>
      </c>
      <c r="S84" s="34" t="s">
        <v>1338</v>
      </c>
      <c r="T84" s="35" t="s">
        <v>468</v>
      </c>
      <c r="V84" s="29" t="str">
        <f>+Final__2[[#This Row],[titulo]]&amp;Final__2[[#This Row],[Territorio]]&amp;", "&amp;Final__2[[#This Row],[temporalidad]]</f>
        <v>Evolución de Femicidios en la comuna de Doñihue, Periodo 2018-2021</v>
      </c>
      <c r="W84" s="29" t="str">
        <f>+Final__2[[#This Row],[descripcion_larga]]&amp;Final__2[[#This Row],[Territorio]]&amp;X84&amp;Y84</f>
        <v>Evolución de femicidios por fecha de delito en la comuna de Doñihue, durante el periodo 2018-2021.</v>
      </c>
      <c r="X84" s="27" t="s">
        <v>4898</v>
      </c>
      <c r="Y84" s="27"/>
    </row>
    <row r="85" spans="1:25" ht="30.6" x14ac:dyDescent="0.3">
      <c r="A85" s="30">
        <v>1</v>
      </c>
      <c r="B85" s="31">
        <v>240</v>
      </c>
      <c r="C85" s="31" t="s">
        <v>377</v>
      </c>
      <c r="D85" s="31" t="s">
        <v>378</v>
      </c>
      <c r="E85" s="30">
        <v>6106</v>
      </c>
      <c r="F85" s="32" t="s">
        <v>737</v>
      </c>
      <c r="G85" s="32" t="s">
        <v>6644</v>
      </c>
      <c r="H85" s="32" t="s">
        <v>734</v>
      </c>
      <c r="I85" s="32" t="s">
        <v>114</v>
      </c>
      <c r="J85" s="32" t="s">
        <v>731</v>
      </c>
      <c r="K85" s="32" t="s">
        <v>738</v>
      </c>
      <c r="L85" s="32" t="s">
        <v>739</v>
      </c>
      <c r="M85" s="32" t="s">
        <v>740</v>
      </c>
      <c r="N85" s="32" t="s">
        <v>741</v>
      </c>
      <c r="O85" s="32" t="s">
        <v>4899</v>
      </c>
      <c r="P85" s="32" t="s">
        <v>4897</v>
      </c>
      <c r="Q85" s="32" t="s">
        <v>732</v>
      </c>
      <c r="R85" s="33" t="s">
        <v>3587</v>
      </c>
      <c r="S85" s="34" t="s">
        <v>1345</v>
      </c>
      <c r="T85" s="35" t="s">
        <v>469</v>
      </c>
      <c r="V85" s="29" t="str">
        <f>+Final__2[[#This Row],[titulo]]&amp;Final__2[[#This Row],[Territorio]]&amp;", "&amp;Final__2[[#This Row],[temporalidad]]</f>
        <v>Evolución de Femicidios en la comuna de Graneros, Periodo 2018-2021</v>
      </c>
      <c r="W85" s="29" t="str">
        <f>+Final__2[[#This Row],[descripcion_larga]]&amp;Final__2[[#This Row],[Territorio]]&amp;X85&amp;Y85</f>
        <v>Evolución de femicidios por fecha de delito en la comuna de Graneros, durante el periodo 2018-2021.</v>
      </c>
      <c r="X85" s="27" t="s">
        <v>4898</v>
      </c>
      <c r="Y85" s="27"/>
    </row>
    <row r="86" spans="1:25" ht="30.6" x14ac:dyDescent="0.3">
      <c r="A86" s="30">
        <v>1</v>
      </c>
      <c r="B86" s="31">
        <v>240</v>
      </c>
      <c r="C86" s="31" t="s">
        <v>377</v>
      </c>
      <c r="D86" s="31" t="s">
        <v>378</v>
      </c>
      <c r="E86" s="30">
        <v>6107</v>
      </c>
      <c r="F86" s="32" t="s">
        <v>737</v>
      </c>
      <c r="G86" s="32" t="s">
        <v>6644</v>
      </c>
      <c r="H86" s="32" t="s">
        <v>734</v>
      </c>
      <c r="I86" s="32" t="s">
        <v>115</v>
      </c>
      <c r="J86" s="32" t="s">
        <v>731</v>
      </c>
      <c r="K86" s="32" t="s">
        <v>738</v>
      </c>
      <c r="L86" s="32" t="s">
        <v>739</v>
      </c>
      <c r="M86" s="32" t="s">
        <v>740</v>
      </c>
      <c r="N86" s="32" t="s">
        <v>741</v>
      </c>
      <c r="O86" s="32" t="s">
        <v>4899</v>
      </c>
      <c r="P86" s="32" t="s">
        <v>4897</v>
      </c>
      <c r="Q86" s="32" t="s">
        <v>732</v>
      </c>
      <c r="R86" s="33" t="s">
        <v>3592</v>
      </c>
      <c r="S86" s="34" t="s">
        <v>1352</v>
      </c>
      <c r="T86" s="35" t="s">
        <v>470</v>
      </c>
      <c r="V86" s="29" t="str">
        <f>+Final__2[[#This Row],[titulo]]&amp;Final__2[[#This Row],[Territorio]]&amp;", "&amp;Final__2[[#This Row],[temporalidad]]</f>
        <v>Evolución de Femicidios en la comuna de Las Cabras, Periodo 2018-2021</v>
      </c>
      <c r="W86" s="29" t="str">
        <f>+Final__2[[#This Row],[descripcion_larga]]&amp;Final__2[[#This Row],[Territorio]]&amp;X86&amp;Y86</f>
        <v>Evolución de femicidios por fecha de delito en la comuna de Las Cabras, durante el periodo 2018-2021.</v>
      </c>
      <c r="X86" s="27" t="s">
        <v>4898</v>
      </c>
      <c r="Y86" s="27"/>
    </row>
    <row r="87" spans="1:25" ht="30.6" x14ac:dyDescent="0.3">
      <c r="A87" s="30">
        <v>1</v>
      </c>
      <c r="B87" s="31">
        <v>240</v>
      </c>
      <c r="C87" s="31" t="s">
        <v>377</v>
      </c>
      <c r="D87" s="31" t="s">
        <v>378</v>
      </c>
      <c r="E87" s="30">
        <v>6108</v>
      </c>
      <c r="F87" s="32" t="s">
        <v>737</v>
      </c>
      <c r="G87" s="32" t="s">
        <v>6644</v>
      </c>
      <c r="H87" s="32" t="s">
        <v>734</v>
      </c>
      <c r="I87" s="32" t="s">
        <v>116</v>
      </c>
      <c r="J87" s="32" t="s">
        <v>731</v>
      </c>
      <c r="K87" s="32" t="s">
        <v>738</v>
      </c>
      <c r="L87" s="32" t="s">
        <v>739</v>
      </c>
      <c r="M87" s="32" t="s">
        <v>740</v>
      </c>
      <c r="N87" s="32" t="s">
        <v>741</v>
      </c>
      <c r="O87" s="32" t="s">
        <v>4899</v>
      </c>
      <c r="P87" s="32" t="s">
        <v>4897</v>
      </c>
      <c r="Q87" s="32" t="s">
        <v>732</v>
      </c>
      <c r="R87" s="33" t="s">
        <v>3597</v>
      </c>
      <c r="S87" s="34" t="s">
        <v>1359</v>
      </c>
      <c r="T87" s="35" t="s">
        <v>471</v>
      </c>
      <c r="V87" s="29" t="str">
        <f>+Final__2[[#This Row],[titulo]]&amp;Final__2[[#This Row],[Territorio]]&amp;", "&amp;Final__2[[#This Row],[temporalidad]]</f>
        <v>Evolución de Femicidios en la comuna de Machalí, Periodo 2018-2021</v>
      </c>
      <c r="W87" s="29" t="str">
        <f>+Final__2[[#This Row],[descripcion_larga]]&amp;Final__2[[#This Row],[Territorio]]&amp;X87&amp;Y87</f>
        <v>Evolución de femicidios por fecha de delito en la comuna de Machalí, durante el periodo 2018-2021.</v>
      </c>
      <c r="X87" s="27" t="s">
        <v>4898</v>
      </c>
      <c r="Y87" s="27"/>
    </row>
    <row r="88" spans="1:25" ht="30.6" x14ac:dyDescent="0.3">
      <c r="A88" s="30">
        <v>1</v>
      </c>
      <c r="B88" s="31">
        <v>240</v>
      </c>
      <c r="C88" s="31" t="s">
        <v>377</v>
      </c>
      <c r="D88" s="31" t="s">
        <v>378</v>
      </c>
      <c r="E88" s="30">
        <v>6109</v>
      </c>
      <c r="F88" s="32" t="s">
        <v>737</v>
      </c>
      <c r="G88" s="32" t="s">
        <v>6644</v>
      </c>
      <c r="H88" s="32" t="s">
        <v>734</v>
      </c>
      <c r="I88" s="32" t="s">
        <v>117</v>
      </c>
      <c r="J88" s="32" t="s">
        <v>731</v>
      </c>
      <c r="K88" s="32" t="s">
        <v>738</v>
      </c>
      <c r="L88" s="32" t="s">
        <v>739</v>
      </c>
      <c r="M88" s="32" t="s">
        <v>740</v>
      </c>
      <c r="N88" s="32" t="s">
        <v>741</v>
      </c>
      <c r="O88" s="32" t="s">
        <v>4899</v>
      </c>
      <c r="P88" s="32" t="s">
        <v>4897</v>
      </c>
      <c r="Q88" s="32" t="s">
        <v>732</v>
      </c>
      <c r="R88" s="33" t="s">
        <v>3602</v>
      </c>
      <c r="S88" s="34" t="s">
        <v>1366</v>
      </c>
      <c r="T88" s="35" t="s">
        <v>472</v>
      </c>
      <c r="V88" s="29" t="str">
        <f>+Final__2[[#This Row],[titulo]]&amp;Final__2[[#This Row],[Territorio]]&amp;", "&amp;Final__2[[#This Row],[temporalidad]]</f>
        <v>Evolución de Femicidios en la comuna de Malloa, Periodo 2018-2021</v>
      </c>
      <c r="W88" s="29" t="str">
        <f>+Final__2[[#This Row],[descripcion_larga]]&amp;Final__2[[#This Row],[Territorio]]&amp;X88&amp;Y88</f>
        <v>Evolución de femicidios por fecha de delito en la comuna de Malloa, durante el periodo 2018-2021.</v>
      </c>
      <c r="X88" s="27" t="s">
        <v>4898</v>
      </c>
      <c r="Y88" s="27"/>
    </row>
    <row r="89" spans="1:25" ht="30.6" x14ac:dyDescent="0.3">
      <c r="A89" s="30">
        <v>1</v>
      </c>
      <c r="B89" s="31">
        <v>240</v>
      </c>
      <c r="C89" s="31" t="s">
        <v>377</v>
      </c>
      <c r="D89" s="31" t="s">
        <v>378</v>
      </c>
      <c r="E89" s="30">
        <v>6110</v>
      </c>
      <c r="F89" s="32" t="s">
        <v>737</v>
      </c>
      <c r="G89" s="32" t="s">
        <v>6644</v>
      </c>
      <c r="H89" s="32" t="s">
        <v>734</v>
      </c>
      <c r="I89" s="32" t="s">
        <v>118</v>
      </c>
      <c r="J89" s="32" t="s">
        <v>731</v>
      </c>
      <c r="K89" s="32" t="s">
        <v>738</v>
      </c>
      <c r="L89" s="32" t="s">
        <v>739</v>
      </c>
      <c r="M89" s="32" t="s">
        <v>740</v>
      </c>
      <c r="N89" s="32" t="s">
        <v>741</v>
      </c>
      <c r="O89" s="32" t="s">
        <v>4899</v>
      </c>
      <c r="P89" s="32" t="s">
        <v>4897</v>
      </c>
      <c r="Q89" s="32" t="s">
        <v>732</v>
      </c>
      <c r="R89" s="33" t="s">
        <v>3607</v>
      </c>
      <c r="S89" s="34" t="s">
        <v>1373</v>
      </c>
      <c r="T89" s="35" t="s">
        <v>473</v>
      </c>
      <c r="V89" s="29" t="str">
        <f>+Final__2[[#This Row],[titulo]]&amp;Final__2[[#This Row],[Territorio]]&amp;", "&amp;Final__2[[#This Row],[temporalidad]]</f>
        <v>Evolución de Femicidios en la comuna de Mostazal, Periodo 2018-2021</v>
      </c>
      <c r="W89" s="29" t="str">
        <f>+Final__2[[#This Row],[descripcion_larga]]&amp;Final__2[[#This Row],[Territorio]]&amp;X89&amp;Y89</f>
        <v>Evolución de femicidios por fecha de delito en la comuna de Mostazal, durante el periodo 2018-2021.</v>
      </c>
      <c r="X89" s="27" t="s">
        <v>4898</v>
      </c>
      <c r="Y89" s="27"/>
    </row>
    <row r="90" spans="1:25" ht="30.6" x14ac:dyDescent="0.3">
      <c r="A90" s="30">
        <v>1</v>
      </c>
      <c r="B90" s="31">
        <v>240</v>
      </c>
      <c r="C90" s="31" t="s">
        <v>377</v>
      </c>
      <c r="D90" s="31" t="s">
        <v>378</v>
      </c>
      <c r="E90" s="30">
        <v>6111</v>
      </c>
      <c r="F90" s="32" t="s">
        <v>737</v>
      </c>
      <c r="G90" s="32" t="s">
        <v>6644</v>
      </c>
      <c r="H90" s="32" t="s">
        <v>734</v>
      </c>
      <c r="I90" s="32" t="s">
        <v>119</v>
      </c>
      <c r="J90" s="32" t="s">
        <v>731</v>
      </c>
      <c r="K90" s="32" t="s">
        <v>738</v>
      </c>
      <c r="L90" s="32" t="s">
        <v>739</v>
      </c>
      <c r="M90" s="32" t="s">
        <v>740</v>
      </c>
      <c r="N90" s="32" t="s">
        <v>741</v>
      </c>
      <c r="O90" s="32" t="s">
        <v>4899</v>
      </c>
      <c r="P90" s="32" t="s">
        <v>4897</v>
      </c>
      <c r="Q90" s="32" t="s">
        <v>732</v>
      </c>
      <c r="R90" s="33" t="s">
        <v>3612</v>
      </c>
      <c r="S90" s="34" t="s">
        <v>1380</v>
      </c>
      <c r="T90" s="35" t="s">
        <v>474</v>
      </c>
      <c r="V90" s="29" t="str">
        <f>+Final__2[[#This Row],[titulo]]&amp;Final__2[[#This Row],[Territorio]]&amp;", "&amp;Final__2[[#This Row],[temporalidad]]</f>
        <v>Evolución de Femicidios en la comuna de Olivar, Periodo 2018-2021</v>
      </c>
      <c r="W90" s="29" t="str">
        <f>+Final__2[[#This Row],[descripcion_larga]]&amp;Final__2[[#This Row],[Territorio]]&amp;X90&amp;Y90</f>
        <v>Evolución de femicidios por fecha de delito en la comuna de Olivar, durante el periodo 2018-2021.</v>
      </c>
      <c r="X90" s="27" t="s">
        <v>4898</v>
      </c>
      <c r="Y90" s="27"/>
    </row>
    <row r="91" spans="1:25" ht="30.6" x14ac:dyDescent="0.3">
      <c r="A91" s="30">
        <v>1</v>
      </c>
      <c r="B91" s="31">
        <v>240</v>
      </c>
      <c r="C91" s="31" t="s">
        <v>377</v>
      </c>
      <c r="D91" s="31" t="s">
        <v>378</v>
      </c>
      <c r="E91" s="30">
        <v>6112</v>
      </c>
      <c r="F91" s="32" t="s">
        <v>737</v>
      </c>
      <c r="G91" s="32" t="s">
        <v>6644</v>
      </c>
      <c r="H91" s="32" t="s">
        <v>734</v>
      </c>
      <c r="I91" s="32" t="s">
        <v>120</v>
      </c>
      <c r="J91" s="32" t="s">
        <v>731</v>
      </c>
      <c r="K91" s="32" t="s">
        <v>738</v>
      </c>
      <c r="L91" s="32" t="s">
        <v>739</v>
      </c>
      <c r="M91" s="32" t="s">
        <v>740</v>
      </c>
      <c r="N91" s="32" t="s">
        <v>741</v>
      </c>
      <c r="O91" s="32" t="s">
        <v>4899</v>
      </c>
      <c r="P91" s="32" t="s">
        <v>4897</v>
      </c>
      <c r="Q91" s="32" t="s">
        <v>732</v>
      </c>
      <c r="R91" s="33" t="s">
        <v>3617</v>
      </c>
      <c r="S91" s="34" t="s">
        <v>1387</v>
      </c>
      <c r="T91" s="35" t="s">
        <v>475</v>
      </c>
      <c r="V91" s="29" t="str">
        <f>+Final__2[[#This Row],[titulo]]&amp;Final__2[[#This Row],[Territorio]]&amp;", "&amp;Final__2[[#This Row],[temporalidad]]</f>
        <v>Evolución de Femicidios en la comuna de Peumo, Periodo 2018-2021</v>
      </c>
      <c r="W91" s="29" t="str">
        <f>+Final__2[[#This Row],[descripcion_larga]]&amp;Final__2[[#This Row],[Territorio]]&amp;X91&amp;Y91</f>
        <v>Evolución de femicidios por fecha de delito en la comuna de Peumo, durante el periodo 2018-2021.</v>
      </c>
      <c r="X91" s="27" t="s">
        <v>4898</v>
      </c>
      <c r="Y91" s="27"/>
    </row>
    <row r="92" spans="1:25" ht="30.6" x14ac:dyDescent="0.3">
      <c r="A92" s="30">
        <v>1</v>
      </c>
      <c r="B92" s="31">
        <v>240</v>
      </c>
      <c r="C92" s="31" t="s">
        <v>377</v>
      </c>
      <c r="D92" s="31" t="s">
        <v>378</v>
      </c>
      <c r="E92" s="30">
        <v>6113</v>
      </c>
      <c r="F92" s="32" t="s">
        <v>737</v>
      </c>
      <c r="G92" s="32" t="s">
        <v>6644</v>
      </c>
      <c r="H92" s="32" t="s">
        <v>734</v>
      </c>
      <c r="I92" s="32" t="s">
        <v>121</v>
      </c>
      <c r="J92" s="32" t="s">
        <v>731</v>
      </c>
      <c r="K92" s="32" t="s">
        <v>738</v>
      </c>
      <c r="L92" s="32" t="s">
        <v>739</v>
      </c>
      <c r="M92" s="32" t="s">
        <v>740</v>
      </c>
      <c r="N92" s="32" t="s">
        <v>741</v>
      </c>
      <c r="O92" s="32" t="s">
        <v>4899</v>
      </c>
      <c r="P92" s="32" t="s">
        <v>4897</v>
      </c>
      <c r="Q92" s="32" t="s">
        <v>732</v>
      </c>
      <c r="R92" s="33" t="s">
        <v>3622</v>
      </c>
      <c r="S92" s="34" t="s">
        <v>1394</v>
      </c>
      <c r="T92" s="35" t="s">
        <v>476</v>
      </c>
      <c r="V92" s="29" t="str">
        <f>+Final__2[[#This Row],[titulo]]&amp;Final__2[[#This Row],[Territorio]]&amp;", "&amp;Final__2[[#This Row],[temporalidad]]</f>
        <v>Evolución de Femicidios en la comuna de Pichidegua, Periodo 2018-2021</v>
      </c>
      <c r="W92" s="29" t="str">
        <f>+Final__2[[#This Row],[descripcion_larga]]&amp;Final__2[[#This Row],[Territorio]]&amp;X92&amp;Y92</f>
        <v>Evolución de femicidios por fecha de delito en la comuna de Pichidegua, durante el periodo 2018-2021.</v>
      </c>
      <c r="X92" s="27" t="s">
        <v>4898</v>
      </c>
      <c r="Y92" s="27"/>
    </row>
    <row r="93" spans="1:25" ht="30.6" x14ac:dyDescent="0.3">
      <c r="A93" s="30">
        <v>1</v>
      </c>
      <c r="B93" s="31">
        <v>240</v>
      </c>
      <c r="C93" s="31" t="s">
        <v>377</v>
      </c>
      <c r="D93" s="31" t="s">
        <v>378</v>
      </c>
      <c r="E93" s="30">
        <v>6114</v>
      </c>
      <c r="F93" s="32" t="s">
        <v>737</v>
      </c>
      <c r="G93" s="32" t="s">
        <v>6644</v>
      </c>
      <c r="H93" s="32" t="s">
        <v>734</v>
      </c>
      <c r="I93" s="32" t="s">
        <v>122</v>
      </c>
      <c r="J93" s="32" t="s">
        <v>731</v>
      </c>
      <c r="K93" s="32" t="s">
        <v>738</v>
      </c>
      <c r="L93" s="32" t="s">
        <v>739</v>
      </c>
      <c r="M93" s="32" t="s">
        <v>740</v>
      </c>
      <c r="N93" s="32" t="s">
        <v>741</v>
      </c>
      <c r="O93" s="32" t="s">
        <v>4899</v>
      </c>
      <c r="P93" s="32" t="s">
        <v>4897</v>
      </c>
      <c r="Q93" s="32" t="s">
        <v>732</v>
      </c>
      <c r="R93" s="33" t="s">
        <v>3627</v>
      </c>
      <c r="S93" s="34" t="s">
        <v>1401</v>
      </c>
      <c r="T93" s="35" t="s">
        <v>477</v>
      </c>
      <c r="V93" s="29" t="str">
        <f>+Final__2[[#This Row],[titulo]]&amp;Final__2[[#This Row],[Territorio]]&amp;", "&amp;Final__2[[#This Row],[temporalidad]]</f>
        <v>Evolución de Femicidios en la comuna de Quinta de Tilcoco, Periodo 2018-2021</v>
      </c>
      <c r="W93" s="29" t="str">
        <f>+Final__2[[#This Row],[descripcion_larga]]&amp;Final__2[[#This Row],[Territorio]]&amp;X93&amp;Y93</f>
        <v>Evolución de femicidios por fecha de delito en la comuna de Quinta de Tilcoco, durante el periodo 2018-2021.</v>
      </c>
      <c r="X93" s="27" t="s">
        <v>4898</v>
      </c>
      <c r="Y93" s="27"/>
    </row>
    <row r="94" spans="1:25" ht="30.6" x14ac:dyDescent="0.3">
      <c r="A94" s="30">
        <v>1</v>
      </c>
      <c r="B94" s="31">
        <v>240</v>
      </c>
      <c r="C94" s="31" t="s">
        <v>377</v>
      </c>
      <c r="D94" s="31" t="s">
        <v>378</v>
      </c>
      <c r="E94" s="30">
        <v>6115</v>
      </c>
      <c r="F94" s="32" t="s">
        <v>737</v>
      </c>
      <c r="G94" s="32" t="s">
        <v>6644</v>
      </c>
      <c r="H94" s="32" t="s">
        <v>734</v>
      </c>
      <c r="I94" s="32" t="s">
        <v>123</v>
      </c>
      <c r="J94" s="32" t="s">
        <v>731</v>
      </c>
      <c r="K94" s="32" t="s">
        <v>738</v>
      </c>
      <c r="L94" s="32" t="s">
        <v>739</v>
      </c>
      <c r="M94" s="32" t="s">
        <v>740</v>
      </c>
      <c r="N94" s="32" t="s">
        <v>741</v>
      </c>
      <c r="O94" s="32" t="s">
        <v>4899</v>
      </c>
      <c r="P94" s="32" t="s">
        <v>4897</v>
      </c>
      <c r="Q94" s="32" t="s">
        <v>732</v>
      </c>
      <c r="R94" s="33" t="s">
        <v>3632</v>
      </c>
      <c r="S94" s="34" t="s">
        <v>1408</v>
      </c>
      <c r="T94" s="35" t="s">
        <v>478</v>
      </c>
      <c r="V94" s="29" t="str">
        <f>+Final__2[[#This Row],[titulo]]&amp;Final__2[[#This Row],[Territorio]]&amp;", "&amp;Final__2[[#This Row],[temporalidad]]</f>
        <v>Evolución de Femicidios en la comuna de Rengo, Periodo 2018-2021</v>
      </c>
      <c r="W94" s="29" t="str">
        <f>+Final__2[[#This Row],[descripcion_larga]]&amp;Final__2[[#This Row],[Territorio]]&amp;X94&amp;Y94</f>
        <v>Evolución de femicidios por fecha de delito en la comuna de Rengo, durante el periodo 2018-2021.</v>
      </c>
      <c r="X94" s="27" t="s">
        <v>4898</v>
      </c>
      <c r="Y94" s="27"/>
    </row>
    <row r="95" spans="1:25" ht="30.6" x14ac:dyDescent="0.3">
      <c r="A95" s="30">
        <v>1</v>
      </c>
      <c r="B95" s="31">
        <v>240</v>
      </c>
      <c r="C95" s="31" t="s">
        <v>377</v>
      </c>
      <c r="D95" s="31" t="s">
        <v>378</v>
      </c>
      <c r="E95" s="30">
        <v>6116</v>
      </c>
      <c r="F95" s="32" t="s">
        <v>737</v>
      </c>
      <c r="G95" s="32" t="s">
        <v>6644</v>
      </c>
      <c r="H95" s="32" t="s">
        <v>734</v>
      </c>
      <c r="I95" s="32" t="s">
        <v>124</v>
      </c>
      <c r="J95" s="32" t="s">
        <v>731</v>
      </c>
      <c r="K95" s="32" t="s">
        <v>738</v>
      </c>
      <c r="L95" s="32" t="s">
        <v>739</v>
      </c>
      <c r="M95" s="32" t="s">
        <v>740</v>
      </c>
      <c r="N95" s="32" t="s">
        <v>741</v>
      </c>
      <c r="O95" s="32" t="s">
        <v>4899</v>
      </c>
      <c r="P95" s="32" t="s">
        <v>4897</v>
      </c>
      <c r="Q95" s="32" t="s">
        <v>732</v>
      </c>
      <c r="R95" s="33" t="s">
        <v>3637</v>
      </c>
      <c r="S95" s="34" t="s">
        <v>1415</v>
      </c>
      <c r="T95" s="35" t="s">
        <v>479</v>
      </c>
      <c r="V95" s="29" t="str">
        <f>+Final__2[[#This Row],[titulo]]&amp;Final__2[[#This Row],[Territorio]]&amp;", "&amp;Final__2[[#This Row],[temporalidad]]</f>
        <v>Evolución de Femicidios en la comuna de Requínoa, Periodo 2018-2021</v>
      </c>
      <c r="W95" s="29" t="str">
        <f>+Final__2[[#This Row],[descripcion_larga]]&amp;Final__2[[#This Row],[Territorio]]&amp;X95&amp;Y95</f>
        <v>Evolución de femicidios por fecha de delito en la comuna de Requínoa, durante el periodo 2018-2021.</v>
      </c>
      <c r="X95" s="27" t="s">
        <v>4898</v>
      </c>
      <c r="Y95" s="27"/>
    </row>
    <row r="96" spans="1:25" ht="30.6" x14ac:dyDescent="0.3">
      <c r="A96" s="30">
        <v>1</v>
      </c>
      <c r="B96" s="31">
        <v>240</v>
      </c>
      <c r="C96" s="31" t="s">
        <v>377</v>
      </c>
      <c r="D96" s="31" t="s">
        <v>378</v>
      </c>
      <c r="E96" s="30">
        <v>6117</v>
      </c>
      <c r="F96" s="32" t="s">
        <v>737</v>
      </c>
      <c r="G96" s="32" t="s">
        <v>6644</v>
      </c>
      <c r="H96" s="32" t="s">
        <v>734</v>
      </c>
      <c r="I96" s="32" t="s">
        <v>125</v>
      </c>
      <c r="J96" s="32" t="s">
        <v>731</v>
      </c>
      <c r="K96" s="32" t="s">
        <v>738</v>
      </c>
      <c r="L96" s="32" t="s">
        <v>739</v>
      </c>
      <c r="M96" s="32" t="s">
        <v>740</v>
      </c>
      <c r="N96" s="32" t="s">
        <v>741</v>
      </c>
      <c r="O96" s="32" t="s">
        <v>4899</v>
      </c>
      <c r="P96" s="32" t="s">
        <v>4897</v>
      </c>
      <c r="Q96" s="32" t="s">
        <v>732</v>
      </c>
      <c r="R96" s="33" t="s">
        <v>3642</v>
      </c>
      <c r="S96" s="34" t="s">
        <v>1422</v>
      </c>
      <c r="T96" s="35" t="s">
        <v>480</v>
      </c>
      <c r="V96" s="29" t="str">
        <f>+Final__2[[#This Row],[titulo]]&amp;Final__2[[#This Row],[Territorio]]&amp;", "&amp;Final__2[[#This Row],[temporalidad]]</f>
        <v>Evolución de Femicidios en la comuna de San Vicente, Periodo 2018-2021</v>
      </c>
      <c r="W96" s="29" t="str">
        <f>+Final__2[[#This Row],[descripcion_larga]]&amp;Final__2[[#This Row],[Territorio]]&amp;X96&amp;Y96</f>
        <v>Evolución de femicidios por fecha de delito en la comuna de San Vicente, durante el periodo 2018-2021.</v>
      </c>
      <c r="X96" s="27" t="s">
        <v>4898</v>
      </c>
      <c r="Y96" s="27"/>
    </row>
    <row r="97" spans="1:25" ht="30.6" x14ac:dyDescent="0.3">
      <c r="A97" s="30">
        <v>1</v>
      </c>
      <c r="B97" s="31">
        <v>240</v>
      </c>
      <c r="C97" s="31" t="s">
        <v>377</v>
      </c>
      <c r="D97" s="31" t="s">
        <v>378</v>
      </c>
      <c r="E97" s="30">
        <v>6201</v>
      </c>
      <c r="F97" s="32" t="s">
        <v>737</v>
      </c>
      <c r="G97" s="32" t="s">
        <v>6644</v>
      </c>
      <c r="H97" s="32" t="s">
        <v>734</v>
      </c>
      <c r="I97" s="32" t="s">
        <v>126</v>
      </c>
      <c r="J97" s="32" t="s">
        <v>731</v>
      </c>
      <c r="K97" s="32" t="s">
        <v>738</v>
      </c>
      <c r="L97" s="32" t="s">
        <v>739</v>
      </c>
      <c r="M97" s="32" t="s">
        <v>740</v>
      </c>
      <c r="N97" s="32" t="s">
        <v>741</v>
      </c>
      <c r="O97" s="32" t="s">
        <v>4899</v>
      </c>
      <c r="P97" s="32" t="s">
        <v>4897</v>
      </c>
      <c r="Q97" s="32" t="s">
        <v>732</v>
      </c>
      <c r="R97" s="33" t="s">
        <v>3647</v>
      </c>
      <c r="S97" s="34" t="s">
        <v>1429</v>
      </c>
      <c r="T97" s="35" t="s">
        <v>481</v>
      </c>
      <c r="V97" s="29" t="str">
        <f>+Final__2[[#This Row],[titulo]]&amp;Final__2[[#This Row],[Territorio]]&amp;", "&amp;Final__2[[#This Row],[temporalidad]]</f>
        <v>Evolución de Femicidios en la comuna de Pichilemu, Periodo 2018-2021</v>
      </c>
      <c r="W97" s="29" t="str">
        <f>+Final__2[[#This Row],[descripcion_larga]]&amp;Final__2[[#This Row],[Territorio]]&amp;X97&amp;Y97</f>
        <v>Evolución de femicidios por fecha de delito en la comuna de Pichilemu, durante el periodo 2018-2021.</v>
      </c>
      <c r="X97" s="27" t="s">
        <v>4898</v>
      </c>
      <c r="Y97" s="27"/>
    </row>
    <row r="98" spans="1:25" ht="30.6" x14ac:dyDescent="0.3">
      <c r="A98" s="30">
        <v>1</v>
      </c>
      <c r="B98" s="31">
        <v>240</v>
      </c>
      <c r="C98" s="31" t="s">
        <v>377</v>
      </c>
      <c r="D98" s="31" t="s">
        <v>378</v>
      </c>
      <c r="E98" s="30">
        <v>6202</v>
      </c>
      <c r="F98" s="32" t="s">
        <v>737</v>
      </c>
      <c r="G98" s="32" t="s">
        <v>6644</v>
      </c>
      <c r="H98" s="32" t="s">
        <v>734</v>
      </c>
      <c r="I98" s="32" t="s">
        <v>127</v>
      </c>
      <c r="J98" s="32" t="s">
        <v>731</v>
      </c>
      <c r="K98" s="32" t="s">
        <v>738</v>
      </c>
      <c r="L98" s="32" t="s">
        <v>739</v>
      </c>
      <c r="M98" s="32" t="s">
        <v>740</v>
      </c>
      <c r="N98" s="32" t="s">
        <v>741</v>
      </c>
      <c r="O98" s="32" t="s">
        <v>4899</v>
      </c>
      <c r="P98" s="32" t="s">
        <v>4897</v>
      </c>
      <c r="Q98" s="32" t="s">
        <v>732</v>
      </c>
      <c r="R98" s="33" t="s">
        <v>3652</v>
      </c>
      <c r="S98" s="34" t="s">
        <v>1436</v>
      </c>
      <c r="T98" s="35" t="s">
        <v>482</v>
      </c>
      <c r="V98" s="29" t="str">
        <f>+Final__2[[#This Row],[titulo]]&amp;Final__2[[#This Row],[Territorio]]&amp;", "&amp;Final__2[[#This Row],[temporalidad]]</f>
        <v>Evolución de Femicidios en la comuna de La Estrella, Periodo 2018-2021</v>
      </c>
      <c r="W98" s="29" t="str">
        <f>+Final__2[[#This Row],[descripcion_larga]]&amp;Final__2[[#This Row],[Territorio]]&amp;X98&amp;Y98</f>
        <v>Evolución de femicidios por fecha de delito en la comuna de La Estrella, durante el periodo 2018-2021.</v>
      </c>
      <c r="X98" s="27" t="s">
        <v>4898</v>
      </c>
      <c r="Y98" s="27"/>
    </row>
    <row r="99" spans="1:25" ht="30.6" x14ac:dyDescent="0.3">
      <c r="A99" s="30">
        <v>1</v>
      </c>
      <c r="B99" s="31">
        <v>240</v>
      </c>
      <c r="C99" s="31" t="s">
        <v>377</v>
      </c>
      <c r="D99" s="31" t="s">
        <v>378</v>
      </c>
      <c r="E99" s="30">
        <v>6203</v>
      </c>
      <c r="F99" s="32" t="s">
        <v>737</v>
      </c>
      <c r="G99" s="32" t="s">
        <v>6644</v>
      </c>
      <c r="H99" s="32" t="s">
        <v>734</v>
      </c>
      <c r="I99" s="32" t="s">
        <v>128</v>
      </c>
      <c r="J99" s="32" t="s">
        <v>731</v>
      </c>
      <c r="K99" s="32" t="s">
        <v>738</v>
      </c>
      <c r="L99" s="32" t="s">
        <v>739</v>
      </c>
      <c r="M99" s="32" t="s">
        <v>740</v>
      </c>
      <c r="N99" s="32" t="s">
        <v>741</v>
      </c>
      <c r="O99" s="32" t="s">
        <v>4899</v>
      </c>
      <c r="P99" s="32" t="s">
        <v>4897</v>
      </c>
      <c r="Q99" s="32" t="s">
        <v>732</v>
      </c>
      <c r="R99" s="33" t="s">
        <v>3657</v>
      </c>
      <c r="S99" s="34" t="s">
        <v>1443</v>
      </c>
      <c r="T99" s="35" t="s">
        <v>483</v>
      </c>
      <c r="V99" s="29" t="str">
        <f>+Final__2[[#This Row],[titulo]]&amp;Final__2[[#This Row],[Territorio]]&amp;", "&amp;Final__2[[#This Row],[temporalidad]]</f>
        <v>Evolución de Femicidios en la comuna de Litueche, Periodo 2018-2021</v>
      </c>
      <c r="W99" s="29" t="str">
        <f>+Final__2[[#This Row],[descripcion_larga]]&amp;Final__2[[#This Row],[Territorio]]&amp;X99&amp;Y99</f>
        <v>Evolución de femicidios por fecha de delito en la comuna de Litueche, durante el periodo 2018-2021.</v>
      </c>
      <c r="X99" s="27" t="s">
        <v>4898</v>
      </c>
      <c r="Y99" s="27"/>
    </row>
    <row r="100" spans="1:25" ht="30.6" x14ac:dyDescent="0.3">
      <c r="A100" s="30">
        <v>1</v>
      </c>
      <c r="B100" s="31">
        <v>240</v>
      </c>
      <c r="C100" s="31" t="s">
        <v>377</v>
      </c>
      <c r="D100" s="31" t="s">
        <v>378</v>
      </c>
      <c r="E100" s="30">
        <v>6204</v>
      </c>
      <c r="F100" s="32" t="s">
        <v>737</v>
      </c>
      <c r="G100" s="32" t="s">
        <v>6644</v>
      </c>
      <c r="H100" s="32" t="s">
        <v>734</v>
      </c>
      <c r="I100" s="32" t="s">
        <v>129</v>
      </c>
      <c r="J100" s="32" t="s">
        <v>731</v>
      </c>
      <c r="K100" s="32" t="s">
        <v>738</v>
      </c>
      <c r="L100" s="32" t="s">
        <v>739</v>
      </c>
      <c r="M100" s="32" t="s">
        <v>740</v>
      </c>
      <c r="N100" s="32" t="s">
        <v>741</v>
      </c>
      <c r="O100" s="32" t="s">
        <v>4899</v>
      </c>
      <c r="P100" s="32" t="s">
        <v>4897</v>
      </c>
      <c r="Q100" s="32" t="s">
        <v>732</v>
      </c>
      <c r="R100" s="33" t="s">
        <v>3662</v>
      </c>
      <c r="S100" s="34" t="s">
        <v>1450</v>
      </c>
      <c r="T100" s="35" t="s">
        <v>484</v>
      </c>
      <c r="V100" s="29" t="str">
        <f>+Final__2[[#This Row],[titulo]]&amp;Final__2[[#This Row],[Territorio]]&amp;", "&amp;Final__2[[#This Row],[temporalidad]]</f>
        <v>Evolución de Femicidios en la comuna de Marchihue, Periodo 2018-2021</v>
      </c>
      <c r="W100" s="29" t="str">
        <f>+Final__2[[#This Row],[descripcion_larga]]&amp;Final__2[[#This Row],[Territorio]]&amp;X100&amp;Y100</f>
        <v>Evolución de femicidios por fecha de delito en la comuna de Marchihue, durante el periodo 2018-2021.</v>
      </c>
      <c r="X100" s="27" t="s">
        <v>4898</v>
      </c>
      <c r="Y100" s="27"/>
    </row>
    <row r="101" spans="1:25" ht="30.6" x14ac:dyDescent="0.3">
      <c r="A101" s="30">
        <v>1</v>
      </c>
      <c r="B101" s="31">
        <v>240</v>
      </c>
      <c r="C101" s="31" t="s">
        <v>377</v>
      </c>
      <c r="D101" s="31" t="s">
        <v>378</v>
      </c>
      <c r="E101" s="30">
        <v>6205</v>
      </c>
      <c r="F101" s="32" t="s">
        <v>737</v>
      </c>
      <c r="G101" s="32" t="s">
        <v>6644</v>
      </c>
      <c r="H101" s="32" t="s">
        <v>734</v>
      </c>
      <c r="I101" s="32" t="s">
        <v>130</v>
      </c>
      <c r="J101" s="32" t="s">
        <v>731</v>
      </c>
      <c r="K101" s="32" t="s">
        <v>738</v>
      </c>
      <c r="L101" s="32" t="s">
        <v>739</v>
      </c>
      <c r="M101" s="32" t="s">
        <v>740</v>
      </c>
      <c r="N101" s="32" t="s">
        <v>741</v>
      </c>
      <c r="O101" s="32" t="s">
        <v>4899</v>
      </c>
      <c r="P101" s="32" t="s">
        <v>4897</v>
      </c>
      <c r="Q101" s="32" t="s">
        <v>732</v>
      </c>
      <c r="R101" s="33" t="s">
        <v>3667</v>
      </c>
      <c r="S101" s="34" t="s">
        <v>1457</v>
      </c>
      <c r="T101" s="35" t="s">
        <v>485</v>
      </c>
      <c r="V101" s="29" t="str">
        <f>+Final__2[[#This Row],[titulo]]&amp;Final__2[[#This Row],[Territorio]]&amp;", "&amp;Final__2[[#This Row],[temporalidad]]</f>
        <v>Evolución de Femicidios en la comuna de Navidad, Periodo 2018-2021</v>
      </c>
      <c r="W101" s="29" t="str">
        <f>+Final__2[[#This Row],[descripcion_larga]]&amp;Final__2[[#This Row],[Territorio]]&amp;X101&amp;Y101</f>
        <v>Evolución de femicidios por fecha de delito en la comuna de Navidad, durante el periodo 2018-2021.</v>
      </c>
      <c r="X101" s="27" t="s">
        <v>4898</v>
      </c>
      <c r="Y101" s="27"/>
    </row>
    <row r="102" spans="1:25" ht="30.6" x14ac:dyDescent="0.3">
      <c r="A102" s="30">
        <v>1</v>
      </c>
      <c r="B102" s="31">
        <v>240</v>
      </c>
      <c r="C102" s="31" t="s">
        <v>377</v>
      </c>
      <c r="D102" s="31" t="s">
        <v>378</v>
      </c>
      <c r="E102" s="30">
        <v>6206</v>
      </c>
      <c r="F102" s="32" t="s">
        <v>737</v>
      </c>
      <c r="G102" s="32" t="s">
        <v>6644</v>
      </c>
      <c r="H102" s="32" t="s">
        <v>734</v>
      </c>
      <c r="I102" s="32" t="s">
        <v>131</v>
      </c>
      <c r="J102" s="32" t="s">
        <v>731</v>
      </c>
      <c r="K102" s="32" t="s">
        <v>738</v>
      </c>
      <c r="L102" s="32" t="s">
        <v>739</v>
      </c>
      <c r="M102" s="32" t="s">
        <v>740</v>
      </c>
      <c r="N102" s="32" t="s">
        <v>741</v>
      </c>
      <c r="O102" s="32" t="s">
        <v>4899</v>
      </c>
      <c r="P102" s="32" t="s">
        <v>4897</v>
      </c>
      <c r="Q102" s="32" t="s">
        <v>732</v>
      </c>
      <c r="R102" s="33" t="s">
        <v>3672</v>
      </c>
      <c r="S102" s="34" t="s">
        <v>1464</v>
      </c>
      <c r="T102" s="35" t="s">
        <v>486</v>
      </c>
      <c r="V102" s="29" t="str">
        <f>+Final__2[[#This Row],[titulo]]&amp;Final__2[[#This Row],[Territorio]]&amp;", "&amp;Final__2[[#This Row],[temporalidad]]</f>
        <v>Evolución de Femicidios en la comuna de Paredones, Periodo 2018-2021</v>
      </c>
      <c r="W102" s="29" t="str">
        <f>+Final__2[[#This Row],[descripcion_larga]]&amp;Final__2[[#This Row],[Territorio]]&amp;X102&amp;Y102</f>
        <v>Evolución de femicidios por fecha de delito en la comuna de Paredones, durante el periodo 2018-2021.</v>
      </c>
      <c r="X102" s="27" t="s">
        <v>4898</v>
      </c>
      <c r="Y102" s="27"/>
    </row>
    <row r="103" spans="1:25" ht="30.6" x14ac:dyDescent="0.3">
      <c r="A103" s="30">
        <v>1</v>
      </c>
      <c r="B103" s="31">
        <v>240</v>
      </c>
      <c r="C103" s="31" t="s">
        <v>377</v>
      </c>
      <c r="D103" s="31" t="s">
        <v>378</v>
      </c>
      <c r="E103" s="30">
        <v>6301</v>
      </c>
      <c r="F103" s="32" t="s">
        <v>737</v>
      </c>
      <c r="G103" s="32" t="s">
        <v>6644</v>
      </c>
      <c r="H103" s="32" t="s">
        <v>734</v>
      </c>
      <c r="I103" s="32" t="s">
        <v>132</v>
      </c>
      <c r="J103" s="32" t="s">
        <v>731</v>
      </c>
      <c r="K103" s="32" t="s">
        <v>738</v>
      </c>
      <c r="L103" s="32" t="s">
        <v>739</v>
      </c>
      <c r="M103" s="32" t="s">
        <v>740</v>
      </c>
      <c r="N103" s="32" t="s">
        <v>741</v>
      </c>
      <c r="O103" s="32" t="s">
        <v>4899</v>
      </c>
      <c r="P103" s="32" t="s">
        <v>4897</v>
      </c>
      <c r="Q103" s="32" t="s">
        <v>732</v>
      </c>
      <c r="R103" s="33" t="s">
        <v>3677</v>
      </c>
      <c r="S103" s="34" t="s">
        <v>1471</v>
      </c>
      <c r="T103" s="35" t="s">
        <v>487</v>
      </c>
      <c r="V103" s="29" t="str">
        <f>+Final__2[[#This Row],[titulo]]&amp;Final__2[[#This Row],[Territorio]]&amp;", "&amp;Final__2[[#This Row],[temporalidad]]</f>
        <v>Evolución de Femicidios en la comuna de San Fernando, Periodo 2018-2021</v>
      </c>
      <c r="W103" s="29" t="str">
        <f>+Final__2[[#This Row],[descripcion_larga]]&amp;Final__2[[#This Row],[Territorio]]&amp;X103&amp;Y103</f>
        <v>Evolución de femicidios por fecha de delito en la comuna de San Fernando, durante el periodo 2018-2021.</v>
      </c>
      <c r="X103" s="27" t="s">
        <v>4898</v>
      </c>
      <c r="Y103" s="27"/>
    </row>
    <row r="104" spans="1:25" ht="30.6" x14ac:dyDescent="0.3">
      <c r="A104" s="30">
        <v>1</v>
      </c>
      <c r="B104" s="31">
        <v>240</v>
      </c>
      <c r="C104" s="31" t="s">
        <v>377</v>
      </c>
      <c r="D104" s="31" t="s">
        <v>378</v>
      </c>
      <c r="E104" s="30">
        <v>6302</v>
      </c>
      <c r="F104" s="32" t="s">
        <v>737</v>
      </c>
      <c r="G104" s="32" t="s">
        <v>6644</v>
      </c>
      <c r="H104" s="32" t="s">
        <v>734</v>
      </c>
      <c r="I104" s="32" t="s">
        <v>133</v>
      </c>
      <c r="J104" s="32" t="s">
        <v>731</v>
      </c>
      <c r="K104" s="32" t="s">
        <v>738</v>
      </c>
      <c r="L104" s="32" t="s">
        <v>739</v>
      </c>
      <c r="M104" s="32" t="s">
        <v>740</v>
      </c>
      <c r="N104" s="32" t="s">
        <v>741</v>
      </c>
      <c r="O104" s="32" t="s">
        <v>4899</v>
      </c>
      <c r="P104" s="32" t="s">
        <v>4897</v>
      </c>
      <c r="Q104" s="32" t="s">
        <v>732</v>
      </c>
      <c r="R104" s="33" t="s">
        <v>3682</v>
      </c>
      <c r="S104" s="34" t="s">
        <v>1478</v>
      </c>
      <c r="T104" s="35" t="s">
        <v>488</v>
      </c>
      <c r="V104" s="29" t="str">
        <f>+Final__2[[#This Row],[titulo]]&amp;Final__2[[#This Row],[Territorio]]&amp;", "&amp;Final__2[[#This Row],[temporalidad]]</f>
        <v>Evolución de Femicidios en la comuna de Chépica, Periodo 2018-2021</v>
      </c>
      <c r="W104" s="29" t="str">
        <f>+Final__2[[#This Row],[descripcion_larga]]&amp;Final__2[[#This Row],[Territorio]]&amp;X104&amp;Y104</f>
        <v>Evolución de femicidios por fecha de delito en la comuna de Chépica, durante el periodo 2018-2021.</v>
      </c>
      <c r="X104" s="27" t="s">
        <v>4898</v>
      </c>
      <c r="Y104" s="27"/>
    </row>
    <row r="105" spans="1:25" ht="30.6" x14ac:dyDescent="0.3">
      <c r="A105" s="30">
        <v>1</v>
      </c>
      <c r="B105" s="31">
        <v>240</v>
      </c>
      <c r="C105" s="31" t="s">
        <v>377</v>
      </c>
      <c r="D105" s="31" t="s">
        <v>378</v>
      </c>
      <c r="E105" s="30">
        <v>6303</v>
      </c>
      <c r="F105" s="32" t="s">
        <v>737</v>
      </c>
      <c r="G105" s="32" t="s">
        <v>6644</v>
      </c>
      <c r="H105" s="32" t="s">
        <v>734</v>
      </c>
      <c r="I105" s="32" t="s">
        <v>134</v>
      </c>
      <c r="J105" s="32" t="s">
        <v>731</v>
      </c>
      <c r="K105" s="32" t="s">
        <v>738</v>
      </c>
      <c r="L105" s="32" t="s">
        <v>739</v>
      </c>
      <c r="M105" s="32" t="s">
        <v>740</v>
      </c>
      <c r="N105" s="32" t="s">
        <v>741</v>
      </c>
      <c r="O105" s="32" t="s">
        <v>4899</v>
      </c>
      <c r="P105" s="32" t="s">
        <v>4897</v>
      </c>
      <c r="Q105" s="32" t="s">
        <v>732</v>
      </c>
      <c r="R105" s="33" t="s">
        <v>3687</v>
      </c>
      <c r="S105" s="34" t="s">
        <v>1485</v>
      </c>
      <c r="T105" s="35" t="s">
        <v>489</v>
      </c>
      <c r="V105" s="29" t="str">
        <f>+Final__2[[#This Row],[titulo]]&amp;Final__2[[#This Row],[Territorio]]&amp;", "&amp;Final__2[[#This Row],[temporalidad]]</f>
        <v>Evolución de Femicidios en la comuna de Chimbarongo, Periodo 2018-2021</v>
      </c>
      <c r="W105" s="29" t="str">
        <f>+Final__2[[#This Row],[descripcion_larga]]&amp;Final__2[[#This Row],[Territorio]]&amp;X105&amp;Y105</f>
        <v>Evolución de femicidios por fecha de delito en la comuna de Chimbarongo, durante el periodo 2018-2021.</v>
      </c>
      <c r="X105" s="27" t="s">
        <v>4898</v>
      </c>
      <c r="Y105" s="27"/>
    </row>
    <row r="106" spans="1:25" ht="30.6" x14ac:dyDescent="0.3">
      <c r="A106" s="30">
        <v>1</v>
      </c>
      <c r="B106" s="31">
        <v>240</v>
      </c>
      <c r="C106" s="31" t="s">
        <v>377</v>
      </c>
      <c r="D106" s="31" t="s">
        <v>378</v>
      </c>
      <c r="E106" s="30">
        <v>6304</v>
      </c>
      <c r="F106" s="32" t="s">
        <v>737</v>
      </c>
      <c r="G106" s="32" t="s">
        <v>6644</v>
      </c>
      <c r="H106" s="32" t="s">
        <v>734</v>
      </c>
      <c r="I106" s="32" t="s">
        <v>135</v>
      </c>
      <c r="J106" s="32" t="s">
        <v>731</v>
      </c>
      <c r="K106" s="32" t="s">
        <v>738</v>
      </c>
      <c r="L106" s="32" t="s">
        <v>739</v>
      </c>
      <c r="M106" s="32" t="s">
        <v>740</v>
      </c>
      <c r="N106" s="32" t="s">
        <v>741</v>
      </c>
      <c r="O106" s="32" t="s">
        <v>4899</v>
      </c>
      <c r="P106" s="32" t="s">
        <v>4897</v>
      </c>
      <c r="Q106" s="32" t="s">
        <v>732</v>
      </c>
      <c r="R106" s="33" t="s">
        <v>3692</v>
      </c>
      <c r="S106" s="34" t="s">
        <v>1492</v>
      </c>
      <c r="T106" s="35" t="s">
        <v>490</v>
      </c>
      <c r="V106" s="29" t="str">
        <f>+Final__2[[#This Row],[titulo]]&amp;Final__2[[#This Row],[Territorio]]&amp;", "&amp;Final__2[[#This Row],[temporalidad]]</f>
        <v>Evolución de Femicidios en la comuna de Lolol, Periodo 2018-2021</v>
      </c>
      <c r="W106" s="29" t="str">
        <f>+Final__2[[#This Row],[descripcion_larga]]&amp;Final__2[[#This Row],[Territorio]]&amp;X106&amp;Y106</f>
        <v>Evolución de femicidios por fecha de delito en la comuna de Lolol, durante el periodo 2018-2021.</v>
      </c>
      <c r="X106" s="27" t="s">
        <v>4898</v>
      </c>
      <c r="Y106" s="27"/>
    </row>
    <row r="107" spans="1:25" ht="30.6" x14ac:dyDescent="0.3">
      <c r="A107" s="30">
        <v>1</v>
      </c>
      <c r="B107" s="31">
        <v>240</v>
      </c>
      <c r="C107" s="31" t="s">
        <v>377</v>
      </c>
      <c r="D107" s="31" t="s">
        <v>378</v>
      </c>
      <c r="E107" s="30">
        <v>6305</v>
      </c>
      <c r="F107" s="32" t="s">
        <v>737</v>
      </c>
      <c r="G107" s="32" t="s">
        <v>6644</v>
      </c>
      <c r="H107" s="32" t="s">
        <v>734</v>
      </c>
      <c r="I107" s="32" t="s">
        <v>136</v>
      </c>
      <c r="J107" s="32" t="s">
        <v>731</v>
      </c>
      <c r="K107" s="32" t="s">
        <v>738</v>
      </c>
      <c r="L107" s="32" t="s">
        <v>739</v>
      </c>
      <c r="M107" s="32" t="s">
        <v>740</v>
      </c>
      <c r="N107" s="32" t="s">
        <v>741</v>
      </c>
      <c r="O107" s="32" t="s">
        <v>4899</v>
      </c>
      <c r="P107" s="32" t="s">
        <v>4897</v>
      </c>
      <c r="Q107" s="32" t="s">
        <v>732</v>
      </c>
      <c r="R107" s="33" t="s">
        <v>3697</v>
      </c>
      <c r="S107" s="34" t="s">
        <v>1499</v>
      </c>
      <c r="T107" s="35" t="s">
        <v>491</v>
      </c>
      <c r="V107" s="29" t="str">
        <f>+Final__2[[#This Row],[titulo]]&amp;Final__2[[#This Row],[Territorio]]&amp;", "&amp;Final__2[[#This Row],[temporalidad]]</f>
        <v>Evolución de Femicidios en la comuna de Nancagua, Periodo 2018-2021</v>
      </c>
      <c r="W107" s="29" t="str">
        <f>+Final__2[[#This Row],[descripcion_larga]]&amp;Final__2[[#This Row],[Territorio]]&amp;X107&amp;Y107</f>
        <v>Evolución de femicidios por fecha de delito en la comuna de Nancagua, durante el periodo 2018-2021.</v>
      </c>
      <c r="X107" s="27" t="s">
        <v>4898</v>
      </c>
      <c r="Y107" s="27"/>
    </row>
    <row r="108" spans="1:25" ht="30.6" x14ac:dyDescent="0.3">
      <c r="A108" s="30">
        <v>1</v>
      </c>
      <c r="B108" s="31">
        <v>240</v>
      </c>
      <c r="C108" s="31" t="s">
        <v>377</v>
      </c>
      <c r="D108" s="31" t="s">
        <v>378</v>
      </c>
      <c r="E108" s="30">
        <v>6306</v>
      </c>
      <c r="F108" s="32" t="s">
        <v>737</v>
      </c>
      <c r="G108" s="32" t="s">
        <v>6644</v>
      </c>
      <c r="H108" s="32" t="s">
        <v>734</v>
      </c>
      <c r="I108" s="32" t="s">
        <v>137</v>
      </c>
      <c r="J108" s="32" t="s">
        <v>731</v>
      </c>
      <c r="K108" s="32" t="s">
        <v>738</v>
      </c>
      <c r="L108" s="32" t="s">
        <v>739</v>
      </c>
      <c r="M108" s="32" t="s">
        <v>740</v>
      </c>
      <c r="N108" s="32" t="s">
        <v>741</v>
      </c>
      <c r="O108" s="32" t="s">
        <v>4899</v>
      </c>
      <c r="P108" s="32" t="s">
        <v>4897</v>
      </c>
      <c r="Q108" s="32" t="s">
        <v>732</v>
      </c>
      <c r="R108" s="33" t="s">
        <v>3702</v>
      </c>
      <c r="S108" s="34" t="s">
        <v>1506</v>
      </c>
      <c r="T108" s="35" t="s">
        <v>492</v>
      </c>
      <c r="V108" s="29" t="str">
        <f>+Final__2[[#This Row],[titulo]]&amp;Final__2[[#This Row],[Territorio]]&amp;", "&amp;Final__2[[#This Row],[temporalidad]]</f>
        <v>Evolución de Femicidios en la comuna de Palmilla, Periodo 2018-2021</v>
      </c>
      <c r="W108" s="29" t="str">
        <f>+Final__2[[#This Row],[descripcion_larga]]&amp;Final__2[[#This Row],[Territorio]]&amp;X108&amp;Y108</f>
        <v>Evolución de femicidios por fecha de delito en la comuna de Palmilla, durante el periodo 2018-2021.</v>
      </c>
      <c r="X108" s="27" t="s">
        <v>4898</v>
      </c>
      <c r="Y108" s="27"/>
    </row>
    <row r="109" spans="1:25" ht="30.6" x14ac:dyDescent="0.3">
      <c r="A109" s="30">
        <v>1</v>
      </c>
      <c r="B109" s="31">
        <v>240</v>
      </c>
      <c r="C109" s="31" t="s">
        <v>377</v>
      </c>
      <c r="D109" s="31" t="s">
        <v>378</v>
      </c>
      <c r="E109" s="30">
        <v>6307</v>
      </c>
      <c r="F109" s="32" t="s">
        <v>737</v>
      </c>
      <c r="G109" s="32" t="s">
        <v>6644</v>
      </c>
      <c r="H109" s="32" t="s">
        <v>734</v>
      </c>
      <c r="I109" s="32" t="s">
        <v>138</v>
      </c>
      <c r="J109" s="32" t="s">
        <v>731</v>
      </c>
      <c r="K109" s="32" t="s">
        <v>738</v>
      </c>
      <c r="L109" s="32" t="s">
        <v>739</v>
      </c>
      <c r="M109" s="32" t="s">
        <v>740</v>
      </c>
      <c r="N109" s="32" t="s">
        <v>741</v>
      </c>
      <c r="O109" s="32" t="s">
        <v>4899</v>
      </c>
      <c r="P109" s="32" t="s">
        <v>4897</v>
      </c>
      <c r="Q109" s="32" t="s">
        <v>732</v>
      </c>
      <c r="R109" s="33" t="s">
        <v>3707</v>
      </c>
      <c r="S109" s="34" t="s">
        <v>1513</v>
      </c>
      <c r="T109" s="35" t="s">
        <v>493</v>
      </c>
      <c r="V109" s="29" t="str">
        <f>+Final__2[[#This Row],[titulo]]&amp;Final__2[[#This Row],[Territorio]]&amp;", "&amp;Final__2[[#This Row],[temporalidad]]</f>
        <v>Evolución de Femicidios en la comuna de Peralillo, Periodo 2018-2021</v>
      </c>
      <c r="W109" s="29" t="str">
        <f>+Final__2[[#This Row],[descripcion_larga]]&amp;Final__2[[#This Row],[Territorio]]&amp;X109&amp;Y109</f>
        <v>Evolución de femicidios por fecha de delito en la comuna de Peralillo, durante el periodo 2018-2021.</v>
      </c>
      <c r="X109" s="27" t="s">
        <v>4898</v>
      </c>
      <c r="Y109" s="27"/>
    </row>
    <row r="110" spans="1:25" ht="30.6" x14ac:dyDescent="0.3">
      <c r="A110" s="30">
        <v>1</v>
      </c>
      <c r="B110" s="31">
        <v>240</v>
      </c>
      <c r="C110" s="31" t="s">
        <v>377</v>
      </c>
      <c r="D110" s="31" t="s">
        <v>378</v>
      </c>
      <c r="E110" s="30">
        <v>6308</v>
      </c>
      <c r="F110" s="32" t="s">
        <v>737</v>
      </c>
      <c r="G110" s="32" t="s">
        <v>6644</v>
      </c>
      <c r="H110" s="32" t="s">
        <v>734</v>
      </c>
      <c r="I110" s="32" t="s">
        <v>139</v>
      </c>
      <c r="J110" s="32" t="s">
        <v>731</v>
      </c>
      <c r="K110" s="32" t="s">
        <v>738</v>
      </c>
      <c r="L110" s="32" t="s">
        <v>739</v>
      </c>
      <c r="M110" s="32" t="s">
        <v>740</v>
      </c>
      <c r="N110" s="32" t="s">
        <v>741</v>
      </c>
      <c r="O110" s="32" t="s">
        <v>4899</v>
      </c>
      <c r="P110" s="32" t="s">
        <v>4897</v>
      </c>
      <c r="Q110" s="32" t="s">
        <v>732</v>
      </c>
      <c r="R110" s="33" t="s">
        <v>3712</v>
      </c>
      <c r="S110" s="34" t="s">
        <v>1520</v>
      </c>
      <c r="T110" s="35" t="s">
        <v>494</v>
      </c>
      <c r="V110" s="29" t="str">
        <f>+Final__2[[#This Row],[titulo]]&amp;Final__2[[#This Row],[Territorio]]&amp;", "&amp;Final__2[[#This Row],[temporalidad]]</f>
        <v>Evolución de Femicidios en la comuna de Placilla, Periodo 2018-2021</v>
      </c>
      <c r="W110" s="29" t="str">
        <f>+Final__2[[#This Row],[descripcion_larga]]&amp;Final__2[[#This Row],[Territorio]]&amp;X110&amp;Y110</f>
        <v>Evolución de femicidios por fecha de delito en la comuna de Placilla, durante el periodo 2018-2021.</v>
      </c>
      <c r="X110" s="27" t="s">
        <v>4898</v>
      </c>
      <c r="Y110" s="27"/>
    </row>
    <row r="111" spans="1:25" ht="30.6" x14ac:dyDescent="0.3">
      <c r="A111" s="30">
        <v>1</v>
      </c>
      <c r="B111" s="31">
        <v>240</v>
      </c>
      <c r="C111" s="31" t="s">
        <v>377</v>
      </c>
      <c r="D111" s="31" t="s">
        <v>378</v>
      </c>
      <c r="E111" s="30">
        <v>6309</v>
      </c>
      <c r="F111" s="32" t="s">
        <v>737</v>
      </c>
      <c r="G111" s="32" t="s">
        <v>6644</v>
      </c>
      <c r="H111" s="32" t="s">
        <v>734</v>
      </c>
      <c r="I111" s="32" t="s">
        <v>140</v>
      </c>
      <c r="J111" s="32" t="s">
        <v>731</v>
      </c>
      <c r="K111" s="32" t="s">
        <v>738</v>
      </c>
      <c r="L111" s="32" t="s">
        <v>739</v>
      </c>
      <c r="M111" s="32" t="s">
        <v>740</v>
      </c>
      <c r="N111" s="32" t="s">
        <v>741</v>
      </c>
      <c r="O111" s="32" t="s">
        <v>4899</v>
      </c>
      <c r="P111" s="32" t="s">
        <v>4897</v>
      </c>
      <c r="Q111" s="32" t="s">
        <v>732</v>
      </c>
      <c r="R111" s="33" t="s">
        <v>3717</v>
      </c>
      <c r="S111" s="34" t="s">
        <v>1527</v>
      </c>
      <c r="T111" s="35" t="s">
        <v>495</v>
      </c>
      <c r="V111" s="29" t="str">
        <f>+Final__2[[#This Row],[titulo]]&amp;Final__2[[#This Row],[Territorio]]&amp;", "&amp;Final__2[[#This Row],[temporalidad]]</f>
        <v>Evolución de Femicidios en la comuna de Pumanque, Periodo 2018-2021</v>
      </c>
      <c r="W111" s="29" t="str">
        <f>+Final__2[[#This Row],[descripcion_larga]]&amp;Final__2[[#This Row],[Territorio]]&amp;X111&amp;Y111</f>
        <v>Evolución de femicidios por fecha de delito en la comuna de Pumanque, durante el periodo 2018-2021.</v>
      </c>
      <c r="X111" s="27" t="s">
        <v>4898</v>
      </c>
      <c r="Y111" s="27"/>
    </row>
    <row r="112" spans="1:25" ht="30.6" x14ac:dyDescent="0.3">
      <c r="A112" s="30">
        <v>1</v>
      </c>
      <c r="B112" s="31">
        <v>240</v>
      </c>
      <c r="C112" s="31" t="s">
        <v>377</v>
      </c>
      <c r="D112" s="31" t="s">
        <v>378</v>
      </c>
      <c r="E112" s="30">
        <v>6310</v>
      </c>
      <c r="F112" s="32" t="s">
        <v>737</v>
      </c>
      <c r="G112" s="32" t="s">
        <v>6644</v>
      </c>
      <c r="H112" s="32" t="s">
        <v>734</v>
      </c>
      <c r="I112" s="32" t="s">
        <v>141</v>
      </c>
      <c r="J112" s="32" t="s">
        <v>731</v>
      </c>
      <c r="K112" s="32" t="s">
        <v>738</v>
      </c>
      <c r="L112" s="32" t="s">
        <v>739</v>
      </c>
      <c r="M112" s="32" t="s">
        <v>740</v>
      </c>
      <c r="N112" s="32" t="s">
        <v>741</v>
      </c>
      <c r="O112" s="32" t="s">
        <v>4899</v>
      </c>
      <c r="P112" s="32" t="s">
        <v>4897</v>
      </c>
      <c r="Q112" s="32" t="s">
        <v>732</v>
      </c>
      <c r="R112" s="33" t="s">
        <v>3722</v>
      </c>
      <c r="S112" s="34" t="s">
        <v>1534</v>
      </c>
      <c r="T112" s="35" t="s">
        <v>496</v>
      </c>
      <c r="V112" s="29" t="str">
        <f>+Final__2[[#This Row],[titulo]]&amp;Final__2[[#This Row],[Territorio]]&amp;", "&amp;Final__2[[#This Row],[temporalidad]]</f>
        <v>Evolución de Femicidios en la comuna de Santa Cruz, Periodo 2018-2021</v>
      </c>
      <c r="W112" s="29" t="str">
        <f>+Final__2[[#This Row],[descripcion_larga]]&amp;Final__2[[#This Row],[Territorio]]&amp;X112&amp;Y112</f>
        <v>Evolución de femicidios por fecha de delito en la comuna de Santa Cruz, durante el periodo 2018-2021.</v>
      </c>
      <c r="X112" s="27" t="s">
        <v>4898</v>
      </c>
      <c r="Y112" s="27"/>
    </row>
    <row r="113" spans="1:25" ht="30.6" x14ac:dyDescent="0.3">
      <c r="A113" s="30">
        <v>1</v>
      </c>
      <c r="B113" s="31">
        <v>240</v>
      </c>
      <c r="C113" s="31" t="s">
        <v>377</v>
      </c>
      <c r="D113" s="31" t="s">
        <v>378</v>
      </c>
      <c r="E113" s="30">
        <v>7101</v>
      </c>
      <c r="F113" s="32" t="s">
        <v>737</v>
      </c>
      <c r="G113" s="32" t="s">
        <v>6644</v>
      </c>
      <c r="H113" s="32" t="s">
        <v>734</v>
      </c>
      <c r="I113" s="32" t="s">
        <v>142</v>
      </c>
      <c r="J113" s="32" t="s">
        <v>731</v>
      </c>
      <c r="K113" s="32" t="s">
        <v>738</v>
      </c>
      <c r="L113" s="32" t="s">
        <v>739</v>
      </c>
      <c r="M113" s="32" t="s">
        <v>740</v>
      </c>
      <c r="N113" s="32" t="s">
        <v>741</v>
      </c>
      <c r="O113" s="32" t="s">
        <v>4899</v>
      </c>
      <c r="P113" s="32" t="s">
        <v>4897</v>
      </c>
      <c r="Q113" s="32" t="s">
        <v>732</v>
      </c>
      <c r="R113" s="33" t="s">
        <v>3727</v>
      </c>
      <c r="S113" s="34" t="s">
        <v>1541</v>
      </c>
      <c r="T113" s="35" t="s">
        <v>497</v>
      </c>
      <c r="V113" s="29" t="str">
        <f>+Final__2[[#This Row],[titulo]]&amp;Final__2[[#This Row],[Territorio]]&amp;", "&amp;Final__2[[#This Row],[temporalidad]]</f>
        <v>Evolución de Femicidios en la comuna de Talca, Periodo 2018-2021</v>
      </c>
      <c r="W113" s="29" t="str">
        <f>+Final__2[[#This Row],[descripcion_larga]]&amp;Final__2[[#This Row],[Territorio]]&amp;X113&amp;Y113</f>
        <v>Evolución de femicidios por fecha de delito en la comuna de Talca, durante el periodo 2018-2021.</v>
      </c>
      <c r="X113" s="27" t="s">
        <v>4898</v>
      </c>
      <c r="Y113" s="27"/>
    </row>
    <row r="114" spans="1:25" ht="30.6" x14ac:dyDescent="0.3">
      <c r="A114" s="30">
        <v>1</v>
      </c>
      <c r="B114" s="31">
        <v>240</v>
      </c>
      <c r="C114" s="31" t="s">
        <v>377</v>
      </c>
      <c r="D114" s="31" t="s">
        <v>378</v>
      </c>
      <c r="E114" s="30">
        <v>7102</v>
      </c>
      <c r="F114" s="32" t="s">
        <v>737</v>
      </c>
      <c r="G114" s="32" t="s">
        <v>6644</v>
      </c>
      <c r="H114" s="32" t="s">
        <v>734</v>
      </c>
      <c r="I114" s="32" t="s">
        <v>143</v>
      </c>
      <c r="J114" s="32" t="s">
        <v>731</v>
      </c>
      <c r="K114" s="32" t="s">
        <v>738</v>
      </c>
      <c r="L114" s="32" t="s">
        <v>739</v>
      </c>
      <c r="M114" s="32" t="s">
        <v>740</v>
      </c>
      <c r="N114" s="32" t="s">
        <v>741</v>
      </c>
      <c r="O114" s="32" t="s">
        <v>4899</v>
      </c>
      <c r="P114" s="32" t="s">
        <v>4897</v>
      </c>
      <c r="Q114" s="32" t="s">
        <v>732</v>
      </c>
      <c r="R114" s="33" t="s">
        <v>3732</v>
      </c>
      <c r="S114" s="34" t="s">
        <v>1548</v>
      </c>
      <c r="T114" s="35" t="s">
        <v>498</v>
      </c>
      <c r="V114" s="29" t="str">
        <f>+Final__2[[#This Row],[titulo]]&amp;Final__2[[#This Row],[Territorio]]&amp;", "&amp;Final__2[[#This Row],[temporalidad]]</f>
        <v>Evolución de Femicidios en la comuna de Constitución, Periodo 2018-2021</v>
      </c>
      <c r="W114" s="29" t="str">
        <f>+Final__2[[#This Row],[descripcion_larga]]&amp;Final__2[[#This Row],[Territorio]]&amp;X114&amp;Y114</f>
        <v>Evolución de femicidios por fecha de delito en la comuna de Constitución, durante el periodo 2018-2021.</v>
      </c>
      <c r="X114" s="27" t="s">
        <v>4898</v>
      </c>
      <c r="Y114" s="27"/>
    </row>
    <row r="115" spans="1:25" ht="30.6" x14ac:dyDescent="0.3">
      <c r="A115" s="30">
        <v>1</v>
      </c>
      <c r="B115" s="31">
        <v>240</v>
      </c>
      <c r="C115" s="31" t="s">
        <v>377</v>
      </c>
      <c r="D115" s="31" t="s">
        <v>378</v>
      </c>
      <c r="E115" s="30">
        <v>7103</v>
      </c>
      <c r="F115" s="32" t="s">
        <v>737</v>
      </c>
      <c r="G115" s="32" t="s">
        <v>6644</v>
      </c>
      <c r="H115" s="32" t="s">
        <v>734</v>
      </c>
      <c r="I115" s="32" t="s">
        <v>144</v>
      </c>
      <c r="J115" s="32" t="s">
        <v>731</v>
      </c>
      <c r="K115" s="32" t="s">
        <v>738</v>
      </c>
      <c r="L115" s="32" t="s">
        <v>739</v>
      </c>
      <c r="M115" s="32" t="s">
        <v>740</v>
      </c>
      <c r="N115" s="32" t="s">
        <v>741</v>
      </c>
      <c r="O115" s="32" t="s">
        <v>4899</v>
      </c>
      <c r="P115" s="32" t="s">
        <v>4897</v>
      </c>
      <c r="Q115" s="32" t="s">
        <v>732</v>
      </c>
      <c r="R115" s="33" t="s">
        <v>3737</v>
      </c>
      <c r="S115" s="34" t="s">
        <v>1555</v>
      </c>
      <c r="T115" s="35" t="s">
        <v>499</v>
      </c>
      <c r="V115" s="29" t="str">
        <f>+Final__2[[#This Row],[titulo]]&amp;Final__2[[#This Row],[Territorio]]&amp;", "&amp;Final__2[[#This Row],[temporalidad]]</f>
        <v>Evolución de Femicidios en la comuna de Curepto, Periodo 2018-2021</v>
      </c>
      <c r="W115" s="29" t="str">
        <f>+Final__2[[#This Row],[descripcion_larga]]&amp;Final__2[[#This Row],[Territorio]]&amp;X115&amp;Y115</f>
        <v>Evolución de femicidios por fecha de delito en la comuna de Curepto, durante el periodo 2018-2021.</v>
      </c>
      <c r="X115" s="27" t="s">
        <v>4898</v>
      </c>
      <c r="Y115" s="27"/>
    </row>
    <row r="116" spans="1:25" ht="30.6" x14ac:dyDescent="0.3">
      <c r="A116" s="30">
        <v>1</v>
      </c>
      <c r="B116" s="31">
        <v>240</v>
      </c>
      <c r="C116" s="31" t="s">
        <v>377</v>
      </c>
      <c r="D116" s="31" t="s">
        <v>378</v>
      </c>
      <c r="E116" s="30">
        <v>7104</v>
      </c>
      <c r="F116" s="32" t="s">
        <v>737</v>
      </c>
      <c r="G116" s="32" t="s">
        <v>6644</v>
      </c>
      <c r="H116" s="32" t="s">
        <v>734</v>
      </c>
      <c r="I116" s="32" t="s">
        <v>145</v>
      </c>
      <c r="J116" s="32" t="s">
        <v>731</v>
      </c>
      <c r="K116" s="32" t="s">
        <v>738</v>
      </c>
      <c r="L116" s="32" t="s">
        <v>739</v>
      </c>
      <c r="M116" s="32" t="s">
        <v>740</v>
      </c>
      <c r="N116" s="32" t="s">
        <v>741</v>
      </c>
      <c r="O116" s="32" t="s">
        <v>4899</v>
      </c>
      <c r="P116" s="32" t="s">
        <v>4897</v>
      </c>
      <c r="Q116" s="32" t="s">
        <v>732</v>
      </c>
      <c r="R116" s="33" t="s">
        <v>3742</v>
      </c>
      <c r="S116" s="34" t="s">
        <v>1562</v>
      </c>
      <c r="T116" s="35" t="s">
        <v>500</v>
      </c>
      <c r="V116" s="29" t="str">
        <f>+Final__2[[#This Row],[titulo]]&amp;Final__2[[#This Row],[Territorio]]&amp;", "&amp;Final__2[[#This Row],[temporalidad]]</f>
        <v>Evolución de Femicidios en la comuna de Empedrado, Periodo 2018-2021</v>
      </c>
      <c r="W116" s="29" t="str">
        <f>+Final__2[[#This Row],[descripcion_larga]]&amp;Final__2[[#This Row],[Territorio]]&amp;X116&amp;Y116</f>
        <v>Evolución de femicidios por fecha de delito en la comuna de Empedrado, durante el periodo 2018-2021.</v>
      </c>
      <c r="X116" s="27" t="s">
        <v>4898</v>
      </c>
      <c r="Y116" s="27"/>
    </row>
    <row r="117" spans="1:25" ht="30.6" x14ac:dyDescent="0.3">
      <c r="A117" s="30">
        <v>1</v>
      </c>
      <c r="B117" s="31">
        <v>240</v>
      </c>
      <c r="C117" s="31" t="s">
        <v>377</v>
      </c>
      <c r="D117" s="31" t="s">
        <v>378</v>
      </c>
      <c r="E117" s="30">
        <v>7105</v>
      </c>
      <c r="F117" s="32" t="s">
        <v>737</v>
      </c>
      <c r="G117" s="32" t="s">
        <v>6644</v>
      </c>
      <c r="H117" s="32" t="s">
        <v>734</v>
      </c>
      <c r="I117" s="32" t="s">
        <v>146</v>
      </c>
      <c r="J117" s="32" t="s">
        <v>731</v>
      </c>
      <c r="K117" s="32" t="s">
        <v>738</v>
      </c>
      <c r="L117" s="32" t="s">
        <v>739</v>
      </c>
      <c r="M117" s="32" t="s">
        <v>740</v>
      </c>
      <c r="N117" s="32" t="s">
        <v>741</v>
      </c>
      <c r="O117" s="32" t="s">
        <v>4899</v>
      </c>
      <c r="P117" s="32" t="s">
        <v>4897</v>
      </c>
      <c r="Q117" s="32" t="s">
        <v>732</v>
      </c>
      <c r="R117" s="33" t="s">
        <v>3747</v>
      </c>
      <c r="S117" s="34" t="s">
        <v>1569</v>
      </c>
      <c r="T117" s="35" t="s">
        <v>501</v>
      </c>
      <c r="V117" s="29" t="str">
        <f>+Final__2[[#This Row],[titulo]]&amp;Final__2[[#This Row],[Territorio]]&amp;", "&amp;Final__2[[#This Row],[temporalidad]]</f>
        <v>Evolución de Femicidios en la comuna de Maule, Periodo 2018-2021</v>
      </c>
      <c r="W117" s="29" t="str">
        <f>+Final__2[[#This Row],[descripcion_larga]]&amp;Final__2[[#This Row],[Territorio]]&amp;X117&amp;Y117</f>
        <v>Evolución de femicidios por fecha de delito en la comuna de Maule, durante el periodo 2018-2021.</v>
      </c>
      <c r="X117" s="27" t="s">
        <v>4898</v>
      </c>
      <c r="Y117" s="27"/>
    </row>
    <row r="118" spans="1:25" ht="30.6" x14ac:dyDescent="0.3">
      <c r="A118" s="30">
        <v>1</v>
      </c>
      <c r="B118" s="31">
        <v>240</v>
      </c>
      <c r="C118" s="31" t="s">
        <v>377</v>
      </c>
      <c r="D118" s="31" t="s">
        <v>378</v>
      </c>
      <c r="E118" s="30">
        <v>7106</v>
      </c>
      <c r="F118" s="32" t="s">
        <v>737</v>
      </c>
      <c r="G118" s="32" t="s">
        <v>6644</v>
      </c>
      <c r="H118" s="32" t="s">
        <v>734</v>
      </c>
      <c r="I118" s="32" t="s">
        <v>147</v>
      </c>
      <c r="J118" s="32" t="s">
        <v>731</v>
      </c>
      <c r="K118" s="32" t="s">
        <v>738</v>
      </c>
      <c r="L118" s="32" t="s">
        <v>739</v>
      </c>
      <c r="M118" s="32" t="s">
        <v>740</v>
      </c>
      <c r="N118" s="32" t="s">
        <v>741</v>
      </c>
      <c r="O118" s="32" t="s">
        <v>4899</v>
      </c>
      <c r="P118" s="32" t="s">
        <v>4897</v>
      </c>
      <c r="Q118" s="32" t="s">
        <v>732</v>
      </c>
      <c r="R118" s="33" t="s">
        <v>3752</v>
      </c>
      <c r="S118" s="34" t="s">
        <v>1576</v>
      </c>
      <c r="T118" s="35" t="s">
        <v>502</v>
      </c>
      <c r="V118" s="29" t="str">
        <f>+Final__2[[#This Row],[titulo]]&amp;Final__2[[#This Row],[Territorio]]&amp;", "&amp;Final__2[[#This Row],[temporalidad]]</f>
        <v>Evolución de Femicidios en la comuna de Pelarco, Periodo 2018-2021</v>
      </c>
      <c r="W118" s="29" t="str">
        <f>+Final__2[[#This Row],[descripcion_larga]]&amp;Final__2[[#This Row],[Territorio]]&amp;X118&amp;Y118</f>
        <v>Evolución de femicidios por fecha de delito en la comuna de Pelarco, durante el periodo 2018-2021.</v>
      </c>
      <c r="X118" s="27" t="s">
        <v>4898</v>
      </c>
      <c r="Y118" s="27"/>
    </row>
    <row r="119" spans="1:25" ht="30.6" x14ac:dyDescent="0.3">
      <c r="A119" s="30">
        <v>1</v>
      </c>
      <c r="B119" s="31">
        <v>240</v>
      </c>
      <c r="C119" s="31" t="s">
        <v>377</v>
      </c>
      <c r="D119" s="31" t="s">
        <v>378</v>
      </c>
      <c r="E119" s="30">
        <v>7107</v>
      </c>
      <c r="F119" s="32" t="s">
        <v>737</v>
      </c>
      <c r="G119" s="32" t="s">
        <v>6644</v>
      </c>
      <c r="H119" s="32" t="s">
        <v>734</v>
      </c>
      <c r="I119" s="32" t="s">
        <v>148</v>
      </c>
      <c r="J119" s="32" t="s">
        <v>731</v>
      </c>
      <c r="K119" s="32" t="s">
        <v>738</v>
      </c>
      <c r="L119" s="32" t="s">
        <v>739</v>
      </c>
      <c r="M119" s="32" t="s">
        <v>740</v>
      </c>
      <c r="N119" s="32" t="s">
        <v>741</v>
      </c>
      <c r="O119" s="32" t="s">
        <v>4899</v>
      </c>
      <c r="P119" s="32" t="s">
        <v>4897</v>
      </c>
      <c r="Q119" s="32" t="s">
        <v>732</v>
      </c>
      <c r="R119" s="33" t="s">
        <v>3757</v>
      </c>
      <c r="S119" s="34" t="s">
        <v>1583</v>
      </c>
      <c r="T119" s="35" t="s">
        <v>503</v>
      </c>
      <c r="V119" s="29" t="str">
        <f>+Final__2[[#This Row],[titulo]]&amp;Final__2[[#This Row],[Territorio]]&amp;", "&amp;Final__2[[#This Row],[temporalidad]]</f>
        <v>Evolución de Femicidios en la comuna de Pencahue, Periodo 2018-2021</v>
      </c>
      <c r="W119" s="29" t="str">
        <f>+Final__2[[#This Row],[descripcion_larga]]&amp;Final__2[[#This Row],[Territorio]]&amp;X119&amp;Y119</f>
        <v>Evolución de femicidios por fecha de delito en la comuna de Pencahue, durante el periodo 2018-2021.</v>
      </c>
      <c r="X119" s="27" t="s">
        <v>4898</v>
      </c>
      <c r="Y119" s="27"/>
    </row>
    <row r="120" spans="1:25" ht="30.6" x14ac:dyDescent="0.3">
      <c r="A120" s="30">
        <v>1</v>
      </c>
      <c r="B120" s="31">
        <v>240</v>
      </c>
      <c r="C120" s="31" t="s">
        <v>377</v>
      </c>
      <c r="D120" s="31" t="s">
        <v>378</v>
      </c>
      <c r="E120" s="30">
        <v>7108</v>
      </c>
      <c r="F120" s="32" t="s">
        <v>737</v>
      </c>
      <c r="G120" s="32" t="s">
        <v>6644</v>
      </c>
      <c r="H120" s="32" t="s">
        <v>734</v>
      </c>
      <c r="I120" s="32" t="s">
        <v>149</v>
      </c>
      <c r="J120" s="32" t="s">
        <v>731</v>
      </c>
      <c r="K120" s="32" t="s">
        <v>738</v>
      </c>
      <c r="L120" s="32" t="s">
        <v>739</v>
      </c>
      <c r="M120" s="32" t="s">
        <v>740</v>
      </c>
      <c r="N120" s="32" t="s">
        <v>741</v>
      </c>
      <c r="O120" s="32" t="s">
        <v>4899</v>
      </c>
      <c r="P120" s="32" t="s">
        <v>4897</v>
      </c>
      <c r="Q120" s="32" t="s">
        <v>732</v>
      </c>
      <c r="R120" s="33" t="s">
        <v>3762</v>
      </c>
      <c r="S120" s="34" t="s">
        <v>1590</v>
      </c>
      <c r="T120" s="35" t="s">
        <v>504</v>
      </c>
      <c r="V120" s="29" t="str">
        <f>+Final__2[[#This Row],[titulo]]&amp;Final__2[[#This Row],[Territorio]]&amp;", "&amp;Final__2[[#This Row],[temporalidad]]</f>
        <v>Evolución de Femicidios en la comuna de Río Claro, Periodo 2018-2021</v>
      </c>
      <c r="W120" s="29" t="str">
        <f>+Final__2[[#This Row],[descripcion_larga]]&amp;Final__2[[#This Row],[Territorio]]&amp;X120&amp;Y120</f>
        <v>Evolución de femicidios por fecha de delito en la comuna de Río Claro, durante el periodo 2018-2021.</v>
      </c>
      <c r="X120" s="27" t="s">
        <v>4898</v>
      </c>
      <c r="Y120" s="27"/>
    </row>
    <row r="121" spans="1:25" ht="30.6" x14ac:dyDescent="0.3">
      <c r="A121" s="30">
        <v>1</v>
      </c>
      <c r="B121" s="31">
        <v>240</v>
      </c>
      <c r="C121" s="31" t="s">
        <v>377</v>
      </c>
      <c r="D121" s="31" t="s">
        <v>378</v>
      </c>
      <c r="E121" s="30">
        <v>7109</v>
      </c>
      <c r="F121" s="32" t="s">
        <v>737</v>
      </c>
      <c r="G121" s="32" t="s">
        <v>6644</v>
      </c>
      <c r="H121" s="32" t="s">
        <v>734</v>
      </c>
      <c r="I121" s="32" t="s">
        <v>150</v>
      </c>
      <c r="J121" s="32" t="s">
        <v>731</v>
      </c>
      <c r="K121" s="32" t="s">
        <v>738</v>
      </c>
      <c r="L121" s="32" t="s">
        <v>739</v>
      </c>
      <c r="M121" s="32" t="s">
        <v>740</v>
      </c>
      <c r="N121" s="32" t="s">
        <v>741</v>
      </c>
      <c r="O121" s="32" t="s">
        <v>4899</v>
      </c>
      <c r="P121" s="32" t="s">
        <v>4897</v>
      </c>
      <c r="Q121" s="32" t="s">
        <v>732</v>
      </c>
      <c r="R121" s="33" t="s">
        <v>3767</v>
      </c>
      <c r="S121" s="34" t="s">
        <v>1597</v>
      </c>
      <c r="T121" s="35" t="s">
        <v>505</v>
      </c>
      <c r="V121" s="29" t="str">
        <f>+Final__2[[#This Row],[titulo]]&amp;Final__2[[#This Row],[Territorio]]&amp;", "&amp;Final__2[[#This Row],[temporalidad]]</f>
        <v>Evolución de Femicidios en la comuna de San Clemente, Periodo 2018-2021</v>
      </c>
      <c r="W121" s="29" t="str">
        <f>+Final__2[[#This Row],[descripcion_larga]]&amp;Final__2[[#This Row],[Territorio]]&amp;X121&amp;Y121</f>
        <v>Evolución de femicidios por fecha de delito en la comuna de San Clemente, durante el periodo 2018-2021.</v>
      </c>
      <c r="X121" s="27" t="s">
        <v>4898</v>
      </c>
      <c r="Y121" s="27"/>
    </row>
    <row r="122" spans="1:25" ht="30.6" x14ac:dyDescent="0.3">
      <c r="A122" s="30">
        <v>1</v>
      </c>
      <c r="B122" s="31">
        <v>240</v>
      </c>
      <c r="C122" s="31" t="s">
        <v>377</v>
      </c>
      <c r="D122" s="31" t="s">
        <v>378</v>
      </c>
      <c r="E122" s="30">
        <v>7110</v>
      </c>
      <c r="F122" s="32" t="s">
        <v>737</v>
      </c>
      <c r="G122" s="32" t="s">
        <v>6644</v>
      </c>
      <c r="H122" s="32" t="s">
        <v>734</v>
      </c>
      <c r="I122" s="32" t="s">
        <v>151</v>
      </c>
      <c r="J122" s="32" t="s">
        <v>731</v>
      </c>
      <c r="K122" s="32" t="s">
        <v>738</v>
      </c>
      <c r="L122" s="32" t="s">
        <v>739</v>
      </c>
      <c r="M122" s="32" t="s">
        <v>740</v>
      </c>
      <c r="N122" s="32" t="s">
        <v>741</v>
      </c>
      <c r="O122" s="32" t="s">
        <v>4899</v>
      </c>
      <c r="P122" s="32" t="s">
        <v>4897</v>
      </c>
      <c r="Q122" s="32" t="s">
        <v>732</v>
      </c>
      <c r="R122" s="33" t="s">
        <v>3772</v>
      </c>
      <c r="S122" s="34" t="s">
        <v>1604</v>
      </c>
      <c r="T122" s="35" t="s">
        <v>506</v>
      </c>
      <c r="V122" s="29" t="str">
        <f>+Final__2[[#This Row],[titulo]]&amp;Final__2[[#This Row],[Territorio]]&amp;", "&amp;Final__2[[#This Row],[temporalidad]]</f>
        <v>Evolución de Femicidios en la comuna de San Rafael, Periodo 2018-2021</v>
      </c>
      <c r="W122" s="29" t="str">
        <f>+Final__2[[#This Row],[descripcion_larga]]&amp;Final__2[[#This Row],[Territorio]]&amp;X122&amp;Y122</f>
        <v>Evolución de femicidios por fecha de delito en la comuna de San Rafael, durante el periodo 2018-2021.</v>
      </c>
      <c r="X122" s="27" t="s">
        <v>4898</v>
      </c>
      <c r="Y122" s="27"/>
    </row>
    <row r="123" spans="1:25" ht="30.6" x14ac:dyDescent="0.3">
      <c r="A123" s="30">
        <v>1</v>
      </c>
      <c r="B123" s="31">
        <v>240</v>
      </c>
      <c r="C123" s="31" t="s">
        <v>377</v>
      </c>
      <c r="D123" s="31" t="s">
        <v>378</v>
      </c>
      <c r="E123" s="30">
        <v>7201</v>
      </c>
      <c r="F123" s="32" t="s">
        <v>737</v>
      </c>
      <c r="G123" s="32" t="s">
        <v>6644</v>
      </c>
      <c r="H123" s="32" t="s">
        <v>734</v>
      </c>
      <c r="I123" s="32" t="s">
        <v>152</v>
      </c>
      <c r="J123" s="32" t="s">
        <v>731</v>
      </c>
      <c r="K123" s="32" t="s">
        <v>738</v>
      </c>
      <c r="L123" s="32" t="s">
        <v>739</v>
      </c>
      <c r="M123" s="32" t="s">
        <v>740</v>
      </c>
      <c r="N123" s="32" t="s">
        <v>741</v>
      </c>
      <c r="O123" s="32" t="s">
        <v>4899</v>
      </c>
      <c r="P123" s="32" t="s">
        <v>4897</v>
      </c>
      <c r="Q123" s="32" t="s">
        <v>732</v>
      </c>
      <c r="R123" s="33" t="s">
        <v>3777</v>
      </c>
      <c r="S123" s="34" t="s">
        <v>1611</v>
      </c>
      <c r="T123" s="35" t="s">
        <v>507</v>
      </c>
      <c r="V123" s="29" t="str">
        <f>+Final__2[[#This Row],[titulo]]&amp;Final__2[[#This Row],[Territorio]]&amp;", "&amp;Final__2[[#This Row],[temporalidad]]</f>
        <v>Evolución de Femicidios en la comuna de Cauquenes, Periodo 2018-2021</v>
      </c>
      <c r="W123" s="29" t="str">
        <f>+Final__2[[#This Row],[descripcion_larga]]&amp;Final__2[[#This Row],[Territorio]]&amp;X123&amp;Y123</f>
        <v>Evolución de femicidios por fecha de delito en la comuna de Cauquenes, durante el periodo 2018-2021.</v>
      </c>
      <c r="X123" s="27" t="s">
        <v>4898</v>
      </c>
      <c r="Y123" s="27"/>
    </row>
    <row r="124" spans="1:25" ht="30.6" x14ac:dyDescent="0.3">
      <c r="A124" s="30">
        <v>1</v>
      </c>
      <c r="B124" s="31">
        <v>240</v>
      </c>
      <c r="C124" s="31" t="s">
        <v>377</v>
      </c>
      <c r="D124" s="31" t="s">
        <v>378</v>
      </c>
      <c r="E124" s="30">
        <v>7202</v>
      </c>
      <c r="F124" s="32" t="s">
        <v>737</v>
      </c>
      <c r="G124" s="32" t="s">
        <v>6644</v>
      </c>
      <c r="H124" s="32" t="s">
        <v>734</v>
      </c>
      <c r="I124" s="32" t="s">
        <v>153</v>
      </c>
      <c r="J124" s="32" t="s">
        <v>731</v>
      </c>
      <c r="K124" s="32" t="s">
        <v>738</v>
      </c>
      <c r="L124" s="32" t="s">
        <v>739</v>
      </c>
      <c r="M124" s="32" t="s">
        <v>740</v>
      </c>
      <c r="N124" s="32" t="s">
        <v>741</v>
      </c>
      <c r="O124" s="32" t="s">
        <v>4899</v>
      </c>
      <c r="P124" s="32" t="s">
        <v>4897</v>
      </c>
      <c r="Q124" s="32" t="s">
        <v>732</v>
      </c>
      <c r="R124" s="33" t="s">
        <v>3782</v>
      </c>
      <c r="S124" s="34" t="s">
        <v>1618</v>
      </c>
      <c r="T124" s="35" t="s">
        <v>508</v>
      </c>
      <c r="V124" s="29" t="str">
        <f>+Final__2[[#This Row],[titulo]]&amp;Final__2[[#This Row],[Territorio]]&amp;", "&amp;Final__2[[#This Row],[temporalidad]]</f>
        <v>Evolución de Femicidios en la comuna de Chanco, Periodo 2018-2021</v>
      </c>
      <c r="W124" s="29" t="str">
        <f>+Final__2[[#This Row],[descripcion_larga]]&amp;Final__2[[#This Row],[Territorio]]&amp;X124&amp;Y124</f>
        <v>Evolución de femicidios por fecha de delito en la comuna de Chanco, durante el periodo 2018-2021.</v>
      </c>
      <c r="X124" s="27" t="s">
        <v>4898</v>
      </c>
      <c r="Y124" s="27"/>
    </row>
    <row r="125" spans="1:25" ht="30.6" x14ac:dyDescent="0.3">
      <c r="A125" s="30">
        <v>1</v>
      </c>
      <c r="B125" s="31">
        <v>240</v>
      </c>
      <c r="C125" s="31" t="s">
        <v>377</v>
      </c>
      <c r="D125" s="31" t="s">
        <v>378</v>
      </c>
      <c r="E125" s="30">
        <v>7203</v>
      </c>
      <c r="F125" s="32" t="s">
        <v>737</v>
      </c>
      <c r="G125" s="32" t="s">
        <v>6644</v>
      </c>
      <c r="H125" s="32" t="s">
        <v>734</v>
      </c>
      <c r="I125" s="32" t="s">
        <v>154</v>
      </c>
      <c r="J125" s="32" t="s">
        <v>731</v>
      </c>
      <c r="K125" s="32" t="s">
        <v>738</v>
      </c>
      <c r="L125" s="32" t="s">
        <v>739</v>
      </c>
      <c r="M125" s="32" t="s">
        <v>740</v>
      </c>
      <c r="N125" s="32" t="s">
        <v>741</v>
      </c>
      <c r="O125" s="32" t="s">
        <v>4899</v>
      </c>
      <c r="P125" s="32" t="s">
        <v>4897</v>
      </c>
      <c r="Q125" s="32" t="s">
        <v>732</v>
      </c>
      <c r="R125" s="33" t="s">
        <v>3787</v>
      </c>
      <c r="S125" s="34" t="s">
        <v>1625</v>
      </c>
      <c r="T125" s="35" t="s">
        <v>509</v>
      </c>
      <c r="V125" s="29" t="str">
        <f>+Final__2[[#This Row],[titulo]]&amp;Final__2[[#This Row],[Territorio]]&amp;", "&amp;Final__2[[#This Row],[temporalidad]]</f>
        <v>Evolución de Femicidios en la comuna de Pelluhue, Periodo 2018-2021</v>
      </c>
      <c r="W125" s="29" t="str">
        <f>+Final__2[[#This Row],[descripcion_larga]]&amp;Final__2[[#This Row],[Territorio]]&amp;X125&amp;Y125</f>
        <v>Evolución de femicidios por fecha de delito en la comuna de Pelluhue, durante el periodo 2018-2021.</v>
      </c>
      <c r="X125" s="27" t="s">
        <v>4898</v>
      </c>
      <c r="Y125" s="27"/>
    </row>
    <row r="126" spans="1:25" ht="30.6" x14ac:dyDescent="0.3">
      <c r="A126" s="30">
        <v>1</v>
      </c>
      <c r="B126" s="31">
        <v>240</v>
      </c>
      <c r="C126" s="31" t="s">
        <v>377</v>
      </c>
      <c r="D126" s="31" t="s">
        <v>378</v>
      </c>
      <c r="E126" s="30">
        <v>7301</v>
      </c>
      <c r="F126" s="32" t="s">
        <v>737</v>
      </c>
      <c r="G126" s="32" t="s">
        <v>6644</v>
      </c>
      <c r="H126" s="32" t="s">
        <v>734</v>
      </c>
      <c r="I126" s="32" t="s">
        <v>155</v>
      </c>
      <c r="J126" s="32" t="s">
        <v>731</v>
      </c>
      <c r="K126" s="32" t="s">
        <v>738</v>
      </c>
      <c r="L126" s="32" t="s">
        <v>739</v>
      </c>
      <c r="M126" s="32" t="s">
        <v>740</v>
      </c>
      <c r="N126" s="32" t="s">
        <v>741</v>
      </c>
      <c r="O126" s="32" t="s">
        <v>4899</v>
      </c>
      <c r="P126" s="32" t="s">
        <v>4897</v>
      </c>
      <c r="Q126" s="32" t="s">
        <v>732</v>
      </c>
      <c r="R126" s="33" t="s">
        <v>3792</v>
      </c>
      <c r="S126" s="34" t="s">
        <v>1632</v>
      </c>
      <c r="T126" s="35" t="s">
        <v>510</v>
      </c>
      <c r="V126" s="29" t="str">
        <f>+Final__2[[#This Row],[titulo]]&amp;Final__2[[#This Row],[Territorio]]&amp;", "&amp;Final__2[[#This Row],[temporalidad]]</f>
        <v>Evolución de Femicidios en la comuna de Curicó, Periodo 2018-2021</v>
      </c>
      <c r="W126" s="29" t="str">
        <f>+Final__2[[#This Row],[descripcion_larga]]&amp;Final__2[[#This Row],[Territorio]]&amp;X126&amp;Y126</f>
        <v>Evolución de femicidios por fecha de delito en la comuna de Curicó, durante el periodo 2018-2021.</v>
      </c>
      <c r="X126" s="27" t="s">
        <v>4898</v>
      </c>
      <c r="Y126" s="27"/>
    </row>
    <row r="127" spans="1:25" ht="30.6" x14ac:dyDescent="0.3">
      <c r="A127" s="30">
        <v>1</v>
      </c>
      <c r="B127" s="31">
        <v>240</v>
      </c>
      <c r="C127" s="31" t="s">
        <v>377</v>
      </c>
      <c r="D127" s="31" t="s">
        <v>378</v>
      </c>
      <c r="E127" s="30">
        <v>7302</v>
      </c>
      <c r="F127" s="32" t="s">
        <v>737</v>
      </c>
      <c r="G127" s="32" t="s">
        <v>6644</v>
      </c>
      <c r="H127" s="32" t="s">
        <v>734</v>
      </c>
      <c r="I127" s="32" t="s">
        <v>156</v>
      </c>
      <c r="J127" s="32" t="s">
        <v>731</v>
      </c>
      <c r="K127" s="32" t="s">
        <v>738</v>
      </c>
      <c r="L127" s="32" t="s">
        <v>739</v>
      </c>
      <c r="M127" s="32" t="s">
        <v>740</v>
      </c>
      <c r="N127" s="32" t="s">
        <v>741</v>
      </c>
      <c r="O127" s="32" t="s">
        <v>4899</v>
      </c>
      <c r="P127" s="32" t="s">
        <v>4897</v>
      </c>
      <c r="Q127" s="32" t="s">
        <v>732</v>
      </c>
      <c r="R127" s="33" t="s">
        <v>3797</v>
      </c>
      <c r="S127" s="34" t="s">
        <v>1639</v>
      </c>
      <c r="T127" s="35" t="s">
        <v>511</v>
      </c>
      <c r="V127" s="29" t="str">
        <f>+Final__2[[#This Row],[titulo]]&amp;Final__2[[#This Row],[Territorio]]&amp;", "&amp;Final__2[[#This Row],[temporalidad]]</f>
        <v>Evolución de Femicidios en la comuna de Hualañé, Periodo 2018-2021</v>
      </c>
      <c r="W127" s="29" t="str">
        <f>+Final__2[[#This Row],[descripcion_larga]]&amp;Final__2[[#This Row],[Territorio]]&amp;X127&amp;Y127</f>
        <v>Evolución de femicidios por fecha de delito en la comuna de Hualañé, durante el periodo 2018-2021.</v>
      </c>
      <c r="X127" s="27" t="s">
        <v>4898</v>
      </c>
      <c r="Y127" s="27"/>
    </row>
    <row r="128" spans="1:25" ht="30.6" x14ac:dyDescent="0.3">
      <c r="A128" s="30">
        <v>1</v>
      </c>
      <c r="B128" s="31">
        <v>240</v>
      </c>
      <c r="C128" s="31" t="s">
        <v>377</v>
      </c>
      <c r="D128" s="31" t="s">
        <v>378</v>
      </c>
      <c r="E128" s="30">
        <v>7303</v>
      </c>
      <c r="F128" s="32" t="s">
        <v>737</v>
      </c>
      <c r="G128" s="32" t="s">
        <v>6644</v>
      </c>
      <c r="H128" s="32" t="s">
        <v>734</v>
      </c>
      <c r="I128" s="32" t="s">
        <v>157</v>
      </c>
      <c r="J128" s="32" t="s">
        <v>731</v>
      </c>
      <c r="K128" s="32" t="s">
        <v>738</v>
      </c>
      <c r="L128" s="32" t="s">
        <v>739</v>
      </c>
      <c r="M128" s="32" t="s">
        <v>740</v>
      </c>
      <c r="N128" s="32" t="s">
        <v>741</v>
      </c>
      <c r="O128" s="32" t="s">
        <v>4899</v>
      </c>
      <c r="P128" s="32" t="s">
        <v>4897</v>
      </c>
      <c r="Q128" s="32" t="s">
        <v>732</v>
      </c>
      <c r="R128" s="33" t="s">
        <v>3802</v>
      </c>
      <c r="S128" s="34" t="s">
        <v>1646</v>
      </c>
      <c r="T128" s="35" t="s">
        <v>512</v>
      </c>
      <c r="V128" s="29" t="str">
        <f>+Final__2[[#This Row],[titulo]]&amp;Final__2[[#This Row],[Territorio]]&amp;", "&amp;Final__2[[#This Row],[temporalidad]]</f>
        <v>Evolución de Femicidios en la comuna de Licantén, Periodo 2018-2021</v>
      </c>
      <c r="W128" s="29" t="str">
        <f>+Final__2[[#This Row],[descripcion_larga]]&amp;Final__2[[#This Row],[Territorio]]&amp;X128&amp;Y128</f>
        <v>Evolución de femicidios por fecha de delito en la comuna de Licantén, durante el periodo 2018-2021.</v>
      </c>
      <c r="X128" s="27" t="s">
        <v>4898</v>
      </c>
      <c r="Y128" s="27"/>
    </row>
    <row r="129" spans="1:25" ht="30.6" x14ac:dyDescent="0.3">
      <c r="A129" s="30">
        <v>1</v>
      </c>
      <c r="B129" s="31">
        <v>240</v>
      </c>
      <c r="C129" s="31" t="s">
        <v>377</v>
      </c>
      <c r="D129" s="31" t="s">
        <v>378</v>
      </c>
      <c r="E129" s="30">
        <v>7304</v>
      </c>
      <c r="F129" s="32" t="s">
        <v>737</v>
      </c>
      <c r="G129" s="32" t="s">
        <v>6644</v>
      </c>
      <c r="H129" s="32" t="s">
        <v>734</v>
      </c>
      <c r="I129" s="32" t="s">
        <v>158</v>
      </c>
      <c r="J129" s="32" t="s">
        <v>731</v>
      </c>
      <c r="K129" s="32" t="s">
        <v>738</v>
      </c>
      <c r="L129" s="32" t="s">
        <v>739</v>
      </c>
      <c r="M129" s="32" t="s">
        <v>740</v>
      </c>
      <c r="N129" s="32" t="s">
        <v>741</v>
      </c>
      <c r="O129" s="32" t="s">
        <v>4899</v>
      </c>
      <c r="P129" s="32" t="s">
        <v>4897</v>
      </c>
      <c r="Q129" s="32" t="s">
        <v>732</v>
      </c>
      <c r="R129" s="33" t="s">
        <v>3807</v>
      </c>
      <c r="S129" s="34" t="s">
        <v>1653</v>
      </c>
      <c r="T129" s="35" t="s">
        <v>513</v>
      </c>
      <c r="V129" s="29" t="str">
        <f>+Final__2[[#This Row],[titulo]]&amp;Final__2[[#This Row],[Territorio]]&amp;", "&amp;Final__2[[#This Row],[temporalidad]]</f>
        <v>Evolución de Femicidios en la comuna de Molina, Periodo 2018-2021</v>
      </c>
      <c r="W129" s="29" t="str">
        <f>+Final__2[[#This Row],[descripcion_larga]]&amp;Final__2[[#This Row],[Territorio]]&amp;X129&amp;Y129</f>
        <v>Evolución de femicidios por fecha de delito en la comuna de Molina, durante el periodo 2018-2021.</v>
      </c>
      <c r="X129" s="27" t="s">
        <v>4898</v>
      </c>
      <c r="Y129" s="27"/>
    </row>
    <row r="130" spans="1:25" ht="30.6" x14ac:dyDescent="0.3">
      <c r="A130" s="30">
        <v>1</v>
      </c>
      <c r="B130" s="31">
        <v>240</v>
      </c>
      <c r="C130" s="31" t="s">
        <v>377</v>
      </c>
      <c r="D130" s="31" t="s">
        <v>378</v>
      </c>
      <c r="E130" s="30">
        <v>7305</v>
      </c>
      <c r="F130" s="32" t="s">
        <v>737</v>
      </c>
      <c r="G130" s="32" t="s">
        <v>6644</v>
      </c>
      <c r="H130" s="32" t="s">
        <v>734</v>
      </c>
      <c r="I130" s="32" t="s">
        <v>159</v>
      </c>
      <c r="J130" s="32" t="s">
        <v>731</v>
      </c>
      <c r="K130" s="32" t="s">
        <v>738</v>
      </c>
      <c r="L130" s="32" t="s">
        <v>739</v>
      </c>
      <c r="M130" s="32" t="s">
        <v>740</v>
      </c>
      <c r="N130" s="32" t="s">
        <v>741</v>
      </c>
      <c r="O130" s="32" t="s">
        <v>4899</v>
      </c>
      <c r="P130" s="32" t="s">
        <v>4897</v>
      </c>
      <c r="Q130" s="32" t="s">
        <v>732</v>
      </c>
      <c r="R130" s="33" t="s">
        <v>3812</v>
      </c>
      <c r="S130" s="34" t="s">
        <v>1660</v>
      </c>
      <c r="T130" s="35" t="s">
        <v>514</v>
      </c>
      <c r="V130" s="29" t="str">
        <f>+Final__2[[#This Row],[titulo]]&amp;Final__2[[#This Row],[Territorio]]&amp;", "&amp;Final__2[[#This Row],[temporalidad]]</f>
        <v>Evolución de Femicidios en la comuna de Rauco, Periodo 2018-2021</v>
      </c>
      <c r="W130" s="29" t="str">
        <f>+Final__2[[#This Row],[descripcion_larga]]&amp;Final__2[[#This Row],[Territorio]]&amp;X130&amp;Y130</f>
        <v>Evolución de femicidios por fecha de delito en la comuna de Rauco, durante el periodo 2018-2021.</v>
      </c>
      <c r="X130" s="27" t="s">
        <v>4898</v>
      </c>
      <c r="Y130" s="27"/>
    </row>
    <row r="131" spans="1:25" ht="30.6" x14ac:dyDescent="0.3">
      <c r="A131" s="30">
        <v>1</v>
      </c>
      <c r="B131" s="31">
        <v>240</v>
      </c>
      <c r="C131" s="31" t="s">
        <v>377</v>
      </c>
      <c r="D131" s="31" t="s">
        <v>378</v>
      </c>
      <c r="E131" s="30">
        <v>7306</v>
      </c>
      <c r="F131" s="32" t="s">
        <v>737</v>
      </c>
      <c r="G131" s="32" t="s">
        <v>6644</v>
      </c>
      <c r="H131" s="32" t="s">
        <v>734</v>
      </c>
      <c r="I131" s="32" t="s">
        <v>160</v>
      </c>
      <c r="J131" s="32" t="s">
        <v>731</v>
      </c>
      <c r="K131" s="32" t="s">
        <v>738</v>
      </c>
      <c r="L131" s="32" t="s">
        <v>739</v>
      </c>
      <c r="M131" s="32" t="s">
        <v>740</v>
      </c>
      <c r="N131" s="32" t="s">
        <v>741</v>
      </c>
      <c r="O131" s="32" t="s">
        <v>4899</v>
      </c>
      <c r="P131" s="32" t="s">
        <v>4897</v>
      </c>
      <c r="Q131" s="32" t="s">
        <v>732</v>
      </c>
      <c r="R131" s="33" t="s">
        <v>3817</v>
      </c>
      <c r="S131" s="34" t="s">
        <v>1667</v>
      </c>
      <c r="T131" s="35" t="s">
        <v>515</v>
      </c>
      <c r="V131" s="29" t="str">
        <f>+Final__2[[#This Row],[titulo]]&amp;Final__2[[#This Row],[Territorio]]&amp;", "&amp;Final__2[[#This Row],[temporalidad]]</f>
        <v>Evolución de Femicidios en la comuna de Romeral, Periodo 2018-2021</v>
      </c>
      <c r="W131" s="29" t="str">
        <f>+Final__2[[#This Row],[descripcion_larga]]&amp;Final__2[[#This Row],[Territorio]]&amp;X131&amp;Y131</f>
        <v>Evolución de femicidios por fecha de delito en la comuna de Romeral, durante el periodo 2018-2021.</v>
      </c>
      <c r="X131" s="27" t="s">
        <v>4898</v>
      </c>
      <c r="Y131" s="27"/>
    </row>
    <row r="132" spans="1:25" ht="30.6" x14ac:dyDescent="0.3">
      <c r="A132" s="30">
        <v>1</v>
      </c>
      <c r="B132" s="31">
        <v>240</v>
      </c>
      <c r="C132" s="31" t="s">
        <v>377</v>
      </c>
      <c r="D132" s="31" t="s">
        <v>378</v>
      </c>
      <c r="E132" s="30">
        <v>7307</v>
      </c>
      <c r="F132" s="32" t="s">
        <v>737</v>
      </c>
      <c r="G132" s="32" t="s">
        <v>6644</v>
      </c>
      <c r="H132" s="32" t="s">
        <v>734</v>
      </c>
      <c r="I132" s="32" t="s">
        <v>161</v>
      </c>
      <c r="J132" s="32" t="s">
        <v>731</v>
      </c>
      <c r="K132" s="32" t="s">
        <v>738</v>
      </c>
      <c r="L132" s="32" t="s">
        <v>739</v>
      </c>
      <c r="M132" s="32" t="s">
        <v>740</v>
      </c>
      <c r="N132" s="32" t="s">
        <v>741</v>
      </c>
      <c r="O132" s="32" t="s">
        <v>4899</v>
      </c>
      <c r="P132" s="32" t="s">
        <v>4897</v>
      </c>
      <c r="Q132" s="32" t="s">
        <v>732</v>
      </c>
      <c r="R132" s="33" t="s">
        <v>3822</v>
      </c>
      <c r="S132" s="34" t="s">
        <v>1674</v>
      </c>
      <c r="T132" s="35" t="s">
        <v>516</v>
      </c>
      <c r="V132" s="29" t="str">
        <f>+Final__2[[#This Row],[titulo]]&amp;Final__2[[#This Row],[Territorio]]&amp;", "&amp;Final__2[[#This Row],[temporalidad]]</f>
        <v>Evolución de Femicidios en la comuna de Sagrada Familia, Periodo 2018-2021</v>
      </c>
      <c r="W132" s="29" t="str">
        <f>+Final__2[[#This Row],[descripcion_larga]]&amp;Final__2[[#This Row],[Territorio]]&amp;X132&amp;Y132</f>
        <v>Evolución de femicidios por fecha de delito en la comuna de Sagrada Familia, durante el periodo 2018-2021.</v>
      </c>
      <c r="X132" s="27" t="s">
        <v>4898</v>
      </c>
      <c r="Y132" s="27"/>
    </row>
    <row r="133" spans="1:25" ht="30.6" x14ac:dyDescent="0.3">
      <c r="A133" s="30">
        <v>1</v>
      </c>
      <c r="B133" s="31">
        <v>240</v>
      </c>
      <c r="C133" s="31" t="s">
        <v>377</v>
      </c>
      <c r="D133" s="31" t="s">
        <v>378</v>
      </c>
      <c r="E133" s="30">
        <v>7308</v>
      </c>
      <c r="F133" s="32" t="s">
        <v>737</v>
      </c>
      <c r="G133" s="32" t="s">
        <v>6644</v>
      </c>
      <c r="H133" s="32" t="s">
        <v>734</v>
      </c>
      <c r="I133" s="32" t="s">
        <v>162</v>
      </c>
      <c r="J133" s="32" t="s">
        <v>731</v>
      </c>
      <c r="K133" s="32" t="s">
        <v>738</v>
      </c>
      <c r="L133" s="32" t="s">
        <v>739</v>
      </c>
      <c r="M133" s="32" t="s">
        <v>740</v>
      </c>
      <c r="N133" s="32" t="s">
        <v>741</v>
      </c>
      <c r="O133" s="32" t="s">
        <v>4899</v>
      </c>
      <c r="P133" s="32" t="s">
        <v>4897</v>
      </c>
      <c r="Q133" s="32" t="s">
        <v>732</v>
      </c>
      <c r="R133" s="33" t="s">
        <v>3827</v>
      </c>
      <c r="S133" s="34" t="s">
        <v>1681</v>
      </c>
      <c r="T133" s="35" t="s">
        <v>517</v>
      </c>
      <c r="V133" s="29" t="str">
        <f>+Final__2[[#This Row],[titulo]]&amp;Final__2[[#This Row],[Territorio]]&amp;", "&amp;Final__2[[#This Row],[temporalidad]]</f>
        <v>Evolución de Femicidios en la comuna de Teno, Periodo 2018-2021</v>
      </c>
      <c r="W133" s="29" t="str">
        <f>+Final__2[[#This Row],[descripcion_larga]]&amp;Final__2[[#This Row],[Territorio]]&amp;X133&amp;Y133</f>
        <v>Evolución de femicidios por fecha de delito en la comuna de Teno, durante el periodo 2018-2021.</v>
      </c>
      <c r="X133" s="27" t="s">
        <v>4898</v>
      </c>
      <c r="Y133" s="27"/>
    </row>
    <row r="134" spans="1:25" ht="30.6" x14ac:dyDescent="0.3">
      <c r="A134" s="30">
        <v>1</v>
      </c>
      <c r="B134" s="31">
        <v>240</v>
      </c>
      <c r="C134" s="31" t="s">
        <v>377</v>
      </c>
      <c r="D134" s="31" t="s">
        <v>378</v>
      </c>
      <c r="E134" s="30">
        <v>7309</v>
      </c>
      <c r="F134" s="32" t="s">
        <v>737</v>
      </c>
      <c r="G134" s="32" t="s">
        <v>6644</v>
      </c>
      <c r="H134" s="32" t="s">
        <v>734</v>
      </c>
      <c r="I134" s="32" t="s">
        <v>163</v>
      </c>
      <c r="J134" s="32" t="s">
        <v>731</v>
      </c>
      <c r="K134" s="32" t="s">
        <v>738</v>
      </c>
      <c r="L134" s="32" t="s">
        <v>739</v>
      </c>
      <c r="M134" s="32" t="s">
        <v>740</v>
      </c>
      <c r="N134" s="32" t="s">
        <v>741</v>
      </c>
      <c r="O134" s="32" t="s">
        <v>4899</v>
      </c>
      <c r="P134" s="32" t="s">
        <v>4897</v>
      </c>
      <c r="Q134" s="32" t="s">
        <v>732</v>
      </c>
      <c r="R134" s="33" t="s">
        <v>3832</v>
      </c>
      <c r="S134" s="34" t="s">
        <v>1688</v>
      </c>
      <c r="T134" s="35" t="s">
        <v>518</v>
      </c>
      <c r="V134" s="29" t="str">
        <f>+Final__2[[#This Row],[titulo]]&amp;Final__2[[#This Row],[Territorio]]&amp;", "&amp;Final__2[[#This Row],[temporalidad]]</f>
        <v>Evolución de Femicidios en la comuna de Vichuquén, Periodo 2018-2021</v>
      </c>
      <c r="W134" s="29" t="str">
        <f>+Final__2[[#This Row],[descripcion_larga]]&amp;Final__2[[#This Row],[Territorio]]&amp;X134&amp;Y134</f>
        <v>Evolución de femicidios por fecha de delito en la comuna de Vichuquén, durante el periodo 2018-2021.</v>
      </c>
      <c r="X134" s="27" t="s">
        <v>4898</v>
      </c>
      <c r="Y134" s="27"/>
    </row>
    <row r="135" spans="1:25" ht="30.6" x14ac:dyDescent="0.3">
      <c r="A135" s="30">
        <v>1</v>
      </c>
      <c r="B135" s="31">
        <v>240</v>
      </c>
      <c r="C135" s="31" t="s">
        <v>377</v>
      </c>
      <c r="D135" s="31" t="s">
        <v>378</v>
      </c>
      <c r="E135" s="30">
        <v>7401</v>
      </c>
      <c r="F135" s="32" t="s">
        <v>737</v>
      </c>
      <c r="G135" s="32" t="s">
        <v>6644</v>
      </c>
      <c r="H135" s="32" t="s">
        <v>734</v>
      </c>
      <c r="I135" s="32" t="s">
        <v>164</v>
      </c>
      <c r="J135" s="32" t="s">
        <v>731</v>
      </c>
      <c r="K135" s="32" t="s">
        <v>738</v>
      </c>
      <c r="L135" s="32" t="s">
        <v>739</v>
      </c>
      <c r="M135" s="32" t="s">
        <v>740</v>
      </c>
      <c r="N135" s="32" t="s">
        <v>741</v>
      </c>
      <c r="O135" s="32" t="s">
        <v>4899</v>
      </c>
      <c r="P135" s="32" t="s">
        <v>4897</v>
      </c>
      <c r="Q135" s="32" t="s">
        <v>732</v>
      </c>
      <c r="R135" s="33" t="s">
        <v>3837</v>
      </c>
      <c r="S135" s="34" t="s">
        <v>1695</v>
      </c>
      <c r="T135" s="35" t="s">
        <v>519</v>
      </c>
      <c r="V135" s="29" t="str">
        <f>+Final__2[[#This Row],[titulo]]&amp;Final__2[[#This Row],[Territorio]]&amp;", "&amp;Final__2[[#This Row],[temporalidad]]</f>
        <v>Evolución de Femicidios en la comuna de Linares, Periodo 2018-2021</v>
      </c>
      <c r="W135" s="29" t="str">
        <f>+Final__2[[#This Row],[descripcion_larga]]&amp;Final__2[[#This Row],[Territorio]]&amp;X135&amp;Y135</f>
        <v>Evolución de femicidios por fecha de delito en la comuna de Linares, durante el periodo 2018-2021.</v>
      </c>
      <c r="X135" s="27" t="s">
        <v>4898</v>
      </c>
      <c r="Y135" s="27"/>
    </row>
    <row r="136" spans="1:25" ht="30.6" x14ac:dyDescent="0.3">
      <c r="A136" s="30">
        <v>1</v>
      </c>
      <c r="B136" s="31">
        <v>240</v>
      </c>
      <c r="C136" s="31" t="s">
        <v>377</v>
      </c>
      <c r="D136" s="31" t="s">
        <v>378</v>
      </c>
      <c r="E136" s="30">
        <v>7402</v>
      </c>
      <c r="F136" s="32" t="s">
        <v>737</v>
      </c>
      <c r="G136" s="32" t="s">
        <v>6644</v>
      </c>
      <c r="H136" s="32" t="s">
        <v>734</v>
      </c>
      <c r="I136" s="32" t="s">
        <v>165</v>
      </c>
      <c r="J136" s="32" t="s">
        <v>731</v>
      </c>
      <c r="K136" s="32" t="s">
        <v>738</v>
      </c>
      <c r="L136" s="32" t="s">
        <v>739</v>
      </c>
      <c r="M136" s="32" t="s">
        <v>740</v>
      </c>
      <c r="N136" s="32" t="s">
        <v>741</v>
      </c>
      <c r="O136" s="32" t="s">
        <v>4899</v>
      </c>
      <c r="P136" s="32" t="s">
        <v>4897</v>
      </c>
      <c r="Q136" s="32" t="s">
        <v>732</v>
      </c>
      <c r="R136" s="33" t="s">
        <v>3842</v>
      </c>
      <c r="S136" s="34" t="s">
        <v>1702</v>
      </c>
      <c r="T136" s="35" t="s">
        <v>520</v>
      </c>
      <c r="V136" s="29" t="str">
        <f>+Final__2[[#This Row],[titulo]]&amp;Final__2[[#This Row],[Territorio]]&amp;", "&amp;Final__2[[#This Row],[temporalidad]]</f>
        <v>Evolución de Femicidios en la comuna de Colbún, Periodo 2018-2021</v>
      </c>
      <c r="W136" s="29" t="str">
        <f>+Final__2[[#This Row],[descripcion_larga]]&amp;Final__2[[#This Row],[Territorio]]&amp;X136&amp;Y136</f>
        <v>Evolución de femicidios por fecha de delito en la comuna de Colbún, durante el periodo 2018-2021.</v>
      </c>
      <c r="X136" s="27" t="s">
        <v>4898</v>
      </c>
      <c r="Y136" s="27"/>
    </row>
    <row r="137" spans="1:25" ht="30.6" x14ac:dyDescent="0.3">
      <c r="A137" s="30">
        <v>1</v>
      </c>
      <c r="B137" s="31">
        <v>240</v>
      </c>
      <c r="C137" s="31" t="s">
        <v>377</v>
      </c>
      <c r="D137" s="31" t="s">
        <v>378</v>
      </c>
      <c r="E137" s="30">
        <v>7403</v>
      </c>
      <c r="F137" s="32" t="s">
        <v>737</v>
      </c>
      <c r="G137" s="32" t="s">
        <v>6644</v>
      </c>
      <c r="H137" s="32" t="s">
        <v>734</v>
      </c>
      <c r="I137" s="32" t="s">
        <v>166</v>
      </c>
      <c r="J137" s="32" t="s">
        <v>731</v>
      </c>
      <c r="K137" s="32" t="s">
        <v>738</v>
      </c>
      <c r="L137" s="32" t="s">
        <v>739</v>
      </c>
      <c r="M137" s="32" t="s">
        <v>740</v>
      </c>
      <c r="N137" s="32" t="s">
        <v>741</v>
      </c>
      <c r="O137" s="32" t="s">
        <v>4899</v>
      </c>
      <c r="P137" s="32" t="s">
        <v>4897</v>
      </c>
      <c r="Q137" s="32" t="s">
        <v>732</v>
      </c>
      <c r="R137" s="33" t="s">
        <v>3847</v>
      </c>
      <c r="S137" s="34" t="s">
        <v>1709</v>
      </c>
      <c r="T137" s="35" t="s">
        <v>521</v>
      </c>
      <c r="V137" s="29" t="str">
        <f>+Final__2[[#This Row],[titulo]]&amp;Final__2[[#This Row],[Territorio]]&amp;", "&amp;Final__2[[#This Row],[temporalidad]]</f>
        <v>Evolución de Femicidios en la comuna de Longaví, Periodo 2018-2021</v>
      </c>
      <c r="W137" s="29" t="str">
        <f>+Final__2[[#This Row],[descripcion_larga]]&amp;Final__2[[#This Row],[Territorio]]&amp;X137&amp;Y137</f>
        <v>Evolución de femicidios por fecha de delito en la comuna de Longaví, durante el periodo 2018-2021.</v>
      </c>
      <c r="X137" s="27" t="s">
        <v>4898</v>
      </c>
      <c r="Y137" s="27"/>
    </row>
    <row r="138" spans="1:25" ht="30.6" x14ac:dyDescent="0.3">
      <c r="A138" s="30">
        <v>1</v>
      </c>
      <c r="B138" s="31">
        <v>240</v>
      </c>
      <c r="C138" s="31" t="s">
        <v>377</v>
      </c>
      <c r="D138" s="31" t="s">
        <v>378</v>
      </c>
      <c r="E138" s="30">
        <v>7404</v>
      </c>
      <c r="F138" s="32" t="s">
        <v>737</v>
      </c>
      <c r="G138" s="32" t="s">
        <v>6644</v>
      </c>
      <c r="H138" s="32" t="s">
        <v>734</v>
      </c>
      <c r="I138" s="32" t="s">
        <v>167</v>
      </c>
      <c r="J138" s="32" t="s">
        <v>731</v>
      </c>
      <c r="K138" s="32" t="s">
        <v>738</v>
      </c>
      <c r="L138" s="32" t="s">
        <v>739</v>
      </c>
      <c r="M138" s="32" t="s">
        <v>740</v>
      </c>
      <c r="N138" s="32" t="s">
        <v>741</v>
      </c>
      <c r="O138" s="32" t="s">
        <v>4899</v>
      </c>
      <c r="P138" s="32" t="s">
        <v>4897</v>
      </c>
      <c r="Q138" s="32" t="s">
        <v>732</v>
      </c>
      <c r="R138" s="33" t="s">
        <v>3852</v>
      </c>
      <c r="S138" s="34" t="s">
        <v>1716</v>
      </c>
      <c r="T138" s="35" t="s">
        <v>522</v>
      </c>
      <c r="V138" s="29" t="str">
        <f>+Final__2[[#This Row],[titulo]]&amp;Final__2[[#This Row],[Territorio]]&amp;", "&amp;Final__2[[#This Row],[temporalidad]]</f>
        <v>Evolución de Femicidios en la comuna de Parral, Periodo 2018-2021</v>
      </c>
      <c r="W138" s="29" t="str">
        <f>+Final__2[[#This Row],[descripcion_larga]]&amp;Final__2[[#This Row],[Territorio]]&amp;X138&amp;Y138</f>
        <v>Evolución de femicidios por fecha de delito en la comuna de Parral, durante el periodo 2018-2021.</v>
      </c>
      <c r="X138" s="27" t="s">
        <v>4898</v>
      </c>
      <c r="Y138" s="27"/>
    </row>
    <row r="139" spans="1:25" ht="30.6" x14ac:dyDescent="0.3">
      <c r="A139" s="30">
        <v>1</v>
      </c>
      <c r="B139" s="31">
        <v>240</v>
      </c>
      <c r="C139" s="31" t="s">
        <v>377</v>
      </c>
      <c r="D139" s="31" t="s">
        <v>378</v>
      </c>
      <c r="E139" s="30">
        <v>7405</v>
      </c>
      <c r="F139" s="32" t="s">
        <v>737</v>
      </c>
      <c r="G139" s="32" t="s">
        <v>6644</v>
      </c>
      <c r="H139" s="32" t="s">
        <v>734</v>
      </c>
      <c r="I139" s="32" t="s">
        <v>168</v>
      </c>
      <c r="J139" s="32" t="s">
        <v>731</v>
      </c>
      <c r="K139" s="32" t="s">
        <v>738</v>
      </c>
      <c r="L139" s="32" t="s">
        <v>739</v>
      </c>
      <c r="M139" s="32" t="s">
        <v>740</v>
      </c>
      <c r="N139" s="32" t="s">
        <v>741</v>
      </c>
      <c r="O139" s="32" t="s">
        <v>4899</v>
      </c>
      <c r="P139" s="32" t="s">
        <v>4897</v>
      </c>
      <c r="Q139" s="32" t="s">
        <v>732</v>
      </c>
      <c r="R139" s="33" t="s">
        <v>3857</v>
      </c>
      <c r="S139" s="34" t="s">
        <v>1723</v>
      </c>
      <c r="T139" s="35" t="s">
        <v>523</v>
      </c>
      <c r="V139" s="29" t="str">
        <f>+Final__2[[#This Row],[titulo]]&amp;Final__2[[#This Row],[Territorio]]&amp;", "&amp;Final__2[[#This Row],[temporalidad]]</f>
        <v>Evolución de Femicidios en la comuna de Retiro, Periodo 2018-2021</v>
      </c>
      <c r="W139" s="29" t="str">
        <f>+Final__2[[#This Row],[descripcion_larga]]&amp;Final__2[[#This Row],[Territorio]]&amp;X139&amp;Y139</f>
        <v>Evolución de femicidios por fecha de delito en la comuna de Retiro, durante el periodo 2018-2021.</v>
      </c>
      <c r="X139" s="27" t="s">
        <v>4898</v>
      </c>
      <c r="Y139" s="27"/>
    </row>
    <row r="140" spans="1:25" ht="30.6" x14ac:dyDescent="0.3">
      <c r="A140" s="30">
        <v>1</v>
      </c>
      <c r="B140" s="31">
        <v>240</v>
      </c>
      <c r="C140" s="31" t="s">
        <v>377</v>
      </c>
      <c r="D140" s="31" t="s">
        <v>378</v>
      </c>
      <c r="E140" s="30">
        <v>7406</v>
      </c>
      <c r="F140" s="32" t="s">
        <v>737</v>
      </c>
      <c r="G140" s="32" t="s">
        <v>6644</v>
      </c>
      <c r="H140" s="32" t="s">
        <v>734</v>
      </c>
      <c r="I140" s="32" t="s">
        <v>169</v>
      </c>
      <c r="J140" s="32" t="s">
        <v>731</v>
      </c>
      <c r="K140" s="32" t="s">
        <v>738</v>
      </c>
      <c r="L140" s="32" t="s">
        <v>739</v>
      </c>
      <c r="M140" s="32" t="s">
        <v>740</v>
      </c>
      <c r="N140" s="32" t="s">
        <v>741</v>
      </c>
      <c r="O140" s="32" t="s">
        <v>4899</v>
      </c>
      <c r="P140" s="32" t="s">
        <v>4897</v>
      </c>
      <c r="Q140" s="32" t="s">
        <v>732</v>
      </c>
      <c r="R140" s="33" t="s">
        <v>3862</v>
      </c>
      <c r="S140" s="34" t="s">
        <v>1730</v>
      </c>
      <c r="T140" s="35" t="s">
        <v>524</v>
      </c>
      <c r="V140" s="29" t="str">
        <f>+Final__2[[#This Row],[titulo]]&amp;Final__2[[#This Row],[Territorio]]&amp;", "&amp;Final__2[[#This Row],[temporalidad]]</f>
        <v>Evolución de Femicidios en la comuna de San Javier, Periodo 2018-2021</v>
      </c>
      <c r="W140" s="29" t="str">
        <f>+Final__2[[#This Row],[descripcion_larga]]&amp;Final__2[[#This Row],[Territorio]]&amp;X140&amp;Y140</f>
        <v>Evolución de femicidios por fecha de delito en la comuna de San Javier, durante el periodo 2018-2021.</v>
      </c>
      <c r="X140" s="27" t="s">
        <v>4898</v>
      </c>
      <c r="Y140" s="27"/>
    </row>
    <row r="141" spans="1:25" ht="30.6" x14ac:dyDescent="0.3">
      <c r="A141" s="30">
        <v>1</v>
      </c>
      <c r="B141" s="31">
        <v>240</v>
      </c>
      <c r="C141" s="31" t="s">
        <v>377</v>
      </c>
      <c r="D141" s="31" t="s">
        <v>378</v>
      </c>
      <c r="E141" s="30">
        <v>7407</v>
      </c>
      <c r="F141" s="32" t="s">
        <v>737</v>
      </c>
      <c r="G141" s="32" t="s">
        <v>6644</v>
      </c>
      <c r="H141" s="32" t="s">
        <v>734</v>
      </c>
      <c r="I141" s="32" t="s">
        <v>170</v>
      </c>
      <c r="J141" s="32" t="s">
        <v>731</v>
      </c>
      <c r="K141" s="32" t="s">
        <v>738</v>
      </c>
      <c r="L141" s="32" t="s">
        <v>739</v>
      </c>
      <c r="M141" s="32" t="s">
        <v>740</v>
      </c>
      <c r="N141" s="32" t="s">
        <v>741</v>
      </c>
      <c r="O141" s="32" t="s">
        <v>4899</v>
      </c>
      <c r="P141" s="32" t="s">
        <v>4897</v>
      </c>
      <c r="Q141" s="32" t="s">
        <v>732</v>
      </c>
      <c r="R141" s="33" t="s">
        <v>3867</v>
      </c>
      <c r="S141" s="34" t="s">
        <v>1737</v>
      </c>
      <c r="T141" s="35" t="s">
        <v>525</v>
      </c>
      <c r="V141" s="29" t="str">
        <f>+Final__2[[#This Row],[titulo]]&amp;Final__2[[#This Row],[Territorio]]&amp;", "&amp;Final__2[[#This Row],[temporalidad]]</f>
        <v>Evolución de Femicidios en la comuna de Villa Alegre, Periodo 2018-2021</v>
      </c>
      <c r="W141" s="29" t="str">
        <f>+Final__2[[#This Row],[descripcion_larga]]&amp;Final__2[[#This Row],[Territorio]]&amp;X141&amp;Y141</f>
        <v>Evolución de femicidios por fecha de delito en la comuna de Villa Alegre, durante el periodo 2018-2021.</v>
      </c>
      <c r="X141" s="27" t="s">
        <v>4898</v>
      </c>
      <c r="Y141" s="27"/>
    </row>
    <row r="142" spans="1:25" ht="30.6" x14ac:dyDescent="0.3">
      <c r="A142" s="30">
        <v>1</v>
      </c>
      <c r="B142" s="31">
        <v>240</v>
      </c>
      <c r="C142" s="31" t="s">
        <v>377</v>
      </c>
      <c r="D142" s="31" t="s">
        <v>378</v>
      </c>
      <c r="E142" s="30">
        <v>7408</v>
      </c>
      <c r="F142" s="32" t="s">
        <v>737</v>
      </c>
      <c r="G142" s="32" t="s">
        <v>6644</v>
      </c>
      <c r="H142" s="32" t="s">
        <v>734</v>
      </c>
      <c r="I142" s="32" t="s">
        <v>171</v>
      </c>
      <c r="J142" s="32" t="s">
        <v>731</v>
      </c>
      <c r="K142" s="32" t="s">
        <v>738</v>
      </c>
      <c r="L142" s="32" t="s">
        <v>739</v>
      </c>
      <c r="M142" s="32" t="s">
        <v>740</v>
      </c>
      <c r="N142" s="32" t="s">
        <v>741</v>
      </c>
      <c r="O142" s="32" t="s">
        <v>4899</v>
      </c>
      <c r="P142" s="32" t="s">
        <v>4897</v>
      </c>
      <c r="Q142" s="32" t="s">
        <v>732</v>
      </c>
      <c r="R142" s="33" t="s">
        <v>3872</v>
      </c>
      <c r="S142" s="34" t="s">
        <v>1744</v>
      </c>
      <c r="T142" s="35" t="s">
        <v>526</v>
      </c>
      <c r="V142" s="29" t="str">
        <f>+Final__2[[#This Row],[titulo]]&amp;Final__2[[#This Row],[Territorio]]&amp;", "&amp;Final__2[[#This Row],[temporalidad]]</f>
        <v>Evolución de Femicidios en la comuna de Yerbas Buenas, Periodo 2018-2021</v>
      </c>
      <c r="W142" s="29" t="str">
        <f>+Final__2[[#This Row],[descripcion_larga]]&amp;Final__2[[#This Row],[Territorio]]&amp;X142&amp;Y142</f>
        <v>Evolución de femicidios por fecha de delito en la comuna de Yerbas Buenas, durante el periodo 2018-2021.</v>
      </c>
      <c r="X142" s="27" t="s">
        <v>4898</v>
      </c>
      <c r="Y142" s="27"/>
    </row>
    <row r="143" spans="1:25" ht="30.6" x14ac:dyDescent="0.3">
      <c r="A143" s="30">
        <v>1</v>
      </c>
      <c r="B143" s="31">
        <v>240</v>
      </c>
      <c r="C143" s="31" t="s">
        <v>377</v>
      </c>
      <c r="D143" s="31" t="s">
        <v>378</v>
      </c>
      <c r="E143" s="30">
        <v>8101</v>
      </c>
      <c r="F143" s="32" t="s">
        <v>737</v>
      </c>
      <c r="G143" s="32" t="s">
        <v>6644</v>
      </c>
      <c r="H143" s="32" t="s">
        <v>734</v>
      </c>
      <c r="I143" s="32" t="s">
        <v>172</v>
      </c>
      <c r="J143" s="32" t="s">
        <v>731</v>
      </c>
      <c r="K143" s="32" t="s">
        <v>738</v>
      </c>
      <c r="L143" s="32" t="s">
        <v>739</v>
      </c>
      <c r="M143" s="32" t="s">
        <v>740</v>
      </c>
      <c r="N143" s="32" t="s">
        <v>741</v>
      </c>
      <c r="O143" s="32" t="s">
        <v>4899</v>
      </c>
      <c r="P143" s="32" t="s">
        <v>4897</v>
      </c>
      <c r="Q143" s="32" t="s">
        <v>732</v>
      </c>
      <c r="R143" s="33" t="s">
        <v>3877</v>
      </c>
      <c r="S143" s="34" t="s">
        <v>1751</v>
      </c>
      <c r="T143" s="35" t="s">
        <v>527</v>
      </c>
      <c r="V143" s="29" t="str">
        <f>+Final__2[[#This Row],[titulo]]&amp;Final__2[[#This Row],[Territorio]]&amp;", "&amp;Final__2[[#This Row],[temporalidad]]</f>
        <v>Evolución de Femicidios en la comuna de Concepción, Periodo 2018-2021</v>
      </c>
      <c r="W143" s="29" t="str">
        <f>+Final__2[[#This Row],[descripcion_larga]]&amp;Final__2[[#This Row],[Territorio]]&amp;X143&amp;Y143</f>
        <v>Evolución de femicidios por fecha de delito en la comuna de Concepción, durante el periodo 2018-2021.</v>
      </c>
      <c r="X143" s="27" t="s">
        <v>4898</v>
      </c>
      <c r="Y143" s="27"/>
    </row>
    <row r="144" spans="1:25" ht="30.6" x14ac:dyDescent="0.3">
      <c r="A144" s="30">
        <v>1</v>
      </c>
      <c r="B144" s="31">
        <v>240</v>
      </c>
      <c r="C144" s="31" t="s">
        <v>377</v>
      </c>
      <c r="D144" s="31" t="s">
        <v>378</v>
      </c>
      <c r="E144" s="30">
        <v>8102</v>
      </c>
      <c r="F144" s="32" t="s">
        <v>737</v>
      </c>
      <c r="G144" s="32" t="s">
        <v>6644</v>
      </c>
      <c r="H144" s="32" t="s">
        <v>734</v>
      </c>
      <c r="I144" s="32" t="s">
        <v>173</v>
      </c>
      <c r="J144" s="32" t="s">
        <v>731</v>
      </c>
      <c r="K144" s="32" t="s">
        <v>738</v>
      </c>
      <c r="L144" s="32" t="s">
        <v>739</v>
      </c>
      <c r="M144" s="32" t="s">
        <v>740</v>
      </c>
      <c r="N144" s="32" t="s">
        <v>741</v>
      </c>
      <c r="O144" s="32" t="s">
        <v>4899</v>
      </c>
      <c r="P144" s="32" t="s">
        <v>4897</v>
      </c>
      <c r="Q144" s="32" t="s">
        <v>732</v>
      </c>
      <c r="R144" s="33" t="s">
        <v>3882</v>
      </c>
      <c r="S144" s="34" t="s">
        <v>1758</v>
      </c>
      <c r="T144" s="35" t="s">
        <v>528</v>
      </c>
      <c r="V144" s="29" t="str">
        <f>+Final__2[[#This Row],[titulo]]&amp;Final__2[[#This Row],[Territorio]]&amp;", "&amp;Final__2[[#This Row],[temporalidad]]</f>
        <v>Evolución de Femicidios en la comuna de Coronel, Periodo 2018-2021</v>
      </c>
      <c r="W144" s="29" t="str">
        <f>+Final__2[[#This Row],[descripcion_larga]]&amp;Final__2[[#This Row],[Territorio]]&amp;X144&amp;Y144</f>
        <v>Evolución de femicidios por fecha de delito en la comuna de Coronel, durante el periodo 2018-2021.</v>
      </c>
      <c r="X144" s="27" t="s">
        <v>4898</v>
      </c>
      <c r="Y144" s="27"/>
    </row>
    <row r="145" spans="1:25" ht="30.6" x14ac:dyDescent="0.3">
      <c r="A145" s="30">
        <v>1</v>
      </c>
      <c r="B145" s="31">
        <v>240</v>
      </c>
      <c r="C145" s="31" t="s">
        <v>377</v>
      </c>
      <c r="D145" s="31" t="s">
        <v>378</v>
      </c>
      <c r="E145" s="30">
        <v>8103</v>
      </c>
      <c r="F145" s="32" t="s">
        <v>737</v>
      </c>
      <c r="G145" s="32" t="s">
        <v>6644</v>
      </c>
      <c r="H145" s="32" t="s">
        <v>734</v>
      </c>
      <c r="I145" s="32" t="s">
        <v>174</v>
      </c>
      <c r="J145" s="32" t="s">
        <v>731</v>
      </c>
      <c r="K145" s="32" t="s">
        <v>738</v>
      </c>
      <c r="L145" s="32" t="s">
        <v>739</v>
      </c>
      <c r="M145" s="32" t="s">
        <v>740</v>
      </c>
      <c r="N145" s="32" t="s">
        <v>741</v>
      </c>
      <c r="O145" s="32" t="s">
        <v>4899</v>
      </c>
      <c r="P145" s="32" t="s">
        <v>4897</v>
      </c>
      <c r="Q145" s="32" t="s">
        <v>732</v>
      </c>
      <c r="R145" s="33" t="s">
        <v>3887</v>
      </c>
      <c r="S145" s="34" t="s">
        <v>1765</v>
      </c>
      <c r="T145" s="35" t="s">
        <v>529</v>
      </c>
      <c r="V145" s="29" t="str">
        <f>+Final__2[[#This Row],[titulo]]&amp;Final__2[[#This Row],[Territorio]]&amp;", "&amp;Final__2[[#This Row],[temporalidad]]</f>
        <v>Evolución de Femicidios en la comuna de Chiguayante, Periodo 2018-2021</v>
      </c>
      <c r="W145" s="29" t="str">
        <f>+Final__2[[#This Row],[descripcion_larga]]&amp;Final__2[[#This Row],[Territorio]]&amp;X145&amp;Y145</f>
        <v>Evolución de femicidios por fecha de delito en la comuna de Chiguayante, durante el periodo 2018-2021.</v>
      </c>
      <c r="X145" s="27" t="s">
        <v>4898</v>
      </c>
      <c r="Y145" s="27"/>
    </row>
    <row r="146" spans="1:25" ht="30.6" x14ac:dyDescent="0.3">
      <c r="A146" s="30">
        <v>1</v>
      </c>
      <c r="B146" s="31">
        <v>240</v>
      </c>
      <c r="C146" s="31" t="s">
        <v>377</v>
      </c>
      <c r="D146" s="31" t="s">
        <v>378</v>
      </c>
      <c r="E146" s="30">
        <v>8104</v>
      </c>
      <c r="F146" s="32" t="s">
        <v>737</v>
      </c>
      <c r="G146" s="32" t="s">
        <v>6644</v>
      </c>
      <c r="H146" s="32" t="s">
        <v>734</v>
      </c>
      <c r="I146" s="32" t="s">
        <v>175</v>
      </c>
      <c r="J146" s="32" t="s">
        <v>731</v>
      </c>
      <c r="K146" s="32" t="s">
        <v>738</v>
      </c>
      <c r="L146" s="32" t="s">
        <v>739</v>
      </c>
      <c r="M146" s="32" t="s">
        <v>740</v>
      </c>
      <c r="N146" s="32" t="s">
        <v>741</v>
      </c>
      <c r="O146" s="32" t="s">
        <v>4899</v>
      </c>
      <c r="P146" s="32" t="s">
        <v>4897</v>
      </c>
      <c r="Q146" s="32" t="s">
        <v>732</v>
      </c>
      <c r="R146" s="33" t="s">
        <v>3892</v>
      </c>
      <c r="S146" s="34" t="s">
        <v>1772</v>
      </c>
      <c r="T146" s="35" t="s">
        <v>530</v>
      </c>
      <c r="V146" s="29" t="str">
        <f>+Final__2[[#This Row],[titulo]]&amp;Final__2[[#This Row],[Territorio]]&amp;", "&amp;Final__2[[#This Row],[temporalidad]]</f>
        <v>Evolución de Femicidios en la comuna de Florida, Periodo 2018-2021</v>
      </c>
      <c r="W146" s="29" t="str">
        <f>+Final__2[[#This Row],[descripcion_larga]]&amp;Final__2[[#This Row],[Territorio]]&amp;X146&amp;Y146</f>
        <v>Evolución de femicidios por fecha de delito en la comuna de Florida, durante el periodo 2018-2021.</v>
      </c>
      <c r="X146" s="27" t="s">
        <v>4898</v>
      </c>
      <c r="Y146" s="27"/>
    </row>
    <row r="147" spans="1:25" ht="30.6" x14ac:dyDescent="0.3">
      <c r="A147" s="30">
        <v>1</v>
      </c>
      <c r="B147" s="31">
        <v>240</v>
      </c>
      <c r="C147" s="31" t="s">
        <v>377</v>
      </c>
      <c r="D147" s="31" t="s">
        <v>378</v>
      </c>
      <c r="E147" s="30">
        <v>8105</v>
      </c>
      <c r="F147" s="32" t="s">
        <v>737</v>
      </c>
      <c r="G147" s="32" t="s">
        <v>6644</v>
      </c>
      <c r="H147" s="32" t="s">
        <v>734</v>
      </c>
      <c r="I147" s="32" t="s">
        <v>176</v>
      </c>
      <c r="J147" s="32" t="s">
        <v>731</v>
      </c>
      <c r="K147" s="32" t="s">
        <v>738</v>
      </c>
      <c r="L147" s="32" t="s">
        <v>739</v>
      </c>
      <c r="M147" s="32" t="s">
        <v>740</v>
      </c>
      <c r="N147" s="32" t="s">
        <v>741</v>
      </c>
      <c r="O147" s="32" t="s">
        <v>4899</v>
      </c>
      <c r="P147" s="32" t="s">
        <v>4897</v>
      </c>
      <c r="Q147" s="32" t="s">
        <v>732</v>
      </c>
      <c r="R147" s="33" t="s">
        <v>3897</v>
      </c>
      <c r="S147" s="34" t="s">
        <v>1779</v>
      </c>
      <c r="T147" s="35" t="s">
        <v>531</v>
      </c>
      <c r="V147" s="29" t="str">
        <f>+Final__2[[#This Row],[titulo]]&amp;Final__2[[#This Row],[Territorio]]&amp;", "&amp;Final__2[[#This Row],[temporalidad]]</f>
        <v>Evolución de Femicidios en la comuna de Hualqui, Periodo 2018-2021</v>
      </c>
      <c r="W147" s="29" t="str">
        <f>+Final__2[[#This Row],[descripcion_larga]]&amp;Final__2[[#This Row],[Territorio]]&amp;X147&amp;Y147</f>
        <v>Evolución de femicidios por fecha de delito en la comuna de Hualqui, durante el periodo 2018-2021.</v>
      </c>
      <c r="X147" s="27" t="s">
        <v>4898</v>
      </c>
      <c r="Y147" s="27"/>
    </row>
    <row r="148" spans="1:25" ht="30.6" x14ac:dyDescent="0.3">
      <c r="A148" s="30">
        <v>1</v>
      </c>
      <c r="B148" s="31">
        <v>240</v>
      </c>
      <c r="C148" s="31" t="s">
        <v>377</v>
      </c>
      <c r="D148" s="31" t="s">
        <v>378</v>
      </c>
      <c r="E148" s="30">
        <v>8106</v>
      </c>
      <c r="F148" s="32" t="s">
        <v>737</v>
      </c>
      <c r="G148" s="32" t="s">
        <v>6644</v>
      </c>
      <c r="H148" s="32" t="s">
        <v>734</v>
      </c>
      <c r="I148" s="32" t="s">
        <v>177</v>
      </c>
      <c r="J148" s="32" t="s">
        <v>731</v>
      </c>
      <c r="K148" s="32" t="s">
        <v>738</v>
      </c>
      <c r="L148" s="32" t="s">
        <v>739</v>
      </c>
      <c r="M148" s="32" t="s">
        <v>740</v>
      </c>
      <c r="N148" s="32" t="s">
        <v>741</v>
      </c>
      <c r="O148" s="32" t="s">
        <v>4899</v>
      </c>
      <c r="P148" s="32" t="s">
        <v>4897</v>
      </c>
      <c r="Q148" s="32" t="s">
        <v>732</v>
      </c>
      <c r="R148" s="33" t="s">
        <v>3902</v>
      </c>
      <c r="S148" s="34" t="s">
        <v>1786</v>
      </c>
      <c r="T148" s="35" t="s">
        <v>532</v>
      </c>
      <c r="V148" s="29" t="str">
        <f>+Final__2[[#This Row],[titulo]]&amp;Final__2[[#This Row],[Territorio]]&amp;", "&amp;Final__2[[#This Row],[temporalidad]]</f>
        <v>Evolución de Femicidios en la comuna de Lota, Periodo 2018-2021</v>
      </c>
      <c r="W148" s="29" t="str">
        <f>+Final__2[[#This Row],[descripcion_larga]]&amp;Final__2[[#This Row],[Territorio]]&amp;X148&amp;Y148</f>
        <v>Evolución de femicidios por fecha de delito en la comuna de Lota, durante el periodo 2018-2021.</v>
      </c>
      <c r="X148" s="27" t="s">
        <v>4898</v>
      </c>
      <c r="Y148" s="27"/>
    </row>
    <row r="149" spans="1:25" ht="30.6" x14ac:dyDescent="0.3">
      <c r="A149" s="30">
        <v>1</v>
      </c>
      <c r="B149" s="31">
        <v>240</v>
      </c>
      <c r="C149" s="31" t="s">
        <v>377</v>
      </c>
      <c r="D149" s="31" t="s">
        <v>378</v>
      </c>
      <c r="E149" s="30">
        <v>8107</v>
      </c>
      <c r="F149" s="32" t="s">
        <v>737</v>
      </c>
      <c r="G149" s="32" t="s">
        <v>6644</v>
      </c>
      <c r="H149" s="32" t="s">
        <v>734</v>
      </c>
      <c r="I149" s="32" t="s">
        <v>178</v>
      </c>
      <c r="J149" s="32" t="s">
        <v>731</v>
      </c>
      <c r="K149" s="32" t="s">
        <v>738</v>
      </c>
      <c r="L149" s="32" t="s">
        <v>739</v>
      </c>
      <c r="M149" s="32" t="s">
        <v>740</v>
      </c>
      <c r="N149" s="32" t="s">
        <v>741</v>
      </c>
      <c r="O149" s="32" t="s">
        <v>4899</v>
      </c>
      <c r="P149" s="32" t="s">
        <v>4897</v>
      </c>
      <c r="Q149" s="32" t="s">
        <v>732</v>
      </c>
      <c r="R149" s="33" t="s">
        <v>3907</v>
      </c>
      <c r="S149" s="34" t="s">
        <v>1793</v>
      </c>
      <c r="T149" s="35" t="s">
        <v>533</v>
      </c>
      <c r="V149" s="29" t="str">
        <f>+Final__2[[#This Row],[titulo]]&amp;Final__2[[#This Row],[Territorio]]&amp;", "&amp;Final__2[[#This Row],[temporalidad]]</f>
        <v>Evolución de Femicidios en la comuna de Penco, Periodo 2018-2021</v>
      </c>
      <c r="W149" s="29" t="str">
        <f>+Final__2[[#This Row],[descripcion_larga]]&amp;Final__2[[#This Row],[Territorio]]&amp;X149&amp;Y149</f>
        <v>Evolución de femicidios por fecha de delito en la comuna de Penco, durante el periodo 2018-2021.</v>
      </c>
      <c r="X149" s="27" t="s">
        <v>4898</v>
      </c>
      <c r="Y149" s="27"/>
    </row>
    <row r="150" spans="1:25" ht="30.6" x14ac:dyDescent="0.3">
      <c r="A150" s="30">
        <v>1</v>
      </c>
      <c r="B150" s="31">
        <v>240</v>
      </c>
      <c r="C150" s="31" t="s">
        <v>377</v>
      </c>
      <c r="D150" s="31" t="s">
        <v>378</v>
      </c>
      <c r="E150" s="30">
        <v>8108</v>
      </c>
      <c r="F150" s="32" t="s">
        <v>737</v>
      </c>
      <c r="G150" s="32" t="s">
        <v>6644</v>
      </c>
      <c r="H150" s="32" t="s">
        <v>734</v>
      </c>
      <c r="I150" s="32" t="s">
        <v>179</v>
      </c>
      <c r="J150" s="32" t="s">
        <v>731</v>
      </c>
      <c r="K150" s="32" t="s">
        <v>738</v>
      </c>
      <c r="L150" s="32" t="s">
        <v>739</v>
      </c>
      <c r="M150" s="32" t="s">
        <v>740</v>
      </c>
      <c r="N150" s="32" t="s">
        <v>741</v>
      </c>
      <c r="O150" s="32" t="s">
        <v>4899</v>
      </c>
      <c r="P150" s="32" t="s">
        <v>4897</v>
      </c>
      <c r="Q150" s="32" t="s">
        <v>732</v>
      </c>
      <c r="R150" s="33" t="s">
        <v>3912</v>
      </c>
      <c r="S150" s="34" t="s">
        <v>1800</v>
      </c>
      <c r="T150" s="35" t="s">
        <v>534</v>
      </c>
      <c r="V150" s="29" t="str">
        <f>+Final__2[[#This Row],[titulo]]&amp;Final__2[[#This Row],[Territorio]]&amp;", "&amp;Final__2[[#This Row],[temporalidad]]</f>
        <v>Evolución de Femicidios en la comuna de San Pedro de la Paz, Periodo 2018-2021</v>
      </c>
      <c r="W150" s="29" t="str">
        <f>+Final__2[[#This Row],[descripcion_larga]]&amp;Final__2[[#This Row],[Territorio]]&amp;X150&amp;Y150</f>
        <v>Evolución de femicidios por fecha de delito en la comuna de San Pedro de la Paz, durante el periodo 2018-2021.</v>
      </c>
      <c r="X150" s="27" t="s">
        <v>4898</v>
      </c>
      <c r="Y150" s="27"/>
    </row>
    <row r="151" spans="1:25" ht="30.6" x14ac:dyDescent="0.3">
      <c r="A151" s="30">
        <v>1</v>
      </c>
      <c r="B151" s="31">
        <v>240</v>
      </c>
      <c r="C151" s="31" t="s">
        <v>377</v>
      </c>
      <c r="D151" s="31" t="s">
        <v>378</v>
      </c>
      <c r="E151" s="30">
        <v>8109</v>
      </c>
      <c r="F151" s="32" t="s">
        <v>737</v>
      </c>
      <c r="G151" s="32" t="s">
        <v>6644</v>
      </c>
      <c r="H151" s="32" t="s">
        <v>734</v>
      </c>
      <c r="I151" s="32" t="s">
        <v>180</v>
      </c>
      <c r="J151" s="32" t="s">
        <v>731</v>
      </c>
      <c r="K151" s="32" t="s">
        <v>738</v>
      </c>
      <c r="L151" s="32" t="s">
        <v>739</v>
      </c>
      <c r="M151" s="32" t="s">
        <v>740</v>
      </c>
      <c r="N151" s="32" t="s">
        <v>741</v>
      </c>
      <c r="O151" s="32" t="s">
        <v>4899</v>
      </c>
      <c r="P151" s="32" t="s">
        <v>4897</v>
      </c>
      <c r="Q151" s="32" t="s">
        <v>732</v>
      </c>
      <c r="R151" s="33" t="s">
        <v>3917</v>
      </c>
      <c r="S151" s="34" t="s">
        <v>1807</v>
      </c>
      <c r="T151" s="35" t="s">
        <v>535</v>
      </c>
      <c r="V151" s="29" t="str">
        <f>+Final__2[[#This Row],[titulo]]&amp;Final__2[[#This Row],[Territorio]]&amp;", "&amp;Final__2[[#This Row],[temporalidad]]</f>
        <v>Evolución de Femicidios en la comuna de Santa Juana, Periodo 2018-2021</v>
      </c>
      <c r="W151" s="29" t="str">
        <f>+Final__2[[#This Row],[descripcion_larga]]&amp;Final__2[[#This Row],[Territorio]]&amp;X151&amp;Y151</f>
        <v>Evolución de femicidios por fecha de delito en la comuna de Santa Juana, durante el periodo 2018-2021.</v>
      </c>
      <c r="X151" s="27" t="s">
        <v>4898</v>
      </c>
      <c r="Y151" s="27"/>
    </row>
    <row r="152" spans="1:25" ht="30.6" x14ac:dyDescent="0.3">
      <c r="A152" s="30">
        <v>1</v>
      </c>
      <c r="B152" s="31">
        <v>240</v>
      </c>
      <c r="C152" s="31" t="s">
        <v>377</v>
      </c>
      <c r="D152" s="31" t="s">
        <v>378</v>
      </c>
      <c r="E152" s="30">
        <v>8110</v>
      </c>
      <c r="F152" s="32" t="s">
        <v>737</v>
      </c>
      <c r="G152" s="32" t="s">
        <v>6644</v>
      </c>
      <c r="H152" s="32" t="s">
        <v>734</v>
      </c>
      <c r="I152" s="32" t="s">
        <v>181</v>
      </c>
      <c r="J152" s="32" t="s">
        <v>731</v>
      </c>
      <c r="K152" s="32" t="s">
        <v>738</v>
      </c>
      <c r="L152" s="32" t="s">
        <v>739</v>
      </c>
      <c r="M152" s="32" t="s">
        <v>740</v>
      </c>
      <c r="N152" s="32" t="s">
        <v>741</v>
      </c>
      <c r="O152" s="32" t="s">
        <v>4899</v>
      </c>
      <c r="P152" s="32" t="s">
        <v>4897</v>
      </c>
      <c r="Q152" s="32" t="s">
        <v>732</v>
      </c>
      <c r="R152" s="33" t="s">
        <v>3922</v>
      </c>
      <c r="S152" s="34" t="s">
        <v>1814</v>
      </c>
      <c r="T152" s="35" t="s">
        <v>536</v>
      </c>
      <c r="V152" s="29" t="str">
        <f>+Final__2[[#This Row],[titulo]]&amp;Final__2[[#This Row],[Territorio]]&amp;", "&amp;Final__2[[#This Row],[temporalidad]]</f>
        <v>Evolución de Femicidios en la comuna de Talcahuano, Periodo 2018-2021</v>
      </c>
      <c r="W152" s="29" t="str">
        <f>+Final__2[[#This Row],[descripcion_larga]]&amp;Final__2[[#This Row],[Territorio]]&amp;X152&amp;Y152</f>
        <v>Evolución de femicidios por fecha de delito en la comuna de Talcahuano, durante el periodo 2018-2021.</v>
      </c>
      <c r="X152" s="27" t="s">
        <v>4898</v>
      </c>
      <c r="Y152" s="27"/>
    </row>
    <row r="153" spans="1:25" ht="30.6" x14ac:dyDescent="0.3">
      <c r="A153" s="30">
        <v>1</v>
      </c>
      <c r="B153" s="31">
        <v>240</v>
      </c>
      <c r="C153" s="31" t="s">
        <v>377</v>
      </c>
      <c r="D153" s="31" t="s">
        <v>378</v>
      </c>
      <c r="E153" s="30">
        <v>8111</v>
      </c>
      <c r="F153" s="32" t="s">
        <v>737</v>
      </c>
      <c r="G153" s="32" t="s">
        <v>6644</v>
      </c>
      <c r="H153" s="32" t="s">
        <v>734</v>
      </c>
      <c r="I153" s="32" t="s">
        <v>182</v>
      </c>
      <c r="J153" s="32" t="s">
        <v>731</v>
      </c>
      <c r="K153" s="32" t="s">
        <v>738</v>
      </c>
      <c r="L153" s="32" t="s">
        <v>739</v>
      </c>
      <c r="M153" s="32" t="s">
        <v>740</v>
      </c>
      <c r="N153" s="32" t="s">
        <v>741</v>
      </c>
      <c r="O153" s="32" t="s">
        <v>4899</v>
      </c>
      <c r="P153" s="32" t="s">
        <v>4897</v>
      </c>
      <c r="Q153" s="32" t="s">
        <v>732</v>
      </c>
      <c r="R153" s="33" t="s">
        <v>3927</v>
      </c>
      <c r="S153" s="34" t="s">
        <v>1821</v>
      </c>
      <c r="T153" s="35" t="s">
        <v>537</v>
      </c>
      <c r="V153" s="29" t="str">
        <f>+Final__2[[#This Row],[titulo]]&amp;Final__2[[#This Row],[Territorio]]&amp;", "&amp;Final__2[[#This Row],[temporalidad]]</f>
        <v>Evolución de Femicidios en la comuna de Tomé, Periodo 2018-2021</v>
      </c>
      <c r="W153" s="29" t="str">
        <f>+Final__2[[#This Row],[descripcion_larga]]&amp;Final__2[[#This Row],[Territorio]]&amp;X153&amp;Y153</f>
        <v>Evolución de femicidios por fecha de delito en la comuna de Tomé, durante el periodo 2018-2021.</v>
      </c>
      <c r="X153" s="27" t="s">
        <v>4898</v>
      </c>
      <c r="Y153" s="27"/>
    </row>
    <row r="154" spans="1:25" ht="30.6" x14ac:dyDescent="0.3">
      <c r="A154" s="30">
        <v>1</v>
      </c>
      <c r="B154" s="31">
        <v>240</v>
      </c>
      <c r="C154" s="31" t="s">
        <v>377</v>
      </c>
      <c r="D154" s="31" t="s">
        <v>378</v>
      </c>
      <c r="E154" s="30">
        <v>8112</v>
      </c>
      <c r="F154" s="32" t="s">
        <v>737</v>
      </c>
      <c r="G154" s="32" t="s">
        <v>6644</v>
      </c>
      <c r="H154" s="32" t="s">
        <v>734</v>
      </c>
      <c r="I154" s="32" t="s">
        <v>183</v>
      </c>
      <c r="J154" s="32" t="s">
        <v>731</v>
      </c>
      <c r="K154" s="32" t="s">
        <v>738</v>
      </c>
      <c r="L154" s="32" t="s">
        <v>739</v>
      </c>
      <c r="M154" s="32" t="s">
        <v>740</v>
      </c>
      <c r="N154" s="32" t="s">
        <v>741</v>
      </c>
      <c r="O154" s="32" t="s">
        <v>4899</v>
      </c>
      <c r="P154" s="32" t="s">
        <v>4897</v>
      </c>
      <c r="Q154" s="32" t="s">
        <v>732</v>
      </c>
      <c r="R154" s="33" t="s">
        <v>3932</v>
      </c>
      <c r="S154" s="34" t="s">
        <v>1828</v>
      </c>
      <c r="T154" s="35" t="s">
        <v>538</v>
      </c>
      <c r="V154" s="29" t="str">
        <f>+Final__2[[#This Row],[titulo]]&amp;Final__2[[#This Row],[Territorio]]&amp;", "&amp;Final__2[[#This Row],[temporalidad]]</f>
        <v>Evolución de Femicidios en la comuna de Hualpén, Periodo 2018-2021</v>
      </c>
      <c r="W154" s="29" t="str">
        <f>+Final__2[[#This Row],[descripcion_larga]]&amp;Final__2[[#This Row],[Territorio]]&amp;X154&amp;Y154</f>
        <v>Evolución de femicidios por fecha de delito en la comuna de Hualpén, durante el periodo 2018-2021.</v>
      </c>
      <c r="X154" s="27" t="s">
        <v>4898</v>
      </c>
      <c r="Y154" s="27"/>
    </row>
    <row r="155" spans="1:25" ht="30.6" x14ac:dyDescent="0.3">
      <c r="A155" s="30">
        <v>1</v>
      </c>
      <c r="B155" s="31">
        <v>240</v>
      </c>
      <c r="C155" s="31" t="s">
        <v>377</v>
      </c>
      <c r="D155" s="31" t="s">
        <v>378</v>
      </c>
      <c r="E155" s="30">
        <v>8201</v>
      </c>
      <c r="F155" s="32" t="s">
        <v>737</v>
      </c>
      <c r="G155" s="32" t="s">
        <v>6644</v>
      </c>
      <c r="H155" s="32" t="s">
        <v>734</v>
      </c>
      <c r="I155" s="32" t="s">
        <v>184</v>
      </c>
      <c r="J155" s="32" t="s">
        <v>731</v>
      </c>
      <c r="K155" s="32" t="s">
        <v>738</v>
      </c>
      <c r="L155" s="32" t="s">
        <v>739</v>
      </c>
      <c r="M155" s="32" t="s">
        <v>740</v>
      </c>
      <c r="N155" s="32" t="s">
        <v>741</v>
      </c>
      <c r="O155" s="32" t="s">
        <v>4899</v>
      </c>
      <c r="P155" s="32" t="s">
        <v>4897</v>
      </c>
      <c r="Q155" s="32" t="s">
        <v>732</v>
      </c>
      <c r="R155" s="33" t="s">
        <v>3937</v>
      </c>
      <c r="S155" s="34" t="s">
        <v>1835</v>
      </c>
      <c r="T155" s="35" t="s">
        <v>539</v>
      </c>
      <c r="V155" s="29" t="str">
        <f>+Final__2[[#This Row],[titulo]]&amp;Final__2[[#This Row],[Territorio]]&amp;", "&amp;Final__2[[#This Row],[temporalidad]]</f>
        <v>Evolución de Femicidios en la comuna de Lebu, Periodo 2018-2021</v>
      </c>
      <c r="W155" s="29" t="str">
        <f>+Final__2[[#This Row],[descripcion_larga]]&amp;Final__2[[#This Row],[Territorio]]&amp;X155&amp;Y155</f>
        <v>Evolución de femicidios por fecha de delito en la comuna de Lebu, durante el periodo 2018-2021.</v>
      </c>
      <c r="X155" s="27" t="s">
        <v>4898</v>
      </c>
      <c r="Y155" s="27"/>
    </row>
    <row r="156" spans="1:25" ht="30.6" x14ac:dyDescent="0.3">
      <c r="A156" s="30">
        <v>1</v>
      </c>
      <c r="B156" s="31">
        <v>240</v>
      </c>
      <c r="C156" s="31" t="s">
        <v>377</v>
      </c>
      <c r="D156" s="31" t="s">
        <v>378</v>
      </c>
      <c r="E156" s="30">
        <v>8202</v>
      </c>
      <c r="F156" s="32" t="s">
        <v>737</v>
      </c>
      <c r="G156" s="32" t="s">
        <v>6644</v>
      </c>
      <c r="H156" s="32" t="s">
        <v>734</v>
      </c>
      <c r="I156" s="32" t="s">
        <v>185</v>
      </c>
      <c r="J156" s="32" t="s">
        <v>731</v>
      </c>
      <c r="K156" s="32" t="s">
        <v>738</v>
      </c>
      <c r="L156" s="32" t="s">
        <v>739</v>
      </c>
      <c r="M156" s="32" t="s">
        <v>740</v>
      </c>
      <c r="N156" s="32" t="s">
        <v>741</v>
      </c>
      <c r="O156" s="32" t="s">
        <v>4899</v>
      </c>
      <c r="P156" s="32" t="s">
        <v>4897</v>
      </c>
      <c r="Q156" s="32" t="s">
        <v>732</v>
      </c>
      <c r="R156" s="33" t="s">
        <v>3942</v>
      </c>
      <c r="S156" s="34" t="s">
        <v>1842</v>
      </c>
      <c r="T156" s="35" t="s">
        <v>540</v>
      </c>
      <c r="V156" s="29" t="str">
        <f>+Final__2[[#This Row],[titulo]]&amp;Final__2[[#This Row],[Territorio]]&amp;", "&amp;Final__2[[#This Row],[temporalidad]]</f>
        <v>Evolución de Femicidios en la comuna de Arauco, Periodo 2018-2021</v>
      </c>
      <c r="W156" s="29" t="str">
        <f>+Final__2[[#This Row],[descripcion_larga]]&amp;Final__2[[#This Row],[Territorio]]&amp;X156&amp;Y156</f>
        <v>Evolución de femicidios por fecha de delito en la comuna de Arauco, durante el periodo 2018-2021.</v>
      </c>
      <c r="X156" s="27" t="s">
        <v>4898</v>
      </c>
      <c r="Y156" s="27"/>
    </row>
    <row r="157" spans="1:25" ht="30.6" x14ac:dyDescent="0.3">
      <c r="A157" s="30">
        <v>1</v>
      </c>
      <c r="B157" s="31">
        <v>240</v>
      </c>
      <c r="C157" s="31" t="s">
        <v>377</v>
      </c>
      <c r="D157" s="31" t="s">
        <v>378</v>
      </c>
      <c r="E157" s="30">
        <v>8203</v>
      </c>
      <c r="F157" s="32" t="s">
        <v>737</v>
      </c>
      <c r="G157" s="32" t="s">
        <v>6644</v>
      </c>
      <c r="H157" s="32" t="s">
        <v>734</v>
      </c>
      <c r="I157" s="32" t="s">
        <v>186</v>
      </c>
      <c r="J157" s="32" t="s">
        <v>731</v>
      </c>
      <c r="K157" s="32" t="s">
        <v>738</v>
      </c>
      <c r="L157" s="32" t="s">
        <v>739</v>
      </c>
      <c r="M157" s="32" t="s">
        <v>740</v>
      </c>
      <c r="N157" s="32" t="s">
        <v>741</v>
      </c>
      <c r="O157" s="32" t="s">
        <v>4899</v>
      </c>
      <c r="P157" s="32" t="s">
        <v>4897</v>
      </c>
      <c r="Q157" s="32" t="s">
        <v>732</v>
      </c>
      <c r="R157" s="33" t="s">
        <v>3947</v>
      </c>
      <c r="S157" s="34" t="s">
        <v>1849</v>
      </c>
      <c r="T157" s="35" t="s">
        <v>541</v>
      </c>
      <c r="V157" s="29" t="str">
        <f>+Final__2[[#This Row],[titulo]]&amp;Final__2[[#This Row],[Territorio]]&amp;", "&amp;Final__2[[#This Row],[temporalidad]]</f>
        <v>Evolución de Femicidios en la comuna de Cañete, Periodo 2018-2021</v>
      </c>
      <c r="W157" s="29" t="str">
        <f>+Final__2[[#This Row],[descripcion_larga]]&amp;Final__2[[#This Row],[Territorio]]&amp;X157&amp;Y157</f>
        <v>Evolución de femicidios por fecha de delito en la comuna de Cañete, durante el periodo 2018-2021.</v>
      </c>
      <c r="X157" s="27" t="s">
        <v>4898</v>
      </c>
      <c r="Y157" s="27"/>
    </row>
    <row r="158" spans="1:25" ht="30.6" x14ac:dyDescent="0.3">
      <c r="A158" s="30">
        <v>1</v>
      </c>
      <c r="B158" s="31">
        <v>240</v>
      </c>
      <c r="C158" s="31" t="s">
        <v>377</v>
      </c>
      <c r="D158" s="31" t="s">
        <v>378</v>
      </c>
      <c r="E158" s="30">
        <v>8204</v>
      </c>
      <c r="F158" s="32" t="s">
        <v>737</v>
      </c>
      <c r="G158" s="32" t="s">
        <v>6644</v>
      </c>
      <c r="H158" s="32" t="s">
        <v>734</v>
      </c>
      <c r="I158" s="32" t="s">
        <v>187</v>
      </c>
      <c r="J158" s="32" t="s">
        <v>731</v>
      </c>
      <c r="K158" s="32" t="s">
        <v>738</v>
      </c>
      <c r="L158" s="32" t="s">
        <v>739</v>
      </c>
      <c r="M158" s="32" t="s">
        <v>740</v>
      </c>
      <c r="N158" s="32" t="s">
        <v>741</v>
      </c>
      <c r="O158" s="32" t="s">
        <v>4899</v>
      </c>
      <c r="P158" s="32" t="s">
        <v>4897</v>
      </c>
      <c r="Q158" s="32" t="s">
        <v>732</v>
      </c>
      <c r="R158" s="33" t="s">
        <v>3952</v>
      </c>
      <c r="S158" s="34" t="s">
        <v>1856</v>
      </c>
      <c r="T158" s="35" t="s">
        <v>542</v>
      </c>
      <c r="V158" s="29" t="str">
        <f>+Final__2[[#This Row],[titulo]]&amp;Final__2[[#This Row],[Territorio]]&amp;", "&amp;Final__2[[#This Row],[temporalidad]]</f>
        <v>Evolución de Femicidios en la comuna de Contulmo, Periodo 2018-2021</v>
      </c>
      <c r="W158" s="29" t="str">
        <f>+Final__2[[#This Row],[descripcion_larga]]&amp;Final__2[[#This Row],[Territorio]]&amp;X158&amp;Y158</f>
        <v>Evolución de femicidios por fecha de delito en la comuna de Contulmo, durante el periodo 2018-2021.</v>
      </c>
      <c r="X158" s="27" t="s">
        <v>4898</v>
      </c>
      <c r="Y158" s="27"/>
    </row>
    <row r="159" spans="1:25" ht="30.6" x14ac:dyDescent="0.3">
      <c r="A159" s="30">
        <v>1</v>
      </c>
      <c r="B159" s="31">
        <v>240</v>
      </c>
      <c r="C159" s="31" t="s">
        <v>377</v>
      </c>
      <c r="D159" s="31" t="s">
        <v>378</v>
      </c>
      <c r="E159" s="30">
        <v>8205</v>
      </c>
      <c r="F159" s="32" t="s">
        <v>737</v>
      </c>
      <c r="G159" s="32" t="s">
        <v>6644</v>
      </c>
      <c r="H159" s="32" t="s">
        <v>734</v>
      </c>
      <c r="I159" s="32" t="s">
        <v>188</v>
      </c>
      <c r="J159" s="32" t="s">
        <v>731</v>
      </c>
      <c r="K159" s="32" t="s">
        <v>738</v>
      </c>
      <c r="L159" s="32" t="s">
        <v>739</v>
      </c>
      <c r="M159" s="32" t="s">
        <v>740</v>
      </c>
      <c r="N159" s="32" t="s">
        <v>741</v>
      </c>
      <c r="O159" s="32" t="s">
        <v>4899</v>
      </c>
      <c r="P159" s="32" t="s">
        <v>4897</v>
      </c>
      <c r="Q159" s="32" t="s">
        <v>732</v>
      </c>
      <c r="R159" s="33" t="s">
        <v>3957</v>
      </c>
      <c r="S159" s="34" t="s">
        <v>1863</v>
      </c>
      <c r="T159" s="35" t="s">
        <v>543</v>
      </c>
      <c r="V159" s="29" t="str">
        <f>+Final__2[[#This Row],[titulo]]&amp;Final__2[[#This Row],[Territorio]]&amp;", "&amp;Final__2[[#This Row],[temporalidad]]</f>
        <v>Evolución de Femicidios en la comuna de Curanilahue, Periodo 2018-2021</v>
      </c>
      <c r="W159" s="29" t="str">
        <f>+Final__2[[#This Row],[descripcion_larga]]&amp;Final__2[[#This Row],[Territorio]]&amp;X159&amp;Y159</f>
        <v>Evolución de femicidios por fecha de delito en la comuna de Curanilahue, durante el periodo 2018-2021.</v>
      </c>
      <c r="X159" s="27" t="s">
        <v>4898</v>
      </c>
      <c r="Y159" s="27"/>
    </row>
    <row r="160" spans="1:25" ht="30.6" x14ac:dyDescent="0.3">
      <c r="A160" s="30">
        <v>1</v>
      </c>
      <c r="B160" s="31">
        <v>240</v>
      </c>
      <c r="C160" s="31" t="s">
        <v>377</v>
      </c>
      <c r="D160" s="31" t="s">
        <v>378</v>
      </c>
      <c r="E160" s="30">
        <v>8206</v>
      </c>
      <c r="F160" s="32" t="s">
        <v>737</v>
      </c>
      <c r="G160" s="32" t="s">
        <v>6644</v>
      </c>
      <c r="H160" s="32" t="s">
        <v>734</v>
      </c>
      <c r="I160" s="32" t="s">
        <v>189</v>
      </c>
      <c r="J160" s="32" t="s">
        <v>731</v>
      </c>
      <c r="K160" s="32" t="s">
        <v>738</v>
      </c>
      <c r="L160" s="32" t="s">
        <v>739</v>
      </c>
      <c r="M160" s="32" t="s">
        <v>740</v>
      </c>
      <c r="N160" s="32" t="s">
        <v>741</v>
      </c>
      <c r="O160" s="32" t="s">
        <v>4899</v>
      </c>
      <c r="P160" s="32" t="s">
        <v>4897</v>
      </c>
      <c r="Q160" s="32" t="s">
        <v>732</v>
      </c>
      <c r="R160" s="33" t="s">
        <v>3962</v>
      </c>
      <c r="S160" s="34" t="s">
        <v>1870</v>
      </c>
      <c r="T160" s="35" t="s">
        <v>544</v>
      </c>
      <c r="V160" s="29" t="str">
        <f>+Final__2[[#This Row],[titulo]]&amp;Final__2[[#This Row],[Territorio]]&amp;", "&amp;Final__2[[#This Row],[temporalidad]]</f>
        <v>Evolución de Femicidios en la comuna de Los Alamos, Periodo 2018-2021</v>
      </c>
      <c r="W160" s="29" t="str">
        <f>+Final__2[[#This Row],[descripcion_larga]]&amp;Final__2[[#This Row],[Territorio]]&amp;X160&amp;Y160</f>
        <v>Evolución de femicidios por fecha de delito en la comuna de Los Alamos, durante el periodo 2018-2021.</v>
      </c>
      <c r="X160" s="27" t="s">
        <v>4898</v>
      </c>
      <c r="Y160" s="27"/>
    </row>
    <row r="161" spans="1:25" ht="30.6" x14ac:dyDescent="0.3">
      <c r="A161" s="30">
        <v>1</v>
      </c>
      <c r="B161" s="31">
        <v>240</v>
      </c>
      <c r="C161" s="31" t="s">
        <v>377</v>
      </c>
      <c r="D161" s="31" t="s">
        <v>378</v>
      </c>
      <c r="E161" s="30">
        <v>8207</v>
      </c>
      <c r="F161" s="32" t="s">
        <v>737</v>
      </c>
      <c r="G161" s="32" t="s">
        <v>6644</v>
      </c>
      <c r="H161" s="32" t="s">
        <v>734</v>
      </c>
      <c r="I161" s="32" t="s">
        <v>190</v>
      </c>
      <c r="J161" s="32" t="s">
        <v>731</v>
      </c>
      <c r="K161" s="32" t="s">
        <v>738</v>
      </c>
      <c r="L161" s="32" t="s">
        <v>739</v>
      </c>
      <c r="M161" s="32" t="s">
        <v>740</v>
      </c>
      <c r="N161" s="32" t="s">
        <v>741</v>
      </c>
      <c r="O161" s="32" t="s">
        <v>4899</v>
      </c>
      <c r="P161" s="32" t="s">
        <v>4897</v>
      </c>
      <c r="Q161" s="32" t="s">
        <v>732</v>
      </c>
      <c r="R161" s="33" t="s">
        <v>3967</v>
      </c>
      <c r="S161" s="34" t="s">
        <v>1877</v>
      </c>
      <c r="T161" s="35" t="s">
        <v>545</v>
      </c>
      <c r="V161" s="29" t="str">
        <f>+Final__2[[#This Row],[titulo]]&amp;Final__2[[#This Row],[Territorio]]&amp;", "&amp;Final__2[[#This Row],[temporalidad]]</f>
        <v>Evolución de Femicidios en la comuna de Tirúa, Periodo 2018-2021</v>
      </c>
      <c r="W161" s="29" t="str">
        <f>+Final__2[[#This Row],[descripcion_larga]]&amp;Final__2[[#This Row],[Territorio]]&amp;X161&amp;Y161</f>
        <v>Evolución de femicidios por fecha de delito en la comuna de Tirúa, durante el periodo 2018-2021.</v>
      </c>
      <c r="X161" s="27" t="s">
        <v>4898</v>
      </c>
      <c r="Y161" s="27"/>
    </row>
    <row r="162" spans="1:25" ht="30.6" x14ac:dyDescent="0.3">
      <c r="A162" s="30">
        <v>1</v>
      </c>
      <c r="B162" s="31">
        <v>240</v>
      </c>
      <c r="C162" s="31" t="s">
        <v>377</v>
      </c>
      <c r="D162" s="31" t="s">
        <v>378</v>
      </c>
      <c r="E162" s="30">
        <v>8301</v>
      </c>
      <c r="F162" s="32" t="s">
        <v>737</v>
      </c>
      <c r="G162" s="32" t="s">
        <v>6644</v>
      </c>
      <c r="H162" s="32" t="s">
        <v>734</v>
      </c>
      <c r="I162" s="32" t="s">
        <v>191</v>
      </c>
      <c r="J162" s="32" t="s">
        <v>731</v>
      </c>
      <c r="K162" s="32" t="s">
        <v>738</v>
      </c>
      <c r="L162" s="32" t="s">
        <v>739</v>
      </c>
      <c r="M162" s="32" t="s">
        <v>740</v>
      </c>
      <c r="N162" s="32" t="s">
        <v>741</v>
      </c>
      <c r="O162" s="32" t="s">
        <v>4899</v>
      </c>
      <c r="P162" s="32" t="s">
        <v>4897</v>
      </c>
      <c r="Q162" s="32" t="s">
        <v>732</v>
      </c>
      <c r="R162" s="33" t="s">
        <v>3972</v>
      </c>
      <c r="S162" s="34" t="s">
        <v>1884</v>
      </c>
      <c r="T162" s="35" t="s">
        <v>546</v>
      </c>
      <c r="V162" s="29" t="str">
        <f>+Final__2[[#This Row],[titulo]]&amp;Final__2[[#This Row],[Territorio]]&amp;", "&amp;Final__2[[#This Row],[temporalidad]]</f>
        <v>Evolución de Femicidios en la comuna de Los Angeles, Periodo 2018-2021</v>
      </c>
      <c r="W162" s="29" t="str">
        <f>+Final__2[[#This Row],[descripcion_larga]]&amp;Final__2[[#This Row],[Territorio]]&amp;X162&amp;Y162</f>
        <v>Evolución de femicidios por fecha de delito en la comuna de Los Angeles, durante el periodo 2018-2021.</v>
      </c>
      <c r="X162" s="27" t="s">
        <v>4898</v>
      </c>
      <c r="Y162" s="27"/>
    </row>
    <row r="163" spans="1:25" ht="30.6" x14ac:dyDescent="0.3">
      <c r="A163" s="30">
        <v>1</v>
      </c>
      <c r="B163" s="31">
        <v>240</v>
      </c>
      <c r="C163" s="31" t="s">
        <v>377</v>
      </c>
      <c r="D163" s="31" t="s">
        <v>378</v>
      </c>
      <c r="E163" s="30">
        <v>8302</v>
      </c>
      <c r="F163" s="32" t="s">
        <v>737</v>
      </c>
      <c r="G163" s="32" t="s">
        <v>6644</v>
      </c>
      <c r="H163" s="32" t="s">
        <v>734</v>
      </c>
      <c r="I163" s="32" t="s">
        <v>192</v>
      </c>
      <c r="J163" s="32" t="s">
        <v>731</v>
      </c>
      <c r="K163" s="32" t="s">
        <v>738</v>
      </c>
      <c r="L163" s="32" t="s">
        <v>739</v>
      </c>
      <c r="M163" s="32" t="s">
        <v>740</v>
      </c>
      <c r="N163" s="32" t="s">
        <v>741</v>
      </c>
      <c r="O163" s="32" t="s">
        <v>4899</v>
      </c>
      <c r="P163" s="32" t="s">
        <v>4897</v>
      </c>
      <c r="Q163" s="32" t="s">
        <v>732</v>
      </c>
      <c r="R163" s="33" t="s">
        <v>3977</v>
      </c>
      <c r="S163" s="34" t="s">
        <v>1891</v>
      </c>
      <c r="T163" s="35" t="s">
        <v>547</v>
      </c>
      <c r="V163" s="29" t="str">
        <f>+Final__2[[#This Row],[titulo]]&amp;Final__2[[#This Row],[Territorio]]&amp;", "&amp;Final__2[[#This Row],[temporalidad]]</f>
        <v>Evolución de Femicidios en la comuna de Antuco, Periodo 2018-2021</v>
      </c>
      <c r="W163" s="29" t="str">
        <f>+Final__2[[#This Row],[descripcion_larga]]&amp;Final__2[[#This Row],[Territorio]]&amp;X163&amp;Y163</f>
        <v>Evolución de femicidios por fecha de delito en la comuna de Antuco, durante el periodo 2018-2021.</v>
      </c>
      <c r="X163" s="27" t="s">
        <v>4898</v>
      </c>
      <c r="Y163" s="27"/>
    </row>
    <row r="164" spans="1:25" ht="30.6" x14ac:dyDescent="0.3">
      <c r="A164" s="30">
        <v>1</v>
      </c>
      <c r="B164" s="31">
        <v>240</v>
      </c>
      <c r="C164" s="31" t="s">
        <v>377</v>
      </c>
      <c r="D164" s="31" t="s">
        <v>378</v>
      </c>
      <c r="E164" s="30">
        <v>8303</v>
      </c>
      <c r="F164" s="32" t="s">
        <v>737</v>
      </c>
      <c r="G164" s="32" t="s">
        <v>6644</v>
      </c>
      <c r="H164" s="32" t="s">
        <v>734</v>
      </c>
      <c r="I164" s="32" t="s">
        <v>193</v>
      </c>
      <c r="J164" s="32" t="s">
        <v>731</v>
      </c>
      <c r="K164" s="32" t="s">
        <v>738</v>
      </c>
      <c r="L164" s="32" t="s">
        <v>739</v>
      </c>
      <c r="M164" s="32" t="s">
        <v>740</v>
      </c>
      <c r="N164" s="32" t="s">
        <v>741</v>
      </c>
      <c r="O164" s="32" t="s">
        <v>4899</v>
      </c>
      <c r="P164" s="32" t="s">
        <v>4897</v>
      </c>
      <c r="Q164" s="32" t="s">
        <v>732</v>
      </c>
      <c r="R164" s="33" t="s">
        <v>3982</v>
      </c>
      <c r="S164" s="34" t="s">
        <v>1898</v>
      </c>
      <c r="T164" s="35" t="s">
        <v>548</v>
      </c>
      <c r="V164" s="29" t="str">
        <f>+Final__2[[#This Row],[titulo]]&amp;Final__2[[#This Row],[Territorio]]&amp;", "&amp;Final__2[[#This Row],[temporalidad]]</f>
        <v>Evolución de Femicidios en la comuna de Cabrero, Periodo 2018-2021</v>
      </c>
      <c r="W164" s="29" t="str">
        <f>+Final__2[[#This Row],[descripcion_larga]]&amp;Final__2[[#This Row],[Territorio]]&amp;X164&amp;Y164</f>
        <v>Evolución de femicidios por fecha de delito en la comuna de Cabrero, durante el periodo 2018-2021.</v>
      </c>
      <c r="X164" s="27" t="s">
        <v>4898</v>
      </c>
      <c r="Y164" s="27"/>
    </row>
    <row r="165" spans="1:25" ht="30.6" x14ac:dyDescent="0.3">
      <c r="A165" s="30">
        <v>1</v>
      </c>
      <c r="B165" s="31">
        <v>240</v>
      </c>
      <c r="C165" s="31" t="s">
        <v>377</v>
      </c>
      <c r="D165" s="31" t="s">
        <v>378</v>
      </c>
      <c r="E165" s="30">
        <v>8304</v>
      </c>
      <c r="F165" s="32" t="s">
        <v>737</v>
      </c>
      <c r="G165" s="32" t="s">
        <v>6644</v>
      </c>
      <c r="H165" s="32" t="s">
        <v>734</v>
      </c>
      <c r="I165" s="32" t="s">
        <v>194</v>
      </c>
      <c r="J165" s="32" t="s">
        <v>731</v>
      </c>
      <c r="K165" s="32" t="s">
        <v>738</v>
      </c>
      <c r="L165" s="32" t="s">
        <v>739</v>
      </c>
      <c r="M165" s="32" t="s">
        <v>740</v>
      </c>
      <c r="N165" s="32" t="s">
        <v>741</v>
      </c>
      <c r="O165" s="32" t="s">
        <v>4899</v>
      </c>
      <c r="P165" s="32" t="s">
        <v>4897</v>
      </c>
      <c r="Q165" s="32" t="s">
        <v>732</v>
      </c>
      <c r="R165" s="33" t="s">
        <v>3987</v>
      </c>
      <c r="S165" s="34" t="s">
        <v>1905</v>
      </c>
      <c r="T165" s="35" t="s">
        <v>549</v>
      </c>
      <c r="V165" s="29" t="str">
        <f>+Final__2[[#This Row],[titulo]]&amp;Final__2[[#This Row],[Territorio]]&amp;", "&amp;Final__2[[#This Row],[temporalidad]]</f>
        <v>Evolución de Femicidios en la comuna de Laja, Periodo 2018-2021</v>
      </c>
      <c r="W165" s="29" t="str">
        <f>+Final__2[[#This Row],[descripcion_larga]]&amp;Final__2[[#This Row],[Territorio]]&amp;X165&amp;Y165</f>
        <v>Evolución de femicidios por fecha de delito en la comuna de Laja, durante el periodo 2018-2021.</v>
      </c>
      <c r="X165" s="27" t="s">
        <v>4898</v>
      </c>
      <c r="Y165" s="27"/>
    </row>
    <row r="166" spans="1:25" ht="30.6" x14ac:dyDescent="0.3">
      <c r="A166" s="30">
        <v>1</v>
      </c>
      <c r="B166" s="31">
        <v>240</v>
      </c>
      <c r="C166" s="31" t="s">
        <v>377</v>
      </c>
      <c r="D166" s="31" t="s">
        <v>378</v>
      </c>
      <c r="E166" s="30">
        <v>8305</v>
      </c>
      <c r="F166" s="32" t="s">
        <v>737</v>
      </c>
      <c r="G166" s="32" t="s">
        <v>6644</v>
      </c>
      <c r="H166" s="32" t="s">
        <v>734</v>
      </c>
      <c r="I166" s="32" t="s">
        <v>195</v>
      </c>
      <c r="J166" s="32" t="s">
        <v>731</v>
      </c>
      <c r="K166" s="32" t="s">
        <v>738</v>
      </c>
      <c r="L166" s="32" t="s">
        <v>739</v>
      </c>
      <c r="M166" s="32" t="s">
        <v>740</v>
      </c>
      <c r="N166" s="32" t="s">
        <v>741</v>
      </c>
      <c r="O166" s="32" t="s">
        <v>4899</v>
      </c>
      <c r="P166" s="32" t="s">
        <v>4897</v>
      </c>
      <c r="Q166" s="32" t="s">
        <v>732</v>
      </c>
      <c r="R166" s="33" t="s">
        <v>3992</v>
      </c>
      <c r="S166" s="34" t="s">
        <v>1912</v>
      </c>
      <c r="T166" s="35" t="s">
        <v>550</v>
      </c>
      <c r="V166" s="29" t="str">
        <f>+Final__2[[#This Row],[titulo]]&amp;Final__2[[#This Row],[Territorio]]&amp;", "&amp;Final__2[[#This Row],[temporalidad]]</f>
        <v>Evolución de Femicidios en la comuna de Mulchén, Periodo 2018-2021</v>
      </c>
      <c r="W166" s="29" t="str">
        <f>+Final__2[[#This Row],[descripcion_larga]]&amp;Final__2[[#This Row],[Territorio]]&amp;X166&amp;Y166</f>
        <v>Evolución de femicidios por fecha de delito en la comuna de Mulchén, durante el periodo 2018-2021.</v>
      </c>
      <c r="X166" s="27" t="s">
        <v>4898</v>
      </c>
      <c r="Y166" s="27"/>
    </row>
    <row r="167" spans="1:25" ht="30.6" x14ac:dyDescent="0.3">
      <c r="A167" s="30">
        <v>1</v>
      </c>
      <c r="B167" s="31">
        <v>240</v>
      </c>
      <c r="C167" s="31" t="s">
        <v>377</v>
      </c>
      <c r="D167" s="31" t="s">
        <v>378</v>
      </c>
      <c r="E167" s="30">
        <v>8306</v>
      </c>
      <c r="F167" s="32" t="s">
        <v>737</v>
      </c>
      <c r="G167" s="32" t="s">
        <v>6644</v>
      </c>
      <c r="H167" s="32" t="s">
        <v>734</v>
      </c>
      <c r="I167" s="32" t="s">
        <v>196</v>
      </c>
      <c r="J167" s="32" t="s">
        <v>731</v>
      </c>
      <c r="K167" s="32" t="s">
        <v>738</v>
      </c>
      <c r="L167" s="32" t="s">
        <v>739</v>
      </c>
      <c r="M167" s="32" t="s">
        <v>740</v>
      </c>
      <c r="N167" s="32" t="s">
        <v>741</v>
      </c>
      <c r="O167" s="32" t="s">
        <v>4899</v>
      </c>
      <c r="P167" s="32" t="s">
        <v>4897</v>
      </c>
      <c r="Q167" s="32" t="s">
        <v>732</v>
      </c>
      <c r="R167" s="33" t="s">
        <v>3997</v>
      </c>
      <c r="S167" s="34" t="s">
        <v>1919</v>
      </c>
      <c r="T167" s="35" t="s">
        <v>551</v>
      </c>
      <c r="V167" s="29" t="str">
        <f>+Final__2[[#This Row],[titulo]]&amp;Final__2[[#This Row],[Territorio]]&amp;", "&amp;Final__2[[#This Row],[temporalidad]]</f>
        <v>Evolución de Femicidios en la comuna de Nacimiento, Periodo 2018-2021</v>
      </c>
      <c r="W167" s="29" t="str">
        <f>+Final__2[[#This Row],[descripcion_larga]]&amp;Final__2[[#This Row],[Territorio]]&amp;X167&amp;Y167</f>
        <v>Evolución de femicidios por fecha de delito en la comuna de Nacimiento, durante el periodo 2018-2021.</v>
      </c>
      <c r="X167" s="27" t="s">
        <v>4898</v>
      </c>
      <c r="Y167" s="27"/>
    </row>
    <row r="168" spans="1:25" ht="30.6" x14ac:dyDescent="0.3">
      <c r="A168" s="30">
        <v>1</v>
      </c>
      <c r="B168" s="31">
        <v>240</v>
      </c>
      <c r="C168" s="31" t="s">
        <v>377</v>
      </c>
      <c r="D168" s="31" t="s">
        <v>378</v>
      </c>
      <c r="E168" s="30">
        <v>8307</v>
      </c>
      <c r="F168" s="32" t="s">
        <v>737</v>
      </c>
      <c r="G168" s="32" t="s">
        <v>6644</v>
      </c>
      <c r="H168" s="32" t="s">
        <v>734</v>
      </c>
      <c r="I168" s="32" t="s">
        <v>197</v>
      </c>
      <c r="J168" s="32" t="s">
        <v>731</v>
      </c>
      <c r="K168" s="32" t="s">
        <v>738</v>
      </c>
      <c r="L168" s="32" t="s">
        <v>739</v>
      </c>
      <c r="M168" s="32" t="s">
        <v>740</v>
      </c>
      <c r="N168" s="32" t="s">
        <v>741</v>
      </c>
      <c r="O168" s="32" t="s">
        <v>4899</v>
      </c>
      <c r="P168" s="32" t="s">
        <v>4897</v>
      </c>
      <c r="Q168" s="32" t="s">
        <v>732</v>
      </c>
      <c r="R168" s="33" t="s">
        <v>4002</v>
      </c>
      <c r="S168" s="34" t="s">
        <v>1926</v>
      </c>
      <c r="T168" s="35" t="s">
        <v>552</v>
      </c>
      <c r="V168" s="29" t="str">
        <f>+Final__2[[#This Row],[titulo]]&amp;Final__2[[#This Row],[Territorio]]&amp;", "&amp;Final__2[[#This Row],[temporalidad]]</f>
        <v>Evolución de Femicidios en la comuna de Negrete, Periodo 2018-2021</v>
      </c>
      <c r="W168" s="29" t="str">
        <f>+Final__2[[#This Row],[descripcion_larga]]&amp;Final__2[[#This Row],[Territorio]]&amp;X168&amp;Y168</f>
        <v>Evolución de femicidios por fecha de delito en la comuna de Negrete, durante el periodo 2018-2021.</v>
      </c>
      <c r="X168" s="27" t="s">
        <v>4898</v>
      </c>
      <c r="Y168" s="27"/>
    </row>
    <row r="169" spans="1:25" ht="30.6" x14ac:dyDescent="0.3">
      <c r="A169" s="30">
        <v>1</v>
      </c>
      <c r="B169" s="31">
        <v>240</v>
      </c>
      <c r="C169" s="31" t="s">
        <v>377</v>
      </c>
      <c r="D169" s="31" t="s">
        <v>378</v>
      </c>
      <c r="E169" s="30">
        <v>8308</v>
      </c>
      <c r="F169" s="32" t="s">
        <v>737</v>
      </c>
      <c r="G169" s="32" t="s">
        <v>6644</v>
      </c>
      <c r="H169" s="32" t="s">
        <v>734</v>
      </c>
      <c r="I169" s="32" t="s">
        <v>198</v>
      </c>
      <c r="J169" s="32" t="s">
        <v>731</v>
      </c>
      <c r="K169" s="32" t="s">
        <v>738</v>
      </c>
      <c r="L169" s="32" t="s">
        <v>739</v>
      </c>
      <c r="M169" s="32" t="s">
        <v>740</v>
      </c>
      <c r="N169" s="32" t="s">
        <v>741</v>
      </c>
      <c r="O169" s="32" t="s">
        <v>4899</v>
      </c>
      <c r="P169" s="32" t="s">
        <v>4897</v>
      </c>
      <c r="Q169" s="32" t="s">
        <v>732</v>
      </c>
      <c r="R169" s="33" t="s">
        <v>4007</v>
      </c>
      <c r="S169" s="34" t="s">
        <v>1933</v>
      </c>
      <c r="T169" s="35" t="s">
        <v>553</v>
      </c>
      <c r="V169" s="29" t="str">
        <f>+Final__2[[#This Row],[titulo]]&amp;Final__2[[#This Row],[Territorio]]&amp;", "&amp;Final__2[[#This Row],[temporalidad]]</f>
        <v>Evolución de Femicidios en la comuna de Quilaco, Periodo 2018-2021</v>
      </c>
      <c r="W169" s="29" t="str">
        <f>+Final__2[[#This Row],[descripcion_larga]]&amp;Final__2[[#This Row],[Territorio]]&amp;X169&amp;Y169</f>
        <v>Evolución de femicidios por fecha de delito en la comuna de Quilaco, durante el periodo 2018-2021.</v>
      </c>
      <c r="X169" s="27" t="s">
        <v>4898</v>
      </c>
      <c r="Y169" s="27"/>
    </row>
    <row r="170" spans="1:25" ht="30.6" x14ac:dyDescent="0.3">
      <c r="A170" s="30">
        <v>1</v>
      </c>
      <c r="B170" s="31">
        <v>240</v>
      </c>
      <c r="C170" s="31" t="s">
        <v>377</v>
      </c>
      <c r="D170" s="31" t="s">
        <v>378</v>
      </c>
      <c r="E170" s="30">
        <v>8309</v>
      </c>
      <c r="F170" s="32" t="s">
        <v>737</v>
      </c>
      <c r="G170" s="32" t="s">
        <v>6644</v>
      </c>
      <c r="H170" s="32" t="s">
        <v>734</v>
      </c>
      <c r="I170" s="32" t="s">
        <v>199</v>
      </c>
      <c r="J170" s="32" t="s">
        <v>731</v>
      </c>
      <c r="K170" s="32" t="s">
        <v>738</v>
      </c>
      <c r="L170" s="32" t="s">
        <v>739</v>
      </c>
      <c r="M170" s="32" t="s">
        <v>740</v>
      </c>
      <c r="N170" s="32" t="s">
        <v>741</v>
      </c>
      <c r="O170" s="32" t="s">
        <v>4899</v>
      </c>
      <c r="P170" s="32" t="s">
        <v>4897</v>
      </c>
      <c r="Q170" s="32" t="s">
        <v>732</v>
      </c>
      <c r="R170" s="33" t="s">
        <v>4012</v>
      </c>
      <c r="S170" s="34" t="s">
        <v>1940</v>
      </c>
      <c r="T170" s="35" t="s">
        <v>554</v>
      </c>
      <c r="V170" s="29" t="str">
        <f>+Final__2[[#This Row],[titulo]]&amp;Final__2[[#This Row],[Territorio]]&amp;", "&amp;Final__2[[#This Row],[temporalidad]]</f>
        <v>Evolución de Femicidios en la comuna de Quilleco, Periodo 2018-2021</v>
      </c>
      <c r="W170" s="29" t="str">
        <f>+Final__2[[#This Row],[descripcion_larga]]&amp;Final__2[[#This Row],[Territorio]]&amp;X170&amp;Y170</f>
        <v>Evolución de femicidios por fecha de delito en la comuna de Quilleco, durante el periodo 2018-2021.</v>
      </c>
      <c r="X170" s="27" t="s">
        <v>4898</v>
      </c>
      <c r="Y170" s="27"/>
    </row>
    <row r="171" spans="1:25" ht="30.6" x14ac:dyDescent="0.3">
      <c r="A171" s="30">
        <v>1</v>
      </c>
      <c r="B171" s="31">
        <v>240</v>
      </c>
      <c r="C171" s="31" t="s">
        <v>377</v>
      </c>
      <c r="D171" s="31" t="s">
        <v>378</v>
      </c>
      <c r="E171" s="30">
        <v>8310</v>
      </c>
      <c r="F171" s="32" t="s">
        <v>737</v>
      </c>
      <c r="G171" s="32" t="s">
        <v>6644</v>
      </c>
      <c r="H171" s="32" t="s">
        <v>734</v>
      </c>
      <c r="I171" s="32" t="s">
        <v>200</v>
      </c>
      <c r="J171" s="32" t="s">
        <v>731</v>
      </c>
      <c r="K171" s="32" t="s">
        <v>738</v>
      </c>
      <c r="L171" s="32" t="s">
        <v>739</v>
      </c>
      <c r="M171" s="32" t="s">
        <v>740</v>
      </c>
      <c r="N171" s="32" t="s">
        <v>741</v>
      </c>
      <c r="O171" s="32" t="s">
        <v>4899</v>
      </c>
      <c r="P171" s="32" t="s">
        <v>4897</v>
      </c>
      <c r="Q171" s="32" t="s">
        <v>732</v>
      </c>
      <c r="R171" s="33" t="s">
        <v>4017</v>
      </c>
      <c r="S171" s="34" t="s">
        <v>1947</v>
      </c>
      <c r="T171" s="35" t="s">
        <v>555</v>
      </c>
      <c r="V171" s="29" t="str">
        <f>+Final__2[[#This Row],[titulo]]&amp;Final__2[[#This Row],[Territorio]]&amp;", "&amp;Final__2[[#This Row],[temporalidad]]</f>
        <v>Evolución de Femicidios en la comuna de San Rosendo, Periodo 2018-2021</v>
      </c>
      <c r="W171" s="29" t="str">
        <f>+Final__2[[#This Row],[descripcion_larga]]&amp;Final__2[[#This Row],[Territorio]]&amp;X171&amp;Y171</f>
        <v>Evolución de femicidios por fecha de delito en la comuna de San Rosendo, durante el periodo 2018-2021.</v>
      </c>
      <c r="X171" s="27" t="s">
        <v>4898</v>
      </c>
      <c r="Y171" s="27"/>
    </row>
    <row r="172" spans="1:25" ht="30.6" x14ac:dyDescent="0.3">
      <c r="A172" s="30">
        <v>1</v>
      </c>
      <c r="B172" s="31">
        <v>240</v>
      </c>
      <c r="C172" s="31" t="s">
        <v>377</v>
      </c>
      <c r="D172" s="31" t="s">
        <v>378</v>
      </c>
      <c r="E172" s="30">
        <v>8311</v>
      </c>
      <c r="F172" s="32" t="s">
        <v>737</v>
      </c>
      <c r="G172" s="32" t="s">
        <v>6644</v>
      </c>
      <c r="H172" s="32" t="s">
        <v>734</v>
      </c>
      <c r="I172" s="32" t="s">
        <v>201</v>
      </c>
      <c r="J172" s="32" t="s">
        <v>731</v>
      </c>
      <c r="K172" s="32" t="s">
        <v>738</v>
      </c>
      <c r="L172" s="32" t="s">
        <v>739</v>
      </c>
      <c r="M172" s="32" t="s">
        <v>740</v>
      </c>
      <c r="N172" s="32" t="s">
        <v>741</v>
      </c>
      <c r="O172" s="32" t="s">
        <v>4899</v>
      </c>
      <c r="P172" s="32" t="s">
        <v>4897</v>
      </c>
      <c r="Q172" s="32" t="s">
        <v>732</v>
      </c>
      <c r="R172" s="33" t="s">
        <v>4022</v>
      </c>
      <c r="S172" s="34" t="s">
        <v>1954</v>
      </c>
      <c r="T172" s="35" t="s">
        <v>556</v>
      </c>
      <c r="V172" s="29" t="str">
        <f>+Final__2[[#This Row],[titulo]]&amp;Final__2[[#This Row],[Territorio]]&amp;", "&amp;Final__2[[#This Row],[temporalidad]]</f>
        <v>Evolución de Femicidios en la comuna de Santa Bárbara, Periodo 2018-2021</v>
      </c>
      <c r="W172" s="29" t="str">
        <f>+Final__2[[#This Row],[descripcion_larga]]&amp;Final__2[[#This Row],[Territorio]]&amp;X172&amp;Y172</f>
        <v>Evolución de femicidios por fecha de delito en la comuna de Santa Bárbara, durante el periodo 2018-2021.</v>
      </c>
      <c r="X172" s="27" t="s">
        <v>4898</v>
      </c>
      <c r="Y172" s="27"/>
    </row>
    <row r="173" spans="1:25" ht="30.6" x14ac:dyDescent="0.3">
      <c r="A173" s="30">
        <v>1</v>
      </c>
      <c r="B173" s="31">
        <v>240</v>
      </c>
      <c r="C173" s="31" t="s">
        <v>377</v>
      </c>
      <c r="D173" s="31" t="s">
        <v>378</v>
      </c>
      <c r="E173" s="30">
        <v>8312</v>
      </c>
      <c r="F173" s="32" t="s">
        <v>737</v>
      </c>
      <c r="G173" s="32" t="s">
        <v>6644</v>
      </c>
      <c r="H173" s="32" t="s">
        <v>734</v>
      </c>
      <c r="I173" s="32" t="s">
        <v>202</v>
      </c>
      <c r="J173" s="32" t="s">
        <v>731</v>
      </c>
      <c r="K173" s="32" t="s">
        <v>738</v>
      </c>
      <c r="L173" s="32" t="s">
        <v>739</v>
      </c>
      <c r="M173" s="32" t="s">
        <v>740</v>
      </c>
      <c r="N173" s="32" t="s">
        <v>741</v>
      </c>
      <c r="O173" s="32" t="s">
        <v>4899</v>
      </c>
      <c r="P173" s="32" t="s">
        <v>4897</v>
      </c>
      <c r="Q173" s="32" t="s">
        <v>732</v>
      </c>
      <c r="R173" s="33" t="s">
        <v>4027</v>
      </c>
      <c r="S173" s="34" t="s">
        <v>1961</v>
      </c>
      <c r="T173" s="35" t="s">
        <v>557</v>
      </c>
      <c r="V173" s="29" t="str">
        <f>+Final__2[[#This Row],[titulo]]&amp;Final__2[[#This Row],[Territorio]]&amp;", "&amp;Final__2[[#This Row],[temporalidad]]</f>
        <v>Evolución de Femicidios en la comuna de Tucapel, Periodo 2018-2021</v>
      </c>
      <c r="W173" s="29" t="str">
        <f>+Final__2[[#This Row],[descripcion_larga]]&amp;Final__2[[#This Row],[Territorio]]&amp;X173&amp;Y173</f>
        <v>Evolución de femicidios por fecha de delito en la comuna de Tucapel, durante el periodo 2018-2021.</v>
      </c>
      <c r="X173" s="27" t="s">
        <v>4898</v>
      </c>
      <c r="Y173" s="27"/>
    </row>
    <row r="174" spans="1:25" ht="30.6" x14ac:dyDescent="0.3">
      <c r="A174" s="30">
        <v>1</v>
      </c>
      <c r="B174" s="31">
        <v>240</v>
      </c>
      <c r="C174" s="31" t="s">
        <v>377</v>
      </c>
      <c r="D174" s="31" t="s">
        <v>378</v>
      </c>
      <c r="E174" s="30">
        <v>8313</v>
      </c>
      <c r="F174" s="32" t="s">
        <v>737</v>
      </c>
      <c r="G174" s="32" t="s">
        <v>6644</v>
      </c>
      <c r="H174" s="32" t="s">
        <v>734</v>
      </c>
      <c r="I174" s="32" t="s">
        <v>203</v>
      </c>
      <c r="J174" s="32" t="s">
        <v>731</v>
      </c>
      <c r="K174" s="32" t="s">
        <v>738</v>
      </c>
      <c r="L174" s="32" t="s">
        <v>739</v>
      </c>
      <c r="M174" s="32" t="s">
        <v>740</v>
      </c>
      <c r="N174" s="32" t="s">
        <v>741</v>
      </c>
      <c r="O174" s="32" t="s">
        <v>4899</v>
      </c>
      <c r="P174" s="32" t="s">
        <v>4897</v>
      </c>
      <c r="Q174" s="32" t="s">
        <v>732</v>
      </c>
      <c r="R174" s="33" t="s">
        <v>4032</v>
      </c>
      <c r="S174" s="34" t="s">
        <v>1968</v>
      </c>
      <c r="T174" s="35" t="s">
        <v>558</v>
      </c>
      <c r="V174" s="29" t="str">
        <f>+Final__2[[#This Row],[titulo]]&amp;Final__2[[#This Row],[Territorio]]&amp;", "&amp;Final__2[[#This Row],[temporalidad]]</f>
        <v>Evolución de Femicidios en la comuna de Yumbel, Periodo 2018-2021</v>
      </c>
      <c r="W174" s="29" t="str">
        <f>+Final__2[[#This Row],[descripcion_larga]]&amp;Final__2[[#This Row],[Territorio]]&amp;X174&amp;Y174</f>
        <v>Evolución de femicidios por fecha de delito en la comuna de Yumbel, durante el periodo 2018-2021.</v>
      </c>
      <c r="X174" s="27" t="s">
        <v>4898</v>
      </c>
      <c r="Y174" s="27"/>
    </row>
    <row r="175" spans="1:25" ht="30.6" x14ac:dyDescent="0.3">
      <c r="A175" s="30">
        <v>1</v>
      </c>
      <c r="B175" s="31">
        <v>240</v>
      </c>
      <c r="C175" s="31" t="s">
        <v>377</v>
      </c>
      <c r="D175" s="31" t="s">
        <v>378</v>
      </c>
      <c r="E175" s="30">
        <v>8314</v>
      </c>
      <c r="F175" s="32" t="s">
        <v>737</v>
      </c>
      <c r="G175" s="32" t="s">
        <v>6644</v>
      </c>
      <c r="H175" s="32" t="s">
        <v>734</v>
      </c>
      <c r="I175" s="32" t="s">
        <v>204</v>
      </c>
      <c r="J175" s="32" t="s">
        <v>731</v>
      </c>
      <c r="K175" s="32" t="s">
        <v>738</v>
      </c>
      <c r="L175" s="32" t="s">
        <v>739</v>
      </c>
      <c r="M175" s="32" t="s">
        <v>740</v>
      </c>
      <c r="N175" s="32" t="s">
        <v>741</v>
      </c>
      <c r="O175" s="32" t="s">
        <v>4899</v>
      </c>
      <c r="P175" s="32" t="s">
        <v>4897</v>
      </c>
      <c r="Q175" s="32" t="s">
        <v>732</v>
      </c>
      <c r="R175" s="33" t="s">
        <v>4037</v>
      </c>
      <c r="S175" s="34" t="s">
        <v>1975</v>
      </c>
      <c r="T175" s="35" t="s">
        <v>559</v>
      </c>
      <c r="V175" s="29" t="str">
        <f>+Final__2[[#This Row],[titulo]]&amp;Final__2[[#This Row],[Territorio]]&amp;", "&amp;Final__2[[#This Row],[temporalidad]]</f>
        <v>Evolución de Femicidios en la comuna de Alto Biobío, Periodo 2018-2021</v>
      </c>
      <c r="W175" s="29" t="str">
        <f>+Final__2[[#This Row],[descripcion_larga]]&amp;Final__2[[#This Row],[Territorio]]&amp;X175&amp;Y175</f>
        <v>Evolución de femicidios por fecha de delito en la comuna de Alto Biobío, durante el periodo 2018-2021.</v>
      </c>
      <c r="X175" s="27" t="s">
        <v>4898</v>
      </c>
      <c r="Y175" s="27"/>
    </row>
    <row r="176" spans="1:25" ht="30.6" x14ac:dyDescent="0.3">
      <c r="A176" s="30">
        <v>1</v>
      </c>
      <c r="B176" s="31">
        <v>240</v>
      </c>
      <c r="C176" s="31" t="s">
        <v>377</v>
      </c>
      <c r="D176" s="31" t="s">
        <v>378</v>
      </c>
      <c r="E176" s="30">
        <v>9101</v>
      </c>
      <c r="F176" s="32" t="s">
        <v>737</v>
      </c>
      <c r="G176" s="32" t="s">
        <v>6644</v>
      </c>
      <c r="H176" s="32" t="s">
        <v>734</v>
      </c>
      <c r="I176" s="32" t="s">
        <v>205</v>
      </c>
      <c r="J176" s="32" t="s">
        <v>731</v>
      </c>
      <c r="K176" s="32" t="s">
        <v>738</v>
      </c>
      <c r="L176" s="32" t="s">
        <v>739</v>
      </c>
      <c r="M176" s="32" t="s">
        <v>740</v>
      </c>
      <c r="N176" s="32" t="s">
        <v>741</v>
      </c>
      <c r="O176" s="32" t="s">
        <v>4899</v>
      </c>
      <c r="P176" s="32" t="s">
        <v>4897</v>
      </c>
      <c r="Q176" s="32" t="s">
        <v>732</v>
      </c>
      <c r="R176" s="33" t="s">
        <v>4042</v>
      </c>
      <c r="S176" s="34" t="s">
        <v>1982</v>
      </c>
      <c r="T176" s="35" t="s">
        <v>560</v>
      </c>
      <c r="V176" s="29" t="str">
        <f>+Final__2[[#This Row],[titulo]]&amp;Final__2[[#This Row],[Territorio]]&amp;", "&amp;Final__2[[#This Row],[temporalidad]]</f>
        <v>Evolución de Femicidios en la comuna de Temuco, Periodo 2018-2021</v>
      </c>
      <c r="W176" s="29" t="str">
        <f>+Final__2[[#This Row],[descripcion_larga]]&amp;Final__2[[#This Row],[Territorio]]&amp;X176&amp;Y176</f>
        <v>Evolución de femicidios por fecha de delito en la comuna de Temuco, durante el periodo 2018-2021.</v>
      </c>
      <c r="X176" s="27" t="s">
        <v>4898</v>
      </c>
      <c r="Y176" s="27"/>
    </row>
    <row r="177" spans="1:25" ht="30.6" x14ac:dyDescent="0.3">
      <c r="A177" s="30">
        <v>1</v>
      </c>
      <c r="B177" s="31">
        <v>240</v>
      </c>
      <c r="C177" s="31" t="s">
        <v>377</v>
      </c>
      <c r="D177" s="31" t="s">
        <v>378</v>
      </c>
      <c r="E177" s="30">
        <v>9102</v>
      </c>
      <c r="F177" s="32" t="s">
        <v>737</v>
      </c>
      <c r="G177" s="32" t="s">
        <v>6644</v>
      </c>
      <c r="H177" s="32" t="s">
        <v>734</v>
      </c>
      <c r="I177" s="32" t="s">
        <v>206</v>
      </c>
      <c r="J177" s="32" t="s">
        <v>731</v>
      </c>
      <c r="K177" s="32" t="s">
        <v>738</v>
      </c>
      <c r="L177" s="32" t="s">
        <v>739</v>
      </c>
      <c r="M177" s="32" t="s">
        <v>740</v>
      </c>
      <c r="N177" s="32" t="s">
        <v>741</v>
      </c>
      <c r="O177" s="32" t="s">
        <v>4899</v>
      </c>
      <c r="P177" s="32" t="s">
        <v>4897</v>
      </c>
      <c r="Q177" s="32" t="s">
        <v>732</v>
      </c>
      <c r="R177" s="33" t="s">
        <v>4047</v>
      </c>
      <c r="S177" s="34" t="s">
        <v>1989</v>
      </c>
      <c r="T177" s="35" t="s">
        <v>561</v>
      </c>
      <c r="V177" s="29" t="str">
        <f>+Final__2[[#This Row],[titulo]]&amp;Final__2[[#This Row],[Territorio]]&amp;", "&amp;Final__2[[#This Row],[temporalidad]]</f>
        <v>Evolución de Femicidios en la comuna de Carahue, Periodo 2018-2021</v>
      </c>
      <c r="W177" s="29" t="str">
        <f>+Final__2[[#This Row],[descripcion_larga]]&amp;Final__2[[#This Row],[Territorio]]&amp;X177&amp;Y177</f>
        <v>Evolución de femicidios por fecha de delito en la comuna de Carahue, durante el periodo 2018-2021.</v>
      </c>
      <c r="X177" s="27" t="s">
        <v>4898</v>
      </c>
      <c r="Y177" s="27"/>
    </row>
    <row r="178" spans="1:25" ht="30.6" x14ac:dyDescent="0.3">
      <c r="A178" s="30">
        <v>1</v>
      </c>
      <c r="B178" s="31">
        <v>240</v>
      </c>
      <c r="C178" s="31" t="s">
        <v>377</v>
      </c>
      <c r="D178" s="31" t="s">
        <v>378</v>
      </c>
      <c r="E178" s="30">
        <v>9103</v>
      </c>
      <c r="F178" s="32" t="s">
        <v>737</v>
      </c>
      <c r="G178" s="32" t="s">
        <v>6644</v>
      </c>
      <c r="H178" s="32" t="s">
        <v>734</v>
      </c>
      <c r="I178" s="32" t="s">
        <v>207</v>
      </c>
      <c r="J178" s="32" t="s">
        <v>731</v>
      </c>
      <c r="K178" s="32" t="s">
        <v>738</v>
      </c>
      <c r="L178" s="32" t="s">
        <v>739</v>
      </c>
      <c r="M178" s="32" t="s">
        <v>740</v>
      </c>
      <c r="N178" s="32" t="s">
        <v>741</v>
      </c>
      <c r="O178" s="32" t="s">
        <v>4899</v>
      </c>
      <c r="P178" s="32" t="s">
        <v>4897</v>
      </c>
      <c r="Q178" s="32" t="s">
        <v>732</v>
      </c>
      <c r="R178" s="33" t="s">
        <v>4052</v>
      </c>
      <c r="S178" s="34" t="s">
        <v>1996</v>
      </c>
      <c r="T178" s="35" t="s">
        <v>562</v>
      </c>
      <c r="V178" s="29" t="str">
        <f>+Final__2[[#This Row],[titulo]]&amp;Final__2[[#This Row],[Territorio]]&amp;", "&amp;Final__2[[#This Row],[temporalidad]]</f>
        <v>Evolución de Femicidios en la comuna de Cunco, Periodo 2018-2021</v>
      </c>
      <c r="W178" s="29" t="str">
        <f>+Final__2[[#This Row],[descripcion_larga]]&amp;Final__2[[#This Row],[Territorio]]&amp;X178&amp;Y178</f>
        <v>Evolución de femicidios por fecha de delito en la comuna de Cunco, durante el periodo 2018-2021.</v>
      </c>
      <c r="X178" s="27" t="s">
        <v>4898</v>
      </c>
      <c r="Y178" s="27"/>
    </row>
    <row r="179" spans="1:25" ht="30.6" x14ac:dyDescent="0.3">
      <c r="A179" s="30">
        <v>1</v>
      </c>
      <c r="B179" s="31">
        <v>240</v>
      </c>
      <c r="C179" s="31" t="s">
        <v>377</v>
      </c>
      <c r="D179" s="31" t="s">
        <v>378</v>
      </c>
      <c r="E179" s="30">
        <v>9104</v>
      </c>
      <c r="F179" s="32" t="s">
        <v>737</v>
      </c>
      <c r="G179" s="32" t="s">
        <v>6644</v>
      </c>
      <c r="H179" s="32" t="s">
        <v>734</v>
      </c>
      <c r="I179" s="32" t="s">
        <v>208</v>
      </c>
      <c r="J179" s="32" t="s">
        <v>731</v>
      </c>
      <c r="K179" s="32" t="s">
        <v>738</v>
      </c>
      <c r="L179" s="32" t="s">
        <v>739</v>
      </c>
      <c r="M179" s="32" t="s">
        <v>740</v>
      </c>
      <c r="N179" s="32" t="s">
        <v>741</v>
      </c>
      <c r="O179" s="32" t="s">
        <v>4899</v>
      </c>
      <c r="P179" s="32" t="s">
        <v>4897</v>
      </c>
      <c r="Q179" s="32" t="s">
        <v>732</v>
      </c>
      <c r="R179" s="33" t="s">
        <v>4057</v>
      </c>
      <c r="S179" s="34" t="s">
        <v>2003</v>
      </c>
      <c r="T179" s="35" t="s">
        <v>563</v>
      </c>
      <c r="V179" s="29" t="str">
        <f>+Final__2[[#This Row],[titulo]]&amp;Final__2[[#This Row],[Territorio]]&amp;", "&amp;Final__2[[#This Row],[temporalidad]]</f>
        <v>Evolución de Femicidios en la comuna de Curarrehue, Periodo 2018-2021</v>
      </c>
      <c r="W179" s="29" t="str">
        <f>+Final__2[[#This Row],[descripcion_larga]]&amp;Final__2[[#This Row],[Territorio]]&amp;X179&amp;Y179</f>
        <v>Evolución de femicidios por fecha de delito en la comuna de Curarrehue, durante el periodo 2018-2021.</v>
      </c>
      <c r="X179" s="27" t="s">
        <v>4898</v>
      </c>
      <c r="Y179" s="27"/>
    </row>
    <row r="180" spans="1:25" ht="30.6" x14ac:dyDescent="0.3">
      <c r="A180" s="30">
        <v>1</v>
      </c>
      <c r="B180" s="31">
        <v>240</v>
      </c>
      <c r="C180" s="31" t="s">
        <v>377</v>
      </c>
      <c r="D180" s="31" t="s">
        <v>378</v>
      </c>
      <c r="E180" s="30">
        <v>9105</v>
      </c>
      <c r="F180" s="32" t="s">
        <v>737</v>
      </c>
      <c r="G180" s="32" t="s">
        <v>6644</v>
      </c>
      <c r="H180" s="32" t="s">
        <v>734</v>
      </c>
      <c r="I180" s="32" t="s">
        <v>209</v>
      </c>
      <c r="J180" s="32" t="s">
        <v>731</v>
      </c>
      <c r="K180" s="32" t="s">
        <v>738</v>
      </c>
      <c r="L180" s="32" t="s">
        <v>739</v>
      </c>
      <c r="M180" s="32" t="s">
        <v>740</v>
      </c>
      <c r="N180" s="32" t="s">
        <v>741</v>
      </c>
      <c r="O180" s="32" t="s">
        <v>4899</v>
      </c>
      <c r="P180" s="32" t="s">
        <v>4897</v>
      </c>
      <c r="Q180" s="32" t="s">
        <v>732</v>
      </c>
      <c r="R180" s="33" t="s">
        <v>4062</v>
      </c>
      <c r="S180" s="34" t="s">
        <v>2010</v>
      </c>
      <c r="T180" s="35" t="s">
        <v>564</v>
      </c>
      <c r="V180" s="29" t="str">
        <f>+Final__2[[#This Row],[titulo]]&amp;Final__2[[#This Row],[Territorio]]&amp;", "&amp;Final__2[[#This Row],[temporalidad]]</f>
        <v>Evolución de Femicidios en la comuna de Freire, Periodo 2018-2021</v>
      </c>
      <c r="W180" s="29" t="str">
        <f>+Final__2[[#This Row],[descripcion_larga]]&amp;Final__2[[#This Row],[Territorio]]&amp;X180&amp;Y180</f>
        <v>Evolución de femicidios por fecha de delito en la comuna de Freire, durante el periodo 2018-2021.</v>
      </c>
      <c r="X180" s="27" t="s">
        <v>4898</v>
      </c>
      <c r="Y180" s="27"/>
    </row>
    <row r="181" spans="1:25" ht="30.6" x14ac:dyDescent="0.3">
      <c r="A181" s="30">
        <v>1</v>
      </c>
      <c r="B181" s="31">
        <v>240</v>
      </c>
      <c r="C181" s="31" t="s">
        <v>377</v>
      </c>
      <c r="D181" s="31" t="s">
        <v>378</v>
      </c>
      <c r="E181" s="30">
        <v>9106</v>
      </c>
      <c r="F181" s="32" t="s">
        <v>737</v>
      </c>
      <c r="G181" s="32" t="s">
        <v>6644</v>
      </c>
      <c r="H181" s="32" t="s">
        <v>734</v>
      </c>
      <c r="I181" s="32" t="s">
        <v>210</v>
      </c>
      <c r="J181" s="32" t="s">
        <v>731</v>
      </c>
      <c r="K181" s="32" t="s">
        <v>738</v>
      </c>
      <c r="L181" s="32" t="s">
        <v>739</v>
      </c>
      <c r="M181" s="32" t="s">
        <v>740</v>
      </c>
      <c r="N181" s="32" t="s">
        <v>741</v>
      </c>
      <c r="O181" s="32" t="s">
        <v>4899</v>
      </c>
      <c r="P181" s="32" t="s">
        <v>4897</v>
      </c>
      <c r="Q181" s="32" t="s">
        <v>732</v>
      </c>
      <c r="R181" s="33" t="s">
        <v>4067</v>
      </c>
      <c r="S181" s="34" t="s">
        <v>2017</v>
      </c>
      <c r="T181" s="35" t="s">
        <v>565</v>
      </c>
      <c r="V181" s="29" t="str">
        <f>+Final__2[[#This Row],[titulo]]&amp;Final__2[[#This Row],[Territorio]]&amp;", "&amp;Final__2[[#This Row],[temporalidad]]</f>
        <v>Evolución de Femicidios en la comuna de Galvarino, Periodo 2018-2021</v>
      </c>
      <c r="W181" s="29" t="str">
        <f>+Final__2[[#This Row],[descripcion_larga]]&amp;Final__2[[#This Row],[Territorio]]&amp;X181&amp;Y181</f>
        <v>Evolución de femicidios por fecha de delito en la comuna de Galvarino, durante el periodo 2018-2021.</v>
      </c>
      <c r="X181" s="27" t="s">
        <v>4898</v>
      </c>
      <c r="Y181" s="27"/>
    </row>
    <row r="182" spans="1:25" ht="30.6" x14ac:dyDescent="0.3">
      <c r="A182" s="30">
        <v>1</v>
      </c>
      <c r="B182" s="31">
        <v>240</v>
      </c>
      <c r="C182" s="31" t="s">
        <v>377</v>
      </c>
      <c r="D182" s="31" t="s">
        <v>378</v>
      </c>
      <c r="E182" s="30">
        <v>9107</v>
      </c>
      <c r="F182" s="32" t="s">
        <v>737</v>
      </c>
      <c r="G182" s="32" t="s">
        <v>6644</v>
      </c>
      <c r="H182" s="32" t="s">
        <v>734</v>
      </c>
      <c r="I182" s="32" t="s">
        <v>211</v>
      </c>
      <c r="J182" s="32" t="s">
        <v>731</v>
      </c>
      <c r="K182" s="32" t="s">
        <v>738</v>
      </c>
      <c r="L182" s="32" t="s">
        <v>739</v>
      </c>
      <c r="M182" s="32" t="s">
        <v>740</v>
      </c>
      <c r="N182" s="32" t="s">
        <v>741</v>
      </c>
      <c r="O182" s="32" t="s">
        <v>4899</v>
      </c>
      <c r="P182" s="32" t="s">
        <v>4897</v>
      </c>
      <c r="Q182" s="32" t="s">
        <v>732</v>
      </c>
      <c r="R182" s="33" t="s">
        <v>4072</v>
      </c>
      <c r="S182" s="34" t="s">
        <v>2024</v>
      </c>
      <c r="T182" s="35" t="s">
        <v>566</v>
      </c>
      <c r="V182" s="29" t="str">
        <f>+Final__2[[#This Row],[titulo]]&amp;Final__2[[#This Row],[Territorio]]&amp;", "&amp;Final__2[[#This Row],[temporalidad]]</f>
        <v>Evolución de Femicidios en la comuna de Gorbea, Periodo 2018-2021</v>
      </c>
      <c r="W182" s="29" t="str">
        <f>+Final__2[[#This Row],[descripcion_larga]]&amp;Final__2[[#This Row],[Territorio]]&amp;X182&amp;Y182</f>
        <v>Evolución de femicidios por fecha de delito en la comuna de Gorbea, durante el periodo 2018-2021.</v>
      </c>
      <c r="X182" s="27" t="s">
        <v>4898</v>
      </c>
      <c r="Y182" s="27"/>
    </row>
    <row r="183" spans="1:25" ht="30.6" x14ac:dyDescent="0.3">
      <c r="A183" s="30">
        <v>1</v>
      </c>
      <c r="B183" s="31">
        <v>240</v>
      </c>
      <c r="C183" s="31" t="s">
        <v>377</v>
      </c>
      <c r="D183" s="31" t="s">
        <v>378</v>
      </c>
      <c r="E183" s="30">
        <v>9108</v>
      </c>
      <c r="F183" s="32" t="s">
        <v>737</v>
      </c>
      <c r="G183" s="32" t="s">
        <v>6644</v>
      </c>
      <c r="H183" s="32" t="s">
        <v>734</v>
      </c>
      <c r="I183" s="32" t="s">
        <v>212</v>
      </c>
      <c r="J183" s="32" t="s">
        <v>731</v>
      </c>
      <c r="K183" s="32" t="s">
        <v>738</v>
      </c>
      <c r="L183" s="32" t="s">
        <v>739</v>
      </c>
      <c r="M183" s="32" t="s">
        <v>740</v>
      </c>
      <c r="N183" s="32" t="s">
        <v>741</v>
      </c>
      <c r="O183" s="32" t="s">
        <v>4899</v>
      </c>
      <c r="P183" s="32" t="s">
        <v>4897</v>
      </c>
      <c r="Q183" s="32" t="s">
        <v>732</v>
      </c>
      <c r="R183" s="33" t="s">
        <v>4077</v>
      </c>
      <c r="S183" s="34" t="s">
        <v>2031</v>
      </c>
      <c r="T183" s="35" t="s">
        <v>567</v>
      </c>
      <c r="V183" s="29" t="str">
        <f>+Final__2[[#This Row],[titulo]]&amp;Final__2[[#This Row],[Territorio]]&amp;", "&amp;Final__2[[#This Row],[temporalidad]]</f>
        <v>Evolución de Femicidios en la comuna de Lautaro, Periodo 2018-2021</v>
      </c>
      <c r="W183" s="29" t="str">
        <f>+Final__2[[#This Row],[descripcion_larga]]&amp;Final__2[[#This Row],[Territorio]]&amp;X183&amp;Y183</f>
        <v>Evolución de femicidios por fecha de delito en la comuna de Lautaro, durante el periodo 2018-2021.</v>
      </c>
      <c r="X183" s="27" t="s">
        <v>4898</v>
      </c>
      <c r="Y183" s="27"/>
    </row>
    <row r="184" spans="1:25" ht="30.6" x14ac:dyDescent="0.3">
      <c r="A184" s="30">
        <v>1</v>
      </c>
      <c r="B184" s="31">
        <v>240</v>
      </c>
      <c r="C184" s="31" t="s">
        <v>377</v>
      </c>
      <c r="D184" s="31" t="s">
        <v>378</v>
      </c>
      <c r="E184" s="30">
        <v>9109</v>
      </c>
      <c r="F184" s="32" t="s">
        <v>737</v>
      </c>
      <c r="G184" s="32" t="s">
        <v>6644</v>
      </c>
      <c r="H184" s="32" t="s">
        <v>734</v>
      </c>
      <c r="I184" s="32" t="s">
        <v>213</v>
      </c>
      <c r="J184" s="32" t="s">
        <v>731</v>
      </c>
      <c r="K184" s="32" t="s">
        <v>738</v>
      </c>
      <c r="L184" s="32" t="s">
        <v>739</v>
      </c>
      <c r="M184" s="32" t="s">
        <v>740</v>
      </c>
      <c r="N184" s="32" t="s">
        <v>741</v>
      </c>
      <c r="O184" s="32" t="s">
        <v>4899</v>
      </c>
      <c r="P184" s="32" t="s">
        <v>4897</v>
      </c>
      <c r="Q184" s="32" t="s">
        <v>732</v>
      </c>
      <c r="R184" s="33" t="s">
        <v>4082</v>
      </c>
      <c r="S184" s="34" t="s">
        <v>2038</v>
      </c>
      <c r="T184" s="35" t="s">
        <v>568</v>
      </c>
      <c r="V184" s="29" t="str">
        <f>+Final__2[[#This Row],[titulo]]&amp;Final__2[[#This Row],[Territorio]]&amp;", "&amp;Final__2[[#This Row],[temporalidad]]</f>
        <v>Evolución de Femicidios en la comuna de Loncoche, Periodo 2018-2021</v>
      </c>
      <c r="W184" s="29" t="str">
        <f>+Final__2[[#This Row],[descripcion_larga]]&amp;Final__2[[#This Row],[Territorio]]&amp;X184&amp;Y184</f>
        <v>Evolución de femicidios por fecha de delito en la comuna de Loncoche, durante el periodo 2018-2021.</v>
      </c>
      <c r="X184" s="27" t="s">
        <v>4898</v>
      </c>
      <c r="Y184" s="27"/>
    </row>
    <row r="185" spans="1:25" ht="30.6" x14ac:dyDescent="0.3">
      <c r="A185" s="30">
        <v>1</v>
      </c>
      <c r="B185" s="31">
        <v>240</v>
      </c>
      <c r="C185" s="31" t="s">
        <v>377</v>
      </c>
      <c r="D185" s="31" t="s">
        <v>378</v>
      </c>
      <c r="E185" s="30">
        <v>9110</v>
      </c>
      <c r="F185" s="32" t="s">
        <v>737</v>
      </c>
      <c r="G185" s="32" t="s">
        <v>6644</v>
      </c>
      <c r="H185" s="32" t="s">
        <v>734</v>
      </c>
      <c r="I185" s="32" t="s">
        <v>214</v>
      </c>
      <c r="J185" s="32" t="s">
        <v>731</v>
      </c>
      <c r="K185" s="32" t="s">
        <v>738</v>
      </c>
      <c r="L185" s="32" t="s">
        <v>739</v>
      </c>
      <c r="M185" s="32" t="s">
        <v>740</v>
      </c>
      <c r="N185" s="32" t="s">
        <v>741</v>
      </c>
      <c r="O185" s="32" t="s">
        <v>4899</v>
      </c>
      <c r="P185" s="32" t="s">
        <v>4897</v>
      </c>
      <c r="Q185" s="32" t="s">
        <v>732</v>
      </c>
      <c r="R185" s="33" t="s">
        <v>4087</v>
      </c>
      <c r="S185" s="34" t="s">
        <v>2045</v>
      </c>
      <c r="T185" s="35" t="s">
        <v>569</v>
      </c>
      <c r="V185" s="29" t="str">
        <f>+Final__2[[#This Row],[titulo]]&amp;Final__2[[#This Row],[Territorio]]&amp;", "&amp;Final__2[[#This Row],[temporalidad]]</f>
        <v>Evolución de Femicidios en la comuna de Melipeuco, Periodo 2018-2021</v>
      </c>
      <c r="W185" s="29" t="str">
        <f>+Final__2[[#This Row],[descripcion_larga]]&amp;Final__2[[#This Row],[Territorio]]&amp;X185&amp;Y185</f>
        <v>Evolución de femicidios por fecha de delito en la comuna de Melipeuco, durante el periodo 2018-2021.</v>
      </c>
      <c r="X185" s="27" t="s">
        <v>4898</v>
      </c>
      <c r="Y185" s="27"/>
    </row>
    <row r="186" spans="1:25" ht="30.6" x14ac:dyDescent="0.3">
      <c r="A186" s="30">
        <v>1</v>
      </c>
      <c r="B186" s="31">
        <v>240</v>
      </c>
      <c r="C186" s="31" t="s">
        <v>377</v>
      </c>
      <c r="D186" s="31" t="s">
        <v>378</v>
      </c>
      <c r="E186" s="30">
        <v>9111</v>
      </c>
      <c r="F186" s="32" t="s">
        <v>737</v>
      </c>
      <c r="G186" s="32" t="s">
        <v>6644</v>
      </c>
      <c r="H186" s="32" t="s">
        <v>734</v>
      </c>
      <c r="I186" s="32" t="s">
        <v>215</v>
      </c>
      <c r="J186" s="32" t="s">
        <v>731</v>
      </c>
      <c r="K186" s="32" t="s">
        <v>738</v>
      </c>
      <c r="L186" s="32" t="s">
        <v>739</v>
      </c>
      <c r="M186" s="32" t="s">
        <v>740</v>
      </c>
      <c r="N186" s="32" t="s">
        <v>741</v>
      </c>
      <c r="O186" s="32" t="s">
        <v>4899</v>
      </c>
      <c r="P186" s="32" t="s">
        <v>4897</v>
      </c>
      <c r="Q186" s="32" t="s">
        <v>732</v>
      </c>
      <c r="R186" s="33" t="s">
        <v>4092</v>
      </c>
      <c r="S186" s="34" t="s">
        <v>2052</v>
      </c>
      <c r="T186" s="35" t="s">
        <v>570</v>
      </c>
      <c r="V186" s="29" t="str">
        <f>+Final__2[[#This Row],[titulo]]&amp;Final__2[[#This Row],[Territorio]]&amp;", "&amp;Final__2[[#This Row],[temporalidad]]</f>
        <v>Evolución de Femicidios en la comuna de Nueva Imperial, Periodo 2018-2021</v>
      </c>
      <c r="W186" s="29" t="str">
        <f>+Final__2[[#This Row],[descripcion_larga]]&amp;Final__2[[#This Row],[Territorio]]&amp;X186&amp;Y186</f>
        <v>Evolución de femicidios por fecha de delito en la comuna de Nueva Imperial, durante el periodo 2018-2021.</v>
      </c>
      <c r="X186" s="27" t="s">
        <v>4898</v>
      </c>
      <c r="Y186" s="27"/>
    </row>
    <row r="187" spans="1:25" ht="30.6" x14ac:dyDescent="0.3">
      <c r="A187" s="30">
        <v>1</v>
      </c>
      <c r="B187" s="31">
        <v>240</v>
      </c>
      <c r="C187" s="31" t="s">
        <v>377</v>
      </c>
      <c r="D187" s="31" t="s">
        <v>378</v>
      </c>
      <c r="E187" s="30">
        <v>9112</v>
      </c>
      <c r="F187" s="32" t="s">
        <v>737</v>
      </c>
      <c r="G187" s="32" t="s">
        <v>6644</v>
      </c>
      <c r="H187" s="32" t="s">
        <v>734</v>
      </c>
      <c r="I187" s="32" t="s">
        <v>216</v>
      </c>
      <c r="J187" s="32" t="s">
        <v>731</v>
      </c>
      <c r="K187" s="32" t="s">
        <v>738</v>
      </c>
      <c r="L187" s="32" t="s">
        <v>739</v>
      </c>
      <c r="M187" s="32" t="s">
        <v>740</v>
      </c>
      <c r="N187" s="32" t="s">
        <v>741</v>
      </c>
      <c r="O187" s="32" t="s">
        <v>4899</v>
      </c>
      <c r="P187" s="32" t="s">
        <v>4897</v>
      </c>
      <c r="Q187" s="32" t="s">
        <v>732</v>
      </c>
      <c r="R187" s="33" t="s">
        <v>4097</v>
      </c>
      <c r="S187" s="34" t="s">
        <v>2059</v>
      </c>
      <c r="T187" s="35" t="s">
        <v>571</v>
      </c>
      <c r="V187" s="29" t="str">
        <f>+Final__2[[#This Row],[titulo]]&amp;Final__2[[#This Row],[Territorio]]&amp;", "&amp;Final__2[[#This Row],[temporalidad]]</f>
        <v>Evolución de Femicidios en la comuna de Padre las Casas, Periodo 2018-2021</v>
      </c>
      <c r="W187" s="29" t="str">
        <f>+Final__2[[#This Row],[descripcion_larga]]&amp;Final__2[[#This Row],[Territorio]]&amp;X187&amp;Y187</f>
        <v>Evolución de femicidios por fecha de delito en la comuna de Padre las Casas, durante el periodo 2018-2021.</v>
      </c>
      <c r="X187" s="27" t="s">
        <v>4898</v>
      </c>
      <c r="Y187" s="27"/>
    </row>
    <row r="188" spans="1:25" ht="30.6" x14ac:dyDescent="0.3">
      <c r="A188" s="30">
        <v>1</v>
      </c>
      <c r="B188" s="31">
        <v>240</v>
      </c>
      <c r="C188" s="31" t="s">
        <v>377</v>
      </c>
      <c r="D188" s="31" t="s">
        <v>378</v>
      </c>
      <c r="E188" s="30">
        <v>9113</v>
      </c>
      <c r="F188" s="32" t="s">
        <v>737</v>
      </c>
      <c r="G188" s="32" t="s">
        <v>6644</v>
      </c>
      <c r="H188" s="32" t="s">
        <v>734</v>
      </c>
      <c r="I188" s="32" t="s">
        <v>217</v>
      </c>
      <c r="J188" s="32" t="s">
        <v>731</v>
      </c>
      <c r="K188" s="32" t="s">
        <v>738</v>
      </c>
      <c r="L188" s="32" t="s">
        <v>739</v>
      </c>
      <c r="M188" s="32" t="s">
        <v>740</v>
      </c>
      <c r="N188" s="32" t="s">
        <v>741</v>
      </c>
      <c r="O188" s="32" t="s">
        <v>4899</v>
      </c>
      <c r="P188" s="32" t="s">
        <v>4897</v>
      </c>
      <c r="Q188" s="32" t="s">
        <v>732</v>
      </c>
      <c r="R188" s="33" t="s">
        <v>4102</v>
      </c>
      <c r="S188" s="34" t="s">
        <v>2066</v>
      </c>
      <c r="T188" s="35" t="s">
        <v>572</v>
      </c>
      <c r="V188" s="29" t="str">
        <f>+Final__2[[#This Row],[titulo]]&amp;Final__2[[#This Row],[Territorio]]&amp;", "&amp;Final__2[[#This Row],[temporalidad]]</f>
        <v>Evolución de Femicidios en la comuna de Perquenco, Periodo 2018-2021</v>
      </c>
      <c r="W188" s="29" t="str">
        <f>+Final__2[[#This Row],[descripcion_larga]]&amp;Final__2[[#This Row],[Territorio]]&amp;X188&amp;Y188</f>
        <v>Evolución de femicidios por fecha de delito en la comuna de Perquenco, durante el periodo 2018-2021.</v>
      </c>
      <c r="X188" s="27" t="s">
        <v>4898</v>
      </c>
      <c r="Y188" s="27"/>
    </row>
    <row r="189" spans="1:25" ht="30.6" x14ac:dyDescent="0.3">
      <c r="A189" s="30">
        <v>1</v>
      </c>
      <c r="B189" s="31">
        <v>240</v>
      </c>
      <c r="C189" s="31" t="s">
        <v>377</v>
      </c>
      <c r="D189" s="31" t="s">
        <v>378</v>
      </c>
      <c r="E189" s="30">
        <v>9114</v>
      </c>
      <c r="F189" s="32" t="s">
        <v>737</v>
      </c>
      <c r="G189" s="32" t="s">
        <v>6644</v>
      </c>
      <c r="H189" s="32" t="s">
        <v>734</v>
      </c>
      <c r="I189" s="32" t="s">
        <v>218</v>
      </c>
      <c r="J189" s="32" t="s">
        <v>731</v>
      </c>
      <c r="K189" s="32" t="s">
        <v>738</v>
      </c>
      <c r="L189" s="32" t="s">
        <v>739</v>
      </c>
      <c r="M189" s="32" t="s">
        <v>740</v>
      </c>
      <c r="N189" s="32" t="s">
        <v>741</v>
      </c>
      <c r="O189" s="32" t="s">
        <v>4899</v>
      </c>
      <c r="P189" s="32" t="s">
        <v>4897</v>
      </c>
      <c r="Q189" s="32" t="s">
        <v>732</v>
      </c>
      <c r="R189" s="33" t="s">
        <v>4107</v>
      </c>
      <c r="S189" s="34" t="s">
        <v>2073</v>
      </c>
      <c r="T189" s="35" t="s">
        <v>573</v>
      </c>
      <c r="V189" s="29" t="str">
        <f>+Final__2[[#This Row],[titulo]]&amp;Final__2[[#This Row],[Territorio]]&amp;", "&amp;Final__2[[#This Row],[temporalidad]]</f>
        <v>Evolución de Femicidios en la comuna de Pitrufquén, Periodo 2018-2021</v>
      </c>
      <c r="W189" s="29" t="str">
        <f>+Final__2[[#This Row],[descripcion_larga]]&amp;Final__2[[#This Row],[Territorio]]&amp;X189&amp;Y189</f>
        <v>Evolución de femicidios por fecha de delito en la comuna de Pitrufquén, durante el periodo 2018-2021.</v>
      </c>
      <c r="X189" s="27" t="s">
        <v>4898</v>
      </c>
      <c r="Y189" s="27"/>
    </row>
    <row r="190" spans="1:25" ht="30.6" x14ac:dyDescent="0.3">
      <c r="A190" s="30">
        <v>1</v>
      </c>
      <c r="B190" s="31">
        <v>240</v>
      </c>
      <c r="C190" s="31" t="s">
        <v>377</v>
      </c>
      <c r="D190" s="31" t="s">
        <v>378</v>
      </c>
      <c r="E190" s="30">
        <v>9115</v>
      </c>
      <c r="F190" s="32" t="s">
        <v>737</v>
      </c>
      <c r="G190" s="32" t="s">
        <v>6644</v>
      </c>
      <c r="H190" s="32" t="s">
        <v>734</v>
      </c>
      <c r="I190" s="32" t="s">
        <v>219</v>
      </c>
      <c r="J190" s="32" t="s">
        <v>731</v>
      </c>
      <c r="K190" s="32" t="s">
        <v>738</v>
      </c>
      <c r="L190" s="32" t="s">
        <v>739</v>
      </c>
      <c r="M190" s="32" t="s">
        <v>740</v>
      </c>
      <c r="N190" s="32" t="s">
        <v>741</v>
      </c>
      <c r="O190" s="32" t="s">
        <v>4899</v>
      </c>
      <c r="P190" s="32" t="s">
        <v>4897</v>
      </c>
      <c r="Q190" s="32" t="s">
        <v>732</v>
      </c>
      <c r="R190" s="33" t="s">
        <v>4112</v>
      </c>
      <c r="S190" s="34" t="s">
        <v>2080</v>
      </c>
      <c r="T190" s="35" t="s">
        <v>574</v>
      </c>
      <c r="V190" s="29" t="str">
        <f>+Final__2[[#This Row],[titulo]]&amp;Final__2[[#This Row],[Territorio]]&amp;", "&amp;Final__2[[#This Row],[temporalidad]]</f>
        <v>Evolución de Femicidios en la comuna de Pucón, Periodo 2018-2021</v>
      </c>
      <c r="W190" s="29" t="str">
        <f>+Final__2[[#This Row],[descripcion_larga]]&amp;Final__2[[#This Row],[Territorio]]&amp;X190&amp;Y190</f>
        <v>Evolución de femicidios por fecha de delito en la comuna de Pucón, durante el periodo 2018-2021.</v>
      </c>
      <c r="X190" s="27" t="s">
        <v>4898</v>
      </c>
      <c r="Y190" s="27"/>
    </row>
    <row r="191" spans="1:25" ht="30.6" x14ac:dyDescent="0.3">
      <c r="A191" s="30">
        <v>1</v>
      </c>
      <c r="B191" s="31">
        <v>240</v>
      </c>
      <c r="C191" s="31" t="s">
        <v>377</v>
      </c>
      <c r="D191" s="31" t="s">
        <v>378</v>
      </c>
      <c r="E191" s="30">
        <v>9116</v>
      </c>
      <c r="F191" s="32" t="s">
        <v>737</v>
      </c>
      <c r="G191" s="32" t="s">
        <v>6644</v>
      </c>
      <c r="H191" s="32" t="s">
        <v>734</v>
      </c>
      <c r="I191" s="32" t="s">
        <v>220</v>
      </c>
      <c r="J191" s="32" t="s">
        <v>731</v>
      </c>
      <c r="K191" s="32" t="s">
        <v>738</v>
      </c>
      <c r="L191" s="32" t="s">
        <v>739</v>
      </c>
      <c r="M191" s="32" t="s">
        <v>740</v>
      </c>
      <c r="N191" s="32" t="s">
        <v>741</v>
      </c>
      <c r="O191" s="32" t="s">
        <v>4899</v>
      </c>
      <c r="P191" s="32" t="s">
        <v>4897</v>
      </c>
      <c r="Q191" s="32" t="s">
        <v>732</v>
      </c>
      <c r="R191" s="33" t="s">
        <v>4117</v>
      </c>
      <c r="S191" s="34" t="s">
        <v>2087</v>
      </c>
      <c r="T191" s="35" t="s">
        <v>575</v>
      </c>
      <c r="V191" s="29" t="str">
        <f>+Final__2[[#This Row],[titulo]]&amp;Final__2[[#This Row],[Territorio]]&amp;", "&amp;Final__2[[#This Row],[temporalidad]]</f>
        <v>Evolución de Femicidios en la comuna de Saavedra, Periodo 2018-2021</v>
      </c>
      <c r="W191" s="29" t="str">
        <f>+Final__2[[#This Row],[descripcion_larga]]&amp;Final__2[[#This Row],[Territorio]]&amp;X191&amp;Y191</f>
        <v>Evolución de femicidios por fecha de delito en la comuna de Saavedra, durante el periodo 2018-2021.</v>
      </c>
      <c r="X191" s="27" t="s">
        <v>4898</v>
      </c>
      <c r="Y191" s="27"/>
    </row>
    <row r="192" spans="1:25" ht="30.6" x14ac:dyDescent="0.3">
      <c r="A192" s="30">
        <v>1</v>
      </c>
      <c r="B192" s="31">
        <v>240</v>
      </c>
      <c r="C192" s="31" t="s">
        <v>377</v>
      </c>
      <c r="D192" s="31" t="s">
        <v>378</v>
      </c>
      <c r="E192" s="30">
        <v>9117</v>
      </c>
      <c r="F192" s="32" t="s">
        <v>737</v>
      </c>
      <c r="G192" s="32" t="s">
        <v>6644</v>
      </c>
      <c r="H192" s="32" t="s">
        <v>734</v>
      </c>
      <c r="I192" s="32" t="s">
        <v>221</v>
      </c>
      <c r="J192" s="32" t="s">
        <v>731</v>
      </c>
      <c r="K192" s="32" t="s">
        <v>738</v>
      </c>
      <c r="L192" s="32" t="s">
        <v>739</v>
      </c>
      <c r="M192" s="32" t="s">
        <v>740</v>
      </c>
      <c r="N192" s="32" t="s">
        <v>741</v>
      </c>
      <c r="O192" s="32" t="s">
        <v>4899</v>
      </c>
      <c r="P192" s="32" t="s">
        <v>4897</v>
      </c>
      <c r="Q192" s="32" t="s">
        <v>732</v>
      </c>
      <c r="R192" s="33" t="s">
        <v>4122</v>
      </c>
      <c r="S192" s="34" t="s">
        <v>2094</v>
      </c>
      <c r="T192" s="35" t="s">
        <v>576</v>
      </c>
      <c r="V192" s="29" t="str">
        <f>+Final__2[[#This Row],[titulo]]&amp;Final__2[[#This Row],[Territorio]]&amp;", "&amp;Final__2[[#This Row],[temporalidad]]</f>
        <v>Evolución de Femicidios en la comuna de Teodoro Schmidt, Periodo 2018-2021</v>
      </c>
      <c r="W192" s="29" t="str">
        <f>+Final__2[[#This Row],[descripcion_larga]]&amp;Final__2[[#This Row],[Territorio]]&amp;X192&amp;Y192</f>
        <v>Evolución de femicidios por fecha de delito en la comuna de Teodoro Schmidt, durante el periodo 2018-2021.</v>
      </c>
      <c r="X192" s="27" t="s">
        <v>4898</v>
      </c>
      <c r="Y192" s="27"/>
    </row>
    <row r="193" spans="1:25" ht="30.6" x14ac:dyDescent="0.3">
      <c r="A193" s="30">
        <v>1</v>
      </c>
      <c r="B193" s="31">
        <v>240</v>
      </c>
      <c r="C193" s="31" t="s">
        <v>377</v>
      </c>
      <c r="D193" s="31" t="s">
        <v>378</v>
      </c>
      <c r="E193" s="30">
        <v>9118</v>
      </c>
      <c r="F193" s="32" t="s">
        <v>737</v>
      </c>
      <c r="G193" s="32" t="s">
        <v>6644</v>
      </c>
      <c r="H193" s="32" t="s">
        <v>734</v>
      </c>
      <c r="I193" s="32" t="s">
        <v>222</v>
      </c>
      <c r="J193" s="32" t="s">
        <v>731</v>
      </c>
      <c r="K193" s="32" t="s">
        <v>738</v>
      </c>
      <c r="L193" s="32" t="s">
        <v>739</v>
      </c>
      <c r="M193" s="32" t="s">
        <v>740</v>
      </c>
      <c r="N193" s="32" t="s">
        <v>741</v>
      </c>
      <c r="O193" s="32" t="s">
        <v>4899</v>
      </c>
      <c r="P193" s="32" t="s">
        <v>4897</v>
      </c>
      <c r="Q193" s="32" t="s">
        <v>732</v>
      </c>
      <c r="R193" s="33" t="s">
        <v>4127</v>
      </c>
      <c r="S193" s="34" t="s">
        <v>2101</v>
      </c>
      <c r="T193" s="35" t="s">
        <v>577</v>
      </c>
      <c r="V193" s="29" t="str">
        <f>+Final__2[[#This Row],[titulo]]&amp;Final__2[[#This Row],[Territorio]]&amp;", "&amp;Final__2[[#This Row],[temporalidad]]</f>
        <v>Evolución de Femicidios en la comuna de Toltén, Periodo 2018-2021</v>
      </c>
      <c r="W193" s="29" t="str">
        <f>+Final__2[[#This Row],[descripcion_larga]]&amp;Final__2[[#This Row],[Territorio]]&amp;X193&amp;Y193</f>
        <v>Evolución de femicidios por fecha de delito en la comuna de Toltén, durante el periodo 2018-2021.</v>
      </c>
      <c r="X193" s="27" t="s">
        <v>4898</v>
      </c>
      <c r="Y193" s="27"/>
    </row>
    <row r="194" spans="1:25" ht="30.6" x14ac:dyDescent="0.3">
      <c r="A194" s="30">
        <v>1</v>
      </c>
      <c r="B194" s="31">
        <v>240</v>
      </c>
      <c r="C194" s="31" t="s">
        <v>377</v>
      </c>
      <c r="D194" s="31" t="s">
        <v>378</v>
      </c>
      <c r="E194" s="30">
        <v>9119</v>
      </c>
      <c r="F194" s="32" t="s">
        <v>737</v>
      </c>
      <c r="G194" s="32" t="s">
        <v>6644</v>
      </c>
      <c r="H194" s="32" t="s">
        <v>734</v>
      </c>
      <c r="I194" s="32" t="s">
        <v>223</v>
      </c>
      <c r="J194" s="32" t="s">
        <v>731</v>
      </c>
      <c r="K194" s="32" t="s">
        <v>738</v>
      </c>
      <c r="L194" s="32" t="s">
        <v>739</v>
      </c>
      <c r="M194" s="32" t="s">
        <v>740</v>
      </c>
      <c r="N194" s="32" t="s">
        <v>741</v>
      </c>
      <c r="O194" s="32" t="s">
        <v>4899</v>
      </c>
      <c r="P194" s="32" t="s">
        <v>4897</v>
      </c>
      <c r="Q194" s="32" t="s">
        <v>732</v>
      </c>
      <c r="R194" s="33" t="s">
        <v>4132</v>
      </c>
      <c r="S194" s="34" t="s">
        <v>2108</v>
      </c>
      <c r="T194" s="35" t="s">
        <v>578</v>
      </c>
      <c r="V194" s="29" t="str">
        <f>+Final__2[[#This Row],[titulo]]&amp;Final__2[[#This Row],[Territorio]]&amp;", "&amp;Final__2[[#This Row],[temporalidad]]</f>
        <v>Evolución de Femicidios en la comuna de Vilcún, Periodo 2018-2021</v>
      </c>
      <c r="W194" s="29" t="str">
        <f>+Final__2[[#This Row],[descripcion_larga]]&amp;Final__2[[#This Row],[Territorio]]&amp;X194&amp;Y194</f>
        <v>Evolución de femicidios por fecha de delito en la comuna de Vilcún, durante el periodo 2018-2021.</v>
      </c>
      <c r="X194" s="27" t="s">
        <v>4898</v>
      </c>
      <c r="Y194" s="27"/>
    </row>
    <row r="195" spans="1:25" ht="30.6" x14ac:dyDescent="0.3">
      <c r="A195" s="30">
        <v>1</v>
      </c>
      <c r="B195" s="31">
        <v>240</v>
      </c>
      <c r="C195" s="31" t="s">
        <v>377</v>
      </c>
      <c r="D195" s="31" t="s">
        <v>378</v>
      </c>
      <c r="E195" s="30">
        <v>9120</v>
      </c>
      <c r="F195" s="32" t="s">
        <v>737</v>
      </c>
      <c r="G195" s="32" t="s">
        <v>6644</v>
      </c>
      <c r="H195" s="32" t="s">
        <v>734</v>
      </c>
      <c r="I195" s="32" t="s">
        <v>224</v>
      </c>
      <c r="J195" s="32" t="s">
        <v>731</v>
      </c>
      <c r="K195" s="32" t="s">
        <v>738</v>
      </c>
      <c r="L195" s="32" t="s">
        <v>739</v>
      </c>
      <c r="M195" s="32" t="s">
        <v>740</v>
      </c>
      <c r="N195" s="32" t="s">
        <v>741</v>
      </c>
      <c r="O195" s="32" t="s">
        <v>4899</v>
      </c>
      <c r="P195" s="32" t="s">
        <v>4897</v>
      </c>
      <c r="Q195" s="32" t="s">
        <v>732</v>
      </c>
      <c r="R195" s="33" t="s">
        <v>4137</v>
      </c>
      <c r="S195" s="34" t="s">
        <v>2115</v>
      </c>
      <c r="T195" s="35" t="s">
        <v>579</v>
      </c>
      <c r="V195" s="29" t="str">
        <f>+Final__2[[#This Row],[titulo]]&amp;Final__2[[#This Row],[Territorio]]&amp;", "&amp;Final__2[[#This Row],[temporalidad]]</f>
        <v>Evolución de Femicidios en la comuna de Villarrica, Periodo 2018-2021</v>
      </c>
      <c r="W195" s="29" t="str">
        <f>+Final__2[[#This Row],[descripcion_larga]]&amp;Final__2[[#This Row],[Territorio]]&amp;X195&amp;Y195</f>
        <v>Evolución de femicidios por fecha de delito en la comuna de Villarrica, durante el periodo 2018-2021.</v>
      </c>
      <c r="X195" s="27" t="s">
        <v>4898</v>
      </c>
      <c r="Y195" s="27"/>
    </row>
    <row r="196" spans="1:25" ht="30.6" x14ac:dyDescent="0.3">
      <c r="A196" s="30">
        <v>1</v>
      </c>
      <c r="B196" s="31">
        <v>240</v>
      </c>
      <c r="C196" s="31" t="s">
        <v>377</v>
      </c>
      <c r="D196" s="31" t="s">
        <v>378</v>
      </c>
      <c r="E196" s="30">
        <v>9121</v>
      </c>
      <c r="F196" s="32" t="s">
        <v>737</v>
      </c>
      <c r="G196" s="32" t="s">
        <v>6644</v>
      </c>
      <c r="H196" s="32" t="s">
        <v>734</v>
      </c>
      <c r="I196" s="32" t="s">
        <v>225</v>
      </c>
      <c r="J196" s="32" t="s">
        <v>731</v>
      </c>
      <c r="K196" s="32" t="s">
        <v>738</v>
      </c>
      <c r="L196" s="32" t="s">
        <v>739</v>
      </c>
      <c r="M196" s="32" t="s">
        <v>740</v>
      </c>
      <c r="N196" s="32" t="s">
        <v>741</v>
      </c>
      <c r="O196" s="32" t="s">
        <v>4899</v>
      </c>
      <c r="P196" s="32" t="s">
        <v>4897</v>
      </c>
      <c r="Q196" s="32" t="s">
        <v>732</v>
      </c>
      <c r="R196" s="33" t="s">
        <v>4142</v>
      </c>
      <c r="S196" s="34" t="s">
        <v>2122</v>
      </c>
      <c r="T196" s="35" t="s">
        <v>580</v>
      </c>
      <c r="V196" s="29" t="str">
        <f>+Final__2[[#This Row],[titulo]]&amp;Final__2[[#This Row],[Territorio]]&amp;", "&amp;Final__2[[#This Row],[temporalidad]]</f>
        <v>Evolución de Femicidios en la comuna de Cholchol, Periodo 2018-2021</v>
      </c>
      <c r="W196" s="29" t="str">
        <f>+Final__2[[#This Row],[descripcion_larga]]&amp;Final__2[[#This Row],[Territorio]]&amp;X196&amp;Y196</f>
        <v>Evolución de femicidios por fecha de delito en la comuna de Cholchol, durante el periodo 2018-2021.</v>
      </c>
      <c r="X196" s="27" t="s">
        <v>4898</v>
      </c>
      <c r="Y196" s="27"/>
    </row>
    <row r="197" spans="1:25" ht="30.6" x14ac:dyDescent="0.3">
      <c r="A197" s="30">
        <v>1</v>
      </c>
      <c r="B197" s="31">
        <v>240</v>
      </c>
      <c r="C197" s="31" t="s">
        <v>377</v>
      </c>
      <c r="D197" s="31" t="s">
        <v>378</v>
      </c>
      <c r="E197" s="30">
        <v>9201</v>
      </c>
      <c r="F197" s="32" t="s">
        <v>737</v>
      </c>
      <c r="G197" s="32" t="s">
        <v>6644</v>
      </c>
      <c r="H197" s="32" t="s">
        <v>734</v>
      </c>
      <c r="I197" s="32" t="s">
        <v>226</v>
      </c>
      <c r="J197" s="32" t="s">
        <v>731</v>
      </c>
      <c r="K197" s="32" t="s">
        <v>738</v>
      </c>
      <c r="L197" s="32" t="s">
        <v>739</v>
      </c>
      <c r="M197" s="32" t="s">
        <v>740</v>
      </c>
      <c r="N197" s="32" t="s">
        <v>741</v>
      </c>
      <c r="O197" s="32" t="s">
        <v>4899</v>
      </c>
      <c r="P197" s="32" t="s">
        <v>4897</v>
      </c>
      <c r="Q197" s="32" t="s">
        <v>732</v>
      </c>
      <c r="R197" s="33" t="s">
        <v>4147</v>
      </c>
      <c r="S197" s="34" t="s">
        <v>742</v>
      </c>
      <c r="T197" s="35" t="s">
        <v>581</v>
      </c>
      <c r="V197" s="29" t="str">
        <f>+Final__2[[#This Row],[titulo]]&amp;Final__2[[#This Row],[Territorio]]&amp;", "&amp;Final__2[[#This Row],[temporalidad]]</f>
        <v>Evolución de Femicidios en la comuna de Angol, Periodo 2018-2021</v>
      </c>
      <c r="W197" s="29" t="str">
        <f>+Final__2[[#This Row],[descripcion_larga]]&amp;Final__2[[#This Row],[Territorio]]&amp;X197&amp;Y197</f>
        <v>Evolución de femicidios por fecha de delito en la comuna de Angol, durante el periodo 2018-2021.</v>
      </c>
      <c r="X197" s="27" t="s">
        <v>4898</v>
      </c>
      <c r="Y197" s="27"/>
    </row>
    <row r="198" spans="1:25" ht="30.6" x14ac:dyDescent="0.3">
      <c r="A198" s="30">
        <v>1</v>
      </c>
      <c r="B198" s="31">
        <v>240</v>
      </c>
      <c r="C198" s="31" t="s">
        <v>377</v>
      </c>
      <c r="D198" s="31" t="s">
        <v>378</v>
      </c>
      <c r="E198" s="30">
        <v>9202</v>
      </c>
      <c r="F198" s="32" t="s">
        <v>737</v>
      </c>
      <c r="G198" s="32" t="s">
        <v>6644</v>
      </c>
      <c r="H198" s="32" t="s">
        <v>734</v>
      </c>
      <c r="I198" s="32" t="s">
        <v>227</v>
      </c>
      <c r="J198" s="32" t="s">
        <v>731</v>
      </c>
      <c r="K198" s="32" t="s">
        <v>738</v>
      </c>
      <c r="L198" s="32" t="s">
        <v>739</v>
      </c>
      <c r="M198" s="32" t="s">
        <v>740</v>
      </c>
      <c r="N198" s="32" t="s">
        <v>741</v>
      </c>
      <c r="O198" s="32" t="s">
        <v>4899</v>
      </c>
      <c r="P198" s="32" t="s">
        <v>4897</v>
      </c>
      <c r="Q198" s="32" t="s">
        <v>732</v>
      </c>
      <c r="R198" s="33" t="s">
        <v>4152</v>
      </c>
      <c r="S198" s="34" t="s">
        <v>2129</v>
      </c>
      <c r="T198" s="35" t="s">
        <v>582</v>
      </c>
      <c r="V198" s="29" t="str">
        <f>+Final__2[[#This Row],[titulo]]&amp;Final__2[[#This Row],[Territorio]]&amp;", "&amp;Final__2[[#This Row],[temporalidad]]</f>
        <v>Evolución de Femicidios en la comuna de Collipulli, Periodo 2018-2021</v>
      </c>
      <c r="W198" s="29" t="str">
        <f>+Final__2[[#This Row],[descripcion_larga]]&amp;Final__2[[#This Row],[Territorio]]&amp;X198&amp;Y198</f>
        <v>Evolución de femicidios por fecha de delito en la comuna de Collipulli, durante el periodo 2018-2021.</v>
      </c>
      <c r="X198" s="27" t="s">
        <v>4898</v>
      </c>
      <c r="Y198" s="27"/>
    </row>
    <row r="199" spans="1:25" ht="30.6" x14ac:dyDescent="0.3">
      <c r="A199" s="30">
        <v>1</v>
      </c>
      <c r="B199" s="31">
        <v>240</v>
      </c>
      <c r="C199" s="31" t="s">
        <v>377</v>
      </c>
      <c r="D199" s="31" t="s">
        <v>378</v>
      </c>
      <c r="E199" s="30">
        <v>9203</v>
      </c>
      <c r="F199" s="32" t="s">
        <v>737</v>
      </c>
      <c r="G199" s="32" t="s">
        <v>6644</v>
      </c>
      <c r="H199" s="32" t="s">
        <v>734</v>
      </c>
      <c r="I199" s="32" t="s">
        <v>228</v>
      </c>
      <c r="J199" s="32" t="s">
        <v>731</v>
      </c>
      <c r="K199" s="32" t="s">
        <v>738</v>
      </c>
      <c r="L199" s="32" t="s">
        <v>739</v>
      </c>
      <c r="M199" s="32" t="s">
        <v>740</v>
      </c>
      <c r="N199" s="32" t="s">
        <v>741</v>
      </c>
      <c r="O199" s="32" t="s">
        <v>4899</v>
      </c>
      <c r="P199" s="32" t="s">
        <v>4897</v>
      </c>
      <c r="Q199" s="32" t="s">
        <v>732</v>
      </c>
      <c r="R199" s="33" t="s">
        <v>4157</v>
      </c>
      <c r="S199" s="34" t="s">
        <v>2136</v>
      </c>
      <c r="T199" s="35" t="s">
        <v>583</v>
      </c>
      <c r="V199" s="29" t="str">
        <f>+Final__2[[#This Row],[titulo]]&amp;Final__2[[#This Row],[Territorio]]&amp;", "&amp;Final__2[[#This Row],[temporalidad]]</f>
        <v>Evolución de Femicidios en la comuna de Curacautín, Periodo 2018-2021</v>
      </c>
      <c r="W199" s="29" t="str">
        <f>+Final__2[[#This Row],[descripcion_larga]]&amp;Final__2[[#This Row],[Territorio]]&amp;X199&amp;Y199</f>
        <v>Evolución de femicidios por fecha de delito en la comuna de Curacautín, durante el periodo 2018-2021.</v>
      </c>
      <c r="X199" s="27" t="s">
        <v>4898</v>
      </c>
      <c r="Y199" s="27"/>
    </row>
    <row r="200" spans="1:25" ht="30.6" x14ac:dyDescent="0.3">
      <c r="A200" s="30">
        <v>1</v>
      </c>
      <c r="B200" s="31">
        <v>240</v>
      </c>
      <c r="C200" s="31" t="s">
        <v>377</v>
      </c>
      <c r="D200" s="31" t="s">
        <v>378</v>
      </c>
      <c r="E200" s="30">
        <v>9204</v>
      </c>
      <c r="F200" s="32" t="s">
        <v>737</v>
      </c>
      <c r="G200" s="32" t="s">
        <v>6644</v>
      </c>
      <c r="H200" s="32" t="s">
        <v>734</v>
      </c>
      <c r="I200" s="32" t="s">
        <v>229</v>
      </c>
      <c r="J200" s="32" t="s">
        <v>731</v>
      </c>
      <c r="K200" s="32" t="s">
        <v>738</v>
      </c>
      <c r="L200" s="32" t="s">
        <v>739</v>
      </c>
      <c r="M200" s="32" t="s">
        <v>740</v>
      </c>
      <c r="N200" s="32" t="s">
        <v>741</v>
      </c>
      <c r="O200" s="32" t="s">
        <v>4899</v>
      </c>
      <c r="P200" s="32" t="s">
        <v>4897</v>
      </c>
      <c r="Q200" s="32" t="s">
        <v>732</v>
      </c>
      <c r="R200" s="33" t="s">
        <v>4162</v>
      </c>
      <c r="S200" s="34" t="s">
        <v>2143</v>
      </c>
      <c r="T200" s="35" t="s">
        <v>584</v>
      </c>
      <c r="V200" s="29" t="str">
        <f>+Final__2[[#This Row],[titulo]]&amp;Final__2[[#This Row],[Territorio]]&amp;", "&amp;Final__2[[#This Row],[temporalidad]]</f>
        <v>Evolución de Femicidios en la comuna de Ercilla, Periodo 2018-2021</v>
      </c>
      <c r="W200" s="29" t="str">
        <f>+Final__2[[#This Row],[descripcion_larga]]&amp;Final__2[[#This Row],[Territorio]]&amp;X200&amp;Y200</f>
        <v>Evolución de femicidios por fecha de delito en la comuna de Ercilla, durante el periodo 2018-2021.</v>
      </c>
      <c r="X200" s="27" t="s">
        <v>4898</v>
      </c>
      <c r="Y200" s="27"/>
    </row>
    <row r="201" spans="1:25" ht="30.6" x14ac:dyDescent="0.3">
      <c r="A201" s="30">
        <v>1</v>
      </c>
      <c r="B201" s="31">
        <v>240</v>
      </c>
      <c r="C201" s="31" t="s">
        <v>377</v>
      </c>
      <c r="D201" s="31" t="s">
        <v>378</v>
      </c>
      <c r="E201" s="30">
        <v>9205</v>
      </c>
      <c r="F201" s="32" t="s">
        <v>737</v>
      </c>
      <c r="G201" s="32" t="s">
        <v>6644</v>
      </c>
      <c r="H201" s="32" t="s">
        <v>734</v>
      </c>
      <c r="I201" s="32" t="s">
        <v>230</v>
      </c>
      <c r="J201" s="32" t="s">
        <v>731</v>
      </c>
      <c r="K201" s="32" t="s">
        <v>738</v>
      </c>
      <c r="L201" s="32" t="s">
        <v>739</v>
      </c>
      <c r="M201" s="32" t="s">
        <v>740</v>
      </c>
      <c r="N201" s="32" t="s">
        <v>741</v>
      </c>
      <c r="O201" s="32" t="s">
        <v>4899</v>
      </c>
      <c r="P201" s="32" t="s">
        <v>4897</v>
      </c>
      <c r="Q201" s="32" t="s">
        <v>732</v>
      </c>
      <c r="R201" s="33" t="s">
        <v>4167</v>
      </c>
      <c r="S201" s="34" t="s">
        <v>2150</v>
      </c>
      <c r="T201" s="35" t="s">
        <v>585</v>
      </c>
      <c r="V201" s="29" t="str">
        <f>+Final__2[[#This Row],[titulo]]&amp;Final__2[[#This Row],[Territorio]]&amp;", "&amp;Final__2[[#This Row],[temporalidad]]</f>
        <v>Evolución de Femicidios en la comuna de Lonquimay, Periodo 2018-2021</v>
      </c>
      <c r="W201" s="29" t="str">
        <f>+Final__2[[#This Row],[descripcion_larga]]&amp;Final__2[[#This Row],[Territorio]]&amp;X201&amp;Y201</f>
        <v>Evolución de femicidios por fecha de delito en la comuna de Lonquimay, durante el periodo 2018-2021.</v>
      </c>
      <c r="X201" s="27" t="s">
        <v>4898</v>
      </c>
      <c r="Y201" s="27"/>
    </row>
    <row r="202" spans="1:25" ht="30.6" x14ac:dyDescent="0.3">
      <c r="A202" s="30">
        <v>1</v>
      </c>
      <c r="B202" s="31">
        <v>240</v>
      </c>
      <c r="C202" s="31" t="s">
        <v>377</v>
      </c>
      <c r="D202" s="31" t="s">
        <v>378</v>
      </c>
      <c r="E202" s="30">
        <v>9206</v>
      </c>
      <c r="F202" s="32" t="s">
        <v>737</v>
      </c>
      <c r="G202" s="32" t="s">
        <v>6644</v>
      </c>
      <c r="H202" s="32" t="s">
        <v>734</v>
      </c>
      <c r="I202" s="32" t="s">
        <v>231</v>
      </c>
      <c r="J202" s="32" t="s">
        <v>731</v>
      </c>
      <c r="K202" s="32" t="s">
        <v>738</v>
      </c>
      <c r="L202" s="32" t="s">
        <v>739</v>
      </c>
      <c r="M202" s="32" t="s">
        <v>740</v>
      </c>
      <c r="N202" s="32" t="s">
        <v>741</v>
      </c>
      <c r="O202" s="32" t="s">
        <v>4899</v>
      </c>
      <c r="P202" s="32" t="s">
        <v>4897</v>
      </c>
      <c r="Q202" s="32" t="s">
        <v>732</v>
      </c>
      <c r="R202" s="33" t="s">
        <v>4172</v>
      </c>
      <c r="S202" s="34" t="s">
        <v>2157</v>
      </c>
      <c r="T202" s="35" t="s">
        <v>586</v>
      </c>
      <c r="V202" s="29" t="str">
        <f>+Final__2[[#This Row],[titulo]]&amp;Final__2[[#This Row],[Territorio]]&amp;", "&amp;Final__2[[#This Row],[temporalidad]]</f>
        <v>Evolución de Femicidios en la comuna de Los Sauces, Periodo 2018-2021</v>
      </c>
      <c r="W202" s="29" t="str">
        <f>+Final__2[[#This Row],[descripcion_larga]]&amp;Final__2[[#This Row],[Territorio]]&amp;X202&amp;Y202</f>
        <v>Evolución de femicidios por fecha de delito en la comuna de Los Sauces, durante el periodo 2018-2021.</v>
      </c>
      <c r="X202" s="27" t="s">
        <v>4898</v>
      </c>
      <c r="Y202" s="27"/>
    </row>
    <row r="203" spans="1:25" ht="30.6" x14ac:dyDescent="0.3">
      <c r="A203" s="30">
        <v>1</v>
      </c>
      <c r="B203" s="31">
        <v>240</v>
      </c>
      <c r="C203" s="31" t="s">
        <v>377</v>
      </c>
      <c r="D203" s="31" t="s">
        <v>378</v>
      </c>
      <c r="E203" s="30">
        <v>9207</v>
      </c>
      <c r="F203" s="32" t="s">
        <v>737</v>
      </c>
      <c r="G203" s="32" t="s">
        <v>6644</v>
      </c>
      <c r="H203" s="32" t="s">
        <v>734</v>
      </c>
      <c r="I203" s="32" t="s">
        <v>232</v>
      </c>
      <c r="J203" s="32" t="s">
        <v>731</v>
      </c>
      <c r="K203" s="32" t="s">
        <v>738</v>
      </c>
      <c r="L203" s="32" t="s">
        <v>739</v>
      </c>
      <c r="M203" s="32" t="s">
        <v>740</v>
      </c>
      <c r="N203" s="32" t="s">
        <v>741</v>
      </c>
      <c r="O203" s="32" t="s">
        <v>4899</v>
      </c>
      <c r="P203" s="32" t="s">
        <v>4897</v>
      </c>
      <c r="Q203" s="32" t="s">
        <v>732</v>
      </c>
      <c r="R203" s="33" t="s">
        <v>4177</v>
      </c>
      <c r="S203" s="34" t="s">
        <v>2164</v>
      </c>
      <c r="T203" s="35" t="s">
        <v>587</v>
      </c>
      <c r="V203" s="29" t="str">
        <f>+Final__2[[#This Row],[titulo]]&amp;Final__2[[#This Row],[Territorio]]&amp;", "&amp;Final__2[[#This Row],[temporalidad]]</f>
        <v>Evolución de Femicidios en la comuna de Lumaco, Periodo 2018-2021</v>
      </c>
      <c r="W203" s="29" t="str">
        <f>+Final__2[[#This Row],[descripcion_larga]]&amp;Final__2[[#This Row],[Territorio]]&amp;X203&amp;Y203</f>
        <v>Evolución de femicidios por fecha de delito en la comuna de Lumaco, durante el periodo 2018-2021.</v>
      </c>
      <c r="X203" s="27" t="s">
        <v>4898</v>
      </c>
      <c r="Y203" s="27"/>
    </row>
    <row r="204" spans="1:25" ht="30.6" x14ac:dyDescent="0.3">
      <c r="A204" s="30">
        <v>1</v>
      </c>
      <c r="B204" s="31">
        <v>240</v>
      </c>
      <c r="C204" s="31" t="s">
        <v>377</v>
      </c>
      <c r="D204" s="31" t="s">
        <v>378</v>
      </c>
      <c r="E204" s="30">
        <v>9208</v>
      </c>
      <c r="F204" s="32" t="s">
        <v>737</v>
      </c>
      <c r="G204" s="32" t="s">
        <v>6644</v>
      </c>
      <c r="H204" s="32" t="s">
        <v>734</v>
      </c>
      <c r="I204" s="32" t="s">
        <v>233</v>
      </c>
      <c r="J204" s="32" t="s">
        <v>731</v>
      </c>
      <c r="K204" s="32" t="s">
        <v>738</v>
      </c>
      <c r="L204" s="32" t="s">
        <v>739</v>
      </c>
      <c r="M204" s="32" t="s">
        <v>740</v>
      </c>
      <c r="N204" s="32" t="s">
        <v>741</v>
      </c>
      <c r="O204" s="32" t="s">
        <v>4899</v>
      </c>
      <c r="P204" s="32" t="s">
        <v>4897</v>
      </c>
      <c r="Q204" s="32" t="s">
        <v>732</v>
      </c>
      <c r="R204" s="33" t="s">
        <v>4182</v>
      </c>
      <c r="S204" s="34" t="s">
        <v>2171</v>
      </c>
      <c r="T204" s="35" t="s">
        <v>588</v>
      </c>
      <c r="V204" s="29" t="str">
        <f>+Final__2[[#This Row],[titulo]]&amp;Final__2[[#This Row],[Territorio]]&amp;", "&amp;Final__2[[#This Row],[temporalidad]]</f>
        <v>Evolución de Femicidios en la comuna de Purén, Periodo 2018-2021</v>
      </c>
      <c r="W204" s="29" t="str">
        <f>+Final__2[[#This Row],[descripcion_larga]]&amp;Final__2[[#This Row],[Territorio]]&amp;X204&amp;Y204</f>
        <v>Evolución de femicidios por fecha de delito en la comuna de Purén, durante el periodo 2018-2021.</v>
      </c>
      <c r="X204" s="27" t="s">
        <v>4898</v>
      </c>
      <c r="Y204" s="27"/>
    </row>
    <row r="205" spans="1:25" ht="30.6" x14ac:dyDescent="0.3">
      <c r="A205" s="30">
        <v>1</v>
      </c>
      <c r="B205" s="31">
        <v>240</v>
      </c>
      <c r="C205" s="31" t="s">
        <v>377</v>
      </c>
      <c r="D205" s="31" t="s">
        <v>378</v>
      </c>
      <c r="E205" s="30">
        <v>9209</v>
      </c>
      <c r="F205" s="32" t="s">
        <v>737</v>
      </c>
      <c r="G205" s="32" t="s">
        <v>6644</v>
      </c>
      <c r="H205" s="32" t="s">
        <v>734</v>
      </c>
      <c r="I205" s="32" t="s">
        <v>234</v>
      </c>
      <c r="J205" s="32" t="s">
        <v>731</v>
      </c>
      <c r="K205" s="32" t="s">
        <v>738</v>
      </c>
      <c r="L205" s="32" t="s">
        <v>739</v>
      </c>
      <c r="M205" s="32" t="s">
        <v>740</v>
      </c>
      <c r="N205" s="32" t="s">
        <v>741</v>
      </c>
      <c r="O205" s="32" t="s">
        <v>4899</v>
      </c>
      <c r="P205" s="32" t="s">
        <v>4897</v>
      </c>
      <c r="Q205" s="32" t="s">
        <v>732</v>
      </c>
      <c r="R205" s="33" t="s">
        <v>4187</v>
      </c>
      <c r="S205" s="34" t="s">
        <v>2178</v>
      </c>
      <c r="T205" s="35" t="s">
        <v>589</v>
      </c>
      <c r="V205" s="29" t="str">
        <f>+Final__2[[#This Row],[titulo]]&amp;Final__2[[#This Row],[Territorio]]&amp;", "&amp;Final__2[[#This Row],[temporalidad]]</f>
        <v>Evolución de Femicidios en la comuna de Renaico, Periodo 2018-2021</v>
      </c>
      <c r="W205" s="29" t="str">
        <f>+Final__2[[#This Row],[descripcion_larga]]&amp;Final__2[[#This Row],[Territorio]]&amp;X205&amp;Y205</f>
        <v>Evolución de femicidios por fecha de delito en la comuna de Renaico, durante el periodo 2018-2021.</v>
      </c>
      <c r="X205" s="27" t="s">
        <v>4898</v>
      </c>
      <c r="Y205" s="27"/>
    </row>
    <row r="206" spans="1:25" ht="30.6" x14ac:dyDescent="0.3">
      <c r="A206" s="30">
        <v>1</v>
      </c>
      <c r="B206" s="31">
        <v>240</v>
      </c>
      <c r="C206" s="31" t="s">
        <v>377</v>
      </c>
      <c r="D206" s="31" t="s">
        <v>378</v>
      </c>
      <c r="E206" s="30">
        <v>9210</v>
      </c>
      <c r="F206" s="32" t="s">
        <v>737</v>
      </c>
      <c r="G206" s="32" t="s">
        <v>6644</v>
      </c>
      <c r="H206" s="32" t="s">
        <v>734</v>
      </c>
      <c r="I206" s="32" t="s">
        <v>235</v>
      </c>
      <c r="J206" s="32" t="s">
        <v>731</v>
      </c>
      <c r="K206" s="32" t="s">
        <v>738</v>
      </c>
      <c r="L206" s="32" t="s">
        <v>739</v>
      </c>
      <c r="M206" s="32" t="s">
        <v>740</v>
      </c>
      <c r="N206" s="32" t="s">
        <v>741</v>
      </c>
      <c r="O206" s="32" t="s">
        <v>4899</v>
      </c>
      <c r="P206" s="32" t="s">
        <v>4897</v>
      </c>
      <c r="Q206" s="32" t="s">
        <v>732</v>
      </c>
      <c r="R206" s="33" t="s">
        <v>4192</v>
      </c>
      <c r="S206" s="34" t="s">
        <v>2185</v>
      </c>
      <c r="T206" s="35" t="s">
        <v>590</v>
      </c>
      <c r="V206" s="29" t="str">
        <f>+Final__2[[#This Row],[titulo]]&amp;Final__2[[#This Row],[Territorio]]&amp;", "&amp;Final__2[[#This Row],[temporalidad]]</f>
        <v>Evolución de Femicidios en la comuna de Traiguén, Periodo 2018-2021</v>
      </c>
      <c r="W206" s="29" t="str">
        <f>+Final__2[[#This Row],[descripcion_larga]]&amp;Final__2[[#This Row],[Territorio]]&amp;X206&amp;Y206</f>
        <v>Evolución de femicidios por fecha de delito en la comuna de Traiguén, durante el periodo 2018-2021.</v>
      </c>
      <c r="X206" s="27" t="s">
        <v>4898</v>
      </c>
      <c r="Y206" s="27"/>
    </row>
    <row r="207" spans="1:25" ht="30.6" x14ac:dyDescent="0.3">
      <c r="A207" s="30">
        <v>1</v>
      </c>
      <c r="B207" s="31">
        <v>240</v>
      </c>
      <c r="C207" s="31" t="s">
        <v>377</v>
      </c>
      <c r="D207" s="31" t="s">
        <v>378</v>
      </c>
      <c r="E207" s="30">
        <v>9211</v>
      </c>
      <c r="F207" s="32" t="s">
        <v>737</v>
      </c>
      <c r="G207" s="32" t="s">
        <v>6644</v>
      </c>
      <c r="H207" s="32" t="s">
        <v>734</v>
      </c>
      <c r="I207" s="32" t="s">
        <v>236</v>
      </c>
      <c r="J207" s="32" t="s">
        <v>731</v>
      </c>
      <c r="K207" s="32" t="s">
        <v>738</v>
      </c>
      <c r="L207" s="32" t="s">
        <v>739</v>
      </c>
      <c r="M207" s="32" t="s">
        <v>740</v>
      </c>
      <c r="N207" s="32" t="s">
        <v>741</v>
      </c>
      <c r="O207" s="32" t="s">
        <v>4899</v>
      </c>
      <c r="P207" s="32" t="s">
        <v>4897</v>
      </c>
      <c r="Q207" s="32" t="s">
        <v>732</v>
      </c>
      <c r="R207" s="33" t="s">
        <v>4197</v>
      </c>
      <c r="S207" s="34" t="s">
        <v>2192</v>
      </c>
      <c r="T207" s="35" t="s">
        <v>591</v>
      </c>
      <c r="V207" s="29" t="str">
        <f>+Final__2[[#This Row],[titulo]]&amp;Final__2[[#This Row],[Territorio]]&amp;", "&amp;Final__2[[#This Row],[temporalidad]]</f>
        <v>Evolución de Femicidios en la comuna de Victoria, Periodo 2018-2021</v>
      </c>
      <c r="W207" s="29" t="str">
        <f>+Final__2[[#This Row],[descripcion_larga]]&amp;Final__2[[#This Row],[Territorio]]&amp;X207&amp;Y207</f>
        <v>Evolución de femicidios por fecha de delito en la comuna de Victoria, durante el periodo 2018-2021.</v>
      </c>
      <c r="X207" s="27" t="s">
        <v>4898</v>
      </c>
      <c r="Y207" s="27"/>
    </row>
    <row r="208" spans="1:25" ht="30.6" x14ac:dyDescent="0.3">
      <c r="A208" s="30">
        <v>1</v>
      </c>
      <c r="B208" s="31">
        <v>240</v>
      </c>
      <c r="C208" s="31" t="s">
        <v>377</v>
      </c>
      <c r="D208" s="31" t="s">
        <v>378</v>
      </c>
      <c r="E208" s="30">
        <v>10101</v>
      </c>
      <c r="F208" s="32" t="s">
        <v>737</v>
      </c>
      <c r="G208" s="32" t="s">
        <v>6644</v>
      </c>
      <c r="H208" s="32" t="s">
        <v>734</v>
      </c>
      <c r="I208" s="32" t="s">
        <v>237</v>
      </c>
      <c r="J208" s="32" t="s">
        <v>731</v>
      </c>
      <c r="K208" s="32" t="s">
        <v>738</v>
      </c>
      <c r="L208" s="32" t="s">
        <v>739</v>
      </c>
      <c r="M208" s="32" t="s">
        <v>740</v>
      </c>
      <c r="N208" s="32" t="s">
        <v>741</v>
      </c>
      <c r="O208" s="32" t="s">
        <v>4899</v>
      </c>
      <c r="P208" s="32" t="s">
        <v>4897</v>
      </c>
      <c r="Q208" s="32" t="s">
        <v>732</v>
      </c>
      <c r="R208" s="33" t="s">
        <v>4202</v>
      </c>
      <c r="S208" s="34" t="s">
        <v>2199</v>
      </c>
      <c r="T208" s="35" t="s">
        <v>592</v>
      </c>
      <c r="V208" s="29" t="str">
        <f>+Final__2[[#This Row],[titulo]]&amp;Final__2[[#This Row],[Territorio]]&amp;", "&amp;Final__2[[#This Row],[temporalidad]]</f>
        <v>Evolución de Femicidios en la comuna de Puerto Montt, Periodo 2018-2021</v>
      </c>
      <c r="W208" s="29" t="str">
        <f>+Final__2[[#This Row],[descripcion_larga]]&amp;Final__2[[#This Row],[Territorio]]&amp;X208&amp;Y208</f>
        <v>Evolución de femicidios por fecha de delito en la comuna de Puerto Montt, durante el periodo 2018-2021.</v>
      </c>
      <c r="X208" s="27" t="s">
        <v>4898</v>
      </c>
      <c r="Y208" s="27"/>
    </row>
    <row r="209" spans="1:25" ht="30.6" x14ac:dyDescent="0.3">
      <c r="A209" s="30">
        <v>1</v>
      </c>
      <c r="B209" s="31">
        <v>240</v>
      </c>
      <c r="C209" s="31" t="s">
        <v>377</v>
      </c>
      <c r="D209" s="31" t="s">
        <v>378</v>
      </c>
      <c r="E209" s="30">
        <v>10102</v>
      </c>
      <c r="F209" s="32" t="s">
        <v>737</v>
      </c>
      <c r="G209" s="32" t="s">
        <v>6644</v>
      </c>
      <c r="H209" s="32" t="s">
        <v>734</v>
      </c>
      <c r="I209" s="32" t="s">
        <v>238</v>
      </c>
      <c r="J209" s="32" t="s">
        <v>731</v>
      </c>
      <c r="K209" s="32" t="s">
        <v>738</v>
      </c>
      <c r="L209" s="32" t="s">
        <v>739</v>
      </c>
      <c r="M209" s="32" t="s">
        <v>740</v>
      </c>
      <c r="N209" s="32" t="s">
        <v>741</v>
      </c>
      <c r="O209" s="32" t="s">
        <v>4899</v>
      </c>
      <c r="P209" s="32" t="s">
        <v>4897</v>
      </c>
      <c r="Q209" s="32" t="s">
        <v>732</v>
      </c>
      <c r="R209" s="33" t="s">
        <v>4207</v>
      </c>
      <c r="S209" s="34" t="s">
        <v>2206</v>
      </c>
      <c r="T209" s="35" t="s">
        <v>593</v>
      </c>
      <c r="V209" s="29" t="str">
        <f>+Final__2[[#This Row],[titulo]]&amp;Final__2[[#This Row],[Territorio]]&amp;", "&amp;Final__2[[#This Row],[temporalidad]]</f>
        <v>Evolución de Femicidios en la comuna de Calbuco, Periodo 2018-2021</v>
      </c>
      <c r="W209" s="29" t="str">
        <f>+Final__2[[#This Row],[descripcion_larga]]&amp;Final__2[[#This Row],[Territorio]]&amp;X209&amp;Y209</f>
        <v>Evolución de femicidios por fecha de delito en la comuna de Calbuco, durante el periodo 2018-2021.</v>
      </c>
      <c r="X209" s="27" t="s">
        <v>4898</v>
      </c>
      <c r="Y209" s="27"/>
    </row>
    <row r="210" spans="1:25" ht="30.6" x14ac:dyDescent="0.3">
      <c r="A210" s="30">
        <v>1</v>
      </c>
      <c r="B210" s="31">
        <v>240</v>
      </c>
      <c r="C210" s="31" t="s">
        <v>377</v>
      </c>
      <c r="D210" s="31" t="s">
        <v>378</v>
      </c>
      <c r="E210" s="30">
        <v>10103</v>
      </c>
      <c r="F210" s="32" t="s">
        <v>737</v>
      </c>
      <c r="G210" s="32" t="s">
        <v>6644</v>
      </c>
      <c r="H210" s="32" t="s">
        <v>734</v>
      </c>
      <c r="I210" s="32" t="s">
        <v>239</v>
      </c>
      <c r="J210" s="32" t="s">
        <v>731</v>
      </c>
      <c r="K210" s="32" t="s">
        <v>738</v>
      </c>
      <c r="L210" s="32" t="s">
        <v>739</v>
      </c>
      <c r="M210" s="32" t="s">
        <v>740</v>
      </c>
      <c r="N210" s="32" t="s">
        <v>741</v>
      </c>
      <c r="O210" s="32" t="s">
        <v>4899</v>
      </c>
      <c r="P210" s="32" t="s">
        <v>4897</v>
      </c>
      <c r="Q210" s="32" t="s">
        <v>732</v>
      </c>
      <c r="R210" s="33" t="s">
        <v>4212</v>
      </c>
      <c r="S210" s="34" t="s">
        <v>2213</v>
      </c>
      <c r="T210" s="35" t="s">
        <v>594</v>
      </c>
      <c r="V210" s="29" t="str">
        <f>+Final__2[[#This Row],[titulo]]&amp;Final__2[[#This Row],[Territorio]]&amp;", "&amp;Final__2[[#This Row],[temporalidad]]</f>
        <v>Evolución de Femicidios en la comuna de Cochamó, Periodo 2018-2021</v>
      </c>
      <c r="W210" s="29" t="str">
        <f>+Final__2[[#This Row],[descripcion_larga]]&amp;Final__2[[#This Row],[Territorio]]&amp;X210&amp;Y210</f>
        <v>Evolución de femicidios por fecha de delito en la comuna de Cochamó, durante el periodo 2018-2021.</v>
      </c>
      <c r="X210" s="27" t="s">
        <v>4898</v>
      </c>
      <c r="Y210" s="27"/>
    </row>
    <row r="211" spans="1:25" ht="30.6" x14ac:dyDescent="0.3">
      <c r="A211" s="30">
        <v>1</v>
      </c>
      <c r="B211" s="31">
        <v>240</v>
      </c>
      <c r="C211" s="31" t="s">
        <v>377</v>
      </c>
      <c r="D211" s="31" t="s">
        <v>378</v>
      </c>
      <c r="E211" s="30">
        <v>10104</v>
      </c>
      <c r="F211" s="32" t="s">
        <v>737</v>
      </c>
      <c r="G211" s="32" t="s">
        <v>6644</v>
      </c>
      <c r="H211" s="32" t="s">
        <v>734</v>
      </c>
      <c r="I211" s="32" t="s">
        <v>240</v>
      </c>
      <c r="J211" s="32" t="s">
        <v>731</v>
      </c>
      <c r="K211" s="32" t="s">
        <v>738</v>
      </c>
      <c r="L211" s="32" t="s">
        <v>739</v>
      </c>
      <c r="M211" s="32" t="s">
        <v>740</v>
      </c>
      <c r="N211" s="32" t="s">
        <v>741</v>
      </c>
      <c r="O211" s="32" t="s">
        <v>4899</v>
      </c>
      <c r="P211" s="32" t="s">
        <v>4897</v>
      </c>
      <c r="Q211" s="32" t="s">
        <v>732</v>
      </c>
      <c r="R211" s="33" t="s">
        <v>4217</v>
      </c>
      <c r="S211" s="34" t="s">
        <v>2220</v>
      </c>
      <c r="T211" s="35" t="s">
        <v>595</v>
      </c>
      <c r="V211" s="29" t="str">
        <f>+Final__2[[#This Row],[titulo]]&amp;Final__2[[#This Row],[Territorio]]&amp;", "&amp;Final__2[[#This Row],[temporalidad]]</f>
        <v>Evolución de Femicidios en la comuna de Fresia, Periodo 2018-2021</v>
      </c>
      <c r="W211" s="29" t="str">
        <f>+Final__2[[#This Row],[descripcion_larga]]&amp;Final__2[[#This Row],[Territorio]]&amp;X211&amp;Y211</f>
        <v>Evolución de femicidios por fecha de delito en la comuna de Fresia, durante el periodo 2018-2021.</v>
      </c>
      <c r="X211" s="27" t="s">
        <v>4898</v>
      </c>
      <c r="Y211" s="27"/>
    </row>
    <row r="212" spans="1:25" ht="30.6" x14ac:dyDescent="0.3">
      <c r="A212" s="30">
        <v>1</v>
      </c>
      <c r="B212" s="31">
        <v>240</v>
      </c>
      <c r="C212" s="31" t="s">
        <v>377</v>
      </c>
      <c r="D212" s="31" t="s">
        <v>378</v>
      </c>
      <c r="E212" s="30">
        <v>10105</v>
      </c>
      <c r="F212" s="32" t="s">
        <v>737</v>
      </c>
      <c r="G212" s="32" t="s">
        <v>6644</v>
      </c>
      <c r="H212" s="32" t="s">
        <v>734</v>
      </c>
      <c r="I212" s="32" t="s">
        <v>241</v>
      </c>
      <c r="J212" s="32" t="s">
        <v>731</v>
      </c>
      <c r="K212" s="32" t="s">
        <v>738</v>
      </c>
      <c r="L212" s="32" t="s">
        <v>739</v>
      </c>
      <c r="M212" s="32" t="s">
        <v>740</v>
      </c>
      <c r="N212" s="32" t="s">
        <v>741</v>
      </c>
      <c r="O212" s="32" t="s">
        <v>4899</v>
      </c>
      <c r="P212" s="32" t="s">
        <v>4897</v>
      </c>
      <c r="Q212" s="32" t="s">
        <v>732</v>
      </c>
      <c r="R212" s="33" t="s">
        <v>4222</v>
      </c>
      <c r="S212" s="34" t="s">
        <v>2227</v>
      </c>
      <c r="T212" s="35" t="s">
        <v>596</v>
      </c>
      <c r="V212" s="29" t="str">
        <f>+Final__2[[#This Row],[titulo]]&amp;Final__2[[#This Row],[Territorio]]&amp;", "&amp;Final__2[[#This Row],[temporalidad]]</f>
        <v>Evolución de Femicidios en la comuna de Frutillar, Periodo 2018-2021</v>
      </c>
      <c r="W212" s="29" t="str">
        <f>+Final__2[[#This Row],[descripcion_larga]]&amp;Final__2[[#This Row],[Territorio]]&amp;X212&amp;Y212</f>
        <v>Evolución de femicidios por fecha de delito en la comuna de Frutillar, durante el periodo 2018-2021.</v>
      </c>
      <c r="X212" s="27" t="s">
        <v>4898</v>
      </c>
      <c r="Y212" s="27"/>
    </row>
    <row r="213" spans="1:25" ht="30.6" x14ac:dyDescent="0.3">
      <c r="A213" s="30">
        <v>1</v>
      </c>
      <c r="B213" s="31">
        <v>240</v>
      </c>
      <c r="C213" s="31" t="s">
        <v>377</v>
      </c>
      <c r="D213" s="31" t="s">
        <v>378</v>
      </c>
      <c r="E213" s="30">
        <v>10106</v>
      </c>
      <c r="F213" s="32" t="s">
        <v>737</v>
      </c>
      <c r="G213" s="32" t="s">
        <v>6644</v>
      </c>
      <c r="H213" s="32" t="s">
        <v>734</v>
      </c>
      <c r="I213" s="32" t="s">
        <v>242</v>
      </c>
      <c r="J213" s="32" t="s">
        <v>731</v>
      </c>
      <c r="K213" s="32" t="s">
        <v>738</v>
      </c>
      <c r="L213" s="32" t="s">
        <v>739</v>
      </c>
      <c r="M213" s="32" t="s">
        <v>740</v>
      </c>
      <c r="N213" s="32" t="s">
        <v>741</v>
      </c>
      <c r="O213" s="32" t="s">
        <v>4899</v>
      </c>
      <c r="P213" s="32" t="s">
        <v>4897</v>
      </c>
      <c r="Q213" s="32" t="s">
        <v>732</v>
      </c>
      <c r="R213" s="33" t="s">
        <v>4227</v>
      </c>
      <c r="S213" s="34" t="s">
        <v>2234</v>
      </c>
      <c r="T213" s="35" t="s">
        <v>597</v>
      </c>
      <c r="V213" s="29" t="str">
        <f>+Final__2[[#This Row],[titulo]]&amp;Final__2[[#This Row],[Territorio]]&amp;", "&amp;Final__2[[#This Row],[temporalidad]]</f>
        <v>Evolución de Femicidios en la comuna de Los Muermos, Periodo 2018-2021</v>
      </c>
      <c r="W213" s="29" t="str">
        <f>+Final__2[[#This Row],[descripcion_larga]]&amp;Final__2[[#This Row],[Territorio]]&amp;X213&amp;Y213</f>
        <v>Evolución de femicidios por fecha de delito en la comuna de Los Muermos, durante el periodo 2018-2021.</v>
      </c>
      <c r="X213" s="27" t="s">
        <v>4898</v>
      </c>
      <c r="Y213" s="27"/>
    </row>
    <row r="214" spans="1:25" ht="30.6" x14ac:dyDescent="0.3">
      <c r="A214" s="30">
        <v>1</v>
      </c>
      <c r="B214" s="31">
        <v>240</v>
      </c>
      <c r="C214" s="31" t="s">
        <v>377</v>
      </c>
      <c r="D214" s="31" t="s">
        <v>378</v>
      </c>
      <c r="E214" s="30">
        <v>10107</v>
      </c>
      <c r="F214" s="32" t="s">
        <v>737</v>
      </c>
      <c r="G214" s="32" t="s">
        <v>6644</v>
      </c>
      <c r="H214" s="32" t="s">
        <v>734</v>
      </c>
      <c r="I214" s="32" t="s">
        <v>243</v>
      </c>
      <c r="J214" s="32" t="s">
        <v>731</v>
      </c>
      <c r="K214" s="32" t="s">
        <v>738</v>
      </c>
      <c r="L214" s="32" t="s">
        <v>739</v>
      </c>
      <c r="M214" s="32" t="s">
        <v>740</v>
      </c>
      <c r="N214" s="32" t="s">
        <v>741</v>
      </c>
      <c r="O214" s="32" t="s">
        <v>4899</v>
      </c>
      <c r="P214" s="32" t="s">
        <v>4897</v>
      </c>
      <c r="Q214" s="32" t="s">
        <v>732</v>
      </c>
      <c r="R214" s="33" t="s">
        <v>4232</v>
      </c>
      <c r="S214" s="34" t="s">
        <v>2241</v>
      </c>
      <c r="T214" s="35" t="s">
        <v>598</v>
      </c>
      <c r="V214" s="29" t="str">
        <f>+Final__2[[#This Row],[titulo]]&amp;Final__2[[#This Row],[Territorio]]&amp;", "&amp;Final__2[[#This Row],[temporalidad]]</f>
        <v>Evolución de Femicidios en la comuna de Llanquihue, Periodo 2018-2021</v>
      </c>
      <c r="W214" s="29" t="str">
        <f>+Final__2[[#This Row],[descripcion_larga]]&amp;Final__2[[#This Row],[Territorio]]&amp;X214&amp;Y214</f>
        <v>Evolución de femicidios por fecha de delito en la comuna de Llanquihue, durante el periodo 2018-2021.</v>
      </c>
      <c r="X214" s="27" t="s">
        <v>4898</v>
      </c>
      <c r="Y214" s="27"/>
    </row>
    <row r="215" spans="1:25" ht="30.6" x14ac:dyDescent="0.3">
      <c r="A215" s="30">
        <v>1</v>
      </c>
      <c r="B215" s="31">
        <v>240</v>
      </c>
      <c r="C215" s="31" t="s">
        <v>377</v>
      </c>
      <c r="D215" s="31" t="s">
        <v>378</v>
      </c>
      <c r="E215" s="30">
        <v>10108</v>
      </c>
      <c r="F215" s="32" t="s">
        <v>737</v>
      </c>
      <c r="G215" s="32" t="s">
        <v>6644</v>
      </c>
      <c r="H215" s="32" t="s">
        <v>734</v>
      </c>
      <c r="I215" s="32" t="s">
        <v>244</v>
      </c>
      <c r="J215" s="32" t="s">
        <v>731</v>
      </c>
      <c r="K215" s="32" t="s">
        <v>738</v>
      </c>
      <c r="L215" s="32" t="s">
        <v>739</v>
      </c>
      <c r="M215" s="32" t="s">
        <v>740</v>
      </c>
      <c r="N215" s="32" t="s">
        <v>741</v>
      </c>
      <c r="O215" s="32" t="s">
        <v>4899</v>
      </c>
      <c r="P215" s="32" t="s">
        <v>4897</v>
      </c>
      <c r="Q215" s="32" t="s">
        <v>732</v>
      </c>
      <c r="R215" s="33" t="s">
        <v>4237</v>
      </c>
      <c r="S215" s="34" t="s">
        <v>2248</v>
      </c>
      <c r="T215" s="35" t="s">
        <v>599</v>
      </c>
      <c r="V215" s="29" t="str">
        <f>+Final__2[[#This Row],[titulo]]&amp;Final__2[[#This Row],[Territorio]]&amp;", "&amp;Final__2[[#This Row],[temporalidad]]</f>
        <v>Evolución de Femicidios en la comuna de Maullín, Periodo 2018-2021</v>
      </c>
      <c r="W215" s="29" t="str">
        <f>+Final__2[[#This Row],[descripcion_larga]]&amp;Final__2[[#This Row],[Territorio]]&amp;X215&amp;Y215</f>
        <v>Evolución de femicidios por fecha de delito en la comuna de Maullín, durante el periodo 2018-2021.</v>
      </c>
      <c r="X215" s="27" t="s">
        <v>4898</v>
      </c>
      <c r="Y215" s="27"/>
    </row>
    <row r="216" spans="1:25" ht="30.6" x14ac:dyDescent="0.3">
      <c r="A216" s="30">
        <v>1</v>
      </c>
      <c r="B216" s="31">
        <v>240</v>
      </c>
      <c r="C216" s="31" t="s">
        <v>377</v>
      </c>
      <c r="D216" s="31" t="s">
        <v>378</v>
      </c>
      <c r="E216" s="30">
        <v>10109</v>
      </c>
      <c r="F216" s="32" t="s">
        <v>737</v>
      </c>
      <c r="G216" s="32" t="s">
        <v>6644</v>
      </c>
      <c r="H216" s="32" t="s">
        <v>734</v>
      </c>
      <c r="I216" s="32" t="s">
        <v>245</v>
      </c>
      <c r="J216" s="32" t="s">
        <v>731</v>
      </c>
      <c r="K216" s="32" t="s">
        <v>738</v>
      </c>
      <c r="L216" s="32" t="s">
        <v>739</v>
      </c>
      <c r="M216" s="32" t="s">
        <v>740</v>
      </c>
      <c r="N216" s="32" t="s">
        <v>741</v>
      </c>
      <c r="O216" s="32" t="s">
        <v>4899</v>
      </c>
      <c r="P216" s="32" t="s">
        <v>4897</v>
      </c>
      <c r="Q216" s="32" t="s">
        <v>732</v>
      </c>
      <c r="R216" s="33" t="s">
        <v>4242</v>
      </c>
      <c r="S216" s="34" t="s">
        <v>2255</v>
      </c>
      <c r="T216" s="35" t="s">
        <v>600</v>
      </c>
      <c r="V216" s="29" t="str">
        <f>+Final__2[[#This Row],[titulo]]&amp;Final__2[[#This Row],[Territorio]]&amp;", "&amp;Final__2[[#This Row],[temporalidad]]</f>
        <v>Evolución de Femicidios en la comuna de Puerto Varas, Periodo 2018-2021</v>
      </c>
      <c r="W216" s="29" t="str">
        <f>+Final__2[[#This Row],[descripcion_larga]]&amp;Final__2[[#This Row],[Territorio]]&amp;X216&amp;Y216</f>
        <v>Evolución de femicidios por fecha de delito en la comuna de Puerto Varas, durante el periodo 2018-2021.</v>
      </c>
      <c r="X216" s="27" t="s">
        <v>4898</v>
      </c>
      <c r="Y216" s="27"/>
    </row>
    <row r="217" spans="1:25" ht="30.6" x14ac:dyDescent="0.3">
      <c r="A217" s="30">
        <v>1</v>
      </c>
      <c r="B217" s="31">
        <v>240</v>
      </c>
      <c r="C217" s="31" t="s">
        <v>377</v>
      </c>
      <c r="D217" s="31" t="s">
        <v>378</v>
      </c>
      <c r="E217" s="30">
        <v>10201</v>
      </c>
      <c r="F217" s="32" t="s">
        <v>737</v>
      </c>
      <c r="G217" s="32" t="s">
        <v>6644</v>
      </c>
      <c r="H217" s="32" t="s">
        <v>734</v>
      </c>
      <c r="I217" s="32" t="s">
        <v>246</v>
      </c>
      <c r="J217" s="32" t="s">
        <v>731</v>
      </c>
      <c r="K217" s="32" t="s">
        <v>738</v>
      </c>
      <c r="L217" s="32" t="s">
        <v>739</v>
      </c>
      <c r="M217" s="32" t="s">
        <v>740</v>
      </c>
      <c r="N217" s="32" t="s">
        <v>741</v>
      </c>
      <c r="O217" s="32" t="s">
        <v>4899</v>
      </c>
      <c r="P217" s="32" t="s">
        <v>4897</v>
      </c>
      <c r="Q217" s="32" t="s">
        <v>732</v>
      </c>
      <c r="R217" s="33" t="s">
        <v>4247</v>
      </c>
      <c r="S217" s="34" t="s">
        <v>2262</v>
      </c>
      <c r="T217" s="35" t="s">
        <v>601</v>
      </c>
      <c r="V217" s="29" t="str">
        <f>+Final__2[[#This Row],[titulo]]&amp;Final__2[[#This Row],[Territorio]]&amp;", "&amp;Final__2[[#This Row],[temporalidad]]</f>
        <v>Evolución de Femicidios en la comuna de Castro, Periodo 2018-2021</v>
      </c>
      <c r="W217" s="29" t="str">
        <f>+Final__2[[#This Row],[descripcion_larga]]&amp;Final__2[[#This Row],[Territorio]]&amp;X217&amp;Y217</f>
        <v>Evolución de femicidios por fecha de delito en la comuna de Castro, durante el periodo 2018-2021.</v>
      </c>
      <c r="X217" s="27" t="s">
        <v>4898</v>
      </c>
      <c r="Y217" s="27"/>
    </row>
    <row r="218" spans="1:25" ht="30.6" x14ac:dyDescent="0.3">
      <c r="A218" s="30">
        <v>1</v>
      </c>
      <c r="B218" s="31">
        <v>240</v>
      </c>
      <c r="C218" s="31" t="s">
        <v>377</v>
      </c>
      <c r="D218" s="31" t="s">
        <v>378</v>
      </c>
      <c r="E218" s="30">
        <v>10202</v>
      </c>
      <c r="F218" s="32" t="s">
        <v>737</v>
      </c>
      <c r="G218" s="32" t="s">
        <v>6644</v>
      </c>
      <c r="H218" s="32" t="s">
        <v>734</v>
      </c>
      <c r="I218" s="32" t="s">
        <v>247</v>
      </c>
      <c r="J218" s="32" t="s">
        <v>731</v>
      </c>
      <c r="K218" s="32" t="s">
        <v>738</v>
      </c>
      <c r="L218" s="32" t="s">
        <v>739</v>
      </c>
      <c r="M218" s="32" t="s">
        <v>740</v>
      </c>
      <c r="N218" s="32" t="s">
        <v>741</v>
      </c>
      <c r="O218" s="32" t="s">
        <v>4899</v>
      </c>
      <c r="P218" s="32" t="s">
        <v>4897</v>
      </c>
      <c r="Q218" s="32" t="s">
        <v>732</v>
      </c>
      <c r="R218" s="33" t="s">
        <v>4252</v>
      </c>
      <c r="S218" s="34" t="s">
        <v>2269</v>
      </c>
      <c r="T218" s="35" t="s">
        <v>602</v>
      </c>
      <c r="V218" s="29" t="str">
        <f>+Final__2[[#This Row],[titulo]]&amp;Final__2[[#This Row],[Territorio]]&amp;", "&amp;Final__2[[#This Row],[temporalidad]]</f>
        <v>Evolución de Femicidios en la comuna de Ancud, Periodo 2018-2021</v>
      </c>
      <c r="W218" s="29" t="str">
        <f>+Final__2[[#This Row],[descripcion_larga]]&amp;Final__2[[#This Row],[Territorio]]&amp;X218&amp;Y218</f>
        <v>Evolución de femicidios por fecha de delito en la comuna de Ancud, durante el periodo 2018-2021.</v>
      </c>
      <c r="X218" s="27" t="s">
        <v>4898</v>
      </c>
      <c r="Y218" s="27"/>
    </row>
    <row r="219" spans="1:25" ht="30.6" x14ac:dyDescent="0.3">
      <c r="A219" s="30">
        <v>1</v>
      </c>
      <c r="B219" s="31">
        <v>240</v>
      </c>
      <c r="C219" s="31" t="s">
        <v>377</v>
      </c>
      <c r="D219" s="31" t="s">
        <v>378</v>
      </c>
      <c r="E219" s="30">
        <v>10203</v>
      </c>
      <c r="F219" s="32" t="s">
        <v>737</v>
      </c>
      <c r="G219" s="32" t="s">
        <v>6644</v>
      </c>
      <c r="H219" s="32" t="s">
        <v>734</v>
      </c>
      <c r="I219" s="32" t="s">
        <v>248</v>
      </c>
      <c r="J219" s="32" t="s">
        <v>731</v>
      </c>
      <c r="K219" s="32" t="s">
        <v>738</v>
      </c>
      <c r="L219" s="32" t="s">
        <v>739</v>
      </c>
      <c r="M219" s="32" t="s">
        <v>740</v>
      </c>
      <c r="N219" s="32" t="s">
        <v>741</v>
      </c>
      <c r="O219" s="32" t="s">
        <v>4899</v>
      </c>
      <c r="P219" s="32" t="s">
        <v>4897</v>
      </c>
      <c r="Q219" s="32" t="s">
        <v>732</v>
      </c>
      <c r="R219" s="33" t="s">
        <v>4257</v>
      </c>
      <c r="S219" s="34" t="s">
        <v>2276</v>
      </c>
      <c r="T219" s="35" t="s">
        <v>603</v>
      </c>
      <c r="V219" s="29" t="str">
        <f>+Final__2[[#This Row],[titulo]]&amp;Final__2[[#This Row],[Territorio]]&amp;", "&amp;Final__2[[#This Row],[temporalidad]]</f>
        <v>Evolución de Femicidios en la comuna de Chonchi, Periodo 2018-2021</v>
      </c>
      <c r="W219" s="29" t="str">
        <f>+Final__2[[#This Row],[descripcion_larga]]&amp;Final__2[[#This Row],[Territorio]]&amp;X219&amp;Y219</f>
        <v>Evolución de femicidios por fecha de delito en la comuna de Chonchi, durante el periodo 2018-2021.</v>
      </c>
      <c r="X219" s="27" t="s">
        <v>4898</v>
      </c>
      <c r="Y219" s="27"/>
    </row>
    <row r="220" spans="1:25" ht="30.6" x14ac:dyDescent="0.3">
      <c r="A220" s="30">
        <v>1</v>
      </c>
      <c r="B220" s="31">
        <v>240</v>
      </c>
      <c r="C220" s="31" t="s">
        <v>377</v>
      </c>
      <c r="D220" s="31" t="s">
        <v>378</v>
      </c>
      <c r="E220" s="30">
        <v>10204</v>
      </c>
      <c r="F220" s="32" t="s">
        <v>737</v>
      </c>
      <c r="G220" s="32" t="s">
        <v>6644</v>
      </c>
      <c r="H220" s="32" t="s">
        <v>734</v>
      </c>
      <c r="I220" s="32" t="s">
        <v>249</v>
      </c>
      <c r="J220" s="32" t="s">
        <v>731</v>
      </c>
      <c r="K220" s="32" t="s">
        <v>738</v>
      </c>
      <c r="L220" s="32" t="s">
        <v>739</v>
      </c>
      <c r="M220" s="32" t="s">
        <v>740</v>
      </c>
      <c r="N220" s="32" t="s">
        <v>741</v>
      </c>
      <c r="O220" s="32" t="s">
        <v>4899</v>
      </c>
      <c r="P220" s="32" t="s">
        <v>4897</v>
      </c>
      <c r="Q220" s="32" t="s">
        <v>732</v>
      </c>
      <c r="R220" s="33" t="s">
        <v>4262</v>
      </c>
      <c r="S220" s="34" t="s">
        <v>2283</v>
      </c>
      <c r="T220" s="35" t="s">
        <v>604</v>
      </c>
      <c r="V220" s="29" t="str">
        <f>+Final__2[[#This Row],[titulo]]&amp;Final__2[[#This Row],[Territorio]]&amp;", "&amp;Final__2[[#This Row],[temporalidad]]</f>
        <v>Evolución de Femicidios en la comuna de Curaco de Vélez, Periodo 2018-2021</v>
      </c>
      <c r="W220" s="29" t="str">
        <f>+Final__2[[#This Row],[descripcion_larga]]&amp;Final__2[[#This Row],[Territorio]]&amp;X220&amp;Y220</f>
        <v>Evolución de femicidios por fecha de delito en la comuna de Curaco de Vélez, durante el periodo 2018-2021.</v>
      </c>
      <c r="X220" s="27" t="s">
        <v>4898</v>
      </c>
      <c r="Y220" s="27"/>
    </row>
    <row r="221" spans="1:25" ht="30.6" x14ac:dyDescent="0.3">
      <c r="A221" s="30">
        <v>1</v>
      </c>
      <c r="B221" s="31">
        <v>240</v>
      </c>
      <c r="C221" s="31" t="s">
        <v>377</v>
      </c>
      <c r="D221" s="31" t="s">
        <v>378</v>
      </c>
      <c r="E221" s="30">
        <v>10205</v>
      </c>
      <c r="F221" s="32" t="s">
        <v>737</v>
      </c>
      <c r="G221" s="32" t="s">
        <v>6644</v>
      </c>
      <c r="H221" s="32" t="s">
        <v>734</v>
      </c>
      <c r="I221" s="32" t="s">
        <v>250</v>
      </c>
      <c r="J221" s="32" t="s">
        <v>731</v>
      </c>
      <c r="K221" s="32" t="s">
        <v>738</v>
      </c>
      <c r="L221" s="32" t="s">
        <v>739</v>
      </c>
      <c r="M221" s="32" t="s">
        <v>740</v>
      </c>
      <c r="N221" s="32" t="s">
        <v>741</v>
      </c>
      <c r="O221" s="32" t="s">
        <v>4899</v>
      </c>
      <c r="P221" s="32" t="s">
        <v>4897</v>
      </c>
      <c r="Q221" s="32" t="s">
        <v>732</v>
      </c>
      <c r="R221" s="33" t="s">
        <v>4267</v>
      </c>
      <c r="S221" s="34" t="s">
        <v>2290</v>
      </c>
      <c r="T221" s="35" t="s">
        <v>605</v>
      </c>
      <c r="V221" s="29" t="str">
        <f>+Final__2[[#This Row],[titulo]]&amp;Final__2[[#This Row],[Territorio]]&amp;", "&amp;Final__2[[#This Row],[temporalidad]]</f>
        <v>Evolución de Femicidios en la comuna de Dalcahue, Periodo 2018-2021</v>
      </c>
      <c r="W221" s="29" t="str">
        <f>+Final__2[[#This Row],[descripcion_larga]]&amp;Final__2[[#This Row],[Territorio]]&amp;X221&amp;Y221</f>
        <v>Evolución de femicidios por fecha de delito en la comuna de Dalcahue, durante el periodo 2018-2021.</v>
      </c>
      <c r="X221" s="27" t="s">
        <v>4898</v>
      </c>
      <c r="Y221" s="27"/>
    </row>
    <row r="222" spans="1:25" ht="30.6" x14ac:dyDescent="0.3">
      <c r="A222" s="30">
        <v>1</v>
      </c>
      <c r="B222" s="31">
        <v>240</v>
      </c>
      <c r="C222" s="31" t="s">
        <v>377</v>
      </c>
      <c r="D222" s="31" t="s">
        <v>378</v>
      </c>
      <c r="E222" s="30">
        <v>10206</v>
      </c>
      <c r="F222" s="32" t="s">
        <v>737</v>
      </c>
      <c r="G222" s="32" t="s">
        <v>6644</v>
      </c>
      <c r="H222" s="32" t="s">
        <v>734</v>
      </c>
      <c r="I222" s="32" t="s">
        <v>251</v>
      </c>
      <c r="J222" s="32" t="s">
        <v>731</v>
      </c>
      <c r="K222" s="32" t="s">
        <v>738</v>
      </c>
      <c r="L222" s="32" t="s">
        <v>739</v>
      </c>
      <c r="M222" s="32" t="s">
        <v>740</v>
      </c>
      <c r="N222" s="32" t="s">
        <v>741</v>
      </c>
      <c r="O222" s="32" t="s">
        <v>4899</v>
      </c>
      <c r="P222" s="32" t="s">
        <v>4897</v>
      </c>
      <c r="Q222" s="32" t="s">
        <v>732</v>
      </c>
      <c r="R222" s="33" t="s">
        <v>4272</v>
      </c>
      <c r="S222" s="34" t="s">
        <v>2297</v>
      </c>
      <c r="T222" s="35" t="s">
        <v>606</v>
      </c>
      <c r="V222" s="29" t="str">
        <f>+Final__2[[#This Row],[titulo]]&amp;Final__2[[#This Row],[Territorio]]&amp;", "&amp;Final__2[[#This Row],[temporalidad]]</f>
        <v>Evolución de Femicidios en la comuna de Puqueldón, Periodo 2018-2021</v>
      </c>
      <c r="W222" s="29" t="str">
        <f>+Final__2[[#This Row],[descripcion_larga]]&amp;Final__2[[#This Row],[Territorio]]&amp;X222&amp;Y222</f>
        <v>Evolución de femicidios por fecha de delito en la comuna de Puqueldón, durante el periodo 2018-2021.</v>
      </c>
      <c r="X222" s="27" t="s">
        <v>4898</v>
      </c>
      <c r="Y222" s="27"/>
    </row>
    <row r="223" spans="1:25" ht="30.6" x14ac:dyDescent="0.3">
      <c r="A223" s="30">
        <v>1</v>
      </c>
      <c r="B223" s="31">
        <v>240</v>
      </c>
      <c r="C223" s="31" t="s">
        <v>377</v>
      </c>
      <c r="D223" s="31" t="s">
        <v>378</v>
      </c>
      <c r="E223" s="30">
        <v>10207</v>
      </c>
      <c r="F223" s="32" t="s">
        <v>737</v>
      </c>
      <c r="G223" s="32" t="s">
        <v>6644</v>
      </c>
      <c r="H223" s="32" t="s">
        <v>734</v>
      </c>
      <c r="I223" s="32" t="s">
        <v>252</v>
      </c>
      <c r="J223" s="32" t="s">
        <v>731</v>
      </c>
      <c r="K223" s="32" t="s">
        <v>738</v>
      </c>
      <c r="L223" s="32" t="s">
        <v>739</v>
      </c>
      <c r="M223" s="32" t="s">
        <v>740</v>
      </c>
      <c r="N223" s="32" t="s">
        <v>741</v>
      </c>
      <c r="O223" s="32" t="s">
        <v>4899</v>
      </c>
      <c r="P223" s="32" t="s">
        <v>4897</v>
      </c>
      <c r="Q223" s="32" t="s">
        <v>732</v>
      </c>
      <c r="R223" s="33" t="s">
        <v>4277</v>
      </c>
      <c r="S223" s="34" t="s">
        <v>2304</v>
      </c>
      <c r="T223" s="35" t="s">
        <v>607</v>
      </c>
      <c r="V223" s="29" t="str">
        <f>+Final__2[[#This Row],[titulo]]&amp;Final__2[[#This Row],[Territorio]]&amp;", "&amp;Final__2[[#This Row],[temporalidad]]</f>
        <v>Evolución de Femicidios en la comuna de Queilén, Periodo 2018-2021</v>
      </c>
      <c r="W223" s="29" t="str">
        <f>+Final__2[[#This Row],[descripcion_larga]]&amp;Final__2[[#This Row],[Territorio]]&amp;X223&amp;Y223</f>
        <v>Evolución de femicidios por fecha de delito en la comuna de Queilén, durante el periodo 2018-2021.</v>
      </c>
      <c r="X223" s="27" t="s">
        <v>4898</v>
      </c>
      <c r="Y223" s="27"/>
    </row>
    <row r="224" spans="1:25" ht="30.6" x14ac:dyDescent="0.3">
      <c r="A224" s="30">
        <v>1</v>
      </c>
      <c r="B224" s="31">
        <v>240</v>
      </c>
      <c r="C224" s="31" t="s">
        <v>377</v>
      </c>
      <c r="D224" s="31" t="s">
        <v>378</v>
      </c>
      <c r="E224" s="30">
        <v>10208</v>
      </c>
      <c r="F224" s="32" t="s">
        <v>737</v>
      </c>
      <c r="G224" s="32" t="s">
        <v>6644</v>
      </c>
      <c r="H224" s="32" t="s">
        <v>734</v>
      </c>
      <c r="I224" s="32" t="s">
        <v>253</v>
      </c>
      <c r="J224" s="32" t="s">
        <v>731</v>
      </c>
      <c r="K224" s="32" t="s">
        <v>738</v>
      </c>
      <c r="L224" s="32" t="s">
        <v>739</v>
      </c>
      <c r="M224" s="32" t="s">
        <v>740</v>
      </c>
      <c r="N224" s="32" t="s">
        <v>741</v>
      </c>
      <c r="O224" s="32" t="s">
        <v>4899</v>
      </c>
      <c r="P224" s="32" t="s">
        <v>4897</v>
      </c>
      <c r="Q224" s="32" t="s">
        <v>732</v>
      </c>
      <c r="R224" s="33" t="s">
        <v>4282</v>
      </c>
      <c r="S224" s="34" t="s">
        <v>2311</v>
      </c>
      <c r="T224" s="35" t="s">
        <v>608</v>
      </c>
      <c r="V224" s="29" t="str">
        <f>+Final__2[[#This Row],[titulo]]&amp;Final__2[[#This Row],[Territorio]]&amp;", "&amp;Final__2[[#This Row],[temporalidad]]</f>
        <v>Evolución de Femicidios en la comuna de Quellón, Periodo 2018-2021</v>
      </c>
      <c r="W224" s="29" t="str">
        <f>+Final__2[[#This Row],[descripcion_larga]]&amp;Final__2[[#This Row],[Territorio]]&amp;X224&amp;Y224</f>
        <v>Evolución de femicidios por fecha de delito en la comuna de Quellón, durante el periodo 2018-2021.</v>
      </c>
      <c r="X224" s="27" t="s">
        <v>4898</v>
      </c>
      <c r="Y224" s="27"/>
    </row>
    <row r="225" spans="1:25" ht="30.6" x14ac:dyDescent="0.3">
      <c r="A225" s="30">
        <v>1</v>
      </c>
      <c r="B225" s="31">
        <v>240</v>
      </c>
      <c r="C225" s="31" t="s">
        <v>377</v>
      </c>
      <c r="D225" s="31" t="s">
        <v>378</v>
      </c>
      <c r="E225" s="30">
        <v>10209</v>
      </c>
      <c r="F225" s="32" t="s">
        <v>737</v>
      </c>
      <c r="G225" s="32" t="s">
        <v>6644</v>
      </c>
      <c r="H225" s="32" t="s">
        <v>734</v>
      </c>
      <c r="I225" s="32" t="s">
        <v>254</v>
      </c>
      <c r="J225" s="32" t="s">
        <v>731</v>
      </c>
      <c r="K225" s="32" t="s">
        <v>738</v>
      </c>
      <c r="L225" s="32" t="s">
        <v>739</v>
      </c>
      <c r="M225" s="32" t="s">
        <v>740</v>
      </c>
      <c r="N225" s="32" t="s">
        <v>741</v>
      </c>
      <c r="O225" s="32" t="s">
        <v>4899</v>
      </c>
      <c r="P225" s="32" t="s">
        <v>4897</v>
      </c>
      <c r="Q225" s="32" t="s">
        <v>732</v>
      </c>
      <c r="R225" s="33" t="s">
        <v>4287</v>
      </c>
      <c r="S225" s="34" t="s">
        <v>2318</v>
      </c>
      <c r="T225" s="35" t="s">
        <v>609</v>
      </c>
      <c r="V225" s="29" t="str">
        <f>+Final__2[[#This Row],[titulo]]&amp;Final__2[[#This Row],[Territorio]]&amp;", "&amp;Final__2[[#This Row],[temporalidad]]</f>
        <v>Evolución de Femicidios en la comuna de Quemchi, Periodo 2018-2021</v>
      </c>
      <c r="W225" s="29" t="str">
        <f>+Final__2[[#This Row],[descripcion_larga]]&amp;Final__2[[#This Row],[Territorio]]&amp;X225&amp;Y225</f>
        <v>Evolución de femicidios por fecha de delito en la comuna de Quemchi, durante el periodo 2018-2021.</v>
      </c>
      <c r="X225" s="27" t="s">
        <v>4898</v>
      </c>
      <c r="Y225" s="27"/>
    </row>
    <row r="226" spans="1:25" ht="30.6" x14ac:dyDescent="0.3">
      <c r="A226" s="30">
        <v>1</v>
      </c>
      <c r="B226" s="31">
        <v>240</v>
      </c>
      <c r="C226" s="31" t="s">
        <v>377</v>
      </c>
      <c r="D226" s="31" t="s">
        <v>378</v>
      </c>
      <c r="E226" s="30">
        <v>10210</v>
      </c>
      <c r="F226" s="32" t="s">
        <v>737</v>
      </c>
      <c r="G226" s="32" t="s">
        <v>6644</v>
      </c>
      <c r="H226" s="32" t="s">
        <v>734</v>
      </c>
      <c r="I226" s="32" t="s">
        <v>255</v>
      </c>
      <c r="J226" s="32" t="s">
        <v>731</v>
      </c>
      <c r="K226" s="32" t="s">
        <v>738</v>
      </c>
      <c r="L226" s="32" t="s">
        <v>739</v>
      </c>
      <c r="M226" s="32" t="s">
        <v>740</v>
      </c>
      <c r="N226" s="32" t="s">
        <v>741</v>
      </c>
      <c r="O226" s="32" t="s">
        <v>4899</v>
      </c>
      <c r="P226" s="32" t="s">
        <v>4897</v>
      </c>
      <c r="Q226" s="32" t="s">
        <v>732</v>
      </c>
      <c r="R226" s="33" t="s">
        <v>4292</v>
      </c>
      <c r="S226" s="34" t="s">
        <v>2325</v>
      </c>
      <c r="T226" s="35" t="s">
        <v>610</v>
      </c>
      <c r="V226" s="29" t="str">
        <f>+Final__2[[#This Row],[titulo]]&amp;Final__2[[#This Row],[Territorio]]&amp;", "&amp;Final__2[[#This Row],[temporalidad]]</f>
        <v>Evolución de Femicidios en la comuna de Quinchao, Periodo 2018-2021</v>
      </c>
      <c r="W226" s="29" t="str">
        <f>+Final__2[[#This Row],[descripcion_larga]]&amp;Final__2[[#This Row],[Territorio]]&amp;X226&amp;Y226</f>
        <v>Evolución de femicidios por fecha de delito en la comuna de Quinchao, durante el periodo 2018-2021.</v>
      </c>
      <c r="X226" s="27" t="s">
        <v>4898</v>
      </c>
      <c r="Y226" s="27"/>
    </row>
    <row r="227" spans="1:25" ht="30.6" x14ac:dyDescent="0.3">
      <c r="A227" s="30">
        <v>1</v>
      </c>
      <c r="B227" s="31">
        <v>240</v>
      </c>
      <c r="C227" s="31" t="s">
        <v>377</v>
      </c>
      <c r="D227" s="31" t="s">
        <v>378</v>
      </c>
      <c r="E227" s="30">
        <v>10301</v>
      </c>
      <c r="F227" s="32" t="s">
        <v>737</v>
      </c>
      <c r="G227" s="32" t="s">
        <v>6644</v>
      </c>
      <c r="H227" s="32" t="s">
        <v>734</v>
      </c>
      <c r="I227" s="32" t="s">
        <v>256</v>
      </c>
      <c r="J227" s="32" t="s">
        <v>731</v>
      </c>
      <c r="K227" s="32" t="s">
        <v>738</v>
      </c>
      <c r="L227" s="32" t="s">
        <v>739</v>
      </c>
      <c r="M227" s="32" t="s">
        <v>740</v>
      </c>
      <c r="N227" s="32" t="s">
        <v>741</v>
      </c>
      <c r="O227" s="32" t="s">
        <v>4899</v>
      </c>
      <c r="P227" s="32" t="s">
        <v>4897</v>
      </c>
      <c r="Q227" s="32" t="s">
        <v>732</v>
      </c>
      <c r="R227" s="33" t="s">
        <v>4297</v>
      </c>
      <c r="S227" s="34" t="s">
        <v>2332</v>
      </c>
      <c r="T227" s="35" t="s">
        <v>611</v>
      </c>
      <c r="V227" s="29" t="str">
        <f>+Final__2[[#This Row],[titulo]]&amp;Final__2[[#This Row],[Territorio]]&amp;", "&amp;Final__2[[#This Row],[temporalidad]]</f>
        <v>Evolución de Femicidios en la comuna de Osorno, Periodo 2018-2021</v>
      </c>
      <c r="W227" s="29" t="str">
        <f>+Final__2[[#This Row],[descripcion_larga]]&amp;Final__2[[#This Row],[Territorio]]&amp;X227&amp;Y227</f>
        <v>Evolución de femicidios por fecha de delito en la comuna de Osorno, durante el periodo 2018-2021.</v>
      </c>
      <c r="X227" s="27" t="s">
        <v>4898</v>
      </c>
      <c r="Y227" s="27"/>
    </row>
    <row r="228" spans="1:25" ht="30.6" x14ac:dyDescent="0.3">
      <c r="A228" s="30">
        <v>1</v>
      </c>
      <c r="B228" s="31">
        <v>240</v>
      </c>
      <c r="C228" s="31" t="s">
        <v>377</v>
      </c>
      <c r="D228" s="31" t="s">
        <v>378</v>
      </c>
      <c r="E228" s="30">
        <v>10302</v>
      </c>
      <c r="F228" s="32" t="s">
        <v>737</v>
      </c>
      <c r="G228" s="32" t="s">
        <v>6644</v>
      </c>
      <c r="H228" s="32" t="s">
        <v>734</v>
      </c>
      <c r="I228" s="32" t="s">
        <v>257</v>
      </c>
      <c r="J228" s="32" t="s">
        <v>731</v>
      </c>
      <c r="K228" s="32" t="s">
        <v>738</v>
      </c>
      <c r="L228" s="32" t="s">
        <v>739</v>
      </c>
      <c r="M228" s="32" t="s">
        <v>740</v>
      </c>
      <c r="N228" s="32" t="s">
        <v>741</v>
      </c>
      <c r="O228" s="32" t="s">
        <v>4899</v>
      </c>
      <c r="P228" s="32" t="s">
        <v>4897</v>
      </c>
      <c r="Q228" s="32" t="s">
        <v>732</v>
      </c>
      <c r="R228" s="33" t="s">
        <v>4302</v>
      </c>
      <c r="S228" s="34" t="s">
        <v>2339</v>
      </c>
      <c r="T228" s="35" t="s">
        <v>612</v>
      </c>
      <c r="V228" s="29" t="str">
        <f>+Final__2[[#This Row],[titulo]]&amp;Final__2[[#This Row],[Territorio]]&amp;", "&amp;Final__2[[#This Row],[temporalidad]]</f>
        <v>Evolución de Femicidios en la comuna de Puerto Octay, Periodo 2018-2021</v>
      </c>
      <c r="W228" s="29" t="str">
        <f>+Final__2[[#This Row],[descripcion_larga]]&amp;Final__2[[#This Row],[Territorio]]&amp;X228&amp;Y228</f>
        <v>Evolución de femicidios por fecha de delito en la comuna de Puerto Octay, durante el periodo 2018-2021.</v>
      </c>
      <c r="X228" s="27" t="s">
        <v>4898</v>
      </c>
      <c r="Y228" s="27"/>
    </row>
    <row r="229" spans="1:25" ht="30.6" x14ac:dyDescent="0.3">
      <c r="A229" s="30">
        <v>1</v>
      </c>
      <c r="B229" s="31">
        <v>240</v>
      </c>
      <c r="C229" s="31" t="s">
        <v>377</v>
      </c>
      <c r="D229" s="31" t="s">
        <v>378</v>
      </c>
      <c r="E229" s="30">
        <v>10303</v>
      </c>
      <c r="F229" s="32" t="s">
        <v>737</v>
      </c>
      <c r="G229" s="32" t="s">
        <v>6644</v>
      </c>
      <c r="H229" s="32" t="s">
        <v>734</v>
      </c>
      <c r="I229" s="32" t="s">
        <v>258</v>
      </c>
      <c r="J229" s="32" t="s">
        <v>731</v>
      </c>
      <c r="K229" s="32" t="s">
        <v>738</v>
      </c>
      <c r="L229" s="32" t="s">
        <v>739</v>
      </c>
      <c r="M229" s="32" t="s">
        <v>740</v>
      </c>
      <c r="N229" s="32" t="s">
        <v>741</v>
      </c>
      <c r="O229" s="32" t="s">
        <v>4899</v>
      </c>
      <c r="P229" s="32" t="s">
        <v>4897</v>
      </c>
      <c r="Q229" s="32" t="s">
        <v>732</v>
      </c>
      <c r="R229" s="33" t="s">
        <v>4307</v>
      </c>
      <c r="S229" s="34" t="s">
        <v>2346</v>
      </c>
      <c r="T229" s="35" t="s">
        <v>613</v>
      </c>
      <c r="V229" s="29" t="str">
        <f>+Final__2[[#This Row],[titulo]]&amp;Final__2[[#This Row],[Territorio]]&amp;", "&amp;Final__2[[#This Row],[temporalidad]]</f>
        <v>Evolución de Femicidios en la comuna de Purranque, Periodo 2018-2021</v>
      </c>
      <c r="W229" s="29" t="str">
        <f>+Final__2[[#This Row],[descripcion_larga]]&amp;Final__2[[#This Row],[Territorio]]&amp;X229&amp;Y229</f>
        <v>Evolución de femicidios por fecha de delito en la comuna de Purranque, durante el periodo 2018-2021.</v>
      </c>
      <c r="X229" s="27" t="s">
        <v>4898</v>
      </c>
      <c r="Y229" s="27"/>
    </row>
    <row r="230" spans="1:25" ht="30.6" x14ac:dyDescent="0.3">
      <c r="A230" s="30">
        <v>1</v>
      </c>
      <c r="B230" s="31">
        <v>240</v>
      </c>
      <c r="C230" s="31" t="s">
        <v>377</v>
      </c>
      <c r="D230" s="31" t="s">
        <v>378</v>
      </c>
      <c r="E230" s="30">
        <v>10304</v>
      </c>
      <c r="F230" s="32" t="s">
        <v>737</v>
      </c>
      <c r="G230" s="32" t="s">
        <v>6644</v>
      </c>
      <c r="H230" s="32" t="s">
        <v>734</v>
      </c>
      <c r="I230" s="32" t="s">
        <v>259</v>
      </c>
      <c r="J230" s="32" t="s">
        <v>731</v>
      </c>
      <c r="K230" s="32" t="s">
        <v>738</v>
      </c>
      <c r="L230" s="32" t="s">
        <v>739</v>
      </c>
      <c r="M230" s="32" t="s">
        <v>740</v>
      </c>
      <c r="N230" s="32" t="s">
        <v>741</v>
      </c>
      <c r="O230" s="32" t="s">
        <v>4899</v>
      </c>
      <c r="P230" s="32" t="s">
        <v>4897</v>
      </c>
      <c r="Q230" s="32" t="s">
        <v>732</v>
      </c>
      <c r="R230" s="33" t="s">
        <v>4312</v>
      </c>
      <c r="S230" s="34" t="s">
        <v>2353</v>
      </c>
      <c r="T230" s="35" t="s">
        <v>614</v>
      </c>
      <c r="V230" s="29" t="str">
        <f>+Final__2[[#This Row],[titulo]]&amp;Final__2[[#This Row],[Territorio]]&amp;", "&amp;Final__2[[#This Row],[temporalidad]]</f>
        <v>Evolución de Femicidios en la comuna de Puyehue, Periodo 2018-2021</v>
      </c>
      <c r="W230" s="29" t="str">
        <f>+Final__2[[#This Row],[descripcion_larga]]&amp;Final__2[[#This Row],[Territorio]]&amp;X230&amp;Y230</f>
        <v>Evolución de femicidios por fecha de delito en la comuna de Puyehue, durante el periodo 2018-2021.</v>
      </c>
      <c r="X230" s="27" t="s">
        <v>4898</v>
      </c>
      <c r="Y230" s="27"/>
    </row>
    <row r="231" spans="1:25" ht="30.6" x14ac:dyDescent="0.3">
      <c r="A231" s="30">
        <v>1</v>
      </c>
      <c r="B231" s="31">
        <v>240</v>
      </c>
      <c r="C231" s="31" t="s">
        <v>377</v>
      </c>
      <c r="D231" s="31" t="s">
        <v>378</v>
      </c>
      <c r="E231" s="30">
        <v>10305</v>
      </c>
      <c r="F231" s="32" t="s">
        <v>737</v>
      </c>
      <c r="G231" s="32" t="s">
        <v>6644</v>
      </c>
      <c r="H231" s="32" t="s">
        <v>734</v>
      </c>
      <c r="I231" s="32" t="s">
        <v>260</v>
      </c>
      <c r="J231" s="32" t="s">
        <v>731</v>
      </c>
      <c r="K231" s="32" t="s">
        <v>738</v>
      </c>
      <c r="L231" s="32" t="s">
        <v>739</v>
      </c>
      <c r="M231" s="32" t="s">
        <v>740</v>
      </c>
      <c r="N231" s="32" t="s">
        <v>741</v>
      </c>
      <c r="O231" s="32" t="s">
        <v>4899</v>
      </c>
      <c r="P231" s="32" t="s">
        <v>4897</v>
      </c>
      <c r="Q231" s="32" t="s">
        <v>732</v>
      </c>
      <c r="R231" s="33" t="s">
        <v>4317</v>
      </c>
      <c r="S231" s="34" t="s">
        <v>2360</v>
      </c>
      <c r="T231" s="35" t="s">
        <v>615</v>
      </c>
      <c r="V231" s="29" t="str">
        <f>+Final__2[[#This Row],[titulo]]&amp;Final__2[[#This Row],[Territorio]]&amp;", "&amp;Final__2[[#This Row],[temporalidad]]</f>
        <v>Evolución de Femicidios en la comuna de Río Negro, Periodo 2018-2021</v>
      </c>
      <c r="W231" s="29" t="str">
        <f>+Final__2[[#This Row],[descripcion_larga]]&amp;Final__2[[#This Row],[Territorio]]&amp;X231&amp;Y231</f>
        <v>Evolución de femicidios por fecha de delito en la comuna de Río Negro, durante el periodo 2018-2021.</v>
      </c>
      <c r="X231" s="27" t="s">
        <v>4898</v>
      </c>
      <c r="Y231" s="27"/>
    </row>
    <row r="232" spans="1:25" ht="30.6" x14ac:dyDescent="0.3">
      <c r="A232" s="30">
        <v>1</v>
      </c>
      <c r="B232" s="31">
        <v>240</v>
      </c>
      <c r="C232" s="31" t="s">
        <v>377</v>
      </c>
      <c r="D232" s="31" t="s">
        <v>378</v>
      </c>
      <c r="E232" s="30">
        <v>10306</v>
      </c>
      <c r="F232" s="32" t="s">
        <v>737</v>
      </c>
      <c r="G232" s="32" t="s">
        <v>6644</v>
      </c>
      <c r="H232" s="32" t="s">
        <v>734</v>
      </c>
      <c r="I232" s="32" t="s">
        <v>261</v>
      </c>
      <c r="J232" s="32" t="s">
        <v>731</v>
      </c>
      <c r="K232" s="32" t="s">
        <v>738</v>
      </c>
      <c r="L232" s="32" t="s">
        <v>739</v>
      </c>
      <c r="M232" s="32" t="s">
        <v>740</v>
      </c>
      <c r="N232" s="32" t="s">
        <v>741</v>
      </c>
      <c r="O232" s="32" t="s">
        <v>4899</v>
      </c>
      <c r="P232" s="32" t="s">
        <v>4897</v>
      </c>
      <c r="Q232" s="32" t="s">
        <v>732</v>
      </c>
      <c r="R232" s="33" t="s">
        <v>4322</v>
      </c>
      <c r="S232" s="34" t="s">
        <v>2367</v>
      </c>
      <c r="T232" s="35" t="s">
        <v>616</v>
      </c>
      <c r="V232" s="29" t="str">
        <f>+Final__2[[#This Row],[titulo]]&amp;Final__2[[#This Row],[Territorio]]&amp;", "&amp;Final__2[[#This Row],[temporalidad]]</f>
        <v>Evolución de Femicidios en la comuna de San Juan de La Costa, Periodo 2018-2021</v>
      </c>
      <c r="W232" s="29" t="str">
        <f>+Final__2[[#This Row],[descripcion_larga]]&amp;Final__2[[#This Row],[Territorio]]&amp;X232&amp;Y232</f>
        <v>Evolución de femicidios por fecha de delito en la comuna de San Juan de La Costa, durante el periodo 2018-2021.</v>
      </c>
      <c r="X232" s="27" t="s">
        <v>4898</v>
      </c>
      <c r="Y232" s="27"/>
    </row>
    <row r="233" spans="1:25" ht="30.6" x14ac:dyDescent="0.3">
      <c r="A233" s="30">
        <v>1</v>
      </c>
      <c r="B233" s="31">
        <v>240</v>
      </c>
      <c r="C233" s="31" t="s">
        <v>377</v>
      </c>
      <c r="D233" s="31" t="s">
        <v>378</v>
      </c>
      <c r="E233" s="30">
        <v>10307</v>
      </c>
      <c r="F233" s="32" t="s">
        <v>737</v>
      </c>
      <c r="G233" s="32" t="s">
        <v>6644</v>
      </c>
      <c r="H233" s="32" t="s">
        <v>734</v>
      </c>
      <c r="I233" s="32" t="s">
        <v>262</v>
      </c>
      <c r="J233" s="32" t="s">
        <v>731</v>
      </c>
      <c r="K233" s="32" t="s">
        <v>738</v>
      </c>
      <c r="L233" s="32" t="s">
        <v>739</v>
      </c>
      <c r="M233" s="32" t="s">
        <v>740</v>
      </c>
      <c r="N233" s="32" t="s">
        <v>741</v>
      </c>
      <c r="O233" s="32" t="s">
        <v>4899</v>
      </c>
      <c r="P233" s="32" t="s">
        <v>4897</v>
      </c>
      <c r="Q233" s="32" t="s">
        <v>732</v>
      </c>
      <c r="R233" s="33" t="s">
        <v>4327</v>
      </c>
      <c r="S233" s="34" t="s">
        <v>2374</v>
      </c>
      <c r="T233" s="35" t="s">
        <v>617</v>
      </c>
      <c r="V233" s="29" t="str">
        <f>+Final__2[[#This Row],[titulo]]&amp;Final__2[[#This Row],[Territorio]]&amp;", "&amp;Final__2[[#This Row],[temporalidad]]</f>
        <v>Evolución de Femicidios en la comuna de San Pablo, Periodo 2018-2021</v>
      </c>
      <c r="W233" s="29" t="str">
        <f>+Final__2[[#This Row],[descripcion_larga]]&amp;Final__2[[#This Row],[Territorio]]&amp;X233&amp;Y233</f>
        <v>Evolución de femicidios por fecha de delito en la comuna de San Pablo, durante el periodo 2018-2021.</v>
      </c>
      <c r="X233" s="27" t="s">
        <v>4898</v>
      </c>
      <c r="Y233" s="27"/>
    </row>
    <row r="234" spans="1:25" ht="30.6" x14ac:dyDescent="0.3">
      <c r="A234" s="30">
        <v>1</v>
      </c>
      <c r="B234" s="31">
        <v>240</v>
      </c>
      <c r="C234" s="31" t="s">
        <v>377</v>
      </c>
      <c r="D234" s="31" t="s">
        <v>378</v>
      </c>
      <c r="E234" s="30">
        <v>10401</v>
      </c>
      <c r="F234" s="32" t="s">
        <v>737</v>
      </c>
      <c r="G234" s="32" t="s">
        <v>6644</v>
      </c>
      <c r="H234" s="32" t="s">
        <v>734</v>
      </c>
      <c r="I234" s="32" t="s">
        <v>263</v>
      </c>
      <c r="J234" s="32" t="s">
        <v>731</v>
      </c>
      <c r="K234" s="32" t="s">
        <v>738</v>
      </c>
      <c r="L234" s="32" t="s">
        <v>739</v>
      </c>
      <c r="M234" s="32" t="s">
        <v>740</v>
      </c>
      <c r="N234" s="32" t="s">
        <v>741</v>
      </c>
      <c r="O234" s="32" t="s">
        <v>4899</v>
      </c>
      <c r="P234" s="32" t="s">
        <v>4897</v>
      </c>
      <c r="Q234" s="32" t="s">
        <v>732</v>
      </c>
      <c r="R234" s="33" t="s">
        <v>4332</v>
      </c>
      <c r="S234" s="34" t="s">
        <v>2381</v>
      </c>
      <c r="T234" s="35" t="s">
        <v>618</v>
      </c>
      <c r="V234" s="29" t="str">
        <f>+Final__2[[#This Row],[titulo]]&amp;Final__2[[#This Row],[Territorio]]&amp;", "&amp;Final__2[[#This Row],[temporalidad]]</f>
        <v>Evolución de Femicidios en la comuna de Chaitén, Periodo 2018-2021</v>
      </c>
      <c r="W234" s="29" t="str">
        <f>+Final__2[[#This Row],[descripcion_larga]]&amp;Final__2[[#This Row],[Territorio]]&amp;X234&amp;Y234</f>
        <v>Evolución de femicidios por fecha de delito en la comuna de Chaitén, durante el periodo 2018-2021.</v>
      </c>
      <c r="X234" s="27" t="s">
        <v>4898</v>
      </c>
      <c r="Y234" s="27"/>
    </row>
    <row r="235" spans="1:25" ht="30.6" x14ac:dyDescent="0.3">
      <c r="A235" s="30">
        <v>1</v>
      </c>
      <c r="B235" s="31">
        <v>240</v>
      </c>
      <c r="C235" s="31" t="s">
        <v>377</v>
      </c>
      <c r="D235" s="31" t="s">
        <v>378</v>
      </c>
      <c r="E235" s="30">
        <v>10402</v>
      </c>
      <c r="F235" s="32" t="s">
        <v>737</v>
      </c>
      <c r="G235" s="32" t="s">
        <v>6644</v>
      </c>
      <c r="H235" s="32" t="s">
        <v>734</v>
      </c>
      <c r="I235" s="32" t="s">
        <v>264</v>
      </c>
      <c r="J235" s="32" t="s">
        <v>731</v>
      </c>
      <c r="K235" s="32" t="s">
        <v>738</v>
      </c>
      <c r="L235" s="32" t="s">
        <v>739</v>
      </c>
      <c r="M235" s="32" t="s">
        <v>740</v>
      </c>
      <c r="N235" s="32" t="s">
        <v>741</v>
      </c>
      <c r="O235" s="32" t="s">
        <v>4899</v>
      </c>
      <c r="P235" s="32" t="s">
        <v>4897</v>
      </c>
      <c r="Q235" s="32" t="s">
        <v>732</v>
      </c>
      <c r="R235" s="33" t="s">
        <v>4337</v>
      </c>
      <c r="S235" s="34" t="s">
        <v>2388</v>
      </c>
      <c r="T235" s="35" t="s">
        <v>619</v>
      </c>
      <c r="V235" s="29" t="str">
        <f>+Final__2[[#This Row],[titulo]]&amp;Final__2[[#This Row],[Territorio]]&amp;", "&amp;Final__2[[#This Row],[temporalidad]]</f>
        <v>Evolución de Femicidios en la comuna de Futaleufú, Periodo 2018-2021</v>
      </c>
      <c r="W235" s="29" t="str">
        <f>+Final__2[[#This Row],[descripcion_larga]]&amp;Final__2[[#This Row],[Territorio]]&amp;X235&amp;Y235</f>
        <v>Evolución de femicidios por fecha de delito en la comuna de Futaleufú, durante el periodo 2018-2021.</v>
      </c>
      <c r="X235" s="27" t="s">
        <v>4898</v>
      </c>
      <c r="Y235" s="27"/>
    </row>
    <row r="236" spans="1:25" ht="30.6" x14ac:dyDescent="0.3">
      <c r="A236" s="30">
        <v>1</v>
      </c>
      <c r="B236" s="31">
        <v>240</v>
      </c>
      <c r="C236" s="31" t="s">
        <v>377</v>
      </c>
      <c r="D236" s="31" t="s">
        <v>378</v>
      </c>
      <c r="E236" s="30">
        <v>10403</v>
      </c>
      <c r="F236" s="32" t="s">
        <v>737</v>
      </c>
      <c r="G236" s="32" t="s">
        <v>6644</v>
      </c>
      <c r="H236" s="32" t="s">
        <v>734</v>
      </c>
      <c r="I236" s="32" t="s">
        <v>265</v>
      </c>
      <c r="J236" s="32" t="s">
        <v>731</v>
      </c>
      <c r="K236" s="32" t="s">
        <v>738</v>
      </c>
      <c r="L236" s="32" t="s">
        <v>739</v>
      </c>
      <c r="M236" s="32" t="s">
        <v>740</v>
      </c>
      <c r="N236" s="32" t="s">
        <v>741</v>
      </c>
      <c r="O236" s="32" t="s">
        <v>4899</v>
      </c>
      <c r="P236" s="32" t="s">
        <v>4897</v>
      </c>
      <c r="Q236" s="32" t="s">
        <v>732</v>
      </c>
      <c r="R236" s="33" t="s">
        <v>4342</v>
      </c>
      <c r="S236" s="34" t="s">
        <v>2395</v>
      </c>
      <c r="T236" s="35" t="s">
        <v>620</v>
      </c>
      <c r="V236" s="29" t="str">
        <f>+Final__2[[#This Row],[titulo]]&amp;Final__2[[#This Row],[Territorio]]&amp;", "&amp;Final__2[[#This Row],[temporalidad]]</f>
        <v>Evolución de Femicidios en la comuna de Hualaihué, Periodo 2018-2021</v>
      </c>
      <c r="W236" s="29" t="str">
        <f>+Final__2[[#This Row],[descripcion_larga]]&amp;Final__2[[#This Row],[Territorio]]&amp;X236&amp;Y236</f>
        <v>Evolución de femicidios por fecha de delito en la comuna de Hualaihué, durante el periodo 2018-2021.</v>
      </c>
      <c r="X236" s="27" t="s">
        <v>4898</v>
      </c>
      <c r="Y236" s="27"/>
    </row>
    <row r="237" spans="1:25" ht="30.6" x14ac:dyDescent="0.3">
      <c r="A237" s="30">
        <v>1</v>
      </c>
      <c r="B237" s="31">
        <v>240</v>
      </c>
      <c r="C237" s="31" t="s">
        <v>377</v>
      </c>
      <c r="D237" s="31" t="s">
        <v>378</v>
      </c>
      <c r="E237" s="30">
        <v>10404</v>
      </c>
      <c r="F237" s="32" t="s">
        <v>737</v>
      </c>
      <c r="G237" s="32" t="s">
        <v>6644</v>
      </c>
      <c r="H237" s="32" t="s">
        <v>734</v>
      </c>
      <c r="I237" s="32" t="s">
        <v>266</v>
      </c>
      <c r="J237" s="32" t="s">
        <v>731</v>
      </c>
      <c r="K237" s="32" t="s">
        <v>738</v>
      </c>
      <c r="L237" s="32" t="s">
        <v>739</v>
      </c>
      <c r="M237" s="32" t="s">
        <v>740</v>
      </c>
      <c r="N237" s="32" t="s">
        <v>741</v>
      </c>
      <c r="O237" s="32" t="s">
        <v>4899</v>
      </c>
      <c r="P237" s="32" t="s">
        <v>4897</v>
      </c>
      <c r="Q237" s="32" t="s">
        <v>732</v>
      </c>
      <c r="R237" s="33" t="s">
        <v>4347</v>
      </c>
      <c r="S237" s="34" t="s">
        <v>2402</v>
      </c>
      <c r="T237" s="35" t="s">
        <v>621</v>
      </c>
      <c r="V237" s="29" t="str">
        <f>+Final__2[[#This Row],[titulo]]&amp;Final__2[[#This Row],[Territorio]]&amp;", "&amp;Final__2[[#This Row],[temporalidad]]</f>
        <v>Evolución de Femicidios en la comuna de Palena, Periodo 2018-2021</v>
      </c>
      <c r="W237" s="29" t="str">
        <f>+Final__2[[#This Row],[descripcion_larga]]&amp;Final__2[[#This Row],[Territorio]]&amp;X237&amp;Y237</f>
        <v>Evolución de femicidios por fecha de delito en la comuna de Palena, durante el periodo 2018-2021.</v>
      </c>
      <c r="X237" s="27" t="s">
        <v>4898</v>
      </c>
      <c r="Y237" s="27"/>
    </row>
    <row r="238" spans="1:25" ht="30.6" x14ac:dyDescent="0.3">
      <c r="A238" s="30">
        <v>1</v>
      </c>
      <c r="B238" s="31">
        <v>240</v>
      </c>
      <c r="C238" s="31" t="s">
        <v>377</v>
      </c>
      <c r="D238" s="31" t="s">
        <v>378</v>
      </c>
      <c r="E238" s="30">
        <v>11101</v>
      </c>
      <c r="F238" s="32" t="s">
        <v>737</v>
      </c>
      <c r="G238" s="32" t="s">
        <v>6644</v>
      </c>
      <c r="H238" s="32" t="s">
        <v>734</v>
      </c>
      <c r="I238" s="32" t="s">
        <v>267</v>
      </c>
      <c r="J238" s="32" t="s">
        <v>731</v>
      </c>
      <c r="K238" s="32" t="s">
        <v>738</v>
      </c>
      <c r="L238" s="32" t="s">
        <v>739</v>
      </c>
      <c r="M238" s="32" t="s">
        <v>740</v>
      </c>
      <c r="N238" s="32" t="s">
        <v>741</v>
      </c>
      <c r="O238" s="32" t="s">
        <v>4899</v>
      </c>
      <c r="P238" s="32" t="s">
        <v>4897</v>
      </c>
      <c r="Q238" s="32" t="s">
        <v>732</v>
      </c>
      <c r="R238" s="33" t="s">
        <v>4352</v>
      </c>
      <c r="S238" s="34" t="s">
        <v>2409</v>
      </c>
      <c r="T238" s="35" t="s">
        <v>622</v>
      </c>
      <c r="V238" s="29" t="str">
        <f>+Final__2[[#This Row],[titulo]]&amp;Final__2[[#This Row],[Territorio]]&amp;", "&amp;Final__2[[#This Row],[temporalidad]]</f>
        <v>Evolución de Femicidios en la comuna de Coihaique, Periodo 2018-2021</v>
      </c>
      <c r="W238" s="29" t="str">
        <f>+Final__2[[#This Row],[descripcion_larga]]&amp;Final__2[[#This Row],[Territorio]]&amp;X238&amp;Y238</f>
        <v>Evolución de femicidios por fecha de delito en la comuna de Coihaique, durante el periodo 2018-2021.</v>
      </c>
      <c r="X238" s="27" t="s">
        <v>4898</v>
      </c>
      <c r="Y238" s="27"/>
    </row>
    <row r="239" spans="1:25" ht="30.6" x14ac:dyDescent="0.3">
      <c r="A239" s="30">
        <v>1</v>
      </c>
      <c r="B239" s="31">
        <v>240</v>
      </c>
      <c r="C239" s="31" t="s">
        <v>377</v>
      </c>
      <c r="D239" s="31" t="s">
        <v>378</v>
      </c>
      <c r="E239" s="30">
        <v>11102</v>
      </c>
      <c r="F239" s="32" t="s">
        <v>737</v>
      </c>
      <c r="G239" s="32" t="s">
        <v>6644</v>
      </c>
      <c r="H239" s="32" t="s">
        <v>734</v>
      </c>
      <c r="I239" s="32" t="s">
        <v>268</v>
      </c>
      <c r="J239" s="32" t="s">
        <v>731</v>
      </c>
      <c r="K239" s="32" t="s">
        <v>738</v>
      </c>
      <c r="L239" s="32" t="s">
        <v>739</v>
      </c>
      <c r="M239" s="32" t="s">
        <v>740</v>
      </c>
      <c r="N239" s="32" t="s">
        <v>741</v>
      </c>
      <c r="O239" s="32" t="s">
        <v>4899</v>
      </c>
      <c r="P239" s="32" t="s">
        <v>4897</v>
      </c>
      <c r="Q239" s="32" t="s">
        <v>732</v>
      </c>
      <c r="R239" s="33" t="s">
        <v>4357</v>
      </c>
      <c r="S239" s="34" t="s">
        <v>2416</v>
      </c>
      <c r="T239" s="35" t="s">
        <v>623</v>
      </c>
      <c r="V239" s="29" t="str">
        <f>+Final__2[[#This Row],[titulo]]&amp;Final__2[[#This Row],[Territorio]]&amp;", "&amp;Final__2[[#This Row],[temporalidad]]</f>
        <v>Evolución de Femicidios en la comuna de Lago Verde, Periodo 2018-2021</v>
      </c>
      <c r="W239" s="29" t="str">
        <f>+Final__2[[#This Row],[descripcion_larga]]&amp;Final__2[[#This Row],[Territorio]]&amp;X239&amp;Y239</f>
        <v>Evolución de femicidios por fecha de delito en la comuna de Lago Verde, durante el periodo 2018-2021.</v>
      </c>
      <c r="X239" s="27" t="s">
        <v>4898</v>
      </c>
      <c r="Y239" s="27"/>
    </row>
    <row r="240" spans="1:25" ht="30.6" x14ac:dyDescent="0.3">
      <c r="A240" s="30">
        <v>1</v>
      </c>
      <c r="B240" s="31">
        <v>240</v>
      </c>
      <c r="C240" s="31" t="s">
        <v>377</v>
      </c>
      <c r="D240" s="31" t="s">
        <v>378</v>
      </c>
      <c r="E240" s="30">
        <v>11201</v>
      </c>
      <c r="F240" s="32" t="s">
        <v>737</v>
      </c>
      <c r="G240" s="32" t="s">
        <v>6644</v>
      </c>
      <c r="H240" s="32" t="s">
        <v>734</v>
      </c>
      <c r="I240" s="32" t="s">
        <v>269</v>
      </c>
      <c r="J240" s="32" t="s">
        <v>731</v>
      </c>
      <c r="K240" s="32" t="s">
        <v>738</v>
      </c>
      <c r="L240" s="32" t="s">
        <v>739</v>
      </c>
      <c r="M240" s="32" t="s">
        <v>740</v>
      </c>
      <c r="N240" s="32" t="s">
        <v>741</v>
      </c>
      <c r="O240" s="32" t="s">
        <v>4899</v>
      </c>
      <c r="P240" s="32" t="s">
        <v>4897</v>
      </c>
      <c r="Q240" s="32" t="s">
        <v>732</v>
      </c>
      <c r="R240" s="33" t="s">
        <v>4362</v>
      </c>
      <c r="S240" s="34" t="s">
        <v>2423</v>
      </c>
      <c r="T240" s="35" t="s">
        <v>624</v>
      </c>
      <c r="V240" s="29" t="str">
        <f>+Final__2[[#This Row],[titulo]]&amp;Final__2[[#This Row],[Territorio]]&amp;", "&amp;Final__2[[#This Row],[temporalidad]]</f>
        <v>Evolución de Femicidios en la comuna de Aisén, Periodo 2018-2021</v>
      </c>
      <c r="W240" s="29" t="str">
        <f>+Final__2[[#This Row],[descripcion_larga]]&amp;Final__2[[#This Row],[Territorio]]&amp;X240&amp;Y240</f>
        <v>Evolución de femicidios por fecha de delito en la comuna de Aisén, durante el periodo 2018-2021.</v>
      </c>
      <c r="X240" s="27" t="s">
        <v>4898</v>
      </c>
      <c r="Y240" s="27"/>
    </row>
    <row r="241" spans="1:25" ht="30.6" x14ac:dyDescent="0.3">
      <c r="A241" s="30">
        <v>1</v>
      </c>
      <c r="B241" s="31">
        <v>240</v>
      </c>
      <c r="C241" s="31" t="s">
        <v>377</v>
      </c>
      <c r="D241" s="31" t="s">
        <v>378</v>
      </c>
      <c r="E241" s="30">
        <v>11202</v>
      </c>
      <c r="F241" s="32" t="s">
        <v>737</v>
      </c>
      <c r="G241" s="32" t="s">
        <v>6644</v>
      </c>
      <c r="H241" s="32" t="s">
        <v>734</v>
      </c>
      <c r="I241" s="32" t="s">
        <v>270</v>
      </c>
      <c r="J241" s="32" t="s">
        <v>731</v>
      </c>
      <c r="K241" s="32" t="s">
        <v>738</v>
      </c>
      <c r="L241" s="32" t="s">
        <v>739</v>
      </c>
      <c r="M241" s="32" t="s">
        <v>740</v>
      </c>
      <c r="N241" s="32" t="s">
        <v>741</v>
      </c>
      <c r="O241" s="32" t="s">
        <v>4899</v>
      </c>
      <c r="P241" s="32" t="s">
        <v>4897</v>
      </c>
      <c r="Q241" s="32" t="s">
        <v>732</v>
      </c>
      <c r="R241" s="33" t="s">
        <v>4367</v>
      </c>
      <c r="S241" s="34" t="s">
        <v>2430</v>
      </c>
      <c r="T241" s="35" t="s">
        <v>625</v>
      </c>
      <c r="V241" s="29" t="str">
        <f>+Final__2[[#This Row],[titulo]]&amp;Final__2[[#This Row],[Territorio]]&amp;", "&amp;Final__2[[#This Row],[temporalidad]]</f>
        <v>Evolución de Femicidios en la comuna de Cisnes, Periodo 2018-2021</v>
      </c>
      <c r="W241" s="29" t="str">
        <f>+Final__2[[#This Row],[descripcion_larga]]&amp;Final__2[[#This Row],[Territorio]]&amp;X241&amp;Y241</f>
        <v>Evolución de femicidios por fecha de delito en la comuna de Cisnes, durante el periodo 2018-2021.</v>
      </c>
      <c r="X241" s="27" t="s">
        <v>4898</v>
      </c>
      <c r="Y241" s="27"/>
    </row>
    <row r="242" spans="1:25" ht="30.6" x14ac:dyDescent="0.3">
      <c r="A242" s="30">
        <v>1</v>
      </c>
      <c r="B242" s="31">
        <v>240</v>
      </c>
      <c r="C242" s="31" t="s">
        <v>377</v>
      </c>
      <c r="D242" s="31" t="s">
        <v>378</v>
      </c>
      <c r="E242" s="30">
        <v>11203</v>
      </c>
      <c r="F242" s="32" t="s">
        <v>737</v>
      </c>
      <c r="G242" s="32" t="s">
        <v>6644</v>
      </c>
      <c r="H242" s="32" t="s">
        <v>734</v>
      </c>
      <c r="I242" s="32" t="s">
        <v>271</v>
      </c>
      <c r="J242" s="32" t="s">
        <v>731</v>
      </c>
      <c r="K242" s="32" t="s">
        <v>738</v>
      </c>
      <c r="L242" s="32" t="s">
        <v>739</v>
      </c>
      <c r="M242" s="32" t="s">
        <v>740</v>
      </c>
      <c r="N242" s="32" t="s">
        <v>741</v>
      </c>
      <c r="O242" s="32" t="s">
        <v>4899</v>
      </c>
      <c r="P242" s="32" t="s">
        <v>4897</v>
      </c>
      <c r="Q242" s="32" t="s">
        <v>732</v>
      </c>
      <c r="R242" s="33" t="s">
        <v>4372</v>
      </c>
      <c r="S242" s="34" t="s">
        <v>2437</v>
      </c>
      <c r="T242" s="35" t="s">
        <v>626</v>
      </c>
      <c r="V242" s="29" t="str">
        <f>+Final__2[[#This Row],[titulo]]&amp;Final__2[[#This Row],[Territorio]]&amp;", "&amp;Final__2[[#This Row],[temporalidad]]</f>
        <v>Evolución de Femicidios en la comuna de Guaitecas, Periodo 2018-2021</v>
      </c>
      <c r="W242" s="29" t="str">
        <f>+Final__2[[#This Row],[descripcion_larga]]&amp;Final__2[[#This Row],[Territorio]]&amp;X242&amp;Y242</f>
        <v>Evolución de femicidios por fecha de delito en la comuna de Guaitecas, durante el periodo 2018-2021.</v>
      </c>
      <c r="X242" s="27" t="s">
        <v>4898</v>
      </c>
      <c r="Y242" s="27"/>
    </row>
    <row r="243" spans="1:25" ht="30.6" x14ac:dyDescent="0.3">
      <c r="A243" s="30">
        <v>1</v>
      </c>
      <c r="B243" s="31">
        <v>240</v>
      </c>
      <c r="C243" s="31" t="s">
        <v>377</v>
      </c>
      <c r="D243" s="31" t="s">
        <v>378</v>
      </c>
      <c r="E243" s="30">
        <v>11301</v>
      </c>
      <c r="F243" s="32" t="s">
        <v>737</v>
      </c>
      <c r="G243" s="32" t="s">
        <v>6644</v>
      </c>
      <c r="H243" s="32" t="s">
        <v>734</v>
      </c>
      <c r="I243" s="32" t="s">
        <v>272</v>
      </c>
      <c r="J243" s="32" t="s">
        <v>731</v>
      </c>
      <c r="K243" s="32" t="s">
        <v>738</v>
      </c>
      <c r="L243" s="32" t="s">
        <v>739</v>
      </c>
      <c r="M243" s="32" t="s">
        <v>740</v>
      </c>
      <c r="N243" s="32" t="s">
        <v>741</v>
      </c>
      <c r="O243" s="32" t="s">
        <v>4899</v>
      </c>
      <c r="P243" s="32" t="s">
        <v>4897</v>
      </c>
      <c r="Q243" s="32" t="s">
        <v>732</v>
      </c>
      <c r="R243" s="33" t="s">
        <v>4377</v>
      </c>
      <c r="S243" s="34" t="s">
        <v>2444</v>
      </c>
      <c r="T243" s="35" t="s">
        <v>627</v>
      </c>
      <c r="V243" s="29" t="str">
        <f>+Final__2[[#This Row],[titulo]]&amp;Final__2[[#This Row],[Territorio]]&amp;", "&amp;Final__2[[#This Row],[temporalidad]]</f>
        <v>Evolución de Femicidios en la comuna de Cochrane, Periodo 2018-2021</v>
      </c>
      <c r="W243" s="29" t="str">
        <f>+Final__2[[#This Row],[descripcion_larga]]&amp;Final__2[[#This Row],[Territorio]]&amp;X243&amp;Y243</f>
        <v>Evolución de femicidios por fecha de delito en la comuna de Cochrane, durante el periodo 2018-2021.</v>
      </c>
      <c r="X243" s="27" t="s">
        <v>4898</v>
      </c>
      <c r="Y243" s="27"/>
    </row>
    <row r="244" spans="1:25" ht="30.6" x14ac:dyDescent="0.3">
      <c r="A244" s="30">
        <v>1</v>
      </c>
      <c r="B244" s="31">
        <v>240</v>
      </c>
      <c r="C244" s="31" t="s">
        <v>377</v>
      </c>
      <c r="D244" s="31" t="s">
        <v>378</v>
      </c>
      <c r="E244" s="30">
        <v>11302</v>
      </c>
      <c r="F244" s="32" t="s">
        <v>737</v>
      </c>
      <c r="G244" s="32" t="s">
        <v>6644</v>
      </c>
      <c r="H244" s="32" t="s">
        <v>734</v>
      </c>
      <c r="I244" s="32" t="s">
        <v>273</v>
      </c>
      <c r="J244" s="32" t="s">
        <v>731</v>
      </c>
      <c r="K244" s="32" t="s">
        <v>738</v>
      </c>
      <c r="L244" s="32" t="s">
        <v>739</v>
      </c>
      <c r="M244" s="32" t="s">
        <v>740</v>
      </c>
      <c r="N244" s="32" t="s">
        <v>741</v>
      </c>
      <c r="O244" s="32" t="s">
        <v>4899</v>
      </c>
      <c r="P244" s="32" t="s">
        <v>4897</v>
      </c>
      <c r="Q244" s="32" t="s">
        <v>732</v>
      </c>
      <c r="R244" s="33" t="s">
        <v>4382</v>
      </c>
      <c r="S244" s="34" t="s">
        <v>2451</v>
      </c>
      <c r="T244" s="35" t="s">
        <v>628</v>
      </c>
      <c r="V244" s="29" t="str">
        <f>+Final__2[[#This Row],[titulo]]&amp;Final__2[[#This Row],[Territorio]]&amp;", "&amp;Final__2[[#This Row],[temporalidad]]</f>
        <v>Evolución de Femicidios en la comuna de Villa O'Higgins, Periodo 2018-2021</v>
      </c>
      <c r="W244" s="29" t="str">
        <f>+Final__2[[#This Row],[descripcion_larga]]&amp;Final__2[[#This Row],[Territorio]]&amp;X244&amp;Y244</f>
        <v>Evolución de femicidios por fecha de delito en la comuna de Villa O'Higgins, durante el periodo 2018-2021.</v>
      </c>
      <c r="X244" s="27" t="s">
        <v>4898</v>
      </c>
      <c r="Y244" s="27"/>
    </row>
    <row r="245" spans="1:25" ht="30.6" x14ac:dyDescent="0.3">
      <c r="A245" s="30">
        <v>1</v>
      </c>
      <c r="B245" s="31">
        <v>240</v>
      </c>
      <c r="C245" s="31" t="s">
        <v>377</v>
      </c>
      <c r="D245" s="31" t="s">
        <v>378</v>
      </c>
      <c r="E245" s="30">
        <v>11303</v>
      </c>
      <c r="F245" s="32" t="s">
        <v>737</v>
      </c>
      <c r="G245" s="32" t="s">
        <v>6644</v>
      </c>
      <c r="H245" s="32" t="s">
        <v>734</v>
      </c>
      <c r="I245" s="32" t="s">
        <v>274</v>
      </c>
      <c r="J245" s="32" t="s">
        <v>731</v>
      </c>
      <c r="K245" s="32" t="s">
        <v>738</v>
      </c>
      <c r="L245" s="32" t="s">
        <v>739</v>
      </c>
      <c r="M245" s="32" t="s">
        <v>740</v>
      </c>
      <c r="N245" s="32" t="s">
        <v>741</v>
      </c>
      <c r="O245" s="32" t="s">
        <v>4899</v>
      </c>
      <c r="P245" s="32" t="s">
        <v>4897</v>
      </c>
      <c r="Q245" s="32" t="s">
        <v>732</v>
      </c>
      <c r="R245" s="33" t="s">
        <v>4387</v>
      </c>
      <c r="S245" s="34" t="s">
        <v>2458</v>
      </c>
      <c r="T245" s="35" t="s">
        <v>629</v>
      </c>
      <c r="V245" s="29" t="str">
        <f>+Final__2[[#This Row],[titulo]]&amp;Final__2[[#This Row],[Territorio]]&amp;", "&amp;Final__2[[#This Row],[temporalidad]]</f>
        <v>Evolución de Femicidios en la comuna de Tortel, Periodo 2018-2021</v>
      </c>
      <c r="W245" s="29" t="str">
        <f>+Final__2[[#This Row],[descripcion_larga]]&amp;Final__2[[#This Row],[Territorio]]&amp;X245&amp;Y245</f>
        <v>Evolución de femicidios por fecha de delito en la comuna de Tortel, durante el periodo 2018-2021.</v>
      </c>
      <c r="X245" s="27" t="s">
        <v>4898</v>
      </c>
      <c r="Y245" s="27"/>
    </row>
    <row r="246" spans="1:25" ht="30.6" x14ac:dyDescent="0.3">
      <c r="A246" s="30">
        <v>1</v>
      </c>
      <c r="B246" s="31">
        <v>240</v>
      </c>
      <c r="C246" s="31" t="s">
        <v>377</v>
      </c>
      <c r="D246" s="31" t="s">
        <v>378</v>
      </c>
      <c r="E246" s="30">
        <v>11401</v>
      </c>
      <c r="F246" s="32" t="s">
        <v>737</v>
      </c>
      <c r="G246" s="32" t="s">
        <v>6644</v>
      </c>
      <c r="H246" s="32" t="s">
        <v>734</v>
      </c>
      <c r="I246" s="32" t="s">
        <v>275</v>
      </c>
      <c r="J246" s="32" t="s">
        <v>731</v>
      </c>
      <c r="K246" s="32" t="s">
        <v>738</v>
      </c>
      <c r="L246" s="32" t="s">
        <v>739</v>
      </c>
      <c r="M246" s="32" t="s">
        <v>740</v>
      </c>
      <c r="N246" s="32" t="s">
        <v>741</v>
      </c>
      <c r="O246" s="32" t="s">
        <v>4899</v>
      </c>
      <c r="P246" s="32" t="s">
        <v>4897</v>
      </c>
      <c r="Q246" s="32" t="s">
        <v>732</v>
      </c>
      <c r="R246" s="33" t="s">
        <v>4392</v>
      </c>
      <c r="S246" s="34" t="s">
        <v>2465</v>
      </c>
      <c r="T246" s="35" t="s">
        <v>630</v>
      </c>
      <c r="V246" s="29" t="str">
        <f>+Final__2[[#This Row],[titulo]]&amp;Final__2[[#This Row],[Territorio]]&amp;", "&amp;Final__2[[#This Row],[temporalidad]]</f>
        <v>Evolución de Femicidios en la comuna de Chile Chico, Periodo 2018-2021</v>
      </c>
      <c r="W246" s="29" t="str">
        <f>+Final__2[[#This Row],[descripcion_larga]]&amp;Final__2[[#This Row],[Territorio]]&amp;X246&amp;Y246</f>
        <v>Evolución de femicidios por fecha de delito en la comuna de Chile Chico, durante el periodo 2018-2021.</v>
      </c>
      <c r="X246" s="27" t="s">
        <v>4898</v>
      </c>
      <c r="Y246" s="27"/>
    </row>
    <row r="247" spans="1:25" ht="30.6" x14ac:dyDescent="0.3">
      <c r="A247" s="30">
        <v>1</v>
      </c>
      <c r="B247" s="31">
        <v>240</v>
      </c>
      <c r="C247" s="31" t="s">
        <v>377</v>
      </c>
      <c r="D247" s="31" t="s">
        <v>378</v>
      </c>
      <c r="E247" s="30">
        <v>11402</v>
      </c>
      <c r="F247" s="32" t="s">
        <v>737</v>
      </c>
      <c r="G247" s="32" t="s">
        <v>6644</v>
      </c>
      <c r="H247" s="32" t="s">
        <v>734</v>
      </c>
      <c r="I247" s="32" t="s">
        <v>276</v>
      </c>
      <c r="J247" s="32" t="s">
        <v>731</v>
      </c>
      <c r="K247" s="32" t="s">
        <v>738</v>
      </c>
      <c r="L247" s="32" t="s">
        <v>739</v>
      </c>
      <c r="M247" s="32" t="s">
        <v>740</v>
      </c>
      <c r="N247" s="32" t="s">
        <v>741</v>
      </c>
      <c r="O247" s="32" t="s">
        <v>4899</v>
      </c>
      <c r="P247" s="32" t="s">
        <v>4897</v>
      </c>
      <c r="Q247" s="32" t="s">
        <v>732</v>
      </c>
      <c r="R247" s="33" t="s">
        <v>4397</v>
      </c>
      <c r="S247" s="34" t="s">
        <v>2472</v>
      </c>
      <c r="T247" s="35" t="s">
        <v>631</v>
      </c>
      <c r="V247" s="29" t="str">
        <f>+Final__2[[#This Row],[titulo]]&amp;Final__2[[#This Row],[Territorio]]&amp;", "&amp;Final__2[[#This Row],[temporalidad]]</f>
        <v>Evolución de Femicidios en la comuna de Río Ibáñez, Periodo 2018-2021</v>
      </c>
      <c r="W247" s="29" t="str">
        <f>+Final__2[[#This Row],[descripcion_larga]]&amp;Final__2[[#This Row],[Territorio]]&amp;X247&amp;Y247</f>
        <v>Evolución de femicidios por fecha de delito en la comuna de Río Ibáñez, durante el periodo 2018-2021.</v>
      </c>
      <c r="X247" s="27" t="s">
        <v>4898</v>
      </c>
      <c r="Y247" s="27"/>
    </row>
    <row r="248" spans="1:25" ht="30.6" x14ac:dyDescent="0.3">
      <c r="A248" s="30">
        <v>1</v>
      </c>
      <c r="B248" s="31">
        <v>240</v>
      </c>
      <c r="C248" s="31" t="s">
        <v>377</v>
      </c>
      <c r="D248" s="31" t="s">
        <v>378</v>
      </c>
      <c r="E248" s="30">
        <v>12101</v>
      </c>
      <c r="F248" s="32" t="s">
        <v>737</v>
      </c>
      <c r="G248" s="32" t="s">
        <v>6644</v>
      </c>
      <c r="H248" s="32" t="s">
        <v>734</v>
      </c>
      <c r="I248" s="32" t="s">
        <v>277</v>
      </c>
      <c r="J248" s="32" t="s">
        <v>731</v>
      </c>
      <c r="K248" s="32" t="s">
        <v>738</v>
      </c>
      <c r="L248" s="32" t="s">
        <v>739</v>
      </c>
      <c r="M248" s="32" t="s">
        <v>740</v>
      </c>
      <c r="N248" s="32" t="s">
        <v>741</v>
      </c>
      <c r="O248" s="32" t="s">
        <v>4899</v>
      </c>
      <c r="P248" s="32" t="s">
        <v>4897</v>
      </c>
      <c r="Q248" s="32" t="s">
        <v>732</v>
      </c>
      <c r="R248" s="33" t="s">
        <v>4402</v>
      </c>
      <c r="S248" s="34" t="s">
        <v>2479</v>
      </c>
      <c r="T248" s="35" t="s">
        <v>632</v>
      </c>
      <c r="V248" s="29" t="str">
        <f>+Final__2[[#This Row],[titulo]]&amp;Final__2[[#This Row],[Territorio]]&amp;", "&amp;Final__2[[#This Row],[temporalidad]]</f>
        <v>Evolución de Femicidios en la comuna de Punta Arenas, Periodo 2018-2021</v>
      </c>
      <c r="W248" s="29" t="str">
        <f>+Final__2[[#This Row],[descripcion_larga]]&amp;Final__2[[#This Row],[Territorio]]&amp;X248&amp;Y248</f>
        <v>Evolución de femicidios por fecha de delito en la comuna de Punta Arenas, durante el periodo 2018-2021.</v>
      </c>
      <c r="X248" s="27" t="s">
        <v>4898</v>
      </c>
      <c r="Y248" s="27"/>
    </row>
    <row r="249" spans="1:25" ht="30.6" x14ac:dyDescent="0.3">
      <c r="A249" s="30">
        <v>1</v>
      </c>
      <c r="B249" s="31">
        <v>240</v>
      </c>
      <c r="C249" s="31" t="s">
        <v>377</v>
      </c>
      <c r="D249" s="31" t="s">
        <v>378</v>
      </c>
      <c r="E249" s="30">
        <v>12102</v>
      </c>
      <c r="F249" s="32" t="s">
        <v>737</v>
      </c>
      <c r="G249" s="32" t="s">
        <v>6644</v>
      </c>
      <c r="H249" s="32" t="s">
        <v>734</v>
      </c>
      <c r="I249" s="32" t="s">
        <v>278</v>
      </c>
      <c r="J249" s="32" t="s">
        <v>731</v>
      </c>
      <c r="K249" s="32" t="s">
        <v>738</v>
      </c>
      <c r="L249" s="32" t="s">
        <v>739</v>
      </c>
      <c r="M249" s="32" t="s">
        <v>740</v>
      </c>
      <c r="N249" s="32" t="s">
        <v>741</v>
      </c>
      <c r="O249" s="32" t="s">
        <v>4899</v>
      </c>
      <c r="P249" s="32" t="s">
        <v>4897</v>
      </c>
      <c r="Q249" s="32" t="s">
        <v>732</v>
      </c>
      <c r="R249" s="33" t="s">
        <v>4407</v>
      </c>
      <c r="S249" s="34" t="s">
        <v>2486</v>
      </c>
      <c r="T249" s="35" t="s">
        <v>633</v>
      </c>
      <c r="V249" s="29" t="str">
        <f>+Final__2[[#This Row],[titulo]]&amp;Final__2[[#This Row],[Territorio]]&amp;", "&amp;Final__2[[#This Row],[temporalidad]]</f>
        <v>Evolución de Femicidios en la comuna de Laguna Blanca, Periodo 2018-2021</v>
      </c>
      <c r="W249" s="29" t="str">
        <f>+Final__2[[#This Row],[descripcion_larga]]&amp;Final__2[[#This Row],[Territorio]]&amp;X249&amp;Y249</f>
        <v>Evolución de femicidios por fecha de delito en la comuna de Laguna Blanca, durante el periodo 2018-2021.</v>
      </c>
      <c r="X249" s="27" t="s">
        <v>4898</v>
      </c>
      <c r="Y249" s="27"/>
    </row>
    <row r="250" spans="1:25" ht="30.6" x14ac:dyDescent="0.3">
      <c r="A250" s="30">
        <v>1</v>
      </c>
      <c r="B250" s="31">
        <v>240</v>
      </c>
      <c r="C250" s="31" t="s">
        <v>377</v>
      </c>
      <c r="D250" s="31" t="s">
        <v>378</v>
      </c>
      <c r="E250" s="30">
        <v>12103</v>
      </c>
      <c r="F250" s="32" t="s">
        <v>737</v>
      </c>
      <c r="G250" s="32" t="s">
        <v>6644</v>
      </c>
      <c r="H250" s="32" t="s">
        <v>734</v>
      </c>
      <c r="I250" s="32" t="s">
        <v>279</v>
      </c>
      <c r="J250" s="32" t="s">
        <v>731</v>
      </c>
      <c r="K250" s="32" t="s">
        <v>738</v>
      </c>
      <c r="L250" s="32" t="s">
        <v>739</v>
      </c>
      <c r="M250" s="32" t="s">
        <v>740</v>
      </c>
      <c r="N250" s="32" t="s">
        <v>741</v>
      </c>
      <c r="O250" s="32" t="s">
        <v>4899</v>
      </c>
      <c r="P250" s="32" t="s">
        <v>4897</v>
      </c>
      <c r="Q250" s="32" t="s">
        <v>732</v>
      </c>
      <c r="R250" s="33" t="s">
        <v>4412</v>
      </c>
      <c r="S250" s="34" t="s">
        <v>2493</v>
      </c>
      <c r="T250" s="35" t="s">
        <v>634</v>
      </c>
      <c r="V250" s="29" t="str">
        <f>+Final__2[[#This Row],[titulo]]&amp;Final__2[[#This Row],[Territorio]]&amp;", "&amp;Final__2[[#This Row],[temporalidad]]</f>
        <v>Evolución de Femicidios en la comuna de Río Verde, Periodo 2018-2021</v>
      </c>
      <c r="W250" s="29" t="str">
        <f>+Final__2[[#This Row],[descripcion_larga]]&amp;Final__2[[#This Row],[Territorio]]&amp;X250&amp;Y250</f>
        <v>Evolución de femicidios por fecha de delito en la comuna de Río Verde, durante el periodo 2018-2021.</v>
      </c>
      <c r="X250" s="27" t="s">
        <v>4898</v>
      </c>
      <c r="Y250" s="27"/>
    </row>
    <row r="251" spans="1:25" ht="30.6" x14ac:dyDescent="0.3">
      <c r="A251" s="30">
        <v>1</v>
      </c>
      <c r="B251" s="31">
        <v>240</v>
      </c>
      <c r="C251" s="31" t="s">
        <v>377</v>
      </c>
      <c r="D251" s="31" t="s">
        <v>378</v>
      </c>
      <c r="E251" s="30">
        <v>12104</v>
      </c>
      <c r="F251" s="32" t="s">
        <v>737</v>
      </c>
      <c r="G251" s="32" t="s">
        <v>6644</v>
      </c>
      <c r="H251" s="32" t="s">
        <v>734</v>
      </c>
      <c r="I251" s="32" t="s">
        <v>280</v>
      </c>
      <c r="J251" s="32" t="s">
        <v>731</v>
      </c>
      <c r="K251" s="32" t="s">
        <v>738</v>
      </c>
      <c r="L251" s="32" t="s">
        <v>739</v>
      </c>
      <c r="M251" s="32" t="s">
        <v>740</v>
      </c>
      <c r="N251" s="32" t="s">
        <v>741</v>
      </c>
      <c r="O251" s="32" t="s">
        <v>4899</v>
      </c>
      <c r="P251" s="32" t="s">
        <v>4897</v>
      </c>
      <c r="Q251" s="32" t="s">
        <v>732</v>
      </c>
      <c r="R251" s="33" t="s">
        <v>4417</v>
      </c>
      <c r="S251" s="34" t="s">
        <v>2500</v>
      </c>
      <c r="T251" s="35" t="s">
        <v>635</v>
      </c>
      <c r="V251" s="29" t="str">
        <f>+Final__2[[#This Row],[titulo]]&amp;Final__2[[#This Row],[Territorio]]&amp;", "&amp;Final__2[[#This Row],[temporalidad]]</f>
        <v>Evolución de Femicidios en la comuna de San Gregorio, Periodo 2018-2021</v>
      </c>
      <c r="W251" s="29" t="str">
        <f>+Final__2[[#This Row],[descripcion_larga]]&amp;Final__2[[#This Row],[Territorio]]&amp;X251&amp;Y251</f>
        <v>Evolución de femicidios por fecha de delito en la comuna de San Gregorio, durante el periodo 2018-2021.</v>
      </c>
      <c r="X251" s="27" t="s">
        <v>4898</v>
      </c>
      <c r="Y251" s="27"/>
    </row>
    <row r="252" spans="1:25" ht="30.6" x14ac:dyDescent="0.3">
      <c r="A252" s="30">
        <v>1</v>
      </c>
      <c r="B252" s="31">
        <v>240</v>
      </c>
      <c r="C252" s="31" t="s">
        <v>377</v>
      </c>
      <c r="D252" s="31" t="s">
        <v>378</v>
      </c>
      <c r="E252" s="30">
        <v>12201</v>
      </c>
      <c r="F252" s="32" t="s">
        <v>737</v>
      </c>
      <c r="G252" s="32" t="s">
        <v>6644</v>
      </c>
      <c r="H252" s="32" t="s">
        <v>734</v>
      </c>
      <c r="I252" s="32" t="s">
        <v>281</v>
      </c>
      <c r="J252" s="32" t="s">
        <v>731</v>
      </c>
      <c r="K252" s="32" t="s">
        <v>738</v>
      </c>
      <c r="L252" s="32" t="s">
        <v>739</v>
      </c>
      <c r="M252" s="32" t="s">
        <v>740</v>
      </c>
      <c r="N252" s="32" t="s">
        <v>741</v>
      </c>
      <c r="O252" s="32" t="s">
        <v>4899</v>
      </c>
      <c r="P252" s="32" t="s">
        <v>4897</v>
      </c>
      <c r="Q252" s="32" t="s">
        <v>732</v>
      </c>
      <c r="R252" s="33" t="s">
        <v>4422</v>
      </c>
      <c r="S252" s="34" t="s">
        <v>2507</v>
      </c>
      <c r="T252" s="35" t="s">
        <v>636</v>
      </c>
      <c r="V252" s="29" t="str">
        <f>+Final__2[[#This Row],[titulo]]&amp;Final__2[[#This Row],[Territorio]]&amp;", "&amp;Final__2[[#This Row],[temporalidad]]</f>
        <v>Evolución de Femicidios en la comuna de Cabo de Hornos, Periodo 2018-2021</v>
      </c>
      <c r="W252" s="29" t="str">
        <f>+Final__2[[#This Row],[descripcion_larga]]&amp;Final__2[[#This Row],[Territorio]]&amp;X252&amp;Y252</f>
        <v>Evolución de femicidios por fecha de delito en la comuna de Cabo de Hornos, durante el periodo 2018-2021.</v>
      </c>
      <c r="X252" s="27" t="s">
        <v>4898</v>
      </c>
      <c r="Y252" s="27"/>
    </row>
    <row r="253" spans="1:25" ht="30.6" x14ac:dyDescent="0.3">
      <c r="A253" s="30">
        <v>1</v>
      </c>
      <c r="B253" s="31">
        <v>240</v>
      </c>
      <c r="C253" s="31" t="s">
        <v>377</v>
      </c>
      <c r="D253" s="31" t="s">
        <v>378</v>
      </c>
      <c r="E253" s="30">
        <v>12301</v>
      </c>
      <c r="F253" s="32" t="s">
        <v>737</v>
      </c>
      <c r="G253" s="32" t="s">
        <v>6644</v>
      </c>
      <c r="H253" s="32" t="s">
        <v>734</v>
      </c>
      <c r="I253" s="32" t="s">
        <v>282</v>
      </c>
      <c r="J253" s="32" t="s">
        <v>731</v>
      </c>
      <c r="K253" s="32" t="s">
        <v>738</v>
      </c>
      <c r="L253" s="32" t="s">
        <v>739</v>
      </c>
      <c r="M253" s="32" t="s">
        <v>740</v>
      </c>
      <c r="N253" s="32" t="s">
        <v>741</v>
      </c>
      <c r="O253" s="32" t="s">
        <v>4899</v>
      </c>
      <c r="P253" s="32" t="s">
        <v>4897</v>
      </c>
      <c r="Q253" s="32" t="s">
        <v>732</v>
      </c>
      <c r="R253" s="33" t="s">
        <v>4427</v>
      </c>
      <c r="S253" s="34" t="s">
        <v>2514</v>
      </c>
      <c r="T253" s="35" t="s">
        <v>637</v>
      </c>
      <c r="V253" s="29" t="str">
        <f>+Final__2[[#This Row],[titulo]]&amp;Final__2[[#This Row],[Territorio]]&amp;", "&amp;Final__2[[#This Row],[temporalidad]]</f>
        <v>Evolución de Femicidios en la comuna de Porvenir, Periodo 2018-2021</v>
      </c>
      <c r="W253" s="29" t="str">
        <f>+Final__2[[#This Row],[descripcion_larga]]&amp;Final__2[[#This Row],[Territorio]]&amp;X253&amp;Y253</f>
        <v>Evolución de femicidios por fecha de delito en la comuna de Porvenir, durante el periodo 2018-2021.</v>
      </c>
      <c r="X253" s="27" t="s">
        <v>4898</v>
      </c>
      <c r="Y253" s="27"/>
    </row>
    <row r="254" spans="1:25" ht="30.6" x14ac:dyDescent="0.3">
      <c r="A254" s="30">
        <v>1</v>
      </c>
      <c r="B254" s="31">
        <v>240</v>
      </c>
      <c r="C254" s="31" t="s">
        <v>377</v>
      </c>
      <c r="D254" s="31" t="s">
        <v>378</v>
      </c>
      <c r="E254" s="30">
        <v>12302</v>
      </c>
      <c r="F254" s="32" t="s">
        <v>737</v>
      </c>
      <c r="G254" s="32" t="s">
        <v>6644</v>
      </c>
      <c r="H254" s="32" t="s">
        <v>734</v>
      </c>
      <c r="I254" s="32" t="s">
        <v>283</v>
      </c>
      <c r="J254" s="32" t="s">
        <v>731</v>
      </c>
      <c r="K254" s="32" t="s">
        <v>738</v>
      </c>
      <c r="L254" s="32" t="s">
        <v>739</v>
      </c>
      <c r="M254" s="32" t="s">
        <v>740</v>
      </c>
      <c r="N254" s="32" t="s">
        <v>741</v>
      </c>
      <c r="O254" s="32" t="s">
        <v>4899</v>
      </c>
      <c r="P254" s="32" t="s">
        <v>4897</v>
      </c>
      <c r="Q254" s="32" t="s">
        <v>732</v>
      </c>
      <c r="R254" s="33" t="s">
        <v>4432</v>
      </c>
      <c r="S254" s="34" t="s">
        <v>2521</v>
      </c>
      <c r="T254" s="35" t="s">
        <v>638</v>
      </c>
      <c r="V254" s="29" t="str">
        <f>+Final__2[[#This Row],[titulo]]&amp;Final__2[[#This Row],[Territorio]]&amp;", "&amp;Final__2[[#This Row],[temporalidad]]</f>
        <v>Evolución de Femicidios en la comuna de Primavera, Periodo 2018-2021</v>
      </c>
      <c r="W254" s="29" t="str">
        <f>+Final__2[[#This Row],[descripcion_larga]]&amp;Final__2[[#This Row],[Territorio]]&amp;X254&amp;Y254</f>
        <v>Evolución de femicidios por fecha de delito en la comuna de Primavera, durante el periodo 2018-2021.</v>
      </c>
      <c r="X254" s="27" t="s">
        <v>4898</v>
      </c>
      <c r="Y254" s="27"/>
    </row>
    <row r="255" spans="1:25" ht="30.6" x14ac:dyDescent="0.3">
      <c r="A255" s="30">
        <v>1</v>
      </c>
      <c r="B255" s="31">
        <v>240</v>
      </c>
      <c r="C255" s="31" t="s">
        <v>377</v>
      </c>
      <c r="D255" s="31" t="s">
        <v>378</v>
      </c>
      <c r="E255" s="30">
        <v>12303</v>
      </c>
      <c r="F255" s="32" t="s">
        <v>737</v>
      </c>
      <c r="G255" s="32" t="s">
        <v>6644</v>
      </c>
      <c r="H255" s="32" t="s">
        <v>734</v>
      </c>
      <c r="I255" s="32" t="s">
        <v>284</v>
      </c>
      <c r="J255" s="32" t="s">
        <v>731</v>
      </c>
      <c r="K255" s="32" t="s">
        <v>738</v>
      </c>
      <c r="L255" s="32" t="s">
        <v>739</v>
      </c>
      <c r="M255" s="32" t="s">
        <v>740</v>
      </c>
      <c r="N255" s="32" t="s">
        <v>741</v>
      </c>
      <c r="O255" s="32" t="s">
        <v>4899</v>
      </c>
      <c r="P255" s="32" t="s">
        <v>4897</v>
      </c>
      <c r="Q255" s="32" t="s">
        <v>732</v>
      </c>
      <c r="R255" s="33" t="s">
        <v>4437</v>
      </c>
      <c r="S255" s="34" t="s">
        <v>2528</v>
      </c>
      <c r="T255" s="35" t="s">
        <v>639</v>
      </c>
      <c r="V255" s="29" t="str">
        <f>+Final__2[[#This Row],[titulo]]&amp;Final__2[[#This Row],[Territorio]]&amp;", "&amp;Final__2[[#This Row],[temporalidad]]</f>
        <v>Evolución de Femicidios en la comuna de Timaukel, Periodo 2018-2021</v>
      </c>
      <c r="W255" s="29" t="str">
        <f>+Final__2[[#This Row],[descripcion_larga]]&amp;Final__2[[#This Row],[Territorio]]&amp;X255&amp;Y255</f>
        <v>Evolución de femicidios por fecha de delito en la comuna de Timaukel, durante el periodo 2018-2021.</v>
      </c>
      <c r="X255" s="27" t="s">
        <v>4898</v>
      </c>
      <c r="Y255" s="27"/>
    </row>
    <row r="256" spans="1:25" ht="30.6" x14ac:dyDescent="0.3">
      <c r="A256" s="30">
        <v>1</v>
      </c>
      <c r="B256" s="31">
        <v>240</v>
      </c>
      <c r="C256" s="31" t="s">
        <v>377</v>
      </c>
      <c r="D256" s="31" t="s">
        <v>378</v>
      </c>
      <c r="E256" s="30">
        <v>12401</v>
      </c>
      <c r="F256" s="32" t="s">
        <v>737</v>
      </c>
      <c r="G256" s="32" t="s">
        <v>6644</v>
      </c>
      <c r="H256" s="32" t="s">
        <v>734</v>
      </c>
      <c r="I256" s="32" t="s">
        <v>285</v>
      </c>
      <c r="J256" s="32" t="s">
        <v>731</v>
      </c>
      <c r="K256" s="32" t="s">
        <v>738</v>
      </c>
      <c r="L256" s="32" t="s">
        <v>739</v>
      </c>
      <c r="M256" s="32" t="s">
        <v>740</v>
      </c>
      <c r="N256" s="32" t="s">
        <v>741</v>
      </c>
      <c r="O256" s="32" t="s">
        <v>4899</v>
      </c>
      <c r="P256" s="32" t="s">
        <v>4897</v>
      </c>
      <c r="Q256" s="32" t="s">
        <v>732</v>
      </c>
      <c r="R256" s="33" t="s">
        <v>4442</v>
      </c>
      <c r="S256" s="34" t="s">
        <v>2535</v>
      </c>
      <c r="T256" s="35" t="s">
        <v>640</v>
      </c>
      <c r="V256" s="29" t="str">
        <f>+Final__2[[#This Row],[titulo]]&amp;Final__2[[#This Row],[Territorio]]&amp;", "&amp;Final__2[[#This Row],[temporalidad]]</f>
        <v>Evolución de Femicidios en la comuna de Natales, Periodo 2018-2021</v>
      </c>
      <c r="W256" s="29" t="str">
        <f>+Final__2[[#This Row],[descripcion_larga]]&amp;Final__2[[#This Row],[Territorio]]&amp;X256&amp;Y256</f>
        <v>Evolución de femicidios por fecha de delito en la comuna de Natales, durante el periodo 2018-2021.</v>
      </c>
      <c r="X256" s="27" t="s">
        <v>4898</v>
      </c>
      <c r="Y256" s="27"/>
    </row>
    <row r="257" spans="1:25" ht="30.6" x14ac:dyDescent="0.3">
      <c r="A257" s="30">
        <v>1</v>
      </c>
      <c r="B257" s="31">
        <v>240</v>
      </c>
      <c r="C257" s="31" t="s">
        <v>377</v>
      </c>
      <c r="D257" s="31" t="s">
        <v>378</v>
      </c>
      <c r="E257" s="30">
        <v>12402</v>
      </c>
      <c r="F257" s="32" t="s">
        <v>737</v>
      </c>
      <c r="G257" s="32" t="s">
        <v>6644</v>
      </c>
      <c r="H257" s="32" t="s">
        <v>734</v>
      </c>
      <c r="I257" s="32" t="s">
        <v>286</v>
      </c>
      <c r="J257" s="32" t="s">
        <v>731</v>
      </c>
      <c r="K257" s="32" t="s">
        <v>738</v>
      </c>
      <c r="L257" s="32" t="s">
        <v>739</v>
      </c>
      <c r="M257" s="32" t="s">
        <v>740</v>
      </c>
      <c r="N257" s="32" t="s">
        <v>741</v>
      </c>
      <c r="O257" s="32" t="s">
        <v>4899</v>
      </c>
      <c r="P257" s="32" t="s">
        <v>4897</v>
      </c>
      <c r="Q257" s="32" t="s">
        <v>732</v>
      </c>
      <c r="R257" s="33" t="s">
        <v>4447</v>
      </c>
      <c r="S257" s="34" t="s">
        <v>2542</v>
      </c>
      <c r="T257" s="35" t="s">
        <v>641</v>
      </c>
      <c r="V257" s="29" t="str">
        <f>+Final__2[[#This Row],[titulo]]&amp;Final__2[[#This Row],[Territorio]]&amp;", "&amp;Final__2[[#This Row],[temporalidad]]</f>
        <v>Evolución de Femicidios en la comuna de Torres del Paine, Periodo 2018-2021</v>
      </c>
      <c r="W257" s="29" t="str">
        <f>+Final__2[[#This Row],[descripcion_larga]]&amp;Final__2[[#This Row],[Territorio]]&amp;X257&amp;Y257</f>
        <v>Evolución de femicidios por fecha de delito en la comuna de Torres del Paine, durante el periodo 2018-2021.</v>
      </c>
      <c r="X257" s="27" t="s">
        <v>4898</v>
      </c>
      <c r="Y257" s="27"/>
    </row>
    <row r="258" spans="1:25" ht="30.6" x14ac:dyDescent="0.3">
      <c r="A258" s="30">
        <v>1</v>
      </c>
      <c r="B258" s="31">
        <v>240</v>
      </c>
      <c r="C258" s="31" t="s">
        <v>377</v>
      </c>
      <c r="D258" s="31" t="s">
        <v>378</v>
      </c>
      <c r="E258" s="30">
        <v>13101</v>
      </c>
      <c r="F258" s="32" t="s">
        <v>737</v>
      </c>
      <c r="G258" s="32" t="s">
        <v>6644</v>
      </c>
      <c r="H258" s="32" t="s">
        <v>734</v>
      </c>
      <c r="I258" s="32" t="s">
        <v>287</v>
      </c>
      <c r="J258" s="32" t="s">
        <v>731</v>
      </c>
      <c r="K258" s="32" t="s">
        <v>738</v>
      </c>
      <c r="L258" s="32" t="s">
        <v>739</v>
      </c>
      <c r="M258" s="32" t="s">
        <v>740</v>
      </c>
      <c r="N258" s="32" t="s">
        <v>741</v>
      </c>
      <c r="O258" s="32" t="s">
        <v>4899</v>
      </c>
      <c r="P258" s="32" t="s">
        <v>4897</v>
      </c>
      <c r="Q258" s="32" t="s">
        <v>732</v>
      </c>
      <c r="R258" s="33" t="s">
        <v>4452</v>
      </c>
      <c r="S258" s="34" t="s">
        <v>2549</v>
      </c>
      <c r="T258" s="35" t="s">
        <v>642</v>
      </c>
      <c r="V258" s="29" t="str">
        <f>+Final__2[[#This Row],[titulo]]&amp;Final__2[[#This Row],[Territorio]]&amp;", "&amp;Final__2[[#This Row],[temporalidad]]</f>
        <v>Evolución de Femicidios en la comuna de Santiago, Periodo 2018-2021</v>
      </c>
      <c r="W258" s="29" t="str">
        <f>+Final__2[[#This Row],[descripcion_larga]]&amp;Final__2[[#This Row],[Territorio]]&amp;X258&amp;Y258</f>
        <v>Evolución de femicidios por fecha de delito en la comuna de Santiago, durante el periodo 2018-2021.</v>
      </c>
      <c r="X258" s="27" t="s">
        <v>4898</v>
      </c>
      <c r="Y258" s="27"/>
    </row>
    <row r="259" spans="1:25" ht="30.6" x14ac:dyDescent="0.3">
      <c r="A259" s="30">
        <v>1</v>
      </c>
      <c r="B259" s="31">
        <v>240</v>
      </c>
      <c r="C259" s="31" t="s">
        <v>377</v>
      </c>
      <c r="D259" s="31" t="s">
        <v>378</v>
      </c>
      <c r="E259" s="30">
        <v>13102</v>
      </c>
      <c r="F259" s="32" t="s">
        <v>737</v>
      </c>
      <c r="G259" s="32" t="s">
        <v>6644</v>
      </c>
      <c r="H259" s="32" t="s">
        <v>734</v>
      </c>
      <c r="I259" s="32" t="s">
        <v>288</v>
      </c>
      <c r="J259" s="32" t="s">
        <v>731</v>
      </c>
      <c r="K259" s="32" t="s">
        <v>738</v>
      </c>
      <c r="L259" s="32" t="s">
        <v>739</v>
      </c>
      <c r="M259" s="32" t="s">
        <v>740</v>
      </c>
      <c r="N259" s="32" t="s">
        <v>741</v>
      </c>
      <c r="O259" s="32" t="s">
        <v>4899</v>
      </c>
      <c r="P259" s="32" t="s">
        <v>4897</v>
      </c>
      <c r="Q259" s="32" t="s">
        <v>732</v>
      </c>
      <c r="R259" s="33" t="s">
        <v>4457</v>
      </c>
      <c r="S259" s="34" t="s">
        <v>2556</v>
      </c>
      <c r="T259" s="35" t="s">
        <v>643</v>
      </c>
      <c r="V259" s="29" t="str">
        <f>+Final__2[[#This Row],[titulo]]&amp;Final__2[[#This Row],[Territorio]]&amp;", "&amp;Final__2[[#This Row],[temporalidad]]</f>
        <v>Evolución de Femicidios en la comuna de Cerrillos, Periodo 2018-2021</v>
      </c>
      <c r="W259" s="29" t="str">
        <f>+Final__2[[#This Row],[descripcion_larga]]&amp;Final__2[[#This Row],[Territorio]]&amp;X259&amp;Y259</f>
        <v>Evolución de femicidios por fecha de delito en la comuna de Cerrillos, durante el periodo 2018-2021.</v>
      </c>
      <c r="X259" s="27" t="s">
        <v>4898</v>
      </c>
      <c r="Y259" s="27"/>
    </row>
    <row r="260" spans="1:25" ht="30.6" x14ac:dyDescent="0.3">
      <c r="A260" s="30">
        <v>1</v>
      </c>
      <c r="B260" s="31">
        <v>240</v>
      </c>
      <c r="C260" s="31" t="s">
        <v>377</v>
      </c>
      <c r="D260" s="31" t="s">
        <v>378</v>
      </c>
      <c r="E260" s="30">
        <v>13103</v>
      </c>
      <c r="F260" s="32" t="s">
        <v>737</v>
      </c>
      <c r="G260" s="32" t="s">
        <v>6644</v>
      </c>
      <c r="H260" s="32" t="s">
        <v>734</v>
      </c>
      <c r="I260" s="32" t="s">
        <v>289</v>
      </c>
      <c r="J260" s="32" t="s">
        <v>731</v>
      </c>
      <c r="K260" s="32" t="s">
        <v>738</v>
      </c>
      <c r="L260" s="32" t="s">
        <v>739</v>
      </c>
      <c r="M260" s="32" t="s">
        <v>740</v>
      </c>
      <c r="N260" s="32" t="s">
        <v>741</v>
      </c>
      <c r="O260" s="32" t="s">
        <v>4899</v>
      </c>
      <c r="P260" s="32" t="s">
        <v>4897</v>
      </c>
      <c r="Q260" s="32" t="s">
        <v>732</v>
      </c>
      <c r="R260" s="33" t="s">
        <v>4462</v>
      </c>
      <c r="S260" s="34" t="s">
        <v>2563</v>
      </c>
      <c r="T260" s="35" t="s">
        <v>644</v>
      </c>
      <c r="V260" s="29" t="str">
        <f>+Final__2[[#This Row],[titulo]]&amp;Final__2[[#This Row],[Territorio]]&amp;", "&amp;Final__2[[#This Row],[temporalidad]]</f>
        <v>Evolución de Femicidios en la comuna de Cerro Navia, Periodo 2018-2021</v>
      </c>
      <c r="W260" s="29" t="str">
        <f>+Final__2[[#This Row],[descripcion_larga]]&amp;Final__2[[#This Row],[Territorio]]&amp;X260&amp;Y260</f>
        <v>Evolución de femicidios por fecha de delito en la comuna de Cerro Navia, durante el periodo 2018-2021.</v>
      </c>
      <c r="X260" s="27" t="s">
        <v>4898</v>
      </c>
      <c r="Y260" s="27"/>
    </row>
    <row r="261" spans="1:25" ht="30.6" x14ac:dyDescent="0.3">
      <c r="A261" s="30">
        <v>1</v>
      </c>
      <c r="B261" s="31">
        <v>240</v>
      </c>
      <c r="C261" s="31" t="s">
        <v>377</v>
      </c>
      <c r="D261" s="31" t="s">
        <v>378</v>
      </c>
      <c r="E261" s="30">
        <v>13104</v>
      </c>
      <c r="F261" s="32" t="s">
        <v>737</v>
      </c>
      <c r="G261" s="32" t="s">
        <v>6644</v>
      </c>
      <c r="H261" s="32" t="s">
        <v>734</v>
      </c>
      <c r="I261" s="32" t="s">
        <v>290</v>
      </c>
      <c r="J261" s="32" t="s">
        <v>731</v>
      </c>
      <c r="K261" s="32" t="s">
        <v>738</v>
      </c>
      <c r="L261" s="32" t="s">
        <v>739</v>
      </c>
      <c r="M261" s="32" t="s">
        <v>740</v>
      </c>
      <c r="N261" s="32" t="s">
        <v>741</v>
      </c>
      <c r="O261" s="32" t="s">
        <v>4899</v>
      </c>
      <c r="P261" s="32" t="s">
        <v>4897</v>
      </c>
      <c r="Q261" s="32" t="s">
        <v>732</v>
      </c>
      <c r="R261" s="33" t="s">
        <v>4467</v>
      </c>
      <c r="S261" s="34" t="s">
        <v>2570</v>
      </c>
      <c r="T261" s="35" t="s">
        <v>645</v>
      </c>
      <c r="V261" s="29" t="str">
        <f>+Final__2[[#This Row],[titulo]]&amp;Final__2[[#This Row],[Territorio]]&amp;", "&amp;Final__2[[#This Row],[temporalidad]]</f>
        <v>Evolución de Femicidios en la comuna de Conchalí, Periodo 2018-2021</v>
      </c>
      <c r="W261" s="29" t="str">
        <f>+Final__2[[#This Row],[descripcion_larga]]&amp;Final__2[[#This Row],[Territorio]]&amp;X261&amp;Y261</f>
        <v>Evolución de femicidios por fecha de delito en la comuna de Conchalí, durante el periodo 2018-2021.</v>
      </c>
      <c r="X261" s="27" t="s">
        <v>4898</v>
      </c>
      <c r="Y261" s="27"/>
    </row>
    <row r="262" spans="1:25" ht="30.6" x14ac:dyDescent="0.3">
      <c r="A262" s="30">
        <v>1</v>
      </c>
      <c r="B262" s="31">
        <v>240</v>
      </c>
      <c r="C262" s="31" t="s">
        <v>377</v>
      </c>
      <c r="D262" s="31" t="s">
        <v>378</v>
      </c>
      <c r="E262" s="30">
        <v>13105</v>
      </c>
      <c r="F262" s="32" t="s">
        <v>737</v>
      </c>
      <c r="G262" s="32" t="s">
        <v>6644</v>
      </c>
      <c r="H262" s="32" t="s">
        <v>734</v>
      </c>
      <c r="I262" s="32" t="s">
        <v>291</v>
      </c>
      <c r="J262" s="32" t="s">
        <v>731</v>
      </c>
      <c r="K262" s="32" t="s">
        <v>738</v>
      </c>
      <c r="L262" s="32" t="s">
        <v>739</v>
      </c>
      <c r="M262" s="32" t="s">
        <v>740</v>
      </c>
      <c r="N262" s="32" t="s">
        <v>741</v>
      </c>
      <c r="O262" s="32" t="s">
        <v>4899</v>
      </c>
      <c r="P262" s="32" t="s">
        <v>4897</v>
      </c>
      <c r="Q262" s="32" t="s">
        <v>732</v>
      </c>
      <c r="R262" s="33" t="s">
        <v>4472</v>
      </c>
      <c r="S262" s="34" t="s">
        <v>2577</v>
      </c>
      <c r="T262" s="35" t="s">
        <v>646</v>
      </c>
      <c r="V262" s="29" t="str">
        <f>+Final__2[[#This Row],[titulo]]&amp;Final__2[[#This Row],[Territorio]]&amp;", "&amp;Final__2[[#This Row],[temporalidad]]</f>
        <v>Evolución de Femicidios en la comuna de El Bosque, Periodo 2018-2021</v>
      </c>
      <c r="W262" s="29" t="str">
        <f>+Final__2[[#This Row],[descripcion_larga]]&amp;Final__2[[#This Row],[Territorio]]&amp;X262&amp;Y262</f>
        <v>Evolución de femicidios por fecha de delito en la comuna de El Bosque, durante el periodo 2018-2021.</v>
      </c>
      <c r="X262" s="27" t="s">
        <v>4898</v>
      </c>
      <c r="Y262" s="27"/>
    </row>
    <row r="263" spans="1:25" ht="30.6" x14ac:dyDescent="0.3">
      <c r="A263" s="30">
        <v>1</v>
      </c>
      <c r="B263" s="31">
        <v>240</v>
      </c>
      <c r="C263" s="31" t="s">
        <v>377</v>
      </c>
      <c r="D263" s="31" t="s">
        <v>378</v>
      </c>
      <c r="E263" s="30">
        <v>13106</v>
      </c>
      <c r="F263" s="32" t="s">
        <v>737</v>
      </c>
      <c r="G263" s="32" t="s">
        <v>6644</v>
      </c>
      <c r="H263" s="32" t="s">
        <v>734</v>
      </c>
      <c r="I263" s="32" t="s">
        <v>292</v>
      </c>
      <c r="J263" s="32" t="s">
        <v>731</v>
      </c>
      <c r="K263" s="32" t="s">
        <v>738</v>
      </c>
      <c r="L263" s="32" t="s">
        <v>739</v>
      </c>
      <c r="M263" s="32" t="s">
        <v>740</v>
      </c>
      <c r="N263" s="32" t="s">
        <v>741</v>
      </c>
      <c r="O263" s="32" t="s">
        <v>4899</v>
      </c>
      <c r="P263" s="32" t="s">
        <v>4897</v>
      </c>
      <c r="Q263" s="32" t="s">
        <v>732</v>
      </c>
      <c r="R263" s="33" t="s">
        <v>4477</v>
      </c>
      <c r="S263" s="34" t="s">
        <v>2584</v>
      </c>
      <c r="T263" s="35" t="s">
        <v>647</v>
      </c>
      <c r="V263" s="29" t="str">
        <f>+Final__2[[#This Row],[titulo]]&amp;Final__2[[#This Row],[Territorio]]&amp;", "&amp;Final__2[[#This Row],[temporalidad]]</f>
        <v>Evolución de Femicidios en la comuna de Estación Central, Periodo 2018-2021</v>
      </c>
      <c r="W263" s="29" t="str">
        <f>+Final__2[[#This Row],[descripcion_larga]]&amp;Final__2[[#This Row],[Territorio]]&amp;X263&amp;Y263</f>
        <v>Evolución de femicidios por fecha de delito en la comuna de Estación Central, durante el periodo 2018-2021.</v>
      </c>
      <c r="X263" s="27" t="s">
        <v>4898</v>
      </c>
      <c r="Y263" s="27"/>
    </row>
    <row r="264" spans="1:25" ht="30.6" x14ac:dyDescent="0.3">
      <c r="A264" s="30">
        <v>1</v>
      </c>
      <c r="B264" s="31">
        <v>240</v>
      </c>
      <c r="C264" s="31" t="s">
        <v>377</v>
      </c>
      <c r="D264" s="31" t="s">
        <v>378</v>
      </c>
      <c r="E264" s="30">
        <v>13107</v>
      </c>
      <c r="F264" s="32" t="s">
        <v>737</v>
      </c>
      <c r="G264" s="32" t="s">
        <v>6644</v>
      </c>
      <c r="H264" s="32" t="s">
        <v>734</v>
      </c>
      <c r="I264" s="32" t="s">
        <v>293</v>
      </c>
      <c r="J264" s="32" t="s">
        <v>731</v>
      </c>
      <c r="K264" s="32" t="s">
        <v>738</v>
      </c>
      <c r="L264" s="32" t="s">
        <v>739</v>
      </c>
      <c r="M264" s="32" t="s">
        <v>740</v>
      </c>
      <c r="N264" s="32" t="s">
        <v>741</v>
      </c>
      <c r="O264" s="32" t="s">
        <v>4899</v>
      </c>
      <c r="P264" s="32" t="s">
        <v>4897</v>
      </c>
      <c r="Q264" s="32" t="s">
        <v>732</v>
      </c>
      <c r="R264" s="33" t="s">
        <v>4482</v>
      </c>
      <c r="S264" s="34" t="s">
        <v>2591</v>
      </c>
      <c r="T264" s="35" t="s">
        <v>648</v>
      </c>
      <c r="V264" s="29" t="str">
        <f>+Final__2[[#This Row],[titulo]]&amp;Final__2[[#This Row],[Territorio]]&amp;", "&amp;Final__2[[#This Row],[temporalidad]]</f>
        <v>Evolución de Femicidios en la comuna de Huechuraba, Periodo 2018-2021</v>
      </c>
      <c r="W264" s="29" t="str">
        <f>+Final__2[[#This Row],[descripcion_larga]]&amp;Final__2[[#This Row],[Territorio]]&amp;X264&amp;Y264</f>
        <v>Evolución de femicidios por fecha de delito en la comuna de Huechuraba, durante el periodo 2018-2021.</v>
      </c>
      <c r="X264" s="27" t="s">
        <v>4898</v>
      </c>
      <c r="Y264" s="27"/>
    </row>
    <row r="265" spans="1:25" ht="30.6" x14ac:dyDescent="0.3">
      <c r="A265" s="30">
        <v>1</v>
      </c>
      <c r="B265" s="31">
        <v>240</v>
      </c>
      <c r="C265" s="31" t="s">
        <v>377</v>
      </c>
      <c r="D265" s="31" t="s">
        <v>378</v>
      </c>
      <c r="E265" s="30">
        <v>13108</v>
      </c>
      <c r="F265" s="32" t="s">
        <v>737</v>
      </c>
      <c r="G265" s="32" t="s">
        <v>6644</v>
      </c>
      <c r="H265" s="32" t="s">
        <v>734</v>
      </c>
      <c r="I265" s="32" t="s">
        <v>294</v>
      </c>
      <c r="J265" s="32" t="s">
        <v>731</v>
      </c>
      <c r="K265" s="32" t="s">
        <v>738</v>
      </c>
      <c r="L265" s="32" t="s">
        <v>739</v>
      </c>
      <c r="M265" s="32" t="s">
        <v>740</v>
      </c>
      <c r="N265" s="32" t="s">
        <v>741</v>
      </c>
      <c r="O265" s="32" t="s">
        <v>4899</v>
      </c>
      <c r="P265" s="32" t="s">
        <v>4897</v>
      </c>
      <c r="Q265" s="32" t="s">
        <v>732</v>
      </c>
      <c r="R265" s="33" t="s">
        <v>4487</v>
      </c>
      <c r="S265" s="34" t="s">
        <v>2598</v>
      </c>
      <c r="T265" s="35" t="s">
        <v>649</v>
      </c>
      <c r="V265" s="29" t="str">
        <f>+Final__2[[#This Row],[titulo]]&amp;Final__2[[#This Row],[Territorio]]&amp;", "&amp;Final__2[[#This Row],[temporalidad]]</f>
        <v>Evolución de Femicidios en la comuna de Independencia, Periodo 2018-2021</v>
      </c>
      <c r="W265" s="29" t="str">
        <f>+Final__2[[#This Row],[descripcion_larga]]&amp;Final__2[[#This Row],[Territorio]]&amp;X265&amp;Y265</f>
        <v>Evolución de femicidios por fecha de delito en la comuna de Independencia, durante el periodo 2018-2021.</v>
      </c>
      <c r="X265" s="27" t="s">
        <v>4898</v>
      </c>
      <c r="Y265" s="27"/>
    </row>
    <row r="266" spans="1:25" ht="30.6" x14ac:dyDescent="0.3">
      <c r="A266" s="30">
        <v>1</v>
      </c>
      <c r="B266" s="31">
        <v>240</v>
      </c>
      <c r="C266" s="31" t="s">
        <v>377</v>
      </c>
      <c r="D266" s="31" t="s">
        <v>378</v>
      </c>
      <c r="E266" s="30">
        <v>13109</v>
      </c>
      <c r="F266" s="32" t="s">
        <v>737</v>
      </c>
      <c r="G266" s="32" t="s">
        <v>6644</v>
      </c>
      <c r="H266" s="32" t="s">
        <v>734</v>
      </c>
      <c r="I266" s="32" t="s">
        <v>295</v>
      </c>
      <c r="J266" s="32" t="s">
        <v>731</v>
      </c>
      <c r="K266" s="32" t="s">
        <v>738</v>
      </c>
      <c r="L266" s="32" t="s">
        <v>739</v>
      </c>
      <c r="M266" s="32" t="s">
        <v>740</v>
      </c>
      <c r="N266" s="32" t="s">
        <v>741</v>
      </c>
      <c r="O266" s="32" t="s">
        <v>4899</v>
      </c>
      <c r="P266" s="32" t="s">
        <v>4897</v>
      </c>
      <c r="Q266" s="32" t="s">
        <v>732</v>
      </c>
      <c r="R266" s="33" t="s">
        <v>4492</v>
      </c>
      <c r="S266" s="34" t="s">
        <v>2605</v>
      </c>
      <c r="T266" s="35" t="s">
        <v>650</v>
      </c>
      <c r="V266" s="29" t="str">
        <f>+Final__2[[#This Row],[titulo]]&amp;Final__2[[#This Row],[Territorio]]&amp;", "&amp;Final__2[[#This Row],[temporalidad]]</f>
        <v>Evolución de Femicidios en la comuna de La Cisterna, Periodo 2018-2021</v>
      </c>
      <c r="W266" s="29" t="str">
        <f>+Final__2[[#This Row],[descripcion_larga]]&amp;Final__2[[#This Row],[Territorio]]&amp;X266&amp;Y266</f>
        <v>Evolución de femicidios por fecha de delito en la comuna de La Cisterna, durante el periodo 2018-2021.</v>
      </c>
      <c r="X266" s="27" t="s">
        <v>4898</v>
      </c>
      <c r="Y266" s="27"/>
    </row>
    <row r="267" spans="1:25" ht="30.6" x14ac:dyDescent="0.3">
      <c r="A267" s="30">
        <v>1</v>
      </c>
      <c r="B267" s="31">
        <v>240</v>
      </c>
      <c r="C267" s="31" t="s">
        <v>377</v>
      </c>
      <c r="D267" s="31" t="s">
        <v>378</v>
      </c>
      <c r="E267" s="30">
        <v>13110</v>
      </c>
      <c r="F267" s="32" t="s">
        <v>737</v>
      </c>
      <c r="G267" s="32" t="s">
        <v>6644</v>
      </c>
      <c r="H267" s="32" t="s">
        <v>734</v>
      </c>
      <c r="I267" s="32" t="s">
        <v>296</v>
      </c>
      <c r="J267" s="32" t="s">
        <v>731</v>
      </c>
      <c r="K267" s="32" t="s">
        <v>738</v>
      </c>
      <c r="L267" s="32" t="s">
        <v>739</v>
      </c>
      <c r="M267" s="32" t="s">
        <v>740</v>
      </c>
      <c r="N267" s="32" t="s">
        <v>741</v>
      </c>
      <c r="O267" s="32" t="s">
        <v>4899</v>
      </c>
      <c r="P267" s="32" t="s">
        <v>4897</v>
      </c>
      <c r="Q267" s="32" t="s">
        <v>732</v>
      </c>
      <c r="R267" s="33" t="s">
        <v>4497</v>
      </c>
      <c r="S267" s="34" t="s">
        <v>2612</v>
      </c>
      <c r="T267" s="35" t="s">
        <v>651</v>
      </c>
      <c r="V267" s="29" t="str">
        <f>+Final__2[[#This Row],[titulo]]&amp;Final__2[[#This Row],[Territorio]]&amp;", "&amp;Final__2[[#This Row],[temporalidad]]</f>
        <v>Evolución de Femicidios en la comuna de La Florida, Periodo 2018-2021</v>
      </c>
      <c r="W267" s="29" t="str">
        <f>+Final__2[[#This Row],[descripcion_larga]]&amp;Final__2[[#This Row],[Territorio]]&amp;X267&amp;Y267</f>
        <v>Evolución de femicidios por fecha de delito en la comuna de La Florida, durante el periodo 2018-2021.</v>
      </c>
      <c r="X267" s="27" t="s">
        <v>4898</v>
      </c>
      <c r="Y267" s="27"/>
    </row>
    <row r="268" spans="1:25" ht="30.6" x14ac:dyDescent="0.3">
      <c r="A268" s="30">
        <v>1</v>
      </c>
      <c r="B268" s="31">
        <v>240</v>
      </c>
      <c r="C268" s="31" t="s">
        <v>377</v>
      </c>
      <c r="D268" s="31" t="s">
        <v>378</v>
      </c>
      <c r="E268" s="30">
        <v>13111</v>
      </c>
      <c r="F268" s="32" t="s">
        <v>737</v>
      </c>
      <c r="G268" s="32" t="s">
        <v>6644</v>
      </c>
      <c r="H268" s="32" t="s">
        <v>734</v>
      </c>
      <c r="I268" s="32" t="s">
        <v>297</v>
      </c>
      <c r="J268" s="32" t="s">
        <v>731</v>
      </c>
      <c r="K268" s="32" t="s">
        <v>738</v>
      </c>
      <c r="L268" s="32" t="s">
        <v>739</v>
      </c>
      <c r="M268" s="32" t="s">
        <v>740</v>
      </c>
      <c r="N268" s="32" t="s">
        <v>741</v>
      </c>
      <c r="O268" s="32" t="s">
        <v>4899</v>
      </c>
      <c r="P268" s="32" t="s">
        <v>4897</v>
      </c>
      <c r="Q268" s="32" t="s">
        <v>732</v>
      </c>
      <c r="R268" s="33" t="s">
        <v>4502</v>
      </c>
      <c r="S268" s="34" t="s">
        <v>2619</v>
      </c>
      <c r="T268" s="35" t="s">
        <v>652</v>
      </c>
      <c r="V268" s="29" t="str">
        <f>+Final__2[[#This Row],[titulo]]&amp;Final__2[[#This Row],[Territorio]]&amp;", "&amp;Final__2[[#This Row],[temporalidad]]</f>
        <v>Evolución de Femicidios en la comuna de La Granja, Periodo 2018-2021</v>
      </c>
      <c r="W268" s="29" t="str">
        <f>+Final__2[[#This Row],[descripcion_larga]]&amp;Final__2[[#This Row],[Territorio]]&amp;X268&amp;Y268</f>
        <v>Evolución de femicidios por fecha de delito en la comuna de La Granja, durante el periodo 2018-2021.</v>
      </c>
      <c r="X268" s="27" t="s">
        <v>4898</v>
      </c>
      <c r="Y268" s="27"/>
    </row>
    <row r="269" spans="1:25" ht="30.6" x14ac:dyDescent="0.3">
      <c r="A269" s="30">
        <v>1</v>
      </c>
      <c r="B269" s="31">
        <v>240</v>
      </c>
      <c r="C269" s="31" t="s">
        <v>377</v>
      </c>
      <c r="D269" s="31" t="s">
        <v>378</v>
      </c>
      <c r="E269" s="30">
        <v>13112</v>
      </c>
      <c r="F269" s="32" t="s">
        <v>737</v>
      </c>
      <c r="G269" s="32" t="s">
        <v>6644</v>
      </c>
      <c r="H269" s="32" t="s">
        <v>734</v>
      </c>
      <c r="I269" s="32" t="s">
        <v>298</v>
      </c>
      <c r="J269" s="32" t="s">
        <v>731</v>
      </c>
      <c r="K269" s="32" t="s">
        <v>738</v>
      </c>
      <c r="L269" s="32" t="s">
        <v>739</v>
      </c>
      <c r="M269" s="32" t="s">
        <v>740</v>
      </c>
      <c r="N269" s="32" t="s">
        <v>741</v>
      </c>
      <c r="O269" s="32" t="s">
        <v>4899</v>
      </c>
      <c r="P269" s="32" t="s">
        <v>4897</v>
      </c>
      <c r="Q269" s="32" t="s">
        <v>732</v>
      </c>
      <c r="R269" s="33" t="s">
        <v>4507</v>
      </c>
      <c r="S269" s="34" t="s">
        <v>2626</v>
      </c>
      <c r="T269" s="35" t="s">
        <v>653</v>
      </c>
      <c r="V269" s="29" t="str">
        <f>+Final__2[[#This Row],[titulo]]&amp;Final__2[[#This Row],[Territorio]]&amp;", "&amp;Final__2[[#This Row],[temporalidad]]</f>
        <v>Evolución de Femicidios en la comuna de La Pintana, Periodo 2018-2021</v>
      </c>
      <c r="W269" s="29" t="str">
        <f>+Final__2[[#This Row],[descripcion_larga]]&amp;Final__2[[#This Row],[Territorio]]&amp;X269&amp;Y269</f>
        <v>Evolución de femicidios por fecha de delito en la comuna de La Pintana, durante el periodo 2018-2021.</v>
      </c>
      <c r="X269" s="27" t="s">
        <v>4898</v>
      </c>
      <c r="Y269" s="27"/>
    </row>
    <row r="270" spans="1:25" ht="30.6" x14ac:dyDescent="0.3">
      <c r="A270" s="30">
        <v>1</v>
      </c>
      <c r="B270" s="31">
        <v>240</v>
      </c>
      <c r="C270" s="31" t="s">
        <v>377</v>
      </c>
      <c r="D270" s="31" t="s">
        <v>378</v>
      </c>
      <c r="E270" s="30">
        <v>13113</v>
      </c>
      <c r="F270" s="32" t="s">
        <v>737</v>
      </c>
      <c r="G270" s="32" t="s">
        <v>6644</v>
      </c>
      <c r="H270" s="32" t="s">
        <v>734</v>
      </c>
      <c r="I270" s="32" t="s">
        <v>299</v>
      </c>
      <c r="J270" s="32" t="s">
        <v>731</v>
      </c>
      <c r="K270" s="32" t="s">
        <v>738</v>
      </c>
      <c r="L270" s="32" t="s">
        <v>739</v>
      </c>
      <c r="M270" s="32" t="s">
        <v>740</v>
      </c>
      <c r="N270" s="32" t="s">
        <v>741</v>
      </c>
      <c r="O270" s="32" t="s">
        <v>4899</v>
      </c>
      <c r="P270" s="32" t="s">
        <v>4897</v>
      </c>
      <c r="Q270" s="32" t="s">
        <v>732</v>
      </c>
      <c r="R270" s="33" t="s">
        <v>4512</v>
      </c>
      <c r="S270" s="34" t="s">
        <v>2633</v>
      </c>
      <c r="T270" s="35" t="s">
        <v>654</v>
      </c>
      <c r="V270" s="29" t="str">
        <f>+Final__2[[#This Row],[titulo]]&amp;Final__2[[#This Row],[Territorio]]&amp;", "&amp;Final__2[[#This Row],[temporalidad]]</f>
        <v>Evolución de Femicidios en la comuna de La Reina, Periodo 2018-2021</v>
      </c>
      <c r="W270" s="29" t="str">
        <f>+Final__2[[#This Row],[descripcion_larga]]&amp;Final__2[[#This Row],[Territorio]]&amp;X270&amp;Y270</f>
        <v>Evolución de femicidios por fecha de delito en la comuna de La Reina, durante el periodo 2018-2021.</v>
      </c>
      <c r="X270" s="27" t="s">
        <v>4898</v>
      </c>
      <c r="Y270" s="27"/>
    </row>
    <row r="271" spans="1:25" ht="30.6" x14ac:dyDescent="0.3">
      <c r="A271" s="30">
        <v>1</v>
      </c>
      <c r="B271" s="31">
        <v>240</v>
      </c>
      <c r="C271" s="31" t="s">
        <v>377</v>
      </c>
      <c r="D271" s="31" t="s">
        <v>378</v>
      </c>
      <c r="E271" s="30">
        <v>13114</v>
      </c>
      <c r="F271" s="32" t="s">
        <v>737</v>
      </c>
      <c r="G271" s="32" t="s">
        <v>6644</v>
      </c>
      <c r="H271" s="32" t="s">
        <v>734</v>
      </c>
      <c r="I271" s="32" t="s">
        <v>300</v>
      </c>
      <c r="J271" s="32" t="s">
        <v>731</v>
      </c>
      <c r="K271" s="32" t="s">
        <v>738</v>
      </c>
      <c r="L271" s="32" t="s">
        <v>739</v>
      </c>
      <c r="M271" s="32" t="s">
        <v>740</v>
      </c>
      <c r="N271" s="32" t="s">
        <v>741</v>
      </c>
      <c r="O271" s="32" t="s">
        <v>4899</v>
      </c>
      <c r="P271" s="32" t="s">
        <v>4897</v>
      </c>
      <c r="Q271" s="32" t="s">
        <v>732</v>
      </c>
      <c r="R271" s="33" t="s">
        <v>4517</v>
      </c>
      <c r="S271" s="34" t="s">
        <v>2640</v>
      </c>
      <c r="T271" s="35" t="s">
        <v>655</v>
      </c>
      <c r="V271" s="29" t="str">
        <f>+Final__2[[#This Row],[titulo]]&amp;Final__2[[#This Row],[Territorio]]&amp;", "&amp;Final__2[[#This Row],[temporalidad]]</f>
        <v>Evolución de Femicidios en la comuna de Las Condes, Periodo 2018-2021</v>
      </c>
      <c r="W271" s="29" t="str">
        <f>+Final__2[[#This Row],[descripcion_larga]]&amp;Final__2[[#This Row],[Territorio]]&amp;X271&amp;Y271</f>
        <v>Evolución de femicidios por fecha de delito en la comuna de Las Condes, durante el periodo 2018-2021.</v>
      </c>
      <c r="X271" s="27" t="s">
        <v>4898</v>
      </c>
      <c r="Y271" s="27"/>
    </row>
    <row r="272" spans="1:25" ht="30.6" x14ac:dyDescent="0.3">
      <c r="A272" s="30">
        <v>1</v>
      </c>
      <c r="B272" s="31">
        <v>240</v>
      </c>
      <c r="C272" s="31" t="s">
        <v>377</v>
      </c>
      <c r="D272" s="31" t="s">
        <v>378</v>
      </c>
      <c r="E272" s="30">
        <v>13115</v>
      </c>
      <c r="F272" s="32" t="s">
        <v>737</v>
      </c>
      <c r="G272" s="32" t="s">
        <v>6644</v>
      </c>
      <c r="H272" s="32" t="s">
        <v>734</v>
      </c>
      <c r="I272" s="32" t="s">
        <v>301</v>
      </c>
      <c r="J272" s="32" t="s">
        <v>731</v>
      </c>
      <c r="K272" s="32" t="s">
        <v>738</v>
      </c>
      <c r="L272" s="32" t="s">
        <v>739</v>
      </c>
      <c r="M272" s="32" t="s">
        <v>740</v>
      </c>
      <c r="N272" s="32" t="s">
        <v>741</v>
      </c>
      <c r="O272" s="32" t="s">
        <v>4899</v>
      </c>
      <c r="P272" s="32" t="s">
        <v>4897</v>
      </c>
      <c r="Q272" s="32" t="s">
        <v>732</v>
      </c>
      <c r="R272" s="33" t="s">
        <v>4522</v>
      </c>
      <c r="S272" s="34" t="s">
        <v>2647</v>
      </c>
      <c r="T272" s="35" t="s">
        <v>656</v>
      </c>
      <c r="V272" s="29" t="str">
        <f>+Final__2[[#This Row],[titulo]]&amp;Final__2[[#This Row],[Territorio]]&amp;", "&amp;Final__2[[#This Row],[temporalidad]]</f>
        <v>Evolución de Femicidios en la comuna de Lo Barnechea, Periodo 2018-2021</v>
      </c>
      <c r="W272" s="29" t="str">
        <f>+Final__2[[#This Row],[descripcion_larga]]&amp;Final__2[[#This Row],[Territorio]]&amp;X272&amp;Y272</f>
        <v>Evolución de femicidios por fecha de delito en la comuna de Lo Barnechea, durante el periodo 2018-2021.</v>
      </c>
      <c r="X272" s="27" t="s">
        <v>4898</v>
      </c>
      <c r="Y272" s="27"/>
    </row>
    <row r="273" spans="1:25" ht="30.6" x14ac:dyDescent="0.3">
      <c r="A273" s="30">
        <v>1</v>
      </c>
      <c r="B273" s="31">
        <v>240</v>
      </c>
      <c r="C273" s="31" t="s">
        <v>377</v>
      </c>
      <c r="D273" s="31" t="s">
        <v>378</v>
      </c>
      <c r="E273" s="30">
        <v>13116</v>
      </c>
      <c r="F273" s="32" t="s">
        <v>737</v>
      </c>
      <c r="G273" s="32" t="s">
        <v>6644</v>
      </c>
      <c r="H273" s="32" t="s">
        <v>734</v>
      </c>
      <c r="I273" s="32" t="s">
        <v>302</v>
      </c>
      <c r="J273" s="32" t="s">
        <v>731</v>
      </c>
      <c r="K273" s="32" t="s">
        <v>738</v>
      </c>
      <c r="L273" s="32" t="s">
        <v>739</v>
      </c>
      <c r="M273" s="32" t="s">
        <v>740</v>
      </c>
      <c r="N273" s="32" t="s">
        <v>741</v>
      </c>
      <c r="O273" s="32" t="s">
        <v>4899</v>
      </c>
      <c r="P273" s="32" t="s">
        <v>4897</v>
      </c>
      <c r="Q273" s="32" t="s">
        <v>732</v>
      </c>
      <c r="R273" s="33" t="s">
        <v>4527</v>
      </c>
      <c r="S273" s="34" t="s">
        <v>2654</v>
      </c>
      <c r="T273" s="35" t="s">
        <v>657</v>
      </c>
      <c r="V273" s="29" t="str">
        <f>+Final__2[[#This Row],[titulo]]&amp;Final__2[[#This Row],[Territorio]]&amp;", "&amp;Final__2[[#This Row],[temporalidad]]</f>
        <v>Evolución de Femicidios en la comuna de Lo Espejo, Periodo 2018-2021</v>
      </c>
      <c r="W273" s="29" t="str">
        <f>+Final__2[[#This Row],[descripcion_larga]]&amp;Final__2[[#This Row],[Territorio]]&amp;X273&amp;Y273</f>
        <v>Evolución de femicidios por fecha de delito en la comuna de Lo Espejo, durante el periodo 2018-2021.</v>
      </c>
      <c r="X273" s="27" t="s">
        <v>4898</v>
      </c>
      <c r="Y273" s="27"/>
    </row>
    <row r="274" spans="1:25" ht="30.6" x14ac:dyDescent="0.3">
      <c r="A274" s="30">
        <v>1</v>
      </c>
      <c r="B274" s="31">
        <v>240</v>
      </c>
      <c r="C274" s="31" t="s">
        <v>377</v>
      </c>
      <c r="D274" s="31" t="s">
        <v>378</v>
      </c>
      <c r="E274" s="30">
        <v>13117</v>
      </c>
      <c r="F274" s="32" t="s">
        <v>737</v>
      </c>
      <c r="G274" s="32" t="s">
        <v>6644</v>
      </c>
      <c r="H274" s="32" t="s">
        <v>734</v>
      </c>
      <c r="I274" s="32" t="s">
        <v>303</v>
      </c>
      <c r="J274" s="32" t="s">
        <v>731</v>
      </c>
      <c r="K274" s="32" t="s">
        <v>738</v>
      </c>
      <c r="L274" s="32" t="s">
        <v>739</v>
      </c>
      <c r="M274" s="32" t="s">
        <v>740</v>
      </c>
      <c r="N274" s="32" t="s">
        <v>741</v>
      </c>
      <c r="O274" s="32" t="s">
        <v>4899</v>
      </c>
      <c r="P274" s="32" t="s">
        <v>4897</v>
      </c>
      <c r="Q274" s="32" t="s">
        <v>732</v>
      </c>
      <c r="R274" s="33" t="s">
        <v>4532</v>
      </c>
      <c r="S274" s="34" t="s">
        <v>2661</v>
      </c>
      <c r="T274" s="35" t="s">
        <v>658</v>
      </c>
      <c r="V274" s="29" t="str">
        <f>+Final__2[[#This Row],[titulo]]&amp;Final__2[[#This Row],[Territorio]]&amp;", "&amp;Final__2[[#This Row],[temporalidad]]</f>
        <v>Evolución de Femicidios en la comuna de Lo Prado, Periodo 2018-2021</v>
      </c>
      <c r="W274" s="29" t="str">
        <f>+Final__2[[#This Row],[descripcion_larga]]&amp;Final__2[[#This Row],[Territorio]]&amp;X274&amp;Y274</f>
        <v>Evolución de femicidios por fecha de delito en la comuna de Lo Prado, durante el periodo 2018-2021.</v>
      </c>
      <c r="X274" s="27" t="s">
        <v>4898</v>
      </c>
      <c r="Y274" s="27"/>
    </row>
    <row r="275" spans="1:25" ht="30.6" x14ac:dyDescent="0.3">
      <c r="A275" s="30">
        <v>1</v>
      </c>
      <c r="B275" s="31">
        <v>240</v>
      </c>
      <c r="C275" s="31" t="s">
        <v>377</v>
      </c>
      <c r="D275" s="31" t="s">
        <v>378</v>
      </c>
      <c r="E275" s="30">
        <v>13118</v>
      </c>
      <c r="F275" s="32" t="s">
        <v>737</v>
      </c>
      <c r="G275" s="32" t="s">
        <v>6644</v>
      </c>
      <c r="H275" s="32" t="s">
        <v>734</v>
      </c>
      <c r="I275" s="32" t="s">
        <v>304</v>
      </c>
      <c r="J275" s="32" t="s">
        <v>731</v>
      </c>
      <c r="K275" s="32" t="s">
        <v>738</v>
      </c>
      <c r="L275" s="32" t="s">
        <v>739</v>
      </c>
      <c r="M275" s="32" t="s">
        <v>740</v>
      </c>
      <c r="N275" s="32" t="s">
        <v>741</v>
      </c>
      <c r="O275" s="32" t="s">
        <v>4899</v>
      </c>
      <c r="P275" s="32" t="s">
        <v>4897</v>
      </c>
      <c r="Q275" s="32" t="s">
        <v>732</v>
      </c>
      <c r="R275" s="33" t="s">
        <v>4537</v>
      </c>
      <c r="S275" s="34" t="s">
        <v>2668</v>
      </c>
      <c r="T275" s="35" t="s">
        <v>659</v>
      </c>
      <c r="V275" s="29" t="str">
        <f>+Final__2[[#This Row],[titulo]]&amp;Final__2[[#This Row],[Territorio]]&amp;", "&amp;Final__2[[#This Row],[temporalidad]]</f>
        <v>Evolución de Femicidios en la comuna de Macul, Periodo 2018-2021</v>
      </c>
      <c r="W275" s="29" t="str">
        <f>+Final__2[[#This Row],[descripcion_larga]]&amp;Final__2[[#This Row],[Territorio]]&amp;X275&amp;Y275</f>
        <v>Evolución de femicidios por fecha de delito en la comuna de Macul, durante el periodo 2018-2021.</v>
      </c>
      <c r="X275" s="27" t="s">
        <v>4898</v>
      </c>
      <c r="Y275" s="27"/>
    </row>
    <row r="276" spans="1:25" ht="30.6" x14ac:dyDescent="0.3">
      <c r="A276" s="30">
        <v>1</v>
      </c>
      <c r="B276" s="31">
        <v>240</v>
      </c>
      <c r="C276" s="31" t="s">
        <v>377</v>
      </c>
      <c r="D276" s="31" t="s">
        <v>378</v>
      </c>
      <c r="E276" s="30">
        <v>13119</v>
      </c>
      <c r="F276" s="32" t="s">
        <v>737</v>
      </c>
      <c r="G276" s="32" t="s">
        <v>6644</v>
      </c>
      <c r="H276" s="32" t="s">
        <v>734</v>
      </c>
      <c r="I276" s="32" t="s">
        <v>305</v>
      </c>
      <c r="J276" s="32" t="s">
        <v>731</v>
      </c>
      <c r="K276" s="32" t="s">
        <v>738</v>
      </c>
      <c r="L276" s="32" t="s">
        <v>739</v>
      </c>
      <c r="M276" s="32" t="s">
        <v>740</v>
      </c>
      <c r="N276" s="32" t="s">
        <v>741</v>
      </c>
      <c r="O276" s="32" t="s">
        <v>4899</v>
      </c>
      <c r="P276" s="32" t="s">
        <v>4897</v>
      </c>
      <c r="Q276" s="32" t="s">
        <v>732</v>
      </c>
      <c r="R276" s="33" t="s">
        <v>4542</v>
      </c>
      <c r="S276" s="34" t="s">
        <v>2675</v>
      </c>
      <c r="T276" s="35" t="s">
        <v>660</v>
      </c>
      <c r="V276" s="29" t="str">
        <f>+Final__2[[#This Row],[titulo]]&amp;Final__2[[#This Row],[Territorio]]&amp;", "&amp;Final__2[[#This Row],[temporalidad]]</f>
        <v>Evolución de Femicidios en la comuna de Maipú, Periodo 2018-2021</v>
      </c>
      <c r="W276" s="29" t="str">
        <f>+Final__2[[#This Row],[descripcion_larga]]&amp;Final__2[[#This Row],[Territorio]]&amp;X276&amp;Y276</f>
        <v>Evolución de femicidios por fecha de delito en la comuna de Maipú, durante el periodo 2018-2021.</v>
      </c>
      <c r="X276" s="27" t="s">
        <v>4898</v>
      </c>
      <c r="Y276" s="27"/>
    </row>
    <row r="277" spans="1:25" ht="30.6" x14ac:dyDescent="0.3">
      <c r="A277" s="30">
        <v>1</v>
      </c>
      <c r="B277" s="31">
        <v>240</v>
      </c>
      <c r="C277" s="31" t="s">
        <v>377</v>
      </c>
      <c r="D277" s="31" t="s">
        <v>378</v>
      </c>
      <c r="E277" s="30">
        <v>13120</v>
      </c>
      <c r="F277" s="32" t="s">
        <v>737</v>
      </c>
      <c r="G277" s="32" t="s">
        <v>6644</v>
      </c>
      <c r="H277" s="32" t="s">
        <v>734</v>
      </c>
      <c r="I277" s="32" t="s">
        <v>306</v>
      </c>
      <c r="J277" s="32" t="s">
        <v>731</v>
      </c>
      <c r="K277" s="32" t="s">
        <v>738</v>
      </c>
      <c r="L277" s="32" t="s">
        <v>739</v>
      </c>
      <c r="M277" s="32" t="s">
        <v>740</v>
      </c>
      <c r="N277" s="32" t="s">
        <v>741</v>
      </c>
      <c r="O277" s="32" t="s">
        <v>4899</v>
      </c>
      <c r="P277" s="32" t="s">
        <v>4897</v>
      </c>
      <c r="Q277" s="32" t="s">
        <v>732</v>
      </c>
      <c r="R277" s="33" t="s">
        <v>4547</v>
      </c>
      <c r="S277" s="34" t="s">
        <v>2682</v>
      </c>
      <c r="T277" s="35" t="s">
        <v>661</v>
      </c>
      <c r="V277" s="29" t="str">
        <f>+Final__2[[#This Row],[titulo]]&amp;Final__2[[#This Row],[Territorio]]&amp;", "&amp;Final__2[[#This Row],[temporalidad]]</f>
        <v>Evolución de Femicidios en la comuna de Ñuñoa, Periodo 2018-2021</v>
      </c>
      <c r="W277" s="29" t="str">
        <f>+Final__2[[#This Row],[descripcion_larga]]&amp;Final__2[[#This Row],[Territorio]]&amp;X277&amp;Y277</f>
        <v>Evolución de femicidios por fecha de delito en la comuna de Ñuñoa, durante el periodo 2018-2021.</v>
      </c>
      <c r="X277" s="27" t="s">
        <v>4898</v>
      </c>
      <c r="Y277" s="27"/>
    </row>
    <row r="278" spans="1:25" ht="30.6" x14ac:dyDescent="0.3">
      <c r="A278" s="30">
        <v>1</v>
      </c>
      <c r="B278" s="31">
        <v>240</v>
      </c>
      <c r="C278" s="31" t="s">
        <v>377</v>
      </c>
      <c r="D278" s="31" t="s">
        <v>378</v>
      </c>
      <c r="E278" s="30">
        <v>13121</v>
      </c>
      <c r="F278" s="32" t="s">
        <v>737</v>
      </c>
      <c r="G278" s="32" t="s">
        <v>6644</v>
      </c>
      <c r="H278" s="32" t="s">
        <v>734</v>
      </c>
      <c r="I278" s="32" t="s">
        <v>307</v>
      </c>
      <c r="J278" s="32" t="s">
        <v>731</v>
      </c>
      <c r="K278" s="32" t="s">
        <v>738</v>
      </c>
      <c r="L278" s="32" t="s">
        <v>739</v>
      </c>
      <c r="M278" s="32" t="s">
        <v>740</v>
      </c>
      <c r="N278" s="32" t="s">
        <v>741</v>
      </c>
      <c r="O278" s="32" t="s">
        <v>4899</v>
      </c>
      <c r="P278" s="32" t="s">
        <v>4897</v>
      </c>
      <c r="Q278" s="32" t="s">
        <v>732</v>
      </c>
      <c r="R278" s="33" t="s">
        <v>4552</v>
      </c>
      <c r="S278" s="34" t="s">
        <v>2689</v>
      </c>
      <c r="T278" s="35" t="s">
        <v>662</v>
      </c>
      <c r="V278" s="29" t="str">
        <f>+Final__2[[#This Row],[titulo]]&amp;Final__2[[#This Row],[Territorio]]&amp;", "&amp;Final__2[[#This Row],[temporalidad]]</f>
        <v>Evolución de Femicidios en la comuna de Pedro Aguirre Cerda, Periodo 2018-2021</v>
      </c>
      <c r="W278" s="29" t="str">
        <f>+Final__2[[#This Row],[descripcion_larga]]&amp;Final__2[[#This Row],[Territorio]]&amp;X278&amp;Y278</f>
        <v>Evolución de femicidios por fecha de delito en la comuna de Pedro Aguirre Cerda, durante el periodo 2018-2021.</v>
      </c>
      <c r="X278" s="27" t="s">
        <v>4898</v>
      </c>
      <c r="Y278" s="27"/>
    </row>
    <row r="279" spans="1:25" ht="30.6" x14ac:dyDescent="0.3">
      <c r="A279" s="30">
        <v>1</v>
      </c>
      <c r="B279" s="31">
        <v>240</v>
      </c>
      <c r="C279" s="31" t="s">
        <v>377</v>
      </c>
      <c r="D279" s="31" t="s">
        <v>378</v>
      </c>
      <c r="E279" s="30">
        <v>13122</v>
      </c>
      <c r="F279" s="32" t="s">
        <v>737</v>
      </c>
      <c r="G279" s="32" t="s">
        <v>6644</v>
      </c>
      <c r="H279" s="32" t="s">
        <v>734</v>
      </c>
      <c r="I279" s="32" t="s">
        <v>308</v>
      </c>
      <c r="J279" s="32" t="s">
        <v>731</v>
      </c>
      <c r="K279" s="32" t="s">
        <v>738</v>
      </c>
      <c r="L279" s="32" t="s">
        <v>739</v>
      </c>
      <c r="M279" s="32" t="s">
        <v>740</v>
      </c>
      <c r="N279" s="32" t="s">
        <v>741</v>
      </c>
      <c r="O279" s="32" t="s">
        <v>4899</v>
      </c>
      <c r="P279" s="32" t="s">
        <v>4897</v>
      </c>
      <c r="Q279" s="32" t="s">
        <v>732</v>
      </c>
      <c r="R279" s="33" t="s">
        <v>4557</v>
      </c>
      <c r="S279" s="34" t="s">
        <v>2696</v>
      </c>
      <c r="T279" s="35" t="s">
        <v>663</v>
      </c>
      <c r="V279" s="29" t="str">
        <f>+Final__2[[#This Row],[titulo]]&amp;Final__2[[#This Row],[Territorio]]&amp;", "&amp;Final__2[[#This Row],[temporalidad]]</f>
        <v>Evolución de Femicidios en la comuna de Peñalolén, Periodo 2018-2021</v>
      </c>
      <c r="W279" s="29" t="str">
        <f>+Final__2[[#This Row],[descripcion_larga]]&amp;Final__2[[#This Row],[Territorio]]&amp;X279&amp;Y279</f>
        <v>Evolución de femicidios por fecha de delito en la comuna de Peñalolén, durante el periodo 2018-2021.</v>
      </c>
      <c r="X279" s="27" t="s">
        <v>4898</v>
      </c>
      <c r="Y279" s="27"/>
    </row>
    <row r="280" spans="1:25" ht="30.6" x14ac:dyDescent="0.3">
      <c r="A280" s="30">
        <v>1</v>
      </c>
      <c r="B280" s="31">
        <v>240</v>
      </c>
      <c r="C280" s="31" t="s">
        <v>377</v>
      </c>
      <c r="D280" s="31" t="s">
        <v>378</v>
      </c>
      <c r="E280" s="30">
        <v>13123</v>
      </c>
      <c r="F280" s="32" t="s">
        <v>737</v>
      </c>
      <c r="G280" s="32" t="s">
        <v>6644</v>
      </c>
      <c r="H280" s="32" t="s">
        <v>734</v>
      </c>
      <c r="I280" s="32" t="s">
        <v>309</v>
      </c>
      <c r="J280" s="32" t="s">
        <v>731</v>
      </c>
      <c r="K280" s="32" t="s">
        <v>738</v>
      </c>
      <c r="L280" s="32" t="s">
        <v>739</v>
      </c>
      <c r="M280" s="32" t="s">
        <v>740</v>
      </c>
      <c r="N280" s="32" t="s">
        <v>741</v>
      </c>
      <c r="O280" s="32" t="s">
        <v>4899</v>
      </c>
      <c r="P280" s="32" t="s">
        <v>4897</v>
      </c>
      <c r="Q280" s="32" t="s">
        <v>732</v>
      </c>
      <c r="R280" s="33" t="s">
        <v>4562</v>
      </c>
      <c r="S280" s="34" t="s">
        <v>2703</v>
      </c>
      <c r="T280" s="35" t="s">
        <v>664</v>
      </c>
      <c r="V280" s="29" t="str">
        <f>+Final__2[[#This Row],[titulo]]&amp;Final__2[[#This Row],[Territorio]]&amp;", "&amp;Final__2[[#This Row],[temporalidad]]</f>
        <v>Evolución de Femicidios en la comuna de Providencia, Periodo 2018-2021</v>
      </c>
      <c r="W280" s="29" t="str">
        <f>+Final__2[[#This Row],[descripcion_larga]]&amp;Final__2[[#This Row],[Territorio]]&amp;X280&amp;Y280</f>
        <v>Evolución de femicidios por fecha de delito en la comuna de Providencia, durante el periodo 2018-2021.</v>
      </c>
      <c r="X280" s="27" t="s">
        <v>4898</v>
      </c>
      <c r="Y280" s="27"/>
    </row>
    <row r="281" spans="1:25" ht="30.6" x14ac:dyDescent="0.3">
      <c r="A281" s="30">
        <v>1</v>
      </c>
      <c r="B281" s="31">
        <v>240</v>
      </c>
      <c r="C281" s="31" t="s">
        <v>377</v>
      </c>
      <c r="D281" s="31" t="s">
        <v>378</v>
      </c>
      <c r="E281" s="30">
        <v>13124</v>
      </c>
      <c r="F281" s="32" t="s">
        <v>737</v>
      </c>
      <c r="G281" s="32" t="s">
        <v>6644</v>
      </c>
      <c r="H281" s="32" t="s">
        <v>734</v>
      </c>
      <c r="I281" s="32" t="s">
        <v>310</v>
      </c>
      <c r="J281" s="32" t="s">
        <v>731</v>
      </c>
      <c r="K281" s="32" t="s">
        <v>738</v>
      </c>
      <c r="L281" s="32" t="s">
        <v>739</v>
      </c>
      <c r="M281" s="32" t="s">
        <v>740</v>
      </c>
      <c r="N281" s="32" t="s">
        <v>741</v>
      </c>
      <c r="O281" s="32" t="s">
        <v>4899</v>
      </c>
      <c r="P281" s="32" t="s">
        <v>4897</v>
      </c>
      <c r="Q281" s="32" t="s">
        <v>732</v>
      </c>
      <c r="R281" s="33" t="s">
        <v>4567</v>
      </c>
      <c r="S281" s="34" t="s">
        <v>2710</v>
      </c>
      <c r="T281" s="35" t="s">
        <v>665</v>
      </c>
      <c r="V281" s="29" t="str">
        <f>+Final__2[[#This Row],[titulo]]&amp;Final__2[[#This Row],[Territorio]]&amp;", "&amp;Final__2[[#This Row],[temporalidad]]</f>
        <v>Evolución de Femicidios en la comuna de Pudahuel, Periodo 2018-2021</v>
      </c>
      <c r="W281" s="29" t="str">
        <f>+Final__2[[#This Row],[descripcion_larga]]&amp;Final__2[[#This Row],[Territorio]]&amp;X281&amp;Y281</f>
        <v>Evolución de femicidios por fecha de delito en la comuna de Pudahuel, durante el periodo 2018-2021.</v>
      </c>
      <c r="X281" s="27" t="s">
        <v>4898</v>
      </c>
      <c r="Y281" s="27"/>
    </row>
    <row r="282" spans="1:25" ht="30.6" x14ac:dyDescent="0.3">
      <c r="A282" s="30">
        <v>1</v>
      </c>
      <c r="B282" s="31">
        <v>240</v>
      </c>
      <c r="C282" s="31" t="s">
        <v>377</v>
      </c>
      <c r="D282" s="31" t="s">
        <v>378</v>
      </c>
      <c r="E282" s="30">
        <v>13125</v>
      </c>
      <c r="F282" s="32" t="s">
        <v>737</v>
      </c>
      <c r="G282" s="32" t="s">
        <v>6644</v>
      </c>
      <c r="H282" s="32" t="s">
        <v>734</v>
      </c>
      <c r="I282" s="32" t="s">
        <v>311</v>
      </c>
      <c r="J282" s="32" t="s">
        <v>731</v>
      </c>
      <c r="K282" s="32" t="s">
        <v>738</v>
      </c>
      <c r="L282" s="32" t="s">
        <v>739</v>
      </c>
      <c r="M282" s="32" t="s">
        <v>740</v>
      </c>
      <c r="N282" s="32" t="s">
        <v>741</v>
      </c>
      <c r="O282" s="32" t="s">
        <v>4899</v>
      </c>
      <c r="P282" s="32" t="s">
        <v>4897</v>
      </c>
      <c r="Q282" s="32" t="s">
        <v>732</v>
      </c>
      <c r="R282" s="33" t="s">
        <v>4572</v>
      </c>
      <c r="S282" s="34" t="s">
        <v>2717</v>
      </c>
      <c r="T282" s="35" t="s">
        <v>666</v>
      </c>
      <c r="V282" s="29" t="str">
        <f>+Final__2[[#This Row],[titulo]]&amp;Final__2[[#This Row],[Territorio]]&amp;", "&amp;Final__2[[#This Row],[temporalidad]]</f>
        <v>Evolución de Femicidios en la comuna de Quilicura, Periodo 2018-2021</v>
      </c>
      <c r="W282" s="29" t="str">
        <f>+Final__2[[#This Row],[descripcion_larga]]&amp;Final__2[[#This Row],[Territorio]]&amp;X282&amp;Y282</f>
        <v>Evolución de femicidios por fecha de delito en la comuna de Quilicura, durante el periodo 2018-2021.</v>
      </c>
      <c r="X282" s="27" t="s">
        <v>4898</v>
      </c>
      <c r="Y282" s="27"/>
    </row>
    <row r="283" spans="1:25" ht="30.6" x14ac:dyDescent="0.3">
      <c r="A283" s="30">
        <v>1</v>
      </c>
      <c r="B283" s="31">
        <v>240</v>
      </c>
      <c r="C283" s="31" t="s">
        <v>377</v>
      </c>
      <c r="D283" s="31" t="s">
        <v>378</v>
      </c>
      <c r="E283" s="30">
        <v>13126</v>
      </c>
      <c r="F283" s="32" t="s">
        <v>737</v>
      </c>
      <c r="G283" s="32" t="s">
        <v>6644</v>
      </c>
      <c r="H283" s="32" t="s">
        <v>734</v>
      </c>
      <c r="I283" s="32" t="s">
        <v>312</v>
      </c>
      <c r="J283" s="32" t="s">
        <v>731</v>
      </c>
      <c r="K283" s="32" t="s">
        <v>738</v>
      </c>
      <c r="L283" s="32" t="s">
        <v>739</v>
      </c>
      <c r="M283" s="32" t="s">
        <v>740</v>
      </c>
      <c r="N283" s="32" t="s">
        <v>741</v>
      </c>
      <c r="O283" s="32" t="s">
        <v>4899</v>
      </c>
      <c r="P283" s="32" t="s">
        <v>4897</v>
      </c>
      <c r="Q283" s="32" t="s">
        <v>732</v>
      </c>
      <c r="R283" s="33" t="s">
        <v>4577</v>
      </c>
      <c r="S283" s="34" t="s">
        <v>2724</v>
      </c>
      <c r="T283" s="35" t="s">
        <v>667</v>
      </c>
      <c r="V283" s="29" t="str">
        <f>+Final__2[[#This Row],[titulo]]&amp;Final__2[[#This Row],[Territorio]]&amp;", "&amp;Final__2[[#This Row],[temporalidad]]</f>
        <v>Evolución de Femicidios en la comuna de Quinta Normal, Periodo 2018-2021</v>
      </c>
      <c r="W283" s="29" t="str">
        <f>+Final__2[[#This Row],[descripcion_larga]]&amp;Final__2[[#This Row],[Territorio]]&amp;X283&amp;Y283</f>
        <v>Evolución de femicidios por fecha de delito en la comuna de Quinta Normal, durante el periodo 2018-2021.</v>
      </c>
      <c r="X283" s="27" t="s">
        <v>4898</v>
      </c>
      <c r="Y283" s="27"/>
    </row>
    <row r="284" spans="1:25" ht="30.6" x14ac:dyDescent="0.3">
      <c r="A284" s="30">
        <v>1</v>
      </c>
      <c r="B284" s="31">
        <v>240</v>
      </c>
      <c r="C284" s="31" t="s">
        <v>377</v>
      </c>
      <c r="D284" s="31" t="s">
        <v>378</v>
      </c>
      <c r="E284" s="30">
        <v>13127</v>
      </c>
      <c r="F284" s="32" t="s">
        <v>737</v>
      </c>
      <c r="G284" s="32" t="s">
        <v>6644</v>
      </c>
      <c r="H284" s="32" t="s">
        <v>734</v>
      </c>
      <c r="I284" s="32" t="s">
        <v>313</v>
      </c>
      <c r="J284" s="32" t="s">
        <v>731</v>
      </c>
      <c r="K284" s="32" t="s">
        <v>738</v>
      </c>
      <c r="L284" s="32" t="s">
        <v>739</v>
      </c>
      <c r="M284" s="32" t="s">
        <v>740</v>
      </c>
      <c r="N284" s="32" t="s">
        <v>741</v>
      </c>
      <c r="O284" s="32" t="s">
        <v>4899</v>
      </c>
      <c r="P284" s="32" t="s">
        <v>4897</v>
      </c>
      <c r="Q284" s="32" t="s">
        <v>732</v>
      </c>
      <c r="R284" s="33" t="s">
        <v>4582</v>
      </c>
      <c r="S284" s="34" t="s">
        <v>2731</v>
      </c>
      <c r="T284" s="35" t="s">
        <v>668</v>
      </c>
      <c r="V284" s="29" t="str">
        <f>+Final__2[[#This Row],[titulo]]&amp;Final__2[[#This Row],[Territorio]]&amp;", "&amp;Final__2[[#This Row],[temporalidad]]</f>
        <v>Evolución de Femicidios en la comuna de Recoleta, Periodo 2018-2021</v>
      </c>
      <c r="W284" s="29" t="str">
        <f>+Final__2[[#This Row],[descripcion_larga]]&amp;Final__2[[#This Row],[Territorio]]&amp;X284&amp;Y284</f>
        <v>Evolución de femicidios por fecha de delito en la comuna de Recoleta, durante el periodo 2018-2021.</v>
      </c>
      <c r="X284" s="27" t="s">
        <v>4898</v>
      </c>
      <c r="Y284" s="27"/>
    </row>
    <row r="285" spans="1:25" ht="30.6" x14ac:dyDescent="0.3">
      <c r="A285" s="30">
        <v>1</v>
      </c>
      <c r="B285" s="31">
        <v>240</v>
      </c>
      <c r="C285" s="31" t="s">
        <v>377</v>
      </c>
      <c r="D285" s="31" t="s">
        <v>378</v>
      </c>
      <c r="E285" s="30">
        <v>13128</v>
      </c>
      <c r="F285" s="32" t="s">
        <v>737</v>
      </c>
      <c r="G285" s="32" t="s">
        <v>6644</v>
      </c>
      <c r="H285" s="32" t="s">
        <v>734</v>
      </c>
      <c r="I285" s="32" t="s">
        <v>314</v>
      </c>
      <c r="J285" s="32" t="s">
        <v>731</v>
      </c>
      <c r="K285" s="32" t="s">
        <v>738</v>
      </c>
      <c r="L285" s="32" t="s">
        <v>739</v>
      </c>
      <c r="M285" s="32" t="s">
        <v>740</v>
      </c>
      <c r="N285" s="32" t="s">
        <v>741</v>
      </c>
      <c r="O285" s="32" t="s">
        <v>4899</v>
      </c>
      <c r="P285" s="32" t="s">
        <v>4897</v>
      </c>
      <c r="Q285" s="32" t="s">
        <v>732</v>
      </c>
      <c r="R285" s="33" t="s">
        <v>4587</v>
      </c>
      <c r="S285" s="34" t="s">
        <v>2738</v>
      </c>
      <c r="T285" s="35" t="s">
        <v>669</v>
      </c>
      <c r="V285" s="29" t="str">
        <f>+Final__2[[#This Row],[titulo]]&amp;Final__2[[#This Row],[Territorio]]&amp;", "&amp;Final__2[[#This Row],[temporalidad]]</f>
        <v>Evolución de Femicidios en la comuna de Renca, Periodo 2018-2021</v>
      </c>
      <c r="W285" s="29" t="str">
        <f>+Final__2[[#This Row],[descripcion_larga]]&amp;Final__2[[#This Row],[Territorio]]&amp;X285&amp;Y285</f>
        <v>Evolución de femicidios por fecha de delito en la comuna de Renca, durante el periodo 2018-2021.</v>
      </c>
      <c r="X285" s="27" t="s">
        <v>4898</v>
      </c>
      <c r="Y285" s="27"/>
    </row>
    <row r="286" spans="1:25" ht="30.6" x14ac:dyDescent="0.3">
      <c r="A286" s="30">
        <v>1</v>
      </c>
      <c r="B286" s="31">
        <v>240</v>
      </c>
      <c r="C286" s="31" t="s">
        <v>377</v>
      </c>
      <c r="D286" s="31" t="s">
        <v>378</v>
      </c>
      <c r="E286" s="30">
        <v>13129</v>
      </c>
      <c r="F286" s="32" t="s">
        <v>737</v>
      </c>
      <c r="G286" s="32" t="s">
        <v>6644</v>
      </c>
      <c r="H286" s="32" t="s">
        <v>734</v>
      </c>
      <c r="I286" s="32" t="s">
        <v>315</v>
      </c>
      <c r="J286" s="32" t="s">
        <v>731</v>
      </c>
      <c r="K286" s="32" t="s">
        <v>738</v>
      </c>
      <c r="L286" s="32" t="s">
        <v>739</v>
      </c>
      <c r="M286" s="32" t="s">
        <v>740</v>
      </c>
      <c r="N286" s="32" t="s">
        <v>741</v>
      </c>
      <c r="O286" s="32" t="s">
        <v>4899</v>
      </c>
      <c r="P286" s="32" t="s">
        <v>4897</v>
      </c>
      <c r="Q286" s="32" t="s">
        <v>732</v>
      </c>
      <c r="R286" s="33" t="s">
        <v>4592</v>
      </c>
      <c r="S286" s="34" t="s">
        <v>2745</v>
      </c>
      <c r="T286" s="35" t="s">
        <v>670</v>
      </c>
      <c r="V286" s="29" t="str">
        <f>+Final__2[[#This Row],[titulo]]&amp;Final__2[[#This Row],[Territorio]]&amp;", "&amp;Final__2[[#This Row],[temporalidad]]</f>
        <v>Evolución de Femicidios en la comuna de San Joaquín, Periodo 2018-2021</v>
      </c>
      <c r="W286" s="29" t="str">
        <f>+Final__2[[#This Row],[descripcion_larga]]&amp;Final__2[[#This Row],[Territorio]]&amp;X286&amp;Y286</f>
        <v>Evolución de femicidios por fecha de delito en la comuna de San Joaquín, durante el periodo 2018-2021.</v>
      </c>
      <c r="X286" s="27" t="s">
        <v>4898</v>
      </c>
      <c r="Y286" s="27"/>
    </row>
    <row r="287" spans="1:25" ht="30.6" x14ac:dyDescent="0.3">
      <c r="A287" s="30">
        <v>1</v>
      </c>
      <c r="B287" s="31">
        <v>240</v>
      </c>
      <c r="C287" s="31" t="s">
        <v>377</v>
      </c>
      <c r="D287" s="31" t="s">
        <v>378</v>
      </c>
      <c r="E287" s="30">
        <v>13130</v>
      </c>
      <c r="F287" s="32" t="s">
        <v>737</v>
      </c>
      <c r="G287" s="32" t="s">
        <v>6644</v>
      </c>
      <c r="H287" s="32" t="s">
        <v>734</v>
      </c>
      <c r="I287" s="32" t="s">
        <v>316</v>
      </c>
      <c r="J287" s="32" t="s">
        <v>731</v>
      </c>
      <c r="K287" s="32" t="s">
        <v>738</v>
      </c>
      <c r="L287" s="32" t="s">
        <v>739</v>
      </c>
      <c r="M287" s="32" t="s">
        <v>740</v>
      </c>
      <c r="N287" s="32" t="s">
        <v>741</v>
      </c>
      <c r="O287" s="32" t="s">
        <v>4899</v>
      </c>
      <c r="P287" s="32" t="s">
        <v>4897</v>
      </c>
      <c r="Q287" s="32" t="s">
        <v>732</v>
      </c>
      <c r="R287" s="33" t="s">
        <v>4597</v>
      </c>
      <c r="S287" s="34" t="s">
        <v>2752</v>
      </c>
      <c r="T287" s="35" t="s">
        <v>671</v>
      </c>
      <c r="V287" s="29" t="str">
        <f>+Final__2[[#This Row],[titulo]]&amp;Final__2[[#This Row],[Territorio]]&amp;", "&amp;Final__2[[#This Row],[temporalidad]]</f>
        <v>Evolución de Femicidios en la comuna de San Miguel, Periodo 2018-2021</v>
      </c>
      <c r="W287" s="29" t="str">
        <f>+Final__2[[#This Row],[descripcion_larga]]&amp;Final__2[[#This Row],[Territorio]]&amp;X287&amp;Y287</f>
        <v>Evolución de femicidios por fecha de delito en la comuna de San Miguel, durante el periodo 2018-2021.</v>
      </c>
      <c r="X287" s="27" t="s">
        <v>4898</v>
      </c>
      <c r="Y287" s="27"/>
    </row>
    <row r="288" spans="1:25" ht="30.6" x14ac:dyDescent="0.3">
      <c r="A288" s="30">
        <v>1</v>
      </c>
      <c r="B288" s="31">
        <v>240</v>
      </c>
      <c r="C288" s="31" t="s">
        <v>377</v>
      </c>
      <c r="D288" s="31" t="s">
        <v>378</v>
      </c>
      <c r="E288" s="30">
        <v>13131</v>
      </c>
      <c r="F288" s="32" t="s">
        <v>737</v>
      </c>
      <c r="G288" s="32" t="s">
        <v>6644</v>
      </c>
      <c r="H288" s="32" t="s">
        <v>734</v>
      </c>
      <c r="I288" s="32" t="s">
        <v>317</v>
      </c>
      <c r="J288" s="32" t="s">
        <v>731</v>
      </c>
      <c r="K288" s="32" t="s">
        <v>738</v>
      </c>
      <c r="L288" s="32" t="s">
        <v>739</v>
      </c>
      <c r="M288" s="32" t="s">
        <v>740</v>
      </c>
      <c r="N288" s="32" t="s">
        <v>741</v>
      </c>
      <c r="O288" s="32" t="s">
        <v>4899</v>
      </c>
      <c r="P288" s="32" t="s">
        <v>4897</v>
      </c>
      <c r="Q288" s="32" t="s">
        <v>732</v>
      </c>
      <c r="R288" s="33" t="s">
        <v>4602</v>
      </c>
      <c r="S288" s="34" t="s">
        <v>2759</v>
      </c>
      <c r="T288" s="35" t="s">
        <v>672</v>
      </c>
      <c r="V288" s="29" t="str">
        <f>+Final__2[[#This Row],[titulo]]&amp;Final__2[[#This Row],[Territorio]]&amp;", "&amp;Final__2[[#This Row],[temporalidad]]</f>
        <v>Evolución de Femicidios en la comuna de San Ramón, Periodo 2018-2021</v>
      </c>
      <c r="W288" s="29" t="str">
        <f>+Final__2[[#This Row],[descripcion_larga]]&amp;Final__2[[#This Row],[Territorio]]&amp;X288&amp;Y288</f>
        <v>Evolución de femicidios por fecha de delito en la comuna de San Ramón, durante el periodo 2018-2021.</v>
      </c>
      <c r="X288" s="27" t="s">
        <v>4898</v>
      </c>
      <c r="Y288" s="27"/>
    </row>
    <row r="289" spans="1:25" ht="30.6" x14ac:dyDescent="0.3">
      <c r="A289" s="30">
        <v>1</v>
      </c>
      <c r="B289" s="31">
        <v>240</v>
      </c>
      <c r="C289" s="31" t="s">
        <v>377</v>
      </c>
      <c r="D289" s="31" t="s">
        <v>378</v>
      </c>
      <c r="E289" s="30">
        <v>13132</v>
      </c>
      <c r="F289" s="32" t="s">
        <v>737</v>
      </c>
      <c r="G289" s="32" t="s">
        <v>6644</v>
      </c>
      <c r="H289" s="32" t="s">
        <v>734</v>
      </c>
      <c r="I289" s="32" t="s">
        <v>318</v>
      </c>
      <c r="J289" s="32" t="s">
        <v>731</v>
      </c>
      <c r="K289" s="32" t="s">
        <v>738</v>
      </c>
      <c r="L289" s="32" t="s">
        <v>739</v>
      </c>
      <c r="M289" s="32" t="s">
        <v>740</v>
      </c>
      <c r="N289" s="32" t="s">
        <v>741</v>
      </c>
      <c r="O289" s="32" t="s">
        <v>4899</v>
      </c>
      <c r="P289" s="32" t="s">
        <v>4897</v>
      </c>
      <c r="Q289" s="32" t="s">
        <v>732</v>
      </c>
      <c r="R289" s="33" t="s">
        <v>4607</v>
      </c>
      <c r="S289" s="34" t="s">
        <v>2766</v>
      </c>
      <c r="T289" s="35" t="s">
        <v>673</v>
      </c>
      <c r="V289" s="29" t="str">
        <f>+Final__2[[#This Row],[titulo]]&amp;Final__2[[#This Row],[Territorio]]&amp;", "&amp;Final__2[[#This Row],[temporalidad]]</f>
        <v>Evolución de Femicidios en la comuna de Vitacura, Periodo 2018-2021</v>
      </c>
      <c r="W289" s="29" t="str">
        <f>+Final__2[[#This Row],[descripcion_larga]]&amp;Final__2[[#This Row],[Territorio]]&amp;X289&amp;Y289</f>
        <v>Evolución de femicidios por fecha de delito en la comuna de Vitacura, durante el periodo 2018-2021.</v>
      </c>
      <c r="X289" s="27" t="s">
        <v>4898</v>
      </c>
      <c r="Y289" s="27"/>
    </row>
    <row r="290" spans="1:25" ht="30.6" x14ac:dyDescent="0.3">
      <c r="A290" s="30">
        <v>1</v>
      </c>
      <c r="B290" s="31">
        <v>240</v>
      </c>
      <c r="C290" s="31" t="s">
        <v>377</v>
      </c>
      <c r="D290" s="31" t="s">
        <v>378</v>
      </c>
      <c r="E290" s="30">
        <v>13201</v>
      </c>
      <c r="F290" s="32" t="s">
        <v>737</v>
      </c>
      <c r="G290" s="32" t="s">
        <v>6644</v>
      </c>
      <c r="H290" s="32" t="s">
        <v>734</v>
      </c>
      <c r="I290" s="32" t="s">
        <v>319</v>
      </c>
      <c r="J290" s="32" t="s">
        <v>731</v>
      </c>
      <c r="K290" s="32" t="s">
        <v>738</v>
      </c>
      <c r="L290" s="32" t="s">
        <v>739</v>
      </c>
      <c r="M290" s="32" t="s">
        <v>740</v>
      </c>
      <c r="N290" s="32" t="s">
        <v>741</v>
      </c>
      <c r="O290" s="32" t="s">
        <v>4899</v>
      </c>
      <c r="P290" s="32" t="s">
        <v>4897</v>
      </c>
      <c r="Q290" s="32" t="s">
        <v>732</v>
      </c>
      <c r="R290" s="33" t="s">
        <v>4612</v>
      </c>
      <c r="S290" s="34" t="s">
        <v>2773</v>
      </c>
      <c r="T290" s="35" t="s">
        <v>674</v>
      </c>
      <c r="V290" s="29" t="str">
        <f>+Final__2[[#This Row],[titulo]]&amp;Final__2[[#This Row],[Territorio]]&amp;", "&amp;Final__2[[#This Row],[temporalidad]]</f>
        <v>Evolución de Femicidios en la comuna de Puente Alto, Periodo 2018-2021</v>
      </c>
      <c r="W290" s="29" t="str">
        <f>+Final__2[[#This Row],[descripcion_larga]]&amp;Final__2[[#This Row],[Territorio]]&amp;X290&amp;Y290</f>
        <v>Evolución de femicidios por fecha de delito en la comuna de Puente Alto, durante el periodo 2018-2021.</v>
      </c>
      <c r="X290" s="27" t="s">
        <v>4898</v>
      </c>
      <c r="Y290" s="27"/>
    </row>
    <row r="291" spans="1:25" ht="30.6" x14ac:dyDescent="0.3">
      <c r="A291" s="30">
        <v>1</v>
      </c>
      <c r="B291" s="31">
        <v>240</v>
      </c>
      <c r="C291" s="31" t="s">
        <v>377</v>
      </c>
      <c r="D291" s="31" t="s">
        <v>378</v>
      </c>
      <c r="E291" s="30">
        <v>13202</v>
      </c>
      <c r="F291" s="32" t="s">
        <v>737</v>
      </c>
      <c r="G291" s="32" t="s">
        <v>6644</v>
      </c>
      <c r="H291" s="32" t="s">
        <v>734</v>
      </c>
      <c r="I291" s="32" t="s">
        <v>320</v>
      </c>
      <c r="J291" s="32" t="s">
        <v>731</v>
      </c>
      <c r="K291" s="32" t="s">
        <v>738</v>
      </c>
      <c r="L291" s="32" t="s">
        <v>739</v>
      </c>
      <c r="M291" s="32" t="s">
        <v>740</v>
      </c>
      <c r="N291" s="32" t="s">
        <v>741</v>
      </c>
      <c r="O291" s="32" t="s">
        <v>4899</v>
      </c>
      <c r="P291" s="32" t="s">
        <v>4897</v>
      </c>
      <c r="Q291" s="32" t="s">
        <v>732</v>
      </c>
      <c r="R291" s="33" t="s">
        <v>4617</v>
      </c>
      <c r="S291" s="34" t="s">
        <v>2780</v>
      </c>
      <c r="T291" s="35" t="s">
        <v>675</v>
      </c>
      <c r="V291" s="29" t="str">
        <f>+Final__2[[#This Row],[titulo]]&amp;Final__2[[#This Row],[Territorio]]&amp;", "&amp;Final__2[[#This Row],[temporalidad]]</f>
        <v>Evolución de Femicidios en la comuna de Pirque, Periodo 2018-2021</v>
      </c>
      <c r="W291" s="29" t="str">
        <f>+Final__2[[#This Row],[descripcion_larga]]&amp;Final__2[[#This Row],[Territorio]]&amp;X291&amp;Y291</f>
        <v>Evolución de femicidios por fecha de delito en la comuna de Pirque, durante el periodo 2018-2021.</v>
      </c>
      <c r="X291" s="27" t="s">
        <v>4898</v>
      </c>
      <c r="Y291" s="27"/>
    </row>
    <row r="292" spans="1:25" ht="30.6" x14ac:dyDescent="0.3">
      <c r="A292" s="30">
        <v>1</v>
      </c>
      <c r="B292" s="31">
        <v>240</v>
      </c>
      <c r="C292" s="31" t="s">
        <v>377</v>
      </c>
      <c r="D292" s="31" t="s">
        <v>378</v>
      </c>
      <c r="E292" s="30">
        <v>13203</v>
      </c>
      <c r="F292" s="32" t="s">
        <v>737</v>
      </c>
      <c r="G292" s="32" t="s">
        <v>6644</v>
      </c>
      <c r="H292" s="32" t="s">
        <v>734</v>
      </c>
      <c r="I292" s="32" t="s">
        <v>321</v>
      </c>
      <c r="J292" s="32" t="s">
        <v>731</v>
      </c>
      <c r="K292" s="32" t="s">
        <v>738</v>
      </c>
      <c r="L292" s="32" t="s">
        <v>739</v>
      </c>
      <c r="M292" s="32" t="s">
        <v>740</v>
      </c>
      <c r="N292" s="32" t="s">
        <v>741</v>
      </c>
      <c r="O292" s="32" t="s">
        <v>4899</v>
      </c>
      <c r="P292" s="32" t="s">
        <v>4897</v>
      </c>
      <c r="Q292" s="32" t="s">
        <v>732</v>
      </c>
      <c r="R292" s="33" t="s">
        <v>4622</v>
      </c>
      <c r="S292" s="34" t="s">
        <v>2787</v>
      </c>
      <c r="T292" s="35" t="s">
        <v>676</v>
      </c>
      <c r="V292" s="29" t="str">
        <f>+Final__2[[#This Row],[titulo]]&amp;Final__2[[#This Row],[Territorio]]&amp;", "&amp;Final__2[[#This Row],[temporalidad]]</f>
        <v>Evolución de Femicidios en la comuna de San José de Maipo, Periodo 2018-2021</v>
      </c>
      <c r="W292" s="29" t="str">
        <f>+Final__2[[#This Row],[descripcion_larga]]&amp;Final__2[[#This Row],[Territorio]]&amp;X292&amp;Y292</f>
        <v>Evolución de femicidios por fecha de delito en la comuna de San José de Maipo, durante el periodo 2018-2021.</v>
      </c>
      <c r="X292" s="27" t="s">
        <v>4898</v>
      </c>
      <c r="Y292" s="27"/>
    </row>
    <row r="293" spans="1:25" ht="30.6" x14ac:dyDescent="0.3">
      <c r="A293" s="30">
        <v>1</v>
      </c>
      <c r="B293" s="31">
        <v>240</v>
      </c>
      <c r="C293" s="31" t="s">
        <v>377</v>
      </c>
      <c r="D293" s="31" t="s">
        <v>378</v>
      </c>
      <c r="E293" s="30">
        <v>13301</v>
      </c>
      <c r="F293" s="32" t="s">
        <v>737</v>
      </c>
      <c r="G293" s="32" t="s">
        <v>6644</v>
      </c>
      <c r="H293" s="32" t="s">
        <v>734</v>
      </c>
      <c r="I293" s="32" t="s">
        <v>322</v>
      </c>
      <c r="J293" s="32" t="s">
        <v>731</v>
      </c>
      <c r="K293" s="32" t="s">
        <v>738</v>
      </c>
      <c r="L293" s="32" t="s">
        <v>739</v>
      </c>
      <c r="M293" s="32" t="s">
        <v>740</v>
      </c>
      <c r="N293" s="32" t="s">
        <v>741</v>
      </c>
      <c r="O293" s="32" t="s">
        <v>4899</v>
      </c>
      <c r="P293" s="32" t="s">
        <v>4897</v>
      </c>
      <c r="Q293" s="32" t="s">
        <v>732</v>
      </c>
      <c r="R293" s="33" t="s">
        <v>4627</v>
      </c>
      <c r="S293" s="34" t="s">
        <v>2794</v>
      </c>
      <c r="T293" s="35" t="s">
        <v>677</v>
      </c>
      <c r="V293" s="29" t="str">
        <f>+Final__2[[#This Row],[titulo]]&amp;Final__2[[#This Row],[Territorio]]&amp;", "&amp;Final__2[[#This Row],[temporalidad]]</f>
        <v>Evolución de Femicidios en la comuna de Colina, Periodo 2018-2021</v>
      </c>
      <c r="W293" s="29" t="str">
        <f>+Final__2[[#This Row],[descripcion_larga]]&amp;Final__2[[#This Row],[Territorio]]&amp;X293&amp;Y293</f>
        <v>Evolución de femicidios por fecha de delito en la comuna de Colina, durante el periodo 2018-2021.</v>
      </c>
      <c r="X293" s="27" t="s">
        <v>4898</v>
      </c>
      <c r="Y293" s="27"/>
    </row>
    <row r="294" spans="1:25" ht="30.6" x14ac:dyDescent="0.3">
      <c r="A294" s="30">
        <v>1</v>
      </c>
      <c r="B294" s="31">
        <v>240</v>
      </c>
      <c r="C294" s="31" t="s">
        <v>377</v>
      </c>
      <c r="D294" s="31" t="s">
        <v>378</v>
      </c>
      <c r="E294" s="30">
        <v>13302</v>
      </c>
      <c r="F294" s="32" t="s">
        <v>737</v>
      </c>
      <c r="G294" s="32" t="s">
        <v>6644</v>
      </c>
      <c r="H294" s="32" t="s">
        <v>734</v>
      </c>
      <c r="I294" s="32" t="s">
        <v>323</v>
      </c>
      <c r="J294" s="32" t="s">
        <v>731</v>
      </c>
      <c r="K294" s="32" t="s">
        <v>738</v>
      </c>
      <c r="L294" s="32" t="s">
        <v>739</v>
      </c>
      <c r="M294" s="32" t="s">
        <v>740</v>
      </c>
      <c r="N294" s="32" t="s">
        <v>741</v>
      </c>
      <c r="O294" s="32" t="s">
        <v>4899</v>
      </c>
      <c r="P294" s="32" t="s">
        <v>4897</v>
      </c>
      <c r="Q294" s="32" t="s">
        <v>732</v>
      </c>
      <c r="R294" s="33" t="s">
        <v>4632</v>
      </c>
      <c r="S294" s="34" t="s">
        <v>2801</v>
      </c>
      <c r="T294" s="35" t="s">
        <v>678</v>
      </c>
      <c r="V294" s="29" t="str">
        <f>+Final__2[[#This Row],[titulo]]&amp;Final__2[[#This Row],[Territorio]]&amp;", "&amp;Final__2[[#This Row],[temporalidad]]</f>
        <v>Evolución de Femicidios en la comuna de Lampa, Periodo 2018-2021</v>
      </c>
      <c r="W294" s="29" t="str">
        <f>+Final__2[[#This Row],[descripcion_larga]]&amp;Final__2[[#This Row],[Territorio]]&amp;X294&amp;Y294</f>
        <v>Evolución de femicidios por fecha de delito en la comuna de Lampa, durante el periodo 2018-2021.</v>
      </c>
      <c r="X294" s="27" t="s">
        <v>4898</v>
      </c>
      <c r="Y294" s="27"/>
    </row>
    <row r="295" spans="1:25" ht="30.6" x14ac:dyDescent="0.3">
      <c r="A295" s="30">
        <v>1</v>
      </c>
      <c r="B295" s="31">
        <v>240</v>
      </c>
      <c r="C295" s="31" t="s">
        <v>377</v>
      </c>
      <c r="D295" s="31" t="s">
        <v>378</v>
      </c>
      <c r="E295" s="30">
        <v>13303</v>
      </c>
      <c r="F295" s="32" t="s">
        <v>737</v>
      </c>
      <c r="G295" s="32" t="s">
        <v>6644</v>
      </c>
      <c r="H295" s="32" t="s">
        <v>734</v>
      </c>
      <c r="I295" s="32" t="s">
        <v>324</v>
      </c>
      <c r="J295" s="32" t="s">
        <v>731</v>
      </c>
      <c r="K295" s="32" t="s">
        <v>738</v>
      </c>
      <c r="L295" s="32" t="s">
        <v>739</v>
      </c>
      <c r="M295" s="32" t="s">
        <v>740</v>
      </c>
      <c r="N295" s="32" t="s">
        <v>741</v>
      </c>
      <c r="O295" s="32" t="s">
        <v>4899</v>
      </c>
      <c r="P295" s="32" t="s">
        <v>4897</v>
      </c>
      <c r="Q295" s="32" t="s">
        <v>732</v>
      </c>
      <c r="R295" s="33" t="s">
        <v>4637</v>
      </c>
      <c r="S295" s="34" t="s">
        <v>2808</v>
      </c>
      <c r="T295" s="35" t="s">
        <v>679</v>
      </c>
      <c r="V295" s="29" t="str">
        <f>+Final__2[[#This Row],[titulo]]&amp;Final__2[[#This Row],[Territorio]]&amp;", "&amp;Final__2[[#This Row],[temporalidad]]</f>
        <v>Evolución de Femicidios en la comuna de Tiltil, Periodo 2018-2021</v>
      </c>
      <c r="W295" s="29" t="str">
        <f>+Final__2[[#This Row],[descripcion_larga]]&amp;Final__2[[#This Row],[Territorio]]&amp;X295&amp;Y295</f>
        <v>Evolución de femicidios por fecha de delito en la comuna de Tiltil, durante el periodo 2018-2021.</v>
      </c>
      <c r="X295" s="27" t="s">
        <v>4898</v>
      </c>
      <c r="Y295" s="27"/>
    </row>
    <row r="296" spans="1:25" ht="30.6" x14ac:dyDescent="0.3">
      <c r="A296" s="30">
        <v>1</v>
      </c>
      <c r="B296" s="31">
        <v>240</v>
      </c>
      <c r="C296" s="31" t="s">
        <v>377</v>
      </c>
      <c r="D296" s="31" t="s">
        <v>378</v>
      </c>
      <c r="E296" s="30">
        <v>13401</v>
      </c>
      <c r="F296" s="32" t="s">
        <v>737</v>
      </c>
      <c r="G296" s="32" t="s">
        <v>6644</v>
      </c>
      <c r="H296" s="32" t="s">
        <v>734</v>
      </c>
      <c r="I296" s="32" t="s">
        <v>325</v>
      </c>
      <c r="J296" s="32" t="s">
        <v>731</v>
      </c>
      <c r="K296" s="32" t="s">
        <v>738</v>
      </c>
      <c r="L296" s="32" t="s">
        <v>739</v>
      </c>
      <c r="M296" s="32" t="s">
        <v>740</v>
      </c>
      <c r="N296" s="32" t="s">
        <v>741</v>
      </c>
      <c r="O296" s="32" t="s">
        <v>4899</v>
      </c>
      <c r="P296" s="32" t="s">
        <v>4897</v>
      </c>
      <c r="Q296" s="32" t="s">
        <v>732</v>
      </c>
      <c r="R296" s="33" t="s">
        <v>4642</v>
      </c>
      <c r="S296" s="34" t="s">
        <v>2815</v>
      </c>
      <c r="T296" s="35" t="s">
        <v>680</v>
      </c>
      <c r="V296" s="29" t="str">
        <f>+Final__2[[#This Row],[titulo]]&amp;Final__2[[#This Row],[Territorio]]&amp;", "&amp;Final__2[[#This Row],[temporalidad]]</f>
        <v>Evolución de Femicidios en la comuna de San Bernardo, Periodo 2018-2021</v>
      </c>
      <c r="W296" s="29" t="str">
        <f>+Final__2[[#This Row],[descripcion_larga]]&amp;Final__2[[#This Row],[Territorio]]&amp;X296&amp;Y296</f>
        <v>Evolución de femicidios por fecha de delito en la comuna de San Bernardo, durante el periodo 2018-2021.</v>
      </c>
      <c r="X296" s="27" t="s">
        <v>4898</v>
      </c>
      <c r="Y296" s="27"/>
    </row>
    <row r="297" spans="1:25" ht="30.6" x14ac:dyDescent="0.3">
      <c r="A297" s="30">
        <v>1</v>
      </c>
      <c r="B297" s="31">
        <v>240</v>
      </c>
      <c r="C297" s="31" t="s">
        <v>377</v>
      </c>
      <c r="D297" s="31" t="s">
        <v>378</v>
      </c>
      <c r="E297" s="30">
        <v>13402</v>
      </c>
      <c r="F297" s="32" t="s">
        <v>737</v>
      </c>
      <c r="G297" s="32" t="s">
        <v>6644</v>
      </c>
      <c r="H297" s="32" t="s">
        <v>734</v>
      </c>
      <c r="I297" s="32" t="s">
        <v>326</v>
      </c>
      <c r="J297" s="32" t="s">
        <v>731</v>
      </c>
      <c r="K297" s="32" t="s">
        <v>738</v>
      </c>
      <c r="L297" s="32" t="s">
        <v>739</v>
      </c>
      <c r="M297" s="32" t="s">
        <v>740</v>
      </c>
      <c r="N297" s="32" t="s">
        <v>741</v>
      </c>
      <c r="O297" s="32" t="s">
        <v>4899</v>
      </c>
      <c r="P297" s="32" t="s">
        <v>4897</v>
      </c>
      <c r="Q297" s="32" t="s">
        <v>732</v>
      </c>
      <c r="R297" s="33" t="s">
        <v>4647</v>
      </c>
      <c r="S297" s="34" t="s">
        <v>2822</v>
      </c>
      <c r="T297" s="35" t="s">
        <v>681</v>
      </c>
      <c r="V297" s="29" t="str">
        <f>+Final__2[[#This Row],[titulo]]&amp;Final__2[[#This Row],[Territorio]]&amp;", "&amp;Final__2[[#This Row],[temporalidad]]</f>
        <v>Evolución de Femicidios en la comuna de Buin, Periodo 2018-2021</v>
      </c>
      <c r="W297" s="29" t="str">
        <f>+Final__2[[#This Row],[descripcion_larga]]&amp;Final__2[[#This Row],[Territorio]]&amp;X297&amp;Y297</f>
        <v>Evolución de femicidios por fecha de delito en la comuna de Buin, durante el periodo 2018-2021.</v>
      </c>
      <c r="X297" s="27" t="s">
        <v>4898</v>
      </c>
      <c r="Y297" s="27"/>
    </row>
    <row r="298" spans="1:25" ht="30.6" x14ac:dyDescent="0.3">
      <c r="A298" s="30">
        <v>1</v>
      </c>
      <c r="B298" s="31">
        <v>240</v>
      </c>
      <c r="C298" s="31" t="s">
        <v>377</v>
      </c>
      <c r="D298" s="31" t="s">
        <v>378</v>
      </c>
      <c r="E298" s="30">
        <v>13403</v>
      </c>
      <c r="F298" s="32" t="s">
        <v>737</v>
      </c>
      <c r="G298" s="32" t="s">
        <v>6644</v>
      </c>
      <c r="H298" s="32" t="s">
        <v>734</v>
      </c>
      <c r="I298" s="32" t="s">
        <v>327</v>
      </c>
      <c r="J298" s="32" t="s">
        <v>731</v>
      </c>
      <c r="K298" s="32" t="s">
        <v>738</v>
      </c>
      <c r="L298" s="32" t="s">
        <v>739</v>
      </c>
      <c r="M298" s="32" t="s">
        <v>740</v>
      </c>
      <c r="N298" s="32" t="s">
        <v>741</v>
      </c>
      <c r="O298" s="32" t="s">
        <v>4899</v>
      </c>
      <c r="P298" s="32" t="s">
        <v>4897</v>
      </c>
      <c r="Q298" s="32" t="s">
        <v>732</v>
      </c>
      <c r="R298" s="33" t="s">
        <v>4652</v>
      </c>
      <c r="S298" s="34" t="s">
        <v>2829</v>
      </c>
      <c r="T298" s="35" t="s">
        <v>682</v>
      </c>
      <c r="V298" s="29" t="str">
        <f>+Final__2[[#This Row],[titulo]]&amp;Final__2[[#This Row],[Territorio]]&amp;", "&amp;Final__2[[#This Row],[temporalidad]]</f>
        <v>Evolución de Femicidios en la comuna de Calera de Tango, Periodo 2018-2021</v>
      </c>
      <c r="W298" s="29" t="str">
        <f>+Final__2[[#This Row],[descripcion_larga]]&amp;Final__2[[#This Row],[Territorio]]&amp;X298&amp;Y298</f>
        <v>Evolución de femicidios por fecha de delito en la comuna de Calera de Tango, durante el periodo 2018-2021.</v>
      </c>
      <c r="X298" s="27" t="s">
        <v>4898</v>
      </c>
      <c r="Y298" s="27"/>
    </row>
    <row r="299" spans="1:25" ht="30.6" x14ac:dyDescent="0.3">
      <c r="A299" s="30">
        <v>1</v>
      </c>
      <c r="B299" s="31">
        <v>240</v>
      </c>
      <c r="C299" s="31" t="s">
        <v>377</v>
      </c>
      <c r="D299" s="31" t="s">
        <v>378</v>
      </c>
      <c r="E299" s="30">
        <v>13404</v>
      </c>
      <c r="F299" s="32" t="s">
        <v>737</v>
      </c>
      <c r="G299" s="32" t="s">
        <v>6644</v>
      </c>
      <c r="H299" s="32" t="s">
        <v>734</v>
      </c>
      <c r="I299" s="32" t="s">
        <v>328</v>
      </c>
      <c r="J299" s="32" t="s">
        <v>731</v>
      </c>
      <c r="K299" s="32" t="s">
        <v>738</v>
      </c>
      <c r="L299" s="32" t="s">
        <v>739</v>
      </c>
      <c r="M299" s="32" t="s">
        <v>740</v>
      </c>
      <c r="N299" s="32" t="s">
        <v>741</v>
      </c>
      <c r="O299" s="32" t="s">
        <v>4899</v>
      </c>
      <c r="P299" s="32" t="s">
        <v>4897</v>
      </c>
      <c r="Q299" s="32" t="s">
        <v>732</v>
      </c>
      <c r="R299" s="33" t="s">
        <v>4657</v>
      </c>
      <c r="S299" s="34" t="s">
        <v>2836</v>
      </c>
      <c r="T299" s="35" t="s">
        <v>683</v>
      </c>
      <c r="V299" s="29" t="str">
        <f>+Final__2[[#This Row],[titulo]]&amp;Final__2[[#This Row],[Territorio]]&amp;", "&amp;Final__2[[#This Row],[temporalidad]]</f>
        <v>Evolución de Femicidios en la comuna de Paine, Periodo 2018-2021</v>
      </c>
      <c r="W299" s="29" t="str">
        <f>+Final__2[[#This Row],[descripcion_larga]]&amp;Final__2[[#This Row],[Territorio]]&amp;X299&amp;Y299</f>
        <v>Evolución de femicidios por fecha de delito en la comuna de Paine, durante el periodo 2018-2021.</v>
      </c>
      <c r="X299" s="27" t="s">
        <v>4898</v>
      </c>
      <c r="Y299" s="27"/>
    </row>
    <row r="300" spans="1:25" ht="30.6" x14ac:dyDescent="0.3">
      <c r="A300" s="30">
        <v>1</v>
      </c>
      <c r="B300" s="31">
        <v>240</v>
      </c>
      <c r="C300" s="31" t="s">
        <v>377</v>
      </c>
      <c r="D300" s="31" t="s">
        <v>378</v>
      </c>
      <c r="E300" s="30">
        <v>13501</v>
      </c>
      <c r="F300" s="32" t="s">
        <v>737</v>
      </c>
      <c r="G300" s="32" t="s">
        <v>6644</v>
      </c>
      <c r="H300" s="32" t="s">
        <v>734</v>
      </c>
      <c r="I300" s="32" t="s">
        <v>329</v>
      </c>
      <c r="J300" s="32" t="s">
        <v>731</v>
      </c>
      <c r="K300" s="32" t="s">
        <v>738</v>
      </c>
      <c r="L300" s="32" t="s">
        <v>739</v>
      </c>
      <c r="M300" s="32" t="s">
        <v>740</v>
      </c>
      <c r="N300" s="32" t="s">
        <v>741</v>
      </c>
      <c r="O300" s="32" t="s">
        <v>4899</v>
      </c>
      <c r="P300" s="32" t="s">
        <v>4897</v>
      </c>
      <c r="Q300" s="32" t="s">
        <v>732</v>
      </c>
      <c r="R300" s="33" t="s">
        <v>4662</v>
      </c>
      <c r="S300" s="34" t="s">
        <v>2843</v>
      </c>
      <c r="T300" s="35" t="s">
        <v>684</v>
      </c>
      <c r="V300" s="29" t="str">
        <f>+Final__2[[#This Row],[titulo]]&amp;Final__2[[#This Row],[Territorio]]&amp;", "&amp;Final__2[[#This Row],[temporalidad]]</f>
        <v>Evolución de Femicidios en la comuna de Melipilla, Periodo 2018-2021</v>
      </c>
      <c r="W300" s="29" t="str">
        <f>+Final__2[[#This Row],[descripcion_larga]]&amp;Final__2[[#This Row],[Territorio]]&amp;X300&amp;Y300</f>
        <v>Evolución de femicidios por fecha de delito en la comuna de Melipilla, durante el periodo 2018-2021.</v>
      </c>
      <c r="X300" s="27" t="s">
        <v>4898</v>
      </c>
      <c r="Y300" s="27"/>
    </row>
    <row r="301" spans="1:25" ht="30.6" x14ac:dyDescent="0.3">
      <c r="A301" s="30">
        <v>1</v>
      </c>
      <c r="B301" s="31">
        <v>240</v>
      </c>
      <c r="C301" s="31" t="s">
        <v>377</v>
      </c>
      <c r="D301" s="31" t="s">
        <v>378</v>
      </c>
      <c r="E301" s="30">
        <v>13502</v>
      </c>
      <c r="F301" s="32" t="s">
        <v>737</v>
      </c>
      <c r="G301" s="32" t="s">
        <v>6644</v>
      </c>
      <c r="H301" s="32" t="s">
        <v>734</v>
      </c>
      <c r="I301" s="32" t="s">
        <v>330</v>
      </c>
      <c r="J301" s="32" t="s">
        <v>731</v>
      </c>
      <c r="K301" s="32" t="s">
        <v>738</v>
      </c>
      <c r="L301" s="32" t="s">
        <v>739</v>
      </c>
      <c r="M301" s="32" t="s">
        <v>740</v>
      </c>
      <c r="N301" s="32" t="s">
        <v>741</v>
      </c>
      <c r="O301" s="32" t="s">
        <v>4899</v>
      </c>
      <c r="P301" s="32" t="s">
        <v>4897</v>
      </c>
      <c r="Q301" s="32" t="s">
        <v>732</v>
      </c>
      <c r="R301" s="33" t="s">
        <v>4667</v>
      </c>
      <c r="S301" s="34" t="s">
        <v>2850</v>
      </c>
      <c r="T301" s="35" t="s">
        <v>685</v>
      </c>
      <c r="V301" s="29" t="str">
        <f>+Final__2[[#This Row],[titulo]]&amp;Final__2[[#This Row],[Territorio]]&amp;", "&amp;Final__2[[#This Row],[temporalidad]]</f>
        <v>Evolución de Femicidios en la comuna de Alhué, Periodo 2018-2021</v>
      </c>
      <c r="W301" s="29" t="str">
        <f>+Final__2[[#This Row],[descripcion_larga]]&amp;Final__2[[#This Row],[Territorio]]&amp;X301&amp;Y301</f>
        <v>Evolución de femicidios por fecha de delito en la comuna de Alhué, durante el periodo 2018-2021.</v>
      </c>
      <c r="X301" s="27" t="s">
        <v>4898</v>
      </c>
      <c r="Y301" s="27"/>
    </row>
    <row r="302" spans="1:25" ht="30.6" x14ac:dyDescent="0.3">
      <c r="A302" s="30">
        <v>1</v>
      </c>
      <c r="B302" s="31">
        <v>240</v>
      </c>
      <c r="C302" s="31" t="s">
        <v>377</v>
      </c>
      <c r="D302" s="31" t="s">
        <v>378</v>
      </c>
      <c r="E302" s="30">
        <v>13503</v>
      </c>
      <c r="F302" s="32" t="s">
        <v>737</v>
      </c>
      <c r="G302" s="32" t="s">
        <v>6644</v>
      </c>
      <c r="H302" s="32" t="s">
        <v>734</v>
      </c>
      <c r="I302" s="32" t="s">
        <v>331</v>
      </c>
      <c r="J302" s="32" t="s">
        <v>731</v>
      </c>
      <c r="K302" s="32" t="s">
        <v>738</v>
      </c>
      <c r="L302" s="32" t="s">
        <v>739</v>
      </c>
      <c r="M302" s="32" t="s">
        <v>740</v>
      </c>
      <c r="N302" s="32" t="s">
        <v>741</v>
      </c>
      <c r="O302" s="32" t="s">
        <v>4899</v>
      </c>
      <c r="P302" s="32" t="s">
        <v>4897</v>
      </c>
      <c r="Q302" s="32" t="s">
        <v>732</v>
      </c>
      <c r="R302" s="33" t="s">
        <v>4672</v>
      </c>
      <c r="S302" s="34" t="s">
        <v>2857</v>
      </c>
      <c r="T302" s="35" t="s">
        <v>686</v>
      </c>
      <c r="V302" s="29" t="str">
        <f>+Final__2[[#This Row],[titulo]]&amp;Final__2[[#This Row],[Territorio]]&amp;", "&amp;Final__2[[#This Row],[temporalidad]]</f>
        <v>Evolución de Femicidios en la comuna de Curacaví, Periodo 2018-2021</v>
      </c>
      <c r="W302" s="29" t="str">
        <f>+Final__2[[#This Row],[descripcion_larga]]&amp;Final__2[[#This Row],[Territorio]]&amp;X302&amp;Y302</f>
        <v>Evolución de femicidios por fecha de delito en la comuna de Curacaví, durante el periodo 2018-2021.</v>
      </c>
      <c r="X302" s="27" t="s">
        <v>4898</v>
      </c>
      <c r="Y302" s="27"/>
    </row>
    <row r="303" spans="1:25" ht="30.6" x14ac:dyDescent="0.3">
      <c r="A303" s="30">
        <v>1</v>
      </c>
      <c r="B303" s="31">
        <v>240</v>
      </c>
      <c r="C303" s="31" t="s">
        <v>377</v>
      </c>
      <c r="D303" s="31" t="s">
        <v>378</v>
      </c>
      <c r="E303" s="30">
        <v>13504</v>
      </c>
      <c r="F303" s="32" t="s">
        <v>737</v>
      </c>
      <c r="G303" s="32" t="s">
        <v>6644</v>
      </c>
      <c r="H303" s="32" t="s">
        <v>734</v>
      </c>
      <c r="I303" s="32" t="s">
        <v>332</v>
      </c>
      <c r="J303" s="32" t="s">
        <v>731</v>
      </c>
      <c r="K303" s="32" t="s">
        <v>738</v>
      </c>
      <c r="L303" s="32" t="s">
        <v>739</v>
      </c>
      <c r="M303" s="32" t="s">
        <v>740</v>
      </c>
      <c r="N303" s="32" t="s">
        <v>741</v>
      </c>
      <c r="O303" s="32" t="s">
        <v>4899</v>
      </c>
      <c r="P303" s="32" t="s">
        <v>4897</v>
      </c>
      <c r="Q303" s="32" t="s">
        <v>732</v>
      </c>
      <c r="R303" s="33" t="s">
        <v>4677</v>
      </c>
      <c r="S303" s="34" t="s">
        <v>2864</v>
      </c>
      <c r="T303" s="35" t="s">
        <v>687</v>
      </c>
      <c r="V303" s="29" t="str">
        <f>+Final__2[[#This Row],[titulo]]&amp;Final__2[[#This Row],[Territorio]]&amp;", "&amp;Final__2[[#This Row],[temporalidad]]</f>
        <v>Evolución de Femicidios en la comuna de María Pinto, Periodo 2018-2021</v>
      </c>
      <c r="W303" s="29" t="str">
        <f>+Final__2[[#This Row],[descripcion_larga]]&amp;Final__2[[#This Row],[Territorio]]&amp;X303&amp;Y303</f>
        <v>Evolución de femicidios por fecha de delito en la comuna de María Pinto, durante el periodo 2018-2021.</v>
      </c>
      <c r="X303" s="27" t="s">
        <v>4898</v>
      </c>
      <c r="Y303" s="27"/>
    </row>
    <row r="304" spans="1:25" ht="30.6" x14ac:dyDescent="0.3">
      <c r="A304" s="30">
        <v>1</v>
      </c>
      <c r="B304" s="31">
        <v>240</v>
      </c>
      <c r="C304" s="31" t="s">
        <v>377</v>
      </c>
      <c r="D304" s="31" t="s">
        <v>378</v>
      </c>
      <c r="E304" s="30">
        <v>13505</v>
      </c>
      <c r="F304" s="32" t="s">
        <v>737</v>
      </c>
      <c r="G304" s="32" t="s">
        <v>6644</v>
      </c>
      <c r="H304" s="32" t="s">
        <v>734</v>
      </c>
      <c r="I304" s="32" t="s">
        <v>333</v>
      </c>
      <c r="J304" s="32" t="s">
        <v>731</v>
      </c>
      <c r="K304" s="32" t="s">
        <v>738</v>
      </c>
      <c r="L304" s="32" t="s">
        <v>739</v>
      </c>
      <c r="M304" s="32" t="s">
        <v>740</v>
      </c>
      <c r="N304" s="32" t="s">
        <v>741</v>
      </c>
      <c r="O304" s="32" t="s">
        <v>4899</v>
      </c>
      <c r="P304" s="32" t="s">
        <v>4897</v>
      </c>
      <c r="Q304" s="32" t="s">
        <v>732</v>
      </c>
      <c r="R304" s="33" t="s">
        <v>4682</v>
      </c>
      <c r="S304" s="34" t="s">
        <v>2871</v>
      </c>
      <c r="T304" s="35" t="s">
        <v>688</v>
      </c>
      <c r="V304" s="29" t="str">
        <f>+Final__2[[#This Row],[titulo]]&amp;Final__2[[#This Row],[Territorio]]&amp;", "&amp;Final__2[[#This Row],[temporalidad]]</f>
        <v>Evolución de Femicidios en la comuna de San Pedro, Periodo 2018-2021</v>
      </c>
      <c r="W304" s="29" t="str">
        <f>+Final__2[[#This Row],[descripcion_larga]]&amp;Final__2[[#This Row],[Territorio]]&amp;X304&amp;Y304</f>
        <v>Evolución de femicidios por fecha de delito en la comuna de San Pedro, durante el periodo 2018-2021.</v>
      </c>
      <c r="X304" s="27" t="s">
        <v>4898</v>
      </c>
      <c r="Y304" s="27"/>
    </row>
    <row r="305" spans="1:25" ht="30.6" x14ac:dyDescent="0.3">
      <c r="A305" s="30">
        <v>1</v>
      </c>
      <c r="B305" s="31">
        <v>240</v>
      </c>
      <c r="C305" s="31" t="s">
        <v>377</v>
      </c>
      <c r="D305" s="31" t="s">
        <v>378</v>
      </c>
      <c r="E305" s="30">
        <v>13601</v>
      </c>
      <c r="F305" s="32" t="s">
        <v>737</v>
      </c>
      <c r="G305" s="32" t="s">
        <v>6644</v>
      </c>
      <c r="H305" s="32" t="s">
        <v>734</v>
      </c>
      <c r="I305" s="32" t="s">
        <v>334</v>
      </c>
      <c r="J305" s="32" t="s">
        <v>731</v>
      </c>
      <c r="K305" s="32" t="s">
        <v>738</v>
      </c>
      <c r="L305" s="32" t="s">
        <v>739</v>
      </c>
      <c r="M305" s="32" t="s">
        <v>740</v>
      </c>
      <c r="N305" s="32" t="s">
        <v>741</v>
      </c>
      <c r="O305" s="32" t="s">
        <v>4899</v>
      </c>
      <c r="P305" s="32" t="s">
        <v>4897</v>
      </c>
      <c r="Q305" s="32" t="s">
        <v>732</v>
      </c>
      <c r="R305" s="33" t="s">
        <v>4687</v>
      </c>
      <c r="S305" s="34" t="s">
        <v>2878</v>
      </c>
      <c r="T305" s="35" t="s">
        <v>689</v>
      </c>
      <c r="V305" s="29" t="str">
        <f>+Final__2[[#This Row],[titulo]]&amp;Final__2[[#This Row],[Territorio]]&amp;", "&amp;Final__2[[#This Row],[temporalidad]]</f>
        <v>Evolución de Femicidios en la comuna de Talagante, Periodo 2018-2021</v>
      </c>
      <c r="W305" s="29" t="str">
        <f>+Final__2[[#This Row],[descripcion_larga]]&amp;Final__2[[#This Row],[Territorio]]&amp;X305&amp;Y305</f>
        <v>Evolución de femicidios por fecha de delito en la comuna de Talagante, durante el periodo 2018-2021.</v>
      </c>
      <c r="X305" s="27" t="s">
        <v>4898</v>
      </c>
      <c r="Y305" s="27"/>
    </row>
    <row r="306" spans="1:25" ht="30.6" x14ac:dyDescent="0.3">
      <c r="A306" s="30">
        <v>1</v>
      </c>
      <c r="B306" s="31">
        <v>240</v>
      </c>
      <c r="C306" s="31" t="s">
        <v>377</v>
      </c>
      <c r="D306" s="31" t="s">
        <v>378</v>
      </c>
      <c r="E306" s="30">
        <v>13602</v>
      </c>
      <c r="F306" s="32" t="s">
        <v>737</v>
      </c>
      <c r="G306" s="32" t="s">
        <v>6644</v>
      </c>
      <c r="H306" s="32" t="s">
        <v>734</v>
      </c>
      <c r="I306" s="32" t="s">
        <v>335</v>
      </c>
      <c r="J306" s="32" t="s">
        <v>731</v>
      </c>
      <c r="K306" s="32" t="s">
        <v>738</v>
      </c>
      <c r="L306" s="32" t="s">
        <v>739</v>
      </c>
      <c r="M306" s="32" t="s">
        <v>740</v>
      </c>
      <c r="N306" s="32" t="s">
        <v>741</v>
      </c>
      <c r="O306" s="32" t="s">
        <v>4899</v>
      </c>
      <c r="P306" s="32" t="s">
        <v>4897</v>
      </c>
      <c r="Q306" s="32" t="s">
        <v>732</v>
      </c>
      <c r="R306" s="33" t="s">
        <v>4692</v>
      </c>
      <c r="S306" s="34" t="s">
        <v>2885</v>
      </c>
      <c r="T306" s="35" t="s">
        <v>690</v>
      </c>
      <c r="V306" s="29" t="str">
        <f>+Final__2[[#This Row],[titulo]]&amp;Final__2[[#This Row],[Territorio]]&amp;", "&amp;Final__2[[#This Row],[temporalidad]]</f>
        <v>Evolución de Femicidios en la comuna de El Monte, Periodo 2018-2021</v>
      </c>
      <c r="W306" s="29" t="str">
        <f>+Final__2[[#This Row],[descripcion_larga]]&amp;Final__2[[#This Row],[Territorio]]&amp;X306&amp;Y306</f>
        <v>Evolución de femicidios por fecha de delito en la comuna de El Monte, durante el periodo 2018-2021.</v>
      </c>
      <c r="X306" s="27" t="s">
        <v>4898</v>
      </c>
      <c r="Y306" s="27"/>
    </row>
    <row r="307" spans="1:25" ht="30.6" x14ac:dyDescent="0.3">
      <c r="A307" s="30">
        <v>1</v>
      </c>
      <c r="B307" s="31">
        <v>240</v>
      </c>
      <c r="C307" s="31" t="s">
        <v>377</v>
      </c>
      <c r="D307" s="31" t="s">
        <v>378</v>
      </c>
      <c r="E307" s="30">
        <v>13603</v>
      </c>
      <c r="F307" s="32" t="s">
        <v>737</v>
      </c>
      <c r="G307" s="32" t="s">
        <v>6644</v>
      </c>
      <c r="H307" s="32" t="s">
        <v>734</v>
      </c>
      <c r="I307" s="32" t="s">
        <v>336</v>
      </c>
      <c r="J307" s="32" t="s">
        <v>731</v>
      </c>
      <c r="K307" s="32" t="s">
        <v>738</v>
      </c>
      <c r="L307" s="32" t="s">
        <v>739</v>
      </c>
      <c r="M307" s="32" t="s">
        <v>740</v>
      </c>
      <c r="N307" s="32" t="s">
        <v>741</v>
      </c>
      <c r="O307" s="32" t="s">
        <v>4899</v>
      </c>
      <c r="P307" s="32" t="s">
        <v>4897</v>
      </c>
      <c r="Q307" s="32" t="s">
        <v>732</v>
      </c>
      <c r="R307" s="33" t="s">
        <v>4697</v>
      </c>
      <c r="S307" s="34" t="s">
        <v>2892</v>
      </c>
      <c r="T307" s="35" t="s">
        <v>691</v>
      </c>
      <c r="V307" s="29" t="str">
        <f>+Final__2[[#This Row],[titulo]]&amp;Final__2[[#This Row],[Territorio]]&amp;", "&amp;Final__2[[#This Row],[temporalidad]]</f>
        <v>Evolución de Femicidios en la comuna de Isla de Maipo, Periodo 2018-2021</v>
      </c>
      <c r="W307" s="29" t="str">
        <f>+Final__2[[#This Row],[descripcion_larga]]&amp;Final__2[[#This Row],[Territorio]]&amp;X307&amp;Y307</f>
        <v>Evolución de femicidios por fecha de delito en la comuna de Isla de Maipo, durante el periodo 2018-2021.</v>
      </c>
      <c r="X307" s="27" t="s">
        <v>4898</v>
      </c>
      <c r="Y307" s="27"/>
    </row>
    <row r="308" spans="1:25" ht="30.6" x14ac:dyDescent="0.3">
      <c r="A308" s="30">
        <v>1</v>
      </c>
      <c r="B308" s="31">
        <v>240</v>
      </c>
      <c r="C308" s="31" t="s">
        <v>377</v>
      </c>
      <c r="D308" s="31" t="s">
        <v>378</v>
      </c>
      <c r="E308" s="30">
        <v>13604</v>
      </c>
      <c r="F308" s="32" t="s">
        <v>737</v>
      </c>
      <c r="G308" s="32" t="s">
        <v>6644</v>
      </c>
      <c r="H308" s="32" t="s">
        <v>734</v>
      </c>
      <c r="I308" s="32" t="s">
        <v>337</v>
      </c>
      <c r="J308" s="32" t="s">
        <v>731</v>
      </c>
      <c r="K308" s="32" t="s">
        <v>738</v>
      </c>
      <c r="L308" s="32" t="s">
        <v>739</v>
      </c>
      <c r="M308" s="32" t="s">
        <v>740</v>
      </c>
      <c r="N308" s="32" t="s">
        <v>741</v>
      </c>
      <c r="O308" s="32" t="s">
        <v>4899</v>
      </c>
      <c r="P308" s="32" t="s">
        <v>4897</v>
      </c>
      <c r="Q308" s="32" t="s">
        <v>732</v>
      </c>
      <c r="R308" s="33" t="s">
        <v>4702</v>
      </c>
      <c r="S308" s="34" t="s">
        <v>2899</v>
      </c>
      <c r="T308" s="35" t="s">
        <v>692</v>
      </c>
      <c r="V308" s="29" t="str">
        <f>+Final__2[[#This Row],[titulo]]&amp;Final__2[[#This Row],[Territorio]]&amp;", "&amp;Final__2[[#This Row],[temporalidad]]</f>
        <v>Evolución de Femicidios en la comuna de Padre Hurtado, Periodo 2018-2021</v>
      </c>
      <c r="W308" s="29" t="str">
        <f>+Final__2[[#This Row],[descripcion_larga]]&amp;Final__2[[#This Row],[Territorio]]&amp;X308&amp;Y308</f>
        <v>Evolución de femicidios por fecha de delito en la comuna de Padre Hurtado, durante el periodo 2018-2021.</v>
      </c>
      <c r="X308" s="27" t="s">
        <v>4898</v>
      </c>
      <c r="Y308" s="27"/>
    </row>
    <row r="309" spans="1:25" ht="30.6" x14ac:dyDescent="0.3">
      <c r="A309" s="30">
        <v>1</v>
      </c>
      <c r="B309" s="31">
        <v>240</v>
      </c>
      <c r="C309" s="31" t="s">
        <v>377</v>
      </c>
      <c r="D309" s="31" t="s">
        <v>378</v>
      </c>
      <c r="E309" s="30">
        <v>13605</v>
      </c>
      <c r="F309" s="32" t="s">
        <v>737</v>
      </c>
      <c r="G309" s="32" t="s">
        <v>6644</v>
      </c>
      <c r="H309" s="32" t="s">
        <v>734</v>
      </c>
      <c r="I309" s="32" t="s">
        <v>338</v>
      </c>
      <c r="J309" s="32" t="s">
        <v>731</v>
      </c>
      <c r="K309" s="32" t="s">
        <v>738</v>
      </c>
      <c r="L309" s="32" t="s">
        <v>739</v>
      </c>
      <c r="M309" s="32" t="s">
        <v>740</v>
      </c>
      <c r="N309" s="32" t="s">
        <v>741</v>
      </c>
      <c r="O309" s="32" t="s">
        <v>4899</v>
      </c>
      <c r="P309" s="32" t="s">
        <v>4897</v>
      </c>
      <c r="Q309" s="32" t="s">
        <v>732</v>
      </c>
      <c r="R309" s="33" t="s">
        <v>4707</v>
      </c>
      <c r="S309" s="34" t="s">
        <v>2906</v>
      </c>
      <c r="T309" s="35" t="s">
        <v>693</v>
      </c>
      <c r="V309" s="29" t="str">
        <f>+Final__2[[#This Row],[titulo]]&amp;Final__2[[#This Row],[Territorio]]&amp;", "&amp;Final__2[[#This Row],[temporalidad]]</f>
        <v>Evolución de Femicidios en la comuna de Peñaflor, Periodo 2018-2021</v>
      </c>
      <c r="W309" s="29" t="str">
        <f>+Final__2[[#This Row],[descripcion_larga]]&amp;Final__2[[#This Row],[Territorio]]&amp;X309&amp;Y309</f>
        <v>Evolución de femicidios por fecha de delito en la comuna de Peñaflor, durante el periodo 2018-2021.</v>
      </c>
      <c r="X309" s="27" t="s">
        <v>4898</v>
      </c>
      <c r="Y309" s="27"/>
    </row>
    <row r="310" spans="1:25" ht="30.6" x14ac:dyDescent="0.3">
      <c r="A310" s="30">
        <v>1</v>
      </c>
      <c r="B310" s="31">
        <v>240</v>
      </c>
      <c r="C310" s="31" t="s">
        <v>377</v>
      </c>
      <c r="D310" s="31" t="s">
        <v>378</v>
      </c>
      <c r="E310" s="30">
        <v>14101</v>
      </c>
      <c r="F310" s="32" t="s">
        <v>737</v>
      </c>
      <c r="G310" s="32" t="s">
        <v>6644</v>
      </c>
      <c r="H310" s="32" t="s">
        <v>734</v>
      </c>
      <c r="I310" s="32" t="s">
        <v>339</v>
      </c>
      <c r="J310" s="32" t="s">
        <v>731</v>
      </c>
      <c r="K310" s="32" t="s">
        <v>738</v>
      </c>
      <c r="L310" s="32" t="s">
        <v>739</v>
      </c>
      <c r="M310" s="32" t="s">
        <v>740</v>
      </c>
      <c r="N310" s="32" t="s">
        <v>741</v>
      </c>
      <c r="O310" s="32" t="s">
        <v>4899</v>
      </c>
      <c r="P310" s="32" t="s">
        <v>4897</v>
      </c>
      <c r="Q310" s="32" t="s">
        <v>732</v>
      </c>
      <c r="R310" s="33" t="s">
        <v>4712</v>
      </c>
      <c r="S310" s="34" t="s">
        <v>2913</v>
      </c>
      <c r="T310" s="35" t="s">
        <v>694</v>
      </c>
      <c r="V310" s="29" t="str">
        <f>+Final__2[[#This Row],[titulo]]&amp;Final__2[[#This Row],[Territorio]]&amp;", "&amp;Final__2[[#This Row],[temporalidad]]</f>
        <v>Evolución de Femicidios en la comuna de Valdivia, Periodo 2018-2021</v>
      </c>
      <c r="W310" s="29" t="str">
        <f>+Final__2[[#This Row],[descripcion_larga]]&amp;Final__2[[#This Row],[Territorio]]&amp;X310&amp;Y310</f>
        <v>Evolución de femicidios por fecha de delito en la comuna de Valdivia, durante el periodo 2018-2021.</v>
      </c>
      <c r="X310" s="27" t="s">
        <v>4898</v>
      </c>
      <c r="Y310" s="27"/>
    </row>
    <row r="311" spans="1:25" ht="30.6" x14ac:dyDescent="0.3">
      <c r="A311" s="30">
        <v>1</v>
      </c>
      <c r="B311" s="31">
        <v>240</v>
      </c>
      <c r="C311" s="31" t="s">
        <v>377</v>
      </c>
      <c r="D311" s="31" t="s">
        <v>378</v>
      </c>
      <c r="E311" s="30">
        <v>14102</v>
      </c>
      <c r="F311" s="32" t="s">
        <v>737</v>
      </c>
      <c r="G311" s="32" t="s">
        <v>6644</v>
      </c>
      <c r="H311" s="32" t="s">
        <v>734</v>
      </c>
      <c r="I311" s="32" t="s">
        <v>340</v>
      </c>
      <c r="J311" s="32" t="s">
        <v>731</v>
      </c>
      <c r="K311" s="32" t="s">
        <v>738</v>
      </c>
      <c r="L311" s="32" t="s">
        <v>739</v>
      </c>
      <c r="M311" s="32" t="s">
        <v>740</v>
      </c>
      <c r="N311" s="32" t="s">
        <v>741</v>
      </c>
      <c r="O311" s="32" t="s">
        <v>4899</v>
      </c>
      <c r="P311" s="32" t="s">
        <v>4897</v>
      </c>
      <c r="Q311" s="32" t="s">
        <v>732</v>
      </c>
      <c r="R311" s="33" t="s">
        <v>4717</v>
      </c>
      <c r="S311" s="34" t="s">
        <v>2920</v>
      </c>
      <c r="T311" s="35" t="s">
        <v>695</v>
      </c>
      <c r="V311" s="29" t="str">
        <f>+Final__2[[#This Row],[titulo]]&amp;Final__2[[#This Row],[Territorio]]&amp;", "&amp;Final__2[[#This Row],[temporalidad]]</f>
        <v>Evolución de Femicidios en la comuna de Corral, Periodo 2018-2021</v>
      </c>
      <c r="W311" s="29" t="str">
        <f>+Final__2[[#This Row],[descripcion_larga]]&amp;Final__2[[#This Row],[Territorio]]&amp;X311&amp;Y311</f>
        <v>Evolución de femicidios por fecha de delito en la comuna de Corral, durante el periodo 2018-2021.</v>
      </c>
      <c r="X311" s="27" t="s">
        <v>4898</v>
      </c>
      <c r="Y311" s="27"/>
    </row>
    <row r="312" spans="1:25" ht="30.6" x14ac:dyDescent="0.3">
      <c r="A312" s="30">
        <v>1</v>
      </c>
      <c r="B312" s="31">
        <v>240</v>
      </c>
      <c r="C312" s="31" t="s">
        <v>377</v>
      </c>
      <c r="D312" s="31" t="s">
        <v>378</v>
      </c>
      <c r="E312" s="30">
        <v>14103</v>
      </c>
      <c r="F312" s="32" t="s">
        <v>737</v>
      </c>
      <c r="G312" s="32" t="s">
        <v>6644</v>
      </c>
      <c r="H312" s="32" t="s">
        <v>734</v>
      </c>
      <c r="I312" s="32" t="s">
        <v>341</v>
      </c>
      <c r="J312" s="32" t="s">
        <v>731</v>
      </c>
      <c r="K312" s="32" t="s">
        <v>738</v>
      </c>
      <c r="L312" s="32" t="s">
        <v>739</v>
      </c>
      <c r="M312" s="32" t="s">
        <v>740</v>
      </c>
      <c r="N312" s="32" t="s">
        <v>741</v>
      </c>
      <c r="O312" s="32" t="s">
        <v>4899</v>
      </c>
      <c r="P312" s="32" t="s">
        <v>4897</v>
      </c>
      <c r="Q312" s="32" t="s">
        <v>732</v>
      </c>
      <c r="R312" s="33" t="s">
        <v>4722</v>
      </c>
      <c r="S312" s="34" t="s">
        <v>2927</v>
      </c>
      <c r="T312" s="35" t="s">
        <v>696</v>
      </c>
      <c r="V312" s="29" t="str">
        <f>+Final__2[[#This Row],[titulo]]&amp;Final__2[[#This Row],[Territorio]]&amp;", "&amp;Final__2[[#This Row],[temporalidad]]</f>
        <v>Evolución de Femicidios en la comuna de Lanco, Periodo 2018-2021</v>
      </c>
      <c r="W312" s="29" t="str">
        <f>+Final__2[[#This Row],[descripcion_larga]]&amp;Final__2[[#This Row],[Territorio]]&amp;X312&amp;Y312</f>
        <v>Evolución de femicidios por fecha de delito en la comuna de Lanco, durante el periodo 2018-2021.</v>
      </c>
      <c r="X312" s="27" t="s">
        <v>4898</v>
      </c>
      <c r="Y312" s="27"/>
    </row>
    <row r="313" spans="1:25" ht="30.6" x14ac:dyDescent="0.3">
      <c r="A313" s="30">
        <v>1</v>
      </c>
      <c r="B313" s="31">
        <v>240</v>
      </c>
      <c r="C313" s="31" t="s">
        <v>377</v>
      </c>
      <c r="D313" s="31" t="s">
        <v>378</v>
      </c>
      <c r="E313" s="30">
        <v>14104</v>
      </c>
      <c r="F313" s="32" t="s">
        <v>737</v>
      </c>
      <c r="G313" s="32" t="s">
        <v>6644</v>
      </c>
      <c r="H313" s="32" t="s">
        <v>734</v>
      </c>
      <c r="I313" s="32" t="s">
        <v>342</v>
      </c>
      <c r="J313" s="32" t="s">
        <v>731</v>
      </c>
      <c r="K313" s="32" t="s">
        <v>738</v>
      </c>
      <c r="L313" s="32" t="s">
        <v>739</v>
      </c>
      <c r="M313" s="32" t="s">
        <v>740</v>
      </c>
      <c r="N313" s="32" t="s">
        <v>741</v>
      </c>
      <c r="O313" s="32" t="s">
        <v>4899</v>
      </c>
      <c r="P313" s="32" t="s">
        <v>4897</v>
      </c>
      <c r="Q313" s="32" t="s">
        <v>732</v>
      </c>
      <c r="R313" s="33" t="s">
        <v>4727</v>
      </c>
      <c r="S313" s="34" t="s">
        <v>2934</v>
      </c>
      <c r="T313" s="35" t="s">
        <v>697</v>
      </c>
      <c r="V313" s="29" t="str">
        <f>+Final__2[[#This Row],[titulo]]&amp;Final__2[[#This Row],[Territorio]]&amp;", "&amp;Final__2[[#This Row],[temporalidad]]</f>
        <v>Evolución de Femicidios en la comuna de Los Lagos, Periodo 2018-2021</v>
      </c>
      <c r="W313" s="29" t="str">
        <f>+Final__2[[#This Row],[descripcion_larga]]&amp;Final__2[[#This Row],[Territorio]]&amp;X313&amp;Y313</f>
        <v>Evolución de femicidios por fecha de delito en la comuna de Los Lagos, durante el periodo 2018-2021.</v>
      </c>
      <c r="X313" s="27" t="s">
        <v>4898</v>
      </c>
      <c r="Y313" s="27"/>
    </row>
    <row r="314" spans="1:25" ht="30.6" x14ac:dyDescent="0.3">
      <c r="A314" s="30">
        <v>1</v>
      </c>
      <c r="B314" s="31">
        <v>240</v>
      </c>
      <c r="C314" s="31" t="s">
        <v>377</v>
      </c>
      <c r="D314" s="31" t="s">
        <v>378</v>
      </c>
      <c r="E314" s="30">
        <v>14105</v>
      </c>
      <c r="F314" s="32" t="s">
        <v>737</v>
      </c>
      <c r="G314" s="32" t="s">
        <v>6644</v>
      </c>
      <c r="H314" s="32" t="s">
        <v>734</v>
      </c>
      <c r="I314" s="32" t="s">
        <v>343</v>
      </c>
      <c r="J314" s="32" t="s">
        <v>731</v>
      </c>
      <c r="K314" s="32" t="s">
        <v>738</v>
      </c>
      <c r="L314" s="32" t="s">
        <v>739</v>
      </c>
      <c r="M314" s="32" t="s">
        <v>740</v>
      </c>
      <c r="N314" s="32" t="s">
        <v>741</v>
      </c>
      <c r="O314" s="32" t="s">
        <v>4899</v>
      </c>
      <c r="P314" s="32" t="s">
        <v>4897</v>
      </c>
      <c r="Q314" s="32" t="s">
        <v>732</v>
      </c>
      <c r="R314" s="33" t="s">
        <v>4732</v>
      </c>
      <c r="S314" s="34" t="s">
        <v>2941</v>
      </c>
      <c r="T314" s="35" t="s">
        <v>698</v>
      </c>
      <c r="V314" s="29" t="str">
        <f>+Final__2[[#This Row],[titulo]]&amp;Final__2[[#This Row],[Territorio]]&amp;", "&amp;Final__2[[#This Row],[temporalidad]]</f>
        <v>Evolución de Femicidios en la comuna de Máfil, Periodo 2018-2021</v>
      </c>
      <c r="W314" s="29" t="str">
        <f>+Final__2[[#This Row],[descripcion_larga]]&amp;Final__2[[#This Row],[Territorio]]&amp;X314&amp;Y314</f>
        <v>Evolución de femicidios por fecha de delito en la comuna de Máfil, durante el periodo 2018-2021.</v>
      </c>
      <c r="X314" s="27" t="s">
        <v>4898</v>
      </c>
      <c r="Y314" s="27"/>
    </row>
    <row r="315" spans="1:25" ht="30.6" x14ac:dyDescent="0.3">
      <c r="A315" s="30">
        <v>1</v>
      </c>
      <c r="B315" s="31">
        <v>240</v>
      </c>
      <c r="C315" s="31" t="s">
        <v>377</v>
      </c>
      <c r="D315" s="31" t="s">
        <v>378</v>
      </c>
      <c r="E315" s="30">
        <v>14106</v>
      </c>
      <c r="F315" s="32" t="s">
        <v>737</v>
      </c>
      <c r="G315" s="32" t="s">
        <v>6644</v>
      </c>
      <c r="H315" s="32" t="s">
        <v>734</v>
      </c>
      <c r="I315" s="32" t="s">
        <v>344</v>
      </c>
      <c r="J315" s="32" t="s">
        <v>731</v>
      </c>
      <c r="K315" s="32" t="s">
        <v>738</v>
      </c>
      <c r="L315" s="32" t="s">
        <v>739</v>
      </c>
      <c r="M315" s="32" t="s">
        <v>740</v>
      </c>
      <c r="N315" s="32" t="s">
        <v>741</v>
      </c>
      <c r="O315" s="32" t="s">
        <v>4899</v>
      </c>
      <c r="P315" s="32" t="s">
        <v>4897</v>
      </c>
      <c r="Q315" s="32" t="s">
        <v>732</v>
      </c>
      <c r="R315" s="33" t="s">
        <v>4737</v>
      </c>
      <c r="S315" s="34" t="s">
        <v>2948</v>
      </c>
      <c r="T315" s="35" t="s">
        <v>699</v>
      </c>
      <c r="V315" s="29" t="str">
        <f>+Final__2[[#This Row],[titulo]]&amp;Final__2[[#This Row],[Territorio]]&amp;", "&amp;Final__2[[#This Row],[temporalidad]]</f>
        <v>Evolución de Femicidios en la comuna de Mariquina, Periodo 2018-2021</v>
      </c>
      <c r="W315" s="29" t="str">
        <f>+Final__2[[#This Row],[descripcion_larga]]&amp;Final__2[[#This Row],[Territorio]]&amp;X315&amp;Y315</f>
        <v>Evolución de femicidios por fecha de delito en la comuna de Mariquina, durante el periodo 2018-2021.</v>
      </c>
      <c r="X315" s="27" t="s">
        <v>4898</v>
      </c>
      <c r="Y315" s="27"/>
    </row>
    <row r="316" spans="1:25" ht="30.6" x14ac:dyDescent="0.3">
      <c r="A316" s="30">
        <v>1</v>
      </c>
      <c r="B316" s="31">
        <v>240</v>
      </c>
      <c r="C316" s="31" t="s">
        <v>377</v>
      </c>
      <c r="D316" s="31" t="s">
        <v>378</v>
      </c>
      <c r="E316" s="30">
        <v>14107</v>
      </c>
      <c r="F316" s="32" t="s">
        <v>737</v>
      </c>
      <c r="G316" s="32" t="s">
        <v>6644</v>
      </c>
      <c r="H316" s="32" t="s">
        <v>734</v>
      </c>
      <c r="I316" s="32" t="s">
        <v>345</v>
      </c>
      <c r="J316" s="32" t="s">
        <v>731</v>
      </c>
      <c r="K316" s="32" t="s">
        <v>738</v>
      </c>
      <c r="L316" s="32" t="s">
        <v>739</v>
      </c>
      <c r="M316" s="32" t="s">
        <v>740</v>
      </c>
      <c r="N316" s="32" t="s">
        <v>741</v>
      </c>
      <c r="O316" s="32" t="s">
        <v>4899</v>
      </c>
      <c r="P316" s="32" t="s">
        <v>4897</v>
      </c>
      <c r="Q316" s="32" t="s">
        <v>732</v>
      </c>
      <c r="R316" s="33" t="s">
        <v>4742</v>
      </c>
      <c r="S316" s="34" t="s">
        <v>2955</v>
      </c>
      <c r="T316" s="35" t="s">
        <v>700</v>
      </c>
      <c r="V316" s="29" t="str">
        <f>+Final__2[[#This Row],[titulo]]&amp;Final__2[[#This Row],[Territorio]]&amp;", "&amp;Final__2[[#This Row],[temporalidad]]</f>
        <v>Evolución de Femicidios en la comuna de Paillaco, Periodo 2018-2021</v>
      </c>
      <c r="W316" s="29" t="str">
        <f>+Final__2[[#This Row],[descripcion_larga]]&amp;Final__2[[#This Row],[Territorio]]&amp;X316&amp;Y316</f>
        <v>Evolución de femicidios por fecha de delito en la comuna de Paillaco, durante el periodo 2018-2021.</v>
      </c>
      <c r="X316" s="27" t="s">
        <v>4898</v>
      </c>
      <c r="Y316" s="27"/>
    </row>
    <row r="317" spans="1:25" ht="30.6" x14ac:dyDescent="0.3">
      <c r="A317" s="30">
        <v>1</v>
      </c>
      <c r="B317" s="31">
        <v>240</v>
      </c>
      <c r="C317" s="31" t="s">
        <v>377</v>
      </c>
      <c r="D317" s="31" t="s">
        <v>378</v>
      </c>
      <c r="E317" s="30">
        <v>14108</v>
      </c>
      <c r="F317" s="32" t="s">
        <v>737</v>
      </c>
      <c r="G317" s="32" t="s">
        <v>6644</v>
      </c>
      <c r="H317" s="32" t="s">
        <v>734</v>
      </c>
      <c r="I317" s="32" t="s">
        <v>346</v>
      </c>
      <c r="J317" s="32" t="s">
        <v>731</v>
      </c>
      <c r="K317" s="32" t="s">
        <v>738</v>
      </c>
      <c r="L317" s="32" t="s">
        <v>739</v>
      </c>
      <c r="M317" s="32" t="s">
        <v>740</v>
      </c>
      <c r="N317" s="32" t="s">
        <v>741</v>
      </c>
      <c r="O317" s="32" t="s">
        <v>4899</v>
      </c>
      <c r="P317" s="32" t="s">
        <v>4897</v>
      </c>
      <c r="Q317" s="32" t="s">
        <v>732</v>
      </c>
      <c r="R317" s="33" t="s">
        <v>4747</v>
      </c>
      <c r="S317" s="34" t="s">
        <v>2962</v>
      </c>
      <c r="T317" s="35" t="s">
        <v>701</v>
      </c>
      <c r="V317" s="29" t="str">
        <f>+Final__2[[#This Row],[titulo]]&amp;Final__2[[#This Row],[Territorio]]&amp;", "&amp;Final__2[[#This Row],[temporalidad]]</f>
        <v>Evolución de Femicidios en la comuna de Panguipulli, Periodo 2018-2021</v>
      </c>
      <c r="W317" s="29" t="str">
        <f>+Final__2[[#This Row],[descripcion_larga]]&amp;Final__2[[#This Row],[Territorio]]&amp;X317&amp;Y317</f>
        <v>Evolución de femicidios por fecha de delito en la comuna de Panguipulli, durante el periodo 2018-2021.</v>
      </c>
      <c r="X317" s="27" t="s">
        <v>4898</v>
      </c>
      <c r="Y317" s="27"/>
    </row>
    <row r="318" spans="1:25" ht="30.6" x14ac:dyDescent="0.3">
      <c r="A318" s="30">
        <v>1</v>
      </c>
      <c r="B318" s="31">
        <v>240</v>
      </c>
      <c r="C318" s="31" t="s">
        <v>377</v>
      </c>
      <c r="D318" s="31" t="s">
        <v>378</v>
      </c>
      <c r="E318" s="30">
        <v>14201</v>
      </c>
      <c r="F318" s="32" t="s">
        <v>737</v>
      </c>
      <c r="G318" s="32" t="s">
        <v>6644</v>
      </c>
      <c r="H318" s="32" t="s">
        <v>734</v>
      </c>
      <c r="I318" s="32" t="s">
        <v>347</v>
      </c>
      <c r="J318" s="32" t="s">
        <v>731</v>
      </c>
      <c r="K318" s="32" t="s">
        <v>738</v>
      </c>
      <c r="L318" s="32" t="s">
        <v>739</v>
      </c>
      <c r="M318" s="32" t="s">
        <v>740</v>
      </c>
      <c r="N318" s="32" t="s">
        <v>741</v>
      </c>
      <c r="O318" s="32" t="s">
        <v>4899</v>
      </c>
      <c r="P318" s="32" t="s">
        <v>4897</v>
      </c>
      <c r="Q318" s="32" t="s">
        <v>732</v>
      </c>
      <c r="R318" s="33" t="s">
        <v>4752</v>
      </c>
      <c r="S318" s="34" t="s">
        <v>2969</v>
      </c>
      <c r="T318" s="35" t="s">
        <v>702</v>
      </c>
      <c r="V318" s="29" t="str">
        <f>+Final__2[[#This Row],[titulo]]&amp;Final__2[[#This Row],[Territorio]]&amp;", "&amp;Final__2[[#This Row],[temporalidad]]</f>
        <v>Evolución de Femicidios en la comuna de La Unión, Periodo 2018-2021</v>
      </c>
      <c r="W318" s="29" t="str">
        <f>+Final__2[[#This Row],[descripcion_larga]]&amp;Final__2[[#This Row],[Territorio]]&amp;X318&amp;Y318</f>
        <v>Evolución de femicidios por fecha de delito en la comuna de La Unión, durante el periodo 2018-2021.</v>
      </c>
      <c r="X318" s="27" t="s">
        <v>4898</v>
      </c>
      <c r="Y318" s="27"/>
    </row>
    <row r="319" spans="1:25" ht="30.6" x14ac:dyDescent="0.3">
      <c r="A319" s="30">
        <v>1</v>
      </c>
      <c r="B319" s="31">
        <v>240</v>
      </c>
      <c r="C319" s="31" t="s">
        <v>377</v>
      </c>
      <c r="D319" s="31" t="s">
        <v>378</v>
      </c>
      <c r="E319" s="30">
        <v>14202</v>
      </c>
      <c r="F319" s="32" t="s">
        <v>737</v>
      </c>
      <c r="G319" s="32" t="s">
        <v>6644</v>
      </c>
      <c r="H319" s="32" t="s">
        <v>734</v>
      </c>
      <c r="I319" s="32" t="s">
        <v>348</v>
      </c>
      <c r="J319" s="32" t="s">
        <v>731</v>
      </c>
      <c r="K319" s="32" t="s">
        <v>738</v>
      </c>
      <c r="L319" s="32" t="s">
        <v>739</v>
      </c>
      <c r="M319" s="32" t="s">
        <v>740</v>
      </c>
      <c r="N319" s="32" t="s">
        <v>741</v>
      </c>
      <c r="O319" s="32" t="s">
        <v>4899</v>
      </c>
      <c r="P319" s="32" t="s">
        <v>4897</v>
      </c>
      <c r="Q319" s="32" t="s">
        <v>732</v>
      </c>
      <c r="R319" s="33" t="s">
        <v>4757</v>
      </c>
      <c r="S319" s="34" t="s">
        <v>2976</v>
      </c>
      <c r="T319" s="35" t="s">
        <v>703</v>
      </c>
      <c r="V319" s="29" t="str">
        <f>+Final__2[[#This Row],[titulo]]&amp;Final__2[[#This Row],[Territorio]]&amp;", "&amp;Final__2[[#This Row],[temporalidad]]</f>
        <v>Evolución de Femicidios en la comuna de Futrono, Periodo 2018-2021</v>
      </c>
      <c r="W319" s="29" t="str">
        <f>+Final__2[[#This Row],[descripcion_larga]]&amp;Final__2[[#This Row],[Territorio]]&amp;X319&amp;Y319</f>
        <v>Evolución de femicidios por fecha de delito en la comuna de Futrono, durante el periodo 2018-2021.</v>
      </c>
      <c r="X319" s="27" t="s">
        <v>4898</v>
      </c>
      <c r="Y319" s="27"/>
    </row>
    <row r="320" spans="1:25" ht="30.6" x14ac:dyDescent="0.3">
      <c r="A320" s="30">
        <v>1</v>
      </c>
      <c r="B320" s="31">
        <v>240</v>
      </c>
      <c r="C320" s="31" t="s">
        <v>377</v>
      </c>
      <c r="D320" s="31" t="s">
        <v>378</v>
      </c>
      <c r="E320" s="30">
        <v>14203</v>
      </c>
      <c r="F320" s="32" t="s">
        <v>737</v>
      </c>
      <c r="G320" s="32" t="s">
        <v>6644</v>
      </c>
      <c r="H320" s="32" t="s">
        <v>734</v>
      </c>
      <c r="I320" s="32" t="s">
        <v>349</v>
      </c>
      <c r="J320" s="32" t="s">
        <v>731</v>
      </c>
      <c r="K320" s="32" t="s">
        <v>738</v>
      </c>
      <c r="L320" s="32" t="s">
        <v>739</v>
      </c>
      <c r="M320" s="32" t="s">
        <v>740</v>
      </c>
      <c r="N320" s="32" t="s">
        <v>741</v>
      </c>
      <c r="O320" s="32" t="s">
        <v>4899</v>
      </c>
      <c r="P320" s="32" t="s">
        <v>4897</v>
      </c>
      <c r="Q320" s="32" t="s">
        <v>732</v>
      </c>
      <c r="R320" s="33" t="s">
        <v>4762</v>
      </c>
      <c r="S320" s="34" t="s">
        <v>2983</v>
      </c>
      <c r="T320" s="35" t="s">
        <v>704</v>
      </c>
      <c r="V320" s="29" t="str">
        <f>+Final__2[[#This Row],[titulo]]&amp;Final__2[[#This Row],[Territorio]]&amp;", "&amp;Final__2[[#This Row],[temporalidad]]</f>
        <v>Evolución de Femicidios en la comuna de Lago Ranco, Periodo 2018-2021</v>
      </c>
      <c r="W320" s="29" t="str">
        <f>+Final__2[[#This Row],[descripcion_larga]]&amp;Final__2[[#This Row],[Territorio]]&amp;X320&amp;Y320</f>
        <v>Evolución de femicidios por fecha de delito en la comuna de Lago Ranco, durante el periodo 2018-2021.</v>
      </c>
      <c r="X320" s="27" t="s">
        <v>4898</v>
      </c>
      <c r="Y320" s="27"/>
    </row>
    <row r="321" spans="1:25" ht="30.6" x14ac:dyDescent="0.3">
      <c r="A321" s="30">
        <v>1</v>
      </c>
      <c r="B321" s="31">
        <v>240</v>
      </c>
      <c r="C321" s="31" t="s">
        <v>377</v>
      </c>
      <c r="D321" s="31" t="s">
        <v>378</v>
      </c>
      <c r="E321" s="30">
        <v>14204</v>
      </c>
      <c r="F321" s="32" t="s">
        <v>737</v>
      </c>
      <c r="G321" s="32" t="s">
        <v>6644</v>
      </c>
      <c r="H321" s="32" t="s">
        <v>734</v>
      </c>
      <c r="I321" s="32" t="s">
        <v>350</v>
      </c>
      <c r="J321" s="32" t="s">
        <v>731</v>
      </c>
      <c r="K321" s="32" t="s">
        <v>738</v>
      </c>
      <c r="L321" s="32" t="s">
        <v>739</v>
      </c>
      <c r="M321" s="32" t="s">
        <v>740</v>
      </c>
      <c r="N321" s="32" t="s">
        <v>741</v>
      </c>
      <c r="O321" s="32" t="s">
        <v>4899</v>
      </c>
      <c r="P321" s="32" t="s">
        <v>4897</v>
      </c>
      <c r="Q321" s="32" t="s">
        <v>732</v>
      </c>
      <c r="R321" s="33" t="s">
        <v>4767</v>
      </c>
      <c r="S321" s="34" t="s">
        <v>2990</v>
      </c>
      <c r="T321" s="35" t="s">
        <v>705</v>
      </c>
      <c r="V321" s="29" t="str">
        <f>+Final__2[[#This Row],[titulo]]&amp;Final__2[[#This Row],[Territorio]]&amp;", "&amp;Final__2[[#This Row],[temporalidad]]</f>
        <v>Evolución de Femicidios en la comuna de Río Bueno, Periodo 2018-2021</v>
      </c>
      <c r="W321" s="29" t="str">
        <f>+Final__2[[#This Row],[descripcion_larga]]&amp;Final__2[[#This Row],[Territorio]]&amp;X321&amp;Y321</f>
        <v>Evolución de femicidios por fecha de delito en la comuna de Río Bueno, durante el periodo 2018-2021.</v>
      </c>
      <c r="X321" s="27" t="s">
        <v>4898</v>
      </c>
      <c r="Y321" s="27"/>
    </row>
    <row r="322" spans="1:25" ht="30.6" x14ac:dyDescent="0.3">
      <c r="A322" s="30">
        <v>1</v>
      </c>
      <c r="B322" s="31">
        <v>240</v>
      </c>
      <c r="C322" s="31" t="s">
        <v>377</v>
      </c>
      <c r="D322" s="31" t="s">
        <v>378</v>
      </c>
      <c r="E322" s="30">
        <v>15101</v>
      </c>
      <c r="F322" s="32" t="s">
        <v>737</v>
      </c>
      <c r="G322" s="32" t="s">
        <v>6644</v>
      </c>
      <c r="H322" s="32" t="s">
        <v>734</v>
      </c>
      <c r="I322" s="32" t="s">
        <v>351</v>
      </c>
      <c r="J322" s="32" t="s">
        <v>731</v>
      </c>
      <c r="K322" s="32" t="s">
        <v>738</v>
      </c>
      <c r="L322" s="32" t="s">
        <v>739</v>
      </c>
      <c r="M322" s="32" t="s">
        <v>740</v>
      </c>
      <c r="N322" s="32" t="s">
        <v>741</v>
      </c>
      <c r="O322" s="32" t="s">
        <v>4899</v>
      </c>
      <c r="P322" s="32" t="s">
        <v>4897</v>
      </c>
      <c r="Q322" s="32" t="s">
        <v>732</v>
      </c>
      <c r="R322" s="33" t="s">
        <v>4772</v>
      </c>
      <c r="S322" s="34" t="s">
        <v>2997</v>
      </c>
      <c r="T322" s="35" t="s">
        <v>706</v>
      </c>
      <c r="V322" s="29" t="str">
        <f>+Final__2[[#This Row],[titulo]]&amp;Final__2[[#This Row],[Territorio]]&amp;", "&amp;Final__2[[#This Row],[temporalidad]]</f>
        <v>Evolución de Femicidios en la comuna de Arica, Periodo 2018-2021</v>
      </c>
      <c r="W322" s="29" t="str">
        <f>+Final__2[[#This Row],[descripcion_larga]]&amp;Final__2[[#This Row],[Territorio]]&amp;X322&amp;Y322</f>
        <v>Evolución de femicidios por fecha de delito en la comuna de Arica, durante el periodo 2018-2021.</v>
      </c>
      <c r="X322" s="27" t="s">
        <v>4898</v>
      </c>
      <c r="Y322" s="27"/>
    </row>
    <row r="323" spans="1:25" ht="30.6" x14ac:dyDescent="0.3">
      <c r="A323" s="30">
        <v>1</v>
      </c>
      <c r="B323" s="31">
        <v>240</v>
      </c>
      <c r="C323" s="31" t="s">
        <v>377</v>
      </c>
      <c r="D323" s="31" t="s">
        <v>378</v>
      </c>
      <c r="E323" s="30">
        <v>15102</v>
      </c>
      <c r="F323" s="32" t="s">
        <v>737</v>
      </c>
      <c r="G323" s="32" t="s">
        <v>6644</v>
      </c>
      <c r="H323" s="32" t="s">
        <v>734</v>
      </c>
      <c r="I323" s="32" t="s">
        <v>352</v>
      </c>
      <c r="J323" s="32" t="s">
        <v>731</v>
      </c>
      <c r="K323" s="32" t="s">
        <v>738</v>
      </c>
      <c r="L323" s="32" t="s">
        <v>739</v>
      </c>
      <c r="M323" s="32" t="s">
        <v>740</v>
      </c>
      <c r="N323" s="32" t="s">
        <v>741</v>
      </c>
      <c r="O323" s="32" t="s">
        <v>4899</v>
      </c>
      <c r="P323" s="32" t="s">
        <v>4897</v>
      </c>
      <c r="Q323" s="32" t="s">
        <v>732</v>
      </c>
      <c r="R323" s="33" t="s">
        <v>4777</v>
      </c>
      <c r="S323" s="34" t="s">
        <v>3004</v>
      </c>
      <c r="T323" s="35" t="s">
        <v>707</v>
      </c>
      <c r="V323" s="29" t="str">
        <f>+Final__2[[#This Row],[titulo]]&amp;Final__2[[#This Row],[Territorio]]&amp;", "&amp;Final__2[[#This Row],[temporalidad]]</f>
        <v>Evolución de Femicidios en la comuna de Camarones, Periodo 2018-2021</v>
      </c>
      <c r="W323" s="29" t="str">
        <f>+Final__2[[#This Row],[descripcion_larga]]&amp;Final__2[[#This Row],[Territorio]]&amp;X323&amp;Y323</f>
        <v>Evolución de femicidios por fecha de delito en la comuna de Camarones, durante el periodo 2018-2021.</v>
      </c>
      <c r="X323" s="27" t="s">
        <v>4898</v>
      </c>
      <c r="Y323" s="27"/>
    </row>
    <row r="324" spans="1:25" ht="30.6" x14ac:dyDescent="0.3">
      <c r="A324" s="30">
        <v>1</v>
      </c>
      <c r="B324" s="31">
        <v>240</v>
      </c>
      <c r="C324" s="31" t="s">
        <v>377</v>
      </c>
      <c r="D324" s="31" t="s">
        <v>378</v>
      </c>
      <c r="E324" s="30">
        <v>15201</v>
      </c>
      <c r="F324" s="32" t="s">
        <v>737</v>
      </c>
      <c r="G324" s="32" t="s">
        <v>6644</v>
      </c>
      <c r="H324" s="32" t="s">
        <v>734</v>
      </c>
      <c r="I324" s="32" t="s">
        <v>353</v>
      </c>
      <c r="J324" s="32" t="s">
        <v>731</v>
      </c>
      <c r="K324" s="32" t="s">
        <v>738</v>
      </c>
      <c r="L324" s="32" t="s">
        <v>739</v>
      </c>
      <c r="M324" s="32" t="s">
        <v>740</v>
      </c>
      <c r="N324" s="32" t="s">
        <v>741</v>
      </c>
      <c r="O324" s="32" t="s">
        <v>4899</v>
      </c>
      <c r="P324" s="32" t="s">
        <v>4897</v>
      </c>
      <c r="Q324" s="32" t="s">
        <v>732</v>
      </c>
      <c r="R324" s="33" t="s">
        <v>4782</v>
      </c>
      <c r="S324" s="34" t="s">
        <v>3011</v>
      </c>
      <c r="T324" s="35" t="s">
        <v>708</v>
      </c>
      <c r="V324" s="29" t="str">
        <f>+Final__2[[#This Row],[titulo]]&amp;Final__2[[#This Row],[Territorio]]&amp;", "&amp;Final__2[[#This Row],[temporalidad]]</f>
        <v>Evolución de Femicidios en la comuna de Putre, Periodo 2018-2021</v>
      </c>
      <c r="W324" s="29" t="str">
        <f>+Final__2[[#This Row],[descripcion_larga]]&amp;Final__2[[#This Row],[Territorio]]&amp;X324&amp;Y324</f>
        <v>Evolución de femicidios por fecha de delito en la comuna de Putre, durante el periodo 2018-2021.</v>
      </c>
      <c r="X324" s="27" t="s">
        <v>4898</v>
      </c>
      <c r="Y324" s="27"/>
    </row>
    <row r="325" spans="1:25" ht="30.6" x14ac:dyDescent="0.3">
      <c r="A325" s="30">
        <v>1</v>
      </c>
      <c r="B325" s="31">
        <v>240</v>
      </c>
      <c r="C325" s="31" t="s">
        <v>377</v>
      </c>
      <c r="D325" s="31" t="s">
        <v>378</v>
      </c>
      <c r="E325" s="30">
        <v>15202</v>
      </c>
      <c r="F325" s="32" t="s">
        <v>737</v>
      </c>
      <c r="G325" s="32" t="s">
        <v>6644</v>
      </c>
      <c r="H325" s="32" t="s">
        <v>734</v>
      </c>
      <c r="I325" s="32" t="s">
        <v>354</v>
      </c>
      <c r="J325" s="32" t="s">
        <v>731</v>
      </c>
      <c r="K325" s="32" t="s">
        <v>738</v>
      </c>
      <c r="L325" s="32" t="s">
        <v>739</v>
      </c>
      <c r="M325" s="32" t="s">
        <v>740</v>
      </c>
      <c r="N325" s="32" t="s">
        <v>741</v>
      </c>
      <c r="O325" s="32" t="s">
        <v>4899</v>
      </c>
      <c r="P325" s="32" t="s">
        <v>4897</v>
      </c>
      <c r="Q325" s="32" t="s">
        <v>732</v>
      </c>
      <c r="R325" s="33" t="s">
        <v>4787</v>
      </c>
      <c r="S325" s="34" t="s">
        <v>3018</v>
      </c>
      <c r="T325" s="35" t="s">
        <v>709</v>
      </c>
      <c r="V325" s="29" t="str">
        <f>+Final__2[[#This Row],[titulo]]&amp;Final__2[[#This Row],[Territorio]]&amp;", "&amp;Final__2[[#This Row],[temporalidad]]</f>
        <v>Evolución de Femicidios en la comuna de General Lagos, Periodo 2018-2021</v>
      </c>
      <c r="W325" s="29" t="str">
        <f>+Final__2[[#This Row],[descripcion_larga]]&amp;Final__2[[#This Row],[Territorio]]&amp;X325&amp;Y325</f>
        <v>Evolución de femicidios por fecha de delito en la comuna de General Lagos, durante el periodo 2018-2021.</v>
      </c>
      <c r="X325" s="27" t="s">
        <v>4898</v>
      </c>
      <c r="Y325" s="27"/>
    </row>
    <row r="326" spans="1:25" ht="30.6" x14ac:dyDescent="0.3">
      <c r="A326" s="30">
        <v>1</v>
      </c>
      <c r="B326" s="31">
        <v>240</v>
      </c>
      <c r="C326" s="31" t="s">
        <v>377</v>
      </c>
      <c r="D326" s="31" t="s">
        <v>378</v>
      </c>
      <c r="E326" s="30">
        <v>16101</v>
      </c>
      <c r="F326" s="32" t="s">
        <v>737</v>
      </c>
      <c r="G326" s="32" t="s">
        <v>6644</v>
      </c>
      <c r="H326" s="32" t="s">
        <v>734</v>
      </c>
      <c r="I326" s="32" t="s">
        <v>355</v>
      </c>
      <c r="J326" s="32" t="s">
        <v>731</v>
      </c>
      <c r="K326" s="32" t="s">
        <v>738</v>
      </c>
      <c r="L326" s="32" t="s">
        <v>739</v>
      </c>
      <c r="M326" s="32" t="s">
        <v>740</v>
      </c>
      <c r="N326" s="32" t="s">
        <v>741</v>
      </c>
      <c r="O326" s="32" t="s">
        <v>4899</v>
      </c>
      <c r="P326" s="32" t="s">
        <v>4897</v>
      </c>
      <c r="Q326" s="32" t="s">
        <v>732</v>
      </c>
      <c r="R326" s="33" t="s">
        <v>4792</v>
      </c>
      <c r="S326" s="34" t="s">
        <v>3025</v>
      </c>
      <c r="T326" s="35" t="s">
        <v>710</v>
      </c>
      <c r="V326" s="29" t="str">
        <f>+Final__2[[#This Row],[titulo]]&amp;Final__2[[#This Row],[Territorio]]&amp;", "&amp;Final__2[[#This Row],[temporalidad]]</f>
        <v>Evolución de Femicidios en la comuna de Chillán, Periodo 2018-2021</v>
      </c>
      <c r="W326" s="29" t="str">
        <f>+Final__2[[#This Row],[descripcion_larga]]&amp;Final__2[[#This Row],[Territorio]]&amp;X326&amp;Y326</f>
        <v>Evolución de femicidios por fecha de delito en la comuna de Chillán, durante el periodo 2018-2021.</v>
      </c>
      <c r="X326" s="27" t="s">
        <v>4898</v>
      </c>
      <c r="Y326" s="27"/>
    </row>
    <row r="327" spans="1:25" ht="30.6" x14ac:dyDescent="0.3">
      <c r="A327" s="30">
        <v>1</v>
      </c>
      <c r="B327" s="31">
        <v>240</v>
      </c>
      <c r="C327" s="31" t="s">
        <v>377</v>
      </c>
      <c r="D327" s="31" t="s">
        <v>378</v>
      </c>
      <c r="E327" s="30">
        <v>16102</v>
      </c>
      <c r="F327" s="32" t="s">
        <v>737</v>
      </c>
      <c r="G327" s="32" t="s">
        <v>6644</v>
      </c>
      <c r="H327" s="32" t="s">
        <v>734</v>
      </c>
      <c r="I327" s="32" t="s">
        <v>356</v>
      </c>
      <c r="J327" s="32" t="s">
        <v>731</v>
      </c>
      <c r="K327" s="32" t="s">
        <v>738</v>
      </c>
      <c r="L327" s="32" t="s">
        <v>739</v>
      </c>
      <c r="M327" s="32" t="s">
        <v>740</v>
      </c>
      <c r="N327" s="32" t="s">
        <v>741</v>
      </c>
      <c r="O327" s="32" t="s">
        <v>4899</v>
      </c>
      <c r="P327" s="32" t="s">
        <v>4897</v>
      </c>
      <c r="Q327" s="32" t="s">
        <v>732</v>
      </c>
      <c r="R327" s="33" t="s">
        <v>4797</v>
      </c>
      <c r="S327" s="34" t="s">
        <v>3032</v>
      </c>
      <c r="T327" s="35" t="s">
        <v>711</v>
      </c>
      <c r="V327" s="29" t="str">
        <f>+Final__2[[#This Row],[titulo]]&amp;Final__2[[#This Row],[Territorio]]&amp;", "&amp;Final__2[[#This Row],[temporalidad]]</f>
        <v>Evolución de Femicidios en la comuna de Bulnes, Periodo 2018-2021</v>
      </c>
      <c r="W327" s="29" t="str">
        <f>+Final__2[[#This Row],[descripcion_larga]]&amp;Final__2[[#This Row],[Territorio]]&amp;X327&amp;Y327</f>
        <v>Evolución de femicidios por fecha de delito en la comuna de Bulnes, durante el periodo 2018-2021.</v>
      </c>
      <c r="X327" s="27" t="s">
        <v>4898</v>
      </c>
      <c r="Y327" s="27"/>
    </row>
    <row r="328" spans="1:25" ht="30.6" x14ac:dyDescent="0.3">
      <c r="A328" s="30">
        <v>1</v>
      </c>
      <c r="B328" s="31">
        <v>240</v>
      </c>
      <c r="C328" s="31" t="s">
        <v>377</v>
      </c>
      <c r="D328" s="31" t="s">
        <v>378</v>
      </c>
      <c r="E328" s="30">
        <v>16103</v>
      </c>
      <c r="F328" s="32" t="s">
        <v>737</v>
      </c>
      <c r="G328" s="32" t="s">
        <v>6644</v>
      </c>
      <c r="H328" s="32" t="s">
        <v>734</v>
      </c>
      <c r="I328" s="32" t="s">
        <v>357</v>
      </c>
      <c r="J328" s="32" t="s">
        <v>731</v>
      </c>
      <c r="K328" s="32" t="s">
        <v>738</v>
      </c>
      <c r="L328" s="32" t="s">
        <v>739</v>
      </c>
      <c r="M328" s="32" t="s">
        <v>740</v>
      </c>
      <c r="N328" s="32" t="s">
        <v>741</v>
      </c>
      <c r="O328" s="32" t="s">
        <v>4899</v>
      </c>
      <c r="P328" s="32" t="s">
        <v>4897</v>
      </c>
      <c r="Q328" s="32" t="s">
        <v>732</v>
      </c>
      <c r="R328" s="33" t="s">
        <v>4802</v>
      </c>
      <c r="S328" s="34" t="s">
        <v>3039</v>
      </c>
      <c r="T328" s="35" t="s">
        <v>712</v>
      </c>
      <c r="V328" s="29" t="str">
        <f>+Final__2[[#This Row],[titulo]]&amp;Final__2[[#This Row],[Territorio]]&amp;", "&amp;Final__2[[#This Row],[temporalidad]]</f>
        <v>Evolución de Femicidios en la comuna de Chillán Viejo, Periodo 2018-2021</v>
      </c>
      <c r="W328" s="29" t="str">
        <f>+Final__2[[#This Row],[descripcion_larga]]&amp;Final__2[[#This Row],[Territorio]]&amp;X328&amp;Y328</f>
        <v>Evolución de femicidios por fecha de delito en la comuna de Chillán Viejo, durante el periodo 2018-2021.</v>
      </c>
      <c r="X328" s="27" t="s">
        <v>4898</v>
      </c>
      <c r="Y328" s="27"/>
    </row>
    <row r="329" spans="1:25" ht="30.6" x14ac:dyDescent="0.3">
      <c r="A329" s="30">
        <v>1</v>
      </c>
      <c r="B329" s="31">
        <v>240</v>
      </c>
      <c r="C329" s="31" t="s">
        <v>377</v>
      </c>
      <c r="D329" s="31" t="s">
        <v>378</v>
      </c>
      <c r="E329" s="30">
        <v>16104</v>
      </c>
      <c r="F329" s="32" t="s">
        <v>737</v>
      </c>
      <c r="G329" s="32" t="s">
        <v>6644</v>
      </c>
      <c r="H329" s="32" t="s">
        <v>734</v>
      </c>
      <c r="I329" s="32" t="s">
        <v>358</v>
      </c>
      <c r="J329" s="32" t="s">
        <v>731</v>
      </c>
      <c r="K329" s="32" t="s">
        <v>738</v>
      </c>
      <c r="L329" s="32" t="s">
        <v>739</v>
      </c>
      <c r="M329" s="32" t="s">
        <v>740</v>
      </c>
      <c r="N329" s="32" t="s">
        <v>741</v>
      </c>
      <c r="O329" s="32" t="s">
        <v>4899</v>
      </c>
      <c r="P329" s="32" t="s">
        <v>4897</v>
      </c>
      <c r="Q329" s="32" t="s">
        <v>732</v>
      </c>
      <c r="R329" s="33" t="s">
        <v>4807</v>
      </c>
      <c r="S329" s="34" t="s">
        <v>3046</v>
      </c>
      <c r="T329" s="35" t="s">
        <v>713</v>
      </c>
      <c r="V329" s="29" t="str">
        <f>+Final__2[[#This Row],[titulo]]&amp;Final__2[[#This Row],[Territorio]]&amp;", "&amp;Final__2[[#This Row],[temporalidad]]</f>
        <v>Evolución de Femicidios en la comuna de El Carmen, Periodo 2018-2021</v>
      </c>
      <c r="W329" s="29" t="str">
        <f>+Final__2[[#This Row],[descripcion_larga]]&amp;Final__2[[#This Row],[Territorio]]&amp;X329&amp;Y329</f>
        <v>Evolución de femicidios por fecha de delito en la comuna de El Carmen, durante el periodo 2018-2021.</v>
      </c>
      <c r="X329" s="27" t="s">
        <v>4898</v>
      </c>
      <c r="Y329" s="27"/>
    </row>
    <row r="330" spans="1:25" ht="30.6" x14ac:dyDescent="0.3">
      <c r="A330" s="30">
        <v>1</v>
      </c>
      <c r="B330" s="31">
        <v>240</v>
      </c>
      <c r="C330" s="31" t="s">
        <v>377</v>
      </c>
      <c r="D330" s="31" t="s">
        <v>378</v>
      </c>
      <c r="E330" s="30">
        <v>16105</v>
      </c>
      <c r="F330" s="32" t="s">
        <v>737</v>
      </c>
      <c r="G330" s="32" t="s">
        <v>6644</v>
      </c>
      <c r="H330" s="32" t="s">
        <v>734</v>
      </c>
      <c r="I330" s="32" t="s">
        <v>359</v>
      </c>
      <c r="J330" s="32" t="s">
        <v>731</v>
      </c>
      <c r="K330" s="32" t="s">
        <v>738</v>
      </c>
      <c r="L330" s="32" t="s">
        <v>739</v>
      </c>
      <c r="M330" s="32" t="s">
        <v>740</v>
      </c>
      <c r="N330" s="32" t="s">
        <v>741</v>
      </c>
      <c r="O330" s="32" t="s">
        <v>4899</v>
      </c>
      <c r="P330" s="32" t="s">
        <v>4897</v>
      </c>
      <c r="Q330" s="32" t="s">
        <v>732</v>
      </c>
      <c r="R330" s="33" t="s">
        <v>4812</v>
      </c>
      <c r="S330" s="34" t="s">
        <v>3053</v>
      </c>
      <c r="T330" s="35" t="s">
        <v>714</v>
      </c>
      <c r="V330" s="29" t="str">
        <f>+Final__2[[#This Row],[titulo]]&amp;Final__2[[#This Row],[Territorio]]&amp;", "&amp;Final__2[[#This Row],[temporalidad]]</f>
        <v>Evolución de Femicidios en la comuna de Pemuco, Periodo 2018-2021</v>
      </c>
      <c r="W330" s="29" t="str">
        <f>+Final__2[[#This Row],[descripcion_larga]]&amp;Final__2[[#This Row],[Territorio]]&amp;X330&amp;Y330</f>
        <v>Evolución de femicidios por fecha de delito en la comuna de Pemuco, durante el periodo 2018-2021.</v>
      </c>
      <c r="X330" s="27" t="s">
        <v>4898</v>
      </c>
      <c r="Y330" s="27"/>
    </row>
    <row r="331" spans="1:25" ht="30.6" x14ac:dyDescent="0.3">
      <c r="A331" s="30">
        <v>1</v>
      </c>
      <c r="B331" s="31">
        <v>240</v>
      </c>
      <c r="C331" s="31" t="s">
        <v>377</v>
      </c>
      <c r="D331" s="31" t="s">
        <v>378</v>
      </c>
      <c r="E331" s="30">
        <v>16106</v>
      </c>
      <c r="F331" s="32" t="s">
        <v>737</v>
      </c>
      <c r="G331" s="32" t="s">
        <v>6644</v>
      </c>
      <c r="H331" s="32" t="s">
        <v>734</v>
      </c>
      <c r="I331" s="32" t="s">
        <v>360</v>
      </c>
      <c r="J331" s="32" t="s">
        <v>731</v>
      </c>
      <c r="K331" s="32" t="s">
        <v>738</v>
      </c>
      <c r="L331" s="32" t="s">
        <v>739</v>
      </c>
      <c r="M331" s="32" t="s">
        <v>740</v>
      </c>
      <c r="N331" s="32" t="s">
        <v>741</v>
      </c>
      <c r="O331" s="32" t="s">
        <v>4899</v>
      </c>
      <c r="P331" s="32" t="s">
        <v>4897</v>
      </c>
      <c r="Q331" s="32" t="s">
        <v>732</v>
      </c>
      <c r="R331" s="33" t="s">
        <v>4817</v>
      </c>
      <c r="S331" s="34" t="s">
        <v>3060</v>
      </c>
      <c r="T331" s="35" t="s">
        <v>715</v>
      </c>
      <c r="V331" s="29" t="str">
        <f>+Final__2[[#This Row],[titulo]]&amp;Final__2[[#This Row],[Territorio]]&amp;", "&amp;Final__2[[#This Row],[temporalidad]]</f>
        <v>Evolución de Femicidios en la comuna de Pinto, Periodo 2018-2021</v>
      </c>
      <c r="W331" s="29" t="str">
        <f>+Final__2[[#This Row],[descripcion_larga]]&amp;Final__2[[#This Row],[Territorio]]&amp;X331&amp;Y331</f>
        <v>Evolución de femicidios por fecha de delito en la comuna de Pinto, durante el periodo 2018-2021.</v>
      </c>
      <c r="X331" s="27" t="s">
        <v>4898</v>
      </c>
      <c r="Y331" s="27"/>
    </row>
    <row r="332" spans="1:25" ht="30.6" x14ac:dyDescent="0.3">
      <c r="A332" s="30">
        <v>1</v>
      </c>
      <c r="B332" s="31">
        <v>240</v>
      </c>
      <c r="C332" s="31" t="s">
        <v>377</v>
      </c>
      <c r="D332" s="31" t="s">
        <v>378</v>
      </c>
      <c r="E332" s="30">
        <v>16107</v>
      </c>
      <c r="F332" s="32" t="s">
        <v>737</v>
      </c>
      <c r="G332" s="32" t="s">
        <v>6644</v>
      </c>
      <c r="H332" s="32" t="s">
        <v>734</v>
      </c>
      <c r="I332" s="32" t="s">
        <v>361</v>
      </c>
      <c r="J332" s="32" t="s">
        <v>731</v>
      </c>
      <c r="K332" s="32" t="s">
        <v>738</v>
      </c>
      <c r="L332" s="32" t="s">
        <v>739</v>
      </c>
      <c r="M332" s="32" t="s">
        <v>740</v>
      </c>
      <c r="N332" s="32" t="s">
        <v>741</v>
      </c>
      <c r="O332" s="32" t="s">
        <v>4899</v>
      </c>
      <c r="P332" s="32" t="s">
        <v>4897</v>
      </c>
      <c r="Q332" s="32" t="s">
        <v>732</v>
      </c>
      <c r="R332" s="33" t="s">
        <v>4822</v>
      </c>
      <c r="S332" s="34" t="s">
        <v>3067</v>
      </c>
      <c r="T332" s="35" t="s">
        <v>716</v>
      </c>
      <c r="V332" s="29" t="str">
        <f>+Final__2[[#This Row],[titulo]]&amp;Final__2[[#This Row],[Territorio]]&amp;", "&amp;Final__2[[#This Row],[temporalidad]]</f>
        <v>Evolución de Femicidios en la comuna de Quillón, Periodo 2018-2021</v>
      </c>
      <c r="W332" s="29" t="str">
        <f>+Final__2[[#This Row],[descripcion_larga]]&amp;Final__2[[#This Row],[Territorio]]&amp;X332&amp;Y332</f>
        <v>Evolución de femicidios por fecha de delito en la comuna de Quillón, durante el periodo 2018-2021.</v>
      </c>
      <c r="X332" s="27" t="s">
        <v>4898</v>
      </c>
      <c r="Y332" s="27"/>
    </row>
    <row r="333" spans="1:25" ht="30.6" x14ac:dyDescent="0.3">
      <c r="A333" s="30">
        <v>1</v>
      </c>
      <c r="B333" s="31">
        <v>240</v>
      </c>
      <c r="C333" s="31" t="s">
        <v>377</v>
      </c>
      <c r="D333" s="31" t="s">
        <v>378</v>
      </c>
      <c r="E333" s="30">
        <v>16108</v>
      </c>
      <c r="F333" s="32" t="s">
        <v>737</v>
      </c>
      <c r="G333" s="32" t="s">
        <v>6644</v>
      </c>
      <c r="H333" s="32" t="s">
        <v>734</v>
      </c>
      <c r="I333" s="32" t="s">
        <v>362</v>
      </c>
      <c r="J333" s="32" t="s">
        <v>731</v>
      </c>
      <c r="K333" s="32" t="s">
        <v>738</v>
      </c>
      <c r="L333" s="32" t="s">
        <v>739</v>
      </c>
      <c r="M333" s="32" t="s">
        <v>740</v>
      </c>
      <c r="N333" s="32" t="s">
        <v>741</v>
      </c>
      <c r="O333" s="32" t="s">
        <v>4899</v>
      </c>
      <c r="P333" s="32" t="s">
        <v>4897</v>
      </c>
      <c r="Q333" s="32" t="s">
        <v>732</v>
      </c>
      <c r="R333" s="33" t="s">
        <v>4827</v>
      </c>
      <c r="S333" s="34" t="s">
        <v>3074</v>
      </c>
      <c r="T333" s="35" t="s">
        <v>717</v>
      </c>
      <c r="V333" s="29" t="str">
        <f>+Final__2[[#This Row],[titulo]]&amp;Final__2[[#This Row],[Territorio]]&amp;", "&amp;Final__2[[#This Row],[temporalidad]]</f>
        <v>Evolución de Femicidios en la comuna de San Ignacio, Periodo 2018-2021</v>
      </c>
      <c r="W333" s="29" t="str">
        <f>+Final__2[[#This Row],[descripcion_larga]]&amp;Final__2[[#This Row],[Territorio]]&amp;X333&amp;Y333</f>
        <v>Evolución de femicidios por fecha de delito en la comuna de San Ignacio, durante el periodo 2018-2021.</v>
      </c>
      <c r="X333" s="27" t="s">
        <v>4898</v>
      </c>
      <c r="Y333" s="27"/>
    </row>
    <row r="334" spans="1:25" ht="30.6" x14ac:dyDescent="0.3">
      <c r="A334" s="30">
        <v>1</v>
      </c>
      <c r="B334" s="31">
        <v>240</v>
      </c>
      <c r="C334" s="31" t="s">
        <v>377</v>
      </c>
      <c r="D334" s="31" t="s">
        <v>378</v>
      </c>
      <c r="E334" s="30">
        <v>16109</v>
      </c>
      <c r="F334" s="32" t="s">
        <v>737</v>
      </c>
      <c r="G334" s="32" t="s">
        <v>6644</v>
      </c>
      <c r="H334" s="32" t="s">
        <v>734</v>
      </c>
      <c r="I334" s="32" t="s">
        <v>363</v>
      </c>
      <c r="J334" s="32" t="s">
        <v>731</v>
      </c>
      <c r="K334" s="32" t="s">
        <v>738</v>
      </c>
      <c r="L334" s="32" t="s">
        <v>739</v>
      </c>
      <c r="M334" s="32" t="s">
        <v>740</v>
      </c>
      <c r="N334" s="32" t="s">
        <v>741</v>
      </c>
      <c r="O334" s="32" t="s">
        <v>4899</v>
      </c>
      <c r="P334" s="32" t="s">
        <v>4897</v>
      </c>
      <c r="Q334" s="32" t="s">
        <v>732</v>
      </c>
      <c r="R334" s="33" t="s">
        <v>4832</v>
      </c>
      <c r="S334" s="34" t="s">
        <v>3081</v>
      </c>
      <c r="T334" s="35" t="s">
        <v>718</v>
      </c>
      <c r="V334" s="29" t="str">
        <f>+Final__2[[#This Row],[titulo]]&amp;Final__2[[#This Row],[Territorio]]&amp;", "&amp;Final__2[[#This Row],[temporalidad]]</f>
        <v>Evolución de Femicidios en la comuna de Yungay, Periodo 2018-2021</v>
      </c>
      <c r="W334" s="29" t="str">
        <f>+Final__2[[#This Row],[descripcion_larga]]&amp;Final__2[[#This Row],[Territorio]]&amp;X334&amp;Y334</f>
        <v>Evolución de femicidios por fecha de delito en la comuna de Yungay, durante el periodo 2018-2021.</v>
      </c>
      <c r="X334" s="27" t="s">
        <v>4898</v>
      </c>
      <c r="Y334" s="27"/>
    </row>
    <row r="335" spans="1:25" ht="30.6" x14ac:dyDescent="0.3">
      <c r="A335" s="30">
        <v>1</v>
      </c>
      <c r="B335" s="31">
        <v>240</v>
      </c>
      <c r="C335" s="31" t="s">
        <v>377</v>
      </c>
      <c r="D335" s="31" t="s">
        <v>378</v>
      </c>
      <c r="E335" s="30">
        <v>16201</v>
      </c>
      <c r="F335" s="32" t="s">
        <v>737</v>
      </c>
      <c r="G335" s="32" t="s">
        <v>6644</v>
      </c>
      <c r="H335" s="32" t="s">
        <v>734</v>
      </c>
      <c r="I335" s="32" t="s">
        <v>364</v>
      </c>
      <c r="J335" s="32" t="s">
        <v>731</v>
      </c>
      <c r="K335" s="32" t="s">
        <v>738</v>
      </c>
      <c r="L335" s="32" t="s">
        <v>739</v>
      </c>
      <c r="M335" s="32" t="s">
        <v>740</v>
      </c>
      <c r="N335" s="32" t="s">
        <v>741</v>
      </c>
      <c r="O335" s="32" t="s">
        <v>4899</v>
      </c>
      <c r="P335" s="32" t="s">
        <v>4897</v>
      </c>
      <c r="Q335" s="32" t="s">
        <v>732</v>
      </c>
      <c r="R335" s="33" t="s">
        <v>4837</v>
      </c>
      <c r="S335" s="34" t="s">
        <v>3088</v>
      </c>
      <c r="T335" s="35" t="s">
        <v>719</v>
      </c>
      <c r="V335" s="29" t="str">
        <f>+Final__2[[#This Row],[titulo]]&amp;Final__2[[#This Row],[Territorio]]&amp;", "&amp;Final__2[[#This Row],[temporalidad]]</f>
        <v>Evolución de Femicidios en la comuna de Quirihue, Periodo 2018-2021</v>
      </c>
      <c r="W335" s="29" t="str">
        <f>+Final__2[[#This Row],[descripcion_larga]]&amp;Final__2[[#This Row],[Territorio]]&amp;X335&amp;Y335</f>
        <v>Evolución de femicidios por fecha de delito en la comuna de Quirihue, durante el periodo 2018-2021.</v>
      </c>
      <c r="X335" s="27" t="s">
        <v>4898</v>
      </c>
      <c r="Y335" s="27"/>
    </row>
    <row r="336" spans="1:25" ht="30.6" x14ac:dyDescent="0.3">
      <c r="A336" s="30">
        <v>1</v>
      </c>
      <c r="B336" s="31">
        <v>240</v>
      </c>
      <c r="C336" s="31" t="s">
        <v>377</v>
      </c>
      <c r="D336" s="31" t="s">
        <v>378</v>
      </c>
      <c r="E336" s="30">
        <v>16202</v>
      </c>
      <c r="F336" s="32" t="s">
        <v>737</v>
      </c>
      <c r="G336" s="32" t="s">
        <v>6644</v>
      </c>
      <c r="H336" s="32" t="s">
        <v>734</v>
      </c>
      <c r="I336" s="32" t="s">
        <v>365</v>
      </c>
      <c r="J336" s="32" t="s">
        <v>731</v>
      </c>
      <c r="K336" s="32" t="s">
        <v>738</v>
      </c>
      <c r="L336" s="32" t="s">
        <v>739</v>
      </c>
      <c r="M336" s="32" t="s">
        <v>740</v>
      </c>
      <c r="N336" s="32" t="s">
        <v>741</v>
      </c>
      <c r="O336" s="32" t="s">
        <v>4899</v>
      </c>
      <c r="P336" s="32" t="s">
        <v>4897</v>
      </c>
      <c r="Q336" s="32" t="s">
        <v>732</v>
      </c>
      <c r="R336" s="33" t="s">
        <v>4842</v>
      </c>
      <c r="S336" s="34" t="s">
        <v>3095</v>
      </c>
      <c r="T336" s="35" t="s">
        <v>720</v>
      </c>
      <c r="V336" s="29" t="str">
        <f>+Final__2[[#This Row],[titulo]]&amp;Final__2[[#This Row],[Territorio]]&amp;", "&amp;Final__2[[#This Row],[temporalidad]]</f>
        <v>Evolución de Femicidios en la comuna de Cobquecura, Periodo 2018-2021</v>
      </c>
      <c r="W336" s="29" t="str">
        <f>+Final__2[[#This Row],[descripcion_larga]]&amp;Final__2[[#This Row],[Territorio]]&amp;X336&amp;Y336</f>
        <v>Evolución de femicidios por fecha de delito en la comuna de Cobquecura, durante el periodo 2018-2021.</v>
      </c>
      <c r="X336" s="27" t="s">
        <v>4898</v>
      </c>
      <c r="Y336" s="27"/>
    </row>
    <row r="337" spans="1:25" ht="30.6" x14ac:dyDescent="0.3">
      <c r="A337" s="30">
        <v>1</v>
      </c>
      <c r="B337" s="31">
        <v>240</v>
      </c>
      <c r="C337" s="31" t="s">
        <v>377</v>
      </c>
      <c r="D337" s="31" t="s">
        <v>378</v>
      </c>
      <c r="E337" s="30">
        <v>16203</v>
      </c>
      <c r="F337" s="32" t="s">
        <v>737</v>
      </c>
      <c r="G337" s="32" t="s">
        <v>6644</v>
      </c>
      <c r="H337" s="32" t="s">
        <v>734</v>
      </c>
      <c r="I337" s="32" t="s">
        <v>366</v>
      </c>
      <c r="J337" s="32" t="s">
        <v>731</v>
      </c>
      <c r="K337" s="32" t="s">
        <v>738</v>
      </c>
      <c r="L337" s="32" t="s">
        <v>739</v>
      </c>
      <c r="M337" s="32" t="s">
        <v>740</v>
      </c>
      <c r="N337" s="32" t="s">
        <v>741</v>
      </c>
      <c r="O337" s="32" t="s">
        <v>4899</v>
      </c>
      <c r="P337" s="32" t="s">
        <v>4897</v>
      </c>
      <c r="Q337" s="32" t="s">
        <v>732</v>
      </c>
      <c r="R337" s="33" t="s">
        <v>4847</v>
      </c>
      <c r="S337" s="34" t="s">
        <v>3102</v>
      </c>
      <c r="T337" s="35" t="s">
        <v>721</v>
      </c>
      <c r="V337" s="29" t="str">
        <f>+Final__2[[#This Row],[titulo]]&amp;Final__2[[#This Row],[Territorio]]&amp;", "&amp;Final__2[[#This Row],[temporalidad]]</f>
        <v>Evolución de Femicidios en la comuna de Coelemu, Periodo 2018-2021</v>
      </c>
      <c r="W337" s="29" t="str">
        <f>+Final__2[[#This Row],[descripcion_larga]]&amp;Final__2[[#This Row],[Territorio]]&amp;X337&amp;Y337</f>
        <v>Evolución de femicidios por fecha de delito en la comuna de Coelemu, durante el periodo 2018-2021.</v>
      </c>
      <c r="X337" s="27" t="s">
        <v>4898</v>
      </c>
      <c r="Y337" s="27"/>
    </row>
    <row r="338" spans="1:25" ht="30.6" x14ac:dyDescent="0.3">
      <c r="A338" s="30">
        <v>1</v>
      </c>
      <c r="B338" s="31">
        <v>240</v>
      </c>
      <c r="C338" s="31" t="s">
        <v>377</v>
      </c>
      <c r="D338" s="31" t="s">
        <v>378</v>
      </c>
      <c r="E338" s="30">
        <v>16204</v>
      </c>
      <c r="F338" s="32" t="s">
        <v>737</v>
      </c>
      <c r="G338" s="32" t="s">
        <v>6644</v>
      </c>
      <c r="H338" s="32" t="s">
        <v>734</v>
      </c>
      <c r="I338" s="32" t="s">
        <v>367</v>
      </c>
      <c r="J338" s="32" t="s">
        <v>731</v>
      </c>
      <c r="K338" s="32" t="s">
        <v>738</v>
      </c>
      <c r="L338" s="32" t="s">
        <v>739</v>
      </c>
      <c r="M338" s="32" t="s">
        <v>740</v>
      </c>
      <c r="N338" s="32" t="s">
        <v>741</v>
      </c>
      <c r="O338" s="32" t="s">
        <v>4899</v>
      </c>
      <c r="P338" s="32" t="s">
        <v>4897</v>
      </c>
      <c r="Q338" s="32" t="s">
        <v>732</v>
      </c>
      <c r="R338" s="33" t="s">
        <v>4852</v>
      </c>
      <c r="S338" s="34" t="s">
        <v>3109</v>
      </c>
      <c r="T338" s="35" t="s">
        <v>722</v>
      </c>
      <c r="V338" s="29" t="str">
        <f>+Final__2[[#This Row],[titulo]]&amp;Final__2[[#This Row],[Territorio]]&amp;", "&amp;Final__2[[#This Row],[temporalidad]]</f>
        <v>Evolución de Femicidios en la comuna de Ninhue, Periodo 2018-2021</v>
      </c>
      <c r="W338" s="29" t="str">
        <f>+Final__2[[#This Row],[descripcion_larga]]&amp;Final__2[[#This Row],[Territorio]]&amp;X338&amp;Y338</f>
        <v>Evolución de femicidios por fecha de delito en la comuna de Ninhue, durante el periodo 2018-2021.</v>
      </c>
      <c r="X338" s="27" t="s">
        <v>4898</v>
      </c>
      <c r="Y338" s="27"/>
    </row>
    <row r="339" spans="1:25" ht="30.6" x14ac:dyDescent="0.3">
      <c r="A339" s="30">
        <v>1</v>
      </c>
      <c r="B339" s="31">
        <v>240</v>
      </c>
      <c r="C339" s="31" t="s">
        <v>377</v>
      </c>
      <c r="D339" s="31" t="s">
        <v>378</v>
      </c>
      <c r="E339" s="30">
        <v>16205</v>
      </c>
      <c r="F339" s="32" t="s">
        <v>737</v>
      </c>
      <c r="G339" s="32" t="s">
        <v>6644</v>
      </c>
      <c r="H339" s="32" t="s">
        <v>734</v>
      </c>
      <c r="I339" s="32" t="s">
        <v>368</v>
      </c>
      <c r="J339" s="32" t="s">
        <v>731</v>
      </c>
      <c r="K339" s="32" t="s">
        <v>738</v>
      </c>
      <c r="L339" s="32" t="s">
        <v>739</v>
      </c>
      <c r="M339" s="32" t="s">
        <v>740</v>
      </c>
      <c r="N339" s="32" t="s">
        <v>741</v>
      </c>
      <c r="O339" s="32" t="s">
        <v>4899</v>
      </c>
      <c r="P339" s="32" t="s">
        <v>4897</v>
      </c>
      <c r="Q339" s="32" t="s">
        <v>732</v>
      </c>
      <c r="R339" s="33" t="s">
        <v>4857</v>
      </c>
      <c r="S339" s="34" t="s">
        <v>3116</v>
      </c>
      <c r="T339" s="35" t="s">
        <v>723</v>
      </c>
      <c r="V339" s="29" t="str">
        <f>+Final__2[[#This Row],[titulo]]&amp;Final__2[[#This Row],[Territorio]]&amp;", "&amp;Final__2[[#This Row],[temporalidad]]</f>
        <v>Evolución de Femicidios en la comuna de Portezuelo, Periodo 2018-2021</v>
      </c>
      <c r="W339" s="29" t="str">
        <f>+Final__2[[#This Row],[descripcion_larga]]&amp;Final__2[[#This Row],[Territorio]]&amp;X339&amp;Y339</f>
        <v>Evolución de femicidios por fecha de delito en la comuna de Portezuelo, durante el periodo 2018-2021.</v>
      </c>
      <c r="X339" s="27" t="s">
        <v>4898</v>
      </c>
      <c r="Y339" s="27"/>
    </row>
    <row r="340" spans="1:25" ht="30.6" x14ac:dyDescent="0.3">
      <c r="A340" s="30">
        <v>1</v>
      </c>
      <c r="B340" s="31">
        <v>240</v>
      </c>
      <c r="C340" s="31" t="s">
        <v>377</v>
      </c>
      <c r="D340" s="31" t="s">
        <v>378</v>
      </c>
      <c r="E340" s="30">
        <v>16206</v>
      </c>
      <c r="F340" s="32" t="s">
        <v>737</v>
      </c>
      <c r="G340" s="32" t="s">
        <v>6644</v>
      </c>
      <c r="H340" s="32" t="s">
        <v>734</v>
      </c>
      <c r="I340" s="32" t="s">
        <v>369</v>
      </c>
      <c r="J340" s="32" t="s">
        <v>731</v>
      </c>
      <c r="K340" s="32" t="s">
        <v>738</v>
      </c>
      <c r="L340" s="32" t="s">
        <v>739</v>
      </c>
      <c r="M340" s="32" t="s">
        <v>740</v>
      </c>
      <c r="N340" s="32" t="s">
        <v>741</v>
      </c>
      <c r="O340" s="32" t="s">
        <v>4899</v>
      </c>
      <c r="P340" s="32" t="s">
        <v>4897</v>
      </c>
      <c r="Q340" s="32" t="s">
        <v>732</v>
      </c>
      <c r="R340" s="33" t="s">
        <v>4862</v>
      </c>
      <c r="S340" s="34" t="s">
        <v>3123</v>
      </c>
      <c r="T340" s="35" t="s">
        <v>724</v>
      </c>
      <c r="V340" s="29" t="str">
        <f>+Final__2[[#This Row],[titulo]]&amp;Final__2[[#This Row],[Territorio]]&amp;", "&amp;Final__2[[#This Row],[temporalidad]]</f>
        <v>Evolución de Femicidios en la comuna de Ránquil, Periodo 2018-2021</v>
      </c>
      <c r="W340" s="29" t="str">
        <f>+Final__2[[#This Row],[descripcion_larga]]&amp;Final__2[[#This Row],[Territorio]]&amp;X340&amp;Y340</f>
        <v>Evolución de femicidios por fecha de delito en la comuna de Ránquil, durante el periodo 2018-2021.</v>
      </c>
      <c r="X340" s="27" t="s">
        <v>4898</v>
      </c>
      <c r="Y340" s="27"/>
    </row>
    <row r="341" spans="1:25" ht="30.6" x14ac:dyDescent="0.3">
      <c r="A341" s="30">
        <v>1</v>
      </c>
      <c r="B341" s="31">
        <v>240</v>
      </c>
      <c r="C341" s="31" t="s">
        <v>377</v>
      </c>
      <c r="D341" s="31" t="s">
        <v>378</v>
      </c>
      <c r="E341" s="30">
        <v>16207</v>
      </c>
      <c r="F341" s="32" t="s">
        <v>737</v>
      </c>
      <c r="G341" s="32" t="s">
        <v>6644</v>
      </c>
      <c r="H341" s="32" t="s">
        <v>734</v>
      </c>
      <c r="I341" s="32" t="s">
        <v>370</v>
      </c>
      <c r="J341" s="32" t="s">
        <v>731</v>
      </c>
      <c r="K341" s="32" t="s">
        <v>738</v>
      </c>
      <c r="L341" s="32" t="s">
        <v>739</v>
      </c>
      <c r="M341" s="32" t="s">
        <v>740</v>
      </c>
      <c r="N341" s="32" t="s">
        <v>741</v>
      </c>
      <c r="O341" s="32" t="s">
        <v>4899</v>
      </c>
      <c r="P341" s="32" t="s">
        <v>4897</v>
      </c>
      <c r="Q341" s="32" t="s">
        <v>732</v>
      </c>
      <c r="R341" s="33" t="s">
        <v>4867</v>
      </c>
      <c r="S341" s="34" t="s">
        <v>3130</v>
      </c>
      <c r="T341" s="35" t="s">
        <v>725</v>
      </c>
      <c r="V341" s="29" t="str">
        <f>+Final__2[[#This Row],[titulo]]&amp;Final__2[[#This Row],[Territorio]]&amp;", "&amp;Final__2[[#This Row],[temporalidad]]</f>
        <v>Evolución de Femicidios en la comuna de Treguaco, Periodo 2018-2021</v>
      </c>
      <c r="W341" s="29" t="str">
        <f>+Final__2[[#This Row],[descripcion_larga]]&amp;Final__2[[#This Row],[Territorio]]&amp;X341&amp;Y341</f>
        <v>Evolución de femicidios por fecha de delito en la comuna de Treguaco, durante el periodo 2018-2021.</v>
      </c>
      <c r="X341" s="27" t="s">
        <v>4898</v>
      </c>
      <c r="Y341" s="27"/>
    </row>
    <row r="342" spans="1:25" ht="30.6" x14ac:dyDescent="0.3">
      <c r="A342" s="30">
        <v>1</v>
      </c>
      <c r="B342" s="31">
        <v>240</v>
      </c>
      <c r="C342" s="31" t="s">
        <v>377</v>
      </c>
      <c r="D342" s="31" t="s">
        <v>378</v>
      </c>
      <c r="E342" s="30">
        <v>16301</v>
      </c>
      <c r="F342" s="32" t="s">
        <v>737</v>
      </c>
      <c r="G342" s="32" t="s">
        <v>6644</v>
      </c>
      <c r="H342" s="32" t="s">
        <v>734</v>
      </c>
      <c r="I342" s="32" t="s">
        <v>371</v>
      </c>
      <c r="J342" s="32" t="s">
        <v>731</v>
      </c>
      <c r="K342" s="32" t="s">
        <v>738</v>
      </c>
      <c r="L342" s="32" t="s">
        <v>739</v>
      </c>
      <c r="M342" s="32" t="s">
        <v>740</v>
      </c>
      <c r="N342" s="32" t="s">
        <v>741</v>
      </c>
      <c r="O342" s="32" t="s">
        <v>4899</v>
      </c>
      <c r="P342" s="32" t="s">
        <v>4897</v>
      </c>
      <c r="Q342" s="32" t="s">
        <v>732</v>
      </c>
      <c r="R342" s="33" t="s">
        <v>4872</v>
      </c>
      <c r="S342" s="34" t="s">
        <v>3137</v>
      </c>
      <c r="T342" s="35" t="s">
        <v>726</v>
      </c>
      <c r="V342" s="29" t="str">
        <f>+Final__2[[#This Row],[titulo]]&amp;Final__2[[#This Row],[Territorio]]&amp;", "&amp;Final__2[[#This Row],[temporalidad]]</f>
        <v>Evolución de Femicidios en la comuna de San Carlos, Periodo 2018-2021</v>
      </c>
      <c r="W342" s="29" t="str">
        <f>+Final__2[[#This Row],[descripcion_larga]]&amp;Final__2[[#This Row],[Territorio]]&amp;X342&amp;Y342</f>
        <v>Evolución de femicidios por fecha de delito en la comuna de San Carlos, durante el periodo 2018-2021.</v>
      </c>
      <c r="X342" s="27" t="s">
        <v>4898</v>
      </c>
      <c r="Y342" s="27"/>
    </row>
    <row r="343" spans="1:25" ht="30.6" x14ac:dyDescent="0.3">
      <c r="A343" s="30">
        <v>1</v>
      </c>
      <c r="B343" s="31">
        <v>240</v>
      </c>
      <c r="C343" s="31" t="s">
        <v>377</v>
      </c>
      <c r="D343" s="31" t="s">
        <v>378</v>
      </c>
      <c r="E343" s="30">
        <v>16302</v>
      </c>
      <c r="F343" s="32" t="s">
        <v>737</v>
      </c>
      <c r="G343" s="32" t="s">
        <v>6644</v>
      </c>
      <c r="H343" s="32" t="s">
        <v>734</v>
      </c>
      <c r="I343" s="32" t="s">
        <v>372</v>
      </c>
      <c r="J343" s="32" t="s">
        <v>731</v>
      </c>
      <c r="K343" s="32" t="s">
        <v>738</v>
      </c>
      <c r="L343" s="32" t="s">
        <v>739</v>
      </c>
      <c r="M343" s="32" t="s">
        <v>740</v>
      </c>
      <c r="N343" s="32" t="s">
        <v>741</v>
      </c>
      <c r="O343" s="32" t="s">
        <v>4899</v>
      </c>
      <c r="P343" s="32" t="s">
        <v>4897</v>
      </c>
      <c r="Q343" s="32" t="s">
        <v>732</v>
      </c>
      <c r="R343" s="33" t="s">
        <v>4877</v>
      </c>
      <c r="S343" s="34" t="s">
        <v>3144</v>
      </c>
      <c r="T343" s="35" t="s">
        <v>727</v>
      </c>
      <c r="V343" s="29" t="str">
        <f>+Final__2[[#This Row],[titulo]]&amp;Final__2[[#This Row],[Territorio]]&amp;", "&amp;Final__2[[#This Row],[temporalidad]]</f>
        <v>Evolución de Femicidios en la comuna de Coihueco, Periodo 2018-2021</v>
      </c>
      <c r="W343" s="29" t="str">
        <f>+Final__2[[#This Row],[descripcion_larga]]&amp;Final__2[[#This Row],[Territorio]]&amp;X343&amp;Y343</f>
        <v>Evolución de femicidios por fecha de delito en la comuna de Coihueco, durante el periodo 2018-2021.</v>
      </c>
      <c r="X343" s="27" t="s">
        <v>4898</v>
      </c>
      <c r="Y343" s="27"/>
    </row>
    <row r="344" spans="1:25" ht="30.6" x14ac:dyDescent="0.3">
      <c r="A344" s="30">
        <v>1</v>
      </c>
      <c r="B344" s="31">
        <v>240</v>
      </c>
      <c r="C344" s="31" t="s">
        <v>377</v>
      </c>
      <c r="D344" s="31" t="s">
        <v>378</v>
      </c>
      <c r="E344" s="30">
        <v>16303</v>
      </c>
      <c r="F344" s="32" t="s">
        <v>737</v>
      </c>
      <c r="G344" s="32" t="s">
        <v>6644</v>
      </c>
      <c r="H344" s="32" t="s">
        <v>734</v>
      </c>
      <c r="I344" s="32" t="s">
        <v>373</v>
      </c>
      <c r="J344" s="32" t="s">
        <v>731</v>
      </c>
      <c r="K344" s="32" t="s">
        <v>738</v>
      </c>
      <c r="L344" s="32" t="s">
        <v>739</v>
      </c>
      <c r="M344" s="32" t="s">
        <v>740</v>
      </c>
      <c r="N344" s="32" t="s">
        <v>741</v>
      </c>
      <c r="O344" s="32" t="s">
        <v>4899</v>
      </c>
      <c r="P344" s="32" t="s">
        <v>4897</v>
      </c>
      <c r="Q344" s="32" t="s">
        <v>732</v>
      </c>
      <c r="R344" s="33" t="s">
        <v>4882</v>
      </c>
      <c r="S344" s="34" t="s">
        <v>3151</v>
      </c>
      <c r="T344" s="35" t="s">
        <v>728</v>
      </c>
      <c r="V344" s="29" t="str">
        <f>+Final__2[[#This Row],[titulo]]&amp;Final__2[[#This Row],[Territorio]]&amp;", "&amp;Final__2[[#This Row],[temporalidad]]</f>
        <v>Evolución de Femicidios en la comuna de Ñiquén, Periodo 2018-2021</v>
      </c>
      <c r="W344" s="29" t="str">
        <f>+Final__2[[#This Row],[descripcion_larga]]&amp;Final__2[[#This Row],[Territorio]]&amp;X344&amp;Y344</f>
        <v>Evolución de femicidios por fecha de delito en la comuna de Ñiquén, durante el periodo 2018-2021.</v>
      </c>
      <c r="X344" s="27" t="s">
        <v>4898</v>
      </c>
      <c r="Y344" s="27"/>
    </row>
    <row r="345" spans="1:25" ht="30.6" x14ac:dyDescent="0.3">
      <c r="A345" s="30">
        <v>1</v>
      </c>
      <c r="B345" s="31">
        <v>240</v>
      </c>
      <c r="C345" s="31" t="s">
        <v>377</v>
      </c>
      <c r="D345" s="31" t="s">
        <v>378</v>
      </c>
      <c r="E345" s="30">
        <v>16304</v>
      </c>
      <c r="F345" s="32" t="s">
        <v>737</v>
      </c>
      <c r="G345" s="32" t="s">
        <v>6644</v>
      </c>
      <c r="H345" s="32" t="s">
        <v>734</v>
      </c>
      <c r="I345" s="32" t="s">
        <v>374</v>
      </c>
      <c r="J345" s="32" t="s">
        <v>731</v>
      </c>
      <c r="K345" s="32" t="s">
        <v>738</v>
      </c>
      <c r="L345" s="32" t="s">
        <v>739</v>
      </c>
      <c r="M345" s="32" t="s">
        <v>740</v>
      </c>
      <c r="N345" s="32" t="s">
        <v>741</v>
      </c>
      <c r="O345" s="32" t="s">
        <v>4899</v>
      </c>
      <c r="P345" s="32" t="s">
        <v>4897</v>
      </c>
      <c r="Q345" s="32" t="s">
        <v>732</v>
      </c>
      <c r="R345" s="33" t="s">
        <v>4887</v>
      </c>
      <c r="S345" s="34" t="s">
        <v>3158</v>
      </c>
      <c r="T345" s="35" t="s">
        <v>729</v>
      </c>
      <c r="V345" s="29" t="str">
        <f>+Final__2[[#This Row],[titulo]]&amp;Final__2[[#This Row],[Territorio]]&amp;", "&amp;Final__2[[#This Row],[temporalidad]]</f>
        <v>Evolución de Femicidios en la comuna de San Fabián, Periodo 2018-2021</v>
      </c>
      <c r="W345" s="29" t="str">
        <f>+Final__2[[#This Row],[descripcion_larga]]&amp;Final__2[[#This Row],[Territorio]]&amp;X345&amp;Y345</f>
        <v>Evolución de femicidios por fecha de delito en la comuna de San Fabián, durante el periodo 2018-2021.</v>
      </c>
      <c r="X345" s="27" t="s">
        <v>4898</v>
      </c>
      <c r="Y345" s="27"/>
    </row>
    <row r="346" spans="1:25" ht="30.6" x14ac:dyDescent="0.3">
      <c r="A346" s="30">
        <v>1</v>
      </c>
      <c r="B346" s="31">
        <v>240</v>
      </c>
      <c r="C346" s="31" t="s">
        <v>377</v>
      </c>
      <c r="D346" s="31" t="s">
        <v>378</v>
      </c>
      <c r="E346" s="30">
        <v>16305</v>
      </c>
      <c r="F346" s="32" t="s">
        <v>737</v>
      </c>
      <c r="G346" s="32" t="s">
        <v>6644</v>
      </c>
      <c r="H346" s="32" t="s">
        <v>734</v>
      </c>
      <c r="I346" s="32" t="s">
        <v>375</v>
      </c>
      <c r="J346" s="32" t="s">
        <v>731</v>
      </c>
      <c r="K346" s="32" t="s">
        <v>738</v>
      </c>
      <c r="L346" s="32" t="s">
        <v>739</v>
      </c>
      <c r="M346" s="32" t="s">
        <v>740</v>
      </c>
      <c r="N346" s="32" t="s">
        <v>741</v>
      </c>
      <c r="O346" s="32" t="s">
        <v>4899</v>
      </c>
      <c r="P346" s="32" t="s">
        <v>4897</v>
      </c>
      <c r="Q346" s="32" t="s">
        <v>732</v>
      </c>
      <c r="R346" s="33" t="s">
        <v>4892</v>
      </c>
      <c r="S346" s="34" t="s">
        <v>3165</v>
      </c>
      <c r="T346" s="35" t="s">
        <v>730</v>
      </c>
      <c r="V346" s="29" t="str">
        <f>+Final__2[[#This Row],[titulo]]&amp;Final__2[[#This Row],[Territorio]]&amp;", "&amp;Final__2[[#This Row],[temporalidad]]</f>
        <v>Evolución de Femicidios en la comuna de San Nicolás, Periodo 2018-2021</v>
      </c>
      <c r="W346" s="29" t="str">
        <f>+Final__2[[#This Row],[descripcion_larga]]&amp;Final__2[[#This Row],[Territorio]]&amp;X346&amp;Y346</f>
        <v>Evolución de femicidios por fecha de delito en la comuna de San Nicolás, durante el periodo 2018-2021.</v>
      </c>
      <c r="X346" s="27" t="s">
        <v>4898</v>
      </c>
      <c r="Y346" s="27"/>
    </row>
    <row r="347" spans="1:25" ht="30.6" x14ac:dyDescent="0.3">
      <c r="A347" s="30">
        <v>2</v>
      </c>
      <c r="B347" s="31">
        <v>240</v>
      </c>
      <c r="C347" s="31" t="s">
        <v>377</v>
      </c>
      <c r="D347" s="31" t="s">
        <v>378</v>
      </c>
      <c r="E347" s="30">
        <v>1101</v>
      </c>
      <c r="F347" s="32" t="s">
        <v>737</v>
      </c>
      <c r="G347" s="32" t="s">
        <v>6644</v>
      </c>
      <c r="H347" s="32" t="s">
        <v>734</v>
      </c>
      <c r="I347" s="32" t="s">
        <v>31</v>
      </c>
      <c r="J347" s="32" t="s">
        <v>731</v>
      </c>
      <c r="K347" s="32" t="s">
        <v>738</v>
      </c>
      <c r="L347" s="32" t="s">
        <v>743</v>
      </c>
      <c r="M347" s="32" t="s">
        <v>740</v>
      </c>
      <c r="N347" s="32" t="s">
        <v>741</v>
      </c>
      <c r="O347" s="32" t="s">
        <v>6638</v>
      </c>
      <c r="P347" s="32" t="s">
        <v>6632</v>
      </c>
      <c r="Q347" s="32" t="s">
        <v>732</v>
      </c>
      <c r="R347" s="33" t="s">
        <v>3172</v>
      </c>
      <c r="S347" s="34" t="s">
        <v>772</v>
      </c>
      <c r="T347" s="35" t="s">
        <v>386</v>
      </c>
      <c r="V347" s="29" t="str">
        <f>+Final__2[[#This Row],[titulo]]&amp;Final__2[[#This Row],[Territorio]]&amp;", "&amp;Final__2[[#This Row],[temporalidad]]</f>
        <v>Femicidios Anuales en la comuna de Iquique, Periodo 2010-2021</v>
      </c>
      <c r="W347" s="29" t="str">
        <f>+Final__2[[#This Row],[descripcion_larga]]&amp;Final__2[[#This Row],[Territorio]]&amp;X347&amp;Y347</f>
        <v>Evolución anual de la cantidad de femicidios en la comuna de Iquique, durante el periodo 2018-2021.</v>
      </c>
      <c r="X347" s="27" t="s">
        <v>4898</v>
      </c>
      <c r="Y347" s="27"/>
    </row>
    <row r="348" spans="1:25" ht="30.6" x14ac:dyDescent="0.3">
      <c r="A348" s="30">
        <v>2</v>
      </c>
      <c r="B348" s="31">
        <v>240</v>
      </c>
      <c r="C348" s="31" t="s">
        <v>377</v>
      </c>
      <c r="D348" s="31" t="s">
        <v>378</v>
      </c>
      <c r="E348" s="30">
        <v>1107</v>
      </c>
      <c r="F348" s="32" t="s">
        <v>737</v>
      </c>
      <c r="G348" s="32" t="s">
        <v>6644</v>
      </c>
      <c r="H348" s="32" t="s">
        <v>734</v>
      </c>
      <c r="I348" s="32" t="s">
        <v>32</v>
      </c>
      <c r="J348" s="32" t="s">
        <v>731</v>
      </c>
      <c r="K348" s="32" t="s">
        <v>738</v>
      </c>
      <c r="L348" s="32" t="s">
        <v>743</v>
      </c>
      <c r="M348" s="32" t="s">
        <v>740</v>
      </c>
      <c r="N348" s="32" t="s">
        <v>741</v>
      </c>
      <c r="O348" s="32" t="s">
        <v>6638</v>
      </c>
      <c r="P348" s="32" t="s">
        <v>6632</v>
      </c>
      <c r="Q348" s="32" t="s">
        <v>732</v>
      </c>
      <c r="R348" s="33" t="s">
        <v>3173</v>
      </c>
      <c r="S348" s="34" t="s">
        <v>773</v>
      </c>
      <c r="T348" s="35" t="s">
        <v>387</v>
      </c>
      <c r="V348" s="29" t="str">
        <f>+Final__2[[#This Row],[titulo]]&amp;Final__2[[#This Row],[Territorio]]&amp;", "&amp;Final__2[[#This Row],[temporalidad]]</f>
        <v>Femicidios Anuales en la comuna de Alto Hospicio, Periodo 2010-2021</v>
      </c>
      <c r="W348" s="29" t="str">
        <f>+Final__2[[#This Row],[descripcion_larga]]&amp;Final__2[[#This Row],[Territorio]]&amp;X348&amp;Y348</f>
        <v>Evolución anual de la cantidad de femicidios en la comuna de Alto Hospicio, durante el periodo 2018-2021.</v>
      </c>
      <c r="X348" s="27" t="s">
        <v>4898</v>
      </c>
      <c r="Y348" s="27"/>
    </row>
    <row r="349" spans="1:25" ht="30.6" x14ac:dyDescent="0.3">
      <c r="A349" s="30">
        <v>2</v>
      </c>
      <c r="B349" s="31">
        <v>240</v>
      </c>
      <c r="C349" s="31" t="s">
        <v>377</v>
      </c>
      <c r="D349" s="31" t="s">
        <v>378</v>
      </c>
      <c r="E349" s="30">
        <v>1401</v>
      </c>
      <c r="F349" s="32" t="s">
        <v>737</v>
      </c>
      <c r="G349" s="32" t="s">
        <v>6644</v>
      </c>
      <c r="H349" s="32" t="s">
        <v>734</v>
      </c>
      <c r="I349" s="32" t="s">
        <v>33</v>
      </c>
      <c r="J349" s="32" t="s">
        <v>731</v>
      </c>
      <c r="K349" s="32" t="s">
        <v>738</v>
      </c>
      <c r="L349" s="32" t="s">
        <v>743</v>
      </c>
      <c r="M349" s="32" t="s">
        <v>740</v>
      </c>
      <c r="N349" s="32" t="s">
        <v>741</v>
      </c>
      <c r="O349" s="32" t="s">
        <v>6638</v>
      </c>
      <c r="P349" s="32" t="s">
        <v>6632</v>
      </c>
      <c r="Q349" s="32" t="s">
        <v>732</v>
      </c>
      <c r="R349" s="33" t="s">
        <v>3174</v>
      </c>
      <c r="S349" s="34" t="s">
        <v>774</v>
      </c>
      <c r="T349" s="35" t="s">
        <v>388</v>
      </c>
      <c r="V349" s="29" t="str">
        <f>+Final__2[[#This Row],[titulo]]&amp;Final__2[[#This Row],[Territorio]]&amp;", "&amp;Final__2[[#This Row],[temporalidad]]</f>
        <v>Femicidios Anuales en la comuna de Pozo Almonte, Periodo 2010-2021</v>
      </c>
      <c r="W349" s="29" t="str">
        <f>+Final__2[[#This Row],[descripcion_larga]]&amp;Final__2[[#This Row],[Territorio]]&amp;X349&amp;Y349</f>
        <v>Evolución anual de la cantidad de femicidios en la comuna de Pozo Almonte, durante el periodo 2018-2021.</v>
      </c>
      <c r="X349" s="27" t="s">
        <v>4898</v>
      </c>
      <c r="Y349" s="27"/>
    </row>
    <row r="350" spans="1:25" ht="30.6" x14ac:dyDescent="0.3">
      <c r="A350" s="30">
        <v>2</v>
      </c>
      <c r="B350" s="31">
        <v>240</v>
      </c>
      <c r="C350" s="31" t="s">
        <v>377</v>
      </c>
      <c r="D350" s="31" t="s">
        <v>378</v>
      </c>
      <c r="E350" s="30">
        <v>1402</v>
      </c>
      <c r="F350" s="32" t="s">
        <v>737</v>
      </c>
      <c r="G350" s="32" t="s">
        <v>6644</v>
      </c>
      <c r="H350" s="32" t="s">
        <v>734</v>
      </c>
      <c r="I350" s="32" t="s">
        <v>34</v>
      </c>
      <c r="J350" s="32" t="s">
        <v>731</v>
      </c>
      <c r="K350" s="32" t="s">
        <v>738</v>
      </c>
      <c r="L350" s="32" t="s">
        <v>743</v>
      </c>
      <c r="M350" s="32" t="s">
        <v>740</v>
      </c>
      <c r="N350" s="32" t="s">
        <v>741</v>
      </c>
      <c r="O350" s="32" t="s">
        <v>6638</v>
      </c>
      <c r="P350" s="32" t="s">
        <v>6632</v>
      </c>
      <c r="Q350" s="32" t="s">
        <v>732</v>
      </c>
      <c r="R350" s="33" t="s">
        <v>3175</v>
      </c>
      <c r="S350" s="34" t="s">
        <v>775</v>
      </c>
      <c r="T350" s="35" t="s">
        <v>389</v>
      </c>
      <c r="V350" s="29" t="str">
        <f>+Final__2[[#This Row],[titulo]]&amp;Final__2[[#This Row],[Territorio]]&amp;", "&amp;Final__2[[#This Row],[temporalidad]]</f>
        <v>Femicidios Anuales en la comuna de Camiña, Periodo 2010-2021</v>
      </c>
      <c r="W350" s="29" t="str">
        <f>+Final__2[[#This Row],[descripcion_larga]]&amp;Final__2[[#This Row],[Territorio]]&amp;X350&amp;Y350</f>
        <v>Evolución anual de la cantidad de femicidios en la comuna de Camiña, durante el periodo 2018-2021.</v>
      </c>
      <c r="X350" s="27" t="s">
        <v>4898</v>
      </c>
      <c r="Y350" s="27"/>
    </row>
    <row r="351" spans="1:25" ht="30.6" x14ac:dyDescent="0.3">
      <c r="A351" s="30">
        <v>2</v>
      </c>
      <c r="B351" s="31">
        <v>240</v>
      </c>
      <c r="C351" s="31" t="s">
        <v>377</v>
      </c>
      <c r="D351" s="31" t="s">
        <v>378</v>
      </c>
      <c r="E351" s="30">
        <v>1403</v>
      </c>
      <c r="F351" s="32" t="s">
        <v>737</v>
      </c>
      <c r="G351" s="32" t="s">
        <v>6644</v>
      </c>
      <c r="H351" s="32" t="s">
        <v>734</v>
      </c>
      <c r="I351" s="32" t="s">
        <v>35</v>
      </c>
      <c r="J351" s="32" t="s">
        <v>731</v>
      </c>
      <c r="K351" s="32" t="s">
        <v>738</v>
      </c>
      <c r="L351" s="32" t="s">
        <v>743</v>
      </c>
      <c r="M351" s="32" t="s">
        <v>740</v>
      </c>
      <c r="N351" s="32" t="s">
        <v>741</v>
      </c>
      <c r="O351" s="32" t="s">
        <v>6638</v>
      </c>
      <c r="P351" s="32" t="s">
        <v>6632</v>
      </c>
      <c r="Q351" s="32" t="s">
        <v>732</v>
      </c>
      <c r="R351" s="33" t="s">
        <v>3176</v>
      </c>
      <c r="S351" s="34" t="s">
        <v>776</v>
      </c>
      <c r="T351" s="35" t="s">
        <v>390</v>
      </c>
      <c r="V351" s="29" t="str">
        <f>+Final__2[[#This Row],[titulo]]&amp;Final__2[[#This Row],[Territorio]]&amp;", "&amp;Final__2[[#This Row],[temporalidad]]</f>
        <v>Femicidios Anuales en la comuna de Colchane, Periodo 2010-2021</v>
      </c>
      <c r="W351" s="29" t="str">
        <f>+Final__2[[#This Row],[descripcion_larga]]&amp;Final__2[[#This Row],[Territorio]]&amp;X351&amp;Y351</f>
        <v>Evolución anual de la cantidad de femicidios en la comuna de Colchane, durante el periodo 2018-2021.</v>
      </c>
      <c r="X351" s="27" t="s">
        <v>4898</v>
      </c>
      <c r="Y351" s="27"/>
    </row>
    <row r="352" spans="1:25" ht="30.6" x14ac:dyDescent="0.3">
      <c r="A352" s="30">
        <v>2</v>
      </c>
      <c r="B352" s="31">
        <v>240</v>
      </c>
      <c r="C352" s="31" t="s">
        <v>377</v>
      </c>
      <c r="D352" s="31" t="s">
        <v>378</v>
      </c>
      <c r="E352" s="30">
        <v>1404</v>
      </c>
      <c r="F352" s="32" t="s">
        <v>737</v>
      </c>
      <c r="G352" s="32" t="s">
        <v>6644</v>
      </c>
      <c r="H352" s="32" t="s">
        <v>734</v>
      </c>
      <c r="I352" s="32" t="s">
        <v>36</v>
      </c>
      <c r="J352" s="32" t="s">
        <v>731</v>
      </c>
      <c r="K352" s="32" t="s">
        <v>738</v>
      </c>
      <c r="L352" s="32" t="s">
        <v>743</v>
      </c>
      <c r="M352" s="32" t="s">
        <v>740</v>
      </c>
      <c r="N352" s="32" t="s">
        <v>741</v>
      </c>
      <c r="O352" s="32" t="s">
        <v>6638</v>
      </c>
      <c r="P352" s="32" t="s">
        <v>6632</v>
      </c>
      <c r="Q352" s="32" t="s">
        <v>732</v>
      </c>
      <c r="R352" s="33" t="s">
        <v>3177</v>
      </c>
      <c r="S352" s="34" t="s">
        <v>777</v>
      </c>
      <c r="T352" s="35" t="s">
        <v>391</v>
      </c>
      <c r="V352" s="29" t="str">
        <f>+Final__2[[#This Row],[titulo]]&amp;Final__2[[#This Row],[Territorio]]&amp;", "&amp;Final__2[[#This Row],[temporalidad]]</f>
        <v>Femicidios Anuales en la comuna de Huara, Periodo 2010-2021</v>
      </c>
      <c r="W352" s="29" t="str">
        <f>+Final__2[[#This Row],[descripcion_larga]]&amp;Final__2[[#This Row],[Territorio]]&amp;X352&amp;Y352</f>
        <v>Evolución anual de la cantidad de femicidios en la comuna de Huara, durante el periodo 2018-2021.</v>
      </c>
      <c r="X352" s="27" t="s">
        <v>4898</v>
      </c>
      <c r="Y352" s="27"/>
    </row>
    <row r="353" spans="1:25" ht="30.6" x14ac:dyDescent="0.3">
      <c r="A353" s="30">
        <v>2</v>
      </c>
      <c r="B353" s="31">
        <v>240</v>
      </c>
      <c r="C353" s="31" t="s">
        <v>377</v>
      </c>
      <c r="D353" s="31" t="s">
        <v>378</v>
      </c>
      <c r="E353" s="30">
        <v>1405</v>
      </c>
      <c r="F353" s="32" t="s">
        <v>737</v>
      </c>
      <c r="G353" s="32" t="s">
        <v>6644</v>
      </c>
      <c r="H353" s="32" t="s">
        <v>734</v>
      </c>
      <c r="I353" s="32" t="s">
        <v>37</v>
      </c>
      <c r="J353" s="32" t="s">
        <v>731</v>
      </c>
      <c r="K353" s="32" t="s">
        <v>738</v>
      </c>
      <c r="L353" s="32" t="s">
        <v>743</v>
      </c>
      <c r="M353" s="32" t="s">
        <v>740</v>
      </c>
      <c r="N353" s="32" t="s">
        <v>741</v>
      </c>
      <c r="O353" s="32" t="s">
        <v>6638</v>
      </c>
      <c r="P353" s="32" t="s">
        <v>6632</v>
      </c>
      <c r="Q353" s="32" t="s">
        <v>732</v>
      </c>
      <c r="R353" s="33" t="s">
        <v>3178</v>
      </c>
      <c r="S353" s="34" t="s">
        <v>778</v>
      </c>
      <c r="T353" s="35" t="s">
        <v>392</v>
      </c>
      <c r="V353" s="29" t="str">
        <f>+Final__2[[#This Row],[titulo]]&amp;Final__2[[#This Row],[Territorio]]&amp;", "&amp;Final__2[[#This Row],[temporalidad]]</f>
        <v>Femicidios Anuales en la comuna de Pica, Periodo 2010-2021</v>
      </c>
      <c r="W353" s="29" t="str">
        <f>+Final__2[[#This Row],[descripcion_larga]]&amp;Final__2[[#This Row],[Territorio]]&amp;X353&amp;Y353</f>
        <v>Evolución anual de la cantidad de femicidios en la comuna de Pica, durante el periodo 2018-2021.</v>
      </c>
      <c r="X353" s="27" t="s">
        <v>4898</v>
      </c>
      <c r="Y353" s="27"/>
    </row>
    <row r="354" spans="1:25" ht="30.6" x14ac:dyDescent="0.3">
      <c r="A354" s="30">
        <v>2</v>
      </c>
      <c r="B354" s="31">
        <v>240</v>
      </c>
      <c r="C354" s="31" t="s">
        <v>377</v>
      </c>
      <c r="D354" s="31" t="s">
        <v>378</v>
      </c>
      <c r="E354" s="30">
        <v>2101</v>
      </c>
      <c r="F354" s="32" t="s">
        <v>737</v>
      </c>
      <c r="G354" s="32" t="s">
        <v>6644</v>
      </c>
      <c r="H354" s="32" t="s">
        <v>734</v>
      </c>
      <c r="I354" s="32" t="s">
        <v>38</v>
      </c>
      <c r="J354" s="32" t="s">
        <v>731</v>
      </c>
      <c r="K354" s="32" t="s">
        <v>738</v>
      </c>
      <c r="L354" s="32" t="s">
        <v>743</v>
      </c>
      <c r="M354" s="32" t="s">
        <v>740</v>
      </c>
      <c r="N354" s="32" t="s">
        <v>741</v>
      </c>
      <c r="O354" s="32" t="s">
        <v>6638</v>
      </c>
      <c r="P354" s="32" t="s">
        <v>6632</v>
      </c>
      <c r="Q354" s="32" t="s">
        <v>732</v>
      </c>
      <c r="R354" s="33" t="s">
        <v>3179</v>
      </c>
      <c r="S354" s="34" t="s">
        <v>779</v>
      </c>
      <c r="T354" s="35" t="s">
        <v>393</v>
      </c>
      <c r="V354" s="29" t="str">
        <f>+Final__2[[#This Row],[titulo]]&amp;Final__2[[#This Row],[Territorio]]&amp;", "&amp;Final__2[[#This Row],[temporalidad]]</f>
        <v>Femicidios Anuales en la comuna de Antofagasta, Periodo 2010-2021</v>
      </c>
      <c r="W354" s="29" t="str">
        <f>+Final__2[[#This Row],[descripcion_larga]]&amp;Final__2[[#This Row],[Territorio]]&amp;X354&amp;Y354</f>
        <v>Evolución anual de la cantidad de femicidios en la comuna de Antofagasta, durante el periodo 2018-2021.</v>
      </c>
      <c r="X354" s="27" t="s">
        <v>4898</v>
      </c>
      <c r="Y354" s="27"/>
    </row>
    <row r="355" spans="1:25" ht="30.6" x14ac:dyDescent="0.3">
      <c r="A355" s="30">
        <v>2</v>
      </c>
      <c r="B355" s="31">
        <v>240</v>
      </c>
      <c r="C355" s="31" t="s">
        <v>377</v>
      </c>
      <c r="D355" s="31" t="s">
        <v>378</v>
      </c>
      <c r="E355" s="30">
        <v>2102</v>
      </c>
      <c r="F355" s="32" t="s">
        <v>737</v>
      </c>
      <c r="G355" s="32" t="s">
        <v>6644</v>
      </c>
      <c r="H355" s="32" t="s">
        <v>734</v>
      </c>
      <c r="I355" s="32" t="s">
        <v>39</v>
      </c>
      <c r="J355" s="32" t="s">
        <v>731</v>
      </c>
      <c r="K355" s="32" t="s">
        <v>738</v>
      </c>
      <c r="L355" s="32" t="s">
        <v>743</v>
      </c>
      <c r="M355" s="32" t="s">
        <v>740</v>
      </c>
      <c r="N355" s="32" t="s">
        <v>741</v>
      </c>
      <c r="O355" s="32" t="s">
        <v>6638</v>
      </c>
      <c r="P355" s="32" t="s">
        <v>6632</v>
      </c>
      <c r="Q355" s="32" t="s">
        <v>732</v>
      </c>
      <c r="R355" s="33" t="s">
        <v>3212</v>
      </c>
      <c r="S355" s="34" t="s">
        <v>821</v>
      </c>
      <c r="T355" s="35" t="s">
        <v>394</v>
      </c>
      <c r="V355" s="29" t="str">
        <f>+Final__2[[#This Row],[titulo]]&amp;Final__2[[#This Row],[Territorio]]&amp;", "&amp;Final__2[[#This Row],[temporalidad]]</f>
        <v>Femicidios Anuales en la comuna de Mejillones, Periodo 2010-2021</v>
      </c>
      <c r="W355" s="29" t="str">
        <f>+Final__2[[#This Row],[descripcion_larga]]&amp;Final__2[[#This Row],[Territorio]]&amp;X355&amp;Y355</f>
        <v>Evolución anual de la cantidad de femicidios en la comuna de Mejillones, durante el periodo 2018-2021.</v>
      </c>
      <c r="X355" s="27" t="s">
        <v>4898</v>
      </c>
      <c r="Y355" s="27"/>
    </row>
    <row r="356" spans="1:25" ht="30.6" x14ac:dyDescent="0.3">
      <c r="A356" s="30">
        <v>2</v>
      </c>
      <c r="B356" s="31">
        <v>240</v>
      </c>
      <c r="C356" s="31" t="s">
        <v>377</v>
      </c>
      <c r="D356" s="31" t="s">
        <v>378</v>
      </c>
      <c r="E356" s="30">
        <v>2103</v>
      </c>
      <c r="F356" s="32" t="s">
        <v>737</v>
      </c>
      <c r="G356" s="32" t="s">
        <v>6644</v>
      </c>
      <c r="H356" s="32" t="s">
        <v>734</v>
      </c>
      <c r="I356" s="32" t="s">
        <v>40</v>
      </c>
      <c r="J356" s="32" t="s">
        <v>731</v>
      </c>
      <c r="K356" s="32" t="s">
        <v>738</v>
      </c>
      <c r="L356" s="32" t="s">
        <v>743</v>
      </c>
      <c r="M356" s="32" t="s">
        <v>740</v>
      </c>
      <c r="N356" s="32" t="s">
        <v>741</v>
      </c>
      <c r="O356" s="32" t="s">
        <v>6638</v>
      </c>
      <c r="P356" s="32" t="s">
        <v>6632</v>
      </c>
      <c r="Q356" s="32" t="s">
        <v>732</v>
      </c>
      <c r="R356" s="33" t="s">
        <v>3217</v>
      </c>
      <c r="S356" s="34" t="s">
        <v>828</v>
      </c>
      <c r="T356" s="35" t="s">
        <v>395</v>
      </c>
      <c r="V356" s="29" t="str">
        <f>+Final__2[[#This Row],[titulo]]&amp;Final__2[[#This Row],[Territorio]]&amp;", "&amp;Final__2[[#This Row],[temporalidad]]</f>
        <v>Femicidios Anuales en la comuna de Sierra Gorda, Periodo 2010-2021</v>
      </c>
      <c r="W356" s="29" t="str">
        <f>+Final__2[[#This Row],[descripcion_larga]]&amp;Final__2[[#This Row],[Territorio]]&amp;X356&amp;Y356</f>
        <v>Evolución anual de la cantidad de femicidios en la comuna de Sierra Gorda, durante el periodo 2018-2021.</v>
      </c>
      <c r="X356" s="27" t="s">
        <v>4898</v>
      </c>
      <c r="Y356" s="27"/>
    </row>
    <row r="357" spans="1:25" ht="30.6" x14ac:dyDescent="0.3">
      <c r="A357" s="30">
        <v>2</v>
      </c>
      <c r="B357" s="31">
        <v>240</v>
      </c>
      <c r="C357" s="31" t="s">
        <v>377</v>
      </c>
      <c r="D357" s="31" t="s">
        <v>378</v>
      </c>
      <c r="E357" s="30">
        <v>2104</v>
      </c>
      <c r="F357" s="32" t="s">
        <v>737</v>
      </c>
      <c r="G357" s="32" t="s">
        <v>6644</v>
      </c>
      <c r="H357" s="32" t="s">
        <v>734</v>
      </c>
      <c r="I357" s="32" t="s">
        <v>41</v>
      </c>
      <c r="J357" s="32" t="s">
        <v>731</v>
      </c>
      <c r="K357" s="32" t="s">
        <v>738</v>
      </c>
      <c r="L357" s="32" t="s">
        <v>743</v>
      </c>
      <c r="M357" s="32" t="s">
        <v>740</v>
      </c>
      <c r="N357" s="32" t="s">
        <v>741</v>
      </c>
      <c r="O357" s="32" t="s">
        <v>6638</v>
      </c>
      <c r="P357" s="32" t="s">
        <v>6632</v>
      </c>
      <c r="Q357" s="32" t="s">
        <v>732</v>
      </c>
      <c r="R357" s="33" t="s">
        <v>3222</v>
      </c>
      <c r="S357" s="34" t="s">
        <v>835</v>
      </c>
      <c r="T357" s="35" t="s">
        <v>396</v>
      </c>
      <c r="V357" s="29" t="str">
        <f>+Final__2[[#This Row],[titulo]]&amp;Final__2[[#This Row],[Territorio]]&amp;", "&amp;Final__2[[#This Row],[temporalidad]]</f>
        <v>Femicidios Anuales en la comuna de Taltal, Periodo 2010-2021</v>
      </c>
      <c r="W357" s="29" t="str">
        <f>+Final__2[[#This Row],[descripcion_larga]]&amp;Final__2[[#This Row],[Territorio]]&amp;X357&amp;Y357</f>
        <v>Evolución anual de la cantidad de femicidios en la comuna de Taltal, durante el periodo 2018-2021.</v>
      </c>
      <c r="X357" s="27" t="s">
        <v>4898</v>
      </c>
      <c r="Y357" s="27"/>
    </row>
    <row r="358" spans="1:25" ht="30.6" x14ac:dyDescent="0.3">
      <c r="A358" s="30">
        <v>2</v>
      </c>
      <c r="B358" s="31">
        <v>240</v>
      </c>
      <c r="C358" s="31" t="s">
        <v>377</v>
      </c>
      <c r="D358" s="31" t="s">
        <v>378</v>
      </c>
      <c r="E358" s="30">
        <v>2201</v>
      </c>
      <c r="F358" s="32" t="s">
        <v>737</v>
      </c>
      <c r="G358" s="32" t="s">
        <v>6644</v>
      </c>
      <c r="H358" s="32" t="s">
        <v>734</v>
      </c>
      <c r="I358" s="32" t="s">
        <v>42</v>
      </c>
      <c r="J358" s="32" t="s">
        <v>731</v>
      </c>
      <c r="K358" s="32" t="s">
        <v>738</v>
      </c>
      <c r="L358" s="32" t="s">
        <v>743</v>
      </c>
      <c r="M358" s="32" t="s">
        <v>740</v>
      </c>
      <c r="N358" s="32" t="s">
        <v>741</v>
      </c>
      <c r="O358" s="32" t="s">
        <v>6638</v>
      </c>
      <c r="P358" s="32" t="s">
        <v>6632</v>
      </c>
      <c r="Q358" s="32" t="s">
        <v>732</v>
      </c>
      <c r="R358" s="33" t="s">
        <v>3227</v>
      </c>
      <c r="S358" s="34" t="s">
        <v>842</v>
      </c>
      <c r="T358" s="35" t="s">
        <v>397</v>
      </c>
      <c r="V358" s="29" t="str">
        <f>+Final__2[[#This Row],[titulo]]&amp;Final__2[[#This Row],[Territorio]]&amp;", "&amp;Final__2[[#This Row],[temporalidad]]</f>
        <v>Femicidios Anuales en la comuna de Calama, Periodo 2010-2021</v>
      </c>
      <c r="W358" s="29" t="str">
        <f>+Final__2[[#This Row],[descripcion_larga]]&amp;Final__2[[#This Row],[Territorio]]&amp;X358&amp;Y358</f>
        <v>Evolución anual de la cantidad de femicidios en la comuna de Calama, durante el periodo 2018-2021.</v>
      </c>
      <c r="X358" s="27" t="s">
        <v>4898</v>
      </c>
      <c r="Y358" s="27"/>
    </row>
    <row r="359" spans="1:25" ht="30.6" x14ac:dyDescent="0.3">
      <c r="A359" s="30">
        <v>2</v>
      </c>
      <c r="B359" s="31">
        <v>240</v>
      </c>
      <c r="C359" s="31" t="s">
        <v>377</v>
      </c>
      <c r="D359" s="31" t="s">
        <v>378</v>
      </c>
      <c r="E359" s="30">
        <v>2202</v>
      </c>
      <c r="F359" s="32" t="s">
        <v>737</v>
      </c>
      <c r="G359" s="32" t="s">
        <v>6644</v>
      </c>
      <c r="H359" s="32" t="s">
        <v>734</v>
      </c>
      <c r="I359" s="32" t="s">
        <v>43</v>
      </c>
      <c r="J359" s="32" t="s">
        <v>731</v>
      </c>
      <c r="K359" s="32" t="s">
        <v>738</v>
      </c>
      <c r="L359" s="32" t="s">
        <v>743</v>
      </c>
      <c r="M359" s="32" t="s">
        <v>740</v>
      </c>
      <c r="N359" s="32" t="s">
        <v>741</v>
      </c>
      <c r="O359" s="32" t="s">
        <v>6638</v>
      </c>
      <c r="P359" s="32" t="s">
        <v>6632</v>
      </c>
      <c r="Q359" s="32" t="s">
        <v>732</v>
      </c>
      <c r="R359" s="33" t="s">
        <v>3232</v>
      </c>
      <c r="S359" s="34" t="s">
        <v>849</v>
      </c>
      <c r="T359" s="35" t="s">
        <v>398</v>
      </c>
      <c r="V359" s="29" t="str">
        <f>+Final__2[[#This Row],[titulo]]&amp;Final__2[[#This Row],[Territorio]]&amp;", "&amp;Final__2[[#This Row],[temporalidad]]</f>
        <v>Femicidios Anuales en la comuna de Ollagüe, Periodo 2010-2021</v>
      </c>
      <c r="W359" s="29" t="str">
        <f>+Final__2[[#This Row],[descripcion_larga]]&amp;Final__2[[#This Row],[Territorio]]&amp;X359&amp;Y359</f>
        <v>Evolución anual de la cantidad de femicidios en la comuna de Ollagüe, durante el periodo 2018-2021.</v>
      </c>
      <c r="X359" s="27" t="s">
        <v>4898</v>
      </c>
      <c r="Y359" s="27"/>
    </row>
    <row r="360" spans="1:25" ht="30.6" x14ac:dyDescent="0.3">
      <c r="A360" s="30">
        <v>2</v>
      </c>
      <c r="B360" s="31">
        <v>240</v>
      </c>
      <c r="C360" s="31" t="s">
        <v>377</v>
      </c>
      <c r="D360" s="31" t="s">
        <v>378</v>
      </c>
      <c r="E360" s="30">
        <v>2203</v>
      </c>
      <c r="F360" s="32" t="s">
        <v>737</v>
      </c>
      <c r="G360" s="32" t="s">
        <v>6644</v>
      </c>
      <c r="H360" s="32" t="s">
        <v>734</v>
      </c>
      <c r="I360" s="32" t="s">
        <v>44</v>
      </c>
      <c r="J360" s="32" t="s">
        <v>731</v>
      </c>
      <c r="K360" s="32" t="s">
        <v>738</v>
      </c>
      <c r="L360" s="32" t="s">
        <v>743</v>
      </c>
      <c r="M360" s="32" t="s">
        <v>740</v>
      </c>
      <c r="N360" s="32" t="s">
        <v>741</v>
      </c>
      <c r="O360" s="32" t="s">
        <v>6638</v>
      </c>
      <c r="P360" s="32" t="s">
        <v>6632</v>
      </c>
      <c r="Q360" s="32" t="s">
        <v>732</v>
      </c>
      <c r="R360" s="33" t="s">
        <v>3237</v>
      </c>
      <c r="S360" s="34" t="s">
        <v>856</v>
      </c>
      <c r="T360" s="35" t="s">
        <v>399</v>
      </c>
      <c r="V360" s="29" t="str">
        <f>+Final__2[[#This Row],[titulo]]&amp;Final__2[[#This Row],[Territorio]]&amp;", "&amp;Final__2[[#This Row],[temporalidad]]</f>
        <v>Femicidios Anuales en la comuna de San Pedro de Atacama, Periodo 2010-2021</v>
      </c>
      <c r="W360" s="29" t="str">
        <f>+Final__2[[#This Row],[descripcion_larga]]&amp;Final__2[[#This Row],[Territorio]]&amp;X360&amp;Y360</f>
        <v>Evolución anual de la cantidad de femicidios en la comuna de San Pedro de Atacama, durante el periodo 2018-2021.</v>
      </c>
      <c r="X360" s="27" t="s">
        <v>4898</v>
      </c>
      <c r="Y360" s="27"/>
    </row>
    <row r="361" spans="1:25" ht="30.6" x14ac:dyDescent="0.3">
      <c r="A361" s="30">
        <v>2</v>
      </c>
      <c r="B361" s="31">
        <v>240</v>
      </c>
      <c r="C361" s="31" t="s">
        <v>377</v>
      </c>
      <c r="D361" s="31" t="s">
        <v>378</v>
      </c>
      <c r="E361" s="30">
        <v>2301</v>
      </c>
      <c r="F361" s="32" t="s">
        <v>737</v>
      </c>
      <c r="G361" s="32" t="s">
        <v>6644</v>
      </c>
      <c r="H361" s="32" t="s">
        <v>734</v>
      </c>
      <c r="I361" s="32" t="s">
        <v>45</v>
      </c>
      <c r="J361" s="32" t="s">
        <v>731</v>
      </c>
      <c r="K361" s="32" t="s">
        <v>738</v>
      </c>
      <c r="L361" s="32" t="s">
        <v>743</v>
      </c>
      <c r="M361" s="32" t="s">
        <v>740</v>
      </c>
      <c r="N361" s="32" t="s">
        <v>741</v>
      </c>
      <c r="O361" s="32" t="s">
        <v>6638</v>
      </c>
      <c r="P361" s="32" t="s">
        <v>6632</v>
      </c>
      <c r="Q361" s="32" t="s">
        <v>732</v>
      </c>
      <c r="R361" s="33" t="s">
        <v>3242</v>
      </c>
      <c r="S361" s="34" t="s">
        <v>863</v>
      </c>
      <c r="T361" s="35" t="s">
        <v>400</v>
      </c>
      <c r="V361" s="29" t="str">
        <f>+Final__2[[#This Row],[titulo]]&amp;Final__2[[#This Row],[Territorio]]&amp;", "&amp;Final__2[[#This Row],[temporalidad]]</f>
        <v>Femicidios Anuales en la comuna de Tocopilla, Periodo 2010-2021</v>
      </c>
      <c r="W361" s="29" t="str">
        <f>+Final__2[[#This Row],[descripcion_larga]]&amp;Final__2[[#This Row],[Territorio]]&amp;X361&amp;Y361</f>
        <v>Evolución anual de la cantidad de femicidios en la comuna de Tocopilla, durante el periodo 2018-2021.</v>
      </c>
      <c r="X361" s="27" t="s">
        <v>4898</v>
      </c>
      <c r="Y361" s="27"/>
    </row>
    <row r="362" spans="1:25" ht="30.6" x14ac:dyDescent="0.3">
      <c r="A362" s="30">
        <v>2</v>
      </c>
      <c r="B362" s="31">
        <v>240</v>
      </c>
      <c r="C362" s="31" t="s">
        <v>377</v>
      </c>
      <c r="D362" s="31" t="s">
        <v>378</v>
      </c>
      <c r="E362" s="30">
        <v>2302</v>
      </c>
      <c r="F362" s="32" t="s">
        <v>737</v>
      </c>
      <c r="G362" s="32" t="s">
        <v>6644</v>
      </c>
      <c r="H362" s="32" t="s">
        <v>734</v>
      </c>
      <c r="I362" s="32" t="s">
        <v>46</v>
      </c>
      <c r="J362" s="32" t="s">
        <v>731</v>
      </c>
      <c r="K362" s="32" t="s">
        <v>738</v>
      </c>
      <c r="L362" s="32" t="s">
        <v>743</v>
      </c>
      <c r="M362" s="32" t="s">
        <v>740</v>
      </c>
      <c r="N362" s="32" t="s">
        <v>741</v>
      </c>
      <c r="O362" s="32" t="s">
        <v>6638</v>
      </c>
      <c r="P362" s="32" t="s">
        <v>6632</v>
      </c>
      <c r="Q362" s="32" t="s">
        <v>732</v>
      </c>
      <c r="R362" s="33" t="s">
        <v>3247</v>
      </c>
      <c r="S362" s="34" t="s">
        <v>870</v>
      </c>
      <c r="T362" s="35" t="s">
        <v>401</v>
      </c>
      <c r="V362" s="29" t="str">
        <f>+Final__2[[#This Row],[titulo]]&amp;Final__2[[#This Row],[Territorio]]&amp;", "&amp;Final__2[[#This Row],[temporalidad]]</f>
        <v>Femicidios Anuales en la comuna de María Elena, Periodo 2010-2021</v>
      </c>
      <c r="W362" s="29" t="str">
        <f>+Final__2[[#This Row],[descripcion_larga]]&amp;Final__2[[#This Row],[Territorio]]&amp;X362&amp;Y362</f>
        <v>Evolución anual de la cantidad de femicidios en la comuna de María Elena, durante el periodo 2018-2021.</v>
      </c>
      <c r="X362" s="27" t="s">
        <v>4898</v>
      </c>
      <c r="Y362" s="27"/>
    </row>
    <row r="363" spans="1:25" ht="30.6" x14ac:dyDescent="0.3">
      <c r="A363" s="30">
        <v>2</v>
      </c>
      <c r="B363" s="31">
        <v>240</v>
      </c>
      <c r="C363" s="31" t="s">
        <v>377</v>
      </c>
      <c r="D363" s="31" t="s">
        <v>378</v>
      </c>
      <c r="E363" s="30">
        <v>3101</v>
      </c>
      <c r="F363" s="32" t="s">
        <v>737</v>
      </c>
      <c r="G363" s="32" t="s">
        <v>6644</v>
      </c>
      <c r="H363" s="32" t="s">
        <v>734</v>
      </c>
      <c r="I363" s="32" t="s">
        <v>47</v>
      </c>
      <c r="J363" s="32" t="s">
        <v>731</v>
      </c>
      <c r="K363" s="32" t="s">
        <v>738</v>
      </c>
      <c r="L363" s="32" t="s">
        <v>743</v>
      </c>
      <c r="M363" s="32" t="s">
        <v>740</v>
      </c>
      <c r="N363" s="32" t="s">
        <v>741</v>
      </c>
      <c r="O363" s="32" t="s">
        <v>6638</v>
      </c>
      <c r="P363" s="32" t="s">
        <v>6632</v>
      </c>
      <c r="Q363" s="32" t="s">
        <v>732</v>
      </c>
      <c r="R363" s="33" t="s">
        <v>3252</v>
      </c>
      <c r="S363" s="34" t="s">
        <v>877</v>
      </c>
      <c r="T363" s="35" t="s">
        <v>402</v>
      </c>
      <c r="V363" s="29" t="str">
        <f>+Final__2[[#This Row],[titulo]]&amp;Final__2[[#This Row],[Territorio]]&amp;", "&amp;Final__2[[#This Row],[temporalidad]]</f>
        <v>Femicidios Anuales en la comuna de Copiapó, Periodo 2010-2021</v>
      </c>
      <c r="W363" s="29" t="str">
        <f>+Final__2[[#This Row],[descripcion_larga]]&amp;Final__2[[#This Row],[Territorio]]&amp;X363&amp;Y363</f>
        <v>Evolución anual de la cantidad de femicidios en la comuna de Copiapó, durante el periodo 2018-2021.</v>
      </c>
      <c r="X363" s="27" t="s">
        <v>4898</v>
      </c>
      <c r="Y363" s="27"/>
    </row>
    <row r="364" spans="1:25" ht="30.6" x14ac:dyDescent="0.3">
      <c r="A364" s="30">
        <v>2</v>
      </c>
      <c r="B364" s="31">
        <v>240</v>
      </c>
      <c r="C364" s="31" t="s">
        <v>377</v>
      </c>
      <c r="D364" s="31" t="s">
        <v>378</v>
      </c>
      <c r="E364" s="30">
        <v>3102</v>
      </c>
      <c r="F364" s="32" t="s">
        <v>737</v>
      </c>
      <c r="G364" s="32" t="s">
        <v>6644</v>
      </c>
      <c r="H364" s="32" t="s">
        <v>734</v>
      </c>
      <c r="I364" s="32" t="s">
        <v>48</v>
      </c>
      <c r="J364" s="32" t="s">
        <v>731</v>
      </c>
      <c r="K364" s="32" t="s">
        <v>738</v>
      </c>
      <c r="L364" s="32" t="s">
        <v>743</v>
      </c>
      <c r="M364" s="32" t="s">
        <v>740</v>
      </c>
      <c r="N364" s="32" t="s">
        <v>741</v>
      </c>
      <c r="O364" s="32" t="s">
        <v>6638</v>
      </c>
      <c r="P364" s="32" t="s">
        <v>6632</v>
      </c>
      <c r="Q364" s="32" t="s">
        <v>732</v>
      </c>
      <c r="R364" s="33" t="s">
        <v>3257</v>
      </c>
      <c r="S364" s="34" t="s">
        <v>884</v>
      </c>
      <c r="T364" s="35" t="s">
        <v>403</v>
      </c>
      <c r="V364" s="29" t="str">
        <f>+Final__2[[#This Row],[titulo]]&amp;Final__2[[#This Row],[Territorio]]&amp;", "&amp;Final__2[[#This Row],[temporalidad]]</f>
        <v>Femicidios Anuales en la comuna de Caldera, Periodo 2010-2021</v>
      </c>
      <c r="W364" s="29" t="str">
        <f>+Final__2[[#This Row],[descripcion_larga]]&amp;Final__2[[#This Row],[Territorio]]&amp;X364&amp;Y364</f>
        <v>Evolución anual de la cantidad de femicidios en la comuna de Caldera, durante el periodo 2018-2021.</v>
      </c>
      <c r="X364" s="27" t="s">
        <v>4898</v>
      </c>
      <c r="Y364" s="27"/>
    </row>
    <row r="365" spans="1:25" ht="30.6" x14ac:dyDescent="0.3">
      <c r="A365" s="30">
        <v>2</v>
      </c>
      <c r="B365" s="31">
        <v>240</v>
      </c>
      <c r="C365" s="31" t="s">
        <v>377</v>
      </c>
      <c r="D365" s="31" t="s">
        <v>378</v>
      </c>
      <c r="E365" s="30">
        <v>3103</v>
      </c>
      <c r="F365" s="32" t="s">
        <v>737</v>
      </c>
      <c r="G365" s="32" t="s">
        <v>6644</v>
      </c>
      <c r="H365" s="32" t="s">
        <v>734</v>
      </c>
      <c r="I365" s="32" t="s">
        <v>49</v>
      </c>
      <c r="J365" s="32" t="s">
        <v>731</v>
      </c>
      <c r="K365" s="32" t="s">
        <v>738</v>
      </c>
      <c r="L365" s="32" t="s">
        <v>743</v>
      </c>
      <c r="M365" s="32" t="s">
        <v>740</v>
      </c>
      <c r="N365" s="32" t="s">
        <v>741</v>
      </c>
      <c r="O365" s="32" t="s">
        <v>6638</v>
      </c>
      <c r="P365" s="32" t="s">
        <v>6632</v>
      </c>
      <c r="Q365" s="32" t="s">
        <v>732</v>
      </c>
      <c r="R365" s="33" t="s">
        <v>3262</v>
      </c>
      <c r="S365" s="34" t="s">
        <v>891</v>
      </c>
      <c r="T365" s="35" t="s">
        <v>404</v>
      </c>
      <c r="V365" s="29" t="str">
        <f>+Final__2[[#This Row],[titulo]]&amp;Final__2[[#This Row],[Territorio]]&amp;", "&amp;Final__2[[#This Row],[temporalidad]]</f>
        <v>Femicidios Anuales en la comuna de Tierra Amarilla, Periodo 2010-2021</v>
      </c>
      <c r="W365" s="29" t="str">
        <f>+Final__2[[#This Row],[descripcion_larga]]&amp;Final__2[[#This Row],[Territorio]]&amp;X365&amp;Y365</f>
        <v>Evolución anual de la cantidad de femicidios en la comuna de Tierra Amarilla, durante el periodo 2018-2021.</v>
      </c>
      <c r="X365" s="27" t="s">
        <v>4898</v>
      </c>
      <c r="Y365" s="27"/>
    </row>
    <row r="366" spans="1:25" ht="30.6" x14ac:dyDescent="0.3">
      <c r="A366" s="30">
        <v>2</v>
      </c>
      <c r="B366" s="31">
        <v>240</v>
      </c>
      <c r="C366" s="31" t="s">
        <v>377</v>
      </c>
      <c r="D366" s="31" t="s">
        <v>378</v>
      </c>
      <c r="E366" s="30">
        <v>3201</v>
      </c>
      <c r="F366" s="32" t="s">
        <v>737</v>
      </c>
      <c r="G366" s="32" t="s">
        <v>6644</v>
      </c>
      <c r="H366" s="32" t="s">
        <v>734</v>
      </c>
      <c r="I366" s="32" t="s">
        <v>50</v>
      </c>
      <c r="J366" s="32" t="s">
        <v>731</v>
      </c>
      <c r="K366" s="32" t="s">
        <v>738</v>
      </c>
      <c r="L366" s="32" t="s">
        <v>743</v>
      </c>
      <c r="M366" s="32" t="s">
        <v>740</v>
      </c>
      <c r="N366" s="32" t="s">
        <v>741</v>
      </c>
      <c r="O366" s="32" t="s">
        <v>6638</v>
      </c>
      <c r="P366" s="32" t="s">
        <v>6632</v>
      </c>
      <c r="Q366" s="32" t="s">
        <v>732</v>
      </c>
      <c r="R366" s="33" t="s">
        <v>3267</v>
      </c>
      <c r="S366" s="34" t="s">
        <v>898</v>
      </c>
      <c r="T366" s="35" t="s">
        <v>405</v>
      </c>
      <c r="V366" s="29" t="str">
        <f>+Final__2[[#This Row],[titulo]]&amp;Final__2[[#This Row],[Territorio]]&amp;", "&amp;Final__2[[#This Row],[temporalidad]]</f>
        <v>Femicidios Anuales en la comuna de Chañaral, Periodo 2010-2021</v>
      </c>
      <c r="W366" s="29" t="str">
        <f>+Final__2[[#This Row],[descripcion_larga]]&amp;Final__2[[#This Row],[Territorio]]&amp;X366&amp;Y366</f>
        <v>Evolución anual de la cantidad de femicidios en la comuna de Chañaral, durante el periodo 2018-2021.</v>
      </c>
      <c r="X366" s="27" t="s">
        <v>4898</v>
      </c>
      <c r="Y366" s="27"/>
    </row>
    <row r="367" spans="1:25" ht="30.6" x14ac:dyDescent="0.3">
      <c r="A367" s="30">
        <v>2</v>
      </c>
      <c r="B367" s="31">
        <v>240</v>
      </c>
      <c r="C367" s="31" t="s">
        <v>377</v>
      </c>
      <c r="D367" s="31" t="s">
        <v>378</v>
      </c>
      <c r="E367" s="30">
        <v>3202</v>
      </c>
      <c r="F367" s="32" t="s">
        <v>737</v>
      </c>
      <c r="G367" s="32" t="s">
        <v>6644</v>
      </c>
      <c r="H367" s="32" t="s">
        <v>734</v>
      </c>
      <c r="I367" s="32" t="s">
        <v>51</v>
      </c>
      <c r="J367" s="32" t="s">
        <v>731</v>
      </c>
      <c r="K367" s="32" t="s">
        <v>738</v>
      </c>
      <c r="L367" s="32" t="s">
        <v>743</v>
      </c>
      <c r="M367" s="32" t="s">
        <v>740</v>
      </c>
      <c r="N367" s="32" t="s">
        <v>741</v>
      </c>
      <c r="O367" s="32" t="s">
        <v>6638</v>
      </c>
      <c r="P367" s="32" t="s">
        <v>6632</v>
      </c>
      <c r="Q367" s="32" t="s">
        <v>732</v>
      </c>
      <c r="R367" s="33" t="s">
        <v>3272</v>
      </c>
      <c r="S367" s="34" t="s">
        <v>905</v>
      </c>
      <c r="T367" s="35" t="s">
        <v>406</v>
      </c>
      <c r="V367" s="29" t="str">
        <f>+Final__2[[#This Row],[titulo]]&amp;Final__2[[#This Row],[Territorio]]&amp;", "&amp;Final__2[[#This Row],[temporalidad]]</f>
        <v>Femicidios Anuales en la comuna de Diego de Almagro, Periodo 2010-2021</v>
      </c>
      <c r="W367" s="29" t="str">
        <f>+Final__2[[#This Row],[descripcion_larga]]&amp;Final__2[[#This Row],[Territorio]]&amp;X367&amp;Y367</f>
        <v>Evolución anual de la cantidad de femicidios en la comuna de Diego de Almagro, durante el periodo 2018-2021.</v>
      </c>
      <c r="X367" s="27" t="s">
        <v>4898</v>
      </c>
      <c r="Y367" s="27"/>
    </row>
    <row r="368" spans="1:25" ht="30.6" x14ac:dyDescent="0.3">
      <c r="A368" s="30">
        <v>2</v>
      </c>
      <c r="B368" s="31">
        <v>240</v>
      </c>
      <c r="C368" s="31" t="s">
        <v>377</v>
      </c>
      <c r="D368" s="31" t="s">
        <v>378</v>
      </c>
      <c r="E368" s="30">
        <v>3301</v>
      </c>
      <c r="F368" s="32" t="s">
        <v>737</v>
      </c>
      <c r="G368" s="32" t="s">
        <v>6644</v>
      </c>
      <c r="H368" s="32" t="s">
        <v>734</v>
      </c>
      <c r="I368" s="32" t="s">
        <v>52</v>
      </c>
      <c r="J368" s="32" t="s">
        <v>731</v>
      </c>
      <c r="K368" s="32" t="s">
        <v>738</v>
      </c>
      <c r="L368" s="32" t="s">
        <v>743</v>
      </c>
      <c r="M368" s="32" t="s">
        <v>740</v>
      </c>
      <c r="N368" s="32" t="s">
        <v>741</v>
      </c>
      <c r="O368" s="32" t="s">
        <v>6638</v>
      </c>
      <c r="P368" s="32" t="s">
        <v>6632</v>
      </c>
      <c r="Q368" s="32" t="s">
        <v>732</v>
      </c>
      <c r="R368" s="33" t="s">
        <v>3277</v>
      </c>
      <c r="S368" s="34" t="s">
        <v>912</v>
      </c>
      <c r="T368" s="35" t="s">
        <v>407</v>
      </c>
      <c r="V368" s="29" t="str">
        <f>+Final__2[[#This Row],[titulo]]&amp;Final__2[[#This Row],[Territorio]]&amp;", "&amp;Final__2[[#This Row],[temporalidad]]</f>
        <v>Femicidios Anuales en la comuna de Vallenar, Periodo 2010-2021</v>
      </c>
      <c r="W368" s="29" t="str">
        <f>+Final__2[[#This Row],[descripcion_larga]]&amp;Final__2[[#This Row],[Territorio]]&amp;X368&amp;Y368</f>
        <v>Evolución anual de la cantidad de femicidios en la comuna de Vallenar, durante el periodo 2018-2021.</v>
      </c>
      <c r="X368" s="27" t="s">
        <v>4898</v>
      </c>
      <c r="Y368" s="27"/>
    </row>
    <row r="369" spans="1:25" ht="30.6" x14ac:dyDescent="0.3">
      <c r="A369" s="30">
        <v>2</v>
      </c>
      <c r="B369" s="31">
        <v>240</v>
      </c>
      <c r="C369" s="31" t="s">
        <v>377</v>
      </c>
      <c r="D369" s="31" t="s">
        <v>378</v>
      </c>
      <c r="E369" s="30">
        <v>3302</v>
      </c>
      <c r="F369" s="32" t="s">
        <v>737</v>
      </c>
      <c r="G369" s="32" t="s">
        <v>6644</v>
      </c>
      <c r="H369" s="32" t="s">
        <v>734</v>
      </c>
      <c r="I369" s="32" t="s">
        <v>53</v>
      </c>
      <c r="J369" s="32" t="s">
        <v>731</v>
      </c>
      <c r="K369" s="32" t="s">
        <v>738</v>
      </c>
      <c r="L369" s="32" t="s">
        <v>743</v>
      </c>
      <c r="M369" s="32" t="s">
        <v>740</v>
      </c>
      <c r="N369" s="32" t="s">
        <v>741</v>
      </c>
      <c r="O369" s="32" t="s">
        <v>6638</v>
      </c>
      <c r="P369" s="32" t="s">
        <v>6632</v>
      </c>
      <c r="Q369" s="32" t="s">
        <v>732</v>
      </c>
      <c r="R369" s="33" t="s">
        <v>3282</v>
      </c>
      <c r="S369" s="34" t="s">
        <v>919</v>
      </c>
      <c r="T369" s="35" t="s">
        <v>408</v>
      </c>
      <c r="V369" s="29" t="str">
        <f>+Final__2[[#This Row],[titulo]]&amp;Final__2[[#This Row],[Territorio]]&amp;", "&amp;Final__2[[#This Row],[temporalidad]]</f>
        <v>Femicidios Anuales en la comuna de Alto del Carmen, Periodo 2010-2021</v>
      </c>
      <c r="W369" s="29" t="str">
        <f>+Final__2[[#This Row],[descripcion_larga]]&amp;Final__2[[#This Row],[Territorio]]&amp;X369&amp;Y369</f>
        <v>Evolución anual de la cantidad de femicidios en la comuna de Alto del Carmen, durante el periodo 2018-2021.</v>
      </c>
      <c r="X369" s="27" t="s">
        <v>4898</v>
      </c>
      <c r="Y369" s="27"/>
    </row>
    <row r="370" spans="1:25" ht="30.6" x14ac:dyDescent="0.3">
      <c r="A370" s="30">
        <v>2</v>
      </c>
      <c r="B370" s="31">
        <v>240</v>
      </c>
      <c r="C370" s="31" t="s">
        <v>377</v>
      </c>
      <c r="D370" s="31" t="s">
        <v>378</v>
      </c>
      <c r="E370" s="30">
        <v>3303</v>
      </c>
      <c r="F370" s="32" t="s">
        <v>737</v>
      </c>
      <c r="G370" s="32" t="s">
        <v>6644</v>
      </c>
      <c r="H370" s="32" t="s">
        <v>734</v>
      </c>
      <c r="I370" s="32" t="s">
        <v>54</v>
      </c>
      <c r="J370" s="32" t="s">
        <v>731</v>
      </c>
      <c r="K370" s="32" t="s">
        <v>738</v>
      </c>
      <c r="L370" s="32" t="s">
        <v>743</v>
      </c>
      <c r="M370" s="32" t="s">
        <v>740</v>
      </c>
      <c r="N370" s="32" t="s">
        <v>741</v>
      </c>
      <c r="O370" s="32" t="s">
        <v>6638</v>
      </c>
      <c r="P370" s="32" t="s">
        <v>6632</v>
      </c>
      <c r="Q370" s="32" t="s">
        <v>732</v>
      </c>
      <c r="R370" s="33" t="s">
        <v>3287</v>
      </c>
      <c r="S370" s="34" t="s">
        <v>926</v>
      </c>
      <c r="T370" s="35" t="s">
        <v>409</v>
      </c>
      <c r="V370" s="29" t="str">
        <f>+Final__2[[#This Row],[titulo]]&amp;Final__2[[#This Row],[Territorio]]&amp;", "&amp;Final__2[[#This Row],[temporalidad]]</f>
        <v>Femicidios Anuales en la comuna de Freirina, Periodo 2010-2021</v>
      </c>
      <c r="W370" s="29" t="str">
        <f>+Final__2[[#This Row],[descripcion_larga]]&amp;Final__2[[#This Row],[Territorio]]&amp;X370&amp;Y370</f>
        <v>Evolución anual de la cantidad de femicidios en la comuna de Freirina, durante el periodo 2018-2021.</v>
      </c>
      <c r="X370" s="27" t="s">
        <v>4898</v>
      </c>
      <c r="Y370" s="27"/>
    </row>
    <row r="371" spans="1:25" ht="30.6" x14ac:dyDescent="0.3">
      <c r="A371" s="30">
        <v>2</v>
      </c>
      <c r="B371" s="31">
        <v>240</v>
      </c>
      <c r="C371" s="31" t="s">
        <v>377</v>
      </c>
      <c r="D371" s="31" t="s">
        <v>378</v>
      </c>
      <c r="E371" s="30">
        <v>3304</v>
      </c>
      <c r="F371" s="32" t="s">
        <v>737</v>
      </c>
      <c r="G371" s="32" t="s">
        <v>6644</v>
      </c>
      <c r="H371" s="32" t="s">
        <v>734</v>
      </c>
      <c r="I371" s="32" t="s">
        <v>55</v>
      </c>
      <c r="J371" s="32" t="s">
        <v>731</v>
      </c>
      <c r="K371" s="32" t="s">
        <v>738</v>
      </c>
      <c r="L371" s="32" t="s">
        <v>743</v>
      </c>
      <c r="M371" s="32" t="s">
        <v>740</v>
      </c>
      <c r="N371" s="32" t="s">
        <v>741</v>
      </c>
      <c r="O371" s="32" t="s">
        <v>6638</v>
      </c>
      <c r="P371" s="32" t="s">
        <v>6632</v>
      </c>
      <c r="Q371" s="32" t="s">
        <v>732</v>
      </c>
      <c r="R371" s="33" t="s">
        <v>3292</v>
      </c>
      <c r="S371" s="34" t="s">
        <v>933</v>
      </c>
      <c r="T371" s="35" t="s">
        <v>410</v>
      </c>
      <c r="V371" s="29" t="str">
        <f>+Final__2[[#This Row],[titulo]]&amp;Final__2[[#This Row],[Territorio]]&amp;", "&amp;Final__2[[#This Row],[temporalidad]]</f>
        <v>Femicidios Anuales en la comuna de Huasco, Periodo 2010-2021</v>
      </c>
      <c r="W371" s="29" t="str">
        <f>+Final__2[[#This Row],[descripcion_larga]]&amp;Final__2[[#This Row],[Territorio]]&amp;X371&amp;Y371</f>
        <v>Evolución anual de la cantidad de femicidios en la comuna de Huasco, durante el periodo 2018-2021.</v>
      </c>
      <c r="X371" s="27" t="s">
        <v>4898</v>
      </c>
      <c r="Y371" s="27"/>
    </row>
    <row r="372" spans="1:25" ht="30.6" x14ac:dyDescent="0.3">
      <c r="A372" s="30">
        <v>2</v>
      </c>
      <c r="B372" s="31">
        <v>240</v>
      </c>
      <c r="C372" s="31" t="s">
        <v>377</v>
      </c>
      <c r="D372" s="31" t="s">
        <v>378</v>
      </c>
      <c r="E372" s="30">
        <v>4101</v>
      </c>
      <c r="F372" s="32" t="s">
        <v>737</v>
      </c>
      <c r="G372" s="32" t="s">
        <v>6644</v>
      </c>
      <c r="H372" s="32" t="s">
        <v>734</v>
      </c>
      <c r="I372" s="32" t="s">
        <v>56</v>
      </c>
      <c r="J372" s="32" t="s">
        <v>731</v>
      </c>
      <c r="K372" s="32" t="s">
        <v>738</v>
      </c>
      <c r="L372" s="32" t="s">
        <v>743</v>
      </c>
      <c r="M372" s="32" t="s">
        <v>740</v>
      </c>
      <c r="N372" s="32" t="s">
        <v>741</v>
      </c>
      <c r="O372" s="32" t="s">
        <v>6638</v>
      </c>
      <c r="P372" s="32" t="s">
        <v>6632</v>
      </c>
      <c r="Q372" s="32" t="s">
        <v>732</v>
      </c>
      <c r="R372" s="33" t="s">
        <v>3297</v>
      </c>
      <c r="S372" s="34" t="s">
        <v>940</v>
      </c>
      <c r="T372" s="35" t="s">
        <v>411</v>
      </c>
      <c r="V372" s="29" t="str">
        <f>+Final__2[[#This Row],[titulo]]&amp;Final__2[[#This Row],[Territorio]]&amp;", "&amp;Final__2[[#This Row],[temporalidad]]</f>
        <v>Femicidios Anuales en la comuna de La Serena, Periodo 2010-2021</v>
      </c>
      <c r="W372" s="29" t="str">
        <f>+Final__2[[#This Row],[descripcion_larga]]&amp;Final__2[[#This Row],[Territorio]]&amp;X372&amp;Y372</f>
        <v>Evolución anual de la cantidad de femicidios en la comuna de La Serena, durante el periodo 2018-2021.</v>
      </c>
      <c r="X372" s="27" t="s">
        <v>4898</v>
      </c>
      <c r="Y372" s="27"/>
    </row>
    <row r="373" spans="1:25" ht="30.6" x14ac:dyDescent="0.3">
      <c r="A373" s="30">
        <v>2</v>
      </c>
      <c r="B373" s="31">
        <v>240</v>
      </c>
      <c r="C373" s="31" t="s">
        <v>377</v>
      </c>
      <c r="D373" s="31" t="s">
        <v>378</v>
      </c>
      <c r="E373" s="30">
        <v>4102</v>
      </c>
      <c r="F373" s="32" t="s">
        <v>737</v>
      </c>
      <c r="G373" s="32" t="s">
        <v>6644</v>
      </c>
      <c r="H373" s="32" t="s">
        <v>734</v>
      </c>
      <c r="I373" s="32" t="s">
        <v>57</v>
      </c>
      <c r="J373" s="32" t="s">
        <v>731</v>
      </c>
      <c r="K373" s="32" t="s">
        <v>738</v>
      </c>
      <c r="L373" s="32" t="s">
        <v>743</v>
      </c>
      <c r="M373" s="32" t="s">
        <v>740</v>
      </c>
      <c r="N373" s="32" t="s">
        <v>741</v>
      </c>
      <c r="O373" s="32" t="s">
        <v>6638</v>
      </c>
      <c r="P373" s="32" t="s">
        <v>6632</v>
      </c>
      <c r="Q373" s="32" t="s">
        <v>732</v>
      </c>
      <c r="R373" s="33" t="s">
        <v>3302</v>
      </c>
      <c r="S373" s="34" t="s">
        <v>947</v>
      </c>
      <c r="T373" s="35" t="s">
        <v>412</v>
      </c>
      <c r="V373" s="29" t="str">
        <f>+Final__2[[#This Row],[titulo]]&amp;Final__2[[#This Row],[Territorio]]&amp;", "&amp;Final__2[[#This Row],[temporalidad]]</f>
        <v>Femicidios Anuales en la comuna de Coquimbo, Periodo 2010-2021</v>
      </c>
      <c r="W373" s="29" t="str">
        <f>+Final__2[[#This Row],[descripcion_larga]]&amp;Final__2[[#This Row],[Territorio]]&amp;X373&amp;Y373</f>
        <v>Evolución anual de la cantidad de femicidios en la comuna de Coquimbo, durante el periodo 2018-2021.</v>
      </c>
      <c r="X373" s="27" t="s">
        <v>4898</v>
      </c>
      <c r="Y373" s="27"/>
    </row>
    <row r="374" spans="1:25" ht="30.6" x14ac:dyDescent="0.3">
      <c r="A374" s="30">
        <v>2</v>
      </c>
      <c r="B374" s="31">
        <v>240</v>
      </c>
      <c r="C374" s="31" t="s">
        <v>377</v>
      </c>
      <c r="D374" s="31" t="s">
        <v>378</v>
      </c>
      <c r="E374" s="30">
        <v>4103</v>
      </c>
      <c r="F374" s="32" t="s">
        <v>737</v>
      </c>
      <c r="G374" s="32" t="s">
        <v>6644</v>
      </c>
      <c r="H374" s="32" t="s">
        <v>734</v>
      </c>
      <c r="I374" s="32" t="s">
        <v>58</v>
      </c>
      <c r="J374" s="32" t="s">
        <v>731</v>
      </c>
      <c r="K374" s="32" t="s">
        <v>738</v>
      </c>
      <c r="L374" s="32" t="s">
        <v>743</v>
      </c>
      <c r="M374" s="32" t="s">
        <v>740</v>
      </c>
      <c r="N374" s="32" t="s">
        <v>741</v>
      </c>
      <c r="O374" s="32" t="s">
        <v>6638</v>
      </c>
      <c r="P374" s="32" t="s">
        <v>6632</v>
      </c>
      <c r="Q374" s="32" t="s">
        <v>732</v>
      </c>
      <c r="R374" s="33" t="s">
        <v>3307</v>
      </c>
      <c r="S374" s="34" t="s">
        <v>954</v>
      </c>
      <c r="T374" s="35" t="s">
        <v>413</v>
      </c>
      <c r="V374" s="29" t="str">
        <f>+Final__2[[#This Row],[titulo]]&amp;Final__2[[#This Row],[Territorio]]&amp;", "&amp;Final__2[[#This Row],[temporalidad]]</f>
        <v>Femicidios Anuales en la comuna de Andacollo, Periodo 2010-2021</v>
      </c>
      <c r="W374" s="29" t="str">
        <f>+Final__2[[#This Row],[descripcion_larga]]&amp;Final__2[[#This Row],[Territorio]]&amp;X374&amp;Y374</f>
        <v>Evolución anual de la cantidad de femicidios en la comuna de Andacollo, durante el periodo 2018-2021.</v>
      </c>
      <c r="X374" s="27" t="s">
        <v>4898</v>
      </c>
      <c r="Y374" s="27"/>
    </row>
    <row r="375" spans="1:25" ht="30.6" x14ac:dyDescent="0.3">
      <c r="A375" s="30">
        <v>2</v>
      </c>
      <c r="B375" s="31">
        <v>240</v>
      </c>
      <c r="C375" s="31" t="s">
        <v>377</v>
      </c>
      <c r="D375" s="31" t="s">
        <v>378</v>
      </c>
      <c r="E375" s="30">
        <v>4104</v>
      </c>
      <c r="F375" s="32" t="s">
        <v>737</v>
      </c>
      <c r="G375" s="32" t="s">
        <v>6644</v>
      </c>
      <c r="H375" s="32" t="s">
        <v>734</v>
      </c>
      <c r="I375" s="32" t="s">
        <v>59</v>
      </c>
      <c r="J375" s="32" t="s">
        <v>731</v>
      </c>
      <c r="K375" s="32" t="s">
        <v>738</v>
      </c>
      <c r="L375" s="32" t="s">
        <v>743</v>
      </c>
      <c r="M375" s="32" t="s">
        <v>740</v>
      </c>
      <c r="N375" s="32" t="s">
        <v>741</v>
      </c>
      <c r="O375" s="32" t="s">
        <v>6638</v>
      </c>
      <c r="P375" s="32" t="s">
        <v>6632</v>
      </c>
      <c r="Q375" s="32" t="s">
        <v>732</v>
      </c>
      <c r="R375" s="33" t="s">
        <v>3312</v>
      </c>
      <c r="S375" s="34" t="s">
        <v>961</v>
      </c>
      <c r="T375" s="35" t="s">
        <v>414</v>
      </c>
      <c r="V375" s="29" t="str">
        <f>+Final__2[[#This Row],[titulo]]&amp;Final__2[[#This Row],[Territorio]]&amp;", "&amp;Final__2[[#This Row],[temporalidad]]</f>
        <v>Femicidios Anuales en la comuna de La Higuera, Periodo 2010-2021</v>
      </c>
      <c r="W375" s="29" t="str">
        <f>+Final__2[[#This Row],[descripcion_larga]]&amp;Final__2[[#This Row],[Territorio]]&amp;X375&amp;Y375</f>
        <v>Evolución anual de la cantidad de femicidios en la comuna de La Higuera, durante el periodo 2018-2021.</v>
      </c>
      <c r="X375" s="27" t="s">
        <v>4898</v>
      </c>
      <c r="Y375" s="27"/>
    </row>
    <row r="376" spans="1:25" ht="30.6" x14ac:dyDescent="0.3">
      <c r="A376" s="30">
        <v>2</v>
      </c>
      <c r="B376" s="31">
        <v>240</v>
      </c>
      <c r="C376" s="31" t="s">
        <v>377</v>
      </c>
      <c r="D376" s="31" t="s">
        <v>378</v>
      </c>
      <c r="E376" s="30">
        <v>4105</v>
      </c>
      <c r="F376" s="32" t="s">
        <v>737</v>
      </c>
      <c r="G376" s="32" t="s">
        <v>6644</v>
      </c>
      <c r="H376" s="32" t="s">
        <v>734</v>
      </c>
      <c r="I376" s="32" t="s">
        <v>60</v>
      </c>
      <c r="J376" s="32" t="s">
        <v>731</v>
      </c>
      <c r="K376" s="32" t="s">
        <v>738</v>
      </c>
      <c r="L376" s="32" t="s">
        <v>743</v>
      </c>
      <c r="M376" s="32" t="s">
        <v>740</v>
      </c>
      <c r="N376" s="32" t="s">
        <v>741</v>
      </c>
      <c r="O376" s="32" t="s">
        <v>6638</v>
      </c>
      <c r="P376" s="32" t="s">
        <v>6632</v>
      </c>
      <c r="Q376" s="32" t="s">
        <v>732</v>
      </c>
      <c r="R376" s="33" t="s">
        <v>3317</v>
      </c>
      <c r="S376" s="34" t="s">
        <v>968</v>
      </c>
      <c r="T376" s="35" t="s">
        <v>415</v>
      </c>
      <c r="V376" s="29" t="str">
        <f>+Final__2[[#This Row],[titulo]]&amp;Final__2[[#This Row],[Territorio]]&amp;", "&amp;Final__2[[#This Row],[temporalidad]]</f>
        <v>Femicidios Anuales en la comuna de Paiguano, Periodo 2010-2021</v>
      </c>
      <c r="W376" s="29" t="str">
        <f>+Final__2[[#This Row],[descripcion_larga]]&amp;Final__2[[#This Row],[Territorio]]&amp;X376&amp;Y376</f>
        <v>Evolución anual de la cantidad de femicidios en la comuna de Paiguano, durante el periodo 2018-2021.</v>
      </c>
      <c r="X376" s="27" t="s">
        <v>4898</v>
      </c>
      <c r="Y376" s="27"/>
    </row>
    <row r="377" spans="1:25" ht="30.6" x14ac:dyDescent="0.3">
      <c r="A377" s="30">
        <v>2</v>
      </c>
      <c r="B377" s="31">
        <v>240</v>
      </c>
      <c r="C377" s="31" t="s">
        <v>377</v>
      </c>
      <c r="D377" s="31" t="s">
        <v>378</v>
      </c>
      <c r="E377" s="30">
        <v>4106</v>
      </c>
      <c r="F377" s="32" t="s">
        <v>737</v>
      </c>
      <c r="G377" s="32" t="s">
        <v>6644</v>
      </c>
      <c r="H377" s="32" t="s">
        <v>734</v>
      </c>
      <c r="I377" s="32" t="s">
        <v>61</v>
      </c>
      <c r="J377" s="32" t="s">
        <v>731</v>
      </c>
      <c r="K377" s="32" t="s">
        <v>738</v>
      </c>
      <c r="L377" s="32" t="s">
        <v>743</v>
      </c>
      <c r="M377" s="32" t="s">
        <v>740</v>
      </c>
      <c r="N377" s="32" t="s">
        <v>741</v>
      </c>
      <c r="O377" s="32" t="s">
        <v>6638</v>
      </c>
      <c r="P377" s="32" t="s">
        <v>6632</v>
      </c>
      <c r="Q377" s="32" t="s">
        <v>732</v>
      </c>
      <c r="R377" s="33" t="s">
        <v>3322</v>
      </c>
      <c r="S377" s="34" t="s">
        <v>975</v>
      </c>
      <c r="T377" s="35" t="s">
        <v>416</v>
      </c>
      <c r="V377" s="29" t="str">
        <f>+Final__2[[#This Row],[titulo]]&amp;Final__2[[#This Row],[Territorio]]&amp;", "&amp;Final__2[[#This Row],[temporalidad]]</f>
        <v>Femicidios Anuales en la comuna de Vicuña, Periodo 2010-2021</v>
      </c>
      <c r="W377" s="29" t="str">
        <f>+Final__2[[#This Row],[descripcion_larga]]&amp;Final__2[[#This Row],[Territorio]]&amp;X377&amp;Y377</f>
        <v>Evolución anual de la cantidad de femicidios en la comuna de Vicuña, durante el periodo 2018-2021.</v>
      </c>
      <c r="X377" s="27" t="s">
        <v>4898</v>
      </c>
      <c r="Y377" s="27"/>
    </row>
    <row r="378" spans="1:25" ht="30.6" x14ac:dyDescent="0.3">
      <c r="A378" s="30">
        <v>2</v>
      </c>
      <c r="B378" s="31">
        <v>240</v>
      </c>
      <c r="C378" s="31" t="s">
        <v>377</v>
      </c>
      <c r="D378" s="31" t="s">
        <v>378</v>
      </c>
      <c r="E378" s="30">
        <v>4201</v>
      </c>
      <c r="F378" s="32" t="s">
        <v>737</v>
      </c>
      <c r="G378" s="32" t="s">
        <v>6644</v>
      </c>
      <c r="H378" s="32" t="s">
        <v>734</v>
      </c>
      <c r="I378" s="32" t="s">
        <v>62</v>
      </c>
      <c r="J378" s="32" t="s">
        <v>731</v>
      </c>
      <c r="K378" s="32" t="s">
        <v>738</v>
      </c>
      <c r="L378" s="32" t="s">
        <v>743</v>
      </c>
      <c r="M378" s="32" t="s">
        <v>740</v>
      </c>
      <c r="N378" s="32" t="s">
        <v>741</v>
      </c>
      <c r="O378" s="32" t="s">
        <v>6638</v>
      </c>
      <c r="P378" s="32" t="s">
        <v>6632</v>
      </c>
      <c r="Q378" s="32" t="s">
        <v>732</v>
      </c>
      <c r="R378" s="33" t="s">
        <v>3327</v>
      </c>
      <c r="S378" s="34" t="s">
        <v>982</v>
      </c>
      <c r="T378" s="35" t="s">
        <v>417</v>
      </c>
      <c r="V378" s="29" t="str">
        <f>+Final__2[[#This Row],[titulo]]&amp;Final__2[[#This Row],[Territorio]]&amp;", "&amp;Final__2[[#This Row],[temporalidad]]</f>
        <v>Femicidios Anuales en la comuna de Illapel, Periodo 2010-2021</v>
      </c>
      <c r="W378" s="29" t="str">
        <f>+Final__2[[#This Row],[descripcion_larga]]&amp;Final__2[[#This Row],[Territorio]]&amp;X378&amp;Y378</f>
        <v>Evolución anual de la cantidad de femicidios en la comuna de Illapel, durante el periodo 2018-2021.</v>
      </c>
      <c r="X378" s="27" t="s">
        <v>4898</v>
      </c>
      <c r="Y378" s="27"/>
    </row>
    <row r="379" spans="1:25" ht="30.6" x14ac:dyDescent="0.3">
      <c r="A379" s="30">
        <v>2</v>
      </c>
      <c r="B379" s="31">
        <v>240</v>
      </c>
      <c r="C379" s="31" t="s">
        <v>377</v>
      </c>
      <c r="D379" s="31" t="s">
        <v>378</v>
      </c>
      <c r="E379" s="30">
        <v>4202</v>
      </c>
      <c r="F379" s="32" t="s">
        <v>737</v>
      </c>
      <c r="G379" s="32" t="s">
        <v>6644</v>
      </c>
      <c r="H379" s="32" t="s">
        <v>734</v>
      </c>
      <c r="I379" s="32" t="s">
        <v>63</v>
      </c>
      <c r="J379" s="32" t="s">
        <v>731</v>
      </c>
      <c r="K379" s="32" t="s">
        <v>738</v>
      </c>
      <c r="L379" s="32" t="s">
        <v>743</v>
      </c>
      <c r="M379" s="32" t="s">
        <v>740</v>
      </c>
      <c r="N379" s="32" t="s">
        <v>741</v>
      </c>
      <c r="O379" s="32" t="s">
        <v>6638</v>
      </c>
      <c r="P379" s="32" t="s">
        <v>6632</v>
      </c>
      <c r="Q379" s="32" t="s">
        <v>732</v>
      </c>
      <c r="R379" s="33" t="s">
        <v>3332</v>
      </c>
      <c r="S379" s="34" t="s">
        <v>989</v>
      </c>
      <c r="T379" s="35" t="s">
        <v>418</v>
      </c>
      <c r="V379" s="29" t="str">
        <f>+Final__2[[#This Row],[titulo]]&amp;Final__2[[#This Row],[Territorio]]&amp;", "&amp;Final__2[[#This Row],[temporalidad]]</f>
        <v>Femicidios Anuales en la comuna de Canela, Periodo 2010-2021</v>
      </c>
      <c r="W379" s="29" t="str">
        <f>+Final__2[[#This Row],[descripcion_larga]]&amp;Final__2[[#This Row],[Territorio]]&amp;X379&amp;Y379</f>
        <v>Evolución anual de la cantidad de femicidios en la comuna de Canela, durante el periodo 2018-2021.</v>
      </c>
      <c r="X379" s="27" t="s">
        <v>4898</v>
      </c>
      <c r="Y379" s="27"/>
    </row>
    <row r="380" spans="1:25" ht="30.6" x14ac:dyDescent="0.3">
      <c r="A380" s="30">
        <v>2</v>
      </c>
      <c r="B380" s="31">
        <v>240</v>
      </c>
      <c r="C380" s="31" t="s">
        <v>377</v>
      </c>
      <c r="D380" s="31" t="s">
        <v>378</v>
      </c>
      <c r="E380" s="30">
        <v>4203</v>
      </c>
      <c r="F380" s="32" t="s">
        <v>737</v>
      </c>
      <c r="G380" s="32" t="s">
        <v>6644</v>
      </c>
      <c r="H380" s="32" t="s">
        <v>734</v>
      </c>
      <c r="I380" s="32" t="s">
        <v>64</v>
      </c>
      <c r="J380" s="32" t="s">
        <v>731</v>
      </c>
      <c r="K380" s="32" t="s">
        <v>738</v>
      </c>
      <c r="L380" s="32" t="s">
        <v>743</v>
      </c>
      <c r="M380" s="32" t="s">
        <v>740</v>
      </c>
      <c r="N380" s="32" t="s">
        <v>741</v>
      </c>
      <c r="O380" s="32" t="s">
        <v>6638</v>
      </c>
      <c r="P380" s="32" t="s">
        <v>6632</v>
      </c>
      <c r="Q380" s="32" t="s">
        <v>732</v>
      </c>
      <c r="R380" s="33" t="s">
        <v>3337</v>
      </c>
      <c r="S380" s="34" t="s">
        <v>996</v>
      </c>
      <c r="T380" s="35" t="s">
        <v>419</v>
      </c>
      <c r="V380" s="29" t="str">
        <f>+Final__2[[#This Row],[titulo]]&amp;Final__2[[#This Row],[Territorio]]&amp;", "&amp;Final__2[[#This Row],[temporalidad]]</f>
        <v>Femicidios Anuales en la comuna de Los Vilos, Periodo 2010-2021</v>
      </c>
      <c r="W380" s="29" t="str">
        <f>+Final__2[[#This Row],[descripcion_larga]]&amp;Final__2[[#This Row],[Territorio]]&amp;X380&amp;Y380</f>
        <v>Evolución anual de la cantidad de femicidios en la comuna de Los Vilos, durante el periodo 2018-2021.</v>
      </c>
      <c r="X380" s="27" t="s">
        <v>4898</v>
      </c>
      <c r="Y380" s="27"/>
    </row>
    <row r="381" spans="1:25" ht="30.6" x14ac:dyDescent="0.3">
      <c r="A381" s="30">
        <v>2</v>
      </c>
      <c r="B381" s="31">
        <v>240</v>
      </c>
      <c r="C381" s="31" t="s">
        <v>377</v>
      </c>
      <c r="D381" s="31" t="s">
        <v>378</v>
      </c>
      <c r="E381" s="30">
        <v>4204</v>
      </c>
      <c r="F381" s="32" t="s">
        <v>737</v>
      </c>
      <c r="G381" s="32" t="s">
        <v>6644</v>
      </c>
      <c r="H381" s="32" t="s">
        <v>734</v>
      </c>
      <c r="I381" s="32" t="s">
        <v>65</v>
      </c>
      <c r="J381" s="32" t="s">
        <v>731</v>
      </c>
      <c r="K381" s="32" t="s">
        <v>738</v>
      </c>
      <c r="L381" s="32" t="s">
        <v>743</v>
      </c>
      <c r="M381" s="32" t="s">
        <v>740</v>
      </c>
      <c r="N381" s="32" t="s">
        <v>741</v>
      </c>
      <c r="O381" s="32" t="s">
        <v>6638</v>
      </c>
      <c r="P381" s="32" t="s">
        <v>6632</v>
      </c>
      <c r="Q381" s="32" t="s">
        <v>732</v>
      </c>
      <c r="R381" s="33" t="s">
        <v>3342</v>
      </c>
      <c r="S381" s="34" t="s">
        <v>1003</v>
      </c>
      <c r="T381" s="35" t="s">
        <v>420</v>
      </c>
      <c r="V381" s="29" t="str">
        <f>+Final__2[[#This Row],[titulo]]&amp;Final__2[[#This Row],[Territorio]]&amp;", "&amp;Final__2[[#This Row],[temporalidad]]</f>
        <v>Femicidios Anuales en la comuna de Salamanca, Periodo 2010-2021</v>
      </c>
      <c r="W381" s="29" t="str">
        <f>+Final__2[[#This Row],[descripcion_larga]]&amp;Final__2[[#This Row],[Territorio]]&amp;X381&amp;Y381</f>
        <v>Evolución anual de la cantidad de femicidios en la comuna de Salamanca, durante el periodo 2018-2021.</v>
      </c>
      <c r="X381" s="27" t="s">
        <v>4898</v>
      </c>
      <c r="Y381" s="27"/>
    </row>
    <row r="382" spans="1:25" ht="30.6" x14ac:dyDescent="0.3">
      <c r="A382" s="30">
        <v>2</v>
      </c>
      <c r="B382" s="31">
        <v>240</v>
      </c>
      <c r="C382" s="31" t="s">
        <v>377</v>
      </c>
      <c r="D382" s="31" t="s">
        <v>378</v>
      </c>
      <c r="E382" s="30">
        <v>4301</v>
      </c>
      <c r="F382" s="32" t="s">
        <v>737</v>
      </c>
      <c r="G382" s="32" t="s">
        <v>6644</v>
      </c>
      <c r="H382" s="32" t="s">
        <v>734</v>
      </c>
      <c r="I382" s="32" t="s">
        <v>66</v>
      </c>
      <c r="J382" s="32" t="s">
        <v>731</v>
      </c>
      <c r="K382" s="32" t="s">
        <v>738</v>
      </c>
      <c r="L382" s="32" t="s">
        <v>743</v>
      </c>
      <c r="M382" s="32" t="s">
        <v>740</v>
      </c>
      <c r="N382" s="32" t="s">
        <v>741</v>
      </c>
      <c r="O382" s="32" t="s">
        <v>6638</v>
      </c>
      <c r="P382" s="32" t="s">
        <v>6632</v>
      </c>
      <c r="Q382" s="32" t="s">
        <v>732</v>
      </c>
      <c r="R382" s="33" t="s">
        <v>3347</v>
      </c>
      <c r="S382" s="34" t="s">
        <v>1010</v>
      </c>
      <c r="T382" s="35" t="s">
        <v>421</v>
      </c>
      <c r="V382" s="29" t="str">
        <f>+Final__2[[#This Row],[titulo]]&amp;Final__2[[#This Row],[Territorio]]&amp;", "&amp;Final__2[[#This Row],[temporalidad]]</f>
        <v>Femicidios Anuales en la comuna de Ovalle, Periodo 2010-2021</v>
      </c>
      <c r="W382" s="29" t="str">
        <f>+Final__2[[#This Row],[descripcion_larga]]&amp;Final__2[[#This Row],[Territorio]]&amp;X382&amp;Y382</f>
        <v>Evolución anual de la cantidad de femicidios en la comuna de Ovalle, durante el periodo 2018-2021.</v>
      </c>
      <c r="X382" s="27" t="s">
        <v>4898</v>
      </c>
      <c r="Y382" s="27"/>
    </row>
    <row r="383" spans="1:25" ht="30.6" x14ac:dyDescent="0.3">
      <c r="A383" s="30">
        <v>2</v>
      </c>
      <c r="B383" s="31">
        <v>240</v>
      </c>
      <c r="C383" s="31" t="s">
        <v>377</v>
      </c>
      <c r="D383" s="31" t="s">
        <v>378</v>
      </c>
      <c r="E383" s="30">
        <v>4302</v>
      </c>
      <c r="F383" s="32" t="s">
        <v>737</v>
      </c>
      <c r="G383" s="32" t="s">
        <v>6644</v>
      </c>
      <c r="H383" s="32" t="s">
        <v>734</v>
      </c>
      <c r="I383" s="32" t="s">
        <v>67</v>
      </c>
      <c r="J383" s="32" t="s">
        <v>731</v>
      </c>
      <c r="K383" s="32" t="s">
        <v>738</v>
      </c>
      <c r="L383" s="32" t="s">
        <v>743</v>
      </c>
      <c r="M383" s="32" t="s">
        <v>740</v>
      </c>
      <c r="N383" s="32" t="s">
        <v>741</v>
      </c>
      <c r="O383" s="32" t="s">
        <v>6638</v>
      </c>
      <c r="P383" s="32" t="s">
        <v>6632</v>
      </c>
      <c r="Q383" s="32" t="s">
        <v>732</v>
      </c>
      <c r="R383" s="33" t="s">
        <v>3352</v>
      </c>
      <c r="S383" s="34" t="s">
        <v>1017</v>
      </c>
      <c r="T383" s="35" t="s">
        <v>422</v>
      </c>
      <c r="V383" s="29" t="str">
        <f>+Final__2[[#This Row],[titulo]]&amp;Final__2[[#This Row],[Territorio]]&amp;", "&amp;Final__2[[#This Row],[temporalidad]]</f>
        <v>Femicidios Anuales en la comuna de Combarbalá, Periodo 2010-2021</v>
      </c>
      <c r="W383" s="29" t="str">
        <f>+Final__2[[#This Row],[descripcion_larga]]&amp;Final__2[[#This Row],[Territorio]]&amp;X383&amp;Y383</f>
        <v>Evolución anual de la cantidad de femicidios en la comuna de Combarbalá, durante el periodo 2018-2021.</v>
      </c>
      <c r="X383" s="27" t="s">
        <v>4898</v>
      </c>
      <c r="Y383" s="27"/>
    </row>
    <row r="384" spans="1:25" ht="30.6" x14ac:dyDescent="0.3">
      <c r="A384" s="30">
        <v>2</v>
      </c>
      <c r="B384" s="31">
        <v>240</v>
      </c>
      <c r="C384" s="31" t="s">
        <v>377</v>
      </c>
      <c r="D384" s="31" t="s">
        <v>378</v>
      </c>
      <c r="E384" s="30">
        <v>4303</v>
      </c>
      <c r="F384" s="32" t="s">
        <v>737</v>
      </c>
      <c r="G384" s="32" t="s">
        <v>6644</v>
      </c>
      <c r="H384" s="32" t="s">
        <v>734</v>
      </c>
      <c r="I384" s="32" t="s">
        <v>68</v>
      </c>
      <c r="J384" s="32" t="s">
        <v>731</v>
      </c>
      <c r="K384" s="32" t="s">
        <v>738</v>
      </c>
      <c r="L384" s="32" t="s">
        <v>743</v>
      </c>
      <c r="M384" s="32" t="s">
        <v>740</v>
      </c>
      <c r="N384" s="32" t="s">
        <v>741</v>
      </c>
      <c r="O384" s="32" t="s">
        <v>6638</v>
      </c>
      <c r="P384" s="32" t="s">
        <v>6632</v>
      </c>
      <c r="Q384" s="32" t="s">
        <v>732</v>
      </c>
      <c r="R384" s="33" t="s">
        <v>3357</v>
      </c>
      <c r="S384" s="34" t="s">
        <v>1024</v>
      </c>
      <c r="T384" s="35" t="s">
        <v>423</v>
      </c>
      <c r="V384" s="29" t="str">
        <f>+Final__2[[#This Row],[titulo]]&amp;Final__2[[#This Row],[Territorio]]&amp;", "&amp;Final__2[[#This Row],[temporalidad]]</f>
        <v>Femicidios Anuales en la comuna de Monte Patria, Periodo 2010-2021</v>
      </c>
      <c r="W384" s="29" t="str">
        <f>+Final__2[[#This Row],[descripcion_larga]]&amp;Final__2[[#This Row],[Territorio]]&amp;X384&amp;Y384</f>
        <v>Evolución anual de la cantidad de femicidios en la comuna de Monte Patria, durante el periodo 2018-2021.</v>
      </c>
      <c r="X384" s="27" t="s">
        <v>4898</v>
      </c>
      <c r="Y384" s="27"/>
    </row>
    <row r="385" spans="1:25" ht="30.6" x14ac:dyDescent="0.3">
      <c r="A385" s="30">
        <v>2</v>
      </c>
      <c r="B385" s="31">
        <v>240</v>
      </c>
      <c r="C385" s="31" t="s">
        <v>377</v>
      </c>
      <c r="D385" s="31" t="s">
        <v>378</v>
      </c>
      <c r="E385" s="30">
        <v>4304</v>
      </c>
      <c r="F385" s="32" t="s">
        <v>737</v>
      </c>
      <c r="G385" s="32" t="s">
        <v>6644</v>
      </c>
      <c r="H385" s="32" t="s">
        <v>734</v>
      </c>
      <c r="I385" s="32" t="s">
        <v>69</v>
      </c>
      <c r="J385" s="32" t="s">
        <v>731</v>
      </c>
      <c r="K385" s="32" t="s">
        <v>738</v>
      </c>
      <c r="L385" s="32" t="s">
        <v>743</v>
      </c>
      <c r="M385" s="32" t="s">
        <v>740</v>
      </c>
      <c r="N385" s="32" t="s">
        <v>741</v>
      </c>
      <c r="O385" s="32" t="s">
        <v>6638</v>
      </c>
      <c r="P385" s="32" t="s">
        <v>6632</v>
      </c>
      <c r="Q385" s="32" t="s">
        <v>732</v>
      </c>
      <c r="R385" s="33" t="s">
        <v>3362</v>
      </c>
      <c r="S385" s="34" t="s">
        <v>1031</v>
      </c>
      <c r="T385" s="35" t="s">
        <v>424</v>
      </c>
      <c r="V385" s="29" t="str">
        <f>+Final__2[[#This Row],[titulo]]&amp;Final__2[[#This Row],[Territorio]]&amp;", "&amp;Final__2[[#This Row],[temporalidad]]</f>
        <v>Femicidios Anuales en la comuna de Punitaqui, Periodo 2010-2021</v>
      </c>
      <c r="W385" s="29" t="str">
        <f>+Final__2[[#This Row],[descripcion_larga]]&amp;Final__2[[#This Row],[Territorio]]&amp;X385&amp;Y385</f>
        <v>Evolución anual de la cantidad de femicidios en la comuna de Punitaqui, durante el periodo 2018-2021.</v>
      </c>
      <c r="X385" s="27" t="s">
        <v>4898</v>
      </c>
      <c r="Y385" s="27"/>
    </row>
    <row r="386" spans="1:25" ht="30.6" x14ac:dyDescent="0.3">
      <c r="A386" s="30">
        <v>2</v>
      </c>
      <c r="B386" s="31">
        <v>240</v>
      </c>
      <c r="C386" s="31" t="s">
        <v>377</v>
      </c>
      <c r="D386" s="31" t="s">
        <v>378</v>
      </c>
      <c r="E386" s="30">
        <v>4305</v>
      </c>
      <c r="F386" s="32" t="s">
        <v>737</v>
      </c>
      <c r="G386" s="32" t="s">
        <v>6644</v>
      </c>
      <c r="H386" s="32" t="s">
        <v>734</v>
      </c>
      <c r="I386" s="32" t="s">
        <v>70</v>
      </c>
      <c r="J386" s="32" t="s">
        <v>731</v>
      </c>
      <c r="K386" s="32" t="s">
        <v>738</v>
      </c>
      <c r="L386" s="32" t="s">
        <v>743</v>
      </c>
      <c r="M386" s="32" t="s">
        <v>740</v>
      </c>
      <c r="N386" s="32" t="s">
        <v>741</v>
      </c>
      <c r="O386" s="32" t="s">
        <v>6638</v>
      </c>
      <c r="P386" s="32" t="s">
        <v>6632</v>
      </c>
      <c r="Q386" s="32" t="s">
        <v>732</v>
      </c>
      <c r="R386" s="33" t="s">
        <v>3367</v>
      </c>
      <c r="S386" s="34" t="s">
        <v>1038</v>
      </c>
      <c r="T386" s="35" t="s">
        <v>425</v>
      </c>
      <c r="V386" s="29" t="str">
        <f>+Final__2[[#This Row],[titulo]]&amp;Final__2[[#This Row],[Territorio]]&amp;", "&amp;Final__2[[#This Row],[temporalidad]]</f>
        <v>Femicidios Anuales en la comuna de Río Hurtado, Periodo 2010-2021</v>
      </c>
      <c r="W386" s="29" t="str">
        <f>+Final__2[[#This Row],[descripcion_larga]]&amp;Final__2[[#This Row],[Territorio]]&amp;X386&amp;Y386</f>
        <v>Evolución anual de la cantidad de femicidios en la comuna de Río Hurtado, durante el periodo 2018-2021.</v>
      </c>
      <c r="X386" s="27" t="s">
        <v>4898</v>
      </c>
      <c r="Y386" s="27"/>
    </row>
    <row r="387" spans="1:25" ht="30.6" x14ac:dyDescent="0.3">
      <c r="A387" s="30">
        <v>2</v>
      </c>
      <c r="B387" s="31">
        <v>240</v>
      </c>
      <c r="C387" s="31" t="s">
        <v>377</v>
      </c>
      <c r="D387" s="31" t="s">
        <v>378</v>
      </c>
      <c r="E387" s="30">
        <v>5101</v>
      </c>
      <c r="F387" s="32" t="s">
        <v>737</v>
      </c>
      <c r="G387" s="32" t="s">
        <v>6644</v>
      </c>
      <c r="H387" s="32" t="s">
        <v>734</v>
      </c>
      <c r="I387" s="32" t="s">
        <v>71</v>
      </c>
      <c r="J387" s="32" t="s">
        <v>731</v>
      </c>
      <c r="K387" s="32" t="s">
        <v>738</v>
      </c>
      <c r="L387" s="32" t="s">
        <v>743</v>
      </c>
      <c r="M387" s="32" t="s">
        <v>740</v>
      </c>
      <c r="N387" s="32" t="s">
        <v>741</v>
      </c>
      <c r="O387" s="32" t="s">
        <v>6638</v>
      </c>
      <c r="P387" s="32" t="s">
        <v>6632</v>
      </c>
      <c r="Q387" s="32" t="s">
        <v>732</v>
      </c>
      <c r="R387" s="33" t="s">
        <v>3372</v>
      </c>
      <c r="S387" s="34" t="s">
        <v>1045</v>
      </c>
      <c r="T387" s="35" t="s">
        <v>426</v>
      </c>
      <c r="V387" s="29" t="str">
        <f>+Final__2[[#This Row],[titulo]]&amp;Final__2[[#This Row],[Territorio]]&amp;", "&amp;Final__2[[#This Row],[temporalidad]]</f>
        <v>Femicidios Anuales en la comuna de Valparaíso, Periodo 2010-2021</v>
      </c>
      <c r="W387" s="29" t="str">
        <f>+Final__2[[#This Row],[descripcion_larga]]&amp;Final__2[[#This Row],[Territorio]]&amp;X387&amp;Y387</f>
        <v>Evolución anual de la cantidad de femicidios en la comuna de Valparaíso, durante el periodo 2018-2021.</v>
      </c>
      <c r="X387" s="27" t="s">
        <v>4898</v>
      </c>
      <c r="Y387" s="27"/>
    </row>
    <row r="388" spans="1:25" ht="30.6" x14ac:dyDescent="0.3">
      <c r="A388" s="30">
        <v>2</v>
      </c>
      <c r="B388" s="31">
        <v>240</v>
      </c>
      <c r="C388" s="31" t="s">
        <v>377</v>
      </c>
      <c r="D388" s="31" t="s">
        <v>378</v>
      </c>
      <c r="E388" s="30">
        <v>5102</v>
      </c>
      <c r="F388" s="32" t="s">
        <v>737</v>
      </c>
      <c r="G388" s="32" t="s">
        <v>6644</v>
      </c>
      <c r="H388" s="32" t="s">
        <v>734</v>
      </c>
      <c r="I388" s="32" t="s">
        <v>72</v>
      </c>
      <c r="J388" s="32" t="s">
        <v>731</v>
      </c>
      <c r="K388" s="32" t="s">
        <v>738</v>
      </c>
      <c r="L388" s="32" t="s">
        <v>743</v>
      </c>
      <c r="M388" s="32" t="s">
        <v>740</v>
      </c>
      <c r="N388" s="32" t="s">
        <v>741</v>
      </c>
      <c r="O388" s="32" t="s">
        <v>6638</v>
      </c>
      <c r="P388" s="32" t="s">
        <v>6632</v>
      </c>
      <c r="Q388" s="32" t="s">
        <v>732</v>
      </c>
      <c r="R388" s="33" t="s">
        <v>3377</v>
      </c>
      <c r="S388" s="34" t="s">
        <v>1052</v>
      </c>
      <c r="T388" s="35" t="s">
        <v>427</v>
      </c>
      <c r="V388" s="29" t="str">
        <f>+Final__2[[#This Row],[titulo]]&amp;Final__2[[#This Row],[Territorio]]&amp;", "&amp;Final__2[[#This Row],[temporalidad]]</f>
        <v>Femicidios Anuales en la comuna de Casablanca, Periodo 2010-2021</v>
      </c>
      <c r="W388" s="29" t="str">
        <f>+Final__2[[#This Row],[descripcion_larga]]&amp;Final__2[[#This Row],[Territorio]]&amp;X388&amp;Y388</f>
        <v>Evolución anual de la cantidad de femicidios en la comuna de Casablanca, durante el periodo 2018-2021.</v>
      </c>
      <c r="X388" s="27" t="s">
        <v>4898</v>
      </c>
      <c r="Y388" s="27"/>
    </row>
    <row r="389" spans="1:25" ht="30.6" x14ac:dyDescent="0.3">
      <c r="A389" s="30">
        <v>2</v>
      </c>
      <c r="B389" s="31">
        <v>240</v>
      </c>
      <c r="C389" s="31" t="s">
        <v>377</v>
      </c>
      <c r="D389" s="31" t="s">
        <v>378</v>
      </c>
      <c r="E389" s="30">
        <v>5103</v>
      </c>
      <c r="F389" s="32" t="s">
        <v>737</v>
      </c>
      <c r="G389" s="32" t="s">
        <v>6644</v>
      </c>
      <c r="H389" s="32" t="s">
        <v>734</v>
      </c>
      <c r="I389" s="32" t="s">
        <v>73</v>
      </c>
      <c r="J389" s="32" t="s">
        <v>731</v>
      </c>
      <c r="K389" s="32" t="s">
        <v>738</v>
      </c>
      <c r="L389" s="32" t="s">
        <v>743</v>
      </c>
      <c r="M389" s="32" t="s">
        <v>740</v>
      </c>
      <c r="N389" s="32" t="s">
        <v>741</v>
      </c>
      <c r="O389" s="32" t="s">
        <v>6638</v>
      </c>
      <c r="P389" s="32" t="s">
        <v>6632</v>
      </c>
      <c r="Q389" s="32" t="s">
        <v>732</v>
      </c>
      <c r="R389" s="33" t="s">
        <v>3382</v>
      </c>
      <c r="S389" s="34" t="s">
        <v>1059</v>
      </c>
      <c r="T389" s="35" t="s">
        <v>428</v>
      </c>
      <c r="V389" s="29" t="str">
        <f>+Final__2[[#This Row],[titulo]]&amp;Final__2[[#This Row],[Territorio]]&amp;", "&amp;Final__2[[#This Row],[temporalidad]]</f>
        <v>Femicidios Anuales en la comuna de Concón, Periodo 2010-2021</v>
      </c>
      <c r="W389" s="29" t="str">
        <f>+Final__2[[#This Row],[descripcion_larga]]&amp;Final__2[[#This Row],[Territorio]]&amp;X389&amp;Y389</f>
        <v>Evolución anual de la cantidad de femicidios en la comuna de Concón, durante el periodo 2018-2021.</v>
      </c>
      <c r="X389" s="27" t="s">
        <v>4898</v>
      </c>
      <c r="Y389" s="27"/>
    </row>
    <row r="390" spans="1:25" ht="30.6" x14ac:dyDescent="0.3">
      <c r="A390" s="30">
        <v>2</v>
      </c>
      <c r="B390" s="31">
        <v>240</v>
      </c>
      <c r="C390" s="31" t="s">
        <v>377</v>
      </c>
      <c r="D390" s="31" t="s">
        <v>378</v>
      </c>
      <c r="E390" s="30">
        <v>5104</v>
      </c>
      <c r="F390" s="32" t="s">
        <v>737</v>
      </c>
      <c r="G390" s="32" t="s">
        <v>6644</v>
      </c>
      <c r="H390" s="32" t="s">
        <v>734</v>
      </c>
      <c r="I390" s="32" t="s">
        <v>74</v>
      </c>
      <c r="J390" s="32" t="s">
        <v>731</v>
      </c>
      <c r="K390" s="32" t="s">
        <v>738</v>
      </c>
      <c r="L390" s="32" t="s">
        <v>743</v>
      </c>
      <c r="M390" s="32" t="s">
        <v>740</v>
      </c>
      <c r="N390" s="32" t="s">
        <v>741</v>
      </c>
      <c r="O390" s="32" t="s">
        <v>6638</v>
      </c>
      <c r="P390" s="32" t="s">
        <v>6632</v>
      </c>
      <c r="Q390" s="32" t="s">
        <v>732</v>
      </c>
      <c r="R390" s="33" t="s">
        <v>3387</v>
      </c>
      <c r="S390" s="34" t="s">
        <v>1066</v>
      </c>
      <c r="T390" s="35" t="s">
        <v>429</v>
      </c>
      <c r="V390" s="29" t="str">
        <f>+Final__2[[#This Row],[titulo]]&amp;Final__2[[#This Row],[Territorio]]&amp;", "&amp;Final__2[[#This Row],[temporalidad]]</f>
        <v>Femicidios Anuales en la comuna de Juan Fernández, Periodo 2010-2021</v>
      </c>
      <c r="W390" s="29" t="str">
        <f>+Final__2[[#This Row],[descripcion_larga]]&amp;Final__2[[#This Row],[Territorio]]&amp;X390&amp;Y390</f>
        <v>Evolución anual de la cantidad de femicidios en la comuna de Juan Fernández, durante el periodo 2018-2021.</v>
      </c>
      <c r="X390" s="27" t="s">
        <v>4898</v>
      </c>
      <c r="Y390" s="27"/>
    </row>
    <row r="391" spans="1:25" ht="30.6" x14ac:dyDescent="0.3">
      <c r="A391" s="30">
        <v>2</v>
      </c>
      <c r="B391" s="31">
        <v>240</v>
      </c>
      <c r="C391" s="31" t="s">
        <v>377</v>
      </c>
      <c r="D391" s="31" t="s">
        <v>378</v>
      </c>
      <c r="E391" s="30">
        <v>5105</v>
      </c>
      <c r="F391" s="32" t="s">
        <v>737</v>
      </c>
      <c r="G391" s="32" t="s">
        <v>6644</v>
      </c>
      <c r="H391" s="32" t="s">
        <v>734</v>
      </c>
      <c r="I391" s="32" t="s">
        <v>75</v>
      </c>
      <c r="J391" s="32" t="s">
        <v>731</v>
      </c>
      <c r="K391" s="32" t="s">
        <v>738</v>
      </c>
      <c r="L391" s="32" t="s">
        <v>743</v>
      </c>
      <c r="M391" s="32" t="s">
        <v>740</v>
      </c>
      <c r="N391" s="32" t="s">
        <v>741</v>
      </c>
      <c r="O391" s="32" t="s">
        <v>6638</v>
      </c>
      <c r="P391" s="32" t="s">
        <v>6632</v>
      </c>
      <c r="Q391" s="32" t="s">
        <v>732</v>
      </c>
      <c r="R391" s="33" t="s">
        <v>3392</v>
      </c>
      <c r="S391" s="34" t="s">
        <v>1073</v>
      </c>
      <c r="T391" s="35" t="s">
        <v>430</v>
      </c>
      <c r="V391" s="29" t="str">
        <f>+Final__2[[#This Row],[titulo]]&amp;Final__2[[#This Row],[Territorio]]&amp;", "&amp;Final__2[[#This Row],[temporalidad]]</f>
        <v>Femicidios Anuales en la comuna de Puchuncaví, Periodo 2010-2021</v>
      </c>
      <c r="W391" s="29" t="str">
        <f>+Final__2[[#This Row],[descripcion_larga]]&amp;Final__2[[#This Row],[Territorio]]&amp;X391&amp;Y391</f>
        <v>Evolución anual de la cantidad de femicidios en la comuna de Puchuncaví, durante el periodo 2018-2021.</v>
      </c>
      <c r="X391" s="27" t="s">
        <v>4898</v>
      </c>
      <c r="Y391" s="27"/>
    </row>
    <row r="392" spans="1:25" ht="30.6" x14ac:dyDescent="0.3">
      <c r="A392" s="30">
        <v>2</v>
      </c>
      <c r="B392" s="31">
        <v>240</v>
      </c>
      <c r="C392" s="31" t="s">
        <v>377</v>
      </c>
      <c r="D392" s="31" t="s">
        <v>378</v>
      </c>
      <c r="E392" s="30">
        <v>5107</v>
      </c>
      <c r="F392" s="32" t="s">
        <v>737</v>
      </c>
      <c r="G392" s="32" t="s">
        <v>6644</v>
      </c>
      <c r="H392" s="32" t="s">
        <v>734</v>
      </c>
      <c r="I392" s="32" t="s">
        <v>76</v>
      </c>
      <c r="J392" s="32" t="s">
        <v>731</v>
      </c>
      <c r="K392" s="32" t="s">
        <v>738</v>
      </c>
      <c r="L392" s="32" t="s">
        <v>743</v>
      </c>
      <c r="M392" s="32" t="s">
        <v>740</v>
      </c>
      <c r="N392" s="32" t="s">
        <v>741</v>
      </c>
      <c r="O392" s="32" t="s">
        <v>6638</v>
      </c>
      <c r="P392" s="32" t="s">
        <v>6632</v>
      </c>
      <c r="Q392" s="32" t="s">
        <v>732</v>
      </c>
      <c r="R392" s="33" t="s">
        <v>3397</v>
      </c>
      <c r="S392" s="34" t="s">
        <v>1080</v>
      </c>
      <c r="T392" s="35" t="s">
        <v>431</v>
      </c>
      <c r="V392" s="29" t="str">
        <f>+Final__2[[#This Row],[titulo]]&amp;Final__2[[#This Row],[Territorio]]&amp;", "&amp;Final__2[[#This Row],[temporalidad]]</f>
        <v>Femicidios Anuales en la comuna de Quintero, Periodo 2010-2021</v>
      </c>
      <c r="W392" s="29" t="str">
        <f>+Final__2[[#This Row],[descripcion_larga]]&amp;Final__2[[#This Row],[Territorio]]&amp;X392&amp;Y392</f>
        <v>Evolución anual de la cantidad de femicidios en la comuna de Quintero, durante el periodo 2018-2021.</v>
      </c>
      <c r="X392" s="27" t="s">
        <v>4898</v>
      </c>
      <c r="Y392" s="27"/>
    </row>
    <row r="393" spans="1:25" ht="30.6" x14ac:dyDescent="0.3">
      <c r="A393" s="30">
        <v>2</v>
      </c>
      <c r="B393" s="31">
        <v>240</v>
      </c>
      <c r="C393" s="31" t="s">
        <v>377</v>
      </c>
      <c r="D393" s="31" t="s">
        <v>378</v>
      </c>
      <c r="E393" s="30">
        <v>5109</v>
      </c>
      <c r="F393" s="32" t="s">
        <v>737</v>
      </c>
      <c r="G393" s="32" t="s">
        <v>6644</v>
      </c>
      <c r="H393" s="32" t="s">
        <v>734</v>
      </c>
      <c r="I393" s="32" t="s">
        <v>77</v>
      </c>
      <c r="J393" s="32" t="s">
        <v>731</v>
      </c>
      <c r="K393" s="32" t="s">
        <v>738</v>
      </c>
      <c r="L393" s="32" t="s">
        <v>743</v>
      </c>
      <c r="M393" s="32" t="s">
        <v>740</v>
      </c>
      <c r="N393" s="32" t="s">
        <v>741</v>
      </c>
      <c r="O393" s="32" t="s">
        <v>6638</v>
      </c>
      <c r="P393" s="32" t="s">
        <v>6632</v>
      </c>
      <c r="Q393" s="32" t="s">
        <v>732</v>
      </c>
      <c r="R393" s="33" t="s">
        <v>3402</v>
      </c>
      <c r="S393" s="34" t="s">
        <v>1087</v>
      </c>
      <c r="T393" s="35" t="s">
        <v>432</v>
      </c>
      <c r="V393" s="29" t="str">
        <f>+Final__2[[#This Row],[titulo]]&amp;Final__2[[#This Row],[Territorio]]&amp;", "&amp;Final__2[[#This Row],[temporalidad]]</f>
        <v>Femicidios Anuales en la comuna de Viña del Mar, Periodo 2010-2021</v>
      </c>
      <c r="W393" s="29" t="str">
        <f>+Final__2[[#This Row],[descripcion_larga]]&amp;Final__2[[#This Row],[Territorio]]&amp;X393&amp;Y393</f>
        <v>Evolución anual de la cantidad de femicidios en la comuna de Viña del Mar, durante el periodo 2018-2021.</v>
      </c>
      <c r="X393" s="27" t="s">
        <v>4898</v>
      </c>
      <c r="Y393" s="27"/>
    </row>
    <row r="394" spans="1:25" ht="30.6" x14ac:dyDescent="0.3">
      <c r="A394" s="30">
        <v>2</v>
      </c>
      <c r="B394" s="31">
        <v>240</v>
      </c>
      <c r="C394" s="31" t="s">
        <v>377</v>
      </c>
      <c r="D394" s="31" t="s">
        <v>378</v>
      </c>
      <c r="E394" s="30">
        <v>5201</v>
      </c>
      <c r="F394" s="32" t="s">
        <v>737</v>
      </c>
      <c r="G394" s="32" t="s">
        <v>6644</v>
      </c>
      <c r="H394" s="32" t="s">
        <v>734</v>
      </c>
      <c r="I394" s="32" t="s">
        <v>78</v>
      </c>
      <c r="J394" s="32" t="s">
        <v>731</v>
      </c>
      <c r="K394" s="32" t="s">
        <v>738</v>
      </c>
      <c r="L394" s="32" t="s">
        <v>743</v>
      </c>
      <c r="M394" s="32" t="s">
        <v>740</v>
      </c>
      <c r="N394" s="32" t="s">
        <v>741</v>
      </c>
      <c r="O394" s="32" t="s">
        <v>6638</v>
      </c>
      <c r="P394" s="32" t="s">
        <v>6632</v>
      </c>
      <c r="Q394" s="32" t="s">
        <v>732</v>
      </c>
      <c r="R394" s="33" t="s">
        <v>3407</v>
      </c>
      <c r="S394" s="34" t="s">
        <v>1094</v>
      </c>
      <c r="T394" s="35" t="s">
        <v>433</v>
      </c>
      <c r="V394" s="29" t="str">
        <f>+Final__2[[#This Row],[titulo]]&amp;Final__2[[#This Row],[Territorio]]&amp;", "&amp;Final__2[[#This Row],[temporalidad]]</f>
        <v>Femicidios Anuales en la comuna de Isla de Pascua, Periodo 2010-2021</v>
      </c>
      <c r="W394" s="29" t="str">
        <f>+Final__2[[#This Row],[descripcion_larga]]&amp;Final__2[[#This Row],[Territorio]]&amp;X394&amp;Y394</f>
        <v>Evolución anual de la cantidad de femicidios en la comuna de Isla de Pascua, durante el periodo 2018-2021.</v>
      </c>
      <c r="X394" s="27" t="s">
        <v>4898</v>
      </c>
      <c r="Y394" s="27"/>
    </row>
    <row r="395" spans="1:25" ht="30.6" x14ac:dyDescent="0.3">
      <c r="A395" s="30">
        <v>2</v>
      </c>
      <c r="B395" s="31">
        <v>240</v>
      </c>
      <c r="C395" s="31" t="s">
        <v>377</v>
      </c>
      <c r="D395" s="31" t="s">
        <v>378</v>
      </c>
      <c r="E395" s="30">
        <v>5301</v>
      </c>
      <c r="F395" s="32" t="s">
        <v>737</v>
      </c>
      <c r="G395" s="32" t="s">
        <v>6644</v>
      </c>
      <c r="H395" s="32" t="s">
        <v>734</v>
      </c>
      <c r="I395" s="32" t="s">
        <v>79</v>
      </c>
      <c r="J395" s="32" t="s">
        <v>731</v>
      </c>
      <c r="K395" s="32" t="s">
        <v>738</v>
      </c>
      <c r="L395" s="32" t="s">
        <v>743</v>
      </c>
      <c r="M395" s="32" t="s">
        <v>740</v>
      </c>
      <c r="N395" s="32" t="s">
        <v>741</v>
      </c>
      <c r="O395" s="32" t="s">
        <v>6638</v>
      </c>
      <c r="P395" s="32" t="s">
        <v>6632</v>
      </c>
      <c r="Q395" s="32" t="s">
        <v>732</v>
      </c>
      <c r="R395" s="33" t="s">
        <v>3412</v>
      </c>
      <c r="S395" s="34" t="s">
        <v>1101</v>
      </c>
      <c r="T395" s="35" t="s">
        <v>434</v>
      </c>
      <c r="V395" s="29" t="str">
        <f>+Final__2[[#This Row],[titulo]]&amp;Final__2[[#This Row],[Territorio]]&amp;", "&amp;Final__2[[#This Row],[temporalidad]]</f>
        <v>Femicidios Anuales en la comuna de Los Andes, Periodo 2010-2021</v>
      </c>
      <c r="W395" s="29" t="str">
        <f>+Final__2[[#This Row],[descripcion_larga]]&amp;Final__2[[#This Row],[Territorio]]&amp;X395&amp;Y395</f>
        <v>Evolución anual de la cantidad de femicidios en la comuna de Los Andes, durante el periodo 2018-2021.</v>
      </c>
      <c r="X395" s="27" t="s">
        <v>4898</v>
      </c>
      <c r="Y395" s="27"/>
    </row>
    <row r="396" spans="1:25" ht="30.6" x14ac:dyDescent="0.3">
      <c r="A396" s="30">
        <v>2</v>
      </c>
      <c r="B396" s="31">
        <v>240</v>
      </c>
      <c r="C396" s="31" t="s">
        <v>377</v>
      </c>
      <c r="D396" s="31" t="s">
        <v>378</v>
      </c>
      <c r="E396" s="30">
        <v>5302</v>
      </c>
      <c r="F396" s="32" t="s">
        <v>737</v>
      </c>
      <c r="G396" s="32" t="s">
        <v>6644</v>
      </c>
      <c r="H396" s="32" t="s">
        <v>734</v>
      </c>
      <c r="I396" s="32" t="s">
        <v>80</v>
      </c>
      <c r="J396" s="32" t="s">
        <v>731</v>
      </c>
      <c r="K396" s="32" t="s">
        <v>738</v>
      </c>
      <c r="L396" s="32" t="s">
        <v>743</v>
      </c>
      <c r="M396" s="32" t="s">
        <v>740</v>
      </c>
      <c r="N396" s="32" t="s">
        <v>741</v>
      </c>
      <c r="O396" s="32" t="s">
        <v>6638</v>
      </c>
      <c r="P396" s="32" t="s">
        <v>6632</v>
      </c>
      <c r="Q396" s="32" t="s">
        <v>732</v>
      </c>
      <c r="R396" s="33" t="s">
        <v>3417</v>
      </c>
      <c r="S396" s="34" t="s">
        <v>1108</v>
      </c>
      <c r="T396" s="35" t="s">
        <v>435</v>
      </c>
      <c r="V396" s="29" t="str">
        <f>+Final__2[[#This Row],[titulo]]&amp;Final__2[[#This Row],[Territorio]]&amp;", "&amp;Final__2[[#This Row],[temporalidad]]</f>
        <v>Femicidios Anuales en la comuna de Calle Larga, Periodo 2010-2021</v>
      </c>
      <c r="W396" s="29" t="str">
        <f>+Final__2[[#This Row],[descripcion_larga]]&amp;Final__2[[#This Row],[Territorio]]&amp;X396&amp;Y396</f>
        <v>Evolución anual de la cantidad de femicidios en la comuna de Calle Larga, durante el periodo 2018-2021.</v>
      </c>
      <c r="X396" s="27" t="s">
        <v>4898</v>
      </c>
      <c r="Y396" s="27"/>
    </row>
    <row r="397" spans="1:25" ht="30.6" x14ac:dyDescent="0.3">
      <c r="A397" s="30">
        <v>2</v>
      </c>
      <c r="B397" s="31">
        <v>240</v>
      </c>
      <c r="C397" s="31" t="s">
        <v>377</v>
      </c>
      <c r="D397" s="31" t="s">
        <v>378</v>
      </c>
      <c r="E397" s="30">
        <v>5303</v>
      </c>
      <c r="F397" s="32" t="s">
        <v>737</v>
      </c>
      <c r="G397" s="32" t="s">
        <v>6644</v>
      </c>
      <c r="H397" s="32" t="s">
        <v>734</v>
      </c>
      <c r="I397" s="32" t="s">
        <v>81</v>
      </c>
      <c r="J397" s="32" t="s">
        <v>731</v>
      </c>
      <c r="K397" s="32" t="s">
        <v>738</v>
      </c>
      <c r="L397" s="32" t="s">
        <v>743</v>
      </c>
      <c r="M397" s="32" t="s">
        <v>740</v>
      </c>
      <c r="N397" s="32" t="s">
        <v>741</v>
      </c>
      <c r="O397" s="32" t="s">
        <v>6638</v>
      </c>
      <c r="P397" s="32" t="s">
        <v>6632</v>
      </c>
      <c r="Q397" s="32" t="s">
        <v>732</v>
      </c>
      <c r="R397" s="33" t="s">
        <v>3422</v>
      </c>
      <c r="S397" s="34" t="s">
        <v>1115</v>
      </c>
      <c r="T397" s="35" t="s">
        <v>436</v>
      </c>
      <c r="V397" s="29" t="str">
        <f>+Final__2[[#This Row],[titulo]]&amp;Final__2[[#This Row],[Territorio]]&amp;", "&amp;Final__2[[#This Row],[temporalidad]]</f>
        <v>Femicidios Anuales en la comuna de Rinconada, Periodo 2010-2021</v>
      </c>
      <c r="W397" s="29" t="str">
        <f>+Final__2[[#This Row],[descripcion_larga]]&amp;Final__2[[#This Row],[Territorio]]&amp;X397&amp;Y397</f>
        <v>Evolución anual de la cantidad de femicidios en la comuna de Rinconada, durante el periodo 2018-2021.</v>
      </c>
      <c r="X397" s="27" t="s">
        <v>4898</v>
      </c>
      <c r="Y397" s="27"/>
    </row>
    <row r="398" spans="1:25" ht="30.6" x14ac:dyDescent="0.3">
      <c r="A398" s="30">
        <v>2</v>
      </c>
      <c r="B398" s="31">
        <v>240</v>
      </c>
      <c r="C398" s="31" t="s">
        <v>377</v>
      </c>
      <c r="D398" s="31" t="s">
        <v>378</v>
      </c>
      <c r="E398" s="30">
        <v>5304</v>
      </c>
      <c r="F398" s="32" t="s">
        <v>737</v>
      </c>
      <c r="G398" s="32" t="s">
        <v>6644</v>
      </c>
      <c r="H398" s="32" t="s">
        <v>734</v>
      </c>
      <c r="I398" s="32" t="s">
        <v>82</v>
      </c>
      <c r="J398" s="32" t="s">
        <v>731</v>
      </c>
      <c r="K398" s="32" t="s">
        <v>738</v>
      </c>
      <c r="L398" s="32" t="s">
        <v>743</v>
      </c>
      <c r="M398" s="32" t="s">
        <v>740</v>
      </c>
      <c r="N398" s="32" t="s">
        <v>741</v>
      </c>
      <c r="O398" s="32" t="s">
        <v>6638</v>
      </c>
      <c r="P398" s="32" t="s">
        <v>6632</v>
      </c>
      <c r="Q398" s="32" t="s">
        <v>732</v>
      </c>
      <c r="R398" s="33" t="s">
        <v>3427</v>
      </c>
      <c r="S398" s="34" t="s">
        <v>1122</v>
      </c>
      <c r="T398" s="35" t="s">
        <v>437</v>
      </c>
      <c r="V398" s="29" t="str">
        <f>+Final__2[[#This Row],[titulo]]&amp;Final__2[[#This Row],[Territorio]]&amp;", "&amp;Final__2[[#This Row],[temporalidad]]</f>
        <v>Femicidios Anuales en la comuna de San Esteban, Periodo 2010-2021</v>
      </c>
      <c r="W398" s="29" t="str">
        <f>+Final__2[[#This Row],[descripcion_larga]]&amp;Final__2[[#This Row],[Territorio]]&amp;X398&amp;Y398</f>
        <v>Evolución anual de la cantidad de femicidios en la comuna de San Esteban, durante el periodo 2018-2021.</v>
      </c>
      <c r="X398" s="27" t="s">
        <v>4898</v>
      </c>
      <c r="Y398" s="27"/>
    </row>
    <row r="399" spans="1:25" ht="30.6" x14ac:dyDescent="0.3">
      <c r="A399" s="30">
        <v>2</v>
      </c>
      <c r="B399" s="31">
        <v>240</v>
      </c>
      <c r="C399" s="31" t="s">
        <v>377</v>
      </c>
      <c r="D399" s="31" t="s">
        <v>378</v>
      </c>
      <c r="E399" s="30">
        <v>5401</v>
      </c>
      <c r="F399" s="32" t="s">
        <v>737</v>
      </c>
      <c r="G399" s="32" t="s">
        <v>6644</v>
      </c>
      <c r="H399" s="32" t="s">
        <v>734</v>
      </c>
      <c r="I399" s="32" t="s">
        <v>83</v>
      </c>
      <c r="J399" s="32" t="s">
        <v>731</v>
      </c>
      <c r="K399" s="32" t="s">
        <v>738</v>
      </c>
      <c r="L399" s="32" t="s">
        <v>743</v>
      </c>
      <c r="M399" s="32" t="s">
        <v>740</v>
      </c>
      <c r="N399" s="32" t="s">
        <v>741</v>
      </c>
      <c r="O399" s="32" t="s">
        <v>6638</v>
      </c>
      <c r="P399" s="32" t="s">
        <v>6632</v>
      </c>
      <c r="Q399" s="32" t="s">
        <v>732</v>
      </c>
      <c r="R399" s="33" t="s">
        <v>3432</v>
      </c>
      <c r="S399" s="34" t="s">
        <v>1129</v>
      </c>
      <c r="T399" s="35" t="s">
        <v>438</v>
      </c>
      <c r="V399" s="29" t="str">
        <f>+Final__2[[#This Row],[titulo]]&amp;Final__2[[#This Row],[Territorio]]&amp;", "&amp;Final__2[[#This Row],[temporalidad]]</f>
        <v>Femicidios Anuales en la comuna de La Ligua, Periodo 2010-2021</v>
      </c>
      <c r="W399" s="29" t="str">
        <f>+Final__2[[#This Row],[descripcion_larga]]&amp;Final__2[[#This Row],[Territorio]]&amp;X399&amp;Y399</f>
        <v>Evolución anual de la cantidad de femicidios en la comuna de La Ligua, durante el periodo 2018-2021.</v>
      </c>
      <c r="X399" s="27" t="s">
        <v>4898</v>
      </c>
      <c r="Y399" s="27"/>
    </row>
    <row r="400" spans="1:25" ht="30.6" x14ac:dyDescent="0.3">
      <c r="A400" s="30">
        <v>2</v>
      </c>
      <c r="B400" s="31">
        <v>240</v>
      </c>
      <c r="C400" s="31" t="s">
        <v>377</v>
      </c>
      <c r="D400" s="31" t="s">
        <v>378</v>
      </c>
      <c r="E400" s="30">
        <v>5402</v>
      </c>
      <c r="F400" s="32" t="s">
        <v>737</v>
      </c>
      <c r="G400" s="32" t="s">
        <v>6644</v>
      </c>
      <c r="H400" s="32" t="s">
        <v>734</v>
      </c>
      <c r="I400" s="32" t="s">
        <v>84</v>
      </c>
      <c r="J400" s="32" t="s">
        <v>731</v>
      </c>
      <c r="K400" s="32" t="s">
        <v>738</v>
      </c>
      <c r="L400" s="32" t="s">
        <v>743</v>
      </c>
      <c r="M400" s="32" t="s">
        <v>740</v>
      </c>
      <c r="N400" s="32" t="s">
        <v>741</v>
      </c>
      <c r="O400" s="32" t="s">
        <v>6638</v>
      </c>
      <c r="P400" s="32" t="s">
        <v>6632</v>
      </c>
      <c r="Q400" s="32" t="s">
        <v>732</v>
      </c>
      <c r="R400" s="33" t="s">
        <v>3437</v>
      </c>
      <c r="S400" s="34" t="s">
        <v>1136</v>
      </c>
      <c r="T400" s="35" t="s">
        <v>439</v>
      </c>
      <c r="V400" s="29" t="str">
        <f>+Final__2[[#This Row],[titulo]]&amp;Final__2[[#This Row],[Territorio]]&amp;", "&amp;Final__2[[#This Row],[temporalidad]]</f>
        <v>Femicidios Anuales en la comuna de Cabildo, Periodo 2010-2021</v>
      </c>
      <c r="W400" s="29" t="str">
        <f>+Final__2[[#This Row],[descripcion_larga]]&amp;Final__2[[#This Row],[Territorio]]&amp;X400&amp;Y400</f>
        <v>Evolución anual de la cantidad de femicidios en la comuna de Cabildo, durante el periodo 2018-2021.</v>
      </c>
      <c r="X400" s="27" t="s">
        <v>4898</v>
      </c>
      <c r="Y400" s="27"/>
    </row>
    <row r="401" spans="1:25" ht="30.6" x14ac:dyDescent="0.3">
      <c r="A401" s="30">
        <v>2</v>
      </c>
      <c r="B401" s="31">
        <v>240</v>
      </c>
      <c r="C401" s="31" t="s">
        <v>377</v>
      </c>
      <c r="D401" s="31" t="s">
        <v>378</v>
      </c>
      <c r="E401" s="30">
        <v>5403</v>
      </c>
      <c r="F401" s="32" t="s">
        <v>737</v>
      </c>
      <c r="G401" s="32" t="s">
        <v>6644</v>
      </c>
      <c r="H401" s="32" t="s">
        <v>734</v>
      </c>
      <c r="I401" s="32" t="s">
        <v>85</v>
      </c>
      <c r="J401" s="32" t="s">
        <v>731</v>
      </c>
      <c r="K401" s="32" t="s">
        <v>738</v>
      </c>
      <c r="L401" s="32" t="s">
        <v>743</v>
      </c>
      <c r="M401" s="32" t="s">
        <v>740</v>
      </c>
      <c r="N401" s="32" t="s">
        <v>741</v>
      </c>
      <c r="O401" s="32" t="s">
        <v>6638</v>
      </c>
      <c r="P401" s="32" t="s">
        <v>6632</v>
      </c>
      <c r="Q401" s="32" t="s">
        <v>732</v>
      </c>
      <c r="R401" s="33" t="s">
        <v>3442</v>
      </c>
      <c r="S401" s="34" t="s">
        <v>1143</v>
      </c>
      <c r="T401" s="35" t="s">
        <v>440</v>
      </c>
      <c r="V401" s="29" t="str">
        <f>+Final__2[[#This Row],[titulo]]&amp;Final__2[[#This Row],[Territorio]]&amp;", "&amp;Final__2[[#This Row],[temporalidad]]</f>
        <v>Femicidios Anuales en la comuna de Papudo, Periodo 2010-2021</v>
      </c>
      <c r="W401" s="29" t="str">
        <f>+Final__2[[#This Row],[descripcion_larga]]&amp;Final__2[[#This Row],[Territorio]]&amp;X401&amp;Y401</f>
        <v>Evolución anual de la cantidad de femicidios en la comuna de Papudo, durante el periodo 2018-2021.</v>
      </c>
      <c r="X401" s="27" t="s">
        <v>4898</v>
      </c>
      <c r="Y401" s="27"/>
    </row>
    <row r="402" spans="1:25" ht="30.6" x14ac:dyDescent="0.3">
      <c r="A402" s="30">
        <v>2</v>
      </c>
      <c r="B402" s="31">
        <v>240</v>
      </c>
      <c r="C402" s="31" t="s">
        <v>377</v>
      </c>
      <c r="D402" s="31" t="s">
        <v>378</v>
      </c>
      <c r="E402" s="30">
        <v>5404</v>
      </c>
      <c r="F402" s="32" t="s">
        <v>737</v>
      </c>
      <c r="G402" s="32" t="s">
        <v>6644</v>
      </c>
      <c r="H402" s="32" t="s">
        <v>734</v>
      </c>
      <c r="I402" s="32" t="s">
        <v>86</v>
      </c>
      <c r="J402" s="32" t="s">
        <v>731</v>
      </c>
      <c r="K402" s="32" t="s">
        <v>738</v>
      </c>
      <c r="L402" s="32" t="s">
        <v>743</v>
      </c>
      <c r="M402" s="32" t="s">
        <v>740</v>
      </c>
      <c r="N402" s="32" t="s">
        <v>741</v>
      </c>
      <c r="O402" s="32" t="s">
        <v>6638</v>
      </c>
      <c r="P402" s="32" t="s">
        <v>6632</v>
      </c>
      <c r="Q402" s="32" t="s">
        <v>732</v>
      </c>
      <c r="R402" s="33" t="s">
        <v>3447</v>
      </c>
      <c r="S402" s="34" t="s">
        <v>1150</v>
      </c>
      <c r="T402" s="35" t="s">
        <v>441</v>
      </c>
      <c r="V402" s="29" t="str">
        <f>+Final__2[[#This Row],[titulo]]&amp;Final__2[[#This Row],[Territorio]]&amp;", "&amp;Final__2[[#This Row],[temporalidad]]</f>
        <v>Femicidios Anuales en la comuna de Petorca, Periodo 2010-2021</v>
      </c>
      <c r="W402" s="29" t="str">
        <f>+Final__2[[#This Row],[descripcion_larga]]&amp;Final__2[[#This Row],[Territorio]]&amp;X402&amp;Y402</f>
        <v>Evolución anual de la cantidad de femicidios en la comuna de Petorca, durante el periodo 2018-2021.</v>
      </c>
      <c r="X402" s="27" t="s">
        <v>4898</v>
      </c>
      <c r="Y402" s="27"/>
    </row>
    <row r="403" spans="1:25" ht="30.6" x14ac:dyDescent="0.3">
      <c r="A403" s="30">
        <v>2</v>
      </c>
      <c r="B403" s="31">
        <v>240</v>
      </c>
      <c r="C403" s="31" t="s">
        <v>377</v>
      </c>
      <c r="D403" s="31" t="s">
        <v>378</v>
      </c>
      <c r="E403" s="30">
        <v>5405</v>
      </c>
      <c r="F403" s="32" t="s">
        <v>737</v>
      </c>
      <c r="G403" s="32" t="s">
        <v>6644</v>
      </c>
      <c r="H403" s="32" t="s">
        <v>734</v>
      </c>
      <c r="I403" s="32" t="s">
        <v>87</v>
      </c>
      <c r="J403" s="32" t="s">
        <v>731</v>
      </c>
      <c r="K403" s="32" t="s">
        <v>738</v>
      </c>
      <c r="L403" s="32" t="s">
        <v>743</v>
      </c>
      <c r="M403" s="32" t="s">
        <v>740</v>
      </c>
      <c r="N403" s="32" t="s">
        <v>741</v>
      </c>
      <c r="O403" s="32" t="s">
        <v>6638</v>
      </c>
      <c r="P403" s="32" t="s">
        <v>6632</v>
      </c>
      <c r="Q403" s="32" t="s">
        <v>732</v>
      </c>
      <c r="R403" s="33" t="s">
        <v>3452</v>
      </c>
      <c r="S403" s="34" t="s">
        <v>1157</v>
      </c>
      <c r="T403" s="35" t="s">
        <v>442</v>
      </c>
      <c r="V403" s="29" t="str">
        <f>+Final__2[[#This Row],[titulo]]&amp;Final__2[[#This Row],[Territorio]]&amp;", "&amp;Final__2[[#This Row],[temporalidad]]</f>
        <v>Femicidios Anuales en la comuna de Zapallar, Periodo 2010-2021</v>
      </c>
      <c r="W403" s="29" t="str">
        <f>+Final__2[[#This Row],[descripcion_larga]]&amp;Final__2[[#This Row],[Territorio]]&amp;X403&amp;Y403</f>
        <v>Evolución anual de la cantidad de femicidios en la comuna de Zapallar, durante el periodo 2018-2021.</v>
      </c>
      <c r="X403" s="27" t="s">
        <v>4898</v>
      </c>
      <c r="Y403" s="27"/>
    </row>
    <row r="404" spans="1:25" ht="30.6" x14ac:dyDescent="0.3">
      <c r="A404" s="30">
        <v>2</v>
      </c>
      <c r="B404" s="31">
        <v>240</v>
      </c>
      <c r="C404" s="31" t="s">
        <v>377</v>
      </c>
      <c r="D404" s="31" t="s">
        <v>378</v>
      </c>
      <c r="E404" s="30">
        <v>5501</v>
      </c>
      <c r="F404" s="32" t="s">
        <v>737</v>
      </c>
      <c r="G404" s="32" t="s">
        <v>6644</v>
      </c>
      <c r="H404" s="32" t="s">
        <v>734</v>
      </c>
      <c r="I404" s="32" t="s">
        <v>88</v>
      </c>
      <c r="J404" s="32" t="s">
        <v>731</v>
      </c>
      <c r="K404" s="32" t="s">
        <v>738</v>
      </c>
      <c r="L404" s="32" t="s">
        <v>743</v>
      </c>
      <c r="M404" s="32" t="s">
        <v>740</v>
      </c>
      <c r="N404" s="32" t="s">
        <v>741</v>
      </c>
      <c r="O404" s="32" t="s">
        <v>6638</v>
      </c>
      <c r="P404" s="32" t="s">
        <v>6632</v>
      </c>
      <c r="Q404" s="32" t="s">
        <v>732</v>
      </c>
      <c r="R404" s="33" t="s">
        <v>3457</v>
      </c>
      <c r="S404" s="34" t="s">
        <v>1164</v>
      </c>
      <c r="T404" s="35" t="s">
        <v>443</v>
      </c>
      <c r="V404" s="29" t="str">
        <f>+Final__2[[#This Row],[titulo]]&amp;Final__2[[#This Row],[Territorio]]&amp;", "&amp;Final__2[[#This Row],[temporalidad]]</f>
        <v>Femicidios Anuales en la comuna de Quillota, Periodo 2010-2021</v>
      </c>
      <c r="W404" s="29" t="str">
        <f>+Final__2[[#This Row],[descripcion_larga]]&amp;Final__2[[#This Row],[Territorio]]&amp;X404&amp;Y404</f>
        <v>Evolución anual de la cantidad de femicidios en la comuna de Quillota, durante el periodo 2018-2021.</v>
      </c>
      <c r="X404" s="27" t="s">
        <v>4898</v>
      </c>
      <c r="Y404" s="27"/>
    </row>
    <row r="405" spans="1:25" ht="30.6" x14ac:dyDescent="0.3">
      <c r="A405" s="30">
        <v>2</v>
      </c>
      <c r="B405" s="31">
        <v>240</v>
      </c>
      <c r="C405" s="31" t="s">
        <v>377</v>
      </c>
      <c r="D405" s="31" t="s">
        <v>378</v>
      </c>
      <c r="E405" s="30">
        <v>5502</v>
      </c>
      <c r="F405" s="32" t="s">
        <v>737</v>
      </c>
      <c r="G405" s="32" t="s">
        <v>6644</v>
      </c>
      <c r="H405" s="32" t="s">
        <v>734</v>
      </c>
      <c r="I405" s="32" t="s">
        <v>89</v>
      </c>
      <c r="J405" s="32" t="s">
        <v>731</v>
      </c>
      <c r="K405" s="32" t="s">
        <v>738</v>
      </c>
      <c r="L405" s="32" t="s">
        <v>743</v>
      </c>
      <c r="M405" s="32" t="s">
        <v>740</v>
      </c>
      <c r="N405" s="32" t="s">
        <v>741</v>
      </c>
      <c r="O405" s="32" t="s">
        <v>6638</v>
      </c>
      <c r="P405" s="32" t="s">
        <v>6632</v>
      </c>
      <c r="Q405" s="32" t="s">
        <v>732</v>
      </c>
      <c r="R405" s="33" t="s">
        <v>3462</v>
      </c>
      <c r="S405" s="34" t="s">
        <v>1171</v>
      </c>
      <c r="T405" s="35" t="s">
        <v>444</v>
      </c>
      <c r="V405" s="29" t="str">
        <f>+Final__2[[#This Row],[titulo]]&amp;Final__2[[#This Row],[Territorio]]&amp;", "&amp;Final__2[[#This Row],[temporalidad]]</f>
        <v>Femicidios Anuales en la comuna de Calera, Periodo 2010-2021</v>
      </c>
      <c r="W405" s="29" t="str">
        <f>+Final__2[[#This Row],[descripcion_larga]]&amp;Final__2[[#This Row],[Territorio]]&amp;X405&amp;Y405</f>
        <v>Evolución anual de la cantidad de femicidios en la comuna de Calera, durante el periodo 2018-2021.</v>
      </c>
      <c r="X405" s="27" t="s">
        <v>4898</v>
      </c>
      <c r="Y405" s="27"/>
    </row>
    <row r="406" spans="1:25" ht="30.6" x14ac:dyDescent="0.3">
      <c r="A406" s="30">
        <v>2</v>
      </c>
      <c r="B406" s="31">
        <v>240</v>
      </c>
      <c r="C406" s="31" t="s">
        <v>377</v>
      </c>
      <c r="D406" s="31" t="s">
        <v>378</v>
      </c>
      <c r="E406" s="30">
        <v>5503</v>
      </c>
      <c r="F406" s="32" t="s">
        <v>737</v>
      </c>
      <c r="G406" s="32" t="s">
        <v>6644</v>
      </c>
      <c r="H406" s="32" t="s">
        <v>734</v>
      </c>
      <c r="I406" s="32" t="s">
        <v>90</v>
      </c>
      <c r="J406" s="32" t="s">
        <v>731</v>
      </c>
      <c r="K406" s="32" t="s">
        <v>738</v>
      </c>
      <c r="L406" s="32" t="s">
        <v>743</v>
      </c>
      <c r="M406" s="32" t="s">
        <v>740</v>
      </c>
      <c r="N406" s="32" t="s">
        <v>741</v>
      </c>
      <c r="O406" s="32" t="s">
        <v>6638</v>
      </c>
      <c r="P406" s="32" t="s">
        <v>6632</v>
      </c>
      <c r="Q406" s="32" t="s">
        <v>732</v>
      </c>
      <c r="R406" s="33" t="s">
        <v>3467</v>
      </c>
      <c r="S406" s="34" t="s">
        <v>1178</v>
      </c>
      <c r="T406" s="35" t="s">
        <v>445</v>
      </c>
      <c r="V406" s="29" t="str">
        <f>+Final__2[[#This Row],[titulo]]&amp;Final__2[[#This Row],[Territorio]]&amp;", "&amp;Final__2[[#This Row],[temporalidad]]</f>
        <v>Femicidios Anuales en la comuna de Hijuelas, Periodo 2010-2021</v>
      </c>
      <c r="W406" s="29" t="str">
        <f>+Final__2[[#This Row],[descripcion_larga]]&amp;Final__2[[#This Row],[Territorio]]&amp;X406&amp;Y406</f>
        <v>Evolución anual de la cantidad de femicidios en la comuna de Hijuelas, durante el periodo 2018-2021.</v>
      </c>
      <c r="X406" s="27" t="s">
        <v>4898</v>
      </c>
      <c r="Y406" s="27"/>
    </row>
    <row r="407" spans="1:25" ht="30.6" x14ac:dyDescent="0.3">
      <c r="A407" s="30">
        <v>2</v>
      </c>
      <c r="B407" s="31">
        <v>240</v>
      </c>
      <c r="C407" s="31" t="s">
        <v>377</v>
      </c>
      <c r="D407" s="31" t="s">
        <v>378</v>
      </c>
      <c r="E407" s="30">
        <v>5504</v>
      </c>
      <c r="F407" s="32" t="s">
        <v>737</v>
      </c>
      <c r="G407" s="32" t="s">
        <v>6644</v>
      </c>
      <c r="H407" s="32" t="s">
        <v>734</v>
      </c>
      <c r="I407" s="32" t="s">
        <v>91</v>
      </c>
      <c r="J407" s="32" t="s">
        <v>731</v>
      </c>
      <c r="K407" s="32" t="s">
        <v>738</v>
      </c>
      <c r="L407" s="32" t="s">
        <v>743</v>
      </c>
      <c r="M407" s="32" t="s">
        <v>740</v>
      </c>
      <c r="N407" s="32" t="s">
        <v>741</v>
      </c>
      <c r="O407" s="32" t="s">
        <v>6638</v>
      </c>
      <c r="P407" s="32" t="s">
        <v>6632</v>
      </c>
      <c r="Q407" s="32" t="s">
        <v>732</v>
      </c>
      <c r="R407" s="33" t="s">
        <v>3472</v>
      </c>
      <c r="S407" s="34" t="s">
        <v>1185</v>
      </c>
      <c r="T407" s="35" t="s">
        <v>446</v>
      </c>
      <c r="V407" s="29" t="str">
        <f>+Final__2[[#This Row],[titulo]]&amp;Final__2[[#This Row],[Territorio]]&amp;", "&amp;Final__2[[#This Row],[temporalidad]]</f>
        <v>Femicidios Anuales en la comuna de La Cruz, Periodo 2010-2021</v>
      </c>
      <c r="W407" s="29" t="str">
        <f>+Final__2[[#This Row],[descripcion_larga]]&amp;Final__2[[#This Row],[Territorio]]&amp;X407&amp;Y407</f>
        <v>Evolución anual de la cantidad de femicidios en la comuna de La Cruz, durante el periodo 2018-2021.</v>
      </c>
      <c r="X407" s="27" t="s">
        <v>4898</v>
      </c>
      <c r="Y407" s="27"/>
    </row>
    <row r="408" spans="1:25" ht="30.6" x14ac:dyDescent="0.3">
      <c r="A408" s="30">
        <v>2</v>
      </c>
      <c r="B408" s="31">
        <v>240</v>
      </c>
      <c r="C408" s="31" t="s">
        <v>377</v>
      </c>
      <c r="D408" s="31" t="s">
        <v>378</v>
      </c>
      <c r="E408" s="30">
        <v>5506</v>
      </c>
      <c r="F408" s="32" t="s">
        <v>737</v>
      </c>
      <c r="G408" s="32" t="s">
        <v>6644</v>
      </c>
      <c r="H408" s="32" t="s">
        <v>734</v>
      </c>
      <c r="I408" s="32" t="s">
        <v>92</v>
      </c>
      <c r="J408" s="32" t="s">
        <v>731</v>
      </c>
      <c r="K408" s="32" t="s">
        <v>738</v>
      </c>
      <c r="L408" s="32" t="s">
        <v>743</v>
      </c>
      <c r="M408" s="32" t="s">
        <v>740</v>
      </c>
      <c r="N408" s="32" t="s">
        <v>741</v>
      </c>
      <c r="O408" s="32" t="s">
        <v>6638</v>
      </c>
      <c r="P408" s="32" t="s">
        <v>6632</v>
      </c>
      <c r="Q408" s="32" t="s">
        <v>732</v>
      </c>
      <c r="R408" s="33" t="s">
        <v>3477</v>
      </c>
      <c r="S408" s="34" t="s">
        <v>1192</v>
      </c>
      <c r="T408" s="35" t="s">
        <v>447</v>
      </c>
      <c r="V408" s="29" t="str">
        <f>+Final__2[[#This Row],[titulo]]&amp;Final__2[[#This Row],[Territorio]]&amp;", "&amp;Final__2[[#This Row],[temporalidad]]</f>
        <v>Femicidios Anuales en la comuna de Nogales, Periodo 2010-2021</v>
      </c>
      <c r="W408" s="29" t="str">
        <f>+Final__2[[#This Row],[descripcion_larga]]&amp;Final__2[[#This Row],[Territorio]]&amp;X408&amp;Y408</f>
        <v>Evolución anual de la cantidad de femicidios en la comuna de Nogales, durante el periodo 2018-2021.</v>
      </c>
      <c r="X408" s="27" t="s">
        <v>4898</v>
      </c>
      <c r="Y408" s="27"/>
    </row>
    <row r="409" spans="1:25" ht="30.6" x14ac:dyDescent="0.3">
      <c r="A409" s="30">
        <v>2</v>
      </c>
      <c r="B409" s="31">
        <v>240</v>
      </c>
      <c r="C409" s="31" t="s">
        <v>377</v>
      </c>
      <c r="D409" s="31" t="s">
        <v>378</v>
      </c>
      <c r="E409" s="30">
        <v>5601</v>
      </c>
      <c r="F409" s="32" t="s">
        <v>737</v>
      </c>
      <c r="G409" s="32" t="s">
        <v>6644</v>
      </c>
      <c r="H409" s="32" t="s">
        <v>734</v>
      </c>
      <c r="I409" s="32" t="s">
        <v>93</v>
      </c>
      <c r="J409" s="32" t="s">
        <v>731</v>
      </c>
      <c r="K409" s="32" t="s">
        <v>738</v>
      </c>
      <c r="L409" s="32" t="s">
        <v>743</v>
      </c>
      <c r="M409" s="32" t="s">
        <v>740</v>
      </c>
      <c r="N409" s="32" t="s">
        <v>741</v>
      </c>
      <c r="O409" s="32" t="s">
        <v>6638</v>
      </c>
      <c r="P409" s="32" t="s">
        <v>6632</v>
      </c>
      <c r="Q409" s="32" t="s">
        <v>732</v>
      </c>
      <c r="R409" s="33" t="s">
        <v>3482</v>
      </c>
      <c r="S409" s="34" t="s">
        <v>1199</v>
      </c>
      <c r="T409" s="35" t="s">
        <v>448</v>
      </c>
      <c r="V409" s="29" t="str">
        <f>+Final__2[[#This Row],[titulo]]&amp;Final__2[[#This Row],[Territorio]]&amp;", "&amp;Final__2[[#This Row],[temporalidad]]</f>
        <v>Femicidios Anuales en la comuna de San Antonio, Periodo 2010-2021</v>
      </c>
      <c r="W409" s="29" t="str">
        <f>+Final__2[[#This Row],[descripcion_larga]]&amp;Final__2[[#This Row],[Territorio]]&amp;X409&amp;Y409</f>
        <v>Evolución anual de la cantidad de femicidios en la comuna de San Antonio, durante el periodo 2018-2021.</v>
      </c>
      <c r="X409" s="27" t="s">
        <v>4898</v>
      </c>
      <c r="Y409" s="27"/>
    </row>
    <row r="410" spans="1:25" ht="30.6" x14ac:dyDescent="0.3">
      <c r="A410" s="30">
        <v>2</v>
      </c>
      <c r="B410" s="31">
        <v>240</v>
      </c>
      <c r="C410" s="31" t="s">
        <v>377</v>
      </c>
      <c r="D410" s="31" t="s">
        <v>378</v>
      </c>
      <c r="E410" s="30">
        <v>5602</v>
      </c>
      <c r="F410" s="32" t="s">
        <v>737</v>
      </c>
      <c r="G410" s="32" t="s">
        <v>6644</v>
      </c>
      <c r="H410" s="32" t="s">
        <v>734</v>
      </c>
      <c r="I410" s="32" t="s">
        <v>94</v>
      </c>
      <c r="J410" s="32" t="s">
        <v>731</v>
      </c>
      <c r="K410" s="32" t="s">
        <v>738</v>
      </c>
      <c r="L410" s="32" t="s">
        <v>743</v>
      </c>
      <c r="M410" s="32" t="s">
        <v>740</v>
      </c>
      <c r="N410" s="32" t="s">
        <v>741</v>
      </c>
      <c r="O410" s="32" t="s">
        <v>6638</v>
      </c>
      <c r="P410" s="32" t="s">
        <v>6632</v>
      </c>
      <c r="Q410" s="32" t="s">
        <v>732</v>
      </c>
      <c r="R410" s="33" t="s">
        <v>3487</v>
      </c>
      <c r="S410" s="34" t="s">
        <v>1206</v>
      </c>
      <c r="T410" s="35" t="s">
        <v>449</v>
      </c>
      <c r="V410" s="29" t="str">
        <f>+Final__2[[#This Row],[titulo]]&amp;Final__2[[#This Row],[Territorio]]&amp;", "&amp;Final__2[[#This Row],[temporalidad]]</f>
        <v>Femicidios Anuales en la comuna de Algarrobo, Periodo 2010-2021</v>
      </c>
      <c r="W410" s="29" t="str">
        <f>+Final__2[[#This Row],[descripcion_larga]]&amp;Final__2[[#This Row],[Territorio]]&amp;X410&amp;Y410</f>
        <v>Evolución anual de la cantidad de femicidios en la comuna de Algarrobo, durante el periodo 2018-2021.</v>
      </c>
      <c r="X410" s="27" t="s">
        <v>4898</v>
      </c>
      <c r="Y410" s="27"/>
    </row>
    <row r="411" spans="1:25" ht="30.6" x14ac:dyDescent="0.3">
      <c r="A411" s="30">
        <v>2</v>
      </c>
      <c r="B411" s="31">
        <v>240</v>
      </c>
      <c r="C411" s="31" t="s">
        <v>377</v>
      </c>
      <c r="D411" s="31" t="s">
        <v>378</v>
      </c>
      <c r="E411" s="30">
        <v>5603</v>
      </c>
      <c r="F411" s="32" t="s">
        <v>737</v>
      </c>
      <c r="G411" s="32" t="s">
        <v>6644</v>
      </c>
      <c r="H411" s="32" t="s">
        <v>734</v>
      </c>
      <c r="I411" s="32" t="s">
        <v>95</v>
      </c>
      <c r="J411" s="32" t="s">
        <v>731</v>
      </c>
      <c r="K411" s="32" t="s">
        <v>738</v>
      </c>
      <c r="L411" s="32" t="s">
        <v>743</v>
      </c>
      <c r="M411" s="32" t="s">
        <v>740</v>
      </c>
      <c r="N411" s="32" t="s">
        <v>741</v>
      </c>
      <c r="O411" s="32" t="s">
        <v>6638</v>
      </c>
      <c r="P411" s="32" t="s">
        <v>6632</v>
      </c>
      <c r="Q411" s="32" t="s">
        <v>732</v>
      </c>
      <c r="R411" s="33" t="s">
        <v>3492</v>
      </c>
      <c r="S411" s="34" t="s">
        <v>1213</v>
      </c>
      <c r="T411" s="35" t="s">
        <v>450</v>
      </c>
      <c r="V411" s="29" t="str">
        <f>+Final__2[[#This Row],[titulo]]&amp;Final__2[[#This Row],[Territorio]]&amp;", "&amp;Final__2[[#This Row],[temporalidad]]</f>
        <v>Femicidios Anuales en la comuna de Cartagena, Periodo 2010-2021</v>
      </c>
      <c r="W411" s="29" t="str">
        <f>+Final__2[[#This Row],[descripcion_larga]]&amp;Final__2[[#This Row],[Territorio]]&amp;X411&amp;Y411</f>
        <v>Evolución anual de la cantidad de femicidios en la comuna de Cartagena, durante el periodo 2018-2021.</v>
      </c>
      <c r="X411" s="27" t="s">
        <v>4898</v>
      </c>
      <c r="Y411" s="27"/>
    </row>
    <row r="412" spans="1:25" ht="30.6" x14ac:dyDescent="0.3">
      <c r="A412" s="30">
        <v>2</v>
      </c>
      <c r="B412" s="31">
        <v>240</v>
      </c>
      <c r="C412" s="31" t="s">
        <v>377</v>
      </c>
      <c r="D412" s="31" t="s">
        <v>378</v>
      </c>
      <c r="E412" s="30">
        <v>5604</v>
      </c>
      <c r="F412" s="32" t="s">
        <v>737</v>
      </c>
      <c r="G412" s="32" t="s">
        <v>6644</v>
      </c>
      <c r="H412" s="32" t="s">
        <v>734</v>
      </c>
      <c r="I412" s="32" t="s">
        <v>96</v>
      </c>
      <c r="J412" s="32" t="s">
        <v>731</v>
      </c>
      <c r="K412" s="32" t="s">
        <v>738</v>
      </c>
      <c r="L412" s="32" t="s">
        <v>743</v>
      </c>
      <c r="M412" s="32" t="s">
        <v>740</v>
      </c>
      <c r="N412" s="32" t="s">
        <v>741</v>
      </c>
      <c r="O412" s="32" t="s">
        <v>6638</v>
      </c>
      <c r="P412" s="32" t="s">
        <v>6632</v>
      </c>
      <c r="Q412" s="32" t="s">
        <v>732</v>
      </c>
      <c r="R412" s="33" t="s">
        <v>3497</v>
      </c>
      <c r="S412" s="34" t="s">
        <v>1220</v>
      </c>
      <c r="T412" s="35" t="s">
        <v>451</v>
      </c>
      <c r="V412" s="29" t="str">
        <f>+Final__2[[#This Row],[titulo]]&amp;Final__2[[#This Row],[Territorio]]&amp;", "&amp;Final__2[[#This Row],[temporalidad]]</f>
        <v>Femicidios Anuales en la comuna de El Quisco, Periodo 2010-2021</v>
      </c>
      <c r="W412" s="29" t="str">
        <f>+Final__2[[#This Row],[descripcion_larga]]&amp;Final__2[[#This Row],[Territorio]]&amp;X412&amp;Y412</f>
        <v>Evolución anual de la cantidad de femicidios en la comuna de El Quisco, durante el periodo 2018-2021.</v>
      </c>
      <c r="X412" s="27" t="s">
        <v>4898</v>
      </c>
      <c r="Y412" s="27"/>
    </row>
    <row r="413" spans="1:25" ht="30.6" x14ac:dyDescent="0.3">
      <c r="A413" s="30">
        <v>2</v>
      </c>
      <c r="B413" s="31">
        <v>240</v>
      </c>
      <c r="C413" s="31" t="s">
        <v>377</v>
      </c>
      <c r="D413" s="31" t="s">
        <v>378</v>
      </c>
      <c r="E413" s="30">
        <v>5605</v>
      </c>
      <c r="F413" s="32" t="s">
        <v>737</v>
      </c>
      <c r="G413" s="32" t="s">
        <v>6644</v>
      </c>
      <c r="H413" s="32" t="s">
        <v>734</v>
      </c>
      <c r="I413" s="32" t="s">
        <v>97</v>
      </c>
      <c r="J413" s="32" t="s">
        <v>731</v>
      </c>
      <c r="K413" s="32" t="s">
        <v>738</v>
      </c>
      <c r="L413" s="32" t="s">
        <v>743</v>
      </c>
      <c r="M413" s="32" t="s">
        <v>740</v>
      </c>
      <c r="N413" s="32" t="s">
        <v>741</v>
      </c>
      <c r="O413" s="32" t="s">
        <v>6638</v>
      </c>
      <c r="P413" s="32" t="s">
        <v>6632</v>
      </c>
      <c r="Q413" s="32" t="s">
        <v>732</v>
      </c>
      <c r="R413" s="33" t="s">
        <v>3502</v>
      </c>
      <c r="S413" s="34" t="s">
        <v>1227</v>
      </c>
      <c r="T413" s="35" t="s">
        <v>452</v>
      </c>
      <c r="V413" s="29" t="str">
        <f>+Final__2[[#This Row],[titulo]]&amp;Final__2[[#This Row],[Territorio]]&amp;", "&amp;Final__2[[#This Row],[temporalidad]]</f>
        <v>Femicidios Anuales en la comuna de El Tabo, Periodo 2010-2021</v>
      </c>
      <c r="W413" s="29" t="str">
        <f>+Final__2[[#This Row],[descripcion_larga]]&amp;Final__2[[#This Row],[Territorio]]&amp;X413&amp;Y413</f>
        <v>Evolución anual de la cantidad de femicidios en la comuna de El Tabo, durante el periodo 2018-2021.</v>
      </c>
      <c r="X413" s="27" t="s">
        <v>4898</v>
      </c>
      <c r="Y413" s="27"/>
    </row>
    <row r="414" spans="1:25" ht="30.6" x14ac:dyDescent="0.3">
      <c r="A414" s="30">
        <v>2</v>
      </c>
      <c r="B414" s="31">
        <v>240</v>
      </c>
      <c r="C414" s="31" t="s">
        <v>377</v>
      </c>
      <c r="D414" s="31" t="s">
        <v>378</v>
      </c>
      <c r="E414" s="30">
        <v>5606</v>
      </c>
      <c r="F414" s="32" t="s">
        <v>737</v>
      </c>
      <c r="G414" s="32" t="s">
        <v>6644</v>
      </c>
      <c r="H414" s="32" t="s">
        <v>734</v>
      </c>
      <c r="I414" s="32" t="s">
        <v>98</v>
      </c>
      <c r="J414" s="32" t="s">
        <v>731</v>
      </c>
      <c r="K414" s="32" t="s">
        <v>738</v>
      </c>
      <c r="L414" s="32" t="s">
        <v>743</v>
      </c>
      <c r="M414" s="32" t="s">
        <v>740</v>
      </c>
      <c r="N414" s="32" t="s">
        <v>741</v>
      </c>
      <c r="O414" s="32" t="s">
        <v>6638</v>
      </c>
      <c r="P414" s="32" t="s">
        <v>6632</v>
      </c>
      <c r="Q414" s="32" t="s">
        <v>732</v>
      </c>
      <c r="R414" s="33" t="s">
        <v>3507</v>
      </c>
      <c r="S414" s="34" t="s">
        <v>1234</v>
      </c>
      <c r="T414" s="35" t="s">
        <v>453</v>
      </c>
      <c r="V414" s="29" t="str">
        <f>+Final__2[[#This Row],[titulo]]&amp;Final__2[[#This Row],[Territorio]]&amp;", "&amp;Final__2[[#This Row],[temporalidad]]</f>
        <v>Femicidios Anuales en la comuna de Santo Domingo, Periodo 2010-2021</v>
      </c>
      <c r="W414" s="29" t="str">
        <f>+Final__2[[#This Row],[descripcion_larga]]&amp;Final__2[[#This Row],[Territorio]]&amp;X414&amp;Y414</f>
        <v>Evolución anual de la cantidad de femicidios en la comuna de Santo Domingo, durante el periodo 2018-2021.</v>
      </c>
      <c r="X414" s="27" t="s">
        <v>4898</v>
      </c>
      <c r="Y414" s="27"/>
    </row>
    <row r="415" spans="1:25" ht="30.6" x14ac:dyDescent="0.3">
      <c r="A415" s="30">
        <v>2</v>
      </c>
      <c r="B415" s="31">
        <v>240</v>
      </c>
      <c r="C415" s="31" t="s">
        <v>377</v>
      </c>
      <c r="D415" s="31" t="s">
        <v>378</v>
      </c>
      <c r="E415" s="30">
        <v>5701</v>
      </c>
      <c r="F415" s="32" t="s">
        <v>737</v>
      </c>
      <c r="G415" s="32" t="s">
        <v>6644</v>
      </c>
      <c r="H415" s="32" t="s">
        <v>734</v>
      </c>
      <c r="I415" s="32" t="s">
        <v>99</v>
      </c>
      <c r="J415" s="32" t="s">
        <v>731</v>
      </c>
      <c r="K415" s="32" t="s">
        <v>738</v>
      </c>
      <c r="L415" s="32" t="s">
        <v>743</v>
      </c>
      <c r="M415" s="32" t="s">
        <v>740</v>
      </c>
      <c r="N415" s="32" t="s">
        <v>741</v>
      </c>
      <c r="O415" s="32" t="s">
        <v>6638</v>
      </c>
      <c r="P415" s="32" t="s">
        <v>6632</v>
      </c>
      <c r="Q415" s="32" t="s">
        <v>732</v>
      </c>
      <c r="R415" s="33" t="s">
        <v>3512</v>
      </c>
      <c r="S415" s="34" t="s">
        <v>1241</v>
      </c>
      <c r="T415" s="35" t="s">
        <v>454</v>
      </c>
      <c r="V415" s="29" t="str">
        <f>+Final__2[[#This Row],[titulo]]&amp;Final__2[[#This Row],[Territorio]]&amp;", "&amp;Final__2[[#This Row],[temporalidad]]</f>
        <v>Femicidios Anuales en la comuna de San Felipe, Periodo 2010-2021</v>
      </c>
      <c r="W415" s="29" t="str">
        <f>+Final__2[[#This Row],[descripcion_larga]]&amp;Final__2[[#This Row],[Territorio]]&amp;X415&amp;Y415</f>
        <v>Evolución anual de la cantidad de femicidios en la comuna de San Felipe, durante el periodo 2018-2021.</v>
      </c>
      <c r="X415" s="27" t="s">
        <v>4898</v>
      </c>
      <c r="Y415" s="27"/>
    </row>
    <row r="416" spans="1:25" ht="30.6" x14ac:dyDescent="0.3">
      <c r="A416" s="30">
        <v>2</v>
      </c>
      <c r="B416" s="31">
        <v>240</v>
      </c>
      <c r="C416" s="31" t="s">
        <v>377</v>
      </c>
      <c r="D416" s="31" t="s">
        <v>378</v>
      </c>
      <c r="E416" s="30">
        <v>5702</v>
      </c>
      <c r="F416" s="32" t="s">
        <v>737</v>
      </c>
      <c r="G416" s="32" t="s">
        <v>6644</v>
      </c>
      <c r="H416" s="32" t="s">
        <v>734</v>
      </c>
      <c r="I416" s="32" t="s">
        <v>100</v>
      </c>
      <c r="J416" s="32" t="s">
        <v>731</v>
      </c>
      <c r="K416" s="32" t="s">
        <v>738</v>
      </c>
      <c r="L416" s="32" t="s">
        <v>743</v>
      </c>
      <c r="M416" s="32" t="s">
        <v>740</v>
      </c>
      <c r="N416" s="32" t="s">
        <v>741</v>
      </c>
      <c r="O416" s="32" t="s">
        <v>6638</v>
      </c>
      <c r="P416" s="32" t="s">
        <v>6632</v>
      </c>
      <c r="Q416" s="32" t="s">
        <v>732</v>
      </c>
      <c r="R416" s="33" t="s">
        <v>3517</v>
      </c>
      <c r="S416" s="34" t="s">
        <v>1248</v>
      </c>
      <c r="T416" s="35" t="s">
        <v>455</v>
      </c>
      <c r="V416" s="29" t="str">
        <f>+Final__2[[#This Row],[titulo]]&amp;Final__2[[#This Row],[Territorio]]&amp;", "&amp;Final__2[[#This Row],[temporalidad]]</f>
        <v>Femicidios Anuales en la comuna de Catemu, Periodo 2010-2021</v>
      </c>
      <c r="W416" s="29" t="str">
        <f>+Final__2[[#This Row],[descripcion_larga]]&amp;Final__2[[#This Row],[Territorio]]&amp;X416&amp;Y416</f>
        <v>Evolución anual de la cantidad de femicidios en la comuna de Catemu, durante el periodo 2018-2021.</v>
      </c>
      <c r="X416" s="27" t="s">
        <v>4898</v>
      </c>
      <c r="Y416" s="27"/>
    </row>
    <row r="417" spans="1:25" ht="30.6" x14ac:dyDescent="0.3">
      <c r="A417" s="30">
        <v>2</v>
      </c>
      <c r="B417" s="31">
        <v>240</v>
      </c>
      <c r="C417" s="31" t="s">
        <v>377</v>
      </c>
      <c r="D417" s="31" t="s">
        <v>378</v>
      </c>
      <c r="E417" s="30">
        <v>5703</v>
      </c>
      <c r="F417" s="32" t="s">
        <v>737</v>
      </c>
      <c r="G417" s="32" t="s">
        <v>6644</v>
      </c>
      <c r="H417" s="32" t="s">
        <v>734</v>
      </c>
      <c r="I417" s="32" t="s">
        <v>101</v>
      </c>
      <c r="J417" s="32" t="s">
        <v>731</v>
      </c>
      <c r="K417" s="32" t="s">
        <v>738</v>
      </c>
      <c r="L417" s="32" t="s">
        <v>743</v>
      </c>
      <c r="M417" s="32" t="s">
        <v>740</v>
      </c>
      <c r="N417" s="32" t="s">
        <v>741</v>
      </c>
      <c r="O417" s="32" t="s">
        <v>6638</v>
      </c>
      <c r="P417" s="32" t="s">
        <v>6632</v>
      </c>
      <c r="Q417" s="32" t="s">
        <v>732</v>
      </c>
      <c r="R417" s="33" t="s">
        <v>3522</v>
      </c>
      <c r="S417" s="34" t="s">
        <v>1255</v>
      </c>
      <c r="T417" s="35" t="s">
        <v>456</v>
      </c>
      <c r="V417" s="29" t="str">
        <f>+Final__2[[#This Row],[titulo]]&amp;Final__2[[#This Row],[Territorio]]&amp;", "&amp;Final__2[[#This Row],[temporalidad]]</f>
        <v>Femicidios Anuales en la comuna de Llaillay, Periodo 2010-2021</v>
      </c>
      <c r="W417" s="29" t="str">
        <f>+Final__2[[#This Row],[descripcion_larga]]&amp;Final__2[[#This Row],[Territorio]]&amp;X417&amp;Y417</f>
        <v>Evolución anual de la cantidad de femicidios en la comuna de Llaillay, durante el periodo 2018-2021.</v>
      </c>
      <c r="X417" s="27" t="s">
        <v>4898</v>
      </c>
      <c r="Y417" s="27"/>
    </row>
    <row r="418" spans="1:25" ht="30.6" x14ac:dyDescent="0.3">
      <c r="A418" s="30">
        <v>2</v>
      </c>
      <c r="B418" s="31">
        <v>240</v>
      </c>
      <c r="C418" s="31" t="s">
        <v>377</v>
      </c>
      <c r="D418" s="31" t="s">
        <v>378</v>
      </c>
      <c r="E418" s="30">
        <v>5704</v>
      </c>
      <c r="F418" s="32" t="s">
        <v>737</v>
      </c>
      <c r="G418" s="32" t="s">
        <v>6644</v>
      </c>
      <c r="H418" s="32" t="s">
        <v>734</v>
      </c>
      <c r="I418" s="32" t="s">
        <v>102</v>
      </c>
      <c r="J418" s="32" t="s">
        <v>731</v>
      </c>
      <c r="K418" s="32" t="s">
        <v>738</v>
      </c>
      <c r="L418" s="32" t="s">
        <v>743</v>
      </c>
      <c r="M418" s="32" t="s">
        <v>740</v>
      </c>
      <c r="N418" s="32" t="s">
        <v>741</v>
      </c>
      <c r="O418" s="32" t="s">
        <v>6638</v>
      </c>
      <c r="P418" s="32" t="s">
        <v>6632</v>
      </c>
      <c r="Q418" s="32" t="s">
        <v>732</v>
      </c>
      <c r="R418" s="33" t="s">
        <v>3527</v>
      </c>
      <c r="S418" s="34" t="s">
        <v>1262</v>
      </c>
      <c r="T418" s="35" t="s">
        <v>457</v>
      </c>
      <c r="V418" s="29" t="str">
        <f>+Final__2[[#This Row],[titulo]]&amp;Final__2[[#This Row],[Territorio]]&amp;", "&amp;Final__2[[#This Row],[temporalidad]]</f>
        <v>Femicidios Anuales en la comuna de Panquehue, Periodo 2010-2021</v>
      </c>
      <c r="W418" s="29" t="str">
        <f>+Final__2[[#This Row],[descripcion_larga]]&amp;Final__2[[#This Row],[Territorio]]&amp;X418&amp;Y418</f>
        <v>Evolución anual de la cantidad de femicidios en la comuna de Panquehue, durante el periodo 2018-2021.</v>
      </c>
      <c r="X418" s="27" t="s">
        <v>4898</v>
      </c>
      <c r="Y418" s="27"/>
    </row>
    <row r="419" spans="1:25" ht="30.6" x14ac:dyDescent="0.3">
      <c r="A419" s="30">
        <v>2</v>
      </c>
      <c r="B419" s="31">
        <v>240</v>
      </c>
      <c r="C419" s="31" t="s">
        <v>377</v>
      </c>
      <c r="D419" s="31" t="s">
        <v>378</v>
      </c>
      <c r="E419" s="30">
        <v>5705</v>
      </c>
      <c r="F419" s="32" t="s">
        <v>737</v>
      </c>
      <c r="G419" s="32" t="s">
        <v>6644</v>
      </c>
      <c r="H419" s="32" t="s">
        <v>734</v>
      </c>
      <c r="I419" s="32" t="s">
        <v>103</v>
      </c>
      <c r="J419" s="32" t="s">
        <v>731</v>
      </c>
      <c r="K419" s="32" t="s">
        <v>738</v>
      </c>
      <c r="L419" s="32" t="s">
        <v>743</v>
      </c>
      <c r="M419" s="32" t="s">
        <v>740</v>
      </c>
      <c r="N419" s="32" t="s">
        <v>741</v>
      </c>
      <c r="O419" s="32" t="s">
        <v>6638</v>
      </c>
      <c r="P419" s="32" t="s">
        <v>6632</v>
      </c>
      <c r="Q419" s="32" t="s">
        <v>732</v>
      </c>
      <c r="R419" s="33" t="s">
        <v>3532</v>
      </c>
      <c r="S419" s="34" t="s">
        <v>1269</v>
      </c>
      <c r="T419" s="35" t="s">
        <v>458</v>
      </c>
      <c r="V419" s="29" t="str">
        <f>+Final__2[[#This Row],[titulo]]&amp;Final__2[[#This Row],[Territorio]]&amp;", "&amp;Final__2[[#This Row],[temporalidad]]</f>
        <v>Femicidios Anuales en la comuna de Putaendo, Periodo 2010-2021</v>
      </c>
      <c r="W419" s="29" t="str">
        <f>+Final__2[[#This Row],[descripcion_larga]]&amp;Final__2[[#This Row],[Territorio]]&amp;X419&amp;Y419</f>
        <v>Evolución anual de la cantidad de femicidios en la comuna de Putaendo, durante el periodo 2018-2021.</v>
      </c>
      <c r="X419" s="27" t="s">
        <v>4898</v>
      </c>
      <c r="Y419" s="27"/>
    </row>
    <row r="420" spans="1:25" ht="30.6" x14ac:dyDescent="0.3">
      <c r="A420" s="30">
        <v>2</v>
      </c>
      <c r="B420" s="31">
        <v>240</v>
      </c>
      <c r="C420" s="31" t="s">
        <v>377</v>
      </c>
      <c r="D420" s="31" t="s">
        <v>378</v>
      </c>
      <c r="E420" s="30">
        <v>5706</v>
      </c>
      <c r="F420" s="32" t="s">
        <v>737</v>
      </c>
      <c r="G420" s="32" t="s">
        <v>6644</v>
      </c>
      <c r="H420" s="32" t="s">
        <v>734</v>
      </c>
      <c r="I420" s="32" t="s">
        <v>104</v>
      </c>
      <c r="J420" s="32" t="s">
        <v>731</v>
      </c>
      <c r="K420" s="32" t="s">
        <v>738</v>
      </c>
      <c r="L420" s="32" t="s">
        <v>743</v>
      </c>
      <c r="M420" s="32" t="s">
        <v>740</v>
      </c>
      <c r="N420" s="32" t="s">
        <v>741</v>
      </c>
      <c r="O420" s="32" t="s">
        <v>6638</v>
      </c>
      <c r="P420" s="32" t="s">
        <v>6632</v>
      </c>
      <c r="Q420" s="32" t="s">
        <v>732</v>
      </c>
      <c r="R420" s="33" t="s">
        <v>3537</v>
      </c>
      <c r="S420" s="34" t="s">
        <v>1276</v>
      </c>
      <c r="T420" s="35" t="s">
        <v>459</v>
      </c>
      <c r="V420" s="29" t="str">
        <f>+Final__2[[#This Row],[titulo]]&amp;Final__2[[#This Row],[Territorio]]&amp;", "&amp;Final__2[[#This Row],[temporalidad]]</f>
        <v>Femicidios Anuales en la comuna de Santa María, Periodo 2010-2021</v>
      </c>
      <c r="W420" s="29" t="str">
        <f>+Final__2[[#This Row],[descripcion_larga]]&amp;Final__2[[#This Row],[Territorio]]&amp;X420&amp;Y420</f>
        <v>Evolución anual de la cantidad de femicidios en la comuna de Santa María, durante el periodo 2018-2021.</v>
      </c>
      <c r="X420" s="27" t="s">
        <v>4898</v>
      </c>
      <c r="Y420" s="27"/>
    </row>
    <row r="421" spans="1:25" ht="30.6" x14ac:dyDescent="0.3">
      <c r="A421" s="30">
        <v>2</v>
      </c>
      <c r="B421" s="31">
        <v>240</v>
      </c>
      <c r="C421" s="31" t="s">
        <v>377</v>
      </c>
      <c r="D421" s="31" t="s">
        <v>378</v>
      </c>
      <c r="E421" s="30">
        <v>5801</v>
      </c>
      <c r="F421" s="32" t="s">
        <v>737</v>
      </c>
      <c r="G421" s="32" t="s">
        <v>6644</v>
      </c>
      <c r="H421" s="32" t="s">
        <v>734</v>
      </c>
      <c r="I421" s="32" t="s">
        <v>105</v>
      </c>
      <c r="J421" s="32" t="s">
        <v>731</v>
      </c>
      <c r="K421" s="32" t="s">
        <v>738</v>
      </c>
      <c r="L421" s="32" t="s">
        <v>743</v>
      </c>
      <c r="M421" s="32" t="s">
        <v>740</v>
      </c>
      <c r="N421" s="32" t="s">
        <v>741</v>
      </c>
      <c r="O421" s="32" t="s">
        <v>6638</v>
      </c>
      <c r="P421" s="32" t="s">
        <v>6632</v>
      </c>
      <c r="Q421" s="32" t="s">
        <v>732</v>
      </c>
      <c r="R421" s="33" t="s">
        <v>3542</v>
      </c>
      <c r="S421" s="34" t="s">
        <v>1283</v>
      </c>
      <c r="T421" s="35" t="s">
        <v>460</v>
      </c>
      <c r="V421" s="29" t="str">
        <f>+Final__2[[#This Row],[titulo]]&amp;Final__2[[#This Row],[Territorio]]&amp;", "&amp;Final__2[[#This Row],[temporalidad]]</f>
        <v>Femicidios Anuales en la comuna de Quilpué, Periodo 2010-2021</v>
      </c>
      <c r="W421" s="29" t="str">
        <f>+Final__2[[#This Row],[descripcion_larga]]&amp;Final__2[[#This Row],[Territorio]]&amp;X421&amp;Y421</f>
        <v>Evolución anual de la cantidad de femicidios en la comuna de Quilpué, durante el periodo 2018-2021.</v>
      </c>
      <c r="X421" s="27" t="s">
        <v>4898</v>
      </c>
      <c r="Y421" s="27"/>
    </row>
    <row r="422" spans="1:25" ht="30.6" x14ac:dyDescent="0.3">
      <c r="A422" s="30">
        <v>2</v>
      </c>
      <c r="B422" s="31">
        <v>240</v>
      </c>
      <c r="C422" s="31" t="s">
        <v>377</v>
      </c>
      <c r="D422" s="31" t="s">
        <v>378</v>
      </c>
      <c r="E422" s="30">
        <v>5802</v>
      </c>
      <c r="F422" s="32" t="s">
        <v>737</v>
      </c>
      <c r="G422" s="32" t="s">
        <v>6644</v>
      </c>
      <c r="H422" s="32" t="s">
        <v>734</v>
      </c>
      <c r="I422" s="32" t="s">
        <v>106</v>
      </c>
      <c r="J422" s="32" t="s">
        <v>731</v>
      </c>
      <c r="K422" s="32" t="s">
        <v>738</v>
      </c>
      <c r="L422" s="32" t="s">
        <v>743</v>
      </c>
      <c r="M422" s="32" t="s">
        <v>740</v>
      </c>
      <c r="N422" s="32" t="s">
        <v>741</v>
      </c>
      <c r="O422" s="32" t="s">
        <v>6638</v>
      </c>
      <c r="P422" s="32" t="s">
        <v>6632</v>
      </c>
      <c r="Q422" s="32" t="s">
        <v>732</v>
      </c>
      <c r="R422" s="33" t="s">
        <v>3547</v>
      </c>
      <c r="S422" s="34" t="s">
        <v>1290</v>
      </c>
      <c r="T422" s="35" t="s">
        <v>461</v>
      </c>
      <c r="V422" s="29" t="str">
        <f>+Final__2[[#This Row],[titulo]]&amp;Final__2[[#This Row],[Territorio]]&amp;", "&amp;Final__2[[#This Row],[temporalidad]]</f>
        <v>Femicidios Anuales en la comuna de Limache, Periodo 2010-2021</v>
      </c>
      <c r="W422" s="29" t="str">
        <f>+Final__2[[#This Row],[descripcion_larga]]&amp;Final__2[[#This Row],[Territorio]]&amp;X422&amp;Y422</f>
        <v>Evolución anual de la cantidad de femicidios en la comuna de Limache, durante el periodo 2018-2021.</v>
      </c>
      <c r="X422" s="27" t="s">
        <v>4898</v>
      </c>
      <c r="Y422" s="27"/>
    </row>
    <row r="423" spans="1:25" ht="30.6" x14ac:dyDescent="0.3">
      <c r="A423" s="30">
        <v>2</v>
      </c>
      <c r="B423" s="31">
        <v>240</v>
      </c>
      <c r="C423" s="31" t="s">
        <v>377</v>
      </c>
      <c r="D423" s="31" t="s">
        <v>378</v>
      </c>
      <c r="E423" s="30">
        <v>5803</v>
      </c>
      <c r="F423" s="32" t="s">
        <v>737</v>
      </c>
      <c r="G423" s="32" t="s">
        <v>6644</v>
      </c>
      <c r="H423" s="32" t="s">
        <v>734</v>
      </c>
      <c r="I423" s="32" t="s">
        <v>107</v>
      </c>
      <c r="J423" s="32" t="s">
        <v>731</v>
      </c>
      <c r="K423" s="32" t="s">
        <v>738</v>
      </c>
      <c r="L423" s="32" t="s">
        <v>743</v>
      </c>
      <c r="M423" s="32" t="s">
        <v>740</v>
      </c>
      <c r="N423" s="32" t="s">
        <v>741</v>
      </c>
      <c r="O423" s="32" t="s">
        <v>6638</v>
      </c>
      <c r="P423" s="32" t="s">
        <v>6632</v>
      </c>
      <c r="Q423" s="32" t="s">
        <v>732</v>
      </c>
      <c r="R423" s="33" t="s">
        <v>3552</v>
      </c>
      <c r="S423" s="34" t="s">
        <v>1297</v>
      </c>
      <c r="T423" s="35" t="s">
        <v>462</v>
      </c>
      <c r="V423" s="29" t="str">
        <f>+Final__2[[#This Row],[titulo]]&amp;Final__2[[#This Row],[Territorio]]&amp;", "&amp;Final__2[[#This Row],[temporalidad]]</f>
        <v>Femicidios Anuales en la comuna de Olmué, Periodo 2010-2021</v>
      </c>
      <c r="W423" s="29" t="str">
        <f>+Final__2[[#This Row],[descripcion_larga]]&amp;Final__2[[#This Row],[Territorio]]&amp;X423&amp;Y423</f>
        <v>Evolución anual de la cantidad de femicidios en la comuna de Olmué, durante el periodo 2018-2021.</v>
      </c>
      <c r="X423" s="27" t="s">
        <v>4898</v>
      </c>
      <c r="Y423" s="27"/>
    </row>
    <row r="424" spans="1:25" ht="30.6" x14ac:dyDescent="0.3">
      <c r="A424" s="30">
        <v>2</v>
      </c>
      <c r="B424" s="31">
        <v>240</v>
      </c>
      <c r="C424" s="31" t="s">
        <v>377</v>
      </c>
      <c r="D424" s="31" t="s">
        <v>378</v>
      </c>
      <c r="E424" s="30">
        <v>5804</v>
      </c>
      <c r="F424" s="32" t="s">
        <v>737</v>
      </c>
      <c r="G424" s="32" t="s">
        <v>6644</v>
      </c>
      <c r="H424" s="32" t="s">
        <v>734</v>
      </c>
      <c r="I424" s="32" t="s">
        <v>108</v>
      </c>
      <c r="J424" s="32" t="s">
        <v>731</v>
      </c>
      <c r="K424" s="32" t="s">
        <v>738</v>
      </c>
      <c r="L424" s="32" t="s">
        <v>743</v>
      </c>
      <c r="M424" s="32" t="s">
        <v>740</v>
      </c>
      <c r="N424" s="32" t="s">
        <v>741</v>
      </c>
      <c r="O424" s="32" t="s">
        <v>6638</v>
      </c>
      <c r="P424" s="32" t="s">
        <v>6632</v>
      </c>
      <c r="Q424" s="32" t="s">
        <v>732</v>
      </c>
      <c r="R424" s="33" t="s">
        <v>3557</v>
      </c>
      <c r="S424" s="34" t="s">
        <v>1304</v>
      </c>
      <c r="T424" s="35" t="s">
        <v>463</v>
      </c>
      <c r="V424" s="29" t="str">
        <f>+Final__2[[#This Row],[titulo]]&amp;Final__2[[#This Row],[Territorio]]&amp;", "&amp;Final__2[[#This Row],[temporalidad]]</f>
        <v>Femicidios Anuales en la comuna de Villa Alemana, Periodo 2010-2021</v>
      </c>
      <c r="W424" s="29" t="str">
        <f>+Final__2[[#This Row],[descripcion_larga]]&amp;Final__2[[#This Row],[Territorio]]&amp;X424&amp;Y424</f>
        <v>Evolución anual de la cantidad de femicidios en la comuna de Villa Alemana, durante el periodo 2018-2021.</v>
      </c>
      <c r="X424" s="27" t="s">
        <v>4898</v>
      </c>
      <c r="Y424" s="27"/>
    </row>
    <row r="425" spans="1:25" ht="30.6" x14ac:dyDescent="0.3">
      <c r="A425" s="30">
        <v>2</v>
      </c>
      <c r="B425" s="31">
        <v>240</v>
      </c>
      <c r="C425" s="31" t="s">
        <v>377</v>
      </c>
      <c r="D425" s="31" t="s">
        <v>378</v>
      </c>
      <c r="E425" s="30">
        <v>6101</v>
      </c>
      <c r="F425" s="32" t="s">
        <v>737</v>
      </c>
      <c r="G425" s="32" t="s">
        <v>6644</v>
      </c>
      <c r="H425" s="32" t="s">
        <v>734</v>
      </c>
      <c r="I425" s="32" t="s">
        <v>109</v>
      </c>
      <c r="J425" s="32" t="s">
        <v>731</v>
      </c>
      <c r="K425" s="32" t="s">
        <v>738</v>
      </c>
      <c r="L425" s="32" t="s">
        <v>743</v>
      </c>
      <c r="M425" s="32" t="s">
        <v>740</v>
      </c>
      <c r="N425" s="32" t="s">
        <v>741</v>
      </c>
      <c r="O425" s="32" t="s">
        <v>6638</v>
      </c>
      <c r="P425" s="32" t="s">
        <v>6632</v>
      </c>
      <c r="Q425" s="32" t="s">
        <v>732</v>
      </c>
      <c r="R425" s="33" t="s">
        <v>3562</v>
      </c>
      <c r="S425" s="34" t="s">
        <v>1311</v>
      </c>
      <c r="T425" s="35" t="s">
        <v>464</v>
      </c>
      <c r="V425" s="29" t="str">
        <f>+Final__2[[#This Row],[titulo]]&amp;Final__2[[#This Row],[Territorio]]&amp;", "&amp;Final__2[[#This Row],[temporalidad]]</f>
        <v>Femicidios Anuales en la comuna de Rancagua, Periodo 2010-2021</v>
      </c>
      <c r="W425" s="29" t="str">
        <f>+Final__2[[#This Row],[descripcion_larga]]&amp;Final__2[[#This Row],[Territorio]]&amp;X425&amp;Y425</f>
        <v>Evolución anual de la cantidad de femicidios en la comuna de Rancagua, durante el periodo 2018-2021.</v>
      </c>
      <c r="X425" s="27" t="s">
        <v>4898</v>
      </c>
      <c r="Y425" s="27"/>
    </row>
    <row r="426" spans="1:25" ht="30.6" x14ac:dyDescent="0.3">
      <c r="A426" s="30">
        <v>2</v>
      </c>
      <c r="B426" s="31">
        <v>240</v>
      </c>
      <c r="C426" s="31" t="s">
        <v>377</v>
      </c>
      <c r="D426" s="31" t="s">
        <v>378</v>
      </c>
      <c r="E426" s="30">
        <v>6102</v>
      </c>
      <c r="F426" s="32" t="s">
        <v>737</v>
      </c>
      <c r="G426" s="32" t="s">
        <v>6644</v>
      </c>
      <c r="H426" s="32" t="s">
        <v>734</v>
      </c>
      <c r="I426" s="32" t="s">
        <v>110</v>
      </c>
      <c r="J426" s="32" t="s">
        <v>731</v>
      </c>
      <c r="K426" s="32" t="s">
        <v>738</v>
      </c>
      <c r="L426" s="32" t="s">
        <v>743</v>
      </c>
      <c r="M426" s="32" t="s">
        <v>740</v>
      </c>
      <c r="N426" s="32" t="s">
        <v>741</v>
      </c>
      <c r="O426" s="32" t="s">
        <v>6638</v>
      </c>
      <c r="P426" s="32" t="s">
        <v>6632</v>
      </c>
      <c r="Q426" s="32" t="s">
        <v>732</v>
      </c>
      <c r="R426" s="33" t="s">
        <v>3567</v>
      </c>
      <c r="S426" s="34" t="s">
        <v>1318</v>
      </c>
      <c r="T426" s="35" t="s">
        <v>465</v>
      </c>
      <c r="V426" s="29" t="str">
        <f>+Final__2[[#This Row],[titulo]]&amp;Final__2[[#This Row],[Territorio]]&amp;", "&amp;Final__2[[#This Row],[temporalidad]]</f>
        <v>Femicidios Anuales en la comuna de Codegua, Periodo 2010-2021</v>
      </c>
      <c r="W426" s="29" t="str">
        <f>+Final__2[[#This Row],[descripcion_larga]]&amp;Final__2[[#This Row],[Territorio]]&amp;X426&amp;Y426</f>
        <v>Evolución anual de la cantidad de femicidios en la comuna de Codegua, durante el periodo 2018-2021.</v>
      </c>
      <c r="X426" s="27" t="s">
        <v>4898</v>
      </c>
      <c r="Y426" s="27"/>
    </row>
    <row r="427" spans="1:25" ht="30.6" x14ac:dyDescent="0.3">
      <c r="A427" s="30">
        <v>2</v>
      </c>
      <c r="B427" s="31">
        <v>240</v>
      </c>
      <c r="C427" s="31" t="s">
        <v>377</v>
      </c>
      <c r="D427" s="31" t="s">
        <v>378</v>
      </c>
      <c r="E427" s="30">
        <v>6103</v>
      </c>
      <c r="F427" s="32" t="s">
        <v>737</v>
      </c>
      <c r="G427" s="32" t="s">
        <v>6644</v>
      </c>
      <c r="H427" s="32" t="s">
        <v>734</v>
      </c>
      <c r="I427" s="32" t="s">
        <v>111</v>
      </c>
      <c r="J427" s="32" t="s">
        <v>731</v>
      </c>
      <c r="K427" s="32" t="s">
        <v>738</v>
      </c>
      <c r="L427" s="32" t="s">
        <v>743</v>
      </c>
      <c r="M427" s="32" t="s">
        <v>740</v>
      </c>
      <c r="N427" s="32" t="s">
        <v>741</v>
      </c>
      <c r="O427" s="32" t="s">
        <v>6638</v>
      </c>
      <c r="P427" s="32" t="s">
        <v>6632</v>
      </c>
      <c r="Q427" s="32" t="s">
        <v>732</v>
      </c>
      <c r="R427" s="33" t="s">
        <v>3572</v>
      </c>
      <c r="S427" s="34" t="s">
        <v>1325</v>
      </c>
      <c r="T427" s="35" t="s">
        <v>466</v>
      </c>
      <c r="V427" s="29" t="str">
        <f>+Final__2[[#This Row],[titulo]]&amp;Final__2[[#This Row],[Territorio]]&amp;", "&amp;Final__2[[#This Row],[temporalidad]]</f>
        <v>Femicidios Anuales en la comuna de Coinco, Periodo 2010-2021</v>
      </c>
      <c r="W427" s="29" t="str">
        <f>+Final__2[[#This Row],[descripcion_larga]]&amp;Final__2[[#This Row],[Territorio]]&amp;X427&amp;Y427</f>
        <v>Evolución anual de la cantidad de femicidios en la comuna de Coinco, durante el periodo 2018-2021.</v>
      </c>
      <c r="X427" s="27" t="s">
        <v>4898</v>
      </c>
      <c r="Y427" s="27"/>
    </row>
    <row r="428" spans="1:25" ht="30.6" x14ac:dyDescent="0.3">
      <c r="A428" s="30">
        <v>2</v>
      </c>
      <c r="B428" s="31">
        <v>240</v>
      </c>
      <c r="C428" s="31" t="s">
        <v>377</v>
      </c>
      <c r="D428" s="31" t="s">
        <v>378</v>
      </c>
      <c r="E428" s="30">
        <v>6104</v>
      </c>
      <c r="F428" s="32" t="s">
        <v>737</v>
      </c>
      <c r="G428" s="32" t="s">
        <v>6644</v>
      </c>
      <c r="H428" s="32" t="s">
        <v>734</v>
      </c>
      <c r="I428" s="32" t="s">
        <v>112</v>
      </c>
      <c r="J428" s="32" t="s">
        <v>731</v>
      </c>
      <c r="K428" s="32" t="s">
        <v>738</v>
      </c>
      <c r="L428" s="32" t="s">
        <v>743</v>
      </c>
      <c r="M428" s="32" t="s">
        <v>740</v>
      </c>
      <c r="N428" s="32" t="s">
        <v>741</v>
      </c>
      <c r="O428" s="32" t="s">
        <v>6638</v>
      </c>
      <c r="P428" s="32" t="s">
        <v>6632</v>
      </c>
      <c r="Q428" s="32" t="s">
        <v>732</v>
      </c>
      <c r="R428" s="33" t="s">
        <v>3577</v>
      </c>
      <c r="S428" s="34" t="s">
        <v>1332</v>
      </c>
      <c r="T428" s="35" t="s">
        <v>467</v>
      </c>
      <c r="V428" s="29" t="str">
        <f>+Final__2[[#This Row],[titulo]]&amp;Final__2[[#This Row],[Territorio]]&amp;", "&amp;Final__2[[#This Row],[temporalidad]]</f>
        <v>Femicidios Anuales en la comuna de Coltauco, Periodo 2010-2021</v>
      </c>
      <c r="W428" s="29" t="str">
        <f>+Final__2[[#This Row],[descripcion_larga]]&amp;Final__2[[#This Row],[Territorio]]&amp;X428&amp;Y428</f>
        <v>Evolución anual de la cantidad de femicidios en la comuna de Coltauco, durante el periodo 2018-2021.</v>
      </c>
      <c r="X428" s="27" t="s">
        <v>4898</v>
      </c>
      <c r="Y428" s="27"/>
    </row>
    <row r="429" spans="1:25" ht="30.6" x14ac:dyDescent="0.3">
      <c r="A429" s="30">
        <v>2</v>
      </c>
      <c r="B429" s="31">
        <v>240</v>
      </c>
      <c r="C429" s="31" t="s">
        <v>377</v>
      </c>
      <c r="D429" s="31" t="s">
        <v>378</v>
      </c>
      <c r="E429" s="30">
        <v>6105</v>
      </c>
      <c r="F429" s="32" t="s">
        <v>737</v>
      </c>
      <c r="G429" s="32" t="s">
        <v>6644</v>
      </c>
      <c r="H429" s="32" t="s">
        <v>734</v>
      </c>
      <c r="I429" s="32" t="s">
        <v>113</v>
      </c>
      <c r="J429" s="32" t="s">
        <v>731</v>
      </c>
      <c r="K429" s="32" t="s">
        <v>738</v>
      </c>
      <c r="L429" s="32" t="s">
        <v>743</v>
      </c>
      <c r="M429" s="32" t="s">
        <v>740</v>
      </c>
      <c r="N429" s="32" t="s">
        <v>741</v>
      </c>
      <c r="O429" s="32" t="s">
        <v>6638</v>
      </c>
      <c r="P429" s="32" t="s">
        <v>6632</v>
      </c>
      <c r="Q429" s="32" t="s">
        <v>732</v>
      </c>
      <c r="R429" s="33" t="s">
        <v>3582</v>
      </c>
      <c r="S429" s="34" t="s">
        <v>1339</v>
      </c>
      <c r="T429" s="35" t="s">
        <v>468</v>
      </c>
      <c r="V429" s="29" t="str">
        <f>+Final__2[[#This Row],[titulo]]&amp;Final__2[[#This Row],[Territorio]]&amp;", "&amp;Final__2[[#This Row],[temporalidad]]</f>
        <v>Femicidios Anuales en la comuna de Doñihue, Periodo 2010-2021</v>
      </c>
      <c r="W429" s="29" t="str">
        <f>+Final__2[[#This Row],[descripcion_larga]]&amp;Final__2[[#This Row],[Territorio]]&amp;X429&amp;Y429</f>
        <v>Evolución anual de la cantidad de femicidios en la comuna de Doñihue, durante el periodo 2018-2021.</v>
      </c>
      <c r="X429" s="27" t="s">
        <v>4898</v>
      </c>
      <c r="Y429" s="27"/>
    </row>
    <row r="430" spans="1:25" ht="30.6" x14ac:dyDescent="0.3">
      <c r="A430" s="30">
        <v>2</v>
      </c>
      <c r="B430" s="31">
        <v>240</v>
      </c>
      <c r="C430" s="31" t="s">
        <v>377</v>
      </c>
      <c r="D430" s="31" t="s">
        <v>378</v>
      </c>
      <c r="E430" s="30">
        <v>6106</v>
      </c>
      <c r="F430" s="32" t="s">
        <v>737</v>
      </c>
      <c r="G430" s="32" t="s">
        <v>6644</v>
      </c>
      <c r="H430" s="32" t="s">
        <v>734</v>
      </c>
      <c r="I430" s="32" t="s">
        <v>114</v>
      </c>
      <c r="J430" s="32" t="s">
        <v>731</v>
      </c>
      <c r="K430" s="32" t="s">
        <v>738</v>
      </c>
      <c r="L430" s="32" t="s">
        <v>743</v>
      </c>
      <c r="M430" s="32" t="s">
        <v>740</v>
      </c>
      <c r="N430" s="32" t="s">
        <v>741</v>
      </c>
      <c r="O430" s="32" t="s">
        <v>6638</v>
      </c>
      <c r="P430" s="32" t="s">
        <v>6632</v>
      </c>
      <c r="Q430" s="32" t="s">
        <v>732</v>
      </c>
      <c r="R430" s="33" t="s">
        <v>3587</v>
      </c>
      <c r="S430" s="34" t="s">
        <v>1346</v>
      </c>
      <c r="T430" s="35" t="s">
        <v>469</v>
      </c>
      <c r="V430" s="29" t="str">
        <f>+Final__2[[#This Row],[titulo]]&amp;Final__2[[#This Row],[Territorio]]&amp;", "&amp;Final__2[[#This Row],[temporalidad]]</f>
        <v>Femicidios Anuales en la comuna de Graneros, Periodo 2010-2021</v>
      </c>
      <c r="W430" s="29" t="str">
        <f>+Final__2[[#This Row],[descripcion_larga]]&amp;Final__2[[#This Row],[Territorio]]&amp;X430&amp;Y430</f>
        <v>Evolución anual de la cantidad de femicidios en la comuna de Graneros, durante el periodo 2018-2021.</v>
      </c>
      <c r="X430" s="27" t="s">
        <v>4898</v>
      </c>
      <c r="Y430" s="27"/>
    </row>
    <row r="431" spans="1:25" ht="30.6" x14ac:dyDescent="0.3">
      <c r="A431" s="30">
        <v>2</v>
      </c>
      <c r="B431" s="31">
        <v>240</v>
      </c>
      <c r="C431" s="31" t="s">
        <v>377</v>
      </c>
      <c r="D431" s="31" t="s">
        <v>378</v>
      </c>
      <c r="E431" s="30">
        <v>6107</v>
      </c>
      <c r="F431" s="32" t="s">
        <v>737</v>
      </c>
      <c r="G431" s="32" t="s">
        <v>6644</v>
      </c>
      <c r="H431" s="32" t="s">
        <v>734</v>
      </c>
      <c r="I431" s="32" t="s">
        <v>115</v>
      </c>
      <c r="J431" s="32" t="s">
        <v>731</v>
      </c>
      <c r="K431" s="32" t="s">
        <v>738</v>
      </c>
      <c r="L431" s="32" t="s">
        <v>743</v>
      </c>
      <c r="M431" s="32" t="s">
        <v>740</v>
      </c>
      <c r="N431" s="32" t="s">
        <v>741</v>
      </c>
      <c r="O431" s="32" t="s">
        <v>6638</v>
      </c>
      <c r="P431" s="32" t="s">
        <v>6632</v>
      </c>
      <c r="Q431" s="32" t="s">
        <v>732</v>
      </c>
      <c r="R431" s="33" t="s">
        <v>3592</v>
      </c>
      <c r="S431" s="34" t="s">
        <v>1353</v>
      </c>
      <c r="T431" s="35" t="s">
        <v>470</v>
      </c>
      <c r="V431" s="29" t="str">
        <f>+Final__2[[#This Row],[titulo]]&amp;Final__2[[#This Row],[Territorio]]&amp;", "&amp;Final__2[[#This Row],[temporalidad]]</f>
        <v>Femicidios Anuales en la comuna de Las Cabras, Periodo 2010-2021</v>
      </c>
      <c r="W431" s="29" t="str">
        <f>+Final__2[[#This Row],[descripcion_larga]]&amp;Final__2[[#This Row],[Territorio]]&amp;X431&amp;Y431</f>
        <v>Evolución anual de la cantidad de femicidios en la comuna de Las Cabras, durante el periodo 2018-2021.</v>
      </c>
      <c r="X431" s="27" t="s">
        <v>4898</v>
      </c>
      <c r="Y431" s="27"/>
    </row>
    <row r="432" spans="1:25" ht="30.6" x14ac:dyDescent="0.3">
      <c r="A432" s="30">
        <v>2</v>
      </c>
      <c r="B432" s="31">
        <v>240</v>
      </c>
      <c r="C432" s="31" t="s">
        <v>377</v>
      </c>
      <c r="D432" s="31" t="s">
        <v>378</v>
      </c>
      <c r="E432" s="30">
        <v>6108</v>
      </c>
      <c r="F432" s="32" t="s">
        <v>737</v>
      </c>
      <c r="G432" s="32" t="s">
        <v>6644</v>
      </c>
      <c r="H432" s="32" t="s">
        <v>734</v>
      </c>
      <c r="I432" s="32" t="s">
        <v>116</v>
      </c>
      <c r="J432" s="32" t="s">
        <v>731</v>
      </c>
      <c r="K432" s="32" t="s">
        <v>738</v>
      </c>
      <c r="L432" s="32" t="s">
        <v>743</v>
      </c>
      <c r="M432" s="32" t="s">
        <v>740</v>
      </c>
      <c r="N432" s="32" t="s">
        <v>741</v>
      </c>
      <c r="O432" s="32" t="s">
        <v>6638</v>
      </c>
      <c r="P432" s="32" t="s">
        <v>6632</v>
      </c>
      <c r="Q432" s="32" t="s">
        <v>732</v>
      </c>
      <c r="R432" s="33" t="s">
        <v>3597</v>
      </c>
      <c r="S432" s="34" t="s">
        <v>1360</v>
      </c>
      <c r="T432" s="35" t="s">
        <v>471</v>
      </c>
      <c r="V432" s="29" t="str">
        <f>+Final__2[[#This Row],[titulo]]&amp;Final__2[[#This Row],[Territorio]]&amp;", "&amp;Final__2[[#This Row],[temporalidad]]</f>
        <v>Femicidios Anuales en la comuna de Machalí, Periodo 2010-2021</v>
      </c>
      <c r="W432" s="29" t="str">
        <f>+Final__2[[#This Row],[descripcion_larga]]&amp;Final__2[[#This Row],[Territorio]]&amp;X432&amp;Y432</f>
        <v>Evolución anual de la cantidad de femicidios en la comuna de Machalí, durante el periodo 2018-2021.</v>
      </c>
      <c r="X432" s="27" t="s">
        <v>4898</v>
      </c>
      <c r="Y432" s="27"/>
    </row>
    <row r="433" spans="1:25" ht="30.6" x14ac:dyDescent="0.3">
      <c r="A433" s="30">
        <v>2</v>
      </c>
      <c r="B433" s="31">
        <v>240</v>
      </c>
      <c r="C433" s="31" t="s">
        <v>377</v>
      </c>
      <c r="D433" s="31" t="s">
        <v>378</v>
      </c>
      <c r="E433" s="30">
        <v>6109</v>
      </c>
      <c r="F433" s="32" t="s">
        <v>737</v>
      </c>
      <c r="G433" s="32" t="s">
        <v>6644</v>
      </c>
      <c r="H433" s="32" t="s">
        <v>734</v>
      </c>
      <c r="I433" s="32" t="s">
        <v>117</v>
      </c>
      <c r="J433" s="32" t="s">
        <v>731</v>
      </c>
      <c r="K433" s="32" t="s">
        <v>738</v>
      </c>
      <c r="L433" s="32" t="s">
        <v>743</v>
      </c>
      <c r="M433" s="32" t="s">
        <v>740</v>
      </c>
      <c r="N433" s="32" t="s">
        <v>741</v>
      </c>
      <c r="O433" s="32" t="s">
        <v>6638</v>
      </c>
      <c r="P433" s="32" t="s">
        <v>6632</v>
      </c>
      <c r="Q433" s="32" t="s">
        <v>732</v>
      </c>
      <c r="R433" s="33" t="s">
        <v>3602</v>
      </c>
      <c r="S433" s="34" t="s">
        <v>1367</v>
      </c>
      <c r="T433" s="35" t="s">
        <v>472</v>
      </c>
      <c r="V433" s="29" t="str">
        <f>+Final__2[[#This Row],[titulo]]&amp;Final__2[[#This Row],[Territorio]]&amp;", "&amp;Final__2[[#This Row],[temporalidad]]</f>
        <v>Femicidios Anuales en la comuna de Malloa, Periodo 2010-2021</v>
      </c>
      <c r="W433" s="29" t="str">
        <f>+Final__2[[#This Row],[descripcion_larga]]&amp;Final__2[[#This Row],[Territorio]]&amp;X433&amp;Y433</f>
        <v>Evolución anual de la cantidad de femicidios en la comuna de Malloa, durante el periodo 2018-2021.</v>
      </c>
      <c r="X433" s="27" t="s">
        <v>4898</v>
      </c>
      <c r="Y433" s="27"/>
    </row>
    <row r="434" spans="1:25" ht="30.6" x14ac:dyDescent="0.3">
      <c r="A434" s="30">
        <v>2</v>
      </c>
      <c r="B434" s="31">
        <v>240</v>
      </c>
      <c r="C434" s="31" t="s">
        <v>377</v>
      </c>
      <c r="D434" s="31" t="s">
        <v>378</v>
      </c>
      <c r="E434" s="30">
        <v>6110</v>
      </c>
      <c r="F434" s="32" t="s">
        <v>737</v>
      </c>
      <c r="G434" s="32" t="s">
        <v>6644</v>
      </c>
      <c r="H434" s="32" t="s">
        <v>734</v>
      </c>
      <c r="I434" s="32" t="s">
        <v>118</v>
      </c>
      <c r="J434" s="32" t="s">
        <v>731</v>
      </c>
      <c r="K434" s="32" t="s">
        <v>738</v>
      </c>
      <c r="L434" s="32" t="s">
        <v>743</v>
      </c>
      <c r="M434" s="32" t="s">
        <v>740</v>
      </c>
      <c r="N434" s="32" t="s">
        <v>741</v>
      </c>
      <c r="O434" s="32" t="s">
        <v>6638</v>
      </c>
      <c r="P434" s="32" t="s">
        <v>6632</v>
      </c>
      <c r="Q434" s="32" t="s">
        <v>732</v>
      </c>
      <c r="R434" s="33" t="s">
        <v>3607</v>
      </c>
      <c r="S434" s="34" t="s">
        <v>1374</v>
      </c>
      <c r="T434" s="35" t="s">
        <v>473</v>
      </c>
      <c r="V434" s="29" t="str">
        <f>+Final__2[[#This Row],[titulo]]&amp;Final__2[[#This Row],[Territorio]]&amp;", "&amp;Final__2[[#This Row],[temporalidad]]</f>
        <v>Femicidios Anuales en la comuna de Mostazal, Periodo 2010-2021</v>
      </c>
      <c r="W434" s="29" t="str">
        <f>+Final__2[[#This Row],[descripcion_larga]]&amp;Final__2[[#This Row],[Territorio]]&amp;X434&amp;Y434</f>
        <v>Evolución anual de la cantidad de femicidios en la comuna de Mostazal, durante el periodo 2018-2021.</v>
      </c>
      <c r="X434" s="27" t="s">
        <v>4898</v>
      </c>
      <c r="Y434" s="27"/>
    </row>
    <row r="435" spans="1:25" ht="30.6" x14ac:dyDescent="0.3">
      <c r="A435" s="30">
        <v>2</v>
      </c>
      <c r="B435" s="31">
        <v>240</v>
      </c>
      <c r="C435" s="31" t="s">
        <v>377</v>
      </c>
      <c r="D435" s="31" t="s">
        <v>378</v>
      </c>
      <c r="E435" s="30">
        <v>6111</v>
      </c>
      <c r="F435" s="32" t="s">
        <v>737</v>
      </c>
      <c r="G435" s="32" t="s">
        <v>6644</v>
      </c>
      <c r="H435" s="32" t="s">
        <v>734</v>
      </c>
      <c r="I435" s="32" t="s">
        <v>119</v>
      </c>
      <c r="J435" s="32" t="s">
        <v>731</v>
      </c>
      <c r="K435" s="32" t="s">
        <v>738</v>
      </c>
      <c r="L435" s="32" t="s">
        <v>743</v>
      </c>
      <c r="M435" s="32" t="s">
        <v>740</v>
      </c>
      <c r="N435" s="32" t="s">
        <v>741</v>
      </c>
      <c r="O435" s="32" t="s">
        <v>6638</v>
      </c>
      <c r="P435" s="32" t="s">
        <v>6632</v>
      </c>
      <c r="Q435" s="32" t="s">
        <v>732</v>
      </c>
      <c r="R435" s="33" t="s">
        <v>3612</v>
      </c>
      <c r="S435" s="34" t="s">
        <v>1381</v>
      </c>
      <c r="T435" s="35" t="s">
        <v>474</v>
      </c>
      <c r="V435" s="29" t="str">
        <f>+Final__2[[#This Row],[titulo]]&amp;Final__2[[#This Row],[Territorio]]&amp;", "&amp;Final__2[[#This Row],[temporalidad]]</f>
        <v>Femicidios Anuales en la comuna de Olivar, Periodo 2010-2021</v>
      </c>
      <c r="W435" s="29" t="str">
        <f>+Final__2[[#This Row],[descripcion_larga]]&amp;Final__2[[#This Row],[Territorio]]&amp;X435&amp;Y435</f>
        <v>Evolución anual de la cantidad de femicidios en la comuna de Olivar, durante el periodo 2018-2021.</v>
      </c>
      <c r="X435" s="27" t="s">
        <v>4898</v>
      </c>
      <c r="Y435" s="27"/>
    </row>
    <row r="436" spans="1:25" ht="30.6" x14ac:dyDescent="0.3">
      <c r="A436" s="30">
        <v>2</v>
      </c>
      <c r="B436" s="31">
        <v>240</v>
      </c>
      <c r="C436" s="31" t="s">
        <v>377</v>
      </c>
      <c r="D436" s="31" t="s">
        <v>378</v>
      </c>
      <c r="E436" s="30">
        <v>6112</v>
      </c>
      <c r="F436" s="32" t="s">
        <v>737</v>
      </c>
      <c r="G436" s="32" t="s">
        <v>6644</v>
      </c>
      <c r="H436" s="32" t="s">
        <v>734</v>
      </c>
      <c r="I436" s="32" t="s">
        <v>120</v>
      </c>
      <c r="J436" s="32" t="s">
        <v>731</v>
      </c>
      <c r="K436" s="32" t="s">
        <v>738</v>
      </c>
      <c r="L436" s="32" t="s">
        <v>743</v>
      </c>
      <c r="M436" s="32" t="s">
        <v>740</v>
      </c>
      <c r="N436" s="32" t="s">
        <v>741</v>
      </c>
      <c r="O436" s="32" t="s">
        <v>6638</v>
      </c>
      <c r="P436" s="32" t="s">
        <v>6632</v>
      </c>
      <c r="Q436" s="32" t="s">
        <v>732</v>
      </c>
      <c r="R436" s="33" t="s">
        <v>3617</v>
      </c>
      <c r="S436" s="34" t="s">
        <v>1388</v>
      </c>
      <c r="T436" s="35" t="s">
        <v>475</v>
      </c>
      <c r="V436" s="29" t="str">
        <f>+Final__2[[#This Row],[titulo]]&amp;Final__2[[#This Row],[Territorio]]&amp;", "&amp;Final__2[[#This Row],[temporalidad]]</f>
        <v>Femicidios Anuales en la comuna de Peumo, Periodo 2010-2021</v>
      </c>
      <c r="W436" s="29" t="str">
        <f>+Final__2[[#This Row],[descripcion_larga]]&amp;Final__2[[#This Row],[Territorio]]&amp;X436&amp;Y436</f>
        <v>Evolución anual de la cantidad de femicidios en la comuna de Peumo, durante el periodo 2018-2021.</v>
      </c>
      <c r="X436" s="27" t="s">
        <v>4898</v>
      </c>
      <c r="Y436" s="27"/>
    </row>
    <row r="437" spans="1:25" ht="30.6" x14ac:dyDescent="0.3">
      <c r="A437" s="30">
        <v>2</v>
      </c>
      <c r="B437" s="31">
        <v>240</v>
      </c>
      <c r="C437" s="31" t="s">
        <v>377</v>
      </c>
      <c r="D437" s="31" t="s">
        <v>378</v>
      </c>
      <c r="E437" s="30">
        <v>6113</v>
      </c>
      <c r="F437" s="32" t="s">
        <v>737</v>
      </c>
      <c r="G437" s="32" t="s">
        <v>6644</v>
      </c>
      <c r="H437" s="32" t="s">
        <v>734</v>
      </c>
      <c r="I437" s="32" t="s">
        <v>121</v>
      </c>
      <c r="J437" s="32" t="s">
        <v>731</v>
      </c>
      <c r="K437" s="32" t="s">
        <v>738</v>
      </c>
      <c r="L437" s="32" t="s">
        <v>743</v>
      </c>
      <c r="M437" s="32" t="s">
        <v>740</v>
      </c>
      <c r="N437" s="32" t="s">
        <v>741</v>
      </c>
      <c r="O437" s="32" t="s">
        <v>6638</v>
      </c>
      <c r="P437" s="32" t="s">
        <v>6632</v>
      </c>
      <c r="Q437" s="32" t="s">
        <v>732</v>
      </c>
      <c r="R437" s="33" t="s">
        <v>3622</v>
      </c>
      <c r="S437" s="34" t="s">
        <v>1395</v>
      </c>
      <c r="T437" s="35" t="s">
        <v>476</v>
      </c>
      <c r="V437" s="29" t="str">
        <f>+Final__2[[#This Row],[titulo]]&amp;Final__2[[#This Row],[Territorio]]&amp;", "&amp;Final__2[[#This Row],[temporalidad]]</f>
        <v>Femicidios Anuales en la comuna de Pichidegua, Periodo 2010-2021</v>
      </c>
      <c r="W437" s="29" t="str">
        <f>+Final__2[[#This Row],[descripcion_larga]]&amp;Final__2[[#This Row],[Territorio]]&amp;X437&amp;Y437</f>
        <v>Evolución anual de la cantidad de femicidios en la comuna de Pichidegua, durante el periodo 2018-2021.</v>
      </c>
      <c r="X437" s="27" t="s">
        <v>4898</v>
      </c>
      <c r="Y437" s="27"/>
    </row>
    <row r="438" spans="1:25" ht="30.6" x14ac:dyDescent="0.3">
      <c r="A438" s="30">
        <v>2</v>
      </c>
      <c r="B438" s="31">
        <v>240</v>
      </c>
      <c r="C438" s="31" t="s">
        <v>377</v>
      </c>
      <c r="D438" s="31" t="s">
        <v>378</v>
      </c>
      <c r="E438" s="30">
        <v>6114</v>
      </c>
      <c r="F438" s="32" t="s">
        <v>737</v>
      </c>
      <c r="G438" s="32" t="s">
        <v>6644</v>
      </c>
      <c r="H438" s="32" t="s">
        <v>734</v>
      </c>
      <c r="I438" s="32" t="s">
        <v>122</v>
      </c>
      <c r="J438" s="32" t="s">
        <v>731</v>
      </c>
      <c r="K438" s="32" t="s">
        <v>738</v>
      </c>
      <c r="L438" s="32" t="s">
        <v>743</v>
      </c>
      <c r="M438" s="32" t="s">
        <v>740</v>
      </c>
      <c r="N438" s="32" t="s">
        <v>741</v>
      </c>
      <c r="O438" s="32" t="s">
        <v>6638</v>
      </c>
      <c r="P438" s="32" t="s">
        <v>6632</v>
      </c>
      <c r="Q438" s="32" t="s">
        <v>732</v>
      </c>
      <c r="R438" s="33" t="s">
        <v>3627</v>
      </c>
      <c r="S438" s="34" t="s">
        <v>1402</v>
      </c>
      <c r="T438" s="35" t="s">
        <v>477</v>
      </c>
      <c r="V438" s="29" t="str">
        <f>+Final__2[[#This Row],[titulo]]&amp;Final__2[[#This Row],[Territorio]]&amp;", "&amp;Final__2[[#This Row],[temporalidad]]</f>
        <v>Femicidios Anuales en la comuna de Quinta de Tilcoco, Periodo 2010-2021</v>
      </c>
      <c r="W438" s="29" t="str">
        <f>+Final__2[[#This Row],[descripcion_larga]]&amp;Final__2[[#This Row],[Territorio]]&amp;X438&amp;Y438</f>
        <v>Evolución anual de la cantidad de femicidios en la comuna de Quinta de Tilcoco, durante el periodo 2018-2021.</v>
      </c>
      <c r="X438" s="27" t="s">
        <v>4898</v>
      </c>
      <c r="Y438" s="27"/>
    </row>
    <row r="439" spans="1:25" ht="30.6" x14ac:dyDescent="0.3">
      <c r="A439" s="30">
        <v>2</v>
      </c>
      <c r="B439" s="31">
        <v>240</v>
      </c>
      <c r="C439" s="31" t="s">
        <v>377</v>
      </c>
      <c r="D439" s="31" t="s">
        <v>378</v>
      </c>
      <c r="E439" s="30">
        <v>6115</v>
      </c>
      <c r="F439" s="32" t="s">
        <v>737</v>
      </c>
      <c r="G439" s="32" t="s">
        <v>6644</v>
      </c>
      <c r="H439" s="32" t="s">
        <v>734</v>
      </c>
      <c r="I439" s="32" t="s">
        <v>123</v>
      </c>
      <c r="J439" s="32" t="s">
        <v>731</v>
      </c>
      <c r="K439" s="32" t="s">
        <v>738</v>
      </c>
      <c r="L439" s="32" t="s">
        <v>743</v>
      </c>
      <c r="M439" s="32" t="s">
        <v>740</v>
      </c>
      <c r="N439" s="32" t="s">
        <v>741</v>
      </c>
      <c r="O439" s="32" t="s">
        <v>6638</v>
      </c>
      <c r="P439" s="32" t="s">
        <v>6632</v>
      </c>
      <c r="Q439" s="32" t="s">
        <v>732</v>
      </c>
      <c r="R439" s="33" t="s">
        <v>3632</v>
      </c>
      <c r="S439" s="34" t="s">
        <v>1409</v>
      </c>
      <c r="T439" s="35" t="s">
        <v>478</v>
      </c>
      <c r="V439" s="29" t="str">
        <f>+Final__2[[#This Row],[titulo]]&amp;Final__2[[#This Row],[Territorio]]&amp;", "&amp;Final__2[[#This Row],[temporalidad]]</f>
        <v>Femicidios Anuales en la comuna de Rengo, Periodo 2010-2021</v>
      </c>
      <c r="W439" s="29" t="str">
        <f>+Final__2[[#This Row],[descripcion_larga]]&amp;Final__2[[#This Row],[Territorio]]&amp;X439&amp;Y439</f>
        <v>Evolución anual de la cantidad de femicidios en la comuna de Rengo, durante el periodo 2018-2021.</v>
      </c>
      <c r="X439" s="27" t="s">
        <v>4898</v>
      </c>
      <c r="Y439" s="27"/>
    </row>
    <row r="440" spans="1:25" ht="30.6" x14ac:dyDescent="0.3">
      <c r="A440" s="30">
        <v>2</v>
      </c>
      <c r="B440" s="31">
        <v>240</v>
      </c>
      <c r="C440" s="31" t="s">
        <v>377</v>
      </c>
      <c r="D440" s="31" t="s">
        <v>378</v>
      </c>
      <c r="E440" s="30">
        <v>6116</v>
      </c>
      <c r="F440" s="32" t="s">
        <v>737</v>
      </c>
      <c r="G440" s="32" t="s">
        <v>6644</v>
      </c>
      <c r="H440" s="32" t="s">
        <v>734</v>
      </c>
      <c r="I440" s="32" t="s">
        <v>124</v>
      </c>
      <c r="J440" s="32" t="s">
        <v>731</v>
      </c>
      <c r="K440" s="32" t="s">
        <v>738</v>
      </c>
      <c r="L440" s="32" t="s">
        <v>743</v>
      </c>
      <c r="M440" s="32" t="s">
        <v>740</v>
      </c>
      <c r="N440" s="32" t="s">
        <v>741</v>
      </c>
      <c r="O440" s="32" t="s">
        <v>6638</v>
      </c>
      <c r="P440" s="32" t="s">
        <v>6632</v>
      </c>
      <c r="Q440" s="32" t="s">
        <v>732</v>
      </c>
      <c r="R440" s="33" t="s">
        <v>3637</v>
      </c>
      <c r="S440" s="34" t="s">
        <v>1416</v>
      </c>
      <c r="T440" s="35" t="s">
        <v>479</v>
      </c>
      <c r="V440" s="29" t="str">
        <f>+Final__2[[#This Row],[titulo]]&amp;Final__2[[#This Row],[Territorio]]&amp;", "&amp;Final__2[[#This Row],[temporalidad]]</f>
        <v>Femicidios Anuales en la comuna de Requínoa, Periodo 2010-2021</v>
      </c>
      <c r="W440" s="29" t="str">
        <f>+Final__2[[#This Row],[descripcion_larga]]&amp;Final__2[[#This Row],[Territorio]]&amp;X440&amp;Y440</f>
        <v>Evolución anual de la cantidad de femicidios en la comuna de Requínoa, durante el periodo 2018-2021.</v>
      </c>
      <c r="X440" s="27" t="s">
        <v>4898</v>
      </c>
      <c r="Y440" s="27"/>
    </row>
    <row r="441" spans="1:25" ht="30.6" x14ac:dyDescent="0.3">
      <c r="A441" s="30">
        <v>2</v>
      </c>
      <c r="B441" s="31">
        <v>240</v>
      </c>
      <c r="C441" s="31" t="s">
        <v>377</v>
      </c>
      <c r="D441" s="31" t="s">
        <v>378</v>
      </c>
      <c r="E441" s="30">
        <v>6117</v>
      </c>
      <c r="F441" s="32" t="s">
        <v>737</v>
      </c>
      <c r="G441" s="32" t="s">
        <v>6644</v>
      </c>
      <c r="H441" s="32" t="s">
        <v>734</v>
      </c>
      <c r="I441" s="32" t="s">
        <v>125</v>
      </c>
      <c r="J441" s="32" t="s">
        <v>731</v>
      </c>
      <c r="K441" s="32" t="s">
        <v>738</v>
      </c>
      <c r="L441" s="32" t="s">
        <v>743</v>
      </c>
      <c r="M441" s="32" t="s">
        <v>740</v>
      </c>
      <c r="N441" s="32" t="s">
        <v>741</v>
      </c>
      <c r="O441" s="32" t="s">
        <v>6638</v>
      </c>
      <c r="P441" s="32" t="s">
        <v>6632</v>
      </c>
      <c r="Q441" s="32" t="s">
        <v>732</v>
      </c>
      <c r="R441" s="33" t="s">
        <v>3642</v>
      </c>
      <c r="S441" s="34" t="s">
        <v>1423</v>
      </c>
      <c r="T441" s="35" t="s">
        <v>480</v>
      </c>
      <c r="V441" s="29" t="str">
        <f>+Final__2[[#This Row],[titulo]]&amp;Final__2[[#This Row],[Territorio]]&amp;", "&amp;Final__2[[#This Row],[temporalidad]]</f>
        <v>Femicidios Anuales en la comuna de San Vicente, Periodo 2010-2021</v>
      </c>
      <c r="W441" s="29" t="str">
        <f>+Final__2[[#This Row],[descripcion_larga]]&amp;Final__2[[#This Row],[Territorio]]&amp;X441&amp;Y441</f>
        <v>Evolución anual de la cantidad de femicidios en la comuna de San Vicente, durante el periodo 2018-2021.</v>
      </c>
      <c r="X441" s="27" t="s">
        <v>4898</v>
      </c>
      <c r="Y441" s="27"/>
    </row>
    <row r="442" spans="1:25" ht="30.6" x14ac:dyDescent="0.3">
      <c r="A442" s="30">
        <v>2</v>
      </c>
      <c r="B442" s="31">
        <v>240</v>
      </c>
      <c r="C442" s="31" t="s">
        <v>377</v>
      </c>
      <c r="D442" s="31" t="s">
        <v>378</v>
      </c>
      <c r="E442" s="30">
        <v>6201</v>
      </c>
      <c r="F442" s="32" t="s">
        <v>737</v>
      </c>
      <c r="G442" s="32" t="s">
        <v>6644</v>
      </c>
      <c r="H442" s="32" t="s">
        <v>734</v>
      </c>
      <c r="I442" s="32" t="s">
        <v>126</v>
      </c>
      <c r="J442" s="32" t="s">
        <v>731</v>
      </c>
      <c r="K442" s="32" t="s">
        <v>738</v>
      </c>
      <c r="L442" s="32" t="s">
        <v>743</v>
      </c>
      <c r="M442" s="32" t="s">
        <v>740</v>
      </c>
      <c r="N442" s="32" t="s">
        <v>741</v>
      </c>
      <c r="O442" s="32" t="s">
        <v>6638</v>
      </c>
      <c r="P442" s="32" t="s">
        <v>6632</v>
      </c>
      <c r="Q442" s="32" t="s">
        <v>732</v>
      </c>
      <c r="R442" s="33" t="s">
        <v>3647</v>
      </c>
      <c r="S442" s="34" t="s">
        <v>1430</v>
      </c>
      <c r="T442" s="35" t="s">
        <v>481</v>
      </c>
      <c r="V442" s="29" t="str">
        <f>+Final__2[[#This Row],[titulo]]&amp;Final__2[[#This Row],[Territorio]]&amp;", "&amp;Final__2[[#This Row],[temporalidad]]</f>
        <v>Femicidios Anuales en la comuna de Pichilemu, Periodo 2010-2021</v>
      </c>
      <c r="W442" s="29" t="str">
        <f>+Final__2[[#This Row],[descripcion_larga]]&amp;Final__2[[#This Row],[Territorio]]&amp;X442&amp;Y442</f>
        <v>Evolución anual de la cantidad de femicidios en la comuna de Pichilemu, durante el periodo 2018-2021.</v>
      </c>
      <c r="X442" s="27" t="s">
        <v>4898</v>
      </c>
      <c r="Y442" s="27"/>
    </row>
    <row r="443" spans="1:25" ht="30.6" x14ac:dyDescent="0.3">
      <c r="A443" s="30">
        <v>2</v>
      </c>
      <c r="B443" s="31">
        <v>240</v>
      </c>
      <c r="C443" s="31" t="s">
        <v>377</v>
      </c>
      <c r="D443" s="31" t="s">
        <v>378</v>
      </c>
      <c r="E443" s="30">
        <v>6202</v>
      </c>
      <c r="F443" s="32" t="s">
        <v>737</v>
      </c>
      <c r="G443" s="32" t="s">
        <v>6644</v>
      </c>
      <c r="H443" s="32" t="s">
        <v>734</v>
      </c>
      <c r="I443" s="32" t="s">
        <v>127</v>
      </c>
      <c r="J443" s="32" t="s">
        <v>731</v>
      </c>
      <c r="K443" s="32" t="s">
        <v>738</v>
      </c>
      <c r="L443" s="32" t="s">
        <v>743</v>
      </c>
      <c r="M443" s="32" t="s">
        <v>740</v>
      </c>
      <c r="N443" s="32" t="s">
        <v>741</v>
      </c>
      <c r="O443" s="32" t="s">
        <v>6638</v>
      </c>
      <c r="P443" s="32" t="s">
        <v>6632</v>
      </c>
      <c r="Q443" s="32" t="s">
        <v>732</v>
      </c>
      <c r="R443" s="33" t="s">
        <v>3652</v>
      </c>
      <c r="S443" s="34" t="s">
        <v>1437</v>
      </c>
      <c r="T443" s="35" t="s">
        <v>482</v>
      </c>
      <c r="V443" s="29" t="str">
        <f>+Final__2[[#This Row],[titulo]]&amp;Final__2[[#This Row],[Territorio]]&amp;", "&amp;Final__2[[#This Row],[temporalidad]]</f>
        <v>Femicidios Anuales en la comuna de La Estrella, Periodo 2010-2021</v>
      </c>
      <c r="W443" s="29" t="str">
        <f>+Final__2[[#This Row],[descripcion_larga]]&amp;Final__2[[#This Row],[Territorio]]&amp;X443&amp;Y443</f>
        <v>Evolución anual de la cantidad de femicidios en la comuna de La Estrella, durante el periodo 2018-2021.</v>
      </c>
      <c r="X443" s="27" t="s">
        <v>4898</v>
      </c>
      <c r="Y443" s="27"/>
    </row>
    <row r="444" spans="1:25" ht="30.6" x14ac:dyDescent="0.3">
      <c r="A444" s="30">
        <v>2</v>
      </c>
      <c r="B444" s="31">
        <v>240</v>
      </c>
      <c r="C444" s="31" t="s">
        <v>377</v>
      </c>
      <c r="D444" s="31" t="s">
        <v>378</v>
      </c>
      <c r="E444" s="30">
        <v>6203</v>
      </c>
      <c r="F444" s="32" t="s">
        <v>737</v>
      </c>
      <c r="G444" s="32" t="s">
        <v>6644</v>
      </c>
      <c r="H444" s="32" t="s">
        <v>734</v>
      </c>
      <c r="I444" s="32" t="s">
        <v>128</v>
      </c>
      <c r="J444" s="32" t="s">
        <v>731</v>
      </c>
      <c r="K444" s="32" t="s">
        <v>738</v>
      </c>
      <c r="L444" s="32" t="s">
        <v>743</v>
      </c>
      <c r="M444" s="32" t="s">
        <v>740</v>
      </c>
      <c r="N444" s="32" t="s">
        <v>741</v>
      </c>
      <c r="O444" s="32" t="s">
        <v>6638</v>
      </c>
      <c r="P444" s="32" t="s">
        <v>6632</v>
      </c>
      <c r="Q444" s="32" t="s">
        <v>732</v>
      </c>
      <c r="R444" s="33" t="s">
        <v>3657</v>
      </c>
      <c r="S444" s="34" t="s">
        <v>1444</v>
      </c>
      <c r="T444" s="35" t="s">
        <v>483</v>
      </c>
      <c r="V444" s="29" t="str">
        <f>+Final__2[[#This Row],[titulo]]&amp;Final__2[[#This Row],[Territorio]]&amp;", "&amp;Final__2[[#This Row],[temporalidad]]</f>
        <v>Femicidios Anuales en la comuna de Litueche, Periodo 2010-2021</v>
      </c>
      <c r="W444" s="29" t="str">
        <f>+Final__2[[#This Row],[descripcion_larga]]&amp;Final__2[[#This Row],[Territorio]]&amp;X444&amp;Y444</f>
        <v>Evolución anual de la cantidad de femicidios en la comuna de Litueche, durante el periodo 2018-2021.</v>
      </c>
      <c r="X444" s="27" t="s">
        <v>4898</v>
      </c>
      <c r="Y444" s="27"/>
    </row>
    <row r="445" spans="1:25" ht="30.6" x14ac:dyDescent="0.3">
      <c r="A445" s="30">
        <v>2</v>
      </c>
      <c r="B445" s="31">
        <v>240</v>
      </c>
      <c r="C445" s="31" t="s">
        <v>377</v>
      </c>
      <c r="D445" s="31" t="s">
        <v>378</v>
      </c>
      <c r="E445" s="30">
        <v>6204</v>
      </c>
      <c r="F445" s="32" t="s">
        <v>737</v>
      </c>
      <c r="G445" s="32" t="s">
        <v>6644</v>
      </c>
      <c r="H445" s="32" t="s">
        <v>734</v>
      </c>
      <c r="I445" s="32" t="s">
        <v>129</v>
      </c>
      <c r="J445" s="32" t="s">
        <v>731</v>
      </c>
      <c r="K445" s="32" t="s">
        <v>738</v>
      </c>
      <c r="L445" s="32" t="s">
        <v>743</v>
      </c>
      <c r="M445" s="32" t="s">
        <v>740</v>
      </c>
      <c r="N445" s="32" t="s">
        <v>741</v>
      </c>
      <c r="O445" s="32" t="s">
        <v>6638</v>
      </c>
      <c r="P445" s="32" t="s">
        <v>6632</v>
      </c>
      <c r="Q445" s="32" t="s">
        <v>732</v>
      </c>
      <c r="R445" s="33" t="s">
        <v>3662</v>
      </c>
      <c r="S445" s="34" t="s">
        <v>1451</v>
      </c>
      <c r="T445" s="35" t="s">
        <v>484</v>
      </c>
      <c r="V445" s="29" t="str">
        <f>+Final__2[[#This Row],[titulo]]&amp;Final__2[[#This Row],[Territorio]]&amp;", "&amp;Final__2[[#This Row],[temporalidad]]</f>
        <v>Femicidios Anuales en la comuna de Marchihue, Periodo 2010-2021</v>
      </c>
      <c r="W445" s="29" t="str">
        <f>+Final__2[[#This Row],[descripcion_larga]]&amp;Final__2[[#This Row],[Territorio]]&amp;X445&amp;Y445</f>
        <v>Evolución anual de la cantidad de femicidios en la comuna de Marchihue, durante el periodo 2018-2021.</v>
      </c>
      <c r="X445" s="27" t="s">
        <v>4898</v>
      </c>
      <c r="Y445" s="27"/>
    </row>
    <row r="446" spans="1:25" ht="30.6" x14ac:dyDescent="0.3">
      <c r="A446" s="30">
        <v>2</v>
      </c>
      <c r="B446" s="31">
        <v>240</v>
      </c>
      <c r="C446" s="31" t="s">
        <v>377</v>
      </c>
      <c r="D446" s="31" t="s">
        <v>378</v>
      </c>
      <c r="E446" s="30">
        <v>6205</v>
      </c>
      <c r="F446" s="32" t="s">
        <v>737</v>
      </c>
      <c r="G446" s="32" t="s">
        <v>6644</v>
      </c>
      <c r="H446" s="32" t="s">
        <v>734</v>
      </c>
      <c r="I446" s="32" t="s">
        <v>130</v>
      </c>
      <c r="J446" s="32" t="s">
        <v>731</v>
      </c>
      <c r="K446" s="32" t="s">
        <v>738</v>
      </c>
      <c r="L446" s="32" t="s">
        <v>743</v>
      </c>
      <c r="M446" s="32" t="s">
        <v>740</v>
      </c>
      <c r="N446" s="32" t="s">
        <v>741</v>
      </c>
      <c r="O446" s="32" t="s">
        <v>6638</v>
      </c>
      <c r="P446" s="32" t="s">
        <v>6632</v>
      </c>
      <c r="Q446" s="32" t="s">
        <v>732</v>
      </c>
      <c r="R446" s="33" t="s">
        <v>3667</v>
      </c>
      <c r="S446" s="34" t="s">
        <v>1458</v>
      </c>
      <c r="T446" s="35" t="s">
        <v>485</v>
      </c>
      <c r="V446" s="29" t="str">
        <f>+Final__2[[#This Row],[titulo]]&amp;Final__2[[#This Row],[Territorio]]&amp;", "&amp;Final__2[[#This Row],[temporalidad]]</f>
        <v>Femicidios Anuales en la comuna de Navidad, Periodo 2010-2021</v>
      </c>
      <c r="W446" s="29" t="str">
        <f>+Final__2[[#This Row],[descripcion_larga]]&amp;Final__2[[#This Row],[Territorio]]&amp;X446&amp;Y446</f>
        <v>Evolución anual de la cantidad de femicidios en la comuna de Navidad, durante el periodo 2018-2021.</v>
      </c>
      <c r="X446" s="27" t="s">
        <v>4898</v>
      </c>
      <c r="Y446" s="27"/>
    </row>
    <row r="447" spans="1:25" ht="30.6" x14ac:dyDescent="0.3">
      <c r="A447" s="30">
        <v>2</v>
      </c>
      <c r="B447" s="31">
        <v>240</v>
      </c>
      <c r="C447" s="31" t="s">
        <v>377</v>
      </c>
      <c r="D447" s="31" t="s">
        <v>378</v>
      </c>
      <c r="E447" s="30">
        <v>6206</v>
      </c>
      <c r="F447" s="32" t="s">
        <v>737</v>
      </c>
      <c r="G447" s="32" t="s">
        <v>6644</v>
      </c>
      <c r="H447" s="32" t="s">
        <v>734</v>
      </c>
      <c r="I447" s="32" t="s">
        <v>131</v>
      </c>
      <c r="J447" s="32" t="s">
        <v>731</v>
      </c>
      <c r="K447" s="32" t="s">
        <v>738</v>
      </c>
      <c r="L447" s="32" t="s">
        <v>743</v>
      </c>
      <c r="M447" s="32" t="s">
        <v>740</v>
      </c>
      <c r="N447" s="32" t="s">
        <v>741</v>
      </c>
      <c r="O447" s="32" t="s">
        <v>6638</v>
      </c>
      <c r="P447" s="32" t="s">
        <v>6632</v>
      </c>
      <c r="Q447" s="32" t="s">
        <v>732</v>
      </c>
      <c r="R447" s="33" t="s">
        <v>3672</v>
      </c>
      <c r="S447" s="34" t="s">
        <v>1465</v>
      </c>
      <c r="T447" s="35" t="s">
        <v>486</v>
      </c>
      <c r="V447" s="29" t="str">
        <f>+Final__2[[#This Row],[titulo]]&amp;Final__2[[#This Row],[Territorio]]&amp;", "&amp;Final__2[[#This Row],[temporalidad]]</f>
        <v>Femicidios Anuales en la comuna de Paredones, Periodo 2010-2021</v>
      </c>
      <c r="W447" s="29" t="str">
        <f>+Final__2[[#This Row],[descripcion_larga]]&amp;Final__2[[#This Row],[Territorio]]&amp;X447&amp;Y447</f>
        <v>Evolución anual de la cantidad de femicidios en la comuna de Paredones, durante el periodo 2018-2021.</v>
      </c>
      <c r="X447" s="27" t="s">
        <v>4898</v>
      </c>
      <c r="Y447" s="27"/>
    </row>
    <row r="448" spans="1:25" ht="30.6" x14ac:dyDescent="0.3">
      <c r="A448" s="30">
        <v>2</v>
      </c>
      <c r="B448" s="31">
        <v>240</v>
      </c>
      <c r="C448" s="31" t="s">
        <v>377</v>
      </c>
      <c r="D448" s="31" t="s">
        <v>378</v>
      </c>
      <c r="E448" s="30">
        <v>6301</v>
      </c>
      <c r="F448" s="32" t="s">
        <v>737</v>
      </c>
      <c r="G448" s="32" t="s">
        <v>6644</v>
      </c>
      <c r="H448" s="32" t="s">
        <v>734</v>
      </c>
      <c r="I448" s="32" t="s">
        <v>132</v>
      </c>
      <c r="J448" s="32" t="s">
        <v>731</v>
      </c>
      <c r="K448" s="32" t="s">
        <v>738</v>
      </c>
      <c r="L448" s="32" t="s">
        <v>743</v>
      </c>
      <c r="M448" s="32" t="s">
        <v>740</v>
      </c>
      <c r="N448" s="32" t="s">
        <v>741</v>
      </c>
      <c r="O448" s="32" t="s">
        <v>6638</v>
      </c>
      <c r="P448" s="32" t="s">
        <v>6632</v>
      </c>
      <c r="Q448" s="32" t="s">
        <v>732</v>
      </c>
      <c r="R448" s="33" t="s">
        <v>3677</v>
      </c>
      <c r="S448" s="34" t="s">
        <v>1472</v>
      </c>
      <c r="T448" s="35" t="s">
        <v>487</v>
      </c>
      <c r="V448" s="29" t="str">
        <f>+Final__2[[#This Row],[titulo]]&amp;Final__2[[#This Row],[Territorio]]&amp;", "&amp;Final__2[[#This Row],[temporalidad]]</f>
        <v>Femicidios Anuales en la comuna de San Fernando, Periodo 2010-2021</v>
      </c>
      <c r="W448" s="29" t="str">
        <f>+Final__2[[#This Row],[descripcion_larga]]&amp;Final__2[[#This Row],[Territorio]]&amp;X448&amp;Y448</f>
        <v>Evolución anual de la cantidad de femicidios en la comuna de San Fernando, durante el periodo 2018-2021.</v>
      </c>
      <c r="X448" s="27" t="s">
        <v>4898</v>
      </c>
      <c r="Y448" s="27"/>
    </row>
    <row r="449" spans="1:25" ht="30.6" x14ac:dyDescent="0.3">
      <c r="A449" s="30">
        <v>2</v>
      </c>
      <c r="B449" s="31">
        <v>240</v>
      </c>
      <c r="C449" s="31" t="s">
        <v>377</v>
      </c>
      <c r="D449" s="31" t="s">
        <v>378</v>
      </c>
      <c r="E449" s="30">
        <v>6302</v>
      </c>
      <c r="F449" s="32" t="s">
        <v>737</v>
      </c>
      <c r="G449" s="32" t="s">
        <v>6644</v>
      </c>
      <c r="H449" s="32" t="s">
        <v>734</v>
      </c>
      <c r="I449" s="32" t="s">
        <v>133</v>
      </c>
      <c r="J449" s="32" t="s">
        <v>731</v>
      </c>
      <c r="K449" s="32" t="s">
        <v>738</v>
      </c>
      <c r="L449" s="32" t="s">
        <v>743</v>
      </c>
      <c r="M449" s="32" t="s">
        <v>740</v>
      </c>
      <c r="N449" s="32" t="s">
        <v>741</v>
      </c>
      <c r="O449" s="32" t="s">
        <v>6638</v>
      </c>
      <c r="P449" s="32" t="s">
        <v>6632</v>
      </c>
      <c r="Q449" s="32" t="s">
        <v>732</v>
      </c>
      <c r="R449" s="33" t="s">
        <v>3682</v>
      </c>
      <c r="S449" s="34" t="s">
        <v>1479</v>
      </c>
      <c r="T449" s="35" t="s">
        <v>488</v>
      </c>
      <c r="V449" s="29" t="str">
        <f>+Final__2[[#This Row],[titulo]]&amp;Final__2[[#This Row],[Territorio]]&amp;", "&amp;Final__2[[#This Row],[temporalidad]]</f>
        <v>Femicidios Anuales en la comuna de Chépica, Periodo 2010-2021</v>
      </c>
      <c r="W449" s="29" t="str">
        <f>+Final__2[[#This Row],[descripcion_larga]]&amp;Final__2[[#This Row],[Territorio]]&amp;X449&amp;Y449</f>
        <v>Evolución anual de la cantidad de femicidios en la comuna de Chépica, durante el periodo 2018-2021.</v>
      </c>
      <c r="X449" s="27" t="s">
        <v>4898</v>
      </c>
      <c r="Y449" s="27"/>
    </row>
    <row r="450" spans="1:25" ht="30.6" x14ac:dyDescent="0.3">
      <c r="A450" s="30">
        <v>2</v>
      </c>
      <c r="B450" s="31">
        <v>240</v>
      </c>
      <c r="C450" s="31" t="s">
        <v>377</v>
      </c>
      <c r="D450" s="31" t="s">
        <v>378</v>
      </c>
      <c r="E450" s="30">
        <v>6303</v>
      </c>
      <c r="F450" s="32" t="s">
        <v>737</v>
      </c>
      <c r="G450" s="32" t="s">
        <v>6644</v>
      </c>
      <c r="H450" s="32" t="s">
        <v>734</v>
      </c>
      <c r="I450" s="32" t="s">
        <v>134</v>
      </c>
      <c r="J450" s="32" t="s">
        <v>731</v>
      </c>
      <c r="K450" s="32" t="s">
        <v>738</v>
      </c>
      <c r="L450" s="32" t="s">
        <v>743</v>
      </c>
      <c r="M450" s="32" t="s">
        <v>740</v>
      </c>
      <c r="N450" s="32" t="s">
        <v>741</v>
      </c>
      <c r="O450" s="32" t="s">
        <v>6638</v>
      </c>
      <c r="P450" s="32" t="s">
        <v>6632</v>
      </c>
      <c r="Q450" s="32" t="s">
        <v>732</v>
      </c>
      <c r="R450" s="33" t="s">
        <v>3687</v>
      </c>
      <c r="S450" s="34" t="s">
        <v>1486</v>
      </c>
      <c r="T450" s="35" t="s">
        <v>489</v>
      </c>
      <c r="V450" s="29" t="str">
        <f>+Final__2[[#This Row],[titulo]]&amp;Final__2[[#This Row],[Territorio]]&amp;", "&amp;Final__2[[#This Row],[temporalidad]]</f>
        <v>Femicidios Anuales en la comuna de Chimbarongo, Periodo 2010-2021</v>
      </c>
      <c r="W450" s="29" t="str">
        <f>+Final__2[[#This Row],[descripcion_larga]]&amp;Final__2[[#This Row],[Territorio]]&amp;X450&amp;Y450</f>
        <v>Evolución anual de la cantidad de femicidios en la comuna de Chimbarongo, durante el periodo 2018-2021.</v>
      </c>
      <c r="X450" s="27" t="s">
        <v>4898</v>
      </c>
      <c r="Y450" s="27"/>
    </row>
    <row r="451" spans="1:25" ht="30.6" x14ac:dyDescent="0.3">
      <c r="A451" s="30">
        <v>2</v>
      </c>
      <c r="B451" s="31">
        <v>240</v>
      </c>
      <c r="C451" s="31" t="s">
        <v>377</v>
      </c>
      <c r="D451" s="31" t="s">
        <v>378</v>
      </c>
      <c r="E451" s="30">
        <v>6304</v>
      </c>
      <c r="F451" s="32" t="s">
        <v>737</v>
      </c>
      <c r="G451" s="32" t="s">
        <v>6644</v>
      </c>
      <c r="H451" s="32" t="s">
        <v>734</v>
      </c>
      <c r="I451" s="32" t="s">
        <v>135</v>
      </c>
      <c r="J451" s="32" t="s">
        <v>731</v>
      </c>
      <c r="K451" s="32" t="s">
        <v>738</v>
      </c>
      <c r="L451" s="32" t="s">
        <v>743</v>
      </c>
      <c r="M451" s="32" t="s">
        <v>740</v>
      </c>
      <c r="N451" s="32" t="s">
        <v>741</v>
      </c>
      <c r="O451" s="32" t="s">
        <v>6638</v>
      </c>
      <c r="P451" s="32" t="s">
        <v>6632</v>
      </c>
      <c r="Q451" s="32" t="s">
        <v>732</v>
      </c>
      <c r="R451" s="33" t="s">
        <v>3692</v>
      </c>
      <c r="S451" s="34" t="s">
        <v>1493</v>
      </c>
      <c r="T451" s="35" t="s">
        <v>490</v>
      </c>
      <c r="V451" s="29" t="str">
        <f>+Final__2[[#This Row],[titulo]]&amp;Final__2[[#This Row],[Territorio]]&amp;", "&amp;Final__2[[#This Row],[temporalidad]]</f>
        <v>Femicidios Anuales en la comuna de Lolol, Periodo 2010-2021</v>
      </c>
      <c r="W451" s="29" t="str">
        <f>+Final__2[[#This Row],[descripcion_larga]]&amp;Final__2[[#This Row],[Territorio]]&amp;X451&amp;Y451</f>
        <v>Evolución anual de la cantidad de femicidios en la comuna de Lolol, durante el periodo 2018-2021.</v>
      </c>
      <c r="X451" s="27" t="s">
        <v>4898</v>
      </c>
      <c r="Y451" s="27"/>
    </row>
    <row r="452" spans="1:25" ht="30.6" x14ac:dyDescent="0.3">
      <c r="A452" s="30">
        <v>2</v>
      </c>
      <c r="B452" s="31">
        <v>240</v>
      </c>
      <c r="C452" s="31" t="s">
        <v>377</v>
      </c>
      <c r="D452" s="31" t="s">
        <v>378</v>
      </c>
      <c r="E452" s="30">
        <v>6305</v>
      </c>
      <c r="F452" s="32" t="s">
        <v>737</v>
      </c>
      <c r="G452" s="32" t="s">
        <v>6644</v>
      </c>
      <c r="H452" s="32" t="s">
        <v>734</v>
      </c>
      <c r="I452" s="32" t="s">
        <v>136</v>
      </c>
      <c r="J452" s="32" t="s">
        <v>731</v>
      </c>
      <c r="K452" s="32" t="s">
        <v>738</v>
      </c>
      <c r="L452" s="32" t="s">
        <v>743</v>
      </c>
      <c r="M452" s="32" t="s">
        <v>740</v>
      </c>
      <c r="N452" s="32" t="s">
        <v>741</v>
      </c>
      <c r="O452" s="32" t="s">
        <v>6638</v>
      </c>
      <c r="P452" s="32" t="s">
        <v>6632</v>
      </c>
      <c r="Q452" s="32" t="s">
        <v>732</v>
      </c>
      <c r="R452" s="33" t="s">
        <v>3697</v>
      </c>
      <c r="S452" s="34" t="s">
        <v>1500</v>
      </c>
      <c r="T452" s="35" t="s">
        <v>491</v>
      </c>
      <c r="V452" s="29" t="str">
        <f>+Final__2[[#This Row],[titulo]]&amp;Final__2[[#This Row],[Territorio]]&amp;", "&amp;Final__2[[#This Row],[temporalidad]]</f>
        <v>Femicidios Anuales en la comuna de Nancagua, Periodo 2010-2021</v>
      </c>
      <c r="W452" s="29" t="str">
        <f>+Final__2[[#This Row],[descripcion_larga]]&amp;Final__2[[#This Row],[Territorio]]&amp;X452&amp;Y452</f>
        <v>Evolución anual de la cantidad de femicidios en la comuna de Nancagua, durante el periodo 2018-2021.</v>
      </c>
      <c r="X452" s="27" t="s">
        <v>4898</v>
      </c>
      <c r="Y452" s="27"/>
    </row>
    <row r="453" spans="1:25" ht="30.6" x14ac:dyDescent="0.3">
      <c r="A453" s="30">
        <v>2</v>
      </c>
      <c r="B453" s="31">
        <v>240</v>
      </c>
      <c r="C453" s="31" t="s">
        <v>377</v>
      </c>
      <c r="D453" s="31" t="s">
        <v>378</v>
      </c>
      <c r="E453" s="30">
        <v>6306</v>
      </c>
      <c r="F453" s="32" t="s">
        <v>737</v>
      </c>
      <c r="G453" s="32" t="s">
        <v>6644</v>
      </c>
      <c r="H453" s="32" t="s">
        <v>734</v>
      </c>
      <c r="I453" s="32" t="s">
        <v>137</v>
      </c>
      <c r="J453" s="32" t="s">
        <v>731</v>
      </c>
      <c r="K453" s="32" t="s">
        <v>738</v>
      </c>
      <c r="L453" s="32" t="s">
        <v>743</v>
      </c>
      <c r="M453" s="32" t="s">
        <v>740</v>
      </c>
      <c r="N453" s="32" t="s">
        <v>741</v>
      </c>
      <c r="O453" s="32" t="s">
        <v>6638</v>
      </c>
      <c r="P453" s="32" t="s">
        <v>6632</v>
      </c>
      <c r="Q453" s="32" t="s">
        <v>732</v>
      </c>
      <c r="R453" s="33" t="s">
        <v>3702</v>
      </c>
      <c r="S453" s="34" t="s">
        <v>1507</v>
      </c>
      <c r="T453" s="35" t="s">
        <v>492</v>
      </c>
      <c r="V453" s="29" t="str">
        <f>+Final__2[[#This Row],[titulo]]&amp;Final__2[[#This Row],[Territorio]]&amp;", "&amp;Final__2[[#This Row],[temporalidad]]</f>
        <v>Femicidios Anuales en la comuna de Palmilla, Periodo 2010-2021</v>
      </c>
      <c r="W453" s="29" t="str">
        <f>+Final__2[[#This Row],[descripcion_larga]]&amp;Final__2[[#This Row],[Territorio]]&amp;X453&amp;Y453</f>
        <v>Evolución anual de la cantidad de femicidios en la comuna de Palmilla, durante el periodo 2018-2021.</v>
      </c>
      <c r="X453" s="27" t="s">
        <v>4898</v>
      </c>
      <c r="Y453" s="27"/>
    </row>
    <row r="454" spans="1:25" ht="30.6" x14ac:dyDescent="0.3">
      <c r="A454" s="30">
        <v>2</v>
      </c>
      <c r="B454" s="31">
        <v>240</v>
      </c>
      <c r="C454" s="31" t="s">
        <v>377</v>
      </c>
      <c r="D454" s="31" t="s">
        <v>378</v>
      </c>
      <c r="E454" s="30">
        <v>6307</v>
      </c>
      <c r="F454" s="32" t="s">
        <v>737</v>
      </c>
      <c r="G454" s="32" t="s">
        <v>6644</v>
      </c>
      <c r="H454" s="32" t="s">
        <v>734</v>
      </c>
      <c r="I454" s="32" t="s">
        <v>138</v>
      </c>
      <c r="J454" s="32" t="s">
        <v>731</v>
      </c>
      <c r="K454" s="32" t="s">
        <v>738</v>
      </c>
      <c r="L454" s="32" t="s">
        <v>743</v>
      </c>
      <c r="M454" s="32" t="s">
        <v>740</v>
      </c>
      <c r="N454" s="32" t="s">
        <v>741</v>
      </c>
      <c r="O454" s="32" t="s">
        <v>6638</v>
      </c>
      <c r="P454" s="32" t="s">
        <v>6632</v>
      </c>
      <c r="Q454" s="32" t="s">
        <v>732</v>
      </c>
      <c r="R454" s="33" t="s">
        <v>3707</v>
      </c>
      <c r="S454" s="34" t="s">
        <v>1514</v>
      </c>
      <c r="T454" s="35" t="s">
        <v>493</v>
      </c>
      <c r="V454" s="29" t="str">
        <f>+Final__2[[#This Row],[titulo]]&amp;Final__2[[#This Row],[Territorio]]&amp;", "&amp;Final__2[[#This Row],[temporalidad]]</f>
        <v>Femicidios Anuales en la comuna de Peralillo, Periodo 2010-2021</v>
      </c>
      <c r="W454" s="29" t="str">
        <f>+Final__2[[#This Row],[descripcion_larga]]&amp;Final__2[[#This Row],[Territorio]]&amp;X454&amp;Y454</f>
        <v>Evolución anual de la cantidad de femicidios en la comuna de Peralillo, durante el periodo 2018-2021.</v>
      </c>
      <c r="X454" s="27" t="s">
        <v>4898</v>
      </c>
      <c r="Y454" s="27"/>
    </row>
    <row r="455" spans="1:25" ht="30.6" x14ac:dyDescent="0.3">
      <c r="A455" s="30">
        <v>2</v>
      </c>
      <c r="B455" s="31">
        <v>240</v>
      </c>
      <c r="C455" s="31" t="s">
        <v>377</v>
      </c>
      <c r="D455" s="31" t="s">
        <v>378</v>
      </c>
      <c r="E455" s="30">
        <v>6308</v>
      </c>
      <c r="F455" s="32" t="s">
        <v>737</v>
      </c>
      <c r="G455" s="32" t="s">
        <v>6644</v>
      </c>
      <c r="H455" s="32" t="s">
        <v>734</v>
      </c>
      <c r="I455" s="32" t="s">
        <v>139</v>
      </c>
      <c r="J455" s="32" t="s">
        <v>731</v>
      </c>
      <c r="K455" s="32" t="s">
        <v>738</v>
      </c>
      <c r="L455" s="32" t="s">
        <v>743</v>
      </c>
      <c r="M455" s="32" t="s">
        <v>740</v>
      </c>
      <c r="N455" s="32" t="s">
        <v>741</v>
      </c>
      <c r="O455" s="32" t="s">
        <v>6638</v>
      </c>
      <c r="P455" s="32" t="s">
        <v>6632</v>
      </c>
      <c r="Q455" s="32" t="s">
        <v>732</v>
      </c>
      <c r="R455" s="33" t="s">
        <v>3712</v>
      </c>
      <c r="S455" s="34" t="s">
        <v>1521</v>
      </c>
      <c r="T455" s="35" t="s">
        <v>494</v>
      </c>
      <c r="V455" s="29" t="str">
        <f>+Final__2[[#This Row],[titulo]]&amp;Final__2[[#This Row],[Territorio]]&amp;", "&amp;Final__2[[#This Row],[temporalidad]]</f>
        <v>Femicidios Anuales en la comuna de Placilla, Periodo 2010-2021</v>
      </c>
      <c r="W455" s="29" t="str">
        <f>+Final__2[[#This Row],[descripcion_larga]]&amp;Final__2[[#This Row],[Territorio]]&amp;X455&amp;Y455</f>
        <v>Evolución anual de la cantidad de femicidios en la comuna de Placilla, durante el periodo 2018-2021.</v>
      </c>
      <c r="X455" s="27" t="s">
        <v>4898</v>
      </c>
      <c r="Y455" s="27"/>
    </row>
    <row r="456" spans="1:25" ht="30.6" x14ac:dyDescent="0.3">
      <c r="A456" s="30">
        <v>2</v>
      </c>
      <c r="B456" s="31">
        <v>240</v>
      </c>
      <c r="C456" s="31" t="s">
        <v>377</v>
      </c>
      <c r="D456" s="31" t="s">
        <v>378</v>
      </c>
      <c r="E456" s="30">
        <v>6309</v>
      </c>
      <c r="F456" s="32" t="s">
        <v>737</v>
      </c>
      <c r="G456" s="32" t="s">
        <v>6644</v>
      </c>
      <c r="H456" s="32" t="s">
        <v>734</v>
      </c>
      <c r="I456" s="32" t="s">
        <v>140</v>
      </c>
      <c r="J456" s="32" t="s">
        <v>731</v>
      </c>
      <c r="K456" s="32" t="s">
        <v>738</v>
      </c>
      <c r="L456" s="32" t="s">
        <v>743</v>
      </c>
      <c r="M456" s="32" t="s">
        <v>740</v>
      </c>
      <c r="N456" s="32" t="s">
        <v>741</v>
      </c>
      <c r="O456" s="32" t="s">
        <v>6638</v>
      </c>
      <c r="P456" s="32" t="s">
        <v>6632</v>
      </c>
      <c r="Q456" s="32" t="s">
        <v>732</v>
      </c>
      <c r="R456" s="33" t="s">
        <v>3717</v>
      </c>
      <c r="S456" s="34" t="s">
        <v>1528</v>
      </c>
      <c r="T456" s="35" t="s">
        <v>495</v>
      </c>
      <c r="V456" s="29" t="str">
        <f>+Final__2[[#This Row],[titulo]]&amp;Final__2[[#This Row],[Territorio]]&amp;", "&amp;Final__2[[#This Row],[temporalidad]]</f>
        <v>Femicidios Anuales en la comuna de Pumanque, Periodo 2010-2021</v>
      </c>
      <c r="W456" s="29" t="str">
        <f>+Final__2[[#This Row],[descripcion_larga]]&amp;Final__2[[#This Row],[Territorio]]&amp;X456&amp;Y456</f>
        <v>Evolución anual de la cantidad de femicidios en la comuna de Pumanque, durante el periodo 2018-2021.</v>
      </c>
      <c r="X456" s="27" t="s">
        <v>4898</v>
      </c>
      <c r="Y456" s="27"/>
    </row>
    <row r="457" spans="1:25" ht="30.6" x14ac:dyDescent="0.3">
      <c r="A457" s="30">
        <v>2</v>
      </c>
      <c r="B457" s="31">
        <v>240</v>
      </c>
      <c r="C457" s="31" t="s">
        <v>377</v>
      </c>
      <c r="D457" s="31" t="s">
        <v>378</v>
      </c>
      <c r="E457" s="30">
        <v>6310</v>
      </c>
      <c r="F457" s="32" t="s">
        <v>737</v>
      </c>
      <c r="G457" s="32" t="s">
        <v>6644</v>
      </c>
      <c r="H457" s="32" t="s">
        <v>734</v>
      </c>
      <c r="I457" s="32" t="s">
        <v>141</v>
      </c>
      <c r="J457" s="32" t="s">
        <v>731</v>
      </c>
      <c r="K457" s="32" t="s">
        <v>738</v>
      </c>
      <c r="L457" s="32" t="s">
        <v>743</v>
      </c>
      <c r="M457" s="32" t="s">
        <v>740</v>
      </c>
      <c r="N457" s="32" t="s">
        <v>741</v>
      </c>
      <c r="O457" s="32" t="s">
        <v>6638</v>
      </c>
      <c r="P457" s="32" t="s">
        <v>6632</v>
      </c>
      <c r="Q457" s="32" t="s">
        <v>732</v>
      </c>
      <c r="R457" s="33" t="s">
        <v>3722</v>
      </c>
      <c r="S457" s="34" t="s">
        <v>1535</v>
      </c>
      <c r="T457" s="35" t="s">
        <v>496</v>
      </c>
      <c r="V457" s="29" t="str">
        <f>+Final__2[[#This Row],[titulo]]&amp;Final__2[[#This Row],[Territorio]]&amp;", "&amp;Final__2[[#This Row],[temporalidad]]</f>
        <v>Femicidios Anuales en la comuna de Santa Cruz, Periodo 2010-2021</v>
      </c>
      <c r="W457" s="29" t="str">
        <f>+Final__2[[#This Row],[descripcion_larga]]&amp;Final__2[[#This Row],[Territorio]]&amp;X457&amp;Y457</f>
        <v>Evolución anual de la cantidad de femicidios en la comuna de Santa Cruz, durante el periodo 2018-2021.</v>
      </c>
      <c r="X457" s="27" t="s">
        <v>4898</v>
      </c>
      <c r="Y457" s="27"/>
    </row>
    <row r="458" spans="1:25" ht="30.6" x14ac:dyDescent="0.3">
      <c r="A458" s="30">
        <v>2</v>
      </c>
      <c r="B458" s="31">
        <v>240</v>
      </c>
      <c r="C458" s="31" t="s">
        <v>377</v>
      </c>
      <c r="D458" s="31" t="s">
        <v>378</v>
      </c>
      <c r="E458" s="30">
        <v>7101</v>
      </c>
      <c r="F458" s="32" t="s">
        <v>737</v>
      </c>
      <c r="G458" s="32" t="s">
        <v>6644</v>
      </c>
      <c r="H458" s="32" t="s">
        <v>734</v>
      </c>
      <c r="I458" s="32" t="s">
        <v>142</v>
      </c>
      <c r="J458" s="32" t="s">
        <v>731</v>
      </c>
      <c r="K458" s="32" t="s">
        <v>738</v>
      </c>
      <c r="L458" s="32" t="s">
        <v>743</v>
      </c>
      <c r="M458" s="32" t="s">
        <v>740</v>
      </c>
      <c r="N458" s="32" t="s">
        <v>741</v>
      </c>
      <c r="O458" s="32" t="s">
        <v>6638</v>
      </c>
      <c r="P458" s="32" t="s">
        <v>6632</v>
      </c>
      <c r="Q458" s="32" t="s">
        <v>732</v>
      </c>
      <c r="R458" s="33" t="s">
        <v>3727</v>
      </c>
      <c r="S458" s="34" t="s">
        <v>1542</v>
      </c>
      <c r="T458" s="35" t="s">
        <v>497</v>
      </c>
      <c r="V458" s="29" t="str">
        <f>+Final__2[[#This Row],[titulo]]&amp;Final__2[[#This Row],[Territorio]]&amp;", "&amp;Final__2[[#This Row],[temporalidad]]</f>
        <v>Femicidios Anuales en la comuna de Talca, Periodo 2010-2021</v>
      </c>
      <c r="W458" s="29" t="str">
        <f>+Final__2[[#This Row],[descripcion_larga]]&amp;Final__2[[#This Row],[Territorio]]&amp;X458&amp;Y458</f>
        <v>Evolución anual de la cantidad de femicidios en la comuna de Talca, durante el periodo 2018-2021.</v>
      </c>
      <c r="X458" s="27" t="s">
        <v>4898</v>
      </c>
      <c r="Y458" s="27"/>
    </row>
    <row r="459" spans="1:25" ht="30.6" x14ac:dyDescent="0.3">
      <c r="A459" s="30">
        <v>2</v>
      </c>
      <c r="B459" s="31">
        <v>240</v>
      </c>
      <c r="C459" s="31" t="s">
        <v>377</v>
      </c>
      <c r="D459" s="31" t="s">
        <v>378</v>
      </c>
      <c r="E459" s="30">
        <v>7102</v>
      </c>
      <c r="F459" s="32" t="s">
        <v>737</v>
      </c>
      <c r="G459" s="32" t="s">
        <v>6644</v>
      </c>
      <c r="H459" s="32" t="s">
        <v>734</v>
      </c>
      <c r="I459" s="32" t="s">
        <v>143</v>
      </c>
      <c r="J459" s="32" t="s">
        <v>731</v>
      </c>
      <c r="K459" s="32" t="s">
        <v>738</v>
      </c>
      <c r="L459" s="32" t="s">
        <v>743</v>
      </c>
      <c r="M459" s="32" t="s">
        <v>740</v>
      </c>
      <c r="N459" s="32" t="s">
        <v>741</v>
      </c>
      <c r="O459" s="32" t="s">
        <v>6638</v>
      </c>
      <c r="P459" s="32" t="s">
        <v>6632</v>
      </c>
      <c r="Q459" s="32" t="s">
        <v>732</v>
      </c>
      <c r="R459" s="33" t="s">
        <v>3732</v>
      </c>
      <c r="S459" s="34" t="s">
        <v>1549</v>
      </c>
      <c r="T459" s="35" t="s">
        <v>498</v>
      </c>
      <c r="V459" s="29" t="str">
        <f>+Final__2[[#This Row],[titulo]]&amp;Final__2[[#This Row],[Territorio]]&amp;", "&amp;Final__2[[#This Row],[temporalidad]]</f>
        <v>Femicidios Anuales en la comuna de Constitución, Periodo 2010-2021</v>
      </c>
      <c r="W459" s="29" t="str">
        <f>+Final__2[[#This Row],[descripcion_larga]]&amp;Final__2[[#This Row],[Territorio]]&amp;X459&amp;Y459</f>
        <v>Evolución anual de la cantidad de femicidios en la comuna de Constitución, durante el periodo 2018-2021.</v>
      </c>
      <c r="X459" s="27" t="s">
        <v>4898</v>
      </c>
      <c r="Y459" s="27"/>
    </row>
    <row r="460" spans="1:25" ht="30.6" x14ac:dyDescent="0.3">
      <c r="A460" s="30">
        <v>2</v>
      </c>
      <c r="B460" s="31">
        <v>240</v>
      </c>
      <c r="C460" s="31" t="s">
        <v>377</v>
      </c>
      <c r="D460" s="31" t="s">
        <v>378</v>
      </c>
      <c r="E460" s="30">
        <v>7103</v>
      </c>
      <c r="F460" s="32" t="s">
        <v>737</v>
      </c>
      <c r="G460" s="32" t="s">
        <v>6644</v>
      </c>
      <c r="H460" s="32" t="s">
        <v>734</v>
      </c>
      <c r="I460" s="32" t="s">
        <v>144</v>
      </c>
      <c r="J460" s="32" t="s">
        <v>731</v>
      </c>
      <c r="K460" s="32" t="s">
        <v>738</v>
      </c>
      <c r="L460" s="32" t="s">
        <v>743</v>
      </c>
      <c r="M460" s="32" t="s">
        <v>740</v>
      </c>
      <c r="N460" s="32" t="s">
        <v>741</v>
      </c>
      <c r="O460" s="32" t="s">
        <v>6638</v>
      </c>
      <c r="P460" s="32" t="s">
        <v>6632</v>
      </c>
      <c r="Q460" s="32" t="s">
        <v>732</v>
      </c>
      <c r="R460" s="33" t="s">
        <v>3737</v>
      </c>
      <c r="S460" s="34" t="s">
        <v>1556</v>
      </c>
      <c r="T460" s="35" t="s">
        <v>499</v>
      </c>
      <c r="V460" s="29" t="str">
        <f>+Final__2[[#This Row],[titulo]]&amp;Final__2[[#This Row],[Territorio]]&amp;", "&amp;Final__2[[#This Row],[temporalidad]]</f>
        <v>Femicidios Anuales en la comuna de Curepto, Periodo 2010-2021</v>
      </c>
      <c r="W460" s="29" t="str">
        <f>+Final__2[[#This Row],[descripcion_larga]]&amp;Final__2[[#This Row],[Territorio]]&amp;X460&amp;Y460</f>
        <v>Evolución anual de la cantidad de femicidios en la comuna de Curepto, durante el periodo 2018-2021.</v>
      </c>
      <c r="X460" s="27" t="s">
        <v>4898</v>
      </c>
      <c r="Y460" s="27"/>
    </row>
    <row r="461" spans="1:25" ht="30.6" x14ac:dyDescent="0.3">
      <c r="A461" s="30">
        <v>2</v>
      </c>
      <c r="B461" s="31">
        <v>240</v>
      </c>
      <c r="C461" s="31" t="s">
        <v>377</v>
      </c>
      <c r="D461" s="31" t="s">
        <v>378</v>
      </c>
      <c r="E461" s="30">
        <v>7104</v>
      </c>
      <c r="F461" s="32" t="s">
        <v>737</v>
      </c>
      <c r="G461" s="32" t="s">
        <v>6644</v>
      </c>
      <c r="H461" s="32" t="s">
        <v>734</v>
      </c>
      <c r="I461" s="32" t="s">
        <v>145</v>
      </c>
      <c r="J461" s="32" t="s">
        <v>731</v>
      </c>
      <c r="K461" s="32" t="s">
        <v>738</v>
      </c>
      <c r="L461" s="32" t="s">
        <v>743</v>
      </c>
      <c r="M461" s="32" t="s">
        <v>740</v>
      </c>
      <c r="N461" s="32" t="s">
        <v>741</v>
      </c>
      <c r="O461" s="32" t="s">
        <v>6638</v>
      </c>
      <c r="P461" s="32" t="s">
        <v>6632</v>
      </c>
      <c r="Q461" s="32" t="s">
        <v>732</v>
      </c>
      <c r="R461" s="33" t="s">
        <v>3742</v>
      </c>
      <c r="S461" s="34" t="s">
        <v>1563</v>
      </c>
      <c r="T461" s="35" t="s">
        <v>500</v>
      </c>
      <c r="V461" s="29" t="str">
        <f>+Final__2[[#This Row],[titulo]]&amp;Final__2[[#This Row],[Territorio]]&amp;", "&amp;Final__2[[#This Row],[temporalidad]]</f>
        <v>Femicidios Anuales en la comuna de Empedrado, Periodo 2010-2021</v>
      </c>
      <c r="W461" s="29" t="str">
        <f>+Final__2[[#This Row],[descripcion_larga]]&amp;Final__2[[#This Row],[Territorio]]&amp;X461&amp;Y461</f>
        <v>Evolución anual de la cantidad de femicidios en la comuna de Empedrado, durante el periodo 2018-2021.</v>
      </c>
      <c r="X461" s="27" t="s">
        <v>4898</v>
      </c>
      <c r="Y461" s="27"/>
    </row>
    <row r="462" spans="1:25" ht="30.6" x14ac:dyDescent="0.3">
      <c r="A462" s="30">
        <v>2</v>
      </c>
      <c r="B462" s="31">
        <v>240</v>
      </c>
      <c r="C462" s="31" t="s">
        <v>377</v>
      </c>
      <c r="D462" s="31" t="s">
        <v>378</v>
      </c>
      <c r="E462" s="30">
        <v>7105</v>
      </c>
      <c r="F462" s="32" t="s">
        <v>737</v>
      </c>
      <c r="G462" s="32" t="s">
        <v>6644</v>
      </c>
      <c r="H462" s="32" t="s">
        <v>734</v>
      </c>
      <c r="I462" s="32" t="s">
        <v>146</v>
      </c>
      <c r="J462" s="32" t="s">
        <v>731</v>
      </c>
      <c r="K462" s="32" t="s">
        <v>738</v>
      </c>
      <c r="L462" s="32" t="s">
        <v>743</v>
      </c>
      <c r="M462" s="32" t="s">
        <v>740</v>
      </c>
      <c r="N462" s="32" t="s">
        <v>741</v>
      </c>
      <c r="O462" s="32" t="s">
        <v>6638</v>
      </c>
      <c r="P462" s="32" t="s">
        <v>6632</v>
      </c>
      <c r="Q462" s="32" t="s">
        <v>732</v>
      </c>
      <c r="R462" s="33" t="s">
        <v>3747</v>
      </c>
      <c r="S462" s="34" t="s">
        <v>1570</v>
      </c>
      <c r="T462" s="35" t="s">
        <v>501</v>
      </c>
      <c r="V462" s="29" t="str">
        <f>+Final__2[[#This Row],[titulo]]&amp;Final__2[[#This Row],[Territorio]]&amp;", "&amp;Final__2[[#This Row],[temporalidad]]</f>
        <v>Femicidios Anuales en la comuna de Maule, Periodo 2010-2021</v>
      </c>
      <c r="W462" s="29" t="str">
        <f>+Final__2[[#This Row],[descripcion_larga]]&amp;Final__2[[#This Row],[Territorio]]&amp;X462&amp;Y462</f>
        <v>Evolución anual de la cantidad de femicidios en la comuna de Maule, durante el periodo 2018-2021.</v>
      </c>
      <c r="X462" s="27" t="s">
        <v>4898</v>
      </c>
      <c r="Y462" s="27"/>
    </row>
    <row r="463" spans="1:25" ht="30.6" x14ac:dyDescent="0.3">
      <c r="A463" s="30">
        <v>2</v>
      </c>
      <c r="B463" s="31">
        <v>240</v>
      </c>
      <c r="C463" s="31" t="s">
        <v>377</v>
      </c>
      <c r="D463" s="31" t="s">
        <v>378</v>
      </c>
      <c r="E463" s="30">
        <v>7106</v>
      </c>
      <c r="F463" s="32" t="s">
        <v>737</v>
      </c>
      <c r="G463" s="32" t="s">
        <v>6644</v>
      </c>
      <c r="H463" s="32" t="s">
        <v>734</v>
      </c>
      <c r="I463" s="32" t="s">
        <v>147</v>
      </c>
      <c r="J463" s="32" t="s">
        <v>731</v>
      </c>
      <c r="K463" s="32" t="s">
        <v>738</v>
      </c>
      <c r="L463" s="32" t="s">
        <v>743</v>
      </c>
      <c r="M463" s="32" t="s">
        <v>740</v>
      </c>
      <c r="N463" s="32" t="s">
        <v>741</v>
      </c>
      <c r="O463" s="32" t="s">
        <v>6638</v>
      </c>
      <c r="P463" s="32" t="s">
        <v>6632</v>
      </c>
      <c r="Q463" s="32" t="s">
        <v>732</v>
      </c>
      <c r="R463" s="33" t="s">
        <v>3752</v>
      </c>
      <c r="S463" s="34" t="s">
        <v>1577</v>
      </c>
      <c r="T463" s="35" t="s">
        <v>502</v>
      </c>
      <c r="V463" s="29" t="str">
        <f>+Final__2[[#This Row],[titulo]]&amp;Final__2[[#This Row],[Territorio]]&amp;", "&amp;Final__2[[#This Row],[temporalidad]]</f>
        <v>Femicidios Anuales en la comuna de Pelarco, Periodo 2010-2021</v>
      </c>
      <c r="W463" s="29" t="str">
        <f>+Final__2[[#This Row],[descripcion_larga]]&amp;Final__2[[#This Row],[Territorio]]&amp;X463&amp;Y463</f>
        <v>Evolución anual de la cantidad de femicidios en la comuna de Pelarco, durante el periodo 2018-2021.</v>
      </c>
      <c r="X463" s="27" t="s">
        <v>4898</v>
      </c>
      <c r="Y463" s="27"/>
    </row>
    <row r="464" spans="1:25" ht="30.6" x14ac:dyDescent="0.3">
      <c r="A464" s="30">
        <v>2</v>
      </c>
      <c r="B464" s="31">
        <v>240</v>
      </c>
      <c r="C464" s="31" t="s">
        <v>377</v>
      </c>
      <c r="D464" s="31" t="s">
        <v>378</v>
      </c>
      <c r="E464" s="30">
        <v>7107</v>
      </c>
      <c r="F464" s="32" t="s">
        <v>737</v>
      </c>
      <c r="G464" s="32" t="s">
        <v>6644</v>
      </c>
      <c r="H464" s="32" t="s">
        <v>734</v>
      </c>
      <c r="I464" s="32" t="s">
        <v>148</v>
      </c>
      <c r="J464" s="32" t="s">
        <v>731</v>
      </c>
      <c r="K464" s="32" t="s">
        <v>738</v>
      </c>
      <c r="L464" s="32" t="s">
        <v>743</v>
      </c>
      <c r="M464" s="32" t="s">
        <v>740</v>
      </c>
      <c r="N464" s="32" t="s">
        <v>741</v>
      </c>
      <c r="O464" s="32" t="s">
        <v>6638</v>
      </c>
      <c r="P464" s="32" t="s">
        <v>6632</v>
      </c>
      <c r="Q464" s="32" t="s">
        <v>732</v>
      </c>
      <c r="R464" s="33" t="s">
        <v>3757</v>
      </c>
      <c r="S464" s="34" t="s">
        <v>1584</v>
      </c>
      <c r="T464" s="35" t="s">
        <v>503</v>
      </c>
      <c r="V464" s="29" t="str">
        <f>+Final__2[[#This Row],[titulo]]&amp;Final__2[[#This Row],[Territorio]]&amp;", "&amp;Final__2[[#This Row],[temporalidad]]</f>
        <v>Femicidios Anuales en la comuna de Pencahue, Periodo 2010-2021</v>
      </c>
      <c r="W464" s="29" t="str">
        <f>+Final__2[[#This Row],[descripcion_larga]]&amp;Final__2[[#This Row],[Territorio]]&amp;X464&amp;Y464</f>
        <v>Evolución anual de la cantidad de femicidios en la comuna de Pencahue, durante el periodo 2018-2021.</v>
      </c>
      <c r="X464" s="27" t="s">
        <v>4898</v>
      </c>
      <c r="Y464" s="27"/>
    </row>
    <row r="465" spans="1:25" ht="30.6" x14ac:dyDescent="0.3">
      <c r="A465" s="30">
        <v>2</v>
      </c>
      <c r="B465" s="31">
        <v>240</v>
      </c>
      <c r="C465" s="31" t="s">
        <v>377</v>
      </c>
      <c r="D465" s="31" t="s">
        <v>378</v>
      </c>
      <c r="E465" s="30">
        <v>7108</v>
      </c>
      <c r="F465" s="32" t="s">
        <v>737</v>
      </c>
      <c r="G465" s="32" t="s">
        <v>6644</v>
      </c>
      <c r="H465" s="32" t="s">
        <v>734</v>
      </c>
      <c r="I465" s="32" t="s">
        <v>149</v>
      </c>
      <c r="J465" s="32" t="s">
        <v>731</v>
      </c>
      <c r="K465" s="32" t="s">
        <v>738</v>
      </c>
      <c r="L465" s="32" t="s">
        <v>743</v>
      </c>
      <c r="M465" s="32" t="s">
        <v>740</v>
      </c>
      <c r="N465" s="32" t="s">
        <v>741</v>
      </c>
      <c r="O465" s="32" t="s">
        <v>6638</v>
      </c>
      <c r="P465" s="32" t="s">
        <v>6632</v>
      </c>
      <c r="Q465" s="32" t="s">
        <v>732</v>
      </c>
      <c r="R465" s="33" t="s">
        <v>3762</v>
      </c>
      <c r="S465" s="34" t="s">
        <v>1591</v>
      </c>
      <c r="T465" s="35" t="s">
        <v>504</v>
      </c>
      <c r="V465" s="29" t="str">
        <f>+Final__2[[#This Row],[titulo]]&amp;Final__2[[#This Row],[Territorio]]&amp;", "&amp;Final__2[[#This Row],[temporalidad]]</f>
        <v>Femicidios Anuales en la comuna de Río Claro, Periodo 2010-2021</v>
      </c>
      <c r="W465" s="29" t="str">
        <f>+Final__2[[#This Row],[descripcion_larga]]&amp;Final__2[[#This Row],[Territorio]]&amp;X465&amp;Y465</f>
        <v>Evolución anual de la cantidad de femicidios en la comuna de Río Claro, durante el periodo 2018-2021.</v>
      </c>
      <c r="X465" s="27" t="s">
        <v>4898</v>
      </c>
      <c r="Y465" s="27"/>
    </row>
    <row r="466" spans="1:25" ht="30.6" x14ac:dyDescent="0.3">
      <c r="A466" s="30">
        <v>2</v>
      </c>
      <c r="B466" s="31">
        <v>240</v>
      </c>
      <c r="C466" s="31" t="s">
        <v>377</v>
      </c>
      <c r="D466" s="31" t="s">
        <v>378</v>
      </c>
      <c r="E466" s="30">
        <v>7109</v>
      </c>
      <c r="F466" s="32" t="s">
        <v>737</v>
      </c>
      <c r="G466" s="32" t="s">
        <v>6644</v>
      </c>
      <c r="H466" s="32" t="s">
        <v>734</v>
      </c>
      <c r="I466" s="32" t="s">
        <v>150</v>
      </c>
      <c r="J466" s="32" t="s">
        <v>731</v>
      </c>
      <c r="K466" s="32" t="s">
        <v>738</v>
      </c>
      <c r="L466" s="32" t="s">
        <v>743</v>
      </c>
      <c r="M466" s="32" t="s">
        <v>740</v>
      </c>
      <c r="N466" s="32" t="s">
        <v>741</v>
      </c>
      <c r="O466" s="32" t="s">
        <v>6638</v>
      </c>
      <c r="P466" s="32" t="s">
        <v>6632</v>
      </c>
      <c r="Q466" s="32" t="s">
        <v>732</v>
      </c>
      <c r="R466" s="33" t="s">
        <v>3767</v>
      </c>
      <c r="S466" s="34" t="s">
        <v>1598</v>
      </c>
      <c r="T466" s="35" t="s">
        <v>505</v>
      </c>
      <c r="V466" s="29" t="str">
        <f>+Final__2[[#This Row],[titulo]]&amp;Final__2[[#This Row],[Territorio]]&amp;", "&amp;Final__2[[#This Row],[temporalidad]]</f>
        <v>Femicidios Anuales en la comuna de San Clemente, Periodo 2010-2021</v>
      </c>
      <c r="W466" s="29" t="str">
        <f>+Final__2[[#This Row],[descripcion_larga]]&amp;Final__2[[#This Row],[Territorio]]&amp;X466&amp;Y466</f>
        <v>Evolución anual de la cantidad de femicidios en la comuna de San Clemente, durante el periodo 2018-2021.</v>
      </c>
      <c r="X466" s="27" t="s">
        <v>4898</v>
      </c>
      <c r="Y466" s="27"/>
    </row>
    <row r="467" spans="1:25" ht="30.6" x14ac:dyDescent="0.3">
      <c r="A467" s="30">
        <v>2</v>
      </c>
      <c r="B467" s="31">
        <v>240</v>
      </c>
      <c r="C467" s="31" t="s">
        <v>377</v>
      </c>
      <c r="D467" s="31" t="s">
        <v>378</v>
      </c>
      <c r="E467" s="30">
        <v>7110</v>
      </c>
      <c r="F467" s="32" t="s">
        <v>737</v>
      </c>
      <c r="G467" s="32" t="s">
        <v>6644</v>
      </c>
      <c r="H467" s="32" t="s">
        <v>734</v>
      </c>
      <c r="I467" s="32" t="s">
        <v>151</v>
      </c>
      <c r="J467" s="32" t="s">
        <v>731</v>
      </c>
      <c r="K467" s="32" t="s">
        <v>738</v>
      </c>
      <c r="L467" s="32" t="s">
        <v>743</v>
      </c>
      <c r="M467" s="32" t="s">
        <v>740</v>
      </c>
      <c r="N467" s="32" t="s">
        <v>741</v>
      </c>
      <c r="O467" s="32" t="s">
        <v>6638</v>
      </c>
      <c r="P467" s="32" t="s">
        <v>6632</v>
      </c>
      <c r="Q467" s="32" t="s">
        <v>732</v>
      </c>
      <c r="R467" s="33" t="s">
        <v>3772</v>
      </c>
      <c r="S467" s="34" t="s">
        <v>1605</v>
      </c>
      <c r="T467" s="35" t="s">
        <v>506</v>
      </c>
      <c r="V467" s="29" t="str">
        <f>+Final__2[[#This Row],[titulo]]&amp;Final__2[[#This Row],[Territorio]]&amp;", "&amp;Final__2[[#This Row],[temporalidad]]</f>
        <v>Femicidios Anuales en la comuna de San Rafael, Periodo 2010-2021</v>
      </c>
      <c r="W467" s="29" t="str">
        <f>+Final__2[[#This Row],[descripcion_larga]]&amp;Final__2[[#This Row],[Territorio]]&amp;X467&amp;Y467</f>
        <v>Evolución anual de la cantidad de femicidios en la comuna de San Rafael, durante el periodo 2018-2021.</v>
      </c>
      <c r="X467" s="27" t="s">
        <v>4898</v>
      </c>
      <c r="Y467" s="27"/>
    </row>
    <row r="468" spans="1:25" ht="30.6" x14ac:dyDescent="0.3">
      <c r="A468" s="30">
        <v>2</v>
      </c>
      <c r="B468" s="31">
        <v>240</v>
      </c>
      <c r="C468" s="31" t="s">
        <v>377</v>
      </c>
      <c r="D468" s="31" t="s">
        <v>378</v>
      </c>
      <c r="E468" s="30">
        <v>7201</v>
      </c>
      <c r="F468" s="32" t="s">
        <v>737</v>
      </c>
      <c r="G468" s="32" t="s">
        <v>6644</v>
      </c>
      <c r="H468" s="32" t="s">
        <v>734</v>
      </c>
      <c r="I468" s="32" t="s">
        <v>152</v>
      </c>
      <c r="J468" s="32" t="s">
        <v>731</v>
      </c>
      <c r="K468" s="32" t="s">
        <v>738</v>
      </c>
      <c r="L468" s="32" t="s">
        <v>743</v>
      </c>
      <c r="M468" s="32" t="s">
        <v>740</v>
      </c>
      <c r="N468" s="32" t="s">
        <v>741</v>
      </c>
      <c r="O468" s="32" t="s">
        <v>6638</v>
      </c>
      <c r="P468" s="32" t="s">
        <v>6632</v>
      </c>
      <c r="Q468" s="32" t="s">
        <v>732</v>
      </c>
      <c r="R468" s="33" t="s">
        <v>3777</v>
      </c>
      <c r="S468" s="34" t="s">
        <v>1612</v>
      </c>
      <c r="T468" s="35" t="s">
        <v>507</v>
      </c>
      <c r="V468" s="29" t="str">
        <f>+Final__2[[#This Row],[titulo]]&amp;Final__2[[#This Row],[Territorio]]&amp;", "&amp;Final__2[[#This Row],[temporalidad]]</f>
        <v>Femicidios Anuales en la comuna de Cauquenes, Periodo 2010-2021</v>
      </c>
      <c r="W468" s="29" t="str">
        <f>+Final__2[[#This Row],[descripcion_larga]]&amp;Final__2[[#This Row],[Territorio]]&amp;X468&amp;Y468</f>
        <v>Evolución anual de la cantidad de femicidios en la comuna de Cauquenes, durante el periodo 2018-2021.</v>
      </c>
      <c r="X468" s="27" t="s">
        <v>4898</v>
      </c>
      <c r="Y468" s="27"/>
    </row>
    <row r="469" spans="1:25" ht="30.6" x14ac:dyDescent="0.3">
      <c r="A469" s="30">
        <v>2</v>
      </c>
      <c r="B469" s="31">
        <v>240</v>
      </c>
      <c r="C469" s="31" t="s">
        <v>377</v>
      </c>
      <c r="D469" s="31" t="s">
        <v>378</v>
      </c>
      <c r="E469" s="30">
        <v>7202</v>
      </c>
      <c r="F469" s="32" t="s">
        <v>737</v>
      </c>
      <c r="G469" s="32" t="s">
        <v>6644</v>
      </c>
      <c r="H469" s="32" t="s">
        <v>734</v>
      </c>
      <c r="I469" s="32" t="s">
        <v>153</v>
      </c>
      <c r="J469" s="32" t="s">
        <v>731</v>
      </c>
      <c r="K469" s="32" t="s">
        <v>738</v>
      </c>
      <c r="L469" s="32" t="s">
        <v>743</v>
      </c>
      <c r="M469" s="32" t="s">
        <v>740</v>
      </c>
      <c r="N469" s="32" t="s">
        <v>741</v>
      </c>
      <c r="O469" s="32" t="s">
        <v>6638</v>
      </c>
      <c r="P469" s="32" t="s">
        <v>6632</v>
      </c>
      <c r="Q469" s="32" t="s">
        <v>732</v>
      </c>
      <c r="R469" s="33" t="s">
        <v>3782</v>
      </c>
      <c r="S469" s="34" t="s">
        <v>1619</v>
      </c>
      <c r="T469" s="35" t="s">
        <v>508</v>
      </c>
      <c r="V469" s="29" t="str">
        <f>+Final__2[[#This Row],[titulo]]&amp;Final__2[[#This Row],[Territorio]]&amp;", "&amp;Final__2[[#This Row],[temporalidad]]</f>
        <v>Femicidios Anuales en la comuna de Chanco, Periodo 2010-2021</v>
      </c>
      <c r="W469" s="29" t="str">
        <f>+Final__2[[#This Row],[descripcion_larga]]&amp;Final__2[[#This Row],[Territorio]]&amp;X469&amp;Y469</f>
        <v>Evolución anual de la cantidad de femicidios en la comuna de Chanco, durante el periodo 2018-2021.</v>
      </c>
      <c r="X469" s="27" t="s">
        <v>4898</v>
      </c>
      <c r="Y469" s="27"/>
    </row>
    <row r="470" spans="1:25" ht="30.6" x14ac:dyDescent="0.3">
      <c r="A470" s="30">
        <v>2</v>
      </c>
      <c r="B470" s="31">
        <v>240</v>
      </c>
      <c r="C470" s="31" t="s">
        <v>377</v>
      </c>
      <c r="D470" s="31" t="s">
        <v>378</v>
      </c>
      <c r="E470" s="30">
        <v>7203</v>
      </c>
      <c r="F470" s="32" t="s">
        <v>737</v>
      </c>
      <c r="G470" s="32" t="s">
        <v>6644</v>
      </c>
      <c r="H470" s="32" t="s">
        <v>734</v>
      </c>
      <c r="I470" s="32" t="s">
        <v>154</v>
      </c>
      <c r="J470" s="32" t="s">
        <v>731</v>
      </c>
      <c r="K470" s="32" t="s">
        <v>738</v>
      </c>
      <c r="L470" s="32" t="s">
        <v>743</v>
      </c>
      <c r="M470" s="32" t="s">
        <v>740</v>
      </c>
      <c r="N470" s="32" t="s">
        <v>741</v>
      </c>
      <c r="O470" s="32" t="s">
        <v>6638</v>
      </c>
      <c r="P470" s="32" t="s">
        <v>6632</v>
      </c>
      <c r="Q470" s="32" t="s">
        <v>732</v>
      </c>
      <c r="R470" s="33" t="s">
        <v>3787</v>
      </c>
      <c r="S470" s="34" t="s">
        <v>1626</v>
      </c>
      <c r="T470" s="35" t="s">
        <v>509</v>
      </c>
      <c r="V470" s="29" t="str">
        <f>+Final__2[[#This Row],[titulo]]&amp;Final__2[[#This Row],[Territorio]]&amp;", "&amp;Final__2[[#This Row],[temporalidad]]</f>
        <v>Femicidios Anuales en la comuna de Pelluhue, Periodo 2010-2021</v>
      </c>
      <c r="W470" s="29" t="str">
        <f>+Final__2[[#This Row],[descripcion_larga]]&amp;Final__2[[#This Row],[Territorio]]&amp;X470&amp;Y470</f>
        <v>Evolución anual de la cantidad de femicidios en la comuna de Pelluhue, durante el periodo 2018-2021.</v>
      </c>
      <c r="X470" s="27" t="s">
        <v>4898</v>
      </c>
      <c r="Y470" s="27"/>
    </row>
    <row r="471" spans="1:25" ht="30.6" x14ac:dyDescent="0.3">
      <c r="A471" s="30">
        <v>2</v>
      </c>
      <c r="B471" s="31">
        <v>240</v>
      </c>
      <c r="C471" s="31" t="s">
        <v>377</v>
      </c>
      <c r="D471" s="31" t="s">
        <v>378</v>
      </c>
      <c r="E471" s="30">
        <v>7301</v>
      </c>
      <c r="F471" s="32" t="s">
        <v>737</v>
      </c>
      <c r="G471" s="32" t="s">
        <v>6644</v>
      </c>
      <c r="H471" s="32" t="s">
        <v>734</v>
      </c>
      <c r="I471" s="32" t="s">
        <v>155</v>
      </c>
      <c r="J471" s="32" t="s">
        <v>731</v>
      </c>
      <c r="K471" s="32" t="s">
        <v>738</v>
      </c>
      <c r="L471" s="32" t="s">
        <v>743</v>
      </c>
      <c r="M471" s="32" t="s">
        <v>740</v>
      </c>
      <c r="N471" s="32" t="s">
        <v>741</v>
      </c>
      <c r="O471" s="32" t="s">
        <v>6638</v>
      </c>
      <c r="P471" s="32" t="s">
        <v>6632</v>
      </c>
      <c r="Q471" s="32" t="s">
        <v>732</v>
      </c>
      <c r="R471" s="33" t="s">
        <v>3792</v>
      </c>
      <c r="S471" s="34" t="s">
        <v>1633</v>
      </c>
      <c r="T471" s="35" t="s">
        <v>510</v>
      </c>
      <c r="V471" s="29" t="str">
        <f>+Final__2[[#This Row],[titulo]]&amp;Final__2[[#This Row],[Territorio]]&amp;", "&amp;Final__2[[#This Row],[temporalidad]]</f>
        <v>Femicidios Anuales en la comuna de Curicó, Periodo 2010-2021</v>
      </c>
      <c r="W471" s="29" t="str">
        <f>+Final__2[[#This Row],[descripcion_larga]]&amp;Final__2[[#This Row],[Territorio]]&amp;X471&amp;Y471</f>
        <v>Evolución anual de la cantidad de femicidios en la comuna de Curicó, durante el periodo 2018-2021.</v>
      </c>
      <c r="X471" s="27" t="s">
        <v>4898</v>
      </c>
      <c r="Y471" s="27"/>
    </row>
    <row r="472" spans="1:25" ht="30.6" x14ac:dyDescent="0.3">
      <c r="A472" s="30">
        <v>2</v>
      </c>
      <c r="B472" s="31">
        <v>240</v>
      </c>
      <c r="C472" s="31" t="s">
        <v>377</v>
      </c>
      <c r="D472" s="31" t="s">
        <v>378</v>
      </c>
      <c r="E472" s="30">
        <v>7302</v>
      </c>
      <c r="F472" s="32" t="s">
        <v>737</v>
      </c>
      <c r="G472" s="32" t="s">
        <v>6644</v>
      </c>
      <c r="H472" s="32" t="s">
        <v>734</v>
      </c>
      <c r="I472" s="32" t="s">
        <v>156</v>
      </c>
      <c r="J472" s="32" t="s">
        <v>731</v>
      </c>
      <c r="K472" s="32" t="s">
        <v>738</v>
      </c>
      <c r="L472" s="32" t="s">
        <v>743</v>
      </c>
      <c r="M472" s="32" t="s">
        <v>740</v>
      </c>
      <c r="N472" s="32" t="s">
        <v>741</v>
      </c>
      <c r="O472" s="32" t="s">
        <v>6638</v>
      </c>
      <c r="P472" s="32" t="s">
        <v>6632</v>
      </c>
      <c r="Q472" s="32" t="s">
        <v>732</v>
      </c>
      <c r="R472" s="33" t="s">
        <v>3797</v>
      </c>
      <c r="S472" s="34" t="s">
        <v>1640</v>
      </c>
      <c r="T472" s="35" t="s">
        <v>511</v>
      </c>
      <c r="V472" s="29" t="str">
        <f>+Final__2[[#This Row],[titulo]]&amp;Final__2[[#This Row],[Territorio]]&amp;", "&amp;Final__2[[#This Row],[temporalidad]]</f>
        <v>Femicidios Anuales en la comuna de Hualañé, Periodo 2010-2021</v>
      </c>
      <c r="W472" s="29" t="str">
        <f>+Final__2[[#This Row],[descripcion_larga]]&amp;Final__2[[#This Row],[Territorio]]&amp;X472&amp;Y472</f>
        <v>Evolución anual de la cantidad de femicidios en la comuna de Hualañé, durante el periodo 2018-2021.</v>
      </c>
      <c r="X472" s="27" t="s">
        <v>4898</v>
      </c>
      <c r="Y472" s="27"/>
    </row>
    <row r="473" spans="1:25" ht="30.6" x14ac:dyDescent="0.3">
      <c r="A473" s="30">
        <v>2</v>
      </c>
      <c r="B473" s="31">
        <v>240</v>
      </c>
      <c r="C473" s="31" t="s">
        <v>377</v>
      </c>
      <c r="D473" s="31" t="s">
        <v>378</v>
      </c>
      <c r="E473" s="30">
        <v>7303</v>
      </c>
      <c r="F473" s="32" t="s">
        <v>737</v>
      </c>
      <c r="G473" s="32" t="s">
        <v>6644</v>
      </c>
      <c r="H473" s="32" t="s">
        <v>734</v>
      </c>
      <c r="I473" s="32" t="s">
        <v>157</v>
      </c>
      <c r="J473" s="32" t="s">
        <v>731</v>
      </c>
      <c r="K473" s="32" t="s">
        <v>738</v>
      </c>
      <c r="L473" s="32" t="s">
        <v>743</v>
      </c>
      <c r="M473" s="32" t="s">
        <v>740</v>
      </c>
      <c r="N473" s="32" t="s">
        <v>741</v>
      </c>
      <c r="O473" s="32" t="s">
        <v>6638</v>
      </c>
      <c r="P473" s="32" t="s">
        <v>6632</v>
      </c>
      <c r="Q473" s="32" t="s">
        <v>732</v>
      </c>
      <c r="R473" s="33" t="s">
        <v>3802</v>
      </c>
      <c r="S473" s="34" t="s">
        <v>1647</v>
      </c>
      <c r="T473" s="35" t="s">
        <v>512</v>
      </c>
      <c r="V473" s="29" t="str">
        <f>+Final__2[[#This Row],[titulo]]&amp;Final__2[[#This Row],[Territorio]]&amp;", "&amp;Final__2[[#This Row],[temporalidad]]</f>
        <v>Femicidios Anuales en la comuna de Licantén, Periodo 2010-2021</v>
      </c>
      <c r="W473" s="29" t="str">
        <f>+Final__2[[#This Row],[descripcion_larga]]&amp;Final__2[[#This Row],[Territorio]]&amp;X473&amp;Y473</f>
        <v>Evolución anual de la cantidad de femicidios en la comuna de Licantén, durante el periodo 2018-2021.</v>
      </c>
      <c r="X473" s="27" t="s">
        <v>4898</v>
      </c>
      <c r="Y473" s="27"/>
    </row>
    <row r="474" spans="1:25" ht="30.6" x14ac:dyDescent="0.3">
      <c r="A474" s="30">
        <v>2</v>
      </c>
      <c r="B474" s="31">
        <v>240</v>
      </c>
      <c r="C474" s="31" t="s">
        <v>377</v>
      </c>
      <c r="D474" s="31" t="s">
        <v>378</v>
      </c>
      <c r="E474" s="30">
        <v>7304</v>
      </c>
      <c r="F474" s="32" t="s">
        <v>737</v>
      </c>
      <c r="G474" s="32" t="s">
        <v>6644</v>
      </c>
      <c r="H474" s="32" t="s">
        <v>734</v>
      </c>
      <c r="I474" s="32" t="s">
        <v>158</v>
      </c>
      <c r="J474" s="32" t="s">
        <v>731</v>
      </c>
      <c r="K474" s="32" t="s">
        <v>738</v>
      </c>
      <c r="L474" s="32" t="s">
        <v>743</v>
      </c>
      <c r="M474" s="32" t="s">
        <v>740</v>
      </c>
      <c r="N474" s="32" t="s">
        <v>741</v>
      </c>
      <c r="O474" s="32" t="s">
        <v>6638</v>
      </c>
      <c r="P474" s="32" t="s">
        <v>6632</v>
      </c>
      <c r="Q474" s="32" t="s">
        <v>732</v>
      </c>
      <c r="R474" s="33" t="s">
        <v>3807</v>
      </c>
      <c r="S474" s="34" t="s">
        <v>1654</v>
      </c>
      <c r="T474" s="35" t="s">
        <v>513</v>
      </c>
      <c r="V474" s="29" t="str">
        <f>+Final__2[[#This Row],[titulo]]&amp;Final__2[[#This Row],[Territorio]]&amp;", "&amp;Final__2[[#This Row],[temporalidad]]</f>
        <v>Femicidios Anuales en la comuna de Molina, Periodo 2010-2021</v>
      </c>
      <c r="W474" s="29" t="str">
        <f>+Final__2[[#This Row],[descripcion_larga]]&amp;Final__2[[#This Row],[Territorio]]&amp;X474&amp;Y474</f>
        <v>Evolución anual de la cantidad de femicidios en la comuna de Molina, durante el periodo 2018-2021.</v>
      </c>
      <c r="X474" s="27" t="s">
        <v>4898</v>
      </c>
      <c r="Y474" s="27"/>
    </row>
    <row r="475" spans="1:25" ht="30.6" x14ac:dyDescent="0.3">
      <c r="A475" s="30">
        <v>2</v>
      </c>
      <c r="B475" s="31">
        <v>240</v>
      </c>
      <c r="C475" s="31" t="s">
        <v>377</v>
      </c>
      <c r="D475" s="31" t="s">
        <v>378</v>
      </c>
      <c r="E475" s="30">
        <v>7305</v>
      </c>
      <c r="F475" s="32" t="s">
        <v>737</v>
      </c>
      <c r="G475" s="32" t="s">
        <v>6644</v>
      </c>
      <c r="H475" s="32" t="s">
        <v>734</v>
      </c>
      <c r="I475" s="32" t="s">
        <v>159</v>
      </c>
      <c r="J475" s="32" t="s">
        <v>731</v>
      </c>
      <c r="K475" s="32" t="s">
        <v>738</v>
      </c>
      <c r="L475" s="32" t="s">
        <v>743</v>
      </c>
      <c r="M475" s="32" t="s">
        <v>740</v>
      </c>
      <c r="N475" s="32" t="s">
        <v>741</v>
      </c>
      <c r="O475" s="32" t="s">
        <v>6638</v>
      </c>
      <c r="P475" s="32" t="s">
        <v>6632</v>
      </c>
      <c r="Q475" s="32" t="s">
        <v>732</v>
      </c>
      <c r="R475" s="33" t="s">
        <v>3812</v>
      </c>
      <c r="S475" s="34" t="s">
        <v>1661</v>
      </c>
      <c r="T475" s="35" t="s">
        <v>514</v>
      </c>
      <c r="V475" s="29" t="str">
        <f>+Final__2[[#This Row],[titulo]]&amp;Final__2[[#This Row],[Territorio]]&amp;", "&amp;Final__2[[#This Row],[temporalidad]]</f>
        <v>Femicidios Anuales en la comuna de Rauco, Periodo 2010-2021</v>
      </c>
      <c r="W475" s="29" t="str">
        <f>+Final__2[[#This Row],[descripcion_larga]]&amp;Final__2[[#This Row],[Territorio]]&amp;X475&amp;Y475</f>
        <v>Evolución anual de la cantidad de femicidios en la comuna de Rauco, durante el periodo 2018-2021.</v>
      </c>
      <c r="X475" s="27" t="s">
        <v>4898</v>
      </c>
      <c r="Y475" s="27"/>
    </row>
    <row r="476" spans="1:25" ht="30.6" x14ac:dyDescent="0.3">
      <c r="A476" s="30">
        <v>2</v>
      </c>
      <c r="B476" s="31">
        <v>240</v>
      </c>
      <c r="C476" s="31" t="s">
        <v>377</v>
      </c>
      <c r="D476" s="31" t="s">
        <v>378</v>
      </c>
      <c r="E476" s="30">
        <v>7306</v>
      </c>
      <c r="F476" s="32" t="s">
        <v>737</v>
      </c>
      <c r="G476" s="32" t="s">
        <v>6644</v>
      </c>
      <c r="H476" s="32" t="s">
        <v>734</v>
      </c>
      <c r="I476" s="32" t="s">
        <v>160</v>
      </c>
      <c r="J476" s="32" t="s">
        <v>731</v>
      </c>
      <c r="K476" s="32" t="s">
        <v>738</v>
      </c>
      <c r="L476" s="32" t="s">
        <v>743</v>
      </c>
      <c r="M476" s="32" t="s">
        <v>740</v>
      </c>
      <c r="N476" s="32" t="s">
        <v>741</v>
      </c>
      <c r="O476" s="32" t="s">
        <v>6638</v>
      </c>
      <c r="P476" s="32" t="s">
        <v>6632</v>
      </c>
      <c r="Q476" s="32" t="s">
        <v>732</v>
      </c>
      <c r="R476" s="33" t="s">
        <v>3817</v>
      </c>
      <c r="S476" s="34" t="s">
        <v>1668</v>
      </c>
      <c r="T476" s="35" t="s">
        <v>515</v>
      </c>
      <c r="V476" s="29" t="str">
        <f>+Final__2[[#This Row],[titulo]]&amp;Final__2[[#This Row],[Territorio]]&amp;", "&amp;Final__2[[#This Row],[temporalidad]]</f>
        <v>Femicidios Anuales en la comuna de Romeral, Periodo 2010-2021</v>
      </c>
      <c r="W476" s="29" t="str">
        <f>+Final__2[[#This Row],[descripcion_larga]]&amp;Final__2[[#This Row],[Territorio]]&amp;X476&amp;Y476</f>
        <v>Evolución anual de la cantidad de femicidios en la comuna de Romeral, durante el periodo 2018-2021.</v>
      </c>
      <c r="X476" s="27" t="s">
        <v>4898</v>
      </c>
      <c r="Y476" s="27"/>
    </row>
    <row r="477" spans="1:25" ht="30.6" x14ac:dyDescent="0.3">
      <c r="A477" s="30">
        <v>2</v>
      </c>
      <c r="B477" s="31">
        <v>240</v>
      </c>
      <c r="C477" s="31" t="s">
        <v>377</v>
      </c>
      <c r="D477" s="31" t="s">
        <v>378</v>
      </c>
      <c r="E477" s="30">
        <v>7307</v>
      </c>
      <c r="F477" s="32" t="s">
        <v>737</v>
      </c>
      <c r="G477" s="32" t="s">
        <v>6644</v>
      </c>
      <c r="H477" s="32" t="s">
        <v>734</v>
      </c>
      <c r="I477" s="32" t="s">
        <v>161</v>
      </c>
      <c r="J477" s="32" t="s">
        <v>731</v>
      </c>
      <c r="K477" s="32" t="s">
        <v>738</v>
      </c>
      <c r="L477" s="32" t="s">
        <v>743</v>
      </c>
      <c r="M477" s="32" t="s">
        <v>740</v>
      </c>
      <c r="N477" s="32" t="s">
        <v>741</v>
      </c>
      <c r="O477" s="32" t="s">
        <v>6638</v>
      </c>
      <c r="P477" s="32" t="s">
        <v>6632</v>
      </c>
      <c r="Q477" s="32" t="s">
        <v>732</v>
      </c>
      <c r="R477" s="33" t="s">
        <v>3822</v>
      </c>
      <c r="S477" s="34" t="s">
        <v>1675</v>
      </c>
      <c r="T477" s="35" t="s">
        <v>516</v>
      </c>
      <c r="V477" s="29" t="str">
        <f>+Final__2[[#This Row],[titulo]]&amp;Final__2[[#This Row],[Territorio]]&amp;", "&amp;Final__2[[#This Row],[temporalidad]]</f>
        <v>Femicidios Anuales en la comuna de Sagrada Familia, Periodo 2010-2021</v>
      </c>
      <c r="W477" s="29" t="str">
        <f>+Final__2[[#This Row],[descripcion_larga]]&amp;Final__2[[#This Row],[Territorio]]&amp;X477&amp;Y477</f>
        <v>Evolución anual de la cantidad de femicidios en la comuna de Sagrada Familia, durante el periodo 2018-2021.</v>
      </c>
      <c r="X477" s="27" t="s">
        <v>4898</v>
      </c>
      <c r="Y477" s="27"/>
    </row>
    <row r="478" spans="1:25" ht="30.6" x14ac:dyDescent="0.3">
      <c r="A478" s="30">
        <v>2</v>
      </c>
      <c r="B478" s="31">
        <v>240</v>
      </c>
      <c r="C478" s="31" t="s">
        <v>377</v>
      </c>
      <c r="D478" s="31" t="s">
        <v>378</v>
      </c>
      <c r="E478" s="30">
        <v>7308</v>
      </c>
      <c r="F478" s="32" t="s">
        <v>737</v>
      </c>
      <c r="G478" s="32" t="s">
        <v>6644</v>
      </c>
      <c r="H478" s="32" t="s">
        <v>734</v>
      </c>
      <c r="I478" s="32" t="s">
        <v>162</v>
      </c>
      <c r="J478" s="32" t="s">
        <v>731</v>
      </c>
      <c r="K478" s="32" t="s">
        <v>738</v>
      </c>
      <c r="L478" s="32" t="s">
        <v>743</v>
      </c>
      <c r="M478" s="32" t="s">
        <v>740</v>
      </c>
      <c r="N478" s="32" t="s">
        <v>741</v>
      </c>
      <c r="O478" s="32" t="s">
        <v>6638</v>
      </c>
      <c r="P478" s="32" t="s">
        <v>6632</v>
      </c>
      <c r="Q478" s="32" t="s">
        <v>732</v>
      </c>
      <c r="R478" s="33" t="s">
        <v>3827</v>
      </c>
      <c r="S478" s="34" t="s">
        <v>1682</v>
      </c>
      <c r="T478" s="35" t="s">
        <v>517</v>
      </c>
      <c r="V478" s="29" t="str">
        <f>+Final__2[[#This Row],[titulo]]&amp;Final__2[[#This Row],[Territorio]]&amp;", "&amp;Final__2[[#This Row],[temporalidad]]</f>
        <v>Femicidios Anuales en la comuna de Teno, Periodo 2010-2021</v>
      </c>
      <c r="W478" s="29" t="str">
        <f>+Final__2[[#This Row],[descripcion_larga]]&amp;Final__2[[#This Row],[Territorio]]&amp;X478&amp;Y478</f>
        <v>Evolución anual de la cantidad de femicidios en la comuna de Teno, durante el periodo 2018-2021.</v>
      </c>
      <c r="X478" s="27" t="s">
        <v>4898</v>
      </c>
      <c r="Y478" s="27"/>
    </row>
    <row r="479" spans="1:25" ht="30.6" x14ac:dyDescent="0.3">
      <c r="A479" s="30">
        <v>2</v>
      </c>
      <c r="B479" s="31">
        <v>240</v>
      </c>
      <c r="C479" s="31" t="s">
        <v>377</v>
      </c>
      <c r="D479" s="31" t="s">
        <v>378</v>
      </c>
      <c r="E479" s="30">
        <v>7309</v>
      </c>
      <c r="F479" s="32" t="s">
        <v>737</v>
      </c>
      <c r="G479" s="32" t="s">
        <v>6644</v>
      </c>
      <c r="H479" s="32" t="s">
        <v>734</v>
      </c>
      <c r="I479" s="32" t="s">
        <v>163</v>
      </c>
      <c r="J479" s="32" t="s">
        <v>731</v>
      </c>
      <c r="K479" s="32" t="s">
        <v>738</v>
      </c>
      <c r="L479" s="32" t="s">
        <v>743</v>
      </c>
      <c r="M479" s="32" t="s">
        <v>740</v>
      </c>
      <c r="N479" s="32" t="s">
        <v>741</v>
      </c>
      <c r="O479" s="32" t="s">
        <v>6638</v>
      </c>
      <c r="P479" s="32" t="s">
        <v>6632</v>
      </c>
      <c r="Q479" s="32" t="s">
        <v>732</v>
      </c>
      <c r="R479" s="33" t="s">
        <v>3832</v>
      </c>
      <c r="S479" s="34" t="s">
        <v>1689</v>
      </c>
      <c r="T479" s="35" t="s">
        <v>518</v>
      </c>
      <c r="V479" s="29" t="str">
        <f>+Final__2[[#This Row],[titulo]]&amp;Final__2[[#This Row],[Territorio]]&amp;", "&amp;Final__2[[#This Row],[temporalidad]]</f>
        <v>Femicidios Anuales en la comuna de Vichuquén, Periodo 2010-2021</v>
      </c>
      <c r="W479" s="29" t="str">
        <f>+Final__2[[#This Row],[descripcion_larga]]&amp;Final__2[[#This Row],[Territorio]]&amp;X479&amp;Y479</f>
        <v>Evolución anual de la cantidad de femicidios en la comuna de Vichuquén, durante el periodo 2018-2021.</v>
      </c>
      <c r="X479" s="27" t="s">
        <v>4898</v>
      </c>
      <c r="Y479" s="27"/>
    </row>
    <row r="480" spans="1:25" ht="30.6" x14ac:dyDescent="0.3">
      <c r="A480" s="30">
        <v>2</v>
      </c>
      <c r="B480" s="31">
        <v>240</v>
      </c>
      <c r="C480" s="31" t="s">
        <v>377</v>
      </c>
      <c r="D480" s="31" t="s">
        <v>378</v>
      </c>
      <c r="E480" s="30">
        <v>7401</v>
      </c>
      <c r="F480" s="32" t="s">
        <v>737</v>
      </c>
      <c r="G480" s="32" t="s">
        <v>6644</v>
      </c>
      <c r="H480" s="32" t="s">
        <v>734</v>
      </c>
      <c r="I480" s="32" t="s">
        <v>164</v>
      </c>
      <c r="J480" s="32" t="s">
        <v>731</v>
      </c>
      <c r="K480" s="32" t="s">
        <v>738</v>
      </c>
      <c r="L480" s="32" t="s">
        <v>743</v>
      </c>
      <c r="M480" s="32" t="s">
        <v>740</v>
      </c>
      <c r="N480" s="32" t="s">
        <v>741</v>
      </c>
      <c r="O480" s="32" t="s">
        <v>6638</v>
      </c>
      <c r="P480" s="32" t="s">
        <v>6632</v>
      </c>
      <c r="Q480" s="32" t="s">
        <v>732</v>
      </c>
      <c r="R480" s="33" t="s">
        <v>3837</v>
      </c>
      <c r="S480" s="34" t="s">
        <v>1696</v>
      </c>
      <c r="T480" s="35" t="s">
        <v>519</v>
      </c>
      <c r="V480" s="29" t="str">
        <f>+Final__2[[#This Row],[titulo]]&amp;Final__2[[#This Row],[Territorio]]&amp;", "&amp;Final__2[[#This Row],[temporalidad]]</f>
        <v>Femicidios Anuales en la comuna de Linares, Periodo 2010-2021</v>
      </c>
      <c r="W480" s="29" t="str">
        <f>+Final__2[[#This Row],[descripcion_larga]]&amp;Final__2[[#This Row],[Territorio]]&amp;X480&amp;Y480</f>
        <v>Evolución anual de la cantidad de femicidios en la comuna de Linares, durante el periodo 2018-2021.</v>
      </c>
      <c r="X480" s="27" t="s">
        <v>4898</v>
      </c>
      <c r="Y480" s="27"/>
    </row>
    <row r="481" spans="1:25" ht="30.6" x14ac:dyDescent="0.3">
      <c r="A481" s="30">
        <v>2</v>
      </c>
      <c r="B481" s="31">
        <v>240</v>
      </c>
      <c r="C481" s="31" t="s">
        <v>377</v>
      </c>
      <c r="D481" s="31" t="s">
        <v>378</v>
      </c>
      <c r="E481" s="30">
        <v>7402</v>
      </c>
      <c r="F481" s="32" t="s">
        <v>737</v>
      </c>
      <c r="G481" s="32" t="s">
        <v>6644</v>
      </c>
      <c r="H481" s="32" t="s">
        <v>734</v>
      </c>
      <c r="I481" s="32" t="s">
        <v>165</v>
      </c>
      <c r="J481" s="32" t="s">
        <v>731</v>
      </c>
      <c r="K481" s="32" t="s">
        <v>738</v>
      </c>
      <c r="L481" s="32" t="s">
        <v>743</v>
      </c>
      <c r="M481" s="32" t="s">
        <v>740</v>
      </c>
      <c r="N481" s="32" t="s">
        <v>741</v>
      </c>
      <c r="O481" s="32" t="s">
        <v>6638</v>
      </c>
      <c r="P481" s="32" t="s">
        <v>6632</v>
      </c>
      <c r="Q481" s="32" t="s">
        <v>732</v>
      </c>
      <c r="R481" s="33" t="s">
        <v>3842</v>
      </c>
      <c r="S481" s="34" t="s">
        <v>1703</v>
      </c>
      <c r="T481" s="35" t="s">
        <v>520</v>
      </c>
      <c r="V481" s="29" t="str">
        <f>+Final__2[[#This Row],[titulo]]&amp;Final__2[[#This Row],[Territorio]]&amp;", "&amp;Final__2[[#This Row],[temporalidad]]</f>
        <v>Femicidios Anuales en la comuna de Colbún, Periodo 2010-2021</v>
      </c>
      <c r="W481" s="29" t="str">
        <f>+Final__2[[#This Row],[descripcion_larga]]&amp;Final__2[[#This Row],[Territorio]]&amp;X481&amp;Y481</f>
        <v>Evolución anual de la cantidad de femicidios en la comuna de Colbún, durante el periodo 2018-2021.</v>
      </c>
      <c r="X481" s="27" t="s">
        <v>4898</v>
      </c>
      <c r="Y481" s="27"/>
    </row>
    <row r="482" spans="1:25" ht="30.6" x14ac:dyDescent="0.3">
      <c r="A482" s="30">
        <v>2</v>
      </c>
      <c r="B482" s="31">
        <v>240</v>
      </c>
      <c r="C482" s="31" t="s">
        <v>377</v>
      </c>
      <c r="D482" s="31" t="s">
        <v>378</v>
      </c>
      <c r="E482" s="30">
        <v>7403</v>
      </c>
      <c r="F482" s="32" t="s">
        <v>737</v>
      </c>
      <c r="G482" s="32" t="s">
        <v>6644</v>
      </c>
      <c r="H482" s="32" t="s">
        <v>734</v>
      </c>
      <c r="I482" s="32" t="s">
        <v>166</v>
      </c>
      <c r="J482" s="32" t="s">
        <v>731</v>
      </c>
      <c r="K482" s="32" t="s">
        <v>738</v>
      </c>
      <c r="L482" s="32" t="s">
        <v>743</v>
      </c>
      <c r="M482" s="32" t="s">
        <v>740</v>
      </c>
      <c r="N482" s="32" t="s">
        <v>741</v>
      </c>
      <c r="O482" s="32" t="s">
        <v>6638</v>
      </c>
      <c r="P482" s="32" t="s">
        <v>6632</v>
      </c>
      <c r="Q482" s="32" t="s">
        <v>732</v>
      </c>
      <c r="R482" s="33" t="s">
        <v>3847</v>
      </c>
      <c r="S482" s="34" t="s">
        <v>1710</v>
      </c>
      <c r="T482" s="35" t="s">
        <v>521</v>
      </c>
      <c r="V482" s="29" t="str">
        <f>+Final__2[[#This Row],[titulo]]&amp;Final__2[[#This Row],[Territorio]]&amp;", "&amp;Final__2[[#This Row],[temporalidad]]</f>
        <v>Femicidios Anuales en la comuna de Longaví, Periodo 2010-2021</v>
      </c>
      <c r="W482" s="29" t="str">
        <f>+Final__2[[#This Row],[descripcion_larga]]&amp;Final__2[[#This Row],[Territorio]]&amp;X482&amp;Y482</f>
        <v>Evolución anual de la cantidad de femicidios en la comuna de Longaví, durante el periodo 2018-2021.</v>
      </c>
      <c r="X482" s="27" t="s">
        <v>4898</v>
      </c>
      <c r="Y482" s="27"/>
    </row>
    <row r="483" spans="1:25" ht="30.6" x14ac:dyDescent="0.3">
      <c r="A483" s="30">
        <v>2</v>
      </c>
      <c r="B483" s="31">
        <v>240</v>
      </c>
      <c r="C483" s="31" t="s">
        <v>377</v>
      </c>
      <c r="D483" s="31" t="s">
        <v>378</v>
      </c>
      <c r="E483" s="30">
        <v>7404</v>
      </c>
      <c r="F483" s="32" t="s">
        <v>737</v>
      </c>
      <c r="G483" s="32" t="s">
        <v>6644</v>
      </c>
      <c r="H483" s="32" t="s">
        <v>734</v>
      </c>
      <c r="I483" s="32" t="s">
        <v>167</v>
      </c>
      <c r="J483" s="32" t="s">
        <v>731</v>
      </c>
      <c r="K483" s="32" t="s">
        <v>738</v>
      </c>
      <c r="L483" s="32" t="s">
        <v>743</v>
      </c>
      <c r="M483" s="32" t="s">
        <v>740</v>
      </c>
      <c r="N483" s="32" t="s">
        <v>741</v>
      </c>
      <c r="O483" s="32" t="s">
        <v>6638</v>
      </c>
      <c r="P483" s="32" t="s">
        <v>6632</v>
      </c>
      <c r="Q483" s="32" t="s">
        <v>732</v>
      </c>
      <c r="R483" s="33" t="s">
        <v>3852</v>
      </c>
      <c r="S483" s="34" t="s">
        <v>1717</v>
      </c>
      <c r="T483" s="35" t="s">
        <v>522</v>
      </c>
      <c r="V483" s="29" t="str">
        <f>+Final__2[[#This Row],[titulo]]&amp;Final__2[[#This Row],[Territorio]]&amp;", "&amp;Final__2[[#This Row],[temporalidad]]</f>
        <v>Femicidios Anuales en la comuna de Parral, Periodo 2010-2021</v>
      </c>
      <c r="W483" s="29" t="str">
        <f>+Final__2[[#This Row],[descripcion_larga]]&amp;Final__2[[#This Row],[Territorio]]&amp;X483&amp;Y483</f>
        <v>Evolución anual de la cantidad de femicidios en la comuna de Parral, durante el periodo 2018-2021.</v>
      </c>
      <c r="X483" s="27" t="s">
        <v>4898</v>
      </c>
      <c r="Y483" s="27"/>
    </row>
    <row r="484" spans="1:25" ht="30.6" x14ac:dyDescent="0.3">
      <c r="A484" s="30">
        <v>2</v>
      </c>
      <c r="B484" s="31">
        <v>240</v>
      </c>
      <c r="C484" s="31" t="s">
        <v>377</v>
      </c>
      <c r="D484" s="31" t="s">
        <v>378</v>
      </c>
      <c r="E484" s="30">
        <v>7405</v>
      </c>
      <c r="F484" s="32" t="s">
        <v>737</v>
      </c>
      <c r="G484" s="32" t="s">
        <v>6644</v>
      </c>
      <c r="H484" s="32" t="s">
        <v>734</v>
      </c>
      <c r="I484" s="32" t="s">
        <v>168</v>
      </c>
      <c r="J484" s="32" t="s">
        <v>731</v>
      </c>
      <c r="K484" s="32" t="s">
        <v>738</v>
      </c>
      <c r="L484" s="32" t="s">
        <v>743</v>
      </c>
      <c r="M484" s="32" t="s">
        <v>740</v>
      </c>
      <c r="N484" s="32" t="s">
        <v>741</v>
      </c>
      <c r="O484" s="32" t="s">
        <v>6638</v>
      </c>
      <c r="P484" s="32" t="s">
        <v>6632</v>
      </c>
      <c r="Q484" s="32" t="s">
        <v>732</v>
      </c>
      <c r="R484" s="33" t="s">
        <v>3857</v>
      </c>
      <c r="S484" s="34" t="s">
        <v>1724</v>
      </c>
      <c r="T484" s="35" t="s">
        <v>523</v>
      </c>
      <c r="V484" s="29" t="str">
        <f>+Final__2[[#This Row],[titulo]]&amp;Final__2[[#This Row],[Territorio]]&amp;", "&amp;Final__2[[#This Row],[temporalidad]]</f>
        <v>Femicidios Anuales en la comuna de Retiro, Periodo 2010-2021</v>
      </c>
      <c r="W484" s="29" t="str">
        <f>+Final__2[[#This Row],[descripcion_larga]]&amp;Final__2[[#This Row],[Territorio]]&amp;X484&amp;Y484</f>
        <v>Evolución anual de la cantidad de femicidios en la comuna de Retiro, durante el periodo 2018-2021.</v>
      </c>
      <c r="X484" s="27" t="s">
        <v>4898</v>
      </c>
      <c r="Y484" s="27"/>
    </row>
    <row r="485" spans="1:25" ht="30.6" x14ac:dyDescent="0.3">
      <c r="A485" s="30">
        <v>2</v>
      </c>
      <c r="B485" s="31">
        <v>240</v>
      </c>
      <c r="C485" s="31" t="s">
        <v>377</v>
      </c>
      <c r="D485" s="31" t="s">
        <v>378</v>
      </c>
      <c r="E485" s="30">
        <v>7406</v>
      </c>
      <c r="F485" s="32" t="s">
        <v>737</v>
      </c>
      <c r="G485" s="32" t="s">
        <v>6644</v>
      </c>
      <c r="H485" s="32" t="s">
        <v>734</v>
      </c>
      <c r="I485" s="32" t="s">
        <v>169</v>
      </c>
      <c r="J485" s="32" t="s">
        <v>731</v>
      </c>
      <c r="K485" s="32" t="s">
        <v>738</v>
      </c>
      <c r="L485" s="32" t="s">
        <v>743</v>
      </c>
      <c r="M485" s="32" t="s">
        <v>740</v>
      </c>
      <c r="N485" s="32" t="s">
        <v>741</v>
      </c>
      <c r="O485" s="32" t="s">
        <v>6638</v>
      </c>
      <c r="P485" s="32" t="s">
        <v>6632</v>
      </c>
      <c r="Q485" s="32" t="s">
        <v>732</v>
      </c>
      <c r="R485" s="33" t="s">
        <v>3862</v>
      </c>
      <c r="S485" s="34" t="s">
        <v>1731</v>
      </c>
      <c r="T485" s="35" t="s">
        <v>524</v>
      </c>
      <c r="V485" s="29" t="str">
        <f>+Final__2[[#This Row],[titulo]]&amp;Final__2[[#This Row],[Territorio]]&amp;", "&amp;Final__2[[#This Row],[temporalidad]]</f>
        <v>Femicidios Anuales en la comuna de San Javier, Periodo 2010-2021</v>
      </c>
      <c r="W485" s="29" t="str">
        <f>+Final__2[[#This Row],[descripcion_larga]]&amp;Final__2[[#This Row],[Territorio]]&amp;X485&amp;Y485</f>
        <v>Evolución anual de la cantidad de femicidios en la comuna de San Javier, durante el periodo 2018-2021.</v>
      </c>
      <c r="X485" s="27" t="s">
        <v>4898</v>
      </c>
      <c r="Y485" s="27"/>
    </row>
    <row r="486" spans="1:25" ht="30.6" x14ac:dyDescent="0.3">
      <c r="A486" s="30">
        <v>2</v>
      </c>
      <c r="B486" s="31">
        <v>240</v>
      </c>
      <c r="C486" s="31" t="s">
        <v>377</v>
      </c>
      <c r="D486" s="31" t="s">
        <v>378</v>
      </c>
      <c r="E486" s="30">
        <v>7407</v>
      </c>
      <c r="F486" s="32" t="s">
        <v>737</v>
      </c>
      <c r="G486" s="32" t="s">
        <v>6644</v>
      </c>
      <c r="H486" s="32" t="s">
        <v>734</v>
      </c>
      <c r="I486" s="32" t="s">
        <v>170</v>
      </c>
      <c r="J486" s="32" t="s">
        <v>731</v>
      </c>
      <c r="K486" s="32" t="s">
        <v>738</v>
      </c>
      <c r="L486" s="32" t="s">
        <v>743</v>
      </c>
      <c r="M486" s="32" t="s">
        <v>740</v>
      </c>
      <c r="N486" s="32" t="s">
        <v>741</v>
      </c>
      <c r="O486" s="32" t="s">
        <v>6638</v>
      </c>
      <c r="P486" s="32" t="s">
        <v>6632</v>
      </c>
      <c r="Q486" s="32" t="s">
        <v>732</v>
      </c>
      <c r="R486" s="33" t="s">
        <v>3867</v>
      </c>
      <c r="S486" s="34" t="s">
        <v>1738</v>
      </c>
      <c r="T486" s="35" t="s">
        <v>525</v>
      </c>
      <c r="V486" s="29" t="str">
        <f>+Final__2[[#This Row],[titulo]]&amp;Final__2[[#This Row],[Territorio]]&amp;", "&amp;Final__2[[#This Row],[temporalidad]]</f>
        <v>Femicidios Anuales en la comuna de Villa Alegre, Periodo 2010-2021</v>
      </c>
      <c r="W486" s="29" t="str">
        <f>+Final__2[[#This Row],[descripcion_larga]]&amp;Final__2[[#This Row],[Territorio]]&amp;X486&amp;Y486</f>
        <v>Evolución anual de la cantidad de femicidios en la comuna de Villa Alegre, durante el periodo 2018-2021.</v>
      </c>
      <c r="X486" s="27" t="s">
        <v>4898</v>
      </c>
      <c r="Y486" s="27"/>
    </row>
    <row r="487" spans="1:25" ht="30.6" x14ac:dyDescent="0.3">
      <c r="A487" s="30">
        <v>2</v>
      </c>
      <c r="B487" s="31">
        <v>240</v>
      </c>
      <c r="C487" s="31" t="s">
        <v>377</v>
      </c>
      <c r="D487" s="31" t="s">
        <v>378</v>
      </c>
      <c r="E487" s="30">
        <v>7408</v>
      </c>
      <c r="F487" s="32" t="s">
        <v>737</v>
      </c>
      <c r="G487" s="32" t="s">
        <v>6644</v>
      </c>
      <c r="H487" s="32" t="s">
        <v>734</v>
      </c>
      <c r="I487" s="32" t="s">
        <v>171</v>
      </c>
      <c r="J487" s="32" t="s">
        <v>731</v>
      </c>
      <c r="K487" s="32" t="s">
        <v>738</v>
      </c>
      <c r="L487" s="32" t="s">
        <v>743</v>
      </c>
      <c r="M487" s="32" t="s">
        <v>740</v>
      </c>
      <c r="N487" s="32" t="s">
        <v>741</v>
      </c>
      <c r="O487" s="32" t="s">
        <v>6638</v>
      </c>
      <c r="P487" s="32" t="s">
        <v>6632</v>
      </c>
      <c r="Q487" s="32" t="s">
        <v>732</v>
      </c>
      <c r="R487" s="33" t="s">
        <v>3872</v>
      </c>
      <c r="S487" s="34" t="s">
        <v>1745</v>
      </c>
      <c r="T487" s="35" t="s">
        <v>526</v>
      </c>
      <c r="V487" s="29" t="str">
        <f>+Final__2[[#This Row],[titulo]]&amp;Final__2[[#This Row],[Territorio]]&amp;", "&amp;Final__2[[#This Row],[temporalidad]]</f>
        <v>Femicidios Anuales en la comuna de Yerbas Buenas, Periodo 2010-2021</v>
      </c>
      <c r="W487" s="29" t="str">
        <f>+Final__2[[#This Row],[descripcion_larga]]&amp;Final__2[[#This Row],[Territorio]]&amp;X487&amp;Y487</f>
        <v>Evolución anual de la cantidad de femicidios en la comuna de Yerbas Buenas, durante el periodo 2018-2021.</v>
      </c>
      <c r="X487" s="27" t="s">
        <v>4898</v>
      </c>
      <c r="Y487" s="27"/>
    </row>
    <row r="488" spans="1:25" ht="30.6" x14ac:dyDescent="0.3">
      <c r="A488" s="30">
        <v>2</v>
      </c>
      <c r="B488" s="31">
        <v>240</v>
      </c>
      <c r="C488" s="31" t="s">
        <v>377</v>
      </c>
      <c r="D488" s="31" t="s">
        <v>378</v>
      </c>
      <c r="E488" s="30">
        <v>8101</v>
      </c>
      <c r="F488" s="32" t="s">
        <v>737</v>
      </c>
      <c r="G488" s="32" t="s">
        <v>6644</v>
      </c>
      <c r="H488" s="32" t="s">
        <v>734</v>
      </c>
      <c r="I488" s="32" t="s">
        <v>172</v>
      </c>
      <c r="J488" s="32" t="s">
        <v>731</v>
      </c>
      <c r="K488" s="32" t="s">
        <v>738</v>
      </c>
      <c r="L488" s="32" t="s">
        <v>743</v>
      </c>
      <c r="M488" s="32" t="s">
        <v>740</v>
      </c>
      <c r="N488" s="32" t="s">
        <v>741</v>
      </c>
      <c r="O488" s="32" t="s">
        <v>6638</v>
      </c>
      <c r="P488" s="32" t="s">
        <v>6632</v>
      </c>
      <c r="Q488" s="32" t="s">
        <v>732</v>
      </c>
      <c r="R488" s="33" t="s">
        <v>3877</v>
      </c>
      <c r="S488" s="34" t="s">
        <v>1752</v>
      </c>
      <c r="T488" s="35" t="s">
        <v>527</v>
      </c>
      <c r="V488" s="29" t="str">
        <f>+Final__2[[#This Row],[titulo]]&amp;Final__2[[#This Row],[Territorio]]&amp;", "&amp;Final__2[[#This Row],[temporalidad]]</f>
        <v>Femicidios Anuales en la comuna de Concepción, Periodo 2010-2021</v>
      </c>
      <c r="W488" s="29" t="str">
        <f>+Final__2[[#This Row],[descripcion_larga]]&amp;Final__2[[#This Row],[Territorio]]&amp;X488&amp;Y488</f>
        <v>Evolución anual de la cantidad de femicidios en la comuna de Concepción, durante el periodo 2018-2021.</v>
      </c>
      <c r="X488" s="27" t="s">
        <v>4898</v>
      </c>
      <c r="Y488" s="27"/>
    </row>
    <row r="489" spans="1:25" ht="30.6" x14ac:dyDescent="0.3">
      <c r="A489" s="30">
        <v>2</v>
      </c>
      <c r="B489" s="31">
        <v>240</v>
      </c>
      <c r="C489" s="31" t="s">
        <v>377</v>
      </c>
      <c r="D489" s="31" t="s">
        <v>378</v>
      </c>
      <c r="E489" s="30">
        <v>8102</v>
      </c>
      <c r="F489" s="32" t="s">
        <v>737</v>
      </c>
      <c r="G489" s="32" t="s">
        <v>6644</v>
      </c>
      <c r="H489" s="32" t="s">
        <v>734</v>
      </c>
      <c r="I489" s="32" t="s">
        <v>173</v>
      </c>
      <c r="J489" s="32" t="s">
        <v>731</v>
      </c>
      <c r="K489" s="32" t="s">
        <v>738</v>
      </c>
      <c r="L489" s="32" t="s">
        <v>743</v>
      </c>
      <c r="M489" s="32" t="s">
        <v>740</v>
      </c>
      <c r="N489" s="32" t="s">
        <v>741</v>
      </c>
      <c r="O489" s="32" t="s">
        <v>6638</v>
      </c>
      <c r="P489" s="32" t="s">
        <v>6632</v>
      </c>
      <c r="Q489" s="32" t="s">
        <v>732</v>
      </c>
      <c r="R489" s="33" t="s">
        <v>3882</v>
      </c>
      <c r="S489" s="34" t="s">
        <v>1759</v>
      </c>
      <c r="T489" s="35" t="s">
        <v>528</v>
      </c>
      <c r="V489" s="29" t="str">
        <f>+Final__2[[#This Row],[titulo]]&amp;Final__2[[#This Row],[Territorio]]&amp;", "&amp;Final__2[[#This Row],[temporalidad]]</f>
        <v>Femicidios Anuales en la comuna de Coronel, Periodo 2010-2021</v>
      </c>
      <c r="W489" s="29" t="str">
        <f>+Final__2[[#This Row],[descripcion_larga]]&amp;Final__2[[#This Row],[Territorio]]&amp;X489&amp;Y489</f>
        <v>Evolución anual de la cantidad de femicidios en la comuna de Coronel, durante el periodo 2018-2021.</v>
      </c>
      <c r="X489" s="27" t="s">
        <v>4898</v>
      </c>
      <c r="Y489" s="27"/>
    </row>
    <row r="490" spans="1:25" ht="30.6" x14ac:dyDescent="0.3">
      <c r="A490" s="30">
        <v>2</v>
      </c>
      <c r="B490" s="31">
        <v>240</v>
      </c>
      <c r="C490" s="31" t="s">
        <v>377</v>
      </c>
      <c r="D490" s="31" t="s">
        <v>378</v>
      </c>
      <c r="E490" s="30">
        <v>8103</v>
      </c>
      <c r="F490" s="32" t="s">
        <v>737</v>
      </c>
      <c r="G490" s="32" t="s">
        <v>6644</v>
      </c>
      <c r="H490" s="32" t="s">
        <v>734</v>
      </c>
      <c r="I490" s="32" t="s">
        <v>174</v>
      </c>
      <c r="J490" s="32" t="s">
        <v>731</v>
      </c>
      <c r="K490" s="32" t="s">
        <v>738</v>
      </c>
      <c r="L490" s="32" t="s">
        <v>743</v>
      </c>
      <c r="M490" s="32" t="s">
        <v>740</v>
      </c>
      <c r="N490" s="32" t="s">
        <v>741</v>
      </c>
      <c r="O490" s="32" t="s">
        <v>6638</v>
      </c>
      <c r="P490" s="32" t="s">
        <v>6632</v>
      </c>
      <c r="Q490" s="32" t="s">
        <v>732</v>
      </c>
      <c r="R490" s="33" t="s">
        <v>3887</v>
      </c>
      <c r="S490" s="34" t="s">
        <v>1766</v>
      </c>
      <c r="T490" s="35" t="s">
        <v>529</v>
      </c>
      <c r="V490" s="29" t="str">
        <f>+Final__2[[#This Row],[titulo]]&amp;Final__2[[#This Row],[Territorio]]&amp;", "&amp;Final__2[[#This Row],[temporalidad]]</f>
        <v>Femicidios Anuales en la comuna de Chiguayante, Periodo 2010-2021</v>
      </c>
      <c r="W490" s="29" t="str">
        <f>+Final__2[[#This Row],[descripcion_larga]]&amp;Final__2[[#This Row],[Territorio]]&amp;X490&amp;Y490</f>
        <v>Evolución anual de la cantidad de femicidios en la comuna de Chiguayante, durante el periodo 2018-2021.</v>
      </c>
      <c r="X490" s="27" t="s">
        <v>4898</v>
      </c>
      <c r="Y490" s="27"/>
    </row>
    <row r="491" spans="1:25" ht="30.6" x14ac:dyDescent="0.3">
      <c r="A491" s="30">
        <v>2</v>
      </c>
      <c r="B491" s="31">
        <v>240</v>
      </c>
      <c r="C491" s="31" t="s">
        <v>377</v>
      </c>
      <c r="D491" s="31" t="s">
        <v>378</v>
      </c>
      <c r="E491" s="30">
        <v>8104</v>
      </c>
      <c r="F491" s="32" t="s">
        <v>737</v>
      </c>
      <c r="G491" s="32" t="s">
        <v>6644</v>
      </c>
      <c r="H491" s="32" t="s">
        <v>734</v>
      </c>
      <c r="I491" s="32" t="s">
        <v>175</v>
      </c>
      <c r="J491" s="32" t="s">
        <v>731</v>
      </c>
      <c r="K491" s="32" t="s">
        <v>738</v>
      </c>
      <c r="L491" s="32" t="s">
        <v>743</v>
      </c>
      <c r="M491" s="32" t="s">
        <v>740</v>
      </c>
      <c r="N491" s="32" t="s">
        <v>741</v>
      </c>
      <c r="O491" s="32" t="s">
        <v>6638</v>
      </c>
      <c r="P491" s="32" t="s">
        <v>6632</v>
      </c>
      <c r="Q491" s="32" t="s">
        <v>732</v>
      </c>
      <c r="R491" s="33" t="s">
        <v>3892</v>
      </c>
      <c r="S491" s="34" t="s">
        <v>1773</v>
      </c>
      <c r="T491" s="35" t="s">
        <v>530</v>
      </c>
      <c r="V491" s="29" t="str">
        <f>+Final__2[[#This Row],[titulo]]&amp;Final__2[[#This Row],[Territorio]]&amp;", "&amp;Final__2[[#This Row],[temporalidad]]</f>
        <v>Femicidios Anuales en la comuna de Florida, Periodo 2010-2021</v>
      </c>
      <c r="W491" s="29" t="str">
        <f>+Final__2[[#This Row],[descripcion_larga]]&amp;Final__2[[#This Row],[Territorio]]&amp;X491&amp;Y491</f>
        <v>Evolución anual de la cantidad de femicidios en la comuna de Florida, durante el periodo 2018-2021.</v>
      </c>
      <c r="X491" s="27" t="s">
        <v>4898</v>
      </c>
      <c r="Y491" s="27"/>
    </row>
    <row r="492" spans="1:25" ht="30.6" x14ac:dyDescent="0.3">
      <c r="A492" s="30">
        <v>2</v>
      </c>
      <c r="B492" s="31">
        <v>240</v>
      </c>
      <c r="C492" s="31" t="s">
        <v>377</v>
      </c>
      <c r="D492" s="31" t="s">
        <v>378</v>
      </c>
      <c r="E492" s="30">
        <v>8105</v>
      </c>
      <c r="F492" s="32" t="s">
        <v>737</v>
      </c>
      <c r="G492" s="32" t="s">
        <v>6644</v>
      </c>
      <c r="H492" s="32" t="s">
        <v>734</v>
      </c>
      <c r="I492" s="32" t="s">
        <v>176</v>
      </c>
      <c r="J492" s="32" t="s">
        <v>731</v>
      </c>
      <c r="K492" s="32" t="s">
        <v>738</v>
      </c>
      <c r="L492" s="32" t="s">
        <v>743</v>
      </c>
      <c r="M492" s="32" t="s">
        <v>740</v>
      </c>
      <c r="N492" s="32" t="s">
        <v>741</v>
      </c>
      <c r="O492" s="32" t="s">
        <v>6638</v>
      </c>
      <c r="P492" s="32" t="s">
        <v>6632</v>
      </c>
      <c r="Q492" s="32" t="s">
        <v>732</v>
      </c>
      <c r="R492" s="33" t="s">
        <v>3897</v>
      </c>
      <c r="S492" s="34" t="s">
        <v>1780</v>
      </c>
      <c r="T492" s="35" t="s">
        <v>531</v>
      </c>
      <c r="V492" s="29" t="str">
        <f>+Final__2[[#This Row],[titulo]]&amp;Final__2[[#This Row],[Territorio]]&amp;", "&amp;Final__2[[#This Row],[temporalidad]]</f>
        <v>Femicidios Anuales en la comuna de Hualqui, Periodo 2010-2021</v>
      </c>
      <c r="W492" s="29" t="str">
        <f>+Final__2[[#This Row],[descripcion_larga]]&amp;Final__2[[#This Row],[Territorio]]&amp;X492&amp;Y492</f>
        <v>Evolución anual de la cantidad de femicidios en la comuna de Hualqui, durante el periodo 2018-2021.</v>
      </c>
      <c r="X492" s="27" t="s">
        <v>4898</v>
      </c>
      <c r="Y492" s="27"/>
    </row>
    <row r="493" spans="1:25" ht="30.6" x14ac:dyDescent="0.3">
      <c r="A493" s="30">
        <v>2</v>
      </c>
      <c r="B493" s="31">
        <v>240</v>
      </c>
      <c r="C493" s="31" t="s">
        <v>377</v>
      </c>
      <c r="D493" s="31" t="s">
        <v>378</v>
      </c>
      <c r="E493" s="30">
        <v>8106</v>
      </c>
      <c r="F493" s="32" t="s">
        <v>737</v>
      </c>
      <c r="G493" s="32" t="s">
        <v>6644</v>
      </c>
      <c r="H493" s="32" t="s">
        <v>734</v>
      </c>
      <c r="I493" s="32" t="s">
        <v>177</v>
      </c>
      <c r="J493" s="32" t="s">
        <v>731</v>
      </c>
      <c r="K493" s="32" t="s">
        <v>738</v>
      </c>
      <c r="L493" s="32" t="s">
        <v>743</v>
      </c>
      <c r="M493" s="32" t="s">
        <v>740</v>
      </c>
      <c r="N493" s="32" t="s">
        <v>741</v>
      </c>
      <c r="O493" s="32" t="s">
        <v>6638</v>
      </c>
      <c r="P493" s="32" t="s">
        <v>6632</v>
      </c>
      <c r="Q493" s="32" t="s">
        <v>732</v>
      </c>
      <c r="R493" s="33" t="s">
        <v>3902</v>
      </c>
      <c r="S493" s="34" t="s">
        <v>1787</v>
      </c>
      <c r="T493" s="35" t="s">
        <v>532</v>
      </c>
      <c r="V493" s="29" t="str">
        <f>+Final__2[[#This Row],[titulo]]&amp;Final__2[[#This Row],[Territorio]]&amp;", "&amp;Final__2[[#This Row],[temporalidad]]</f>
        <v>Femicidios Anuales en la comuna de Lota, Periodo 2010-2021</v>
      </c>
      <c r="W493" s="29" t="str">
        <f>+Final__2[[#This Row],[descripcion_larga]]&amp;Final__2[[#This Row],[Territorio]]&amp;X493&amp;Y493</f>
        <v>Evolución anual de la cantidad de femicidios en la comuna de Lota, durante el periodo 2018-2021.</v>
      </c>
      <c r="X493" s="27" t="s">
        <v>4898</v>
      </c>
      <c r="Y493" s="27"/>
    </row>
    <row r="494" spans="1:25" ht="30.6" x14ac:dyDescent="0.3">
      <c r="A494" s="30">
        <v>2</v>
      </c>
      <c r="B494" s="31">
        <v>240</v>
      </c>
      <c r="C494" s="31" t="s">
        <v>377</v>
      </c>
      <c r="D494" s="31" t="s">
        <v>378</v>
      </c>
      <c r="E494" s="30">
        <v>8107</v>
      </c>
      <c r="F494" s="32" t="s">
        <v>737</v>
      </c>
      <c r="G494" s="32" t="s">
        <v>6644</v>
      </c>
      <c r="H494" s="32" t="s">
        <v>734</v>
      </c>
      <c r="I494" s="32" t="s">
        <v>178</v>
      </c>
      <c r="J494" s="32" t="s">
        <v>731</v>
      </c>
      <c r="K494" s="32" t="s">
        <v>738</v>
      </c>
      <c r="L494" s="32" t="s">
        <v>743</v>
      </c>
      <c r="M494" s="32" t="s">
        <v>740</v>
      </c>
      <c r="N494" s="32" t="s">
        <v>741</v>
      </c>
      <c r="O494" s="32" t="s">
        <v>6638</v>
      </c>
      <c r="P494" s="32" t="s">
        <v>6632</v>
      </c>
      <c r="Q494" s="32" t="s">
        <v>732</v>
      </c>
      <c r="R494" s="33" t="s">
        <v>3907</v>
      </c>
      <c r="S494" s="34" t="s">
        <v>1794</v>
      </c>
      <c r="T494" s="35" t="s">
        <v>533</v>
      </c>
      <c r="V494" s="29" t="str">
        <f>+Final__2[[#This Row],[titulo]]&amp;Final__2[[#This Row],[Territorio]]&amp;", "&amp;Final__2[[#This Row],[temporalidad]]</f>
        <v>Femicidios Anuales en la comuna de Penco, Periodo 2010-2021</v>
      </c>
      <c r="W494" s="29" t="str">
        <f>+Final__2[[#This Row],[descripcion_larga]]&amp;Final__2[[#This Row],[Territorio]]&amp;X494&amp;Y494</f>
        <v>Evolución anual de la cantidad de femicidios en la comuna de Penco, durante el periodo 2018-2021.</v>
      </c>
      <c r="X494" s="27" t="s">
        <v>4898</v>
      </c>
      <c r="Y494" s="27"/>
    </row>
    <row r="495" spans="1:25" ht="30.6" x14ac:dyDescent="0.3">
      <c r="A495" s="30">
        <v>2</v>
      </c>
      <c r="B495" s="31">
        <v>240</v>
      </c>
      <c r="C495" s="31" t="s">
        <v>377</v>
      </c>
      <c r="D495" s="31" t="s">
        <v>378</v>
      </c>
      <c r="E495" s="30">
        <v>8108</v>
      </c>
      <c r="F495" s="32" t="s">
        <v>737</v>
      </c>
      <c r="G495" s="32" t="s">
        <v>6644</v>
      </c>
      <c r="H495" s="32" t="s">
        <v>734</v>
      </c>
      <c r="I495" s="32" t="s">
        <v>179</v>
      </c>
      <c r="J495" s="32" t="s">
        <v>731</v>
      </c>
      <c r="K495" s="32" t="s">
        <v>738</v>
      </c>
      <c r="L495" s="32" t="s">
        <v>743</v>
      </c>
      <c r="M495" s="32" t="s">
        <v>740</v>
      </c>
      <c r="N495" s="32" t="s">
        <v>741</v>
      </c>
      <c r="O495" s="32" t="s">
        <v>6638</v>
      </c>
      <c r="P495" s="32" t="s">
        <v>6632</v>
      </c>
      <c r="Q495" s="32" t="s">
        <v>732</v>
      </c>
      <c r="R495" s="33" t="s">
        <v>3912</v>
      </c>
      <c r="S495" s="34" t="s">
        <v>1801</v>
      </c>
      <c r="T495" s="35" t="s">
        <v>534</v>
      </c>
      <c r="V495" s="29" t="str">
        <f>+Final__2[[#This Row],[titulo]]&amp;Final__2[[#This Row],[Territorio]]&amp;", "&amp;Final__2[[#This Row],[temporalidad]]</f>
        <v>Femicidios Anuales en la comuna de San Pedro de la Paz, Periodo 2010-2021</v>
      </c>
      <c r="W495" s="29" t="str">
        <f>+Final__2[[#This Row],[descripcion_larga]]&amp;Final__2[[#This Row],[Territorio]]&amp;X495&amp;Y495</f>
        <v>Evolución anual de la cantidad de femicidios en la comuna de San Pedro de la Paz, durante el periodo 2018-2021.</v>
      </c>
      <c r="X495" s="27" t="s">
        <v>4898</v>
      </c>
      <c r="Y495" s="27"/>
    </row>
    <row r="496" spans="1:25" ht="30.6" x14ac:dyDescent="0.3">
      <c r="A496" s="30">
        <v>2</v>
      </c>
      <c r="B496" s="31">
        <v>240</v>
      </c>
      <c r="C496" s="31" t="s">
        <v>377</v>
      </c>
      <c r="D496" s="31" t="s">
        <v>378</v>
      </c>
      <c r="E496" s="30">
        <v>8109</v>
      </c>
      <c r="F496" s="32" t="s">
        <v>737</v>
      </c>
      <c r="G496" s="32" t="s">
        <v>6644</v>
      </c>
      <c r="H496" s="32" t="s">
        <v>734</v>
      </c>
      <c r="I496" s="32" t="s">
        <v>180</v>
      </c>
      <c r="J496" s="32" t="s">
        <v>731</v>
      </c>
      <c r="K496" s="32" t="s">
        <v>738</v>
      </c>
      <c r="L496" s="32" t="s">
        <v>743</v>
      </c>
      <c r="M496" s="32" t="s">
        <v>740</v>
      </c>
      <c r="N496" s="32" t="s">
        <v>741</v>
      </c>
      <c r="O496" s="32" t="s">
        <v>6638</v>
      </c>
      <c r="P496" s="32" t="s">
        <v>6632</v>
      </c>
      <c r="Q496" s="32" t="s">
        <v>732</v>
      </c>
      <c r="R496" s="33" t="s">
        <v>3917</v>
      </c>
      <c r="S496" s="34" t="s">
        <v>1808</v>
      </c>
      <c r="T496" s="35" t="s">
        <v>535</v>
      </c>
      <c r="V496" s="29" t="str">
        <f>+Final__2[[#This Row],[titulo]]&amp;Final__2[[#This Row],[Territorio]]&amp;", "&amp;Final__2[[#This Row],[temporalidad]]</f>
        <v>Femicidios Anuales en la comuna de Santa Juana, Periodo 2010-2021</v>
      </c>
      <c r="W496" s="29" t="str">
        <f>+Final__2[[#This Row],[descripcion_larga]]&amp;Final__2[[#This Row],[Territorio]]&amp;X496&amp;Y496</f>
        <v>Evolución anual de la cantidad de femicidios en la comuna de Santa Juana, durante el periodo 2018-2021.</v>
      </c>
      <c r="X496" s="27" t="s">
        <v>4898</v>
      </c>
      <c r="Y496" s="27"/>
    </row>
    <row r="497" spans="1:25" ht="30.6" x14ac:dyDescent="0.3">
      <c r="A497" s="30">
        <v>2</v>
      </c>
      <c r="B497" s="31">
        <v>240</v>
      </c>
      <c r="C497" s="31" t="s">
        <v>377</v>
      </c>
      <c r="D497" s="31" t="s">
        <v>378</v>
      </c>
      <c r="E497" s="30">
        <v>8110</v>
      </c>
      <c r="F497" s="32" t="s">
        <v>737</v>
      </c>
      <c r="G497" s="32" t="s">
        <v>6644</v>
      </c>
      <c r="H497" s="32" t="s">
        <v>734</v>
      </c>
      <c r="I497" s="32" t="s">
        <v>181</v>
      </c>
      <c r="J497" s="32" t="s">
        <v>731</v>
      </c>
      <c r="K497" s="32" t="s">
        <v>738</v>
      </c>
      <c r="L497" s="32" t="s">
        <v>743</v>
      </c>
      <c r="M497" s="32" t="s">
        <v>740</v>
      </c>
      <c r="N497" s="32" t="s">
        <v>741</v>
      </c>
      <c r="O497" s="32" t="s">
        <v>6638</v>
      </c>
      <c r="P497" s="32" t="s">
        <v>6632</v>
      </c>
      <c r="Q497" s="32" t="s">
        <v>732</v>
      </c>
      <c r="R497" s="33" t="s">
        <v>3922</v>
      </c>
      <c r="S497" s="34" t="s">
        <v>1815</v>
      </c>
      <c r="T497" s="35" t="s">
        <v>536</v>
      </c>
      <c r="V497" s="29" t="str">
        <f>+Final__2[[#This Row],[titulo]]&amp;Final__2[[#This Row],[Territorio]]&amp;", "&amp;Final__2[[#This Row],[temporalidad]]</f>
        <v>Femicidios Anuales en la comuna de Talcahuano, Periodo 2010-2021</v>
      </c>
      <c r="W497" s="29" t="str">
        <f>+Final__2[[#This Row],[descripcion_larga]]&amp;Final__2[[#This Row],[Territorio]]&amp;X497&amp;Y497</f>
        <v>Evolución anual de la cantidad de femicidios en la comuna de Talcahuano, durante el periodo 2018-2021.</v>
      </c>
      <c r="X497" s="27" t="s">
        <v>4898</v>
      </c>
      <c r="Y497" s="27"/>
    </row>
    <row r="498" spans="1:25" ht="30.6" x14ac:dyDescent="0.3">
      <c r="A498" s="30">
        <v>2</v>
      </c>
      <c r="B498" s="31">
        <v>240</v>
      </c>
      <c r="C498" s="31" t="s">
        <v>377</v>
      </c>
      <c r="D498" s="31" t="s">
        <v>378</v>
      </c>
      <c r="E498" s="30">
        <v>8111</v>
      </c>
      <c r="F498" s="32" t="s">
        <v>737</v>
      </c>
      <c r="G498" s="32" t="s">
        <v>6644</v>
      </c>
      <c r="H498" s="32" t="s">
        <v>734</v>
      </c>
      <c r="I498" s="32" t="s">
        <v>182</v>
      </c>
      <c r="J498" s="32" t="s">
        <v>731</v>
      </c>
      <c r="K498" s="32" t="s">
        <v>738</v>
      </c>
      <c r="L498" s="32" t="s">
        <v>743</v>
      </c>
      <c r="M498" s="32" t="s">
        <v>740</v>
      </c>
      <c r="N498" s="32" t="s">
        <v>741</v>
      </c>
      <c r="O498" s="32" t="s">
        <v>6638</v>
      </c>
      <c r="P498" s="32" t="s">
        <v>6632</v>
      </c>
      <c r="Q498" s="32" t="s">
        <v>732</v>
      </c>
      <c r="R498" s="33" t="s">
        <v>3927</v>
      </c>
      <c r="S498" s="34" t="s">
        <v>1822</v>
      </c>
      <c r="T498" s="35" t="s">
        <v>537</v>
      </c>
      <c r="V498" s="29" t="str">
        <f>+Final__2[[#This Row],[titulo]]&amp;Final__2[[#This Row],[Territorio]]&amp;", "&amp;Final__2[[#This Row],[temporalidad]]</f>
        <v>Femicidios Anuales en la comuna de Tomé, Periodo 2010-2021</v>
      </c>
      <c r="W498" s="29" t="str">
        <f>+Final__2[[#This Row],[descripcion_larga]]&amp;Final__2[[#This Row],[Territorio]]&amp;X498&amp;Y498</f>
        <v>Evolución anual de la cantidad de femicidios en la comuna de Tomé, durante el periodo 2018-2021.</v>
      </c>
      <c r="X498" s="27" t="s">
        <v>4898</v>
      </c>
      <c r="Y498" s="27"/>
    </row>
    <row r="499" spans="1:25" ht="30.6" x14ac:dyDescent="0.3">
      <c r="A499" s="30">
        <v>2</v>
      </c>
      <c r="B499" s="31">
        <v>240</v>
      </c>
      <c r="C499" s="31" t="s">
        <v>377</v>
      </c>
      <c r="D499" s="31" t="s">
        <v>378</v>
      </c>
      <c r="E499" s="30">
        <v>8112</v>
      </c>
      <c r="F499" s="32" t="s">
        <v>737</v>
      </c>
      <c r="G499" s="32" t="s">
        <v>6644</v>
      </c>
      <c r="H499" s="32" t="s">
        <v>734</v>
      </c>
      <c r="I499" s="32" t="s">
        <v>183</v>
      </c>
      <c r="J499" s="32" t="s">
        <v>731</v>
      </c>
      <c r="K499" s="32" t="s">
        <v>738</v>
      </c>
      <c r="L499" s="32" t="s">
        <v>743</v>
      </c>
      <c r="M499" s="32" t="s">
        <v>740</v>
      </c>
      <c r="N499" s="32" t="s">
        <v>741</v>
      </c>
      <c r="O499" s="32" t="s">
        <v>6638</v>
      </c>
      <c r="P499" s="32" t="s">
        <v>6632</v>
      </c>
      <c r="Q499" s="32" t="s">
        <v>732</v>
      </c>
      <c r="R499" s="33" t="s">
        <v>3932</v>
      </c>
      <c r="S499" s="34" t="s">
        <v>1829</v>
      </c>
      <c r="T499" s="35" t="s">
        <v>538</v>
      </c>
      <c r="V499" s="29" t="str">
        <f>+Final__2[[#This Row],[titulo]]&amp;Final__2[[#This Row],[Territorio]]&amp;", "&amp;Final__2[[#This Row],[temporalidad]]</f>
        <v>Femicidios Anuales en la comuna de Hualpén, Periodo 2010-2021</v>
      </c>
      <c r="W499" s="29" t="str">
        <f>+Final__2[[#This Row],[descripcion_larga]]&amp;Final__2[[#This Row],[Territorio]]&amp;X499&amp;Y499</f>
        <v>Evolución anual de la cantidad de femicidios en la comuna de Hualpén, durante el periodo 2018-2021.</v>
      </c>
      <c r="X499" s="27" t="s">
        <v>4898</v>
      </c>
      <c r="Y499" s="27"/>
    </row>
    <row r="500" spans="1:25" ht="30.6" x14ac:dyDescent="0.3">
      <c r="A500" s="30">
        <v>2</v>
      </c>
      <c r="B500" s="31">
        <v>240</v>
      </c>
      <c r="C500" s="31" t="s">
        <v>377</v>
      </c>
      <c r="D500" s="31" t="s">
        <v>378</v>
      </c>
      <c r="E500" s="30">
        <v>8201</v>
      </c>
      <c r="F500" s="32" t="s">
        <v>737</v>
      </c>
      <c r="G500" s="32" t="s">
        <v>6644</v>
      </c>
      <c r="H500" s="32" t="s">
        <v>734</v>
      </c>
      <c r="I500" s="32" t="s">
        <v>184</v>
      </c>
      <c r="J500" s="32" t="s">
        <v>731</v>
      </c>
      <c r="K500" s="32" t="s">
        <v>738</v>
      </c>
      <c r="L500" s="32" t="s">
        <v>743</v>
      </c>
      <c r="M500" s="32" t="s">
        <v>740</v>
      </c>
      <c r="N500" s="32" t="s">
        <v>741</v>
      </c>
      <c r="O500" s="32" t="s">
        <v>6638</v>
      </c>
      <c r="P500" s="32" t="s">
        <v>6632</v>
      </c>
      <c r="Q500" s="32" t="s">
        <v>732</v>
      </c>
      <c r="R500" s="33" t="s">
        <v>3937</v>
      </c>
      <c r="S500" s="34" t="s">
        <v>1836</v>
      </c>
      <c r="T500" s="35" t="s">
        <v>539</v>
      </c>
      <c r="V500" s="29" t="str">
        <f>+Final__2[[#This Row],[titulo]]&amp;Final__2[[#This Row],[Territorio]]&amp;", "&amp;Final__2[[#This Row],[temporalidad]]</f>
        <v>Femicidios Anuales en la comuna de Lebu, Periodo 2010-2021</v>
      </c>
      <c r="W500" s="29" t="str">
        <f>+Final__2[[#This Row],[descripcion_larga]]&amp;Final__2[[#This Row],[Territorio]]&amp;X500&amp;Y500</f>
        <v>Evolución anual de la cantidad de femicidios en la comuna de Lebu, durante el periodo 2018-2021.</v>
      </c>
      <c r="X500" s="27" t="s">
        <v>4898</v>
      </c>
      <c r="Y500" s="27"/>
    </row>
    <row r="501" spans="1:25" ht="30.6" x14ac:dyDescent="0.3">
      <c r="A501" s="30">
        <v>2</v>
      </c>
      <c r="B501" s="31">
        <v>240</v>
      </c>
      <c r="C501" s="31" t="s">
        <v>377</v>
      </c>
      <c r="D501" s="31" t="s">
        <v>378</v>
      </c>
      <c r="E501" s="30">
        <v>8202</v>
      </c>
      <c r="F501" s="32" t="s">
        <v>737</v>
      </c>
      <c r="G501" s="32" t="s">
        <v>6644</v>
      </c>
      <c r="H501" s="32" t="s">
        <v>734</v>
      </c>
      <c r="I501" s="32" t="s">
        <v>185</v>
      </c>
      <c r="J501" s="32" t="s">
        <v>731</v>
      </c>
      <c r="K501" s="32" t="s">
        <v>738</v>
      </c>
      <c r="L501" s="32" t="s">
        <v>743</v>
      </c>
      <c r="M501" s="32" t="s">
        <v>740</v>
      </c>
      <c r="N501" s="32" t="s">
        <v>741</v>
      </c>
      <c r="O501" s="32" t="s">
        <v>6638</v>
      </c>
      <c r="P501" s="32" t="s">
        <v>6632</v>
      </c>
      <c r="Q501" s="32" t="s">
        <v>732</v>
      </c>
      <c r="R501" s="33" t="s">
        <v>3942</v>
      </c>
      <c r="S501" s="34" t="s">
        <v>1843</v>
      </c>
      <c r="T501" s="35" t="s">
        <v>540</v>
      </c>
      <c r="V501" s="29" t="str">
        <f>+Final__2[[#This Row],[titulo]]&amp;Final__2[[#This Row],[Territorio]]&amp;", "&amp;Final__2[[#This Row],[temporalidad]]</f>
        <v>Femicidios Anuales en la comuna de Arauco, Periodo 2010-2021</v>
      </c>
      <c r="W501" s="29" t="str">
        <f>+Final__2[[#This Row],[descripcion_larga]]&amp;Final__2[[#This Row],[Territorio]]&amp;X501&amp;Y501</f>
        <v>Evolución anual de la cantidad de femicidios en la comuna de Arauco, durante el periodo 2018-2021.</v>
      </c>
      <c r="X501" s="27" t="s">
        <v>4898</v>
      </c>
      <c r="Y501" s="27"/>
    </row>
    <row r="502" spans="1:25" ht="30.6" x14ac:dyDescent="0.3">
      <c r="A502" s="30">
        <v>2</v>
      </c>
      <c r="B502" s="31">
        <v>240</v>
      </c>
      <c r="C502" s="31" t="s">
        <v>377</v>
      </c>
      <c r="D502" s="31" t="s">
        <v>378</v>
      </c>
      <c r="E502" s="30">
        <v>8203</v>
      </c>
      <c r="F502" s="32" t="s">
        <v>737</v>
      </c>
      <c r="G502" s="32" t="s">
        <v>6644</v>
      </c>
      <c r="H502" s="32" t="s">
        <v>734</v>
      </c>
      <c r="I502" s="32" t="s">
        <v>186</v>
      </c>
      <c r="J502" s="32" t="s">
        <v>731</v>
      </c>
      <c r="K502" s="32" t="s">
        <v>738</v>
      </c>
      <c r="L502" s="32" t="s">
        <v>743</v>
      </c>
      <c r="M502" s="32" t="s">
        <v>740</v>
      </c>
      <c r="N502" s="32" t="s">
        <v>741</v>
      </c>
      <c r="O502" s="32" t="s">
        <v>6638</v>
      </c>
      <c r="P502" s="32" t="s">
        <v>6632</v>
      </c>
      <c r="Q502" s="32" t="s">
        <v>732</v>
      </c>
      <c r="R502" s="33" t="s">
        <v>3947</v>
      </c>
      <c r="S502" s="34" t="s">
        <v>1850</v>
      </c>
      <c r="T502" s="35" t="s">
        <v>541</v>
      </c>
      <c r="V502" s="29" t="str">
        <f>+Final__2[[#This Row],[titulo]]&amp;Final__2[[#This Row],[Territorio]]&amp;", "&amp;Final__2[[#This Row],[temporalidad]]</f>
        <v>Femicidios Anuales en la comuna de Cañete, Periodo 2010-2021</v>
      </c>
      <c r="W502" s="29" t="str">
        <f>+Final__2[[#This Row],[descripcion_larga]]&amp;Final__2[[#This Row],[Territorio]]&amp;X502&amp;Y502</f>
        <v>Evolución anual de la cantidad de femicidios en la comuna de Cañete, durante el periodo 2018-2021.</v>
      </c>
      <c r="X502" s="27" t="s">
        <v>4898</v>
      </c>
      <c r="Y502" s="27"/>
    </row>
    <row r="503" spans="1:25" ht="30.6" x14ac:dyDescent="0.3">
      <c r="A503" s="30">
        <v>2</v>
      </c>
      <c r="B503" s="31">
        <v>240</v>
      </c>
      <c r="C503" s="31" t="s">
        <v>377</v>
      </c>
      <c r="D503" s="31" t="s">
        <v>378</v>
      </c>
      <c r="E503" s="30">
        <v>8204</v>
      </c>
      <c r="F503" s="32" t="s">
        <v>737</v>
      </c>
      <c r="G503" s="32" t="s">
        <v>6644</v>
      </c>
      <c r="H503" s="32" t="s">
        <v>734</v>
      </c>
      <c r="I503" s="32" t="s">
        <v>187</v>
      </c>
      <c r="J503" s="32" t="s">
        <v>731</v>
      </c>
      <c r="K503" s="32" t="s">
        <v>738</v>
      </c>
      <c r="L503" s="32" t="s">
        <v>743</v>
      </c>
      <c r="M503" s="32" t="s">
        <v>740</v>
      </c>
      <c r="N503" s="32" t="s">
        <v>741</v>
      </c>
      <c r="O503" s="32" t="s">
        <v>6638</v>
      </c>
      <c r="P503" s="32" t="s">
        <v>6632</v>
      </c>
      <c r="Q503" s="32" t="s">
        <v>732</v>
      </c>
      <c r="R503" s="33" t="s">
        <v>3952</v>
      </c>
      <c r="S503" s="34" t="s">
        <v>1857</v>
      </c>
      <c r="T503" s="35" t="s">
        <v>542</v>
      </c>
      <c r="V503" s="29" t="str">
        <f>+Final__2[[#This Row],[titulo]]&amp;Final__2[[#This Row],[Territorio]]&amp;", "&amp;Final__2[[#This Row],[temporalidad]]</f>
        <v>Femicidios Anuales en la comuna de Contulmo, Periodo 2010-2021</v>
      </c>
      <c r="W503" s="29" t="str">
        <f>+Final__2[[#This Row],[descripcion_larga]]&amp;Final__2[[#This Row],[Territorio]]&amp;X503&amp;Y503</f>
        <v>Evolución anual de la cantidad de femicidios en la comuna de Contulmo, durante el periodo 2018-2021.</v>
      </c>
      <c r="X503" s="27" t="s">
        <v>4898</v>
      </c>
      <c r="Y503" s="27"/>
    </row>
    <row r="504" spans="1:25" ht="30.6" x14ac:dyDescent="0.3">
      <c r="A504" s="30">
        <v>2</v>
      </c>
      <c r="B504" s="31">
        <v>240</v>
      </c>
      <c r="C504" s="31" t="s">
        <v>377</v>
      </c>
      <c r="D504" s="31" t="s">
        <v>378</v>
      </c>
      <c r="E504" s="30">
        <v>8205</v>
      </c>
      <c r="F504" s="32" t="s">
        <v>737</v>
      </c>
      <c r="G504" s="32" t="s">
        <v>6644</v>
      </c>
      <c r="H504" s="32" t="s">
        <v>734</v>
      </c>
      <c r="I504" s="32" t="s">
        <v>188</v>
      </c>
      <c r="J504" s="32" t="s">
        <v>731</v>
      </c>
      <c r="K504" s="32" t="s">
        <v>738</v>
      </c>
      <c r="L504" s="32" t="s">
        <v>743</v>
      </c>
      <c r="M504" s="32" t="s">
        <v>740</v>
      </c>
      <c r="N504" s="32" t="s">
        <v>741</v>
      </c>
      <c r="O504" s="32" t="s">
        <v>6638</v>
      </c>
      <c r="P504" s="32" t="s">
        <v>6632</v>
      </c>
      <c r="Q504" s="32" t="s">
        <v>732</v>
      </c>
      <c r="R504" s="33" t="s">
        <v>3957</v>
      </c>
      <c r="S504" s="34" t="s">
        <v>1864</v>
      </c>
      <c r="T504" s="35" t="s">
        <v>543</v>
      </c>
      <c r="V504" s="29" t="str">
        <f>+Final__2[[#This Row],[titulo]]&amp;Final__2[[#This Row],[Territorio]]&amp;", "&amp;Final__2[[#This Row],[temporalidad]]</f>
        <v>Femicidios Anuales en la comuna de Curanilahue, Periodo 2010-2021</v>
      </c>
      <c r="W504" s="29" t="str">
        <f>+Final__2[[#This Row],[descripcion_larga]]&amp;Final__2[[#This Row],[Territorio]]&amp;X504&amp;Y504</f>
        <v>Evolución anual de la cantidad de femicidios en la comuna de Curanilahue, durante el periodo 2018-2021.</v>
      </c>
      <c r="X504" s="27" t="s">
        <v>4898</v>
      </c>
      <c r="Y504" s="27"/>
    </row>
    <row r="505" spans="1:25" ht="30.6" x14ac:dyDescent="0.3">
      <c r="A505" s="30">
        <v>2</v>
      </c>
      <c r="B505" s="31">
        <v>240</v>
      </c>
      <c r="C505" s="31" t="s">
        <v>377</v>
      </c>
      <c r="D505" s="31" t="s">
        <v>378</v>
      </c>
      <c r="E505" s="30">
        <v>8206</v>
      </c>
      <c r="F505" s="32" t="s">
        <v>737</v>
      </c>
      <c r="G505" s="32" t="s">
        <v>6644</v>
      </c>
      <c r="H505" s="32" t="s">
        <v>734</v>
      </c>
      <c r="I505" s="32" t="s">
        <v>189</v>
      </c>
      <c r="J505" s="32" t="s">
        <v>731</v>
      </c>
      <c r="K505" s="32" t="s">
        <v>738</v>
      </c>
      <c r="L505" s="32" t="s">
        <v>743</v>
      </c>
      <c r="M505" s="32" t="s">
        <v>740</v>
      </c>
      <c r="N505" s="32" t="s">
        <v>741</v>
      </c>
      <c r="O505" s="32" t="s">
        <v>6638</v>
      </c>
      <c r="P505" s="32" t="s">
        <v>6632</v>
      </c>
      <c r="Q505" s="32" t="s">
        <v>732</v>
      </c>
      <c r="R505" s="33" t="s">
        <v>3962</v>
      </c>
      <c r="S505" s="34" t="s">
        <v>1871</v>
      </c>
      <c r="T505" s="35" t="s">
        <v>544</v>
      </c>
      <c r="V505" s="29" t="str">
        <f>+Final__2[[#This Row],[titulo]]&amp;Final__2[[#This Row],[Territorio]]&amp;", "&amp;Final__2[[#This Row],[temporalidad]]</f>
        <v>Femicidios Anuales en la comuna de Los Alamos, Periodo 2010-2021</v>
      </c>
      <c r="W505" s="29" t="str">
        <f>+Final__2[[#This Row],[descripcion_larga]]&amp;Final__2[[#This Row],[Territorio]]&amp;X505&amp;Y505</f>
        <v>Evolución anual de la cantidad de femicidios en la comuna de Los Alamos, durante el periodo 2018-2021.</v>
      </c>
      <c r="X505" s="27" t="s">
        <v>4898</v>
      </c>
      <c r="Y505" s="27"/>
    </row>
    <row r="506" spans="1:25" ht="30.6" x14ac:dyDescent="0.3">
      <c r="A506" s="30">
        <v>2</v>
      </c>
      <c r="B506" s="31">
        <v>240</v>
      </c>
      <c r="C506" s="31" t="s">
        <v>377</v>
      </c>
      <c r="D506" s="31" t="s">
        <v>378</v>
      </c>
      <c r="E506" s="30">
        <v>8207</v>
      </c>
      <c r="F506" s="32" t="s">
        <v>737</v>
      </c>
      <c r="G506" s="32" t="s">
        <v>6644</v>
      </c>
      <c r="H506" s="32" t="s">
        <v>734</v>
      </c>
      <c r="I506" s="32" t="s">
        <v>190</v>
      </c>
      <c r="J506" s="32" t="s">
        <v>731</v>
      </c>
      <c r="K506" s="32" t="s">
        <v>738</v>
      </c>
      <c r="L506" s="32" t="s">
        <v>743</v>
      </c>
      <c r="M506" s="32" t="s">
        <v>740</v>
      </c>
      <c r="N506" s="32" t="s">
        <v>741</v>
      </c>
      <c r="O506" s="32" t="s">
        <v>6638</v>
      </c>
      <c r="P506" s="32" t="s">
        <v>6632</v>
      </c>
      <c r="Q506" s="32" t="s">
        <v>732</v>
      </c>
      <c r="R506" s="33" t="s">
        <v>3967</v>
      </c>
      <c r="S506" s="34" t="s">
        <v>1878</v>
      </c>
      <c r="T506" s="35" t="s">
        <v>545</v>
      </c>
      <c r="V506" s="29" t="str">
        <f>+Final__2[[#This Row],[titulo]]&amp;Final__2[[#This Row],[Territorio]]&amp;", "&amp;Final__2[[#This Row],[temporalidad]]</f>
        <v>Femicidios Anuales en la comuna de Tirúa, Periodo 2010-2021</v>
      </c>
      <c r="W506" s="29" t="str">
        <f>+Final__2[[#This Row],[descripcion_larga]]&amp;Final__2[[#This Row],[Territorio]]&amp;X506&amp;Y506</f>
        <v>Evolución anual de la cantidad de femicidios en la comuna de Tirúa, durante el periodo 2018-2021.</v>
      </c>
      <c r="X506" s="27" t="s">
        <v>4898</v>
      </c>
      <c r="Y506" s="27"/>
    </row>
    <row r="507" spans="1:25" ht="30.6" x14ac:dyDescent="0.3">
      <c r="A507" s="30">
        <v>2</v>
      </c>
      <c r="B507" s="31">
        <v>240</v>
      </c>
      <c r="C507" s="31" t="s">
        <v>377</v>
      </c>
      <c r="D507" s="31" t="s">
        <v>378</v>
      </c>
      <c r="E507" s="30">
        <v>8301</v>
      </c>
      <c r="F507" s="32" t="s">
        <v>737</v>
      </c>
      <c r="G507" s="32" t="s">
        <v>6644</v>
      </c>
      <c r="H507" s="32" t="s">
        <v>734</v>
      </c>
      <c r="I507" s="32" t="s">
        <v>191</v>
      </c>
      <c r="J507" s="32" t="s">
        <v>731</v>
      </c>
      <c r="K507" s="32" t="s">
        <v>738</v>
      </c>
      <c r="L507" s="32" t="s">
        <v>743</v>
      </c>
      <c r="M507" s="32" t="s">
        <v>740</v>
      </c>
      <c r="N507" s="32" t="s">
        <v>741</v>
      </c>
      <c r="O507" s="32" t="s">
        <v>6638</v>
      </c>
      <c r="P507" s="32" t="s">
        <v>6632</v>
      </c>
      <c r="Q507" s="32" t="s">
        <v>732</v>
      </c>
      <c r="R507" s="33" t="s">
        <v>3972</v>
      </c>
      <c r="S507" s="34" t="s">
        <v>1885</v>
      </c>
      <c r="T507" s="35" t="s">
        <v>546</v>
      </c>
      <c r="V507" s="29" t="str">
        <f>+Final__2[[#This Row],[titulo]]&amp;Final__2[[#This Row],[Territorio]]&amp;", "&amp;Final__2[[#This Row],[temporalidad]]</f>
        <v>Femicidios Anuales en la comuna de Los Angeles, Periodo 2010-2021</v>
      </c>
      <c r="W507" s="29" t="str">
        <f>+Final__2[[#This Row],[descripcion_larga]]&amp;Final__2[[#This Row],[Territorio]]&amp;X507&amp;Y507</f>
        <v>Evolución anual de la cantidad de femicidios en la comuna de Los Angeles, durante el periodo 2018-2021.</v>
      </c>
      <c r="X507" s="27" t="s">
        <v>4898</v>
      </c>
      <c r="Y507" s="27"/>
    </row>
    <row r="508" spans="1:25" ht="30.6" x14ac:dyDescent="0.3">
      <c r="A508" s="30">
        <v>2</v>
      </c>
      <c r="B508" s="31">
        <v>240</v>
      </c>
      <c r="C508" s="31" t="s">
        <v>377</v>
      </c>
      <c r="D508" s="31" t="s">
        <v>378</v>
      </c>
      <c r="E508" s="30">
        <v>8302</v>
      </c>
      <c r="F508" s="32" t="s">
        <v>737</v>
      </c>
      <c r="G508" s="32" t="s">
        <v>6644</v>
      </c>
      <c r="H508" s="32" t="s">
        <v>734</v>
      </c>
      <c r="I508" s="32" t="s">
        <v>192</v>
      </c>
      <c r="J508" s="32" t="s">
        <v>731</v>
      </c>
      <c r="K508" s="32" t="s">
        <v>738</v>
      </c>
      <c r="L508" s="32" t="s">
        <v>743</v>
      </c>
      <c r="M508" s="32" t="s">
        <v>740</v>
      </c>
      <c r="N508" s="32" t="s">
        <v>741</v>
      </c>
      <c r="O508" s="32" t="s">
        <v>6638</v>
      </c>
      <c r="P508" s="32" t="s">
        <v>6632</v>
      </c>
      <c r="Q508" s="32" t="s">
        <v>732</v>
      </c>
      <c r="R508" s="33" t="s">
        <v>3977</v>
      </c>
      <c r="S508" s="34" t="s">
        <v>1892</v>
      </c>
      <c r="T508" s="35" t="s">
        <v>547</v>
      </c>
      <c r="V508" s="29" t="str">
        <f>+Final__2[[#This Row],[titulo]]&amp;Final__2[[#This Row],[Territorio]]&amp;", "&amp;Final__2[[#This Row],[temporalidad]]</f>
        <v>Femicidios Anuales en la comuna de Antuco, Periodo 2010-2021</v>
      </c>
      <c r="W508" s="29" t="str">
        <f>+Final__2[[#This Row],[descripcion_larga]]&amp;Final__2[[#This Row],[Territorio]]&amp;X508&amp;Y508</f>
        <v>Evolución anual de la cantidad de femicidios en la comuna de Antuco, durante el periodo 2018-2021.</v>
      </c>
      <c r="X508" s="27" t="s">
        <v>4898</v>
      </c>
      <c r="Y508" s="27"/>
    </row>
    <row r="509" spans="1:25" ht="30.6" x14ac:dyDescent="0.3">
      <c r="A509" s="30">
        <v>2</v>
      </c>
      <c r="B509" s="31">
        <v>240</v>
      </c>
      <c r="C509" s="31" t="s">
        <v>377</v>
      </c>
      <c r="D509" s="31" t="s">
        <v>378</v>
      </c>
      <c r="E509" s="30">
        <v>8303</v>
      </c>
      <c r="F509" s="32" t="s">
        <v>737</v>
      </c>
      <c r="G509" s="32" t="s">
        <v>6644</v>
      </c>
      <c r="H509" s="32" t="s">
        <v>734</v>
      </c>
      <c r="I509" s="32" t="s">
        <v>193</v>
      </c>
      <c r="J509" s="32" t="s">
        <v>731</v>
      </c>
      <c r="K509" s="32" t="s">
        <v>738</v>
      </c>
      <c r="L509" s="32" t="s">
        <v>743</v>
      </c>
      <c r="M509" s="32" t="s">
        <v>740</v>
      </c>
      <c r="N509" s="32" t="s">
        <v>741</v>
      </c>
      <c r="O509" s="32" t="s">
        <v>6638</v>
      </c>
      <c r="P509" s="32" t="s">
        <v>6632</v>
      </c>
      <c r="Q509" s="32" t="s">
        <v>732</v>
      </c>
      <c r="R509" s="33" t="s">
        <v>3982</v>
      </c>
      <c r="S509" s="34" t="s">
        <v>1899</v>
      </c>
      <c r="T509" s="35" t="s">
        <v>548</v>
      </c>
      <c r="V509" s="29" t="str">
        <f>+Final__2[[#This Row],[titulo]]&amp;Final__2[[#This Row],[Territorio]]&amp;", "&amp;Final__2[[#This Row],[temporalidad]]</f>
        <v>Femicidios Anuales en la comuna de Cabrero, Periodo 2010-2021</v>
      </c>
      <c r="W509" s="29" t="str">
        <f>+Final__2[[#This Row],[descripcion_larga]]&amp;Final__2[[#This Row],[Territorio]]&amp;X509&amp;Y509</f>
        <v>Evolución anual de la cantidad de femicidios en la comuna de Cabrero, durante el periodo 2018-2021.</v>
      </c>
      <c r="X509" s="27" t="s">
        <v>4898</v>
      </c>
      <c r="Y509" s="27"/>
    </row>
    <row r="510" spans="1:25" ht="30.6" x14ac:dyDescent="0.3">
      <c r="A510" s="30">
        <v>2</v>
      </c>
      <c r="B510" s="31">
        <v>240</v>
      </c>
      <c r="C510" s="31" t="s">
        <v>377</v>
      </c>
      <c r="D510" s="31" t="s">
        <v>378</v>
      </c>
      <c r="E510" s="30">
        <v>8304</v>
      </c>
      <c r="F510" s="32" t="s">
        <v>737</v>
      </c>
      <c r="G510" s="32" t="s">
        <v>6644</v>
      </c>
      <c r="H510" s="32" t="s">
        <v>734</v>
      </c>
      <c r="I510" s="32" t="s">
        <v>194</v>
      </c>
      <c r="J510" s="32" t="s">
        <v>731</v>
      </c>
      <c r="K510" s="32" t="s">
        <v>738</v>
      </c>
      <c r="L510" s="32" t="s">
        <v>743</v>
      </c>
      <c r="M510" s="32" t="s">
        <v>740</v>
      </c>
      <c r="N510" s="32" t="s">
        <v>741</v>
      </c>
      <c r="O510" s="32" t="s">
        <v>6638</v>
      </c>
      <c r="P510" s="32" t="s">
        <v>6632</v>
      </c>
      <c r="Q510" s="32" t="s">
        <v>732</v>
      </c>
      <c r="R510" s="33" t="s">
        <v>3987</v>
      </c>
      <c r="S510" s="34" t="s">
        <v>1906</v>
      </c>
      <c r="T510" s="35" t="s">
        <v>549</v>
      </c>
      <c r="V510" s="29" t="str">
        <f>+Final__2[[#This Row],[titulo]]&amp;Final__2[[#This Row],[Territorio]]&amp;", "&amp;Final__2[[#This Row],[temporalidad]]</f>
        <v>Femicidios Anuales en la comuna de Laja, Periodo 2010-2021</v>
      </c>
      <c r="W510" s="29" t="str">
        <f>+Final__2[[#This Row],[descripcion_larga]]&amp;Final__2[[#This Row],[Territorio]]&amp;X510&amp;Y510</f>
        <v>Evolución anual de la cantidad de femicidios en la comuna de Laja, durante el periodo 2018-2021.</v>
      </c>
      <c r="X510" s="27" t="s">
        <v>4898</v>
      </c>
      <c r="Y510" s="27"/>
    </row>
    <row r="511" spans="1:25" ht="30.6" x14ac:dyDescent="0.3">
      <c r="A511" s="30">
        <v>2</v>
      </c>
      <c r="B511" s="31">
        <v>240</v>
      </c>
      <c r="C511" s="31" t="s">
        <v>377</v>
      </c>
      <c r="D511" s="31" t="s">
        <v>378</v>
      </c>
      <c r="E511" s="30">
        <v>8305</v>
      </c>
      <c r="F511" s="32" t="s">
        <v>737</v>
      </c>
      <c r="G511" s="32" t="s">
        <v>6644</v>
      </c>
      <c r="H511" s="32" t="s">
        <v>734</v>
      </c>
      <c r="I511" s="32" t="s">
        <v>195</v>
      </c>
      <c r="J511" s="32" t="s">
        <v>731</v>
      </c>
      <c r="K511" s="32" t="s">
        <v>738</v>
      </c>
      <c r="L511" s="32" t="s">
        <v>743</v>
      </c>
      <c r="M511" s="32" t="s">
        <v>740</v>
      </c>
      <c r="N511" s="32" t="s">
        <v>741</v>
      </c>
      <c r="O511" s="32" t="s">
        <v>6638</v>
      </c>
      <c r="P511" s="32" t="s">
        <v>6632</v>
      </c>
      <c r="Q511" s="32" t="s">
        <v>732</v>
      </c>
      <c r="R511" s="33" t="s">
        <v>3992</v>
      </c>
      <c r="S511" s="34" t="s">
        <v>1913</v>
      </c>
      <c r="T511" s="35" t="s">
        <v>550</v>
      </c>
      <c r="V511" s="29" t="str">
        <f>+Final__2[[#This Row],[titulo]]&amp;Final__2[[#This Row],[Territorio]]&amp;", "&amp;Final__2[[#This Row],[temporalidad]]</f>
        <v>Femicidios Anuales en la comuna de Mulchén, Periodo 2010-2021</v>
      </c>
      <c r="W511" s="29" t="str">
        <f>+Final__2[[#This Row],[descripcion_larga]]&amp;Final__2[[#This Row],[Territorio]]&amp;X511&amp;Y511</f>
        <v>Evolución anual de la cantidad de femicidios en la comuna de Mulchén, durante el periodo 2018-2021.</v>
      </c>
      <c r="X511" s="27" t="s">
        <v>4898</v>
      </c>
      <c r="Y511" s="27"/>
    </row>
    <row r="512" spans="1:25" ht="30.6" x14ac:dyDescent="0.3">
      <c r="A512" s="30">
        <v>2</v>
      </c>
      <c r="B512" s="31">
        <v>240</v>
      </c>
      <c r="C512" s="31" t="s">
        <v>377</v>
      </c>
      <c r="D512" s="31" t="s">
        <v>378</v>
      </c>
      <c r="E512" s="30">
        <v>8306</v>
      </c>
      <c r="F512" s="32" t="s">
        <v>737</v>
      </c>
      <c r="G512" s="32" t="s">
        <v>6644</v>
      </c>
      <c r="H512" s="32" t="s">
        <v>734</v>
      </c>
      <c r="I512" s="32" t="s">
        <v>196</v>
      </c>
      <c r="J512" s="32" t="s">
        <v>731</v>
      </c>
      <c r="K512" s="32" t="s">
        <v>738</v>
      </c>
      <c r="L512" s="32" t="s">
        <v>743</v>
      </c>
      <c r="M512" s="32" t="s">
        <v>740</v>
      </c>
      <c r="N512" s="32" t="s">
        <v>741</v>
      </c>
      <c r="O512" s="32" t="s">
        <v>6638</v>
      </c>
      <c r="P512" s="32" t="s">
        <v>6632</v>
      </c>
      <c r="Q512" s="32" t="s">
        <v>732</v>
      </c>
      <c r="R512" s="33" t="s">
        <v>3997</v>
      </c>
      <c r="S512" s="34" t="s">
        <v>1920</v>
      </c>
      <c r="T512" s="35" t="s">
        <v>551</v>
      </c>
      <c r="V512" s="29" t="str">
        <f>+Final__2[[#This Row],[titulo]]&amp;Final__2[[#This Row],[Territorio]]&amp;", "&amp;Final__2[[#This Row],[temporalidad]]</f>
        <v>Femicidios Anuales en la comuna de Nacimiento, Periodo 2010-2021</v>
      </c>
      <c r="W512" s="29" t="str">
        <f>+Final__2[[#This Row],[descripcion_larga]]&amp;Final__2[[#This Row],[Territorio]]&amp;X512&amp;Y512</f>
        <v>Evolución anual de la cantidad de femicidios en la comuna de Nacimiento, durante el periodo 2018-2021.</v>
      </c>
      <c r="X512" s="27" t="s">
        <v>4898</v>
      </c>
      <c r="Y512" s="27"/>
    </row>
    <row r="513" spans="1:25" ht="30.6" x14ac:dyDescent="0.3">
      <c r="A513" s="30">
        <v>2</v>
      </c>
      <c r="B513" s="31">
        <v>240</v>
      </c>
      <c r="C513" s="31" t="s">
        <v>377</v>
      </c>
      <c r="D513" s="31" t="s">
        <v>378</v>
      </c>
      <c r="E513" s="30">
        <v>8307</v>
      </c>
      <c r="F513" s="32" t="s">
        <v>737</v>
      </c>
      <c r="G513" s="32" t="s">
        <v>6644</v>
      </c>
      <c r="H513" s="32" t="s">
        <v>734</v>
      </c>
      <c r="I513" s="32" t="s">
        <v>197</v>
      </c>
      <c r="J513" s="32" t="s">
        <v>731</v>
      </c>
      <c r="K513" s="32" t="s">
        <v>738</v>
      </c>
      <c r="L513" s="32" t="s">
        <v>743</v>
      </c>
      <c r="M513" s="32" t="s">
        <v>740</v>
      </c>
      <c r="N513" s="32" t="s">
        <v>741</v>
      </c>
      <c r="O513" s="32" t="s">
        <v>6638</v>
      </c>
      <c r="P513" s="32" t="s">
        <v>6632</v>
      </c>
      <c r="Q513" s="32" t="s">
        <v>732</v>
      </c>
      <c r="R513" s="33" t="s">
        <v>4002</v>
      </c>
      <c r="S513" s="34" t="s">
        <v>1927</v>
      </c>
      <c r="T513" s="35" t="s">
        <v>552</v>
      </c>
      <c r="V513" s="29" t="str">
        <f>+Final__2[[#This Row],[titulo]]&amp;Final__2[[#This Row],[Territorio]]&amp;", "&amp;Final__2[[#This Row],[temporalidad]]</f>
        <v>Femicidios Anuales en la comuna de Negrete, Periodo 2010-2021</v>
      </c>
      <c r="W513" s="29" t="str">
        <f>+Final__2[[#This Row],[descripcion_larga]]&amp;Final__2[[#This Row],[Territorio]]&amp;X513&amp;Y513</f>
        <v>Evolución anual de la cantidad de femicidios en la comuna de Negrete, durante el periodo 2018-2021.</v>
      </c>
      <c r="X513" s="27" t="s">
        <v>4898</v>
      </c>
      <c r="Y513" s="27"/>
    </row>
    <row r="514" spans="1:25" ht="30.6" x14ac:dyDescent="0.3">
      <c r="A514" s="30">
        <v>2</v>
      </c>
      <c r="B514" s="31">
        <v>240</v>
      </c>
      <c r="C514" s="31" t="s">
        <v>377</v>
      </c>
      <c r="D514" s="31" t="s">
        <v>378</v>
      </c>
      <c r="E514" s="30">
        <v>8308</v>
      </c>
      <c r="F514" s="32" t="s">
        <v>737</v>
      </c>
      <c r="G514" s="32" t="s">
        <v>6644</v>
      </c>
      <c r="H514" s="32" t="s">
        <v>734</v>
      </c>
      <c r="I514" s="32" t="s">
        <v>198</v>
      </c>
      <c r="J514" s="32" t="s">
        <v>731</v>
      </c>
      <c r="K514" s="32" t="s">
        <v>738</v>
      </c>
      <c r="L514" s="32" t="s">
        <v>743</v>
      </c>
      <c r="M514" s="32" t="s">
        <v>740</v>
      </c>
      <c r="N514" s="32" t="s">
        <v>741</v>
      </c>
      <c r="O514" s="32" t="s">
        <v>6638</v>
      </c>
      <c r="P514" s="32" t="s">
        <v>6632</v>
      </c>
      <c r="Q514" s="32" t="s">
        <v>732</v>
      </c>
      <c r="R514" s="33" t="s">
        <v>4007</v>
      </c>
      <c r="S514" s="34" t="s">
        <v>1934</v>
      </c>
      <c r="T514" s="35" t="s">
        <v>553</v>
      </c>
      <c r="V514" s="29" t="str">
        <f>+Final__2[[#This Row],[titulo]]&amp;Final__2[[#This Row],[Territorio]]&amp;", "&amp;Final__2[[#This Row],[temporalidad]]</f>
        <v>Femicidios Anuales en la comuna de Quilaco, Periodo 2010-2021</v>
      </c>
      <c r="W514" s="29" t="str">
        <f>+Final__2[[#This Row],[descripcion_larga]]&amp;Final__2[[#This Row],[Territorio]]&amp;X514&amp;Y514</f>
        <v>Evolución anual de la cantidad de femicidios en la comuna de Quilaco, durante el periodo 2018-2021.</v>
      </c>
      <c r="X514" s="27" t="s">
        <v>4898</v>
      </c>
      <c r="Y514" s="27"/>
    </row>
    <row r="515" spans="1:25" ht="30.6" x14ac:dyDescent="0.3">
      <c r="A515" s="30">
        <v>2</v>
      </c>
      <c r="B515" s="31">
        <v>240</v>
      </c>
      <c r="C515" s="31" t="s">
        <v>377</v>
      </c>
      <c r="D515" s="31" t="s">
        <v>378</v>
      </c>
      <c r="E515" s="30">
        <v>8309</v>
      </c>
      <c r="F515" s="32" t="s">
        <v>737</v>
      </c>
      <c r="G515" s="32" t="s">
        <v>6644</v>
      </c>
      <c r="H515" s="32" t="s">
        <v>734</v>
      </c>
      <c r="I515" s="32" t="s">
        <v>199</v>
      </c>
      <c r="J515" s="32" t="s">
        <v>731</v>
      </c>
      <c r="K515" s="32" t="s">
        <v>738</v>
      </c>
      <c r="L515" s="32" t="s">
        <v>743</v>
      </c>
      <c r="M515" s="32" t="s">
        <v>740</v>
      </c>
      <c r="N515" s="32" t="s">
        <v>741</v>
      </c>
      <c r="O515" s="32" t="s">
        <v>6638</v>
      </c>
      <c r="P515" s="32" t="s">
        <v>6632</v>
      </c>
      <c r="Q515" s="32" t="s">
        <v>732</v>
      </c>
      <c r="R515" s="33" t="s">
        <v>4012</v>
      </c>
      <c r="S515" s="34" t="s">
        <v>1941</v>
      </c>
      <c r="T515" s="35" t="s">
        <v>554</v>
      </c>
      <c r="V515" s="29" t="str">
        <f>+Final__2[[#This Row],[titulo]]&amp;Final__2[[#This Row],[Territorio]]&amp;", "&amp;Final__2[[#This Row],[temporalidad]]</f>
        <v>Femicidios Anuales en la comuna de Quilleco, Periodo 2010-2021</v>
      </c>
      <c r="W515" s="29" t="str">
        <f>+Final__2[[#This Row],[descripcion_larga]]&amp;Final__2[[#This Row],[Territorio]]&amp;X515&amp;Y515</f>
        <v>Evolución anual de la cantidad de femicidios en la comuna de Quilleco, durante el periodo 2018-2021.</v>
      </c>
      <c r="X515" s="27" t="s">
        <v>4898</v>
      </c>
      <c r="Y515" s="27"/>
    </row>
    <row r="516" spans="1:25" ht="30.6" x14ac:dyDescent="0.3">
      <c r="A516" s="30">
        <v>2</v>
      </c>
      <c r="B516" s="31">
        <v>240</v>
      </c>
      <c r="C516" s="31" t="s">
        <v>377</v>
      </c>
      <c r="D516" s="31" t="s">
        <v>378</v>
      </c>
      <c r="E516" s="30">
        <v>8310</v>
      </c>
      <c r="F516" s="32" t="s">
        <v>737</v>
      </c>
      <c r="G516" s="32" t="s">
        <v>6644</v>
      </c>
      <c r="H516" s="32" t="s">
        <v>734</v>
      </c>
      <c r="I516" s="32" t="s">
        <v>200</v>
      </c>
      <c r="J516" s="32" t="s">
        <v>731</v>
      </c>
      <c r="K516" s="32" t="s">
        <v>738</v>
      </c>
      <c r="L516" s="32" t="s">
        <v>743</v>
      </c>
      <c r="M516" s="32" t="s">
        <v>740</v>
      </c>
      <c r="N516" s="32" t="s">
        <v>741</v>
      </c>
      <c r="O516" s="32" t="s">
        <v>6638</v>
      </c>
      <c r="P516" s="32" t="s">
        <v>6632</v>
      </c>
      <c r="Q516" s="32" t="s">
        <v>732</v>
      </c>
      <c r="R516" s="33" t="s">
        <v>4017</v>
      </c>
      <c r="S516" s="34" t="s">
        <v>1948</v>
      </c>
      <c r="T516" s="35" t="s">
        <v>555</v>
      </c>
      <c r="V516" s="29" t="str">
        <f>+Final__2[[#This Row],[titulo]]&amp;Final__2[[#This Row],[Territorio]]&amp;", "&amp;Final__2[[#This Row],[temporalidad]]</f>
        <v>Femicidios Anuales en la comuna de San Rosendo, Periodo 2010-2021</v>
      </c>
      <c r="W516" s="29" t="str">
        <f>+Final__2[[#This Row],[descripcion_larga]]&amp;Final__2[[#This Row],[Territorio]]&amp;X516&amp;Y516</f>
        <v>Evolución anual de la cantidad de femicidios en la comuna de San Rosendo, durante el periodo 2018-2021.</v>
      </c>
      <c r="X516" s="27" t="s">
        <v>4898</v>
      </c>
      <c r="Y516" s="27"/>
    </row>
    <row r="517" spans="1:25" ht="30.6" x14ac:dyDescent="0.3">
      <c r="A517" s="30">
        <v>2</v>
      </c>
      <c r="B517" s="31">
        <v>240</v>
      </c>
      <c r="C517" s="31" t="s">
        <v>377</v>
      </c>
      <c r="D517" s="31" t="s">
        <v>378</v>
      </c>
      <c r="E517" s="30">
        <v>8311</v>
      </c>
      <c r="F517" s="32" t="s">
        <v>737</v>
      </c>
      <c r="G517" s="32" t="s">
        <v>6644</v>
      </c>
      <c r="H517" s="32" t="s">
        <v>734</v>
      </c>
      <c r="I517" s="32" t="s">
        <v>201</v>
      </c>
      <c r="J517" s="32" t="s">
        <v>731</v>
      </c>
      <c r="K517" s="32" t="s">
        <v>738</v>
      </c>
      <c r="L517" s="32" t="s">
        <v>743</v>
      </c>
      <c r="M517" s="32" t="s">
        <v>740</v>
      </c>
      <c r="N517" s="32" t="s">
        <v>741</v>
      </c>
      <c r="O517" s="32" t="s">
        <v>6638</v>
      </c>
      <c r="P517" s="32" t="s">
        <v>6632</v>
      </c>
      <c r="Q517" s="32" t="s">
        <v>732</v>
      </c>
      <c r="R517" s="33" t="s">
        <v>4022</v>
      </c>
      <c r="S517" s="34" t="s">
        <v>1955</v>
      </c>
      <c r="T517" s="35" t="s">
        <v>556</v>
      </c>
      <c r="V517" s="29" t="str">
        <f>+Final__2[[#This Row],[titulo]]&amp;Final__2[[#This Row],[Territorio]]&amp;", "&amp;Final__2[[#This Row],[temporalidad]]</f>
        <v>Femicidios Anuales en la comuna de Santa Bárbara, Periodo 2010-2021</v>
      </c>
      <c r="W517" s="29" t="str">
        <f>+Final__2[[#This Row],[descripcion_larga]]&amp;Final__2[[#This Row],[Territorio]]&amp;X517&amp;Y517</f>
        <v>Evolución anual de la cantidad de femicidios en la comuna de Santa Bárbara, durante el periodo 2018-2021.</v>
      </c>
      <c r="X517" s="27" t="s">
        <v>4898</v>
      </c>
      <c r="Y517" s="27"/>
    </row>
    <row r="518" spans="1:25" ht="30.6" x14ac:dyDescent="0.3">
      <c r="A518" s="30">
        <v>2</v>
      </c>
      <c r="B518" s="31">
        <v>240</v>
      </c>
      <c r="C518" s="31" t="s">
        <v>377</v>
      </c>
      <c r="D518" s="31" t="s">
        <v>378</v>
      </c>
      <c r="E518" s="30">
        <v>8312</v>
      </c>
      <c r="F518" s="32" t="s">
        <v>737</v>
      </c>
      <c r="G518" s="32" t="s">
        <v>6644</v>
      </c>
      <c r="H518" s="32" t="s">
        <v>734</v>
      </c>
      <c r="I518" s="32" t="s">
        <v>202</v>
      </c>
      <c r="J518" s="32" t="s">
        <v>731</v>
      </c>
      <c r="K518" s="32" t="s">
        <v>738</v>
      </c>
      <c r="L518" s="32" t="s">
        <v>743</v>
      </c>
      <c r="M518" s="32" t="s">
        <v>740</v>
      </c>
      <c r="N518" s="32" t="s">
        <v>741</v>
      </c>
      <c r="O518" s="32" t="s">
        <v>6638</v>
      </c>
      <c r="P518" s="32" t="s">
        <v>6632</v>
      </c>
      <c r="Q518" s="32" t="s">
        <v>732</v>
      </c>
      <c r="R518" s="33" t="s">
        <v>4027</v>
      </c>
      <c r="S518" s="34" t="s">
        <v>1962</v>
      </c>
      <c r="T518" s="35" t="s">
        <v>557</v>
      </c>
      <c r="V518" s="29" t="str">
        <f>+Final__2[[#This Row],[titulo]]&amp;Final__2[[#This Row],[Territorio]]&amp;", "&amp;Final__2[[#This Row],[temporalidad]]</f>
        <v>Femicidios Anuales en la comuna de Tucapel, Periodo 2010-2021</v>
      </c>
      <c r="W518" s="29" t="str">
        <f>+Final__2[[#This Row],[descripcion_larga]]&amp;Final__2[[#This Row],[Territorio]]&amp;X518&amp;Y518</f>
        <v>Evolución anual de la cantidad de femicidios en la comuna de Tucapel, durante el periodo 2018-2021.</v>
      </c>
      <c r="X518" s="27" t="s">
        <v>4898</v>
      </c>
      <c r="Y518" s="27"/>
    </row>
    <row r="519" spans="1:25" ht="30.6" x14ac:dyDescent="0.3">
      <c r="A519" s="30">
        <v>2</v>
      </c>
      <c r="B519" s="31">
        <v>240</v>
      </c>
      <c r="C519" s="31" t="s">
        <v>377</v>
      </c>
      <c r="D519" s="31" t="s">
        <v>378</v>
      </c>
      <c r="E519" s="30">
        <v>8313</v>
      </c>
      <c r="F519" s="32" t="s">
        <v>737</v>
      </c>
      <c r="G519" s="32" t="s">
        <v>6644</v>
      </c>
      <c r="H519" s="32" t="s">
        <v>734</v>
      </c>
      <c r="I519" s="32" t="s">
        <v>203</v>
      </c>
      <c r="J519" s="32" t="s">
        <v>731</v>
      </c>
      <c r="K519" s="32" t="s">
        <v>738</v>
      </c>
      <c r="L519" s="32" t="s">
        <v>743</v>
      </c>
      <c r="M519" s="32" t="s">
        <v>740</v>
      </c>
      <c r="N519" s="32" t="s">
        <v>741</v>
      </c>
      <c r="O519" s="32" t="s">
        <v>6638</v>
      </c>
      <c r="P519" s="32" t="s">
        <v>6632</v>
      </c>
      <c r="Q519" s="32" t="s">
        <v>732</v>
      </c>
      <c r="R519" s="33" t="s">
        <v>4032</v>
      </c>
      <c r="S519" s="34" t="s">
        <v>1969</v>
      </c>
      <c r="T519" s="35" t="s">
        <v>558</v>
      </c>
      <c r="V519" s="29" t="str">
        <f>+Final__2[[#This Row],[titulo]]&amp;Final__2[[#This Row],[Territorio]]&amp;", "&amp;Final__2[[#This Row],[temporalidad]]</f>
        <v>Femicidios Anuales en la comuna de Yumbel, Periodo 2010-2021</v>
      </c>
      <c r="W519" s="29" t="str">
        <f>+Final__2[[#This Row],[descripcion_larga]]&amp;Final__2[[#This Row],[Territorio]]&amp;X519&amp;Y519</f>
        <v>Evolución anual de la cantidad de femicidios en la comuna de Yumbel, durante el periodo 2018-2021.</v>
      </c>
      <c r="X519" s="27" t="s">
        <v>4898</v>
      </c>
      <c r="Y519" s="27"/>
    </row>
    <row r="520" spans="1:25" ht="30.6" x14ac:dyDescent="0.3">
      <c r="A520" s="30">
        <v>2</v>
      </c>
      <c r="B520" s="31">
        <v>240</v>
      </c>
      <c r="C520" s="31" t="s">
        <v>377</v>
      </c>
      <c r="D520" s="31" t="s">
        <v>378</v>
      </c>
      <c r="E520" s="30">
        <v>8314</v>
      </c>
      <c r="F520" s="32" t="s">
        <v>737</v>
      </c>
      <c r="G520" s="32" t="s">
        <v>6644</v>
      </c>
      <c r="H520" s="32" t="s">
        <v>734</v>
      </c>
      <c r="I520" s="32" t="s">
        <v>204</v>
      </c>
      <c r="J520" s="32" t="s">
        <v>731</v>
      </c>
      <c r="K520" s="32" t="s">
        <v>738</v>
      </c>
      <c r="L520" s="32" t="s">
        <v>743</v>
      </c>
      <c r="M520" s="32" t="s">
        <v>740</v>
      </c>
      <c r="N520" s="32" t="s">
        <v>741</v>
      </c>
      <c r="O520" s="32" t="s">
        <v>6638</v>
      </c>
      <c r="P520" s="32" t="s">
        <v>6632</v>
      </c>
      <c r="Q520" s="32" t="s">
        <v>732</v>
      </c>
      <c r="R520" s="33" t="s">
        <v>4037</v>
      </c>
      <c r="S520" s="34" t="s">
        <v>1976</v>
      </c>
      <c r="T520" s="35" t="s">
        <v>559</v>
      </c>
      <c r="V520" s="29" t="str">
        <f>+Final__2[[#This Row],[titulo]]&amp;Final__2[[#This Row],[Territorio]]&amp;", "&amp;Final__2[[#This Row],[temporalidad]]</f>
        <v>Femicidios Anuales en la comuna de Alto Biobío, Periodo 2010-2021</v>
      </c>
      <c r="W520" s="29" t="str">
        <f>+Final__2[[#This Row],[descripcion_larga]]&amp;Final__2[[#This Row],[Territorio]]&amp;X520&amp;Y520</f>
        <v>Evolución anual de la cantidad de femicidios en la comuna de Alto Biobío, durante el periodo 2018-2021.</v>
      </c>
      <c r="X520" s="27" t="s">
        <v>4898</v>
      </c>
      <c r="Y520" s="27"/>
    </row>
    <row r="521" spans="1:25" ht="30.6" x14ac:dyDescent="0.3">
      <c r="A521" s="30">
        <v>2</v>
      </c>
      <c r="B521" s="31">
        <v>240</v>
      </c>
      <c r="C521" s="31" t="s">
        <v>377</v>
      </c>
      <c r="D521" s="31" t="s">
        <v>378</v>
      </c>
      <c r="E521" s="30">
        <v>9101</v>
      </c>
      <c r="F521" s="32" t="s">
        <v>737</v>
      </c>
      <c r="G521" s="32" t="s">
        <v>6644</v>
      </c>
      <c r="H521" s="32" t="s">
        <v>734</v>
      </c>
      <c r="I521" s="32" t="s">
        <v>205</v>
      </c>
      <c r="J521" s="32" t="s">
        <v>731</v>
      </c>
      <c r="K521" s="32" t="s">
        <v>738</v>
      </c>
      <c r="L521" s="32" t="s">
        <v>743</v>
      </c>
      <c r="M521" s="32" t="s">
        <v>740</v>
      </c>
      <c r="N521" s="32" t="s">
        <v>741</v>
      </c>
      <c r="O521" s="32" t="s">
        <v>6638</v>
      </c>
      <c r="P521" s="32" t="s">
        <v>6632</v>
      </c>
      <c r="Q521" s="32" t="s">
        <v>732</v>
      </c>
      <c r="R521" s="33" t="s">
        <v>4042</v>
      </c>
      <c r="S521" s="34" t="s">
        <v>1983</v>
      </c>
      <c r="T521" s="35" t="s">
        <v>560</v>
      </c>
      <c r="V521" s="29" t="str">
        <f>+Final__2[[#This Row],[titulo]]&amp;Final__2[[#This Row],[Territorio]]&amp;", "&amp;Final__2[[#This Row],[temporalidad]]</f>
        <v>Femicidios Anuales en la comuna de Temuco, Periodo 2010-2021</v>
      </c>
      <c r="W521" s="29" t="str">
        <f>+Final__2[[#This Row],[descripcion_larga]]&amp;Final__2[[#This Row],[Territorio]]&amp;X521&amp;Y521</f>
        <v>Evolución anual de la cantidad de femicidios en la comuna de Temuco, durante el periodo 2018-2021.</v>
      </c>
      <c r="X521" s="27" t="s">
        <v>4898</v>
      </c>
      <c r="Y521" s="27"/>
    </row>
    <row r="522" spans="1:25" ht="30.6" x14ac:dyDescent="0.3">
      <c r="A522" s="30">
        <v>2</v>
      </c>
      <c r="B522" s="31">
        <v>240</v>
      </c>
      <c r="C522" s="31" t="s">
        <v>377</v>
      </c>
      <c r="D522" s="31" t="s">
        <v>378</v>
      </c>
      <c r="E522" s="30">
        <v>9102</v>
      </c>
      <c r="F522" s="32" t="s">
        <v>737</v>
      </c>
      <c r="G522" s="32" t="s">
        <v>6644</v>
      </c>
      <c r="H522" s="32" t="s">
        <v>734</v>
      </c>
      <c r="I522" s="32" t="s">
        <v>206</v>
      </c>
      <c r="J522" s="32" t="s">
        <v>731</v>
      </c>
      <c r="K522" s="32" t="s">
        <v>738</v>
      </c>
      <c r="L522" s="32" t="s">
        <v>743</v>
      </c>
      <c r="M522" s="32" t="s">
        <v>740</v>
      </c>
      <c r="N522" s="32" t="s">
        <v>741</v>
      </c>
      <c r="O522" s="32" t="s">
        <v>6638</v>
      </c>
      <c r="P522" s="32" t="s">
        <v>6632</v>
      </c>
      <c r="Q522" s="32" t="s">
        <v>732</v>
      </c>
      <c r="R522" s="33" t="s">
        <v>4047</v>
      </c>
      <c r="S522" s="34" t="s">
        <v>1990</v>
      </c>
      <c r="T522" s="35" t="s">
        <v>561</v>
      </c>
      <c r="V522" s="29" t="str">
        <f>+Final__2[[#This Row],[titulo]]&amp;Final__2[[#This Row],[Territorio]]&amp;", "&amp;Final__2[[#This Row],[temporalidad]]</f>
        <v>Femicidios Anuales en la comuna de Carahue, Periodo 2010-2021</v>
      </c>
      <c r="W522" s="29" t="str">
        <f>+Final__2[[#This Row],[descripcion_larga]]&amp;Final__2[[#This Row],[Territorio]]&amp;X522&amp;Y522</f>
        <v>Evolución anual de la cantidad de femicidios en la comuna de Carahue, durante el periodo 2018-2021.</v>
      </c>
      <c r="X522" s="27" t="s">
        <v>4898</v>
      </c>
      <c r="Y522" s="27"/>
    </row>
    <row r="523" spans="1:25" ht="30.6" x14ac:dyDescent="0.3">
      <c r="A523" s="30">
        <v>2</v>
      </c>
      <c r="B523" s="31">
        <v>240</v>
      </c>
      <c r="C523" s="31" t="s">
        <v>377</v>
      </c>
      <c r="D523" s="31" t="s">
        <v>378</v>
      </c>
      <c r="E523" s="30">
        <v>9103</v>
      </c>
      <c r="F523" s="32" t="s">
        <v>737</v>
      </c>
      <c r="G523" s="32" t="s">
        <v>6644</v>
      </c>
      <c r="H523" s="32" t="s">
        <v>734</v>
      </c>
      <c r="I523" s="32" t="s">
        <v>207</v>
      </c>
      <c r="J523" s="32" t="s">
        <v>731</v>
      </c>
      <c r="K523" s="32" t="s">
        <v>738</v>
      </c>
      <c r="L523" s="32" t="s">
        <v>743</v>
      </c>
      <c r="M523" s="32" t="s">
        <v>740</v>
      </c>
      <c r="N523" s="32" t="s">
        <v>741</v>
      </c>
      <c r="O523" s="32" t="s">
        <v>6638</v>
      </c>
      <c r="P523" s="32" t="s">
        <v>6632</v>
      </c>
      <c r="Q523" s="32" t="s">
        <v>732</v>
      </c>
      <c r="R523" s="33" t="s">
        <v>4052</v>
      </c>
      <c r="S523" s="34" t="s">
        <v>1997</v>
      </c>
      <c r="T523" s="35" t="s">
        <v>562</v>
      </c>
      <c r="V523" s="29" t="str">
        <f>+Final__2[[#This Row],[titulo]]&amp;Final__2[[#This Row],[Territorio]]&amp;", "&amp;Final__2[[#This Row],[temporalidad]]</f>
        <v>Femicidios Anuales en la comuna de Cunco, Periodo 2010-2021</v>
      </c>
      <c r="W523" s="29" t="str">
        <f>+Final__2[[#This Row],[descripcion_larga]]&amp;Final__2[[#This Row],[Territorio]]&amp;X523&amp;Y523</f>
        <v>Evolución anual de la cantidad de femicidios en la comuna de Cunco, durante el periodo 2018-2021.</v>
      </c>
      <c r="X523" s="27" t="s">
        <v>4898</v>
      </c>
      <c r="Y523" s="27"/>
    </row>
    <row r="524" spans="1:25" ht="30.6" x14ac:dyDescent="0.3">
      <c r="A524" s="30">
        <v>2</v>
      </c>
      <c r="B524" s="31">
        <v>240</v>
      </c>
      <c r="C524" s="31" t="s">
        <v>377</v>
      </c>
      <c r="D524" s="31" t="s">
        <v>378</v>
      </c>
      <c r="E524" s="30">
        <v>9104</v>
      </c>
      <c r="F524" s="32" t="s">
        <v>737</v>
      </c>
      <c r="G524" s="32" t="s">
        <v>6644</v>
      </c>
      <c r="H524" s="32" t="s">
        <v>734</v>
      </c>
      <c r="I524" s="32" t="s">
        <v>208</v>
      </c>
      <c r="J524" s="32" t="s">
        <v>731</v>
      </c>
      <c r="K524" s="32" t="s">
        <v>738</v>
      </c>
      <c r="L524" s="32" t="s">
        <v>743</v>
      </c>
      <c r="M524" s="32" t="s">
        <v>740</v>
      </c>
      <c r="N524" s="32" t="s">
        <v>741</v>
      </c>
      <c r="O524" s="32" t="s">
        <v>6638</v>
      </c>
      <c r="P524" s="32" t="s">
        <v>6632</v>
      </c>
      <c r="Q524" s="32" t="s">
        <v>732</v>
      </c>
      <c r="R524" s="33" t="s">
        <v>4057</v>
      </c>
      <c r="S524" s="34" t="s">
        <v>2004</v>
      </c>
      <c r="T524" s="35" t="s">
        <v>563</v>
      </c>
      <c r="V524" s="29" t="str">
        <f>+Final__2[[#This Row],[titulo]]&amp;Final__2[[#This Row],[Territorio]]&amp;", "&amp;Final__2[[#This Row],[temporalidad]]</f>
        <v>Femicidios Anuales en la comuna de Curarrehue, Periodo 2010-2021</v>
      </c>
      <c r="W524" s="29" t="str">
        <f>+Final__2[[#This Row],[descripcion_larga]]&amp;Final__2[[#This Row],[Territorio]]&amp;X524&amp;Y524</f>
        <v>Evolución anual de la cantidad de femicidios en la comuna de Curarrehue, durante el periodo 2018-2021.</v>
      </c>
      <c r="X524" s="27" t="s">
        <v>4898</v>
      </c>
      <c r="Y524" s="27"/>
    </row>
    <row r="525" spans="1:25" ht="30.6" x14ac:dyDescent="0.3">
      <c r="A525" s="30">
        <v>2</v>
      </c>
      <c r="B525" s="31">
        <v>240</v>
      </c>
      <c r="C525" s="31" t="s">
        <v>377</v>
      </c>
      <c r="D525" s="31" t="s">
        <v>378</v>
      </c>
      <c r="E525" s="30">
        <v>9105</v>
      </c>
      <c r="F525" s="32" t="s">
        <v>737</v>
      </c>
      <c r="G525" s="32" t="s">
        <v>6644</v>
      </c>
      <c r="H525" s="32" t="s">
        <v>734</v>
      </c>
      <c r="I525" s="32" t="s">
        <v>209</v>
      </c>
      <c r="J525" s="32" t="s">
        <v>731</v>
      </c>
      <c r="K525" s="32" t="s">
        <v>738</v>
      </c>
      <c r="L525" s="32" t="s">
        <v>743</v>
      </c>
      <c r="M525" s="32" t="s">
        <v>740</v>
      </c>
      <c r="N525" s="32" t="s">
        <v>741</v>
      </c>
      <c r="O525" s="32" t="s">
        <v>6638</v>
      </c>
      <c r="P525" s="32" t="s">
        <v>6632</v>
      </c>
      <c r="Q525" s="32" t="s">
        <v>732</v>
      </c>
      <c r="R525" s="33" t="s">
        <v>4062</v>
      </c>
      <c r="S525" s="34" t="s">
        <v>2011</v>
      </c>
      <c r="T525" s="35" t="s">
        <v>564</v>
      </c>
      <c r="V525" s="29" t="str">
        <f>+Final__2[[#This Row],[titulo]]&amp;Final__2[[#This Row],[Territorio]]&amp;", "&amp;Final__2[[#This Row],[temporalidad]]</f>
        <v>Femicidios Anuales en la comuna de Freire, Periodo 2010-2021</v>
      </c>
      <c r="W525" s="29" t="str">
        <f>+Final__2[[#This Row],[descripcion_larga]]&amp;Final__2[[#This Row],[Territorio]]&amp;X525&amp;Y525</f>
        <v>Evolución anual de la cantidad de femicidios en la comuna de Freire, durante el periodo 2018-2021.</v>
      </c>
      <c r="X525" s="27" t="s">
        <v>4898</v>
      </c>
      <c r="Y525" s="27"/>
    </row>
    <row r="526" spans="1:25" ht="30.6" x14ac:dyDescent="0.3">
      <c r="A526" s="30">
        <v>2</v>
      </c>
      <c r="B526" s="31">
        <v>240</v>
      </c>
      <c r="C526" s="31" t="s">
        <v>377</v>
      </c>
      <c r="D526" s="31" t="s">
        <v>378</v>
      </c>
      <c r="E526" s="30">
        <v>9106</v>
      </c>
      <c r="F526" s="32" t="s">
        <v>737</v>
      </c>
      <c r="G526" s="32" t="s">
        <v>6644</v>
      </c>
      <c r="H526" s="32" t="s">
        <v>734</v>
      </c>
      <c r="I526" s="32" t="s">
        <v>210</v>
      </c>
      <c r="J526" s="32" t="s">
        <v>731</v>
      </c>
      <c r="K526" s="32" t="s">
        <v>738</v>
      </c>
      <c r="L526" s="32" t="s">
        <v>743</v>
      </c>
      <c r="M526" s="32" t="s">
        <v>740</v>
      </c>
      <c r="N526" s="32" t="s">
        <v>741</v>
      </c>
      <c r="O526" s="32" t="s">
        <v>6638</v>
      </c>
      <c r="P526" s="32" t="s">
        <v>6632</v>
      </c>
      <c r="Q526" s="32" t="s">
        <v>732</v>
      </c>
      <c r="R526" s="33" t="s">
        <v>4067</v>
      </c>
      <c r="S526" s="34" t="s">
        <v>2018</v>
      </c>
      <c r="T526" s="35" t="s">
        <v>565</v>
      </c>
      <c r="V526" s="29" t="str">
        <f>+Final__2[[#This Row],[titulo]]&amp;Final__2[[#This Row],[Territorio]]&amp;", "&amp;Final__2[[#This Row],[temporalidad]]</f>
        <v>Femicidios Anuales en la comuna de Galvarino, Periodo 2010-2021</v>
      </c>
      <c r="W526" s="29" t="str">
        <f>+Final__2[[#This Row],[descripcion_larga]]&amp;Final__2[[#This Row],[Territorio]]&amp;X526&amp;Y526</f>
        <v>Evolución anual de la cantidad de femicidios en la comuna de Galvarino, durante el periodo 2018-2021.</v>
      </c>
      <c r="X526" s="27" t="s">
        <v>4898</v>
      </c>
      <c r="Y526" s="27"/>
    </row>
    <row r="527" spans="1:25" ht="30.6" x14ac:dyDescent="0.3">
      <c r="A527" s="30">
        <v>2</v>
      </c>
      <c r="B527" s="31">
        <v>240</v>
      </c>
      <c r="C527" s="31" t="s">
        <v>377</v>
      </c>
      <c r="D527" s="31" t="s">
        <v>378</v>
      </c>
      <c r="E527" s="30">
        <v>9107</v>
      </c>
      <c r="F527" s="32" t="s">
        <v>737</v>
      </c>
      <c r="G527" s="32" t="s">
        <v>6644</v>
      </c>
      <c r="H527" s="32" t="s">
        <v>734</v>
      </c>
      <c r="I527" s="32" t="s">
        <v>211</v>
      </c>
      <c r="J527" s="32" t="s">
        <v>731</v>
      </c>
      <c r="K527" s="32" t="s">
        <v>738</v>
      </c>
      <c r="L527" s="32" t="s">
        <v>743</v>
      </c>
      <c r="M527" s="32" t="s">
        <v>740</v>
      </c>
      <c r="N527" s="32" t="s">
        <v>741</v>
      </c>
      <c r="O527" s="32" t="s">
        <v>6638</v>
      </c>
      <c r="P527" s="32" t="s">
        <v>6632</v>
      </c>
      <c r="Q527" s="32" t="s">
        <v>732</v>
      </c>
      <c r="R527" s="33" t="s">
        <v>4072</v>
      </c>
      <c r="S527" s="34" t="s">
        <v>2025</v>
      </c>
      <c r="T527" s="35" t="s">
        <v>566</v>
      </c>
      <c r="V527" s="29" t="str">
        <f>+Final__2[[#This Row],[titulo]]&amp;Final__2[[#This Row],[Territorio]]&amp;", "&amp;Final__2[[#This Row],[temporalidad]]</f>
        <v>Femicidios Anuales en la comuna de Gorbea, Periodo 2010-2021</v>
      </c>
      <c r="W527" s="29" t="str">
        <f>+Final__2[[#This Row],[descripcion_larga]]&amp;Final__2[[#This Row],[Territorio]]&amp;X527&amp;Y527</f>
        <v>Evolución anual de la cantidad de femicidios en la comuna de Gorbea, durante el periodo 2018-2021.</v>
      </c>
      <c r="X527" s="27" t="s">
        <v>4898</v>
      </c>
      <c r="Y527" s="27"/>
    </row>
    <row r="528" spans="1:25" ht="30.6" x14ac:dyDescent="0.3">
      <c r="A528" s="30">
        <v>2</v>
      </c>
      <c r="B528" s="31">
        <v>240</v>
      </c>
      <c r="C528" s="31" t="s">
        <v>377</v>
      </c>
      <c r="D528" s="31" t="s">
        <v>378</v>
      </c>
      <c r="E528" s="30">
        <v>9108</v>
      </c>
      <c r="F528" s="32" t="s">
        <v>737</v>
      </c>
      <c r="G528" s="32" t="s">
        <v>6644</v>
      </c>
      <c r="H528" s="32" t="s">
        <v>734</v>
      </c>
      <c r="I528" s="32" t="s">
        <v>212</v>
      </c>
      <c r="J528" s="32" t="s">
        <v>731</v>
      </c>
      <c r="K528" s="32" t="s">
        <v>738</v>
      </c>
      <c r="L528" s="32" t="s">
        <v>743</v>
      </c>
      <c r="M528" s="32" t="s">
        <v>740</v>
      </c>
      <c r="N528" s="32" t="s">
        <v>741</v>
      </c>
      <c r="O528" s="32" t="s">
        <v>6638</v>
      </c>
      <c r="P528" s="32" t="s">
        <v>6632</v>
      </c>
      <c r="Q528" s="32" t="s">
        <v>732</v>
      </c>
      <c r="R528" s="33" t="s">
        <v>4077</v>
      </c>
      <c r="S528" s="34" t="s">
        <v>2032</v>
      </c>
      <c r="T528" s="35" t="s">
        <v>567</v>
      </c>
      <c r="V528" s="29" t="str">
        <f>+Final__2[[#This Row],[titulo]]&amp;Final__2[[#This Row],[Territorio]]&amp;", "&amp;Final__2[[#This Row],[temporalidad]]</f>
        <v>Femicidios Anuales en la comuna de Lautaro, Periodo 2010-2021</v>
      </c>
      <c r="W528" s="29" t="str">
        <f>+Final__2[[#This Row],[descripcion_larga]]&amp;Final__2[[#This Row],[Territorio]]&amp;X528&amp;Y528</f>
        <v>Evolución anual de la cantidad de femicidios en la comuna de Lautaro, durante el periodo 2018-2021.</v>
      </c>
      <c r="X528" s="27" t="s">
        <v>4898</v>
      </c>
      <c r="Y528" s="27"/>
    </row>
    <row r="529" spans="1:25" ht="30.6" x14ac:dyDescent="0.3">
      <c r="A529" s="30">
        <v>2</v>
      </c>
      <c r="B529" s="31">
        <v>240</v>
      </c>
      <c r="C529" s="31" t="s">
        <v>377</v>
      </c>
      <c r="D529" s="31" t="s">
        <v>378</v>
      </c>
      <c r="E529" s="30">
        <v>9109</v>
      </c>
      <c r="F529" s="32" t="s">
        <v>737</v>
      </c>
      <c r="G529" s="32" t="s">
        <v>6644</v>
      </c>
      <c r="H529" s="32" t="s">
        <v>734</v>
      </c>
      <c r="I529" s="32" t="s">
        <v>213</v>
      </c>
      <c r="J529" s="32" t="s">
        <v>731</v>
      </c>
      <c r="K529" s="32" t="s">
        <v>738</v>
      </c>
      <c r="L529" s="32" t="s">
        <v>743</v>
      </c>
      <c r="M529" s="32" t="s">
        <v>740</v>
      </c>
      <c r="N529" s="32" t="s">
        <v>741</v>
      </c>
      <c r="O529" s="32" t="s">
        <v>6638</v>
      </c>
      <c r="P529" s="32" t="s">
        <v>6632</v>
      </c>
      <c r="Q529" s="32" t="s">
        <v>732</v>
      </c>
      <c r="R529" s="33" t="s">
        <v>4082</v>
      </c>
      <c r="S529" s="34" t="s">
        <v>2039</v>
      </c>
      <c r="T529" s="35" t="s">
        <v>568</v>
      </c>
      <c r="V529" s="29" t="str">
        <f>+Final__2[[#This Row],[titulo]]&amp;Final__2[[#This Row],[Territorio]]&amp;", "&amp;Final__2[[#This Row],[temporalidad]]</f>
        <v>Femicidios Anuales en la comuna de Loncoche, Periodo 2010-2021</v>
      </c>
      <c r="W529" s="29" t="str">
        <f>+Final__2[[#This Row],[descripcion_larga]]&amp;Final__2[[#This Row],[Territorio]]&amp;X529&amp;Y529</f>
        <v>Evolución anual de la cantidad de femicidios en la comuna de Loncoche, durante el periodo 2018-2021.</v>
      </c>
      <c r="X529" s="27" t="s">
        <v>4898</v>
      </c>
      <c r="Y529" s="27"/>
    </row>
    <row r="530" spans="1:25" ht="30.6" x14ac:dyDescent="0.3">
      <c r="A530" s="30">
        <v>2</v>
      </c>
      <c r="B530" s="31">
        <v>240</v>
      </c>
      <c r="C530" s="31" t="s">
        <v>377</v>
      </c>
      <c r="D530" s="31" t="s">
        <v>378</v>
      </c>
      <c r="E530" s="30">
        <v>9110</v>
      </c>
      <c r="F530" s="32" t="s">
        <v>737</v>
      </c>
      <c r="G530" s="32" t="s">
        <v>6644</v>
      </c>
      <c r="H530" s="32" t="s">
        <v>734</v>
      </c>
      <c r="I530" s="32" t="s">
        <v>214</v>
      </c>
      <c r="J530" s="32" t="s">
        <v>731</v>
      </c>
      <c r="K530" s="32" t="s">
        <v>738</v>
      </c>
      <c r="L530" s="32" t="s">
        <v>743</v>
      </c>
      <c r="M530" s="32" t="s">
        <v>740</v>
      </c>
      <c r="N530" s="32" t="s">
        <v>741</v>
      </c>
      <c r="O530" s="32" t="s">
        <v>6638</v>
      </c>
      <c r="P530" s="32" t="s">
        <v>6632</v>
      </c>
      <c r="Q530" s="32" t="s">
        <v>732</v>
      </c>
      <c r="R530" s="33" t="s">
        <v>4087</v>
      </c>
      <c r="S530" s="34" t="s">
        <v>2046</v>
      </c>
      <c r="T530" s="35" t="s">
        <v>569</v>
      </c>
      <c r="V530" s="29" t="str">
        <f>+Final__2[[#This Row],[titulo]]&amp;Final__2[[#This Row],[Territorio]]&amp;", "&amp;Final__2[[#This Row],[temporalidad]]</f>
        <v>Femicidios Anuales en la comuna de Melipeuco, Periodo 2010-2021</v>
      </c>
      <c r="W530" s="29" t="str">
        <f>+Final__2[[#This Row],[descripcion_larga]]&amp;Final__2[[#This Row],[Territorio]]&amp;X530&amp;Y530</f>
        <v>Evolución anual de la cantidad de femicidios en la comuna de Melipeuco, durante el periodo 2018-2021.</v>
      </c>
      <c r="X530" s="27" t="s">
        <v>4898</v>
      </c>
      <c r="Y530" s="27"/>
    </row>
    <row r="531" spans="1:25" ht="30.6" x14ac:dyDescent="0.3">
      <c r="A531" s="30">
        <v>2</v>
      </c>
      <c r="B531" s="31">
        <v>240</v>
      </c>
      <c r="C531" s="31" t="s">
        <v>377</v>
      </c>
      <c r="D531" s="31" t="s">
        <v>378</v>
      </c>
      <c r="E531" s="30">
        <v>9111</v>
      </c>
      <c r="F531" s="32" t="s">
        <v>737</v>
      </c>
      <c r="G531" s="32" t="s">
        <v>6644</v>
      </c>
      <c r="H531" s="32" t="s">
        <v>734</v>
      </c>
      <c r="I531" s="32" t="s">
        <v>215</v>
      </c>
      <c r="J531" s="32" t="s">
        <v>731</v>
      </c>
      <c r="K531" s="32" t="s">
        <v>738</v>
      </c>
      <c r="L531" s="32" t="s">
        <v>743</v>
      </c>
      <c r="M531" s="32" t="s">
        <v>740</v>
      </c>
      <c r="N531" s="32" t="s">
        <v>741</v>
      </c>
      <c r="O531" s="32" t="s">
        <v>6638</v>
      </c>
      <c r="P531" s="32" t="s">
        <v>6632</v>
      </c>
      <c r="Q531" s="32" t="s">
        <v>732</v>
      </c>
      <c r="R531" s="33" t="s">
        <v>4092</v>
      </c>
      <c r="S531" s="34" t="s">
        <v>2053</v>
      </c>
      <c r="T531" s="35" t="s">
        <v>570</v>
      </c>
      <c r="V531" s="29" t="str">
        <f>+Final__2[[#This Row],[titulo]]&amp;Final__2[[#This Row],[Territorio]]&amp;", "&amp;Final__2[[#This Row],[temporalidad]]</f>
        <v>Femicidios Anuales en la comuna de Nueva Imperial, Periodo 2010-2021</v>
      </c>
      <c r="W531" s="29" t="str">
        <f>+Final__2[[#This Row],[descripcion_larga]]&amp;Final__2[[#This Row],[Territorio]]&amp;X531&amp;Y531</f>
        <v>Evolución anual de la cantidad de femicidios en la comuna de Nueva Imperial, durante el periodo 2018-2021.</v>
      </c>
      <c r="X531" s="27" t="s">
        <v>4898</v>
      </c>
      <c r="Y531" s="27"/>
    </row>
    <row r="532" spans="1:25" ht="30.6" x14ac:dyDescent="0.3">
      <c r="A532" s="30">
        <v>2</v>
      </c>
      <c r="B532" s="31">
        <v>240</v>
      </c>
      <c r="C532" s="31" t="s">
        <v>377</v>
      </c>
      <c r="D532" s="31" t="s">
        <v>378</v>
      </c>
      <c r="E532" s="30">
        <v>9112</v>
      </c>
      <c r="F532" s="32" t="s">
        <v>737</v>
      </c>
      <c r="G532" s="32" t="s">
        <v>6644</v>
      </c>
      <c r="H532" s="32" t="s">
        <v>734</v>
      </c>
      <c r="I532" s="32" t="s">
        <v>216</v>
      </c>
      <c r="J532" s="32" t="s">
        <v>731</v>
      </c>
      <c r="K532" s="32" t="s">
        <v>738</v>
      </c>
      <c r="L532" s="32" t="s">
        <v>743</v>
      </c>
      <c r="M532" s="32" t="s">
        <v>740</v>
      </c>
      <c r="N532" s="32" t="s">
        <v>741</v>
      </c>
      <c r="O532" s="32" t="s">
        <v>6638</v>
      </c>
      <c r="P532" s="32" t="s">
        <v>6632</v>
      </c>
      <c r="Q532" s="32" t="s">
        <v>732</v>
      </c>
      <c r="R532" s="33" t="s">
        <v>4097</v>
      </c>
      <c r="S532" s="34" t="s">
        <v>2060</v>
      </c>
      <c r="T532" s="35" t="s">
        <v>571</v>
      </c>
      <c r="V532" s="29" t="str">
        <f>+Final__2[[#This Row],[titulo]]&amp;Final__2[[#This Row],[Territorio]]&amp;", "&amp;Final__2[[#This Row],[temporalidad]]</f>
        <v>Femicidios Anuales en la comuna de Padre las Casas, Periodo 2010-2021</v>
      </c>
      <c r="W532" s="29" t="str">
        <f>+Final__2[[#This Row],[descripcion_larga]]&amp;Final__2[[#This Row],[Territorio]]&amp;X532&amp;Y532</f>
        <v>Evolución anual de la cantidad de femicidios en la comuna de Padre las Casas, durante el periodo 2018-2021.</v>
      </c>
      <c r="X532" s="27" t="s">
        <v>4898</v>
      </c>
      <c r="Y532" s="27"/>
    </row>
    <row r="533" spans="1:25" ht="30.6" x14ac:dyDescent="0.3">
      <c r="A533" s="30">
        <v>2</v>
      </c>
      <c r="B533" s="31">
        <v>240</v>
      </c>
      <c r="C533" s="31" t="s">
        <v>377</v>
      </c>
      <c r="D533" s="31" t="s">
        <v>378</v>
      </c>
      <c r="E533" s="30">
        <v>9113</v>
      </c>
      <c r="F533" s="32" t="s">
        <v>737</v>
      </c>
      <c r="G533" s="32" t="s">
        <v>6644</v>
      </c>
      <c r="H533" s="32" t="s">
        <v>734</v>
      </c>
      <c r="I533" s="32" t="s">
        <v>217</v>
      </c>
      <c r="J533" s="32" t="s">
        <v>731</v>
      </c>
      <c r="K533" s="32" t="s">
        <v>738</v>
      </c>
      <c r="L533" s="32" t="s">
        <v>743</v>
      </c>
      <c r="M533" s="32" t="s">
        <v>740</v>
      </c>
      <c r="N533" s="32" t="s">
        <v>741</v>
      </c>
      <c r="O533" s="32" t="s">
        <v>6638</v>
      </c>
      <c r="P533" s="32" t="s">
        <v>6632</v>
      </c>
      <c r="Q533" s="32" t="s">
        <v>732</v>
      </c>
      <c r="R533" s="33" t="s">
        <v>4102</v>
      </c>
      <c r="S533" s="34" t="s">
        <v>2067</v>
      </c>
      <c r="T533" s="35" t="s">
        <v>572</v>
      </c>
      <c r="V533" s="29" t="str">
        <f>+Final__2[[#This Row],[titulo]]&amp;Final__2[[#This Row],[Territorio]]&amp;", "&amp;Final__2[[#This Row],[temporalidad]]</f>
        <v>Femicidios Anuales en la comuna de Perquenco, Periodo 2010-2021</v>
      </c>
      <c r="W533" s="29" t="str">
        <f>+Final__2[[#This Row],[descripcion_larga]]&amp;Final__2[[#This Row],[Territorio]]&amp;X533&amp;Y533</f>
        <v>Evolución anual de la cantidad de femicidios en la comuna de Perquenco, durante el periodo 2018-2021.</v>
      </c>
      <c r="X533" s="27" t="s">
        <v>4898</v>
      </c>
      <c r="Y533" s="27"/>
    </row>
    <row r="534" spans="1:25" ht="30.6" x14ac:dyDescent="0.3">
      <c r="A534" s="30">
        <v>2</v>
      </c>
      <c r="B534" s="31">
        <v>240</v>
      </c>
      <c r="C534" s="31" t="s">
        <v>377</v>
      </c>
      <c r="D534" s="31" t="s">
        <v>378</v>
      </c>
      <c r="E534" s="30">
        <v>9114</v>
      </c>
      <c r="F534" s="32" t="s">
        <v>737</v>
      </c>
      <c r="G534" s="32" t="s">
        <v>6644</v>
      </c>
      <c r="H534" s="32" t="s">
        <v>734</v>
      </c>
      <c r="I534" s="32" t="s">
        <v>218</v>
      </c>
      <c r="J534" s="32" t="s">
        <v>731</v>
      </c>
      <c r="K534" s="32" t="s">
        <v>738</v>
      </c>
      <c r="L534" s="32" t="s">
        <v>743</v>
      </c>
      <c r="M534" s="32" t="s">
        <v>740</v>
      </c>
      <c r="N534" s="32" t="s">
        <v>741</v>
      </c>
      <c r="O534" s="32" t="s">
        <v>6638</v>
      </c>
      <c r="P534" s="32" t="s">
        <v>6632</v>
      </c>
      <c r="Q534" s="32" t="s">
        <v>732</v>
      </c>
      <c r="R534" s="33" t="s">
        <v>4107</v>
      </c>
      <c r="S534" s="34" t="s">
        <v>2074</v>
      </c>
      <c r="T534" s="35" t="s">
        <v>573</v>
      </c>
      <c r="V534" s="29" t="str">
        <f>+Final__2[[#This Row],[titulo]]&amp;Final__2[[#This Row],[Territorio]]&amp;", "&amp;Final__2[[#This Row],[temporalidad]]</f>
        <v>Femicidios Anuales en la comuna de Pitrufquén, Periodo 2010-2021</v>
      </c>
      <c r="W534" s="29" t="str">
        <f>+Final__2[[#This Row],[descripcion_larga]]&amp;Final__2[[#This Row],[Territorio]]&amp;X534&amp;Y534</f>
        <v>Evolución anual de la cantidad de femicidios en la comuna de Pitrufquén, durante el periodo 2018-2021.</v>
      </c>
      <c r="X534" s="27" t="s">
        <v>4898</v>
      </c>
      <c r="Y534" s="27"/>
    </row>
    <row r="535" spans="1:25" ht="30.6" x14ac:dyDescent="0.3">
      <c r="A535" s="30">
        <v>2</v>
      </c>
      <c r="B535" s="31">
        <v>240</v>
      </c>
      <c r="C535" s="31" t="s">
        <v>377</v>
      </c>
      <c r="D535" s="31" t="s">
        <v>378</v>
      </c>
      <c r="E535" s="30">
        <v>9115</v>
      </c>
      <c r="F535" s="32" t="s">
        <v>737</v>
      </c>
      <c r="G535" s="32" t="s">
        <v>6644</v>
      </c>
      <c r="H535" s="32" t="s">
        <v>734</v>
      </c>
      <c r="I535" s="32" t="s">
        <v>219</v>
      </c>
      <c r="J535" s="32" t="s">
        <v>731</v>
      </c>
      <c r="K535" s="32" t="s">
        <v>738</v>
      </c>
      <c r="L535" s="32" t="s">
        <v>743</v>
      </c>
      <c r="M535" s="32" t="s">
        <v>740</v>
      </c>
      <c r="N535" s="32" t="s">
        <v>741</v>
      </c>
      <c r="O535" s="32" t="s">
        <v>6638</v>
      </c>
      <c r="P535" s="32" t="s">
        <v>6632</v>
      </c>
      <c r="Q535" s="32" t="s">
        <v>732</v>
      </c>
      <c r="R535" s="33" t="s">
        <v>4112</v>
      </c>
      <c r="S535" s="34" t="s">
        <v>2081</v>
      </c>
      <c r="T535" s="35" t="s">
        <v>574</v>
      </c>
      <c r="V535" s="29" t="str">
        <f>+Final__2[[#This Row],[titulo]]&amp;Final__2[[#This Row],[Territorio]]&amp;", "&amp;Final__2[[#This Row],[temporalidad]]</f>
        <v>Femicidios Anuales en la comuna de Pucón, Periodo 2010-2021</v>
      </c>
      <c r="W535" s="29" t="str">
        <f>+Final__2[[#This Row],[descripcion_larga]]&amp;Final__2[[#This Row],[Territorio]]&amp;X535&amp;Y535</f>
        <v>Evolución anual de la cantidad de femicidios en la comuna de Pucón, durante el periodo 2018-2021.</v>
      </c>
      <c r="X535" s="27" t="s">
        <v>4898</v>
      </c>
      <c r="Y535" s="27"/>
    </row>
    <row r="536" spans="1:25" ht="30.6" x14ac:dyDescent="0.3">
      <c r="A536" s="30">
        <v>2</v>
      </c>
      <c r="B536" s="31">
        <v>240</v>
      </c>
      <c r="C536" s="31" t="s">
        <v>377</v>
      </c>
      <c r="D536" s="31" t="s">
        <v>378</v>
      </c>
      <c r="E536" s="30">
        <v>9116</v>
      </c>
      <c r="F536" s="32" t="s">
        <v>737</v>
      </c>
      <c r="G536" s="32" t="s">
        <v>6644</v>
      </c>
      <c r="H536" s="32" t="s">
        <v>734</v>
      </c>
      <c r="I536" s="32" t="s">
        <v>220</v>
      </c>
      <c r="J536" s="32" t="s">
        <v>731</v>
      </c>
      <c r="K536" s="32" t="s">
        <v>738</v>
      </c>
      <c r="L536" s="32" t="s">
        <v>743</v>
      </c>
      <c r="M536" s="32" t="s">
        <v>740</v>
      </c>
      <c r="N536" s="32" t="s">
        <v>741</v>
      </c>
      <c r="O536" s="32" t="s">
        <v>6638</v>
      </c>
      <c r="P536" s="32" t="s">
        <v>6632</v>
      </c>
      <c r="Q536" s="32" t="s">
        <v>732</v>
      </c>
      <c r="R536" s="33" t="s">
        <v>4117</v>
      </c>
      <c r="S536" s="34" t="s">
        <v>2088</v>
      </c>
      <c r="T536" s="35" t="s">
        <v>575</v>
      </c>
      <c r="V536" s="29" t="str">
        <f>+Final__2[[#This Row],[titulo]]&amp;Final__2[[#This Row],[Territorio]]&amp;", "&amp;Final__2[[#This Row],[temporalidad]]</f>
        <v>Femicidios Anuales en la comuna de Saavedra, Periodo 2010-2021</v>
      </c>
      <c r="W536" s="29" t="str">
        <f>+Final__2[[#This Row],[descripcion_larga]]&amp;Final__2[[#This Row],[Territorio]]&amp;X536&amp;Y536</f>
        <v>Evolución anual de la cantidad de femicidios en la comuna de Saavedra, durante el periodo 2018-2021.</v>
      </c>
      <c r="X536" s="27" t="s">
        <v>4898</v>
      </c>
      <c r="Y536" s="27"/>
    </row>
    <row r="537" spans="1:25" ht="30.6" x14ac:dyDescent="0.3">
      <c r="A537" s="30">
        <v>2</v>
      </c>
      <c r="B537" s="31">
        <v>240</v>
      </c>
      <c r="C537" s="31" t="s">
        <v>377</v>
      </c>
      <c r="D537" s="31" t="s">
        <v>378</v>
      </c>
      <c r="E537" s="30">
        <v>9117</v>
      </c>
      <c r="F537" s="32" t="s">
        <v>737</v>
      </c>
      <c r="G537" s="32" t="s">
        <v>6644</v>
      </c>
      <c r="H537" s="32" t="s">
        <v>734</v>
      </c>
      <c r="I537" s="32" t="s">
        <v>221</v>
      </c>
      <c r="J537" s="32" t="s">
        <v>731</v>
      </c>
      <c r="K537" s="32" t="s">
        <v>738</v>
      </c>
      <c r="L537" s="32" t="s">
        <v>743</v>
      </c>
      <c r="M537" s="32" t="s">
        <v>740</v>
      </c>
      <c r="N537" s="32" t="s">
        <v>741</v>
      </c>
      <c r="O537" s="32" t="s">
        <v>6638</v>
      </c>
      <c r="P537" s="32" t="s">
        <v>6632</v>
      </c>
      <c r="Q537" s="32" t="s">
        <v>732</v>
      </c>
      <c r="R537" s="33" t="s">
        <v>4122</v>
      </c>
      <c r="S537" s="34" t="s">
        <v>2095</v>
      </c>
      <c r="T537" s="35" t="s">
        <v>576</v>
      </c>
      <c r="V537" s="29" t="str">
        <f>+Final__2[[#This Row],[titulo]]&amp;Final__2[[#This Row],[Territorio]]&amp;", "&amp;Final__2[[#This Row],[temporalidad]]</f>
        <v>Femicidios Anuales en la comuna de Teodoro Schmidt, Periodo 2010-2021</v>
      </c>
      <c r="W537" s="29" t="str">
        <f>+Final__2[[#This Row],[descripcion_larga]]&amp;Final__2[[#This Row],[Territorio]]&amp;X537&amp;Y537</f>
        <v>Evolución anual de la cantidad de femicidios en la comuna de Teodoro Schmidt, durante el periodo 2018-2021.</v>
      </c>
      <c r="X537" s="27" t="s">
        <v>4898</v>
      </c>
      <c r="Y537" s="27"/>
    </row>
    <row r="538" spans="1:25" ht="30.6" x14ac:dyDescent="0.3">
      <c r="A538" s="30">
        <v>2</v>
      </c>
      <c r="B538" s="31">
        <v>240</v>
      </c>
      <c r="C538" s="31" t="s">
        <v>377</v>
      </c>
      <c r="D538" s="31" t="s">
        <v>378</v>
      </c>
      <c r="E538" s="30">
        <v>9118</v>
      </c>
      <c r="F538" s="32" t="s">
        <v>737</v>
      </c>
      <c r="G538" s="32" t="s">
        <v>6644</v>
      </c>
      <c r="H538" s="32" t="s">
        <v>734</v>
      </c>
      <c r="I538" s="32" t="s">
        <v>222</v>
      </c>
      <c r="J538" s="32" t="s">
        <v>731</v>
      </c>
      <c r="K538" s="32" t="s">
        <v>738</v>
      </c>
      <c r="L538" s="32" t="s">
        <v>743</v>
      </c>
      <c r="M538" s="32" t="s">
        <v>740</v>
      </c>
      <c r="N538" s="32" t="s">
        <v>741</v>
      </c>
      <c r="O538" s="32" t="s">
        <v>6638</v>
      </c>
      <c r="P538" s="32" t="s">
        <v>6632</v>
      </c>
      <c r="Q538" s="32" t="s">
        <v>732</v>
      </c>
      <c r="R538" s="33" t="s">
        <v>4127</v>
      </c>
      <c r="S538" s="34" t="s">
        <v>2102</v>
      </c>
      <c r="T538" s="35" t="s">
        <v>577</v>
      </c>
      <c r="V538" s="29" t="str">
        <f>+Final__2[[#This Row],[titulo]]&amp;Final__2[[#This Row],[Territorio]]&amp;", "&amp;Final__2[[#This Row],[temporalidad]]</f>
        <v>Femicidios Anuales en la comuna de Toltén, Periodo 2010-2021</v>
      </c>
      <c r="W538" s="29" t="str">
        <f>+Final__2[[#This Row],[descripcion_larga]]&amp;Final__2[[#This Row],[Territorio]]&amp;X538&amp;Y538</f>
        <v>Evolución anual de la cantidad de femicidios en la comuna de Toltén, durante el periodo 2018-2021.</v>
      </c>
      <c r="X538" s="27" t="s">
        <v>4898</v>
      </c>
      <c r="Y538" s="27"/>
    </row>
    <row r="539" spans="1:25" ht="30.6" x14ac:dyDescent="0.3">
      <c r="A539" s="30">
        <v>2</v>
      </c>
      <c r="B539" s="31">
        <v>240</v>
      </c>
      <c r="C539" s="31" t="s">
        <v>377</v>
      </c>
      <c r="D539" s="31" t="s">
        <v>378</v>
      </c>
      <c r="E539" s="30">
        <v>9119</v>
      </c>
      <c r="F539" s="32" t="s">
        <v>737</v>
      </c>
      <c r="G539" s="32" t="s">
        <v>6644</v>
      </c>
      <c r="H539" s="32" t="s">
        <v>734</v>
      </c>
      <c r="I539" s="32" t="s">
        <v>223</v>
      </c>
      <c r="J539" s="32" t="s">
        <v>731</v>
      </c>
      <c r="K539" s="32" t="s">
        <v>738</v>
      </c>
      <c r="L539" s="32" t="s">
        <v>743</v>
      </c>
      <c r="M539" s="32" t="s">
        <v>740</v>
      </c>
      <c r="N539" s="32" t="s">
        <v>741</v>
      </c>
      <c r="O539" s="32" t="s">
        <v>6638</v>
      </c>
      <c r="P539" s="32" t="s">
        <v>6632</v>
      </c>
      <c r="Q539" s="32" t="s">
        <v>732</v>
      </c>
      <c r="R539" s="33" t="s">
        <v>4132</v>
      </c>
      <c r="S539" s="34" t="s">
        <v>2109</v>
      </c>
      <c r="T539" s="35" t="s">
        <v>578</v>
      </c>
      <c r="V539" s="29" t="str">
        <f>+Final__2[[#This Row],[titulo]]&amp;Final__2[[#This Row],[Territorio]]&amp;", "&amp;Final__2[[#This Row],[temporalidad]]</f>
        <v>Femicidios Anuales en la comuna de Vilcún, Periodo 2010-2021</v>
      </c>
      <c r="W539" s="29" t="str">
        <f>+Final__2[[#This Row],[descripcion_larga]]&amp;Final__2[[#This Row],[Territorio]]&amp;X539&amp;Y539</f>
        <v>Evolución anual de la cantidad de femicidios en la comuna de Vilcún, durante el periodo 2018-2021.</v>
      </c>
      <c r="X539" s="27" t="s">
        <v>4898</v>
      </c>
      <c r="Y539" s="27"/>
    </row>
    <row r="540" spans="1:25" ht="30.6" x14ac:dyDescent="0.3">
      <c r="A540" s="30">
        <v>2</v>
      </c>
      <c r="B540" s="31">
        <v>240</v>
      </c>
      <c r="C540" s="31" t="s">
        <v>377</v>
      </c>
      <c r="D540" s="31" t="s">
        <v>378</v>
      </c>
      <c r="E540" s="30">
        <v>9120</v>
      </c>
      <c r="F540" s="32" t="s">
        <v>737</v>
      </c>
      <c r="G540" s="32" t="s">
        <v>6644</v>
      </c>
      <c r="H540" s="32" t="s">
        <v>734</v>
      </c>
      <c r="I540" s="32" t="s">
        <v>224</v>
      </c>
      <c r="J540" s="32" t="s">
        <v>731</v>
      </c>
      <c r="K540" s="32" t="s">
        <v>738</v>
      </c>
      <c r="L540" s="32" t="s">
        <v>743</v>
      </c>
      <c r="M540" s="32" t="s">
        <v>740</v>
      </c>
      <c r="N540" s="32" t="s">
        <v>741</v>
      </c>
      <c r="O540" s="32" t="s">
        <v>6638</v>
      </c>
      <c r="P540" s="32" t="s">
        <v>6632</v>
      </c>
      <c r="Q540" s="32" t="s">
        <v>732</v>
      </c>
      <c r="R540" s="33" t="s">
        <v>4137</v>
      </c>
      <c r="S540" s="34" t="s">
        <v>2116</v>
      </c>
      <c r="T540" s="35" t="s">
        <v>579</v>
      </c>
      <c r="V540" s="29" t="str">
        <f>+Final__2[[#This Row],[titulo]]&amp;Final__2[[#This Row],[Territorio]]&amp;", "&amp;Final__2[[#This Row],[temporalidad]]</f>
        <v>Femicidios Anuales en la comuna de Villarrica, Periodo 2010-2021</v>
      </c>
      <c r="W540" s="29" t="str">
        <f>+Final__2[[#This Row],[descripcion_larga]]&amp;Final__2[[#This Row],[Territorio]]&amp;X540&amp;Y540</f>
        <v>Evolución anual de la cantidad de femicidios en la comuna de Villarrica, durante el periodo 2018-2021.</v>
      </c>
      <c r="X540" s="27" t="s">
        <v>4898</v>
      </c>
      <c r="Y540" s="27"/>
    </row>
    <row r="541" spans="1:25" ht="30.6" x14ac:dyDescent="0.3">
      <c r="A541" s="30">
        <v>2</v>
      </c>
      <c r="B541" s="31">
        <v>240</v>
      </c>
      <c r="C541" s="31" t="s">
        <v>377</v>
      </c>
      <c r="D541" s="31" t="s">
        <v>378</v>
      </c>
      <c r="E541" s="30">
        <v>9121</v>
      </c>
      <c r="F541" s="32" t="s">
        <v>737</v>
      </c>
      <c r="G541" s="32" t="s">
        <v>6644</v>
      </c>
      <c r="H541" s="32" t="s">
        <v>734</v>
      </c>
      <c r="I541" s="32" t="s">
        <v>225</v>
      </c>
      <c r="J541" s="32" t="s">
        <v>731</v>
      </c>
      <c r="K541" s="32" t="s">
        <v>738</v>
      </c>
      <c r="L541" s="32" t="s">
        <v>743</v>
      </c>
      <c r="M541" s="32" t="s">
        <v>740</v>
      </c>
      <c r="N541" s="32" t="s">
        <v>741</v>
      </c>
      <c r="O541" s="32" t="s">
        <v>6638</v>
      </c>
      <c r="P541" s="32" t="s">
        <v>6632</v>
      </c>
      <c r="Q541" s="32" t="s">
        <v>732</v>
      </c>
      <c r="R541" s="33" t="s">
        <v>4142</v>
      </c>
      <c r="S541" s="34" t="s">
        <v>2123</v>
      </c>
      <c r="T541" s="35" t="s">
        <v>580</v>
      </c>
      <c r="V541" s="29" t="str">
        <f>+Final__2[[#This Row],[titulo]]&amp;Final__2[[#This Row],[Territorio]]&amp;", "&amp;Final__2[[#This Row],[temporalidad]]</f>
        <v>Femicidios Anuales en la comuna de Cholchol, Periodo 2010-2021</v>
      </c>
      <c r="W541" s="29" t="str">
        <f>+Final__2[[#This Row],[descripcion_larga]]&amp;Final__2[[#This Row],[Territorio]]&amp;X541&amp;Y541</f>
        <v>Evolución anual de la cantidad de femicidios en la comuna de Cholchol, durante el periodo 2018-2021.</v>
      </c>
      <c r="X541" s="27" t="s">
        <v>4898</v>
      </c>
      <c r="Y541" s="27"/>
    </row>
    <row r="542" spans="1:25" ht="30.6" x14ac:dyDescent="0.3">
      <c r="A542" s="30">
        <v>2</v>
      </c>
      <c r="B542" s="31">
        <v>240</v>
      </c>
      <c r="C542" s="31" t="s">
        <v>377</v>
      </c>
      <c r="D542" s="31" t="s">
        <v>378</v>
      </c>
      <c r="E542" s="30">
        <v>9201</v>
      </c>
      <c r="F542" s="32" t="s">
        <v>737</v>
      </c>
      <c r="G542" s="32" t="s">
        <v>6644</v>
      </c>
      <c r="H542" s="32" t="s">
        <v>734</v>
      </c>
      <c r="I542" s="32" t="s">
        <v>226</v>
      </c>
      <c r="J542" s="32" t="s">
        <v>731</v>
      </c>
      <c r="K542" s="32" t="s">
        <v>738</v>
      </c>
      <c r="L542" s="32" t="s">
        <v>743</v>
      </c>
      <c r="M542" s="32" t="s">
        <v>740</v>
      </c>
      <c r="N542" s="32" t="s">
        <v>741</v>
      </c>
      <c r="O542" s="32" t="s">
        <v>6638</v>
      </c>
      <c r="P542" s="32" t="s">
        <v>6632</v>
      </c>
      <c r="Q542" s="32" t="s">
        <v>732</v>
      </c>
      <c r="R542" s="33" t="s">
        <v>4147</v>
      </c>
      <c r="S542" s="34" t="s">
        <v>744</v>
      </c>
      <c r="T542" s="35" t="s">
        <v>581</v>
      </c>
      <c r="V542" s="29" t="str">
        <f>+Final__2[[#This Row],[titulo]]&amp;Final__2[[#This Row],[Territorio]]&amp;", "&amp;Final__2[[#This Row],[temporalidad]]</f>
        <v>Femicidios Anuales en la comuna de Angol, Periodo 2010-2021</v>
      </c>
      <c r="W542" s="29" t="str">
        <f>+Final__2[[#This Row],[descripcion_larga]]&amp;Final__2[[#This Row],[Territorio]]&amp;X542&amp;Y542</f>
        <v>Evolución anual de la cantidad de femicidios en la comuna de Angol, durante el periodo 2018-2021.</v>
      </c>
      <c r="X542" s="27" t="s">
        <v>4898</v>
      </c>
      <c r="Y542" s="27"/>
    </row>
    <row r="543" spans="1:25" ht="30.6" x14ac:dyDescent="0.3">
      <c r="A543" s="30">
        <v>2</v>
      </c>
      <c r="B543" s="31">
        <v>240</v>
      </c>
      <c r="C543" s="31" t="s">
        <v>377</v>
      </c>
      <c r="D543" s="31" t="s">
        <v>378</v>
      </c>
      <c r="E543" s="30">
        <v>9202</v>
      </c>
      <c r="F543" s="32" t="s">
        <v>737</v>
      </c>
      <c r="G543" s="32" t="s">
        <v>6644</v>
      </c>
      <c r="H543" s="32" t="s">
        <v>734</v>
      </c>
      <c r="I543" s="32" t="s">
        <v>227</v>
      </c>
      <c r="J543" s="32" t="s">
        <v>731</v>
      </c>
      <c r="K543" s="32" t="s">
        <v>738</v>
      </c>
      <c r="L543" s="32" t="s">
        <v>743</v>
      </c>
      <c r="M543" s="32" t="s">
        <v>740</v>
      </c>
      <c r="N543" s="32" t="s">
        <v>741</v>
      </c>
      <c r="O543" s="32" t="s">
        <v>6638</v>
      </c>
      <c r="P543" s="32" t="s">
        <v>6632</v>
      </c>
      <c r="Q543" s="32" t="s">
        <v>732</v>
      </c>
      <c r="R543" s="33" t="s">
        <v>4152</v>
      </c>
      <c r="S543" s="34" t="s">
        <v>2130</v>
      </c>
      <c r="T543" s="35" t="s">
        <v>582</v>
      </c>
      <c r="V543" s="29" t="str">
        <f>+Final__2[[#This Row],[titulo]]&amp;Final__2[[#This Row],[Territorio]]&amp;", "&amp;Final__2[[#This Row],[temporalidad]]</f>
        <v>Femicidios Anuales en la comuna de Collipulli, Periodo 2010-2021</v>
      </c>
      <c r="W543" s="29" t="str">
        <f>+Final__2[[#This Row],[descripcion_larga]]&amp;Final__2[[#This Row],[Territorio]]&amp;X543&amp;Y543</f>
        <v>Evolución anual de la cantidad de femicidios en la comuna de Collipulli, durante el periodo 2018-2021.</v>
      </c>
      <c r="X543" s="27" t="s">
        <v>4898</v>
      </c>
      <c r="Y543" s="27"/>
    </row>
    <row r="544" spans="1:25" ht="30.6" x14ac:dyDescent="0.3">
      <c r="A544" s="30">
        <v>2</v>
      </c>
      <c r="B544" s="31">
        <v>240</v>
      </c>
      <c r="C544" s="31" t="s">
        <v>377</v>
      </c>
      <c r="D544" s="31" t="s">
        <v>378</v>
      </c>
      <c r="E544" s="30">
        <v>9203</v>
      </c>
      <c r="F544" s="32" t="s">
        <v>737</v>
      </c>
      <c r="G544" s="32" t="s">
        <v>6644</v>
      </c>
      <c r="H544" s="32" t="s">
        <v>734</v>
      </c>
      <c r="I544" s="32" t="s">
        <v>228</v>
      </c>
      <c r="J544" s="32" t="s">
        <v>731</v>
      </c>
      <c r="K544" s="32" t="s">
        <v>738</v>
      </c>
      <c r="L544" s="32" t="s">
        <v>743</v>
      </c>
      <c r="M544" s="32" t="s">
        <v>740</v>
      </c>
      <c r="N544" s="32" t="s">
        <v>741</v>
      </c>
      <c r="O544" s="32" t="s">
        <v>6638</v>
      </c>
      <c r="P544" s="32" t="s">
        <v>6632</v>
      </c>
      <c r="Q544" s="32" t="s">
        <v>732</v>
      </c>
      <c r="R544" s="33" t="s">
        <v>4157</v>
      </c>
      <c r="S544" s="34" t="s">
        <v>2137</v>
      </c>
      <c r="T544" s="35" t="s">
        <v>583</v>
      </c>
      <c r="V544" s="29" t="str">
        <f>+Final__2[[#This Row],[titulo]]&amp;Final__2[[#This Row],[Territorio]]&amp;", "&amp;Final__2[[#This Row],[temporalidad]]</f>
        <v>Femicidios Anuales en la comuna de Curacautín, Periodo 2010-2021</v>
      </c>
      <c r="W544" s="29" t="str">
        <f>+Final__2[[#This Row],[descripcion_larga]]&amp;Final__2[[#This Row],[Territorio]]&amp;X544&amp;Y544</f>
        <v>Evolución anual de la cantidad de femicidios en la comuna de Curacautín, durante el periodo 2018-2021.</v>
      </c>
      <c r="X544" s="27" t="s">
        <v>4898</v>
      </c>
      <c r="Y544" s="27"/>
    </row>
    <row r="545" spans="1:25" ht="30.6" x14ac:dyDescent="0.3">
      <c r="A545" s="30">
        <v>2</v>
      </c>
      <c r="B545" s="31">
        <v>240</v>
      </c>
      <c r="C545" s="31" t="s">
        <v>377</v>
      </c>
      <c r="D545" s="31" t="s">
        <v>378</v>
      </c>
      <c r="E545" s="30">
        <v>9204</v>
      </c>
      <c r="F545" s="32" t="s">
        <v>737</v>
      </c>
      <c r="G545" s="32" t="s">
        <v>6644</v>
      </c>
      <c r="H545" s="32" t="s">
        <v>734</v>
      </c>
      <c r="I545" s="32" t="s">
        <v>229</v>
      </c>
      <c r="J545" s="32" t="s">
        <v>731</v>
      </c>
      <c r="K545" s="32" t="s">
        <v>738</v>
      </c>
      <c r="L545" s="32" t="s">
        <v>743</v>
      </c>
      <c r="M545" s="32" t="s">
        <v>740</v>
      </c>
      <c r="N545" s="32" t="s">
        <v>741</v>
      </c>
      <c r="O545" s="32" t="s">
        <v>6638</v>
      </c>
      <c r="P545" s="32" t="s">
        <v>6632</v>
      </c>
      <c r="Q545" s="32" t="s">
        <v>732</v>
      </c>
      <c r="R545" s="33" t="s">
        <v>4162</v>
      </c>
      <c r="S545" s="34" t="s">
        <v>2144</v>
      </c>
      <c r="T545" s="35" t="s">
        <v>584</v>
      </c>
      <c r="V545" s="29" t="str">
        <f>+Final__2[[#This Row],[titulo]]&amp;Final__2[[#This Row],[Territorio]]&amp;", "&amp;Final__2[[#This Row],[temporalidad]]</f>
        <v>Femicidios Anuales en la comuna de Ercilla, Periodo 2010-2021</v>
      </c>
      <c r="W545" s="29" t="str">
        <f>+Final__2[[#This Row],[descripcion_larga]]&amp;Final__2[[#This Row],[Territorio]]&amp;X545&amp;Y545</f>
        <v>Evolución anual de la cantidad de femicidios en la comuna de Ercilla, durante el periodo 2018-2021.</v>
      </c>
      <c r="X545" s="27" t="s">
        <v>4898</v>
      </c>
      <c r="Y545" s="27"/>
    </row>
    <row r="546" spans="1:25" ht="30.6" x14ac:dyDescent="0.3">
      <c r="A546" s="30">
        <v>2</v>
      </c>
      <c r="B546" s="31">
        <v>240</v>
      </c>
      <c r="C546" s="31" t="s">
        <v>377</v>
      </c>
      <c r="D546" s="31" t="s">
        <v>378</v>
      </c>
      <c r="E546" s="30">
        <v>9205</v>
      </c>
      <c r="F546" s="32" t="s">
        <v>737</v>
      </c>
      <c r="G546" s="32" t="s">
        <v>6644</v>
      </c>
      <c r="H546" s="32" t="s">
        <v>734</v>
      </c>
      <c r="I546" s="32" t="s">
        <v>230</v>
      </c>
      <c r="J546" s="32" t="s">
        <v>731</v>
      </c>
      <c r="K546" s="32" t="s">
        <v>738</v>
      </c>
      <c r="L546" s="32" t="s">
        <v>743</v>
      </c>
      <c r="M546" s="32" t="s">
        <v>740</v>
      </c>
      <c r="N546" s="32" t="s">
        <v>741</v>
      </c>
      <c r="O546" s="32" t="s">
        <v>6638</v>
      </c>
      <c r="P546" s="32" t="s">
        <v>6632</v>
      </c>
      <c r="Q546" s="32" t="s">
        <v>732</v>
      </c>
      <c r="R546" s="33" t="s">
        <v>4167</v>
      </c>
      <c r="S546" s="34" t="s">
        <v>2151</v>
      </c>
      <c r="T546" s="35" t="s">
        <v>585</v>
      </c>
      <c r="V546" s="29" t="str">
        <f>+Final__2[[#This Row],[titulo]]&amp;Final__2[[#This Row],[Territorio]]&amp;", "&amp;Final__2[[#This Row],[temporalidad]]</f>
        <v>Femicidios Anuales en la comuna de Lonquimay, Periodo 2010-2021</v>
      </c>
      <c r="W546" s="29" t="str">
        <f>+Final__2[[#This Row],[descripcion_larga]]&amp;Final__2[[#This Row],[Territorio]]&amp;X546&amp;Y546</f>
        <v>Evolución anual de la cantidad de femicidios en la comuna de Lonquimay, durante el periodo 2018-2021.</v>
      </c>
      <c r="X546" s="27" t="s">
        <v>4898</v>
      </c>
      <c r="Y546" s="27"/>
    </row>
    <row r="547" spans="1:25" ht="30.6" x14ac:dyDescent="0.3">
      <c r="A547" s="30">
        <v>2</v>
      </c>
      <c r="B547" s="31">
        <v>240</v>
      </c>
      <c r="C547" s="31" t="s">
        <v>377</v>
      </c>
      <c r="D547" s="31" t="s">
        <v>378</v>
      </c>
      <c r="E547" s="30">
        <v>9206</v>
      </c>
      <c r="F547" s="32" t="s">
        <v>737</v>
      </c>
      <c r="G547" s="32" t="s">
        <v>6644</v>
      </c>
      <c r="H547" s="32" t="s">
        <v>734</v>
      </c>
      <c r="I547" s="32" t="s">
        <v>231</v>
      </c>
      <c r="J547" s="32" t="s">
        <v>731</v>
      </c>
      <c r="K547" s="32" t="s">
        <v>738</v>
      </c>
      <c r="L547" s="32" t="s">
        <v>743</v>
      </c>
      <c r="M547" s="32" t="s">
        <v>740</v>
      </c>
      <c r="N547" s="32" t="s">
        <v>741</v>
      </c>
      <c r="O547" s="32" t="s">
        <v>6638</v>
      </c>
      <c r="P547" s="32" t="s">
        <v>6632</v>
      </c>
      <c r="Q547" s="32" t="s">
        <v>732</v>
      </c>
      <c r="R547" s="33" t="s">
        <v>4172</v>
      </c>
      <c r="S547" s="34" t="s">
        <v>2158</v>
      </c>
      <c r="T547" s="35" t="s">
        <v>586</v>
      </c>
      <c r="V547" s="29" t="str">
        <f>+Final__2[[#This Row],[titulo]]&amp;Final__2[[#This Row],[Territorio]]&amp;", "&amp;Final__2[[#This Row],[temporalidad]]</f>
        <v>Femicidios Anuales en la comuna de Los Sauces, Periodo 2010-2021</v>
      </c>
      <c r="W547" s="29" t="str">
        <f>+Final__2[[#This Row],[descripcion_larga]]&amp;Final__2[[#This Row],[Territorio]]&amp;X547&amp;Y547</f>
        <v>Evolución anual de la cantidad de femicidios en la comuna de Los Sauces, durante el periodo 2018-2021.</v>
      </c>
      <c r="X547" s="27" t="s">
        <v>4898</v>
      </c>
      <c r="Y547" s="27"/>
    </row>
    <row r="548" spans="1:25" ht="30.6" x14ac:dyDescent="0.3">
      <c r="A548" s="30">
        <v>2</v>
      </c>
      <c r="B548" s="31">
        <v>240</v>
      </c>
      <c r="C548" s="31" t="s">
        <v>377</v>
      </c>
      <c r="D548" s="31" t="s">
        <v>378</v>
      </c>
      <c r="E548" s="30">
        <v>9207</v>
      </c>
      <c r="F548" s="32" t="s">
        <v>737</v>
      </c>
      <c r="G548" s="32" t="s">
        <v>6644</v>
      </c>
      <c r="H548" s="32" t="s">
        <v>734</v>
      </c>
      <c r="I548" s="32" t="s">
        <v>232</v>
      </c>
      <c r="J548" s="32" t="s">
        <v>731</v>
      </c>
      <c r="K548" s="32" t="s">
        <v>738</v>
      </c>
      <c r="L548" s="32" t="s">
        <v>743</v>
      </c>
      <c r="M548" s="32" t="s">
        <v>740</v>
      </c>
      <c r="N548" s="32" t="s">
        <v>741</v>
      </c>
      <c r="O548" s="32" t="s">
        <v>6638</v>
      </c>
      <c r="P548" s="32" t="s">
        <v>6632</v>
      </c>
      <c r="Q548" s="32" t="s">
        <v>732</v>
      </c>
      <c r="R548" s="33" t="s">
        <v>4177</v>
      </c>
      <c r="S548" s="34" t="s">
        <v>2165</v>
      </c>
      <c r="T548" s="35" t="s">
        <v>587</v>
      </c>
      <c r="V548" s="29" t="str">
        <f>+Final__2[[#This Row],[titulo]]&amp;Final__2[[#This Row],[Territorio]]&amp;", "&amp;Final__2[[#This Row],[temporalidad]]</f>
        <v>Femicidios Anuales en la comuna de Lumaco, Periodo 2010-2021</v>
      </c>
      <c r="W548" s="29" t="str">
        <f>+Final__2[[#This Row],[descripcion_larga]]&amp;Final__2[[#This Row],[Territorio]]&amp;X548&amp;Y548</f>
        <v>Evolución anual de la cantidad de femicidios en la comuna de Lumaco, durante el periodo 2018-2021.</v>
      </c>
      <c r="X548" s="27" t="s">
        <v>4898</v>
      </c>
      <c r="Y548" s="27"/>
    </row>
    <row r="549" spans="1:25" ht="30.6" x14ac:dyDescent="0.3">
      <c r="A549" s="30">
        <v>2</v>
      </c>
      <c r="B549" s="31">
        <v>240</v>
      </c>
      <c r="C549" s="31" t="s">
        <v>377</v>
      </c>
      <c r="D549" s="31" t="s">
        <v>378</v>
      </c>
      <c r="E549" s="30">
        <v>9208</v>
      </c>
      <c r="F549" s="32" t="s">
        <v>737</v>
      </c>
      <c r="G549" s="32" t="s">
        <v>6644</v>
      </c>
      <c r="H549" s="32" t="s">
        <v>734</v>
      </c>
      <c r="I549" s="32" t="s">
        <v>233</v>
      </c>
      <c r="J549" s="32" t="s">
        <v>731</v>
      </c>
      <c r="K549" s="32" t="s">
        <v>738</v>
      </c>
      <c r="L549" s="32" t="s">
        <v>743</v>
      </c>
      <c r="M549" s="32" t="s">
        <v>740</v>
      </c>
      <c r="N549" s="32" t="s">
        <v>741</v>
      </c>
      <c r="O549" s="32" t="s">
        <v>6638</v>
      </c>
      <c r="P549" s="32" t="s">
        <v>6632</v>
      </c>
      <c r="Q549" s="32" t="s">
        <v>732</v>
      </c>
      <c r="R549" s="33" t="s">
        <v>4182</v>
      </c>
      <c r="S549" s="34" t="s">
        <v>2172</v>
      </c>
      <c r="T549" s="35" t="s">
        <v>588</v>
      </c>
      <c r="V549" s="29" t="str">
        <f>+Final__2[[#This Row],[titulo]]&amp;Final__2[[#This Row],[Territorio]]&amp;", "&amp;Final__2[[#This Row],[temporalidad]]</f>
        <v>Femicidios Anuales en la comuna de Purén, Periodo 2010-2021</v>
      </c>
      <c r="W549" s="29" t="str">
        <f>+Final__2[[#This Row],[descripcion_larga]]&amp;Final__2[[#This Row],[Territorio]]&amp;X549&amp;Y549</f>
        <v>Evolución anual de la cantidad de femicidios en la comuna de Purén, durante el periodo 2018-2021.</v>
      </c>
      <c r="X549" s="27" t="s">
        <v>4898</v>
      </c>
      <c r="Y549" s="27"/>
    </row>
    <row r="550" spans="1:25" ht="30.6" x14ac:dyDescent="0.3">
      <c r="A550" s="30">
        <v>2</v>
      </c>
      <c r="B550" s="31">
        <v>240</v>
      </c>
      <c r="C550" s="31" t="s">
        <v>377</v>
      </c>
      <c r="D550" s="31" t="s">
        <v>378</v>
      </c>
      <c r="E550" s="30">
        <v>9209</v>
      </c>
      <c r="F550" s="32" t="s">
        <v>737</v>
      </c>
      <c r="G550" s="32" t="s">
        <v>6644</v>
      </c>
      <c r="H550" s="32" t="s">
        <v>734</v>
      </c>
      <c r="I550" s="32" t="s">
        <v>234</v>
      </c>
      <c r="J550" s="32" t="s">
        <v>731</v>
      </c>
      <c r="K550" s="32" t="s">
        <v>738</v>
      </c>
      <c r="L550" s="32" t="s">
        <v>743</v>
      </c>
      <c r="M550" s="32" t="s">
        <v>740</v>
      </c>
      <c r="N550" s="32" t="s">
        <v>741</v>
      </c>
      <c r="O550" s="32" t="s">
        <v>6638</v>
      </c>
      <c r="P550" s="32" t="s">
        <v>6632</v>
      </c>
      <c r="Q550" s="32" t="s">
        <v>732</v>
      </c>
      <c r="R550" s="33" t="s">
        <v>4187</v>
      </c>
      <c r="S550" s="34" t="s">
        <v>2179</v>
      </c>
      <c r="T550" s="35" t="s">
        <v>589</v>
      </c>
      <c r="V550" s="29" t="str">
        <f>+Final__2[[#This Row],[titulo]]&amp;Final__2[[#This Row],[Territorio]]&amp;", "&amp;Final__2[[#This Row],[temporalidad]]</f>
        <v>Femicidios Anuales en la comuna de Renaico, Periodo 2010-2021</v>
      </c>
      <c r="W550" s="29" t="str">
        <f>+Final__2[[#This Row],[descripcion_larga]]&amp;Final__2[[#This Row],[Territorio]]&amp;X550&amp;Y550</f>
        <v>Evolución anual de la cantidad de femicidios en la comuna de Renaico, durante el periodo 2018-2021.</v>
      </c>
      <c r="X550" s="27" t="s">
        <v>4898</v>
      </c>
      <c r="Y550" s="27"/>
    </row>
    <row r="551" spans="1:25" ht="30.6" x14ac:dyDescent="0.3">
      <c r="A551" s="30">
        <v>2</v>
      </c>
      <c r="B551" s="31">
        <v>240</v>
      </c>
      <c r="C551" s="31" t="s">
        <v>377</v>
      </c>
      <c r="D551" s="31" t="s">
        <v>378</v>
      </c>
      <c r="E551" s="30">
        <v>9210</v>
      </c>
      <c r="F551" s="32" t="s">
        <v>737</v>
      </c>
      <c r="G551" s="32" t="s">
        <v>6644</v>
      </c>
      <c r="H551" s="32" t="s">
        <v>734</v>
      </c>
      <c r="I551" s="32" t="s">
        <v>235</v>
      </c>
      <c r="J551" s="32" t="s">
        <v>731</v>
      </c>
      <c r="K551" s="32" t="s">
        <v>738</v>
      </c>
      <c r="L551" s="32" t="s">
        <v>743</v>
      </c>
      <c r="M551" s="32" t="s">
        <v>740</v>
      </c>
      <c r="N551" s="32" t="s">
        <v>741</v>
      </c>
      <c r="O551" s="32" t="s">
        <v>6638</v>
      </c>
      <c r="P551" s="32" t="s">
        <v>6632</v>
      </c>
      <c r="Q551" s="32" t="s">
        <v>732</v>
      </c>
      <c r="R551" s="33" t="s">
        <v>4192</v>
      </c>
      <c r="S551" s="34" t="s">
        <v>2186</v>
      </c>
      <c r="T551" s="35" t="s">
        <v>590</v>
      </c>
      <c r="V551" s="29" t="str">
        <f>+Final__2[[#This Row],[titulo]]&amp;Final__2[[#This Row],[Territorio]]&amp;", "&amp;Final__2[[#This Row],[temporalidad]]</f>
        <v>Femicidios Anuales en la comuna de Traiguén, Periodo 2010-2021</v>
      </c>
      <c r="W551" s="29" t="str">
        <f>+Final__2[[#This Row],[descripcion_larga]]&amp;Final__2[[#This Row],[Territorio]]&amp;X551&amp;Y551</f>
        <v>Evolución anual de la cantidad de femicidios en la comuna de Traiguén, durante el periodo 2018-2021.</v>
      </c>
      <c r="X551" s="27" t="s">
        <v>4898</v>
      </c>
      <c r="Y551" s="27"/>
    </row>
    <row r="552" spans="1:25" ht="30.6" x14ac:dyDescent="0.3">
      <c r="A552" s="30">
        <v>2</v>
      </c>
      <c r="B552" s="31">
        <v>240</v>
      </c>
      <c r="C552" s="31" t="s">
        <v>377</v>
      </c>
      <c r="D552" s="31" t="s">
        <v>378</v>
      </c>
      <c r="E552" s="30">
        <v>9211</v>
      </c>
      <c r="F552" s="32" t="s">
        <v>737</v>
      </c>
      <c r="G552" s="32" t="s">
        <v>6644</v>
      </c>
      <c r="H552" s="32" t="s">
        <v>734</v>
      </c>
      <c r="I552" s="32" t="s">
        <v>236</v>
      </c>
      <c r="J552" s="32" t="s">
        <v>731</v>
      </c>
      <c r="K552" s="32" t="s">
        <v>738</v>
      </c>
      <c r="L552" s="32" t="s">
        <v>743</v>
      </c>
      <c r="M552" s="32" t="s">
        <v>740</v>
      </c>
      <c r="N552" s="32" t="s">
        <v>741</v>
      </c>
      <c r="O552" s="32" t="s">
        <v>6638</v>
      </c>
      <c r="P552" s="32" t="s">
        <v>6632</v>
      </c>
      <c r="Q552" s="32" t="s">
        <v>732</v>
      </c>
      <c r="R552" s="33" t="s">
        <v>4197</v>
      </c>
      <c r="S552" s="34" t="s">
        <v>2193</v>
      </c>
      <c r="T552" s="35" t="s">
        <v>591</v>
      </c>
      <c r="V552" s="29" t="str">
        <f>+Final__2[[#This Row],[titulo]]&amp;Final__2[[#This Row],[Territorio]]&amp;", "&amp;Final__2[[#This Row],[temporalidad]]</f>
        <v>Femicidios Anuales en la comuna de Victoria, Periodo 2010-2021</v>
      </c>
      <c r="W552" s="29" t="str">
        <f>+Final__2[[#This Row],[descripcion_larga]]&amp;Final__2[[#This Row],[Territorio]]&amp;X552&amp;Y552</f>
        <v>Evolución anual de la cantidad de femicidios en la comuna de Victoria, durante el periodo 2018-2021.</v>
      </c>
      <c r="X552" s="27" t="s">
        <v>4898</v>
      </c>
      <c r="Y552" s="27"/>
    </row>
    <row r="553" spans="1:25" ht="30.6" x14ac:dyDescent="0.3">
      <c r="A553" s="30">
        <v>2</v>
      </c>
      <c r="B553" s="31">
        <v>240</v>
      </c>
      <c r="C553" s="31" t="s">
        <v>377</v>
      </c>
      <c r="D553" s="31" t="s">
        <v>378</v>
      </c>
      <c r="E553" s="30">
        <v>10101</v>
      </c>
      <c r="F553" s="32" t="s">
        <v>737</v>
      </c>
      <c r="G553" s="32" t="s">
        <v>6644</v>
      </c>
      <c r="H553" s="32" t="s">
        <v>734</v>
      </c>
      <c r="I553" s="32" t="s">
        <v>237</v>
      </c>
      <c r="J553" s="32" t="s">
        <v>731</v>
      </c>
      <c r="K553" s="32" t="s">
        <v>738</v>
      </c>
      <c r="L553" s="32" t="s">
        <v>743</v>
      </c>
      <c r="M553" s="32" t="s">
        <v>740</v>
      </c>
      <c r="N553" s="32" t="s">
        <v>741</v>
      </c>
      <c r="O553" s="32" t="s">
        <v>6638</v>
      </c>
      <c r="P553" s="32" t="s">
        <v>6632</v>
      </c>
      <c r="Q553" s="32" t="s">
        <v>732</v>
      </c>
      <c r="R553" s="33" t="s">
        <v>4202</v>
      </c>
      <c r="S553" s="34" t="s">
        <v>2200</v>
      </c>
      <c r="T553" s="35" t="s">
        <v>592</v>
      </c>
      <c r="V553" s="29" t="str">
        <f>+Final__2[[#This Row],[titulo]]&amp;Final__2[[#This Row],[Territorio]]&amp;", "&amp;Final__2[[#This Row],[temporalidad]]</f>
        <v>Femicidios Anuales en la comuna de Puerto Montt, Periodo 2010-2021</v>
      </c>
      <c r="W553" s="29" t="str">
        <f>+Final__2[[#This Row],[descripcion_larga]]&amp;Final__2[[#This Row],[Territorio]]&amp;X553&amp;Y553</f>
        <v>Evolución anual de la cantidad de femicidios en la comuna de Puerto Montt, durante el periodo 2018-2021.</v>
      </c>
      <c r="X553" s="27" t="s">
        <v>4898</v>
      </c>
      <c r="Y553" s="27"/>
    </row>
    <row r="554" spans="1:25" ht="30.6" x14ac:dyDescent="0.3">
      <c r="A554" s="30">
        <v>2</v>
      </c>
      <c r="B554" s="31">
        <v>240</v>
      </c>
      <c r="C554" s="31" t="s">
        <v>377</v>
      </c>
      <c r="D554" s="31" t="s">
        <v>378</v>
      </c>
      <c r="E554" s="30">
        <v>10102</v>
      </c>
      <c r="F554" s="32" t="s">
        <v>737</v>
      </c>
      <c r="G554" s="32" t="s">
        <v>6644</v>
      </c>
      <c r="H554" s="32" t="s">
        <v>734</v>
      </c>
      <c r="I554" s="32" t="s">
        <v>238</v>
      </c>
      <c r="J554" s="32" t="s">
        <v>731</v>
      </c>
      <c r="K554" s="32" t="s">
        <v>738</v>
      </c>
      <c r="L554" s="32" t="s">
        <v>743</v>
      </c>
      <c r="M554" s="32" t="s">
        <v>740</v>
      </c>
      <c r="N554" s="32" t="s">
        <v>741</v>
      </c>
      <c r="O554" s="32" t="s">
        <v>6638</v>
      </c>
      <c r="P554" s="32" t="s">
        <v>6632</v>
      </c>
      <c r="Q554" s="32" t="s">
        <v>732</v>
      </c>
      <c r="R554" s="33" t="s">
        <v>4207</v>
      </c>
      <c r="S554" s="34" t="s">
        <v>2207</v>
      </c>
      <c r="T554" s="35" t="s">
        <v>593</v>
      </c>
      <c r="V554" s="29" t="str">
        <f>+Final__2[[#This Row],[titulo]]&amp;Final__2[[#This Row],[Territorio]]&amp;", "&amp;Final__2[[#This Row],[temporalidad]]</f>
        <v>Femicidios Anuales en la comuna de Calbuco, Periodo 2010-2021</v>
      </c>
      <c r="W554" s="29" t="str">
        <f>+Final__2[[#This Row],[descripcion_larga]]&amp;Final__2[[#This Row],[Territorio]]&amp;X554&amp;Y554</f>
        <v>Evolución anual de la cantidad de femicidios en la comuna de Calbuco, durante el periodo 2018-2021.</v>
      </c>
      <c r="X554" s="27" t="s">
        <v>4898</v>
      </c>
      <c r="Y554" s="27"/>
    </row>
    <row r="555" spans="1:25" ht="30.6" x14ac:dyDescent="0.3">
      <c r="A555" s="30">
        <v>2</v>
      </c>
      <c r="B555" s="31">
        <v>240</v>
      </c>
      <c r="C555" s="31" t="s">
        <v>377</v>
      </c>
      <c r="D555" s="31" t="s">
        <v>378</v>
      </c>
      <c r="E555" s="30">
        <v>10103</v>
      </c>
      <c r="F555" s="32" t="s">
        <v>737</v>
      </c>
      <c r="G555" s="32" t="s">
        <v>6644</v>
      </c>
      <c r="H555" s="32" t="s">
        <v>734</v>
      </c>
      <c r="I555" s="32" t="s">
        <v>239</v>
      </c>
      <c r="J555" s="32" t="s">
        <v>731</v>
      </c>
      <c r="K555" s="32" t="s">
        <v>738</v>
      </c>
      <c r="L555" s="32" t="s">
        <v>743</v>
      </c>
      <c r="M555" s="32" t="s">
        <v>740</v>
      </c>
      <c r="N555" s="32" t="s">
        <v>741</v>
      </c>
      <c r="O555" s="32" t="s">
        <v>6638</v>
      </c>
      <c r="P555" s="32" t="s">
        <v>6632</v>
      </c>
      <c r="Q555" s="32" t="s">
        <v>732</v>
      </c>
      <c r="R555" s="33" t="s">
        <v>4212</v>
      </c>
      <c r="S555" s="34" t="s">
        <v>2214</v>
      </c>
      <c r="T555" s="35" t="s">
        <v>594</v>
      </c>
      <c r="V555" s="29" t="str">
        <f>+Final__2[[#This Row],[titulo]]&amp;Final__2[[#This Row],[Territorio]]&amp;", "&amp;Final__2[[#This Row],[temporalidad]]</f>
        <v>Femicidios Anuales en la comuna de Cochamó, Periodo 2010-2021</v>
      </c>
      <c r="W555" s="29" t="str">
        <f>+Final__2[[#This Row],[descripcion_larga]]&amp;Final__2[[#This Row],[Territorio]]&amp;X555&amp;Y555</f>
        <v>Evolución anual de la cantidad de femicidios en la comuna de Cochamó, durante el periodo 2018-2021.</v>
      </c>
      <c r="X555" s="27" t="s">
        <v>4898</v>
      </c>
      <c r="Y555" s="27"/>
    </row>
    <row r="556" spans="1:25" ht="30.6" x14ac:dyDescent="0.3">
      <c r="A556" s="30">
        <v>2</v>
      </c>
      <c r="B556" s="31">
        <v>240</v>
      </c>
      <c r="C556" s="31" t="s">
        <v>377</v>
      </c>
      <c r="D556" s="31" t="s">
        <v>378</v>
      </c>
      <c r="E556" s="30">
        <v>10104</v>
      </c>
      <c r="F556" s="32" t="s">
        <v>737</v>
      </c>
      <c r="G556" s="32" t="s">
        <v>6644</v>
      </c>
      <c r="H556" s="32" t="s">
        <v>734</v>
      </c>
      <c r="I556" s="32" t="s">
        <v>240</v>
      </c>
      <c r="J556" s="32" t="s">
        <v>731</v>
      </c>
      <c r="K556" s="32" t="s">
        <v>738</v>
      </c>
      <c r="L556" s="32" t="s">
        <v>743</v>
      </c>
      <c r="M556" s="32" t="s">
        <v>740</v>
      </c>
      <c r="N556" s="32" t="s">
        <v>741</v>
      </c>
      <c r="O556" s="32" t="s">
        <v>6638</v>
      </c>
      <c r="P556" s="32" t="s">
        <v>6632</v>
      </c>
      <c r="Q556" s="32" t="s">
        <v>732</v>
      </c>
      <c r="R556" s="33" t="s">
        <v>4217</v>
      </c>
      <c r="S556" s="34" t="s">
        <v>2221</v>
      </c>
      <c r="T556" s="35" t="s">
        <v>595</v>
      </c>
      <c r="V556" s="29" t="str">
        <f>+Final__2[[#This Row],[titulo]]&amp;Final__2[[#This Row],[Territorio]]&amp;", "&amp;Final__2[[#This Row],[temporalidad]]</f>
        <v>Femicidios Anuales en la comuna de Fresia, Periodo 2010-2021</v>
      </c>
      <c r="W556" s="29" t="str">
        <f>+Final__2[[#This Row],[descripcion_larga]]&amp;Final__2[[#This Row],[Territorio]]&amp;X556&amp;Y556</f>
        <v>Evolución anual de la cantidad de femicidios en la comuna de Fresia, durante el periodo 2018-2021.</v>
      </c>
      <c r="X556" s="27" t="s">
        <v>4898</v>
      </c>
      <c r="Y556" s="27"/>
    </row>
    <row r="557" spans="1:25" ht="30.6" x14ac:dyDescent="0.3">
      <c r="A557" s="30">
        <v>2</v>
      </c>
      <c r="B557" s="31">
        <v>240</v>
      </c>
      <c r="C557" s="31" t="s">
        <v>377</v>
      </c>
      <c r="D557" s="31" t="s">
        <v>378</v>
      </c>
      <c r="E557" s="30">
        <v>10105</v>
      </c>
      <c r="F557" s="32" t="s">
        <v>737</v>
      </c>
      <c r="G557" s="32" t="s">
        <v>6644</v>
      </c>
      <c r="H557" s="32" t="s">
        <v>734</v>
      </c>
      <c r="I557" s="32" t="s">
        <v>241</v>
      </c>
      <c r="J557" s="32" t="s">
        <v>731</v>
      </c>
      <c r="K557" s="32" t="s">
        <v>738</v>
      </c>
      <c r="L557" s="32" t="s">
        <v>743</v>
      </c>
      <c r="M557" s="32" t="s">
        <v>740</v>
      </c>
      <c r="N557" s="32" t="s">
        <v>741</v>
      </c>
      <c r="O557" s="32" t="s">
        <v>6638</v>
      </c>
      <c r="P557" s="32" t="s">
        <v>6632</v>
      </c>
      <c r="Q557" s="32" t="s">
        <v>732</v>
      </c>
      <c r="R557" s="33" t="s">
        <v>4222</v>
      </c>
      <c r="S557" s="34" t="s">
        <v>2228</v>
      </c>
      <c r="T557" s="35" t="s">
        <v>596</v>
      </c>
      <c r="V557" s="29" t="str">
        <f>+Final__2[[#This Row],[titulo]]&amp;Final__2[[#This Row],[Territorio]]&amp;", "&amp;Final__2[[#This Row],[temporalidad]]</f>
        <v>Femicidios Anuales en la comuna de Frutillar, Periodo 2010-2021</v>
      </c>
      <c r="W557" s="29" t="str">
        <f>+Final__2[[#This Row],[descripcion_larga]]&amp;Final__2[[#This Row],[Territorio]]&amp;X557&amp;Y557</f>
        <v>Evolución anual de la cantidad de femicidios en la comuna de Frutillar, durante el periodo 2018-2021.</v>
      </c>
      <c r="X557" s="27" t="s">
        <v>4898</v>
      </c>
      <c r="Y557" s="27"/>
    </row>
    <row r="558" spans="1:25" ht="30.6" x14ac:dyDescent="0.3">
      <c r="A558" s="30">
        <v>2</v>
      </c>
      <c r="B558" s="31">
        <v>240</v>
      </c>
      <c r="C558" s="31" t="s">
        <v>377</v>
      </c>
      <c r="D558" s="31" t="s">
        <v>378</v>
      </c>
      <c r="E558" s="30">
        <v>10106</v>
      </c>
      <c r="F558" s="32" t="s">
        <v>737</v>
      </c>
      <c r="G558" s="32" t="s">
        <v>6644</v>
      </c>
      <c r="H558" s="32" t="s">
        <v>734</v>
      </c>
      <c r="I558" s="32" t="s">
        <v>242</v>
      </c>
      <c r="J558" s="32" t="s">
        <v>731</v>
      </c>
      <c r="K558" s="32" t="s">
        <v>738</v>
      </c>
      <c r="L558" s="32" t="s">
        <v>743</v>
      </c>
      <c r="M558" s="32" t="s">
        <v>740</v>
      </c>
      <c r="N558" s="32" t="s">
        <v>741</v>
      </c>
      <c r="O558" s="32" t="s">
        <v>6638</v>
      </c>
      <c r="P558" s="32" t="s">
        <v>6632</v>
      </c>
      <c r="Q558" s="32" t="s">
        <v>732</v>
      </c>
      <c r="R558" s="33" t="s">
        <v>4227</v>
      </c>
      <c r="S558" s="34" t="s">
        <v>2235</v>
      </c>
      <c r="T558" s="35" t="s">
        <v>597</v>
      </c>
      <c r="V558" s="29" t="str">
        <f>+Final__2[[#This Row],[titulo]]&amp;Final__2[[#This Row],[Territorio]]&amp;", "&amp;Final__2[[#This Row],[temporalidad]]</f>
        <v>Femicidios Anuales en la comuna de Los Muermos, Periodo 2010-2021</v>
      </c>
      <c r="W558" s="29" t="str">
        <f>+Final__2[[#This Row],[descripcion_larga]]&amp;Final__2[[#This Row],[Territorio]]&amp;X558&amp;Y558</f>
        <v>Evolución anual de la cantidad de femicidios en la comuna de Los Muermos, durante el periodo 2018-2021.</v>
      </c>
      <c r="X558" s="27" t="s">
        <v>4898</v>
      </c>
      <c r="Y558" s="27"/>
    </row>
    <row r="559" spans="1:25" ht="30.6" x14ac:dyDescent="0.3">
      <c r="A559" s="30">
        <v>2</v>
      </c>
      <c r="B559" s="31">
        <v>240</v>
      </c>
      <c r="C559" s="31" t="s">
        <v>377</v>
      </c>
      <c r="D559" s="31" t="s">
        <v>378</v>
      </c>
      <c r="E559" s="30">
        <v>10107</v>
      </c>
      <c r="F559" s="32" t="s">
        <v>737</v>
      </c>
      <c r="G559" s="32" t="s">
        <v>6644</v>
      </c>
      <c r="H559" s="32" t="s">
        <v>734</v>
      </c>
      <c r="I559" s="32" t="s">
        <v>243</v>
      </c>
      <c r="J559" s="32" t="s">
        <v>731</v>
      </c>
      <c r="K559" s="32" t="s">
        <v>738</v>
      </c>
      <c r="L559" s="32" t="s">
        <v>743</v>
      </c>
      <c r="M559" s="32" t="s">
        <v>740</v>
      </c>
      <c r="N559" s="32" t="s">
        <v>741</v>
      </c>
      <c r="O559" s="32" t="s">
        <v>6638</v>
      </c>
      <c r="P559" s="32" t="s">
        <v>6632</v>
      </c>
      <c r="Q559" s="32" t="s">
        <v>732</v>
      </c>
      <c r="R559" s="33" t="s">
        <v>4232</v>
      </c>
      <c r="S559" s="34" t="s">
        <v>2242</v>
      </c>
      <c r="T559" s="35" t="s">
        <v>598</v>
      </c>
      <c r="V559" s="29" t="str">
        <f>+Final__2[[#This Row],[titulo]]&amp;Final__2[[#This Row],[Territorio]]&amp;", "&amp;Final__2[[#This Row],[temporalidad]]</f>
        <v>Femicidios Anuales en la comuna de Llanquihue, Periodo 2010-2021</v>
      </c>
      <c r="W559" s="29" t="str">
        <f>+Final__2[[#This Row],[descripcion_larga]]&amp;Final__2[[#This Row],[Territorio]]&amp;X559&amp;Y559</f>
        <v>Evolución anual de la cantidad de femicidios en la comuna de Llanquihue, durante el periodo 2018-2021.</v>
      </c>
      <c r="X559" s="27" t="s">
        <v>4898</v>
      </c>
      <c r="Y559" s="27"/>
    </row>
    <row r="560" spans="1:25" ht="30.6" x14ac:dyDescent="0.3">
      <c r="A560" s="30">
        <v>2</v>
      </c>
      <c r="B560" s="31">
        <v>240</v>
      </c>
      <c r="C560" s="31" t="s">
        <v>377</v>
      </c>
      <c r="D560" s="31" t="s">
        <v>378</v>
      </c>
      <c r="E560" s="30">
        <v>10108</v>
      </c>
      <c r="F560" s="32" t="s">
        <v>737</v>
      </c>
      <c r="G560" s="32" t="s">
        <v>6644</v>
      </c>
      <c r="H560" s="32" t="s">
        <v>734</v>
      </c>
      <c r="I560" s="32" t="s">
        <v>244</v>
      </c>
      <c r="J560" s="32" t="s">
        <v>731</v>
      </c>
      <c r="K560" s="32" t="s">
        <v>738</v>
      </c>
      <c r="L560" s="32" t="s">
        <v>743</v>
      </c>
      <c r="M560" s="32" t="s">
        <v>740</v>
      </c>
      <c r="N560" s="32" t="s">
        <v>741</v>
      </c>
      <c r="O560" s="32" t="s">
        <v>6638</v>
      </c>
      <c r="P560" s="32" t="s">
        <v>6632</v>
      </c>
      <c r="Q560" s="32" t="s">
        <v>732</v>
      </c>
      <c r="R560" s="33" t="s">
        <v>4237</v>
      </c>
      <c r="S560" s="34" t="s">
        <v>2249</v>
      </c>
      <c r="T560" s="35" t="s">
        <v>599</v>
      </c>
      <c r="V560" s="29" t="str">
        <f>+Final__2[[#This Row],[titulo]]&amp;Final__2[[#This Row],[Territorio]]&amp;", "&amp;Final__2[[#This Row],[temporalidad]]</f>
        <v>Femicidios Anuales en la comuna de Maullín, Periodo 2010-2021</v>
      </c>
      <c r="W560" s="29" t="str">
        <f>+Final__2[[#This Row],[descripcion_larga]]&amp;Final__2[[#This Row],[Territorio]]&amp;X560&amp;Y560</f>
        <v>Evolución anual de la cantidad de femicidios en la comuna de Maullín, durante el periodo 2018-2021.</v>
      </c>
      <c r="X560" s="27" t="s">
        <v>4898</v>
      </c>
      <c r="Y560" s="27"/>
    </row>
    <row r="561" spans="1:25" ht="30.6" x14ac:dyDescent="0.3">
      <c r="A561" s="30">
        <v>2</v>
      </c>
      <c r="B561" s="31">
        <v>240</v>
      </c>
      <c r="C561" s="31" t="s">
        <v>377</v>
      </c>
      <c r="D561" s="31" t="s">
        <v>378</v>
      </c>
      <c r="E561" s="30">
        <v>10109</v>
      </c>
      <c r="F561" s="32" t="s">
        <v>737</v>
      </c>
      <c r="G561" s="32" t="s">
        <v>6644</v>
      </c>
      <c r="H561" s="32" t="s">
        <v>734</v>
      </c>
      <c r="I561" s="32" t="s">
        <v>245</v>
      </c>
      <c r="J561" s="32" t="s">
        <v>731</v>
      </c>
      <c r="K561" s="32" t="s">
        <v>738</v>
      </c>
      <c r="L561" s="32" t="s">
        <v>743</v>
      </c>
      <c r="M561" s="32" t="s">
        <v>740</v>
      </c>
      <c r="N561" s="32" t="s">
        <v>741</v>
      </c>
      <c r="O561" s="32" t="s">
        <v>6638</v>
      </c>
      <c r="P561" s="32" t="s">
        <v>6632</v>
      </c>
      <c r="Q561" s="32" t="s">
        <v>732</v>
      </c>
      <c r="R561" s="33" t="s">
        <v>4242</v>
      </c>
      <c r="S561" s="34" t="s">
        <v>2256</v>
      </c>
      <c r="T561" s="35" t="s">
        <v>600</v>
      </c>
      <c r="V561" s="29" t="str">
        <f>+Final__2[[#This Row],[titulo]]&amp;Final__2[[#This Row],[Territorio]]&amp;", "&amp;Final__2[[#This Row],[temporalidad]]</f>
        <v>Femicidios Anuales en la comuna de Puerto Varas, Periodo 2010-2021</v>
      </c>
      <c r="W561" s="29" t="str">
        <f>+Final__2[[#This Row],[descripcion_larga]]&amp;Final__2[[#This Row],[Territorio]]&amp;X561&amp;Y561</f>
        <v>Evolución anual de la cantidad de femicidios en la comuna de Puerto Varas, durante el periodo 2018-2021.</v>
      </c>
      <c r="X561" s="27" t="s">
        <v>4898</v>
      </c>
      <c r="Y561" s="27"/>
    </row>
    <row r="562" spans="1:25" ht="30.6" x14ac:dyDescent="0.3">
      <c r="A562" s="30">
        <v>2</v>
      </c>
      <c r="B562" s="31">
        <v>240</v>
      </c>
      <c r="C562" s="31" t="s">
        <v>377</v>
      </c>
      <c r="D562" s="31" t="s">
        <v>378</v>
      </c>
      <c r="E562" s="30">
        <v>10201</v>
      </c>
      <c r="F562" s="32" t="s">
        <v>737</v>
      </c>
      <c r="G562" s="32" t="s">
        <v>6644</v>
      </c>
      <c r="H562" s="32" t="s">
        <v>734</v>
      </c>
      <c r="I562" s="32" t="s">
        <v>246</v>
      </c>
      <c r="J562" s="32" t="s">
        <v>731</v>
      </c>
      <c r="K562" s="32" t="s">
        <v>738</v>
      </c>
      <c r="L562" s="32" t="s">
        <v>743</v>
      </c>
      <c r="M562" s="32" t="s">
        <v>740</v>
      </c>
      <c r="N562" s="32" t="s">
        <v>741</v>
      </c>
      <c r="O562" s="32" t="s">
        <v>6638</v>
      </c>
      <c r="P562" s="32" t="s">
        <v>6632</v>
      </c>
      <c r="Q562" s="32" t="s">
        <v>732</v>
      </c>
      <c r="R562" s="33" t="s">
        <v>4247</v>
      </c>
      <c r="S562" s="34" t="s">
        <v>2263</v>
      </c>
      <c r="T562" s="35" t="s">
        <v>601</v>
      </c>
      <c r="V562" s="29" t="str">
        <f>+Final__2[[#This Row],[titulo]]&amp;Final__2[[#This Row],[Territorio]]&amp;", "&amp;Final__2[[#This Row],[temporalidad]]</f>
        <v>Femicidios Anuales en la comuna de Castro, Periodo 2010-2021</v>
      </c>
      <c r="W562" s="29" t="str">
        <f>+Final__2[[#This Row],[descripcion_larga]]&amp;Final__2[[#This Row],[Territorio]]&amp;X562&amp;Y562</f>
        <v>Evolución anual de la cantidad de femicidios en la comuna de Castro, durante el periodo 2018-2021.</v>
      </c>
      <c r="X562" s="27" t="s">
        <v>4898</v>
      </c>
      <c r="Y562" s="27"/>
    </row>
    <row r="563" spans="1:25" ht="30.6" x14ac:dyDescent="0.3">
      <c r="A563" s="30">
        <v>2</v>
      </c>
      <c r="B563" s="31">
        <v>240</v>
      </c>
      <c r="C563" s="31" t="s">
        <v>377</v>
      </c>
      <c r="D563" s="31" t="s">
        <v>378</v>
      </c>
      <c r="E563" s="30">
        <v>10202</v>
      </c>
      <c r="F563" s="32" t="s">
        <v>737</v>
      </c>
      <c r="G563" s="32" t="s">
        <v>6644</v>
      </c>
      <c r="H563" s="32" t="s">
        <v>734</v>
      </c>
      <c r="I563" s="32" t="s">
        <v>247</v>
      </c>
      <c r="J563" s="32" t="s">
        <v>731</v>
      </c>
      <c r="K563" s="32" t="s">
        <v>738</v>
      </c>
      <c r="L563" s="32" t="s">
        <v>743</v>
      </c>
      <c r="M563" s="32" t="s">
        <v>740</v>
      </c>
      <c r="N563" s="32" t="s">
        <v>741</v>
      </c>
      <c r="O563" s="32" t="s">
        <v>6638</v>
      </c>
      <c r="P563" s="32" t="s">
        <v>6632</v>
      </c>
      <c r="Q563" s="32" t="s">
        <v>732</v>
      </c>
      <c r="R563" s="33" t="s">
        <v>4252</v>
      </c>
      <c r="S563" s="34" t="s">
        <v>2270</v>
      </c>
      <c r="T563" s="35" t="s">
        <v>602</v>
      </c>
      <c r="V563" s="29" t="str">
        <f>+Final__2[[#This Row],[titulo]]&amp;Final__2[[#This Row],[Territorio]]&amp;", "&amp;Final__2[[#This Row],[temporalidad]]</f>
        <v>Femicidios Anuales en la comuna de Ancud, Periodo 2010-2021</v>
      </c>
      <c r="W563" s="29" t="str">
        <f>+Final__2[[#This Row],[descripcion_larga]]&amp;Final__2[[#This Row],[Territorio]]&amp;X563&amp;Y563</f>
        <v>Evolución anual de la cantidad de femicidios en la comuna de Ancud, durante el periodo 2018-2021.</v>
      </c>
      <c r="X563" s="27" t="s">
        <v>4898</v>
      </c>
      <c r="Y563" s="27"/>
    </row>
    <row r="564" spans="1:25" ht="30.6" x14ac:dyDescent="0.3">
      <c r="A564" s="30">
        <v>2</v>
      </c>
      <c r="B564" s="31">
        <v>240</v>
      </c>
      <c r="C564" s="31" t="s">
        <v>377</v>
      </c>
      <c r="D564" s="31" t="s">
        <v>378</v>
      </c>
      <c r="E564" s="30">
        <v>10203</v>
      </c>
      <c r="F564" s="32" t="s">
        <v>737</v>
      </c>
      <c r="G564" s="32" t="s">
        <v>6644</v>
      </c>
      <c r="H564" s="32" t="s">
        <v>734</v>
      </c>
      <c r="I564" s="32" t="s">
        <v>248</v>
      </c>
      <c r="J564" s="32" t="s">
        <v>731</v>
      </c>
      <c r="K564" s="32" t="s">
        <v>738</v>
      </c>
      <c r="L564" s="32" t="s">
        <v>743</v>
      </c>
      <c r="M564" s="32" t="s">
        <v>740</v>
      </c>
      <c r="N564" s="32" t="s">
        <v>741</v>
      </c>
      <c r="O564" s="32" t="s">
        <v>6638</v>
      </c>
      <c r="P564" s="32" t="s">
        <v>6632</v>
      </c>
      <c r="Q564" s="32" t="s">
        <v>732</v>
      </c>
      <c r="R564" s="33" t="s">
        <v>4257</v>
      </c>
      <c r="S564" s="34" t="s">
        <v>2277</v>
      </c>
      <c r="T564" s="35" t="s">
        <v>603</v>
      </c>
      <c r="V564" s="29" t="str">
        <f>+Final__2[[#This Row],[titulo]]&amp;Final__2[[#This Row],[Territorio]]&amp;", "&amp;Final__2[[#This Row],[temporalidad]]</f>
        <v>Femicidios Anuales en la comuna de Chonchi, Periodo 2010-2021</v>
      </c>
      <c r="W564" s="29" t="str">
        <f>+Final__2[[#This Row],[descripcion_larga]]&amp;Final__2[[#This Row],[Territorio]]&amp;X564&amp;Y564</f>
        <v>Evolución anual de la cantidad de femicidios en la comuna de Chonchi, durante el periodo 2018-2021.</v>
      </c>
      <c r="X564" s="27" t="s">
        <v>4898</v>
      </c>
      <c r="Y564" s="27"/>
    </row>
    <row r="565" spans="1:25" ht="30.6" x14ac:dyDescent="0.3">
      <c r="A565" s="30">
        <v>2</v>
      </c>
      <c r="B565" s="31">
        <v>240</v>
      </c>
      <c r="C565" s="31" t="s">
        <v>377</v>
      </c>
      <c r="D565" s="31" t="s">
        <v>378</v>
      </c>
      <c r="E565" s="30">
        <v>10204</v>
      </c>
      <c r="F565" s="32" t="s">
        <v>737</v>
      </c>
      <c r="G565" s="32" t="s">
        <v>6644</v>
      </c>
      <c r="H565" s="32" t="s">
        <v>734</v>
      </c>
      <c r="I565" s="32" t="s">
        <v>249</v>
      </c>
      <c r="J565" s="32" t="s">
        <v>731</v>
      </c>
      <c r="K565" s="32" t="s">
        <v>738</v>
      </c>
      <c r="L565" s="32" t="s">
        <v>743</v>
      </c>
      <c r="M565" s="32" t="s">
        <v>740</v>
      </c>
      <c r="N565" s="32" t="s">
        <v>741</v>
      </c>
      <c r="O565" s="32" t="s">
        <v>6638</v>
      </c>
      <c r="P565" s="32" t="s">
        <v>6632</v>
      </c>
      <c r="Q565" s="32" t="s">
        <v>732</v>
      </c>
      <c r="R565" s="33" t="s">
        <v>4262</v>
      </c>
      <c r="S565" s="34" t="s">
        <v>2284</v>
      </c>
      <c r="T565" s="35" t="s">
        <v>604</v>
      </c>
      <c r="V565" s="29" t="str">
        <f>+Final__2[[#This Row],[titulo]]&amp;Final__2[[#This Row],[Territorio]]&amp;", "&amp;Final__2[[#This Row],[temporalidad]]</f>
        <v>Femicidios Anuales en la comuna de Curaco de Vélez, Periodo 2010-2021</v>
      </c>
      <c r="W565" s="29" t="str">
        <f>+Final__2[[#This Row],[descripcion_larga]]&amp;Final__2[[#This Row],[Territorio]]&amp;X565&amp;Y565</f>
        <v>Evolución anual de la cantidad de femicidios en la comuna de Curaco de Vélez, durante el periodo 2018-2021.</v>
      </c>
      <c r="X565" s="27" t="s">
        <v>4898</v>
      </c>
      <c r="Y565" s="27"/>
    </row>
    <row r="566" spans="1:25" ht="30.6" x14ac:dyDescent="0.3">
      <c r="A566" s="30">
        <v>2</v>
      </c>
      <c r="B566" s="31">
        <v>240</v>
      </c>
      <c r="C566" s="31" t="s">
        <v>377</v>
      </c>
      <c r="D566" s="31" t="s">
        <v>378</v>
      </c>
      <c r="E566" s="30">
        <v>10205</v>
      </c>
      <c r="F566" s="32" t="s">
        <v>737</v>
      </c>
      <c r="G566" s="32" t="s">
        <v>6644</v>
      </c>
      <c r="H566" s="32" t="s">
        <v>734</v>
      </c>
      <c r="I566" s="32" t="s">
        <v>250</v>
      </c>
      <c r="J566" s="32" t="s">
        <v>731</v>
      </c>
      <c r="K566" s="32" t="s">
        <v>738</v>
      </c>
      <c r="L566" s="32" t="s">
        <v>743</v>
      </c>
      <c r="M566" s="32" t="s">
        <v>740</v>
      </c>
      <c r="N566" s="32" t="s">
        <v>741</v>
      </c>
      <c r="O566" s="32" t="s">
        <v>6638</v>
      </c>
      <c r="P566" s="32" t="s">
        <v>6632</v>
      </c>
      <c r="Q566" s="32" t="s">
        <v>732</v>
      </c>
      <c r="R566" s="33" t="s">
        <v>4267</v>
      </c>
      <c r="S566" s="34" t="s">
        <v>2291</v>
      </c>
      <c r="T566" s="35" t="s">
        <v>605</v>
      </c>
      <c r="V566" s="29" t="str">
        <f>+Final__2[[#This Row],[titulo]]&amp;Final__2[[#This Row],[Territorio]]&amp;", "&amp;Final__2[[#This Row],[temporalidad]]</f>
        <v>Femicidios Anuales en la comuna de Dalcahue, Periodo 2010-2021</v>
      </c>
      <c r="W566" s="29" t="str">
        <f>+Final__2[[#This Row],[descripcion_larga]]&amp;Final__2[[#This Row],[Territorio]]&amp;X566&amp;Y566</f>
        <v>Evolución anual de la cantidad de femicidios en la comuna de Dalcahue, durante el periodo 2018-2021.</v>
      </c>
      <c r="X566" s="27" t="s">
        <v>4898</v>
      </c>
      <c r="Y566" s="27"/>
    </row>
    <row r="567" spans="1:25" ht="30.6" x14ac:dyDescent="0.3">
      <c r="A567" s="30">
        <v>2</v>
      </c>
      <c r="B567" s="31">
        <v>240</v>
      </c>
      <c r="C567" s="31" t="s">
        <v>377</v>
      </c>
      <c r="D567" s="31" t="s">
        <v>378</v>
      </c>
      <c r="E567" s="30">
        <v>10206</v>
      </c>
      <c r="F567" s="32" t="s">
        <v>737</v>
      </c>
      <c r="G567" s="32" t="s">
        <v>6644</v>
      </c>
      <c r="H567" s="32" t="s">
        <v>734</v>
      </c>
      <c r="I567" s="32" t="s">
        <v>251</v>
      </c>
      <c r="J567" s="32" t="s">
        <v>731</v>
      </c>
      <c r="K567" s="32" t="s">
        <v>738</v>
      </c>
      <c r="L567" s="32" t="s">
        <v>743</v>
      </c>
      <c r="M567" s="32" t="s">
        <v>740</v>
      </c>
      <c r="N567" s="32" t="s">
        <v>741</v>
      </c>
      <c r="O567" s="32" t="s">
        <v>6638</v>
      </c>
      <c r="P567" s="32" t="s">
        <v>6632</v>
      </c>
      <c r="Q567" s="32" t="s">
        <v>732</v>
      </c>
      <c r="R567" s="33" t="s">
        <v>4272</v>
      </c>
      <c r="S567" s="34" t="s">
        <v>2298</v>
      </c>
      <c r="T567" s="35" t="s">
        <v>606</v>
      </c>
      <c r="V567" s="29" t="str">
        <f>+Final__2[[#This Row],[titulo]]&amp;Final__2[[#This Row],[Territorio]]&amp;", "&amp;Final__2[[#This Row],[temporalidad]]</f>
        <v>Femicidios Anuales en la comuna de Puqueldón, Periodo 2010-2021</v>
      </c>
      <c r="W567" s="29" t="str">
        <f>+Final__2[[#This Row],[descripcion_larga]]&amp;Final__2[[#This Row],[Territorio]]&amp;X567&amp;Y567</f>
        <v>Evolución anual de la cantidad de femicidios en la comuna de Puqueldón, durante el periodo 2018-2021.</v>
      </c>
      <c r="X567" s="27" t="s">
        <v>4898</v>
      </c>
      <c r="Y567" s="27"/>
    </row>
    <row r="568" spans="1:25" ht="30.6" x14ac:dyDescent="0.3">
      <c r="A568" s="30">
        <v>2</v>
      </c>
      <c r="B568" s="31">
        <v>240</v>
      </c>
      <c r="C568" s="31" t="s">
        <v>377</v>
      </c>
      <c r="D568" s="31" t="s">
        <v>378</v>
      </c>
      <c r="E568" s="30">
        <v>10207</v>
      </c>
      <c r="F568" s="32" t="s">
        <v>737</v>
      </c>
      <c r="G568" s="32" t="s">
        <v>6644</v>
      </c>
      <c r="H568" s="32" t="s">
        <v>734</v>
      </c>
      <c r="I568" s="32" t="s">
        <v>252</v>
      </c>
      <c r="J568" s="32" t="s">
        <v>731</v>
      </c>
      <c r="K568" s="32" t="s">
        <v>738</v>
      </c>
      <c r="L568" s="32" t="s">
        <v>743</v>
      </c>
      <c r="M568" s="32" t="s">
        <v>740</v>
      </c>
      <c r="N568" s="32" t="s">
        <v>741</v>
      </c>
      <c r="O568" s="32" t="s">
        <v>6638</v>
      </c>
      <c r="P568" s="32" t="s">
        <v>6632</v>
      </c>
      <c r="Q568" s="32" t="s">
        <v>732</v>
      </c>
      <c r="R568" s="33" t="s">
        <v>4277</v>
      </c>
      <c r="S568" s="34" t="s">
        <v>2305</v>
      </c>
      <c r="T568" s="35" t="s">
        <v>607</v>
      </c>
      <c r="V568" s="29" t="str">
        <f>+Final__2[[#This Row],[titulo]]&amp;Final__2[[#This Row],[Territorio]]&amp;", "&amp;Final__2[[#This Row],[temporalidad]]</f>
        <v>Femicidios Anuales en la comuna de Queilén, Periodo 2010-2021</v>
      </c>
      <c r="W568" s="29" t="str">
        <f>+Final__2[[#This Row],[descripcion_larga]]&amp;Final__2[[#This Row],[Territorio]]&amp;X568&amp;Y568</f>
        <v>Evolución anual de la cantidad de femicidios en la comuna de Queilén, durante el periodo 2018-2021.</v>
      </c>
      <c r="X568" s="27" t="s">
        <v>4898</v>
      </c>
      <c r="Y568" s="27"/>
    </row>
    <row r="569" spans="1:25" ht="30.6" x14ac:dyDescent="0.3">
      <c r="A569" s="30">
        <v>2</v>
      </c>
      <c r="B569" s="31">
        <v>240</v>
      </c>
      <c r="C569" s="31" t="s">
        <v>377</v>
      </c>
      <c r="D569" s="31" t="s">
        <v>378</v>
      </c>
      <c r="E569" s="30">
        <v>10208</v>
      </c>
      <c r="F569" s="32" t="s">
        <v>737</v>
      </c>
      <c r="G569" s="32" t="s">
        <v>6644</v>
      </c>
      <c r="H569" s="32" t="s">
        <v>734</v>
      </c>
      <c r="I569" s="32" t="s">
        <v>253</v>
      </c>
      <c r="J569" s="32" t="s">
        <v>731</v>
      </c>
      <c r="K569" s="32" t="s">
        <v>738</v>
      </c>
      <c r="L569" s="32" t="s">
        <v>743</v>
      </c>
      <c r="M569" s="32" t="s">
        <v>740</v>
      </c>
      <c r="N569" s="32" t="s">
        <v>741</v>
      </c>
      <c r="O569" s="32" t="s">
        <v>6638</v>
      </c>
      <c r="P569" s="32" t="s">
        <v>6632</v>
      </c>
      <c r="Q569" s="32" t="s">
        <v>732</v>
      </c>
      <c r="R569" s="33" t="s">
        <v>4282</v>
      </c>
      <c r="S569" s="34" t="s">
        <v>2312</v>
      </c>
      <c r="T569" s="35" t="s">
        <v>608</v>
      </c>
      <c r="V569" s="29" t="str">
        <f>+Final__2[[#This Row],[titulo]]&amp;Final__2[[#This Row],[Territorio]]&amp;", "&amp;Final__2[[#This Row],[temporalidad]]</f>
        <v>Femicidios Anuales en la comuna de Quellón, Periodo 2010-2021</v>
      </c>
      <c r="W569" s="29" t="str">
        <f>+Final__2[[#This Row],[descripcion_larga]]&amp;Final__2[[#This Row],[Territorio]]&amp;X569&amp;Y569</f>
        <v>Evolución anual de la cantidad de femicidios en la comuna de Quellón, durante el periodo 2018-2021.</v>
      </c>
      <c r="X569" s="27" t="s">
        <v>4898</v>
      </c>
      <c r="Y569" s="27"/>
    </row>
    <row r="570" spans="1:25" ht="30.6" x14ac:dyDescent="0.3">
      <c r="A570" s="30">
        <v>2</v>
      </c>
      <c r="B570" s="31">
        <v>240</v>
      </c>
      <c r="C570" s="31" t="s">
        <v>377</v>
      </c>
      <c r="D570" s="31" t="s">
        <v>378</v>
      </c>
      <c r="E570" s="30">
        <v>10209</v>
      </c>
      <c r="F570" s="32" t="s">
        <v>737</v>
      </c>
      <c r="G570" s="32" t="s">
        <v>6644</v>
      </c>
      <c r="H570" s="32" t="s">
        <v>734</v>
      </c>
      <c r="I570" s="32" t="s">
        <v>254</v>
      </c>
      <c r="J570" s="32" t="s">
        <v>731</v>
      </c>
      <c r="K570" s="32" t="s">
        <v>738</v>
      </c>
      <c r="L570" s="32" t="s">
        <v>743</v>
      </c>
      <c r="M570" s="32" t="s">
        <v>740</v>
      </c>
      <c r="N570" s="32" t="s">
        <v>741</v>
      </c>
      <c r="O570" s="32" t="s">
        <v>6638</v>
      </c>
      <c r="P570" s="32" t="s">
        <v>6632</v>
      </c>
      <c r="Q570" s="32" t="s">
        <v>732</v>
      </c>
      <c r="R570" s="33" t="s">
        <v>4287</v>
      </c>
      <c r="S570" s="34" t="s">
        <v>2319</v>
      </c>
      <c r="T570" s="35" t="s">
        <v>609</v>
      </c>
      <c r="V570" s="29" t="str">
        <f>+Final__2[[#This Row],[titulo]]&amp;Final__2[[#This Row],[Territorio]]&amp;", "&amp;Final__2[[#This Row],[temporalidad]]</f>
        <v>Femicidios Anuales en la comuna de Quemchi, Periodo 2010-2021</v>
      </c>
      <c r="W570" s="29" t="str">
        <f>+Final__2[[#This Row],[descripcion_larga]]&amp;Final__2[[#This Row],[Territorio]]&amp;X570&amp;Y570</f>
        <v>Evolución anual de la cantidad de femicidios en la comuna de Quemchi, durante el periodo 2018-2021.</v>
      </c>
      <c r="X570" s="27" t="s">
        <v>4898</v>
      </c>
      <c r="Y570" s="27"/>
    </row>
    <row r="571" spans="1:25" ht="30.6" x14ac:dyDescent="0.3">
      <c r="A571" s="30">
        <v>2</v>
      </c>
      <c r="B571" s="31">
        <v>240</v>
      </c>
      <c r="C571" s="31" t="s">
        <v>377</v>
      </c>
      <c r="D571" s="31" t="s">
        <v>378</v>
      </c>
      <c r="E571" s="30">
        <v>10210</v>
      </c>
      <c r="F571" s="32" t="s">
        <v>737</v>
      </c>
      <c r="G571" s="32" t="s">
        <v>6644</v>
      </c>
      <c r="H571" s="32" t="s">
        <v>734</v>
      </c>
      <c r="I571" s="32" t="s">
        <v>255</v>
      </c>
      <c r="J571" s="32" t="s">
        <v>731</v>
      </c>
      <c r="K571" s="32" t="s">
        <v>738</v>
      </c>
      <c r="L571" s="32" t="s">
        <v>743</v>
      </c>
      <c r="M571" s="32" t="s">
        <v>740</v>
      </c>
      <c r="N571" s="32" t="s">
        <v>741</v>
      </c>
      <c r="O571" s="32" t="s">
        <v>6638</v>
      </c>
      <c r="P571" s="32" t="s">
        <v>6632</v>
      </c>
      <c r="Q571" s="32" t="s">
        <v>732</v>
      </c>
      <c r="R571" s="33" t="s">
        <v>4292</v>
      </c>
      <c r="S571" s="34" t="s">
        <v>2326</v>
      </c>
      <c r="T571" s="35" t="s">
        <v>610</v>
      </c>
      <c r="V571" s="29" t="str">
        <f>+Final__2[[#This Row],[titulo]]&amp;Final__2[[#This Row],[Territorio]]&amp;", "&amp;Final__2[[#This Row],[temporalidad]]</f>
        <v>Femicidios Anuales en la comuna de Quinchao, Periodo 2010-2021</v>
      </c>
      <c r="W571" s="29" t="str">
        <f>+Final__2[[#This Row],[descripcion_larga]]&amp;Final__2[[#This Row],[Territorio]]&amp;X571&amp;Y571</f>
        <v>Evolución anual de la cantidad de femicidios en la comuna de Quinchao, durante el periodo 2018-2021.</v>
      </c>
      <c r="X571" s="27" t="s">
        <v>4898</v>
      </c>
      <c r="Y571" s="27"/>
    </row>
    <row r="572" spans="1:25" ht="30.6" x14ac:dyDescent="0.3">
      <c r="A572" s="30">
        <v>2</v>
      </c>
      <c r="B572" s="31">
        <v>240</v>
      </c>
      <c r="C572" s="31" t="s">
        <v>377</v>
      </c>
      <c r="D572" s="31" t="s">
        <v>378</v>
      </c>
      <c r="E572" s="30">
        <v>10301</v>
      </c>
      <c r="F572" s="32" t="s">
        <v>737</v>
      </c>
      <c r="G572" s="32" t="s">
        <v>6644</v>
      </c>
      <c r="H572" s="32" t="s">
        <v>734</v>
      </c>
      <c r="I572" s="32" t="s">
        <v>256</v>
      </c>
      <c r="J572" s="32" t="s">
        <v>731</v>
      </c>
      <c r="K572" s="32" t="s">
        <v>738</v>
      </c>
      <c r="L572" s="32" t="s">
        <v>743</v>
      </c>
      <c r="M572" s="32" t="s">
        <v>740</v>
      </c>
      <c r="N572" s="32" t="s">
        <v>741</v>
      </c>
      <c r="O572" s="32" t="s">
        <v>6638</v>
      </c>
      <c r="P572" s="32" t="s">
        <v>6632</v>
      </c>
      <c r="Q572" s="32" t="s">
        <v>732</v>
      </c>
      <c r="R572" s="33" t="s">
        <v>4297</v>
      </c>
      <c r="S572" s="34" t="s">
        <v>2333</v>
      </c>
      <c r="T572" s="35" t="s">
        <v>611</v>
      </c>
      <c r="V572" s="29" t="str">
        <f>+Final__2[[#This Row],[titulo]]&amp;Final__2[[#This Row],[Territorio]]&amp;", "&amp;Final__2[[#This Row],[temporalidad]]</f>
        <v>Femicidios Anuales en la comuna de Osorno, Periodo 2010-2021</v>
      </c>
      <c r="W572" s="29" t="str">
        <f>+Final__2[[#This Row],[descripcion_larga]]&amp;Final__2[[#This Row],[Territorio]]&amp;X572&amp;Y572</f>
        <v>Evolución anual de la cantidad de femicidios en la comuna de Osorno, durante el periodo 2018-2021.</v>
      </c>
      <c r="X572" s="27" t="s">
        <v>4898</v>
      </c>
      <c r="Y572" s="27"/>
    </row>
    <row r="573" spans="1:25" ht="30.6" x14ac:dyDescent="0.3">
      <c r="A573" s="30">
        <v>2</v>
      </c>
      <c r="B573" s="31">
        <v>240</v>
      </c>
      <c r="C573" s="31" t="s">
        <v>377</v>
      </c>
      <c r="D573" s="31" t="s">
        <v>378</v>
      </c>
      <c r="E573" s="30">
        <v>10302</v>
      </c>
      <c r="F573" s="32" t="s">
        <v>737</v>
      </c>
      <c r="G573" s="32" t="s">
        <v>6644</v>
      </c>
      <c r="H573" s="32" t="s">
        <v>734</v>
      </c>
      <c r="I573" s="32" t="s">
        <v>257</v>
      </c>
      <c r="J573" s="32" t="s">
        <v>731</v>
      </c>
      <c r="K573" s="32" t="s">
        <v>738</v>
      </c>
      <c r="L573" s="32" t="s">
        <v>743</v>
      </c>
      <c r="M573" s="32" t="s">
        <v>740</v>
      </c>
      <c r="N573" s="32" t="s">
        <v>741</v>
      </c>
      <c r="O573" s="32" t="s">
        <v>6638</v>
      </c>
      <c r="P573" s="32" t="s">
        <v>6632</v>
      </c>
      <c r="Q573" s="32" t="s">
        <v>732</v>
      </c>
      <c r="R573" s="33" t="s">
        <v>4302</v>
      </c>
      <c r="S573" s="34" t="s">
        <v>2340</v>
      </c>
      <c r="T573" s="35" t="s">
        <v>612</v>
      </c>
      <c r="V573" s="29" t="str">
        <f>+Final__2[[#This Row],[titulo]]&amp;Final__2[[#This Row],[Territorio]]&amp;", "&amp;Final__2[[#This Row],[temporalidad]]</f>
        <v>Femicidios Anuales en la comuna de Puerto Octay, Periodo 2010-2021</v>
      </c>
      <c r="W573" s="29" t="str">
        <f>+Final__2[[#This Row],[descripcion_larga]]&amp;Final__2[[#This Row],[Territorio]]&amp;X573&amp;Y573</f>
        <v>Evolución anual de la cantidad de femicidios en la comuna de Puerto Octay, durante el periodo 2018-2021.</v>
      </c>
      <c r="X573" s="27" t="s">
        <v>4898</v>
      </c>
      <c r="Y573" s="27"/>
    </row>
    <row r="574" spans="1:25" ht="30.6" x14ac:dyDescent="0.3">
      <c r="A574" s="30">
        <v>2</v>
      </c>
      <c r="B574" s="31">
        <v>240</v>
      </c>
      <c r="C574" s="31" t="s">
        <v>377</v>
      </c>
      <c r="D574" s="31" t="s">
        <v>378</v>
      </c>
      <c r="E574" s="30">
        <v>10303</v>
      </c>
      <c r="F574" s="32" t="s">
        <v>737</v>
      </c>
      <c r="G574" s="32" t="s">
        <v>6644</v>
      </c>
      <c r="H574" s="32" t="s">
        <v>734</v>
      </c>
      <c r="I574" s="32" t="s">
        <v>258</v>
      </c>
      <c r="J574" s="32" t="s">
        <v>731</v>
      </c>
      <c r="K574" s="32" t="s">
        <v>738</v>
      </c>
      <c r="L574" s="32" t="s">
        <v>743</v>
      </c>
      <c r="M574" s="32" t="s">
        <v>740</v>
      </c>
      <c r="N574" s="32" t="s">
        <v>741</v>
      </c>
      <c r="O574" s="32" t="s">
        <v>6638</v>
      </c>
      <c r="P574" s="32" t="s">
        <v>6632</v>
      </c>
      <c r="Q574" s="32" t="s">
        <v>732</v>
      </c>
      <c r="R574" s="33" t="s">
        <v>4307</v>
      </c>
      <c r="S574" s="34" t="s">
        <v>2347</v>
      </c>
      <c r="T574" s="35" t="s">
        <v>613</v>
      </c>
      <c r="V574" s="29" t="str">
        <f>+Final__2[[#This Row],[titulo]]&amp;Final__2[[#This Row],[Territorio]]&amp;", "&amp;Final__2[[#This Row],[temporalidad]]</f>
        <v>Femicidios Anuales en la comuna de Purranque, Periodo 2010-2021</v>
      </c>
      <c r="W574" s="29" t="str">
        <f>+Final__2[[#This Row],[descripcion_larga]]&amp;Final__2[[#This Row],[Territorio]]&amp;X574&amp;Y574</f>
        <v>Evolución anual de la cantidad de femicidios en la comuna de Purranque, durante el periodo 2018-2021.</v>
      </c>
      <c r="X574" s="27" t="s">
        <v>4898</v>
      </c>
      <c r="Y574" s="27"/>
    </row>
    <row r="575" spans="1:25" ht="30.6" x14ac:dyDescent="0.3">
      <c r="A575" s="30">
        <v>2</v>
      </c>
      <c r="B575" s="31">
        <v>240</v>
      </c>
      <c r="C575" s="31" t="s">
        <v>377</v>
      </c>
      <c r="D575" s="31" t="s">
        <v>378</v>
      </c>
      <c r="E575" s="30">
        <v>10304</v>
      </c>
      <c r="F575" s="32" t="s">
        <v>737</v>
      </c>
      <c r="G575" s="32" t="s">
        <v>6644</v>
      </c>
      <c r="H575" s="32" t="s">
        <v>734</v>
      </c>
      <c r="I575" s="32" t="s">
        <v>259</v>
      </c>
      <c r="J575" s="32" t="s">
        <v>731</v>
      </c>
      <c r="K575" s="32" t="s">
        <v>738</v>
      </c>
      <c r="L575" s="32" t="s">
        <v>743</v>
      </c>
      <c r="M575" s="32" t="s">
        <v>740</v>
      </c>
      <c r="N575" s="32" t="s">
        <v>741</v>
      </c>
      <c r="O575" s="32" t="s">
        <v>6638</v>
      </c>
      <c r="P575" s="32" t="s">
        <v>6632</v>
      </c>
      <c r="Q575" s="32" t="s">
        <v>732</v>
      </c>
      <c r="R575" s="33" t="s">
        <v>4312</v>
      </c>
      <c r="S575" s="34" t="s">
        <v>2354</v>
      </c>
      <c r="T575" s="35" t="s">
        <v>614</v>
      </c>
      <c r="V575" s="29" t="str">
        <f>+Final__2[[#This Row],[titulo]]&amp;Final__2[[#This Row],[Territorio]]&amp;", "&amp;Final__2[[#This Row],[temporalidad]]</f>
        <v>Femicidios Anuales en la comuna de Puyehue, Periodo 2010-2021</v>
      </c>
      <c r="W575" s="29" t="str">
        <f>+Final__2[[#This Row],[descripcion_larga]]&amp;Final__2[[#This Row],[Territorio]]&amp;X575&amp;Y575</f>
        <v>Evolución anual de la cantidad de femicidios en la comuna de Puyehue, durante el periodo 2018-2021.</v>
      </c>
      <c r="X575" s="27" t="s">
        <v>4898</v>
      </c>
      <c r="Y575" s="27"/>
    </row>
    <row r="576" spans="1:25" ht="30.6" x14ac:dyDescent="0.3">
      <c r="A576" s="30">
        <v>2</v>
      </c>
      <c r="B576" s="31">
        <v>240</v>
      </c>
      <c r="C576" s="31" t="s">
        <v>377</v>
      </c>
      <c r="D576" s="31" t="s">
        <v>378</v>
      </c>
      <c r="E576" s="30">
        <v>10305</v>
      </c>
      <c r="F576" s="32" t="s">
        <v>737</v>
      </c>
      <c r="G576" s="32" t="s">
        <v>6644</v>
      </c>
      <c r="H576" s="32" t="s">
        <v>734</v>
      </c>
      <c r="I576" s="32" t="s">
        <v>260</v>
      </c>
      <c r="J576" s="32" t="s">
        <v>731</v>
      </c>
      <c r="K576" s="32" t="s">
        <v>738</v>
      </c>
      <c r="L576" s="32" t="s">
        <v>743</v>
      </c>
      <c r="M576" s="32" t="s">
        <v>740</v>
      </c>
      <c r="N576" s="32" t="s">
        <v>741</v>
      </c>
      <c r="O576" s="32" t="s">
        <v>6638</v>
      </c>
      <c r="P576" s="32" t="s">
        <v>6632</v>
      </c>
      <c r="Q576" s="32" t="s">
        <v>732</v>
      </c>
      <c r="R576" s="33" t="s">
        <v>4317</v>
      </c>
      <c r="S576" s="34" t="s">
        <v>2361</v>
      </c>
      <c r="T576" s="35" t="s">
        <v>615</v>
      </c>
      <c r="V576" s="29" t="str">
        <f>+Final__2[[#This Row],[titulo]]&amp;Final__2[[#This Row],[Territorio]]&amp;", "&amp;Final__2[[#This Row],[temporalidad]]</f>
        <v>Femicidios Anuales en la comuna de Río Negro, Periodo 2010-2021</v>
      </c>
      <c r="W576" s="29" t="str">
        <f>+Final__2[[#This Row],[descripcion_larga]]&amp;Final__2[[#This Row],[Territorio]]&amp;X576&amp;Y576</f>
        <v>Evolución anual de la cantidad de femicidios en la comuna de Río Negro, durante el periodo 2018-2021.</v>
      </c>
      <c r="X576" s="27" t="s">
        <v>4898</v>
      </c>
      <c r="Y576" s="27"/>
    </row>
    <row r="577" spans="1:25" ht="30.6" x14ac:dyDescent="0.3">
      <c r="A577" s="30">
        <v>2</v>
      </c>
      <c r="B577" s="31">
        <v>240</v>
      </c>
      <c r="C577" s="31" t="s">
        <v>377</v>
      </c>
      <c r="D577" s="31" t="s">
        <v>378</v>
      </c>
      <c r="E577" s="30">
        <v>10306</v>
      </c>
      <c r="F577" s="32" t="s">
        <v>737</v>
      </c>
      <c r="G577" s="32" t="s">
        <v>6644</v>
      </c>
      <c r="H577" s="32" t="s">
        <v>734</v>
      </c>
      <c r="I577" s="32" t="s">
        <v>261</v>
      </c>
      <c r="J577" s="32" t="s">
        <v>731</v>
      </c>
      <c r="K577" s="32" t="s">
        <v>738</v>
      </c>
      <c r="L577" s="32" t="s">
        <v>743</v>
      </c>
      <c r="M577" s="32" t="s">
        <v>740</v>
      </c>
      <c r="N577" s="32" t="s">
        <v>741</v>
      </c>
      <c r="O577" s="32" t="s">
        <v>6638</v>
      </c>
      <c r="P577" s="32" t="s">
        <v>6632</v>
      </c>
      <c r="Q577" s="32" t="s">
        <v>732</v>
      </c>
      <c r="R577" s="33" t="s">
        <v>4322</v>
      </c>
      <c r="S577" s="34" t="s">
        <v>2368</v>
      </c>
      <c r="T577" s="35" t="s">
        <v>616</v>
      </c>
      <c r="V577" s="29" t="str">
        <f>+Final__2[[#This Row],[titulo]]&amp;Final__2[[#This Row],[Territorio]]&amp;", "&amp;Final__2[[#This Row],[temporalidad]]</f>
        <v>Femicidios Anuales en la comuna de San Juan de La Costa, Periodo 2010-2021</v>
      </c>
      <c r="W577" s="29" t="str">
        <f>+Final__2[[#This Row],[descripcion_larga]]&amp;Final__2[[#This Row],[Territorio]]&amp;X577&amp;Y577</f>
        <v>Evolución anual de la cantidad de femicidios en la comuna de San Juan de La Costa, durante el periodo 2018-2021.</v>
      </c>
      <c r="X577" s="27" t="s">
        <v>4898</v>
      </c>
      <c r="Y577" s="27"/>
    </row>
    <row r="578" spans="1:25" ht="30.6" x14ac:dyDescent="0.3">
      <c r="A578" s="30">
        <v>2</v>
      </c>
      <c r="B578" s="31">
        <v>240</v>
      </c>
      <c r="C578" s="31" t="s">
        <v>377</v>
      </c>
      <c r="D578" s="31" t="s">
        <v>378</v>
      </c>
      <c r="E578" s="30">
        <v>10307</v>
      </c>
      <c r="F578" s="32" t="s">
        <v>737</v>
      </c>
      <c r="G578" s="32" t="s">
        <v>6644</v>
      </c>
      <c r="H578" s="32" t="s">
        <v>734</v>
      </c>
      <c r="I578" s="32" t="s">
        <v>262</v>
      </c>
      <c r="J578" s="32" t="s">
        <v>731</v>
      </c>
      <c r="K578" s="32" t="s">
        <v>738</v>
      </c>
      <c r="L578" s="32" t="s">
        <v>743</v>
      </c>
      <c r="M578" s="32" t="s">
        <v>740</v>
      </c>
      <c r="N578" s="32" t="s">
        <v>741</v>
      </c>
      <c r="O578" s="32" t="s">
        <v>6638</v>
      </c>
      <c r="P578" s="32" t="s">
        <v>6632</v>
      </c>
      <c r="Q578" s="32" t="s">
        <v>732</v>
      </c>
      <c r="R578" s="33" t="s">
        <v>4327</v>
      </c>
      <c r="S578" s="34" t="s">
        <v>2375</v>
      </c>
      <c r="T578" s="35" t="s">
        <v>617</v>
      </c>
      <c r="V578" s="29" t="str">
        <f>+Final__2[[#This Row],[titulo]]&amp;Final__2[[#This Row],[Territorio]]&amp;", "&amp;Final__2[[#This Row],[temporalidad]]</f>
        <v>Femicidios Anuales en la comuna de San Pablo, Periodo 2010-2021</v>
      </c>
      <c r="W578" s="29" t="str">
        <f>+Final__2[[#This Row],[descripcion_larga]]&amp;Final__2[[#This Row],[Territorio]]&amp;X578&amp;Y578</f>
        <v>Evolución anual de la cantidad de femicidios en la comuna de San Pablo, durante el periodo 2018-2021.</v>
      </c>
      <c r="X578" s="27" t="s">
        <v>4898</v>
      </c>
      <c r="Y578" s="27"/>
    </row>
    <row r="579" spans="1:25" ht="30.6" x14ac:dyDescent="0.3">
      <c r="A579" s="30">
        <v>2</v>
      </c>
      <c r="B579" s="31">
        <v>240</v>
      </c>
      <c r="C579" s="31" t="s">
        <v>377</v>
      </c>
      <c r="D579" s="31" t="s">
        <v>378</v>
      </c>
      <c r="E579" s="30">
        <v>10401</v>
      </c>
      <c r="F579" s="32" t="s">
        <v>737</v>
      </c>
      <c r="G579" s="32" t="s">
        <v>6644</v>
      </c>
      <c r="H579" s="32" t="s">
        <v>734</v>
      </c>
      <c r="I579" s="32" t="s">
        <v>263</v>
      </c>
      <c r="J579" s="32" t="s">
        <v>731</v>
      </c>
      <c r="K579" s="32" t="s">
        <v>738</v>
      </c>
      <c r="L579" s="32" t="s">
        <v>743</v>
      </c>
      <c r="M579" s="32" t="s">
        <v>740</v>
      </c>
      <c r="N579" s="32" t="s">
        <v>741</v>
      </c>
      <c r="O579" s="32" t="s">
        <v>6638</v>
      </c>
      <c r="P579" s="32" t="s">
        <v>6632</v>
      </c>
      <c r="Q579" s="32" t="s">
        <v>732</v>
      </c>
      <c r="R579" s="33" t="s">
        <v>4332</v>
      </c>
      <c r="S579" s="34" t="s">
        <v>2382</v>
      </c>
      <c r="T579" s="35" t="s">
        <v>618</v>
      </c>
      <c r="V579" s="29" t="str">
        <f>+Final__2[[#This Row],[titulo]]&amp;Final__2[[#This Row],[Territorio]]&amp;", "&amp;Final__2[[#This Row],[temporalidad]]</f>
        <v>Femicidios Anuales en la comuna de Chaitén, Periodo 2010-2021</v>
      </c>
      <c r="W579" s="29" t="str">
        <f>+Final__2[[#This Row],[descripcion_larga]]&amp;Final__2[[#This Row],[Territorio]]&amp;X579&amp;Y579</f>
        <v>Evolución anual de la cantidad de femicidios en la comuna de Chaitén, durante el periodo 2018-2021.</v>
      </c>
      <c r="X579" s="27" t="s">
        <v>4898</v>
      </c>
      <c r="Y579" s="27"/>
    </row>
    <row r="580" spans="1:25" ht="30.6" x14ac:dyDescent="0.3">
      <c r="A580" s="30">
        <v>2</v>
      </c>
      <c r="B580" s="31">
        <v>240</v>
      </c>
      <c r="C580" s="31" t="s">
        <v>377</v>
      </c>
      <c r="D580" s="31" t="s">
        <v>378</v>
      </c>
      <c r="E580" s="30">
        <v>10402</v>
      </c>
      <c r="F580" s="32" t="s">
        <v>737</v>
      </c>
      <c r="G580" s="32" t="s">
        <v>6644</v>
      </c>
      <c r="H580" s="32" t="s">
        <v>734</v>
      </c>
      <c r="I580" s="32" t="s">
        <v>264</v>
      </c>
      <c r="J580" s="32" t="s">
        <v>731</v>
      </c>
      <c r="K580" s="32" t="s">
        <v>738</v>
      </c>
      <c r="L580" s="32" t="s">
        <v>743</v>
      </c>
      <c r="M580" s="32" t="s">
        <v>740</v>
      </c>
      <c r="N580" s="32" t="s">
        <v>741</v>
      </c>
      <c r="O580" s="32" t="s">
        <v>6638</v>
      </c>
      <c r="P580" s="32" t="s">
        <v>6632</v>
      </c>
      <c r="Q580" s="32" t="s">
        <v>732</v>
      </c>
      <c r="R580" s="33" t="s">
        <v>4337</v>
      </c>
      <c r="S580" s="34" t="s">
        <v>2389</v>
      </c>
      <c r="T580" s="35" t="s">
        <v>619</v>
      </c>
      <c r="V580" s="29" t="str">
        <f>+Final__2[[#This Row],[titulo]]&amp;Final__2[[#This Row],[Territorio]]&amp;", "&amp;Final__2[[#This Row],[temporalidad]]</f>
        <v>Femicidios Anuales en la comuna de Futaleufú, Periodo 2010-2021</v>
      </c>
      <c r="W580" s="29" t="str">
        <f>+Final__2[[#This Row],[descripcion_larga]]&amp;Final__2[[#This Row],[Territorio]]&amp;X580&amp;Y580</f>
        <v>Evolución anual de la cantidad de femicidios en la comuna de Futaleufú, durante el periodo 2018-2021.</v>
      </c>
      <c r="X580" s="27" t="s">
        <v>4898</v>
      </c>
      <c r="Y580" s="27"/>
    </row>
    <row r="581" spans="1:25" ht="30.6" x14ac:dyDescent="0.3">
      <c r="A581" s="30">
        <v>2</v>
      </c>
      <c r="B581" s="31">
        <v>240</v>
      </c>
      <c r="C581" s="31" t="s">
        <v>377</v>
      </c>
      <c r="D581" s="31" t="s">
        <v>378</v>
      </c>
      <c r="E581" s="30">
        <v>10403</v>
      </c>
      <c r="F581" s="32" t="s">
        <v>737</v>
      </c>
      <c r="G581" s="32" t="s">
        <v>6644</v>
      </c>
      <c r="H581" s="32" t="s">
        <v>734</v>
      </c>
      <c r="I581" s="32" t="s">
        <v>265</v>
      </c>
      <c r="J581" s="32" t="s">
        <v>731</v>
      </c>
      <c r="K581" s="32" t="s">
        <v>738</v>
      </c>
      <c r="L581" s="32" t="s">
        <v>743</v>
      </c>
      <c r="M581" s="32" t="s">
        <v>740</v>
      </c>
      <c r="N581" s="32" t="s">
        <v>741</v>
      </c>
      <c r="O581" s="32" t="s">
        <v>6638</v>
      </c>
      <c r="P581" s="32" t="s">
        <v>6632</v>
      </c>
      <c r="Q581" s="32" t="s">
        <v>732</v>
      </c>
      <c r="R581" s="33" t="s">
        <v>4342</v>
      </c>
      <c r="S581" s="34" t="s">
        <v>2396</v>
      </c>
      <c r="T581" s="35" t="s">
        <v>620</v>
      </c>
      <c r="V581" s="29" t="str">
        <f>+Final__2[[#This Row],[titulo]]&amp;Final__2[[#This Row],[Territorio]]&amp;", "&amp;Final__2[[#This Row],[temporalidad]]</f>
        <v>Femicidios Anuales en la comuna de Hualaihué, Periodo 2010-2021</v>
      </c>
      <c r="W581" s="29" t="str">
        <f>+Final__2[[#This Row],[descripcion_larga]]&amp;Final__2[[#This Row],[Territorio]]&amp;X581&amp;Y581</f>
        <v>Evolución anual de la cantidad de femicidios en la comuna de Hualaihué, durante el periodo 2018-2021.</v>
      </c>
      <c r="X581" s="27" t="s">
        <v>4898</v>
      </c>
      <c r="Y581" s="27"/>
    </row>
    <row r="582" spans="1:25" ht="30.6" x14ac:dyDescent="0.3">
      <c r="A582" s="30">
        <v>2</v>
      </c>
      <c r="B582" s="31">
        <v>240</v>
      </c>
      <c r="C582" s="31" t="s">
        <v>377</v>
      </c>
      <c r="D582" s="31" t="s">
        <v>378</v>
      </c>
      <c r="E582" s="30">
        <v>10404</v>
      </c>
      <c r="F582" s="32" t="s">
        <v>737</v>
      </c>
      <c r="G582" s="32" t="s">
        <v>6644</v>
      </c>
      <c r="H582" s="32" t="s">
        <v>734</v>
      </c>
      <c r="I582" s="32" t="s">
        <v>266</v>
      </c>
      <c r="J582" s="32" t="s">
        <v>731</v>
      </c>
      <c r="K582" s="32" t="s">
        <v>738</v>
      </c>
      <c r="L582" s="32" t="s">
        <v>743</v>
      </c>
      <c r="M582" s="32" t="s">
        <v>740</v>
      </c>
      <c r="N582" s="32" t="s">
        <v>741</v>
      </c>
      <c r="O582" s="32" t="s">
        <v>6638</v>
      </c>
      <c r="P582" s="32" t="s">
        <v>6632</v>
      </c>
      <c r="Q582" s="32" t="s">
        <v>732</v>
      </c>
      <c r="R582" s="33" t="s">
        <v>4347</v>
      </c>
      <c r="S582" s="34" t="s">
        <v>2403</v>
      </c>
      <c r="T582" s="35" t="s">
        <v>621</v>
      </c>
      <c r="V582" s="29" t="str">
        <f>+Final__2[[#This Row],[titulo]]&amp;Final__2[[#This Row],[Territorio]]&amp;", "&amp;Final__2[[#This Row],[temporalidad]]</f>
        <v>Femicidios Anuales en la comuna de Palena, Periodo 2010-2021</v>
      </c>
      <c r="W582" s="29" t="str">
        <f>+Final__2[[#This Row],[descripcion_larga]]&amp;Final__2[[#This Row],[Territorio]]&amp;X582&amp;Y582</f>
        <v>Evolución anual de la cantidad de femicidios en la comuna de Palena, durante el periodo 2018-2021.</v>
      </c>
      <c r="X582" s="27" t="s">
        <v>4898</v>
      </c>
      <c r="Y582" s="27"/>
    </row>
    <row r="583" spans="1:25" ht="30.6" x14ac:dyDescent="0.3">
      <c r="A583" s="30">
        <v>2</v>
      </c>
      <c r="B583" s="31">
        <v>240</v>
      </c>
      <c r="C583" s="31" t="s">
        <v>377</v>
      </c>
      <c r="D583" s="31" t="s">
        <v>378</v>
      </c>
      <c r="E583" s="30">
        <v>11101</v>
      </c>
      <c r="F583" s="32" t="s">
        <v>737</v>
      </c>
      <c r="G583" s="32" t="s">
        <v>6644</v>
      </c>
      <c r="H583" s="32" t="s">
        <v>734</v>
      </c>
      <c r="I583" s="32" t="s">
        <v>267</v>
      </c>
      <c r="J583" s="32" t="s">
        <v>731</v>
      </c>
      <c r="K583" s="32" t="s">
        <v>738</v>
      </c>
      <c r="L583" s="32" t="s">
        <v>743</v>
      </c>
      <c r="M583" s="32" t="s">
        <v>740</v>
      </c>
      <c r="N583" s="32" t="s">
        <v>741</v>
      </c>
      <c r="O583" s="32" t="s">
        <v>6638</v>
      </c>
      <c r="P583" s="32" t="s">
        <v>6632</v>
      </c>
      <c r="Q583" s="32" t="s">
        <v>732</v>
      </c>
      <c r="R583" s="33" t="s">
        <v>4352</v>
      </c>
      <c r="S583" s="34" t="s">
        <v>2410</v>
      </c>
      <c r="T583" s="35" t="s">
        <v>622</v>
      </c>
      <c r="V583" s="29" t="str">
        <f>+Final__2[[#This Row],[titulo]]&amp;Final__2[[#This Row],[Territorio]]&amp;", "&amp;Final__2[[#This Row],[temporalidad]]</f>
        <v>Femicidios Anuales en la comuna de Coihaique, Periodo 2010-2021</v>
      </c>
      <c r="W583" s="29" t="str">
        <f>+Final__2[[#This Row],[descripcion_larga]]&amp;Final__2[[#This Row],[Territorio]]&amp;X583&amp;Y583</f>
        <v>Evolución anual de la cantidad de femicidios en la comuna de Coihaique, durante el periodo 2018-2021.</v>
      </c>
      <c r="X583" s="27" t="s">
        <v>4898</v>
      </c>
      <c r="Y583" s="27"/>
    </row>
    <row r="584" spans="1:25" ht="30.6" x14ac:dyDescent="0.3">
      <c r="A584" s="30">
        <v>2</v>
      </c>
      <c r="B584" s="31">
        <v>240</v>
      </c>
      <c r="C584" s="31" t="s">
        <v>377</v>
      </c>
      <c r="D584" s="31" t="s">
        <v>378</v>
      </c>
      <c r="E584" s="30">
        <v>11102</v>
      </c>
      <c r="F584" s="32" t="s">
        <v>737</v>
      </c>
      <c r="G584" s="32" t="s">
        <v>6644</v>
      </c>
      <c r="H584" s="32" t="s">
        <v>734</v>
      </c>
      <c r="I584" s="32" t="s">
        <v>268</v>
      </c>
      <c r="J584" s="32" t="s">
        <v>731</v>
      </c>
      <c r="K584" s="32" t="s">
        <v>738</v>
      </c>
      <c r="L584" s="32" t="s">
        <v>743</v>
      </c>
      <c r="M584" s="32" t="s">
        <v>740</v>
      </c>
      <c r="N584" s="32" t="s">
        <v>741</v>
      </c>
      <c r="O584" s="32" t="s">
        <v>6638</v>
      </c>
      <c r="P584" s="32" t="s">
        <v>6632</v>
      </c>
      <c r="Q584" s="32" t="s">
        <v>732</v>
      </c>
      <c r="R584" s="33" t="s">
        <v>4357</v>
      </c>
      <c r="S584" s="34" t="s">
        <v>2417</v>
      </c>
      <c r="T584" s="35" t="s">
        <v>623</v>
      </c>
      <c r="V584" s="29" t="str">
        <f>+Final__2[[#This Row],[titulo]]&amp;Final__2[[#This Row],[Territorio]]&amp;", "&amp;Final__2[[#This Row],[temporalidad]]</f>
        <v>Femicidios Anuales en la comuna de Lago Verde, Periodo 2010-2021</v>
      </c>
      <c r="W584" s="29" t="str">
        <f>+Final__2[[#This Row],[descripcion_larga]]&amp;Final__2[[#This Row],[Territorio]]&amp;X584&amp;Y584</f>
        <v>Evolución anual de la cantidad de femicidios en la comuna de Lago Verde, durante el periodo 2018-2021.</v>
      </c>
      <c r="X584" s="27" t="s">
        <v>4898</v>
      </c>
      <c r="Y584" s="27"/>
    </row>
    <row r="585" spans="1:25" ht="30.6" x14ac:dyDescent="0.3">
      <c r="A585" s="30">
        <v>2</v>
      </c>
      <c r="B585" s="31">
        <v>240</v>
      </c>
      <c r="C585" s="31" t="s">
        <v>377</v>
      </c>
      <c r="D585" s="31" t="s">
        <v>378</v>
      </c>
      <c r="E585" s="30">
        <v>11201</v>
      </c>
      <c r="F585" s="32" t="s">
        <v>737</v>
      </c>
      <c r="G585" s="32" t="s">
        <v>6644</v>
      </c>
      <c r="H585" s="32" t="s">
        <v>734</v>
      </c>
      <c r="I585" s="32" t="s">
        <v>269</v>
      </c>
      <c r="J585" s="32" t="s">
        <v>731</v>
      </c>
      <c r="K585" s="32" t="s">
        <v>738</v>
      </c>
      <c r="L585" s="32" t="s">
        <v>743</v>
      </c>
      <c r="M585" s="32" t="s">
        <v>740</v>
      </c>
      <c r="N585" s="32" t="s">
        <v>741</v>
      </c>
      <c r="O585" s="32" t="s">
        <v>6638</v>
      </c>
      <c r="P585" s="32" t="s">
        <v>6632</v>
      </c>
      <c r="Q585" s="32" t="s">
        <v>732</v>
      </c>
      <c r="R585" s="33" t="s">
        <v>4362</v>
      </c>
      <c r="S585" s="34" t="s">
        <v>2424</v>
      </c>
      <c r="T585" s="35" t="s">
        <v>624</v>
      </c>
      <c r="V585" s="29" t="str">
        <f>+Final__2[[#This Row],[titulo]]&amp;Final__2[[#This Row],[Territorio]]&amp;", "&amp;Final__2[[#This Row],[temporalidad]]</f>
        <v>Femicidios Anuales en la comuna de Aisén, Periodo 2010-2021</v>
      </c>
      <c r="W585" s="29" t="str">
        <f>+Final__2[[#This Row],[descripcion_larga]]&amp;Final__2[[#This Row],[Territorio]]&amp;X585&amp;Y585</f>
        <v>Evolución anual de la cantidad de femicidios en la comuna de Aisén, durante el periodo 2018-2021.</v>
      </c>
      <c r="X585" s="27" t="s">
        <v>4898</v>
      </c>
      <c r="Y585" s="27"/>
    </row>
    <row r="586" spans="1:25" ht="30.6" x14ac:dyDescent="0.3">
      <c r="A586" s="30">
        <v>2</v>
      </c>
      <c r="B586" s="31">
        <v>240</v>
      </c>
      <c r="C586" s="31" t="s">
        <v>377</v>
      </c>
      <c r="D586" s="31" t="s">
        <v>378</v>
      </c>
      <c r="E586" s="30">
        <v>11202</v>
      </c>
      <c r="F586" s="32" t="s">
        <v>737</v>
      </c>
      <c r="G586" s="32" t="s">
        <v>6644</v>
      </c>
      <c r="H586" s="32" t="s">
        <v>734</v>
      </c>
      <c r="I586" s="32" t="s">
        <v>270</v>
      </c>
      <c r="J586" s="32" t="s">
        <v>731</v>
      </c>
      <c r="K586" s="32" t="s">
        <v>738</v>
      </c>
      <c r="L586" s="32" t="s">
        <v>743</v>
      </c>
      <c r="M586" s="32" t="s">
        <v>740</v>
      </c>
      <c r="N586" s="32" t="s">
        <v>741</v>
      </c>
      <c r="O586" s="32" t="s">
        <v>6638</v>
      </c>
      <c r="P586" s="32" t="s">
        <v>6632</v>
      </c>
      <c r="Q586" s="32" t="s">
        <v>732</v>
      </c>
      <c r="R586" s="33" t="s">
        <v>4367</v>
      </c>
      <c r="S586" s="34" t="s">
        <v>2431</v>
      </c>
      <c r="T586" s="35" t="s">
        <v>625</v>
      </c>
      <c r="V586" s="29" t="str">
        <f>+Final__2[[#This Row],[titulo]]&amp;Final__2[[#This Row],[Territorio]]&amp;", "&amp;Final__2[[#This Row],[temporalidad]]</f>
        <v>Femicidios Anuales en la comuna de Cisnes, Periodo 2010-2021</v>
      </c>
      <c r="W586" s="29" t="str">
        <f>+Final__2[[#This Row],[descripcion_larga]]&amp;Final__2[[#This Row],[Territorio]]&amp;X586&amp;Y586</f>
        <v>Evolución anual de la cantidad de femicidios en la comuna de Cisnes, durante el periodo 2018-2021.</v>
      </c>
      <c r="X586" s="27" t="s">
        <v>4898</v>
      </c>
      <c r="Y586" s="27"/>
    </row>
    <row r="587" spans="1:25" ht="30.6" x14ac:dyDescent="0.3">
      <c r="A587" s="30">
        <v>2</v>
      </c>
      <c r="B587" s="31">
        <v>240</v>
      </c>
      <c r="C587" s="31" t="s">
        <v>377</v>
      </c>
      <c r="D587" s="31" t="s">
        <v>378</v>
      </c>
      <c r="E587" s="30">
        <v>11203</v>
      </c>
      <c r="F587" s="32" t="s">
        <v>737</v>
      </c>
      <c r="G587" s="32" t="s">
        <v>6644</v>
      </c>
      <c r="H587" s="32" t="s">
        <v>734</v>
      </c>
      <c r="I587" s="32" t="s">
        <v>271</v>
      </c>
      <c r="J587" s="32" t="s">
        <v>731</v>
      </c>
      <c r="K587" s="32" t="s">
        <v>738</v>
      </c>
      <c r="L587" s="32" t="s">
        <v>743</v>
      </c>
      <c r="M587" s="32" t="s">
        <v>740</v>
      </c>
      <c r="N587" s="32" t="s">
        <v>741</v>
      </c>
      <c r="O587" s="32" t="s">
        <v>6638</v>
      </c>
      <c r="P587" s="32" t="s">
        <v>6632</v>
      </c>
      <c r="Q587" s="32" t="s">
        <v>732</v>
      </c>
      <c r="R587" s="33" t="s">
        <v>4372</v>
      </c>
      <c r="S587" s="34" t="s">
        <v>2438</v>
      </c>
      <c r="T587" s="35" t="s">
        <v>626</v>
      </c>
      <c r="V587" s="29" t="str">
        <f>+Final__2[[#This Row],[titulo]]&amp;Final__2[[#This Row],[Territorio]]&amp;", "&amp;Final__2[[#This Row],[temporalidad]]</f>
        <v>Femicidios Anuales en la comuna de Guaitecas, Periodo 2010-2021</v>
      </c>
      <c r="W587" s="29" t="str">
        <f>+Final__2[[#This Row],[descripcion_larga]]&amp;Final__2[[#This Row],[Territorio]]&amp;X587&amp;Y587</f>
        <v>Evolución anual de la cantidad de femicidios en la comuna de Guaitecas, durante el periodo 2018-2021.</v>
      </c>
      <c r="X587" s="27" t="s">
        <v>4898</v>
      </c>
      <c r="Y587" s="27"/>
    </row>
    <row r="588" spans="1:25" ht="30.6" x14ac:dyDescent="0.3">
      <c r="A588" s="30">
        <v>2</v>
      </c>
      <c r="B588" s="31">
        <v>240</v>
      </c>
      <c r="C588" s="31" t="s">
        <v>377</v>
      </c>
      <c r="D588" s="31" t="s">
        <v>378</v>
      </c>
      <c r="E588" s="30">
        <v>11301</v>
      </c>
      <c r="F588" s="32" t="s">
        <v>737</v>
      </c>
      <c r="G588" s="32" t="s">
        <v>6644</v>
      </c>
      <c r="H588" s="32" t="s">
        <v>734</v>
      </c>
      <c r="I588" s="32" t="s">
        <v>272</v>
      </c>
      <c r="J588" s="32" t="s">
        <v>731</v>
      </c>
      <c r="K588" s="32" t="s">
        <v>738</v>
      </c>
      <c r="L588" s="32" t="s">
        <v>743</v>
      </c>
      <c r="M588" s="32" t="s">
        <v>740</v>
      </c>
      <c r="N588" s="32" t="s">
        <v>741</v>
      </c>
      <c r="O588" s="32" t="s">
        <v>6638</v>
      </c>
      <c r="P588" s="32" t="s">
        <v>6632</v>
      </c>
      <c r="Q588" s="32" t="s">
        <v>732</v>
      </c>
      <c r="R588" s="33" t="s">
        <v>4377</v>
      </c>
      <c r="S588" s="34" t="s">
        <v>2445</v>
      </c>
      <c r="T588" s="35" t="s">
        <v>627</v>
      </c>
      <c r="V588" s="29" t="str">
        <f>+Final__2[[#This Row],[titulo]]&amp;Final__2[[#This Row],[Territorio]]&amp;", "&amp;Final__2[[#This Row],[temporalidad]]</f>
        <v>Femicidios Anuales en la comuna de Cochrane, Periodo 2010-2021</v>
      </c>
      <c r="W588" s="29" t="str">
        <f>+Final__2[[#This Row],[descripcion_larga]]&amp;Final__2[[#This Row],[Territorio]]&amp;X588&amp;Y588</f>
        <v>Evolución anual de la cantidad de femicidios en la comuna de Cochrane, durante el periodo 2018-2021.</v>
      </c>
      <c r="X588" s="27" t="s">
        <v>4898</v>
      </c>
      <c r="Y588" s="27"/>
    </row>
    <row r="589" spans="1:25" ht="30.6" x14ac:dyDescent="0.3">
      <c r="A589" s="30">
        <v>2</v>
      </c>
      <c r="B589" s="31">
        <v>240</v>
      </c>
      <c r="C589" s="31" t="s">
        <v>377</v>
      </c>
      <c r="D589" s="31" t="s">
        <v>378</v>
      </c>
      <c r="E589" s="30">
        <v>11302</v>
      </c>
      <c r="F589" s="32" t="s">
        <v>737</v>
      </c>
      <c r="G589" s="32" t="s">
        <v>6644</v>
      </c>
      <c r="H589" s="32" t="s">
        <v>734</v>
      </c>
      <c r="I589" s="32" t="s">
        <v>273</v>
      </c>
      <c r="J589" s="32" t="s">
        <v>731</v>
      </c>
      <c r="K589" s="32" t="s">
        <v>738</v>
      </c>
      <c r="L589" s="32" t="s">
        <v>743</v>
      </c>
      <c r="M589" s="32" t="s">
        <v>740</v>
      </c>
      <c r="N589" s="32" t="s">
        <v>741</v>
      </c>
      <c r="O589" s="32" t="s">
        <v>6638</v>
      </c>
      <c r="P589" s="32" t="s">
        <v>6632</v>
      </c>
      <c r="Q589" s="32" t="s">
        <v>732</v>
      </c>
      <c r="R589" s="33" t="s">
        <v>4382</v>
      </c>
      <c r="S589" s="34" t="s">
        <v>2452</v>
      </c>
      <c r="T589" s="35" t="s">
        <v>628</v>
      </c>
      <c r="V589" s="29" t="str">
        <f>+Final__2[[#This Row],[titulo]]&amp;Final__2[[#This Row],[Territorio]]&amp;", "&amp;Final__2[[#This Row],[temporalidad]]</f>
        <v>Femicidios Anuales en la comuna de Villa O'Higgins, Periodo 2010-2021</v>
      </c>
      <c r="W589" s="29" t="str">
        <f>+Final__2[[#This Row],[descripcion_larga]]&amp;Final__2[[#This Row],[Territorio]]&amp;X589&amp;Y589</f>
        <v>Evolución anual de la cantidad de femicidios en la comuna de Villa O'Higgins, durante el periodo 2018-2021.</v>
      </c>
      <c r="X589" s="27" t="s">
        <v>4898</v>
      </c>
      <c r="Y589" s="27"/>
    </row>
    <row r="590" spans="1:25" ht="30.6" x14ac:dyDescent="0.3">
      <c r="A590" s="30">
        <v>2</v>
      </c>
      <c r="B590" s="31">
        <v>240</v>
      </c>
      <c r="C590" s="31" t="s">
        <v>377</v>
      </c>
      <c r="D590" s="31" t="s">
        <v>378</v>
      </c>
      <c r="E590" s="30">
        <v>11303</v>
      </c>
      <c r="F590" s="32" t="s">
        <v>737</v>
      </c>
      <c r="G590" s="32" t="s">
        <v>6644</v>
      </c>
      <c r="H590" s="32" t="s">
        <v>734</v>
      </c>
      <c r="I590" s="32" t="s">
        <v>274</v>
      </c>
      <c r="J590" s="32" t="s">
        <v>731</v>
      </c>
      <c r="K590" s="32" t="s">
        <v>738</v>
      </c>
      <c r="L590" s="32" t="s">
        <v>743</v>
      </c>
      <c r="M590" s="32" t="s">
        <v>740</v>
      </c>
      <c r="N590" s="32" t="s">
        <v>741</v>
      </c>
      <c r="O590" s="32" t="s">
        <v>6638</v>
      </c>
      <c r="P590" s="32" t="s">
        <v>6632</v>
      </c>
      <c r="Q590" s="32" t="s">
        <v>732</v>
      </c>
      <c r="R590" s="33" t="s">
        <v>4387</v>
      </c>
      <c r="S590" s="34" t="s">
        <v>2459</v>
      </c>
      <c r="T590" s="35" t="s">
        <v>629</v>
      </c>
      <c r="V590" s="29" t="str">
        <f>+Final__2[[#This Row],[titulo]]&amp;Final__2[[#This Row],[Territorio]]&amp;", "&amp;Final__2[[#This Row],[temporalidad]]</f>
        <v>Femicidios Anuales en la comuna de Tortel, Periodo 2010-2021</v>
      </c>
      <c r="W590" s="29" t="str">
        <f>+Final__2[[#This Row],[descripcion_larga]]&amp;Final__2[[#This Row],[Territorio]]&amp;X590&amp;Y590</f>
        <v>Evolución anual de la cantidad de femicidios en la comuna de Tortel, durante el periodo 2018-2021.</v>
      </c>
      <c r="X590" s="27" t="s">
        <v>4898</v>
      </c>
      <c r="Y590" s="27"/>
    </row>
    <row r="591" spans="1:25" ht="30.6" x14ac:dyDescent="0.3">
      <c r="A591" s="30">
        <v>2</v>
      </c>
      <c r="B591" s="31">
        <v>240</v>
      </c>
      <c r="C591" s="31" t="s">
        <v>377</v>
      </c>
      <c r="D591" s="31" t="s">
        <v>378</v>
      </c>
      <c r="E591" s="30">
        <v>11401</v>
      </c>
      <c r="F591" s="32" t="s">
        <v>737</v>
      </c>
      <c r="G591" s="32" t="s">
        <v>6644</v>
      </c>
      <c r="H591" s="32" t="s">
        <v>734</v>
      </c>
      <c r="I591" s="32" t="s">
        <v>275</v>
      </c>
      <c r="J591" s="32" t="s">
        <v>731</v>
      </c>
      <c r="K591" s="32" t="s">
        <v>738</v>
      </c>
      <c r="L591" s="32" t="s">
        <v>743</v>
      </c>
      <c r="M591" s="32" t="s">
        <v>740</v>
      </c>
      <c r="N591" s="32" t="s">
        <v>741</v>
      </c>
      <c r="O591" s="32" t="s">
        <v>6638</v>
      </c>
      <c r="P591" s="32" t="s">
        <v>6632</v>
      </c>
      <c r="Q591" s="32" t="s">
        <v>732</v>
      </c>
      <c r="R591" s="33" t="s">
        <v>4392</v>
      </c>
      <c r="S591" s="34" t="s">
        <v>2466</v>
      </c>
      <c r="T591" s="35" t="s">
        <v>630</v>
      </c>
      <c r="V591" s="29" t="str">
        <f>+Final__2[[#This Row],[titulo]]&amp;Final__2[[#This Row],[Territorio]]&amp;", "&amp;Final__2[[#This Row],[temporalidad]]</f>
        <v>Femicidios Anuales en la comuna de Chile Chico, Periodo 2010-2021</v>
      </c>
      <c r="W591" s="29" t="str">
        <f>+Final__2[[#This Row],[descripcion_larga]]&amp;Final__2[[#This Row],[Territorio]]&amp;X591&amp;Y591</f>
        <v>Evolución anual de la cantidad de femicidios en la comuna de Chile Chico, durante el periodo 2018-2021.</v>
      </c>
      <c r="X591" s="27" t="s">
        <v>4898</v>
      </c>
      <c r="Y591" s="27"/>
    </row>
    <row r="592" spans="1:25" ht="30.6" x14ac:dyDescent="0.3">
      <c r="A592" s="30">
        <v>2</v>
      </c>
      <c r="B592" s="31">
        <v>240</v>
      </c>
      <c r="C592" s="31" t="s">
        <v>377</v>
      </c>
      <c r="D592" s="31" t="s">
        <v>378</v>
      </c>
      <c r="E592" s="30">
        <v>11402</v>
      </c>
      <c r="F592" s="32" t="s">
        <v>737</v>
      </c>
      <c r="G592" s="32" t="s">
        <v>6644</v>
      </c>
      <c r="H592" s="32" t="s">
        <v>734</v>
      </c>
      <c r="I592" s="32" t="s">
        <v>276</v>
      </c>
      <c r="J592" s="32" t="s">
        <v>731</v>
      </c>
      <c r="K592" s="32" t="s">
        <v>738</v>
      </c>
      <c r="L592" s="32" t="s">
        <v>743</v>
      </c>
      <c r="M592" s="32" t="s">
        <v>740</v>
      </c>
      <c r="N592" s="32" t="s">
        <v>741</v>
      </c>
      <c r="O592" s="32" t="s">
        <v>6638</v>
      </c>
      <c r="P592" s="32" t="s">
        <v>6632</v>
      </c>
      <c r="Q592" s="32" t="s">
        <v>732</v>
      </c>
      <c r="R592" s="33" t="s">
        <v>4397</v>
      </c>
      <c r="S592" s="34" t="s">
        <v>2473</v>
      </c>
      <c r="T592" s="35" t="s">
        <v>631</v>
      </c>
      <c r="V592" s="29" t="str">
        <f>+Final__2[[#This Row],[titulo]]&amp;Final__2[[#This Row],[Territorio]]&amp;", "&amp;Final__2[[#This Row],[temporalidad]]</f>
        <v>Femicidios Anuales en la comuna de Río Ibáñez, Periodo 2010-2021</v>
      </c>
      <c r="W592" s="29" t="str">
        <f>+Final__2[[#This Row],[descripcion_larga]]&amp;Final__2[[#This Row],[Territorio]]&amp;X592&amp;Y592</f>
        <v>Evolución anual de la cantidad de femicidios en la comuna de Río Ibáñez, durante el periodo 2018-2021.</v>
      </c>
      <c r="X592" s="27" t="s">
        <v>4898</v>
      </c>
      <c r="Y592" s="27"/>
    </row>
    <row r="593" spans="1:25" ht="30.6" x14ac:dyDescent="0.3">
      <c r="A593" s="30">
        <v>2</v>
      </c>
      <c r="B593" s="31">
        <v>240</v>
      </c>
      <c r="C593" s="31" t="s">
        <v>377</v>
      </c>
      <c r="D593" s="31" t="s">
        <v>378</v>
      </c>
      <c r="E593" s="30">
        <v>12101</v>
      </c>
      <c r="F593" s="32" t="s">
        <v>737</v>
      </c>
      <c r="G593" s="32" t="s">
        <v>6644</v>
      </c>
      <c r="H593" s="32" t="s">
        <v>734</v>
      </c>
      <c r="I593" s="32" t="s">
        <v>277</v>
      </c>
      <c r="J593" s="32" t="s">
        <v>731</v>
      </c>
      <c r="K593" s="32" t="s">
        <v>738</v>
      </c>
      <c r="L593" s="32" t="s">
        <v>743</v>
      </c>
      <c r="M593" s="32" t="s">
        <v>740</v>
      </c>
      <c r="N593" s="32" t="s">
        <v>741</v>
      </c>
      <c r="O593" s="32" t="s">
        <v>6638</v>
      </c>
      <c r="P593" s="32" t="s">
        <v>6632</v>
      </c>
      <c r="Q593" s="32" t="s">
        <v>732</v>
      </c>
      <c r="R593" s="33" t="s">
        <v>4402</v>
      </c>
      <c r="S593" s="34" t="s">
        <v>2480</v>
      </c>
      <c r="T593" s="35" t="s">
        <v>632</v>
      </c>
      <c r="V593" s="29" t="str">
        <f>+Final__2[[#This Row],[titulo]]&amp;Final__2[[#This Row],[Territorio]]&amp;", "&amp;Final__2[[#This Row],[temporalidad]]</f>
        <v>Femicidios Anuales en la comuna de Punta Arenas, Periodo 2010-2021</v>
      </c>
      <c r="W593" s="29" t="str">
        <f>+Final__2[[#This Row],[descripcion_larga]]&amp;Final__2[[#This Row],[Territorio]]&amp;X593&amp;Y593</f>
        <v>Evolución anual de la cantidad de femicidios en la comuna de Punta Arenas, durante el periodo 2018-2021.</v>
      </c>
      <c r="X593" s="27" t="s">
        <v>4898</v>
      </c>
      <c r="Y593" s="27"/>
    </row>
    <row r="594" spans="1:25" ht="30.6" x14ac:dyDescent="0.3">
      <c r="A594" s="30">
        <v>2</v>
      </c>
      <c r="B594" s="31">
        <v>240</v>
      </c>
      <c r="C594" s="31" t="s">
        <v>377</v>
      </c>
      <c r="D594" s="31" t="s">
        <v>378</v>
      </c>
      <c r="E594" s="30">
        <v>12102</v>
      </c>
      <c r="F594" s="32" t="s">
        <v>737</v>
      </c>
      <c r="G594" s="32" t="s">
        <v>6644</v>
      </c>
      <c r="H594" s="32" t="s">
        <v>734</v>
      </c>
      <c r="I594" s="32" t="s">
        <v>278</v>
      </c>
      <c r="J594" s="32" t="s">
        <v>731</v>
      </c>
      <c r="K594" s="32" t="s">
        <v>738</v>
      </c>
      <c r="L594" s="32" t="s">
        <v>743</v>
      </c>
      <c r="M594" s="32" t="s">
        <v>740</v>
      </c>
      <c r="N594" s="32" t="s">
        <v>741</v>
      </c>
      <c r="O594" s="32" t="s">
        <v>6638</v>
      </c>
      <c r="P594" s="32" t="s">
        <v>6632</v>
      </c>
      <c r="Q594" s="32" t="s">
        <v>732</v>
      </c>
      <c r="R594" s="33" t="s">
        <v>4407</v>
      </c>
      <c r="S594" s="34" t="s">
        <v>2487</v>
      </c>
      <c r="T594" s="35" t="s">
        <v>633</v>
      </c>
      <c r="V594" s="29" t="str">
        <f>+Final__2[[#This Row],[titulo]]&amp;Final__2[[#This Row],[Territorio]]&amp;", "&amp;Final__2[[#This Row],[temporalidad]]</f>
        <v>Femicidios Anuales en la comuna de Laguna Blanca, Periodo 2010-2021</v>
      </c>
      <c r="W594" s="29" t="str">
        <f>+Final__2[[#This Row],[descripcion_larga]]&amp;Final__2[[#This Row],[Territorio]]&amp;X594&amp;Y594</f>
        <v>Evolución anual de la cantidad de femicidios en la comuna de Laguna Blanca, durante el periodo 2018-2021.</v>
      </c>
      <c r="X594" s="27" t="s">
        <v>4898</v>
      </c>
      <c r="Y594" s="27"/>
    </row>
    <row r="595" spans="1:25" ht="30.6" x14ac:dyDescent="0.3">
      <c r="A595" s="30">
        <v>2</v>
      </c>
      <c r="B595" s="31">
        <v>240</v>
      </c>
      <c r="C595" s="31" t="s">
        <v>377</v>
      </c>
      <c r="D595" s="31" t="s">
        <v>378</v>
      </c>
      <c r="E595" s="30">
        <v>12103</v>
      </c>
      <c r="F595" s="32" t="s">
        <v>737</v>
      </c>
      <c r="G595" s="32" t="s">
        <v>6644</v>
      </c>
      <c r="H595" s="32" t="s">
        <v>734</v>
      </c>
      <c r="I595" s="32" t="s">
        <v>279</v>
      </c>
      <c r="J595" s="32" t="s">
        <v>731</v>
      </c>
      <c r="K595" s="32" t="s">
        <v>738</v>
      </c>
      <c r="L595" s="32" t="s">
        <v>743</v>
      </c>
      <c r="M595" s="32" t="s">
        <v>740</v>
      </c>
      <c r="N595" s="32" t="s">
        <v>741</v>
      </c>
      <c r="O595" s="32" t="s">
        <v>6638</v>
      </c>
      <c r="P595" s="32" t="s">
        <v>6632</v>
      </c>
      <c r="Q595" s="32" t="s">
        <v>732</v>
      </c>
      <c r="R595" s="33" t="s">
        <v>4412</v>
      </c>
      <c r="S595" s="34" t="s">
        <v>2494</v>
      </c>
      <c r="T595" s="35" t="s">
        <v>634</v>
      </c>
      <c r="V595" s="29" t="str">
        <f>+Final__2[[#This Row],[titulo]]&amp;Final__2[[#This Row],[Territorio]]&amp;", "&amp;Final__2[[#This Row],[temporalidad]]</f>
        <v>Femicidios Anuales en la comuna de Río Verde, Periodo 2010-2021</v>
      </c>
      <c r="W595" s="29" t="str">
        <f>+Final__2[[#This Row],[descripcion_larga]]&amp;Final__2[[#This Row],[Territorio]]&amp;X595&amp;Y595</f>
        <v>Evolución anual de la cantidad de femicidios en la comuna de Río Verde, durante el periodo 2018-2021.</v>
      </c>
      <c r="X595" s="27" t="s">
        <v>4898</v>
      </c>
      <c r="Y595" s="27"/>
    </row>
    <row r="596" spans="1:25" ht="30.6" x14ac:dyDescent="0.3">
      <c r="A596" s="30">
        <v>2</v>
      </c>
      <c r="B596" s="31">
        <v>240</v>
      </c>
      <c r="C596" s="31" t="s">
        <v>377</v>
      </c>
      <c r="D596" s="31" t="s">
        <v>378</v>
      </c>
      <c r="E596" s="30">
        <v>12104</v>
      </c>
      <c r="F596" s="32" t="s">
        <v>737</v>
      </c>
      <c r="G596" s="32" t="s">
        <v>6644</v>
      </c>
      <c r="H596" s="32" t="s">
        <v>734</v>
      </c>
      <c r="I596" s="32" t="s">
        <v>280</v>
      </c>
      <c r="J596" s="32" t="s">
        <v>731</v>
      </c>
      <c r="K596" s="32" t="s">
        <v>738</v>
      </c>
      <c r="L596" s="32" t="s">
        <v>743</v>
      </c>
      <c r="M596" s="32" t="s">
        <v>740</v>
      </c>
      <c r="N596" s="32" t="s">
        <v>741</v>
      </c>
      <c r="O596" s="32" t="s">
        <v>6638</v>
      </c>
      <c r="P596" s="32" t="s">
        <v>6632</v>
      </c>
      <c r="Q596" s="32" t="s">
        <v>732</v>
      </c>
      <c r="R596" s="33" t="s">
        <v>4417</v>
      </c>
      <c r="S596" s="34" t="s">
        <v>2501</v>
      </c>
      <c r="T596" s="35" t="s">
        <v>635</v>
      </c>
      <c r="V596" s="29" t="str">
        <f>+Final__2[[#This Row],[titulo]]&amp;Final__2[[#This Row],[Territorio]]&amp;", "&amp;Final__2[[#This Row],[temporalidad]]</f>
        <v>Femicidios Anuales en la comuna de San Gregorio, Periodo 2010-2021</v>
      </c>
      <c r="W596" s="29" t="str">
        <f>+Final__2[[#This Row],[descripcion_larga]]&amp;Final__2[[#This Row],[Territorio]]&amp;X596&amp;Y596</f>
        <v>Evolución anual de la cantidad de femicidios en la comuna de San Gregorio, durante el periodo 2018-2021.</v>
      </c>
      <c r="X596" s="27" t="s">
        <v>4898</v>
      </c>
      <c r="Y596" s="27"/>
    </row>
    <row r="597" spans="1:25" ht="30.6" x14ac:dyDescent="0.3">
      <c r="A597" s="30">
        <v>2</v>
      </c>
      <c r="B597" s="31">
        <v>240</v>
      </c>
      <c r="C597" s="31" t="s">
        <v>377</v>
      </c>
      <c r="D597" s="31" t="s">
        <v>378</v>
      </c>
      <c r="E597" s="30">
        <v>12201</v>
      </c>
      <c r="F597" s="32" t="s">
        <v>737</v>
      </c>
      <c r="G597" s="32" t="s">
        <v>6644</v>
      </c>
      <c r="H597" s="32" t="s">
        <v>734</v>
      </c>
      <c r="I597" s="32" t="s">
        <v>281</v>
      </c>
      <c r="J597" s="32" t="s">
        <v>731</v>
      </c>
      <c r="K597" s="32" t="s">
        <v>738</v>
      </c>
      <c r="L597" s="32" t="s">
        <v>743</v>
      </c>
      <c r="M597" s="32" t="s">
        <v>740</v>
      </c>
      <c r="N597" s="32" t="s">
        <v>741</v>
      </c>
      <c r="O597" s="32" t="s">
        <v>6638</v>
      </c>
      <c r="P597" s="32" t="s">
        <v>6632</v>
      </c>
      <c r="Q597" s="32" t="s">
        <v>732</v>
      </c>
      <c r="R597" s="33" t="s">
        <v>4422</v>
      </c>
      <c r="S597" s="34" t="s">
        <v>2508</v>
      </c>
      <c r="T597" s="35" t="s">
        <v>636</v>
      </c>
      <c r="V597" s="29" t="str">
        <f>+Final__2[[#This Row],[titulo]]&amp;Final__2[[#This Row],[Territorio]]&amp;", "&amp;Final__2[[#This Row],[temporalidad]]</f>
        <v>Femicidios Anuales en la comuna de Cabo de Hornos, Periodo 2010-2021</v>
      </c>
      <c r="W597" s="29" t="str">
        <f>+Final__2[[#This Row],[descripcion_larga]]&amp;Final__2[[#This Row],[Territorio]]&amp;X597&amp;Y597</f>
        <v>Evolución anual de la cantidad de femicidios en la comuna de Cabo de Hornos, durante el periodo 2018-2021.</v>
      </c>
      <c r="X597" s="27" t="s">
        <v>4898</v>
      </c>
      <c r="Y597" s="27"/>
    </row>
    <row r="598" spans="1:25" ht="30.6" x14ac:dyDescent="0.3">
      <c r="A598" s="30">
        <v>2</v>
      </c>
      <c r="B598" s="31">
        <v>240</v>
      </c>
      <c r="C598" s="31" t="s">
        <v>377</v>
      </c>
      <c r="D598" s="31" t="s">
        <v>378</v>
      </c>
      <c r="E598" s="30">
        <v>12301</v>
      </c>
      <c r="F598" s="32" t="s">
        <v>737</v>
      </c>
      <c r="G598" s="32" t="s">
        <v>6644</v>
      </c>
      <c r="H598" s="32" t="s">
        <v>734</v>
      </c>
      <c r="I598" s="32" t="s">
        <v>282</v>
      </c>
      <c r="J598" s="32" t="s">
        <v>731</v>
      </c>
      <c r="K598" s="32" t="s">
        <v>738</v>
      </c>
      <c r="L598" s="32" t="s">
        <v>743</v>
      </c>
      <c r="M598" s="32" t="s">
        <v>740</v>
      </c>
      <c r="N598" s="32" t="s">
        <v>741</v>
      </c>
      <c r="O598" s="32" t="s">
        <v>6638</v>
      </c>
      <c r="P598" s="32" t="s">
        <v>6632</v>
      </c>
      <c r="Q598" s="32" t="s">
        <v>732</v>
      </c>
      <c r="R598" s="33" t="s">
        <v>4427</v>
      </c>
      <c r="S598" s="34" t="s">
        <v>2515</v>
      </c>
      <c r="T598" s="35" t="s">
        <v>637</v>
      </c>
      <c r="V598" s="29" t="str">
        <f>+Final__2[[#This Row],[titulo]]&amp;Final__2[[#This Row],[Territorio]]&amp;", "&amp;Final__2[[#This Row],[temporalidad]]</f>
        <v>Femicidios Anuales en la comuna de Porvenir, Periodo 2010-2021</v>
      </c>
      <c r="W598" s="29" t="str">
        <f>+Final__2[[#This Row],[descripcion_larga]]&amp;Final__2[[#This Row],[Territorio]]&amp;X598&amp;Y598</f>
        <v>Evolución anual de la cantidad de femicidios en la comuna de Porvenir, durante el periodo 2018-2021.</v>
      </c>
      <c r="X598" s="27" t="s">
        <v>4898</v>
      </c>
      <c r="Y598" s="27"/>
    </row>
    <row r="599" spans="1:25" ht="30.6" x14ac:dyDescent="0.3">
      <c r="A599" s="30">
        <v>2</v>
      </c>
      <c r="B599" s="31">
        <v>240</v>
      </c>
      <c r="C599" s="31" t="s">
        <v>377</v>
      </c>
      <c r="D599" s="31" t="s">
        <v>378</v>
      </c>
      <c r="E599" s="30">
        <v>12302</v>
      </c>
      <c r="F599" s="32" t="s">
        <v>737</v>
      </c>
      <c r="G599" s="32" t="s">
        <v>6644</v>
      </c>
      <c r="H599" s="32" t="s">
        <v>734</v>
      </c>
      <c r="I599" s="32" t="s">
        <v>283</v>
      </c>
      <c r="J599" s="32" t="s">
        <v>731</v>
      </c>
      <c r="K599" s="32" t="s">
        <v>738</v>
      </c>
      <c r="L599" s="32" t="s">
        <v>743</v>
      </c>
      <c r="M599" s="32" t="s">
        <v>740</v>
      </c>
      <c r="N599" s="32" t="s">
        <v>741</v>
      </c>
      <c r="O599" s="32" t="s">
        <v>6638</v>
      </c>
      <c r="P599" s="32" t="s">
        <v>6632</v>
      </c>
      <c r="Q599" s="32" t="s">
        <v>732</v>
      </c>
      <c r="R599" s="33" t="s">
        <v>4432</v>
      </c>
      <c r="S599" s="34" t="s">
        <v>2522</v>
      </c>
      <c r="T599" s="35" t="s">
        <v>638</v>
      </c>
      <c r="V599" s="29" t="str">
        <f>+Final__2[[#This Row],[titulo]]&amp;Final__2[[#This Row],[Territorio]]&amp;", "&amp;Final__2[[#This Row],[temporalidad]]</f>
        <v>Femicidios Anuales en la comuna de Primavera, Periodo 2010-2021</v>
      </c>
      <c r="W599" s="29" t="str">
        <f>+Final__2[[#This Row],[descripcion_larga]]&amp;Final__2[[#This Row],[Territorio]]&amp;X599&amp;Y599</f>
        <v>Evolución anual de la cantidad de femicidios en la comuna de Primavera, durante el periodo 2018-2021.</v>
      </c>
      <c r="X599" s="27" t="s">
        <v>4898</v>
      </c>
      <c r="Y599" s="27"/>
    </row>
    <row r="600" spans="1:25" ht="30.6" x14ac:dyDescent="0.3">
      <c r="A600" s="30">
        <v>2</v>
      </c>
      <c r="B600" s="31">
        <v>240</v>
      </c>
      <c r="C600" s="31" t="s">
        <v>377</v>
      </c>
      <c r="D600" s="31" t="s">
        <v>378</v>
      </c>
      <c r="E600" s="30">
        <v>12303</v>
      </c>
      <c r="F600" s="32" t="s">
        <v>737</v>
      </c>
      <c r="G600" s="32" t="s">
        <v>6644</v>
      </c>
      <c r="H600" s="32" t="s">
        <v>734</v>
      </c>
      <c r="I600" s="32" t="s">
        <v>284</v>
      </c>
      <c r="J600" s="32" t="s">
        <v>731</v>
      </c>
      <c r="K600" s="32" t="s">
        <v>738</v>
      </c>
      <c r="L600" s="32" t="s">
        <v>743</v>
      </c>
      <c r="M600" s="32" t="s">
        <v>740</v>
      </c>
      <c r="N600" s="32" t="s">
        <v>741</v>
      </c>
      <c r="O600" s="32" t="s">
        <v>6638</v>
      </c>
      <c r="P600" s="32" t="s">
        <v>6632</v>
      </c>
      <c r="Q600" s="32" t="s">
        <v>732</v>
      </c>
      <c r="R600" s="33" t="s">
        <v>4437</v>
      </c>
      <c r="S600" s="34" t="s">
        <v>2529</v>
      </c>
      <c r="T600" s="35" t="s">
        <v>639</v>
      </c>
      <c r="V600" s="29" t="str">
        <f>+Final__2[[#This Row],[titulo]]&amp;Final__2[[#This Row],[Territorio]]&amp;", "&amp;Final__2[[#This Row],[temporalidad]]</f>
        <v>Femicidios Anuales en la comuna de Timaukel, Periodo 2010-2021</v>
      </c>
      <c r="W600" s="29" t="str">
        <f>+Final__2[[#This Row],[descripcion_larga]]&amp;Final__2[[#This Row],[Territorio]]&amp;X600&amp;Y600</f>
        <v>Evolución anual de la cantidad de femicidios en la comuna de Timaukel, durante el periodo 2018-2021.</v>
      </c>
      <c r="X600" s="27" t="s">
        <v>4898</v>
      </c>
      <c r="Y600" s="27"/>
    </row>
    <row r="601" spans="1:25" ht="30.6" x14ac:dyDescent="0.3">
      <c r="A601" s="30">
        <v>2</v>
      </c>
      <c r="B601" s="31">
        <v>240</v>
      </c>
      <c r="C601" s="31" t="s">
        <v>377</v>
      </c>
      <c r="D601" s="31" t="s">
        <v>378</v>
      </c>
      <c r="E601" s="30">
        <v>12401</v>
      </c>
      <c r="F601" s="32" t="s">
        <v>737</v>
      </c>
      <c r="G601" s="32" t="s">
        <v>6644</v>
      </c>
      <c r="H601" s="32" t="s">
        <v>734</v>
      </c>
      <c r="I601" s="32" t="s">
        <v>285</v>
      </c>
      <c r="J601" s="32" t="s">
        <v>731</v>
      </c>
      <c r="K601" s="32" t="s">
        <v>738</v>
      </c>
      <c r="L601" s="32" t="s">
        <v>743</v>
      </c>
      <c r="M601" s="32" t="s">
        <v>740</v>
      </c>
      <c r="N601" s="32" t="s">
        <v>741</v>
      </c>
      <c r="O601" s="32" t="s">
        <v>6638</v>
      </c>
      <c r="P601" s="32" t="s">
        <v>6632</v>
      </c>
      <c r="Q601" s="32" t="s">
        <v>732</v>
      </c>
      <c r="R601" s="33" t="s">
        <v>4442</v>
      </c>
      <c r="S601" s="34" t="s">
        <v>2536</v>
      </c>
      <c r="T601" s="35" t="s">
        <v>640</v>
      </c>
      <c r="V601" s="29" t="str">
        <f>+Final__2[[#This Row],[titulo]]&amp;Final__2[[#This Row],[Territorio]]&amp;", "&amp;Final__2[[#This Row],[temporalidad]]</f>
        <v>Femicidios Anuales en la comuna de Natales, Periodo 2010-2021</v>
      </c>
      <c r="W601" s="29" t="str">
        <f>+Final__2[[#This Row],[descripcion_larga]]&amp;Final__2[[#This Row],[Territorio]]&amp;X601&amp;Y601</f>
        <v>Evolución anual de la cantidad de femicidios en la comuna de Natales, durante el periodo 2018-2021.</v>
      </c>
      <c r="X601" s="27" t="s">
        <v>4898</v>
      </c>
      <c r="Y601" s="27"/>
    </row>
    <row r="602" spans="1:25" ht="30.6" x14ac:dyDescent="0.3">
      <c r="A602" s="30">
        <v>2</v>
      </c>
      <c r="B602" s="31">
        <v>240</v>
      </c>
      <c r="C602" s="31" t="s">
        <v>377</v>
      </c>
      <c r="D602" s="31" t="s">
        <v>378</v>
      </c>
      <c r="E602" s="30">
        <v>12402</v>
      </c>
      <c r="F602" s="32" t="s">
        <v>737</v>
      </c>
      <c r="G602" s="32" t="s">
        <v>6644</v>
      </c>
      <c r="H602" s="32" t="s">
        <v>734</v>
      </c>
      <c r="I602" s="32" t="s">
        <v>286</v>
      </c>
      <c r="J602" s="32" t="s">
        <v>731</v>
      </c>
      <c r="K602" s="32" t="s">
        <v>738</v>
      </c>
      <c r="L602" s="32" t="s">
        <v>743</v>
      </c>
      <c r="M602" s="32" t="s">
        <v>740</v>
      </c>
      <c r="N602" s="32" t="s">
        <v>741</v>
      </c>
      <c r="O602" s="32" t="s">
        <v>6638</v>
      </c>
      <c r="P602" s="32" t="s">
        <v>6632</v>
      </c>
      <c r="Q602" s="32" t="s">
        <v>732</v>
      </c>
      <c r="R602" s="33" t="s">
        <v>4447</v>
      </c>
      <c r="S602" s="34" t="s">
        <v>2543</v>
      </c>
      <c r="T602" s="35" t="s">
        <v>641</v>
      </c>
      <c r="V602" s="29" t="str">
        <f>+Final__2[[#This Row],[titulo]]&amp;Final__2[[#This Row],[Territorio]]&amp;", "&amp;Final__2[[#This Row],[temporalidad]]</f>
        <v>Femicidios Anuales en la comuna de Torres del Paine, Periodo 2010-2021</v>
      </c>
      <c r="W602" s="29" t="str">
        <f>+Final__2[[#This Row],[descripcion_larga]]&amp;Final__2[[#This Row],[Territorio]]&amp;X602&amp;Y602</f>
        <v>Evolución anual de la cantidad de femicidios en la comuna de Torres del Paine, durante el periodo 2018-2021.</v>
      </c>
      <c r="X602" s="27" t="s">
        <v>4898</v>
      </c>
      <c r="Y602" s="27"/>
    </row>
    <row r="603" spans="1:25" ht="30.6" x14ac:dyDescent="0.3">
      <c r="A603" s="30">
        <v>2</v>
      </c>
      <c r="B603" s="31">
        <v>240</v>
      </c>
      <c r="C603" s="31" t="s">
        <v>377</v>
      </c>
      <c r="D603" s="31" t="s">
        <v>378</v>
      </c>
      <c r="E603" s="30">
        <v>13101</v>
      </c>
      <c r="F603" s="32" t="s">
        <v>737</v>
      </c>
      <c r="G603" s="32" t="s">
        <v>6644</v>
      </c>
      <c r="H603" s="32" t="s">
        <v>734</v>
      </c>
      <c r="I603" s="32" t="s">
        <v>287</v>
      </c>
      <c r="J603" s="32" t="s">
        <v>731</v>
      </c>
      <c r="K603" s="32" t="s">
        <v>738</v>
      </c>
      <c r="L603" s="32" t="s">
        <v>743</v>
      </c>
      <c r="M603" s="32" t="s">
        <v>740</v>
      </c>
      <c r="N603" s="32" t="s">
        <v>741</v>
      </c>
      <c r="O603" s="32" t="s">
        <v>6638</v>
      </c>
      <c r="P603" s="32" t="s">
        <v>6632</v>
      </c>
      <c r="Q603" s="32" t="s">
        <v>732</v>
      </c>
      <c r="R603" s="33" t="s">
        <v>4452</v>
      </c>
      <c r="S603" s="34" t="s">
        <v>2550</v>
      </c>
      <c r="T603" s="35" t="s">
        <v>642</v>
      </c>
      <c r="V603" s="29" t="str">
        <f>+Final__2[[#This Row],[titulo]]&amp;Final__2[[#This Row],[Territorio]]&amp;", "&amp;Final__2[[#This Row],[temporalidad]]</f>
        <v>Femicidios Anuales en la comuna de Santiago, Periodo 2010-2021</v>
      </c>
      <c r="W603" s="29" t="str">
        <f>+Final__2[[#This Row],[descripcion_larga]]&amp;Final__2[[#This Row],[Territorio]]&amp;X603&amp;Y603</f>
        <v>Evolución anual de la cantidad de femicidios en la comuna de Santiago, durante el periodo 2018-2021.</v>
      </c>
      <c r="X603" s="27" t="s">
        <v>4898</v>
      </c>
      <c r="Y603" s="27"/>
    </row>
    <row r="604" spans="1:25" ht="30.6" x14ac:dyDescent="0.3">
      <c r="A604" s="30">
        <v>2</v>
      </c>
      <c r="B604" s="31">
        <v>240</v>
      </c>
      <c r="C604" s="31" t="s">
        <v>377</v>
      </c>
      <c r="D604" s="31" t="s">
        <v>378</v>
      </c>
      <c r="E604" s="30">
        <v>13102</v>
      </c>
      <c r="F604" s="32" t="s">
        <v>737</v>
      </c>
      <c r="G604" s="32" t="s">
        <v>6644</v>
      </c>
      <c r="H604" s="32" t="s">
        <v>734</v>
      </c>
      <c r="I604" s="32" t="s">
        <v>288</v>
      </c>
      <c r="J604" s="32" t="s">
        <v>731</v>
      </c>
      <c r="K604" s="32" t="s">
        <v>738</v>
      </c>
      <c r="L604" s="32" t="s">
        <v>743</v>
      </c>
      <c r="M604" s="32" t="s">
        <v>740</v>
      </c>
      <c r="N604" s="32" t="s">
        <v>741</v>
      </c>
      <c r="O604" s="32" t="s">
        <v>6638</v>
      </c>
      <c r="P604" s="32" t="s">
        <v>6632</v>
      </c>
      <c r="Q604" s="32" t="s">
        <v>732</v>
      </c>
      <c r="R604" s="33" t="s">
        <v>4457</v>
      </c>
      <c r="S604" s="34" t="s">
        <v>2557</v>
      </c>
      <c r="T604" s="35" t="s">
        <v>643</v>
      </c>
      <c r="V604" s="29" t="str">
        <f>+Final__2[[#This Row],[titulo]]&amp;Final__2[[#This Row],[Territorio]]&amp;", "&amp;Final__2[[#This Row],[temporalidad]]</f>
        <v>Femicidios Anuales en la comuna de Cerrillos, Periodo 2010-2021</v>
      </c>
      <c r="W604" s="29" t="str">
        <f>+Final__2[[#This Row],[descripcion_larga]]&amp;Final__2[[#This Row],[Territorio]]&amp;X604&amp;Y604</f>
        <v>Evolución anual de la cantidad de femicidios en la comuna de Cerrillos, durante el periodo 2018-2021.</v>
      </c>
      <c r="X604" s="27" t="s">
        <v>4898</v>
      </c>
      <c r="Y604" s="27"/>
    </row>
    <row r="605" spans="1:25" ht="30.6" x14ac:dyDescent="0.3">
      <c r="A605" s="30">
        <v>2</v>
      </c>
      <c r="B605" s="31">
        <v>240</v>
      </c>
      <c r="C605" s="31" t="s">
        <v>377</v>
      </c>
      <c r="D605" s="31" t="s">
        <v>378</v>
      </c>
      <c r="E605" s="30">
        <v>13103</v>
      </c>
      <c r="F605" s="32" t="s">
        <v>737</v>
      </c>
      <c r="G605" s="32" t="s">
        <v>6644</v>
      </c>
      <c r="H605" s="32" t="s">
        <v>734</v>
      </c>
      <c r="I605" s="32" t="s">
        <v>289</v>
      </c>
      <c r="J605" s="32" t="s">
        <v>731</v>
      </c>
      <c r="K605" s="32" t="s">
        <v>738</v>
      </c>
      <c r="L605" s="32" t="s">
        <v>743</v>
      </c>
      <c r="M605" s="32" t="s">
        <v>740</v>
      </c>
      <c r="N605" s="32" t="s">
        <v>741</v>
      </c>
      <c r="O605" s="32" t="s">
        <v>6638</v>
      </c>
      <c r="P605" s="32" t="s">
        <v>6632</v>
      </c>
      <c r="Q605" s="32" t="s">
        <v>732</v>
      </c>
      <c r="R605" s="33" t="s">
        <v>4462</v>
      </c>
      <c r="S605" s="34" t="s">
        <v>2564</v>
      </c>
      <c r="T605" s="35" t="s">
        <v>644</v>
      </c>
      <c r="V605" s="29" t="str">
        <f>+Final__2[[#This Row],[titulo]]&amp;Final__2[[#This Row],[Territorio]]&amp;", "&amp;Final__2[[#This Row],[temporalidad]]</f>
        <v>Femicidios Anuales en la comuna de Cerro Navia, Periodo 2010-2021</v>
      </c>
      <c r="W605" s="29" t="str">
        <f>+Final__2[[#This Row],[descripcion_larga]]&amp;Final__2[[#This Row],[Territorio]]&amp;X605&amp;Y605</f>
        <v>Evolución anual de la cantidad de femicidios en la comuna de Cerro Navia, durante el periodo 2018-2021.</v>
      </c>
      <c r="X605" s="27" t="s">
        <v>4898</v>
      </c>
      <c r="Y605" s="27"/>
    </row>
    <row r="606" spans="1:25" ht="30.6" x14ac:dyDescent="0.3">
      <c r="A606" s="30">
        <v>2</v>
      </c>
      <c r="B606" s="31">
        <v>240</v>
      </c>
      <c r="C606" s="31" t="s">
        <v>377</v>
      </c>
      <c r="D606" s="31" t="s">
        <v>378</v>
      </c>
      <c r="E606" s="30">
        <v>13104</v>
      </c>
      <c r="F606" s="32" t="s">
        <v>737</v>
      </c>
      <c r="G606" s="32" t="s">
        <v>6644</v>
      </c>
      <c r="H606" s="32" t="s">
        <v>734</v>
      </c>
      <c r="I606" s="32" t="s">
        <v>290</v>
      </c>
      <c r="J606" s="32" t="s">
        <v>731</v>
      </c>
      <c r="K606" s="32" t="s">
        <v>738</v>
      </c>
      <c r="L606" s="32" t="s">
        <v>743</v>
      </c>
      <c r="M606" s="32" t="s">
        <v>740</v>
      </c>
      <c r="N606" s="32" t="s">
        <v>741</v>
      </c>
      <c r="O606" s="32" t="s">
        <v>6638</v>
      </c>
      <c r="P606" s="32" t="s">
        <v>6632</v>
      </c>
      <c r="Q606" s="32" t="s">
        <v>732</v>
      </c>
      <c r="R606" s="33" t="s">
        <v>4467</v>
      </c>
      <c r="S606" s="34" t="s">
        <v>2571</v>
      </c>
      <c r="T606" s="35" t="s">
        <v>645</v>
      </c>
      <c r="V606" s="29" t="str">
        <f>+Final__2[[#This Row],[titulo]]&amp;Final__2[[#This Row],[Territorio]]&amp;", "&amp;Final__2[[#This Row],[temporalidad]]</f>
        <v>Femicidios Anuales en la comuna de Conchalí, Periodo 2010-2021</v>
      </c>
      <c r="W606" s="29" t="str">
        <f>+Final__2[[#This Row],[descripcion_larga]]&amp;Final__2[[#This Row],[Territorio]]&amp;X606&amp;Y606</f>
        <v>Evolución anual de la cantidad de femicidios en la comuna de Conchalí, durante el periodo 2018-2021.</v>
      </c>
      <c r="X606" s="27" t="s">
        <v>4898</v>
      </c>
      <c r="Y606" s="27"/>
    </row>
    <row r="607" spans="1:25" ht="30.6" x14ac:dyDescent="0.3">
      <c r="A607" s="30">
        <v>2</v>
      </c>
      <c r="B607" s="31">
        <v>240</v>
      </c>
      <c r="C607" s="31" t="s">
        <v>377</v>
      </c>
      <c r="D607" s="31" t="s">
        <v>378</v>
      </c>
      <c r="E607" s="30">
        <v>13105</v>
      </c>
      <c r="F607" s="32" t="s">
        <v>737</v>
      </c>
      <c r="G607" s="32" t="s">
        <v>6644</v>
      </c>
      <c r="H607" s="32" t="s">
        <v>734</v>
      </c>
      <c r="I607" s="32" t="s">
        <v>291</v>
      </c>
      <c r="J607" s="32" t="s">
        <v>731</v>
      </c>
      <c r="K607" s="32" t="s">
        <v>738</v>
      </c>
      <c r="L607" s="32" t="s">
        <v>743</v>
      </c>
      <c r="M607" s="32" t="s">
        <v>740</v>
      </c>
      <c r="N607" s="32" t="s">
        <v>741</v>
      </c>
      <c r="O607" s="32" t="s">
        <v>6638</v>
      </c>
      <c r="P607" s="32" t="s">
        <v>6632</v>
      </c>
      <c r="Q607" s="32" t="s">
        <v>732</v>
      </c>
      <c r="R607" s="33" t="s">
        <v>4472</v>
      </c>
      <c r="S607" s="34" t="s">
        <v>2578</v>
      </c>
      <c r="T607" s="35" t="s">
        <v>646</v>
      </c>
      <c r="V607" s="29" t="str">
        <f>+Final__2[[#This Row],[titulo]]&amp;Final__2[[#This Row],[Territorio]]&amp;", "&amp;Final__2[[#This Row],[temporalidad]]</f>
        <v>Femicidios Anuales en la comuna de El Bosque, Periodo 2010-2021</v>
      </c>
      <c r="W607" s="29" t="str">
        <f>+Final__2[[#This Row],[descripcion_larga]]&amp;Final__2[[#This Row],[Territorio]]&amp;X607&amp;Y607</f>
        <v>Evolución anual de la cantidad de femicidios en la comuna de El Bosque, durante el periodo 2018-2021.</v>
      </c>
      <c r="X607" s="27" t="s">
        <v>4898</v>
      </c>
      <c r="Y607" s="27"/>
    </row>
    <row r="608" spans="1:25" ht="30.6" x14ac:dyDescent="0.3">
      <c r="A608" s="30">
        <v>2</v>
      </c>
      <c r="B608" s="31">
        <v>240</v>
      </c>
      <c r="C608" s="31" t="s">
        <v>377</v>
      </c>
      <c r="D608" s="31" t="s">
        <v>378</v>
      </c>
      <c r="E608" s="30">
        <v>13106</v>
      </c>
      <c r="F608" s="32" t="s">
        <v>737</v>
      </c>
      <c r="G608" s="32" t="s">
        <v>6644</v>
      </c>
      <c r="H608" s="32" t="s">
        <v>734</v>
      </c>
      <c r="I608" s="32" t="s">
        <v>292</v>
      </c>
      <c r="J608" s="32" t="s">
        <v>731</v>
      </c>
      <c r="K608" s="32" t="s">
        <v>738</v>
      </c>
      <c r="L608" s="32" t="s">
        <v>743</v>
      </c>
      <c r="M608" s="32" t="s">
        <v>740</v>
      </c>
      <c r="N608" s="32" t="s">
        <v>741</v>
      </c>
      <c r="O608" s="32" t="s">
        <v>6638</v>
      </c>
      <c r="P608" s="32" t="s">
        <v>6632</v>
      </c>
      <c r="Q608" s="32" t="s">
        <v>732</v>
      </c>
      <c r="R608" s="33" t="s">
        <v>4477</v>
      </c>
      <c r="S608" s="34" t="s">
        <v>2585</v>
      </c>
      <c r="T608" s="35" t="s">
        <v>647</v>
      </c>
      <c r="V608" s="29" t="str">
        <f>+Final__2[[#This Row],[titulo]]&amp;Final__2[[#This Row],[Territorio]]&amp;", "&amp;Final__2[[#This Row],[temporalidad]]</f>
        <v>Femicidios Anuales en la comuna de Estación Central, Periodo 2010-2021</v>
      </c>
      <c r="W608" s="29" t="str">
        <f>+Final__2[[#This Row],[descripcion_larga]]&amp;Final__2[[#This Row],[Territorio]]&amp;X608&amp;Y608</f>
        <v>Evolución anual de la cantidad de femicidios en la comuna de Estación Central, durante el periodo 2018-2021.</v>
      </c>
      <c r="X608" s="27" t="s">
        <v>4898</v>
      </c>
      <c r="Y608" s="27"/>
    </row>
    <row r="609" spans="1:25" ht="30.6" x14ac:dyDescent="0.3">
      <c r="A609" s="30">
        <v>2</v>
      </c>
      <c r="B609" s="31">
        <v>240</v>
      </c>
      <c r="C609" s="31" t="s">
        <v>377</v>
      </c>
      <c r="D609" s="31" t="s">
        <v>378</v>
      </c>
      <c r="E609" s="30">
        <v>13107</v>
      </c>
      <c r="F609" s="32" t="s">
        <v>737</v>
      </c>
      <c r="G609" s="32" t="s">
        <v>6644</v>
      </c>
      <c r="H609" s="32" t="s">
        <v>734</v>
      </c>
      <c r="I609" s="32" t="s">
        <v>293</v>
      </c>
      <c r="J609" s="32" t="s">
        <v>731</v>
      </c>
      <c r="K609" s="32" t="s">
        <v>738</v>
      </c>
      <c r="L609" s="32" t="s">
        <v>743</v>
      </c>
      <c r="M609" s="32" t="s">
        <v>740</v>
      </c>
      <c r="N609" s="32" t="s">
        <v>741</v>
      </c>
      <c r="O609" s="32" t="s">
        <v>6638</v>
      </c>
      <c r="P609" s="32" t="s">
        <v>6632</v>
      </c>
      <c r="Q609" s="32" t="s">
        <v>732</v>
      </c>
      <c r="R609" s="33" t="s">
        <v>4482</v>
      </c>
      <c r="S609" s="34" t="s">
        <v>2592</v>
      </c>
      <c r="T609" s="35" t="s">
        <v>648</v>
      </c>
      <c r="V609" s="29" t="str">
        <f>+Final__2[[#This Row],[titulo]]&amp;Final__2[[#This Row],[Territorio]]&amp;", "&amp;Final__2[[#This Row],[temporalidad]]</f>
        <v>Femicidios Anuales en la comuna de Huechuraba, Periodo 2010-2021</v>
      </c>
      <c r="W609" s="29" t="str">
        <f>+Final__2[[#This Row],[descripcion_larga]]&amp;Final__2[[#This Row],[Territorio]]&amp;X609&amp;Y609</f>
        <v>Evolución anual de la cantidad de femicidios en la comuna de Huechuraba, durante el periodo 2018-2021.</v>
      </c>
      <c r="X609" s="27" t="s">
        <v>4898</v>
      </c>
      <c r="Y609" s="27"/>
    </row>
    <row r="610" spans="1:25" ht="30.6" x14ac:dyDescent="0.3">
      <c r="A610" s="30">
        <v>2</v>
      </c>
      <c r="B610" s="31">
        <v>240</v>
      </c>
      <c r="C610" s="31" t="s">
        <v>377</v>
      </c>
      <c r="D610" s="31" t="s">
        <v>378</v>
      </c>
      <c r="E610" s="30">
        <v>13108</v>
      </c>
      <c r="F610" s="32" t="s">
        <v>737</v>
      </c>
      <c r="G610" s="32" t="s">
        <v>6644</v>
      </c>
      <c r="H610" s="32" t="s">
        <v>734</v>
      </c>
      <c r="I610" s="32" t="s">
        <v>294</v>
      </c>
      <c r="J610" s="32" t="s">
        <v>731</v>
      </c>
      <c r="K610" s="32" t="s">
        <v>738</v>
      </c>
      <c r="L610" s="32" t="s">
        <v>743</v>
      </c>
      <c r="M610" s="32" t="s">
        <v>740</v>
      </c>
      <c r="N610" s="32" t="s">
        <v>741</v>
      </c>
      <c r="O610" s="32" t="s">
        <v>6638</v>
      </c>
      <c r="P610" s="32" t="s">
        <v>6632</v>
      </c>
      <c r="Q610" s="32" t="s">
        <v>732</v>
      </c>
      <c r="R610" s="33" t="s">
        <v>4487</v>
      </c>
      <c r="S610" s="34" t="s">
        <v>2599</v>
      </c>
      <c r="T610" s="35" t="s">
        <v>649</v>
      </c>
      <c r="V610" s="29" t="str">
        <f>+Final__2[[#This Row],[titulo]]&amp;Final__2[[#This Row],[Territorio]]&amp;", "&amp;Final__2[[#This Row],[temporalidad]]</f>
        <v>Femicidios Anuales en la comuna de Independencia, Periodo 2010-2021</v>
      </c>
      <c r="W610" s="29" t="str">
        <f>+Final__2[[#This Row],[descripcion_larga]]&amp;Final__2[[#This Row],[Territorio]]&amp;X610&amp;Y610</f>
        <v>Evolución anual de la cantidad de femicidios en la comuna de Independencia, durante el periodo 2018-2021.</v>
      </c>
      <c r="X610" s="27" t="s">
        <v>4898</v>
      </c>
      <c r="Y610" s="27"/>
    </row>
    <row r="611" spans="1:25" ht="30.6" x14ac:dyDescent="0.3">
      <c r="A611" s="30">
        <v>2</v>
      </c>
      <c r="B611" s="31">
        <v>240</v>
      </c>
      <c r="C611" s="31" t="s">
        <v>377</v>
      </c>
      <c r="D611" s="31" t="s">
        <v>378</v>
      </c>
      <c r="E611" s="30">
        <v>13109</v>
      </c>
      <c r="F611" s="32" t="s">
        <v>737</v>
      </c>
      <c r="G611" s="32" t="s">
        <v>6644</v>
      </c>
      <c r="H611" s="32" t="s">
        <v>734</v>
      </c>
      <c r="I611" s="32" t="s">
        <v>295</v>
      </c>
      <c r="J611" s="32" t="s">
        <v>731</v>
      </c>
      <c r="K611" s="32" t="s">
        <v>738</v>
      </c>
      <c r="L611" s="32" t="s">
        <v>743</v>
      </c>
      <c r="M611" s="32" t="s">
        <v>740</v>
      </c>
      <c r="N611" s="32" t="s">
        <v>741</v>
      </c>
      <c r="O611" s="32" t="s">
        <v>6638</v>
      </c>
      <c r="P611" s="32" t="s">
        <v>6632</v>
      </c>
      <c r="Q611" s="32" t="s">
        <v>732</v>
      </c>
      <c r="R611" s="33" t="s">
        <v>4492</v>
      </c>
      <c r="S611" s="34" t="s">
        <v>2606</v>
      </c>
      <c r="T611" s="35" t="s">
        <v>650</v>
      </c>
      <c r="V611" s="29" t="str">
        <f>+Final__2[[#This Row],[titulo]]&amp;Final__2[[#This Row],[Territorio]]&amp;", "&amp;Final__2[[#This Row],[temporalidad]]</f>
        <v>Femicidios Anuales en la comuna de La Cisterna, Periodo 2010-2021</v>
      </c>
      <c r="W611" s="29" t="str">
        <f>+Final__2[[#This Row],[descripcion_larga]]&amp;Final__2[[#This Row],[Territorio]]&amp;X611&amp;Y611</f>
        <v>Evolución anual de la cantidad de femicidios en la comuna de La Cisterna, durante el periodo 2018-2021.</v>
      </c>
      <c r="X611" s="27" t="s">
        <v>4898</v>
      </c>
      <c r="Y611" s="27"/>
    </row>
    <row r="612" spans="1:25" ht="30.6" x14ac:dyDescent="0.3">
      <c r="A612" s="30">
        <v>2</v>
      </c>
      <c r="B612" s="31">
        <v>240</v>
      </c>
      <c r="C612" s="31" t="s">
        <v>377</v>
      </c>
      <c r="D612" s="31" t="s">
        <v>378</v>
      </c>
      <c r="E612" s="30">
        <v>13110</v>
      </c>
      <c r="F612" s="32" t="s">
        <v>737</v>
      </c>
      <c r="G612" s="32" t="s">
        <v>6644</v>
      </c>
      <c r="H612" s="32" t="s">
        <v>734</v>
      </c>
      <c r="I612" s="32" t="s">
        <v>296</v>
      </c>
      <c r="J612" s="32" t="s">
        <v>731</v>
      </c>
      <c r="K612" s="32" t="s">
        <v>738</v>
      </c>
      <c r="L612" s="32" t="s">
        <v>743</v>
      </c>
      <c r="M612" s="32" t="s">
        <v>740</v>
      </c>
      <c r="N612" s="32" t="s">
        <v>741</v>
      </c>
      <c r="O612" s="32" t="s">
        <v>6638</v>
      </c>
      <c r="P612" s="32" t="s">
        <v>6632</v>
      </c>
      <c r="Q612" s="32" t="s">
        <v>732</v>
      </c>
      <c r="R612" s="33" t="s">
        <v>4497</v>
      </c>
      <c r="S612" s="34" t="s">
        <v>2613</v>
      </c>
      <c r="T612" s="35" t="s">
        <v>651</v>
      </c>
      <c r="V612" s="29" t="str">
        <f>+Final__2[[#This Row],[titulo]]&amp;Final__2[[#This Row],[Territorio]]&amp;", "&amp;Final__2[[#This Row],[temporalidad]]</f>
        <v>Femicidios Anuales en la comuna de La Florida, Periodo 2010-2021</v>
      </c>
      <c r="W612" s="29" t="str">
        <f>+Final__2[[#This Row],[descripcion_larga]]&amp;Final__2[[#This Row],[Territorio]]&amp;X612&amp;Y612</f>
        <v>Evolución anual de la cantidad de femicidios en la comuna de La Florida, durante el periodo 2018-2021.</v>
      </c>
      <c r="X612" s="27" t="s">
        <v>4898</v>
      </c>
      <c r="Y612" s="27"/>
    </row>
    <row r="613" spans="1:25" ht="30.6" x14ac:dyDescent="0.3">
      <c r="A613" s="30">
        <v>2</v>
      </c>
      <c r="B613" s="31">
        <v>240</v>
      </c>
      <c r="C613" s="31" t="s">
        <v>377</v>
      </c>
      <c r="D613" s="31" t="s">
        <v>378</v>
      </c>
      <c r="E613" s="30">
        <v>13111</v>
      </c>
      <c r="F613" s="32" t="s">
        <v>737</v>
      </c>
      <c r="G613" s="32" t="s">
        <v>6644</v>
      </c>
      <c r="H613" s="32" t="s">
        <v>734</v>
      </c>
      <c r="I613" s="32" t="s">
        <v>297</v>
      </c>
      <c r="J613" s="32" t="s">
        <v>731</v>
      </c>
      <c r="K613" s="32" t="s">
        <v>738</v>
      </c>
      <c r="L613" s="32" t="s">
        <v>743</v>
      </c>
      <c r="M613" s="32" t="s">
        <v>740</v>
      </c>
      <c r="N613" s="32" t="s">
        <v>741</v>
      </c>
      <c r="O613" s="32" t="s">
        <v>6638</v>
      </c>
      <c r="P613" s="32" t="s">
        <v>6632</v>
      </c>
      <c r="Q613" s="32" t="s">
        <v>732</v>
      </c>
      <c r="R613" s="33" t="s">
        <v>4502</v>
      </c>
      <c r="S613" s="34" t="s">
        <v>2620</v>
      </c>
      <c r="T613" s="35" t="s">
        <v>652</v>
      </c>
      <c r="V613" s="29" t="str">
        <f>+Final__2[[#This Row],[titulo]]&amp;Final__2[[#This Row],[Territorio]]&amp;", "&amp;Final__2[[#This Row],[temporalidad]]</f>
        <v>Femicidios Anuales en la comuna de La Granja, Periodo 2010-2021</v>
      </c>
      <c r="W613" s="29" t="str">
        <f>+Final__2[[#This Row],[descripcion_larga]]&amp;Final__2[[#This Row],[Territorio]]&amp;X613&amp;Y613</f>
        <v>Evolución anual de la cantidad de femicidios en la comuna de La Granja, durante el periodo 2018-2021.</v>
      </c>
      <c r="X613" s="27" t="s">
        <v>4898</v>
      </c>
      <c r="Y613" s="27"/>
    </row>
    <row r="614" spans="1:25" ht="30.6" x14ac:dyDescent="0.3">
      <c r="A614" s="30">
        <v>2</v>
      </c>
      <c r="B614" s="31">
        <v>240</v>
      </c>
      <c r="C614" s="31" t="s">
        <v>377</v>
      </c>
      <c r="D614" s="31" t="s">
        <v>378</v>
      </c>
      <c r="E614" s="30">
        <v>13112</v>
      </c>
      <c r="F614" s="32" t="s">
        <v>737</v>
      </c>
      <c r="G614" s="32" t="s">
        <v>6644</v>
      </c>
      <c r="H614" s="32" t="s">
        <v>734</v>
      </c>
      <c r="I614" s="32" t="s">
        <v>298</v>
      </c>
      <c r="J614" s="32" t="s">
        <v>731</v>
      </c>
      <c r="K614" s="32" t="s">
        <v>738</v>
      </c>
      <c r="L614" s="32" t="s">
        <v>743</v>
      </c>
      <c r="M614" s="32" t="s">
        <v>740</v>
      </c>
      <c r="N614" s="32" t="s">
        <v>741</v>
      </c>
      <c r="O614" s="32" t="s">
        <v>6638</v>
      </c>
      <c r="P614" s="32" t="s">
        <v>6632</v>
      </c>
      <c r="Q614" s="32" t="s">
        <v>732</v>
      </c>
      <c r="R614" s="33" t="s">
        <v>4507</v>
      </c>
      <c r="S614" s="34" t="s">
        <v>2627</v>
      </c>
      <c r="T614" s="35" t="s">
        <v>653</v>
      </c>
      <c r="V614" s="29" t="str">
        <f>+Final__2[[#This Row],[titulo]]&amp;Final__2[[#This Row],[Territorio]]&amp;", "&amp;Final__2[[#This Row],[temporalidad]]</f>
        <v>Femicidios Anuales en la comuna de La Pintana, Periodo 2010-2021</v>
      </c>
      <c r="W614" s="29" t="str">
        <f>+Final__2[[#This Row],[descripcion_larga]]&amp;Final__2[[#This Row],[Territorio]]&amp;X614&amp;Y614</f>
        <v>Evolución anual de la cantidad de femicidios en la comuna de La Pintana, durante el periodo 2018-2021.</v>
      </c>
      <c r="X614" s="27" t="s">
        <v>4898</v>
      </c>
      <c r="Y614" s="27"/>
    </row>
    <row r="615" spans="1:25" ht="30.6" x14ac:dyDescent="0.3">
      <c r="A615" s="30">
        <v>2</v>
      </c>
      <c r="B615" s="31">
        <v>240</v>
      </c>
      <c r="C615" s="31" t="s">
        <v>377</v>
      </c>
      <c r="D615" s="31" t="s">
        <v>378</v>
      </c>
      <c r="E615" s="30">
        <v>13113</v>
      </c>
      <c r="F615" s="32" t="s">
        <v>737</v>
      </c>
      <c r="G615" s="32" t="s">
        <v>6644</v>
      </c>
      <c r="H615" s="32" t="s">
        <v>734</v>
      </c>
      <c r="I615" s="32" t="s">
        <v>299</v>
      </c>
      <c r="J615" s="32" t="s">
        <v>731</v>
      </c>
      <c r="K615" s="32" t="s">
        <v>738</v>
      </c>
      <c r="L615" s="32" t="s">
        <v>743</v>
      </c>
      <c r="M615" s="32" t="s">
        <v>740</v>
      </c>
      <c r="N615" s="32" t="s">
        <v>741</v>
      </c>
      <c r="O615" s="32" t="s">
        <v>6638</v>
      </c>
      <c r="P615" s="32" t="s">
        <v>6632</v>
      </c>
      <c r="Q615" s="32" t="s">
        <v>732</v>
      </c>
      <c r="R615" s="33" t="s">
        <v>4512</v>
      </c>
      <c r="S615" s="34" t="s">
        <v>2634</v>
      </c>
      <c r="T615" s="35" t="s">
        <v>654</v>
      </c>
      <c r="V615" s="29" t="str">
        <f>+Final__2[[#This Row],[titulo]]&amp;Final__2[[#This Row],[Territorio]]&amp;", "&amp;Final__2[[#This Row],[temporalidad]]</f>
        <v>Femicidios Anuales en la comuna de La Reina, Periodo 2010-2021</v>
      </c>
      <c r="W615" s="29" t="str">
        <f>+Final__2[[#This Row],[descripcion_larga]]&amp;Final__2[[#This Row],[Territorio]]&amp;X615&amp;Y615</f>
        <v>Evolución anual de la cantidad de femicidios en la comuna de La Reina, durante el periodo 2018-2021.</v>
      </c>
      <c r="X615" s="27" t="s">
        <v>4898</v>
      </c>
      <c r="Y615" s="27"/>
    </row>
    <row r="616" spans="1:25" ht="30.6" x14ac:dyDescent="0.3">
      <c r="A616" s="30">
        <v>2</v>
      </c>
      <c r="B616" s="31">
        <v>240</v>
      </c>
      <c r="C616" s="31" t="s">
        <v>377</v>
      </c>
      <c r="D616" s="31" t="s">
        <v>378</v>
      </c>
      <c r="E616" s="30">
        <v>13114</v>
      </c>
      <c r="F616" s="32" t="s">
        <v>737</v>
      </c>
      <c r="G616" s="32" t="s">
        <v>6644</v>
      </c>
      <c r="H616" s="32" t="s">
        <v>734</v>
      </c>
      <c r="I616" s="32" t="s">
        <v>300</v>
      </c>
      <c r="J616" s="32" t="s">
        <v>731</v>
      </c>
      <c r="K616" s="32" t="s">
        <v>738</v>
      </c>
      <c r="L616" s="32" t="s">
        <v>743</v>
      </c>
      <c r="M616" s="32" t="s">
        <v>740</v>
      </c>
      <c r="N616" s="32" t="s">
        <v>741</v>
      </c>
      <c r="O616" s="32" t="s">
        <v>6638</v>
      </c>
      <c r="P616" s="32" t="s">
        <v>6632</v>
      </c>
      <c r="Q616" s="32" t="s">
        <v>732</v>
      </c>
      <c r="R616" s="33" t="s">
        <v>4517</v>
      </c>
      <c r="S616" s="34" t="s">
        <v>2641</v>
      </c>
      <c r="T616" s="35" t="s">
        <v>655</v>
      </c>
      <c r="V616" s="29" t="str">
        <f>+Final__2[[#This Row],[titulo]]&amp;Final__2[[#This Row],[Territorio]]&amp;", "&amp;Final__2[[#This Row],[temporalidad]]</f>
        <v>Femicidios Anuales en la comuna de Las Condes, Periodo 2010-2021</v>
      </c>
      <c r="W616" s="29" t="str">
        <f>+Final__2[[#This Row],[descripcion_larga]]&amp;Final__2[[#This Row],[Territorio]]&amp;X616&amp;Y616</f>
        <v>Evolución anual de la cantidad de femicidios en la comuna de Las Condes, durante el periodo 2018-2021.</v>
      </c>
      <c r="X616" s="27" t="s">
        <v>4898</v>
      </c>
      <c r="Y616" s="27"/>
    </row>
    <row r="617" spans="1:25" ht="30.6" x14ac:dyDescent="0.3">
      <c r="A617" s="30">
        <v>2</v>
      </c>
      <c r="B617" s="31">
        <v>240</v>
      </c>
      <c r="C617" s="31" t="s">
        <v>377</v>
      </c>
      <c r="D617" s="31" t="s">
        <v>378</v>
      </c>
      <c r="E617" s="30">
        <v>13115</v>
      </c>
      <c r="F617" s="32" t="s">
        <v>737</v>
      </c>
      <c r="G617" s="32" t="s">
        <v>6644</v>
      </c>
      <c r="H617" s="32" t="s">
        <v>734</v>
      </c>
      <c r="I617" s="32" t="s">
        <v>301</v>
      </c>
      <c r="J617" s="32" t="s">
        <v>731</v>
      </c>
      <c r="K617" s="32" t="s">
        <v>738</v>
      </c>
      <c r="L617" s="32" t="s">
        <v>743</v>
      </c>
      <c r="M617" s="32" t="s">
        <v>740</v>
      </c>
      <c r="N617" s="32" t="s">
        <v>741</v>
      </c>
      <c r="O617" s="32" t="s">
        <v>6638</v>
      </c>
      <c r="P617" s="32" t="s">
        <v>6632</v>
      </c>
      <c r="Q617" s="32" t="s">
        <v>732</v>
      </c>
      <c r="R617" s="33" t="s">
        <v>4522</v>
      </c>
      <c r="S617" s="34" t="s">
        <v>2648</v>
      </c>
      <c r="T617" s="35" t="s">
        <v>656</v>
      </c>
      <c r="V617" s="29" t="str">
        <f>+Final__2[[#This Row],[titulo]]&amp;Final__2[[#This Row],[Territorio]]&amp;", "&amp;Final__2[[#This Row],[temporalidad]]</f>
        <v>Femicidios Anuales en la comuna de Lo Barnechea, Periodo 2010-2021</v>
      </c>
      <c r="W617" s="29" t="str">
        <f>+Final__2[[#This Row],[descripcion_larga]]&amp;Final__2[[#This Row],[Territorio]]&amp;X617&amp;Y617</f>
        <v>Evolución anual de la cantidad de femicidios en la comuna de Lo Barnechea, durante el periodo 2018-2021.</v>
      </c>
      <c r="X617" s="27" t="s">
        <v>4898</v>
      </c>
      <c r="Y617" s="27"/>
    </row>
    <row r="618" spans="1:25" ht="30.6" x14ac:dyDescent="0.3">
      <c r="A618" s="30">
        <v>2</v>
      </c>
      <c r="B618" s="31">
        <v>240</v>
      </c>
      <c r="C618" s="31" t="s">
        <v>377</v>
      </c>
      <c r="D618" s="31" t="s">
        <v>378</v>
      </c>
      <c r="E618" s="30">
        <v>13116</v>
      </c>
      <c r="F618" s="32" t="s">
        <v>737</v>
      </c>
      <c r="G618" s="32" t="s">
        <v>6644</v>
      </c>
      <c r="H618" s="32" t="s">
        <v>734</v>
      </c>
      <c r="I618" s="32" t="s">
        <v>302</v>
      </c>
      <c r="J618" s="32" t="s">
        <v>731</v>
      </c>
      <c r="K618" s="32" t="s">
        <v>738</v>
      </c>
      <c r="L618" s="32" t="s">
        <v>743</v>
      </c>
      <c r="M618" s="32" t="s">
        <v>740</v>
      </c>
      <c r="N618" s="32" t="s">
        <v>741</v>
      </c>
      <c r="O618" s="32" t="s">
        <v>6638</v>
      </c>
      <c r="P618" s="32" t="s">
        <v>6632</v>
      </c>
      <c r="Q618" s="32" t="s">
        <v>732</v>
      </c>
      <c r="R618" s="33" t="s">
        <v>4527</v>
      </c>
      <c r="S618" s="34" t="s">
        <v>2655</v>
      </c>
      <c r="T618" s="35" t="s">
        <v>657</v>
      </c>
      <c r="V618" s="29" t="str">
        <f>+Final__2[[#This Row],[titulo]]&amp;Final__2[[#This Row],[Territorio]]&amp;", "&amp;Final__2[[#This Row],[temporalidad]]</f>
        <v>Femicidios Anuales en la comuna de Lo Espejo, Periodo 2010-2021</v>
      </c>
      <c r="W618" s="29" t="str">
        <f>+Final__2[[#This Row],[descripcion_larga]]&amp;Final__2[[#This Row],[Territorio]]&amp;X618&amp;Y618</f>
        <v>Evolución anual de la cantidad de femicidios en la comuna de Lo Espejo, durante el periodo 2018-2021.</v>
      </c>
      <c r="X618" s="27" t="s">
        <v>4898</v>
      </c>
      <c r="Y618" s="27"/>
    </row>
    <row r="619" spans="1:25" ht="30.6" x14ac:dyDescent="0.3">
      <c r="A619" s="30">
        <v>2</v>
      </c>
      <c r="B619" s="31">
        <v>240</v>
      </c>
      <c r="C619" s="31" t="s">
        <v>377</v>
      </c>
      <c r="D619" s="31" t="s">
        <v>378</v>
      </c>
      <c r="E619" s="30">
        <v>13117</v>
      </c>
      <c r="F619" s="32" t="s">
        <v>737</v>
      </c>
      <c r="G619" s="32" t="s">
        <v>6644</v>
      </c>
      <c r="H619" s="32" t="s">
        <v>734</v>
      </c>
      <c r="I619" s="32" t="s">
        <v>303</v>
      </c>
      <c r="J619" s="32" t="s">
        <v>731</v>
      </c>
      <c r="K619" s="32" t="s">
        <v>738</v>
      </c>
      <c r="L619" s="32" t="s">
        <v>743</v>
      </c>
      <c r="M619" s="32" t="s">
        <v>740</v>
      </c>
      <c r="N619" s="32" t="s">
        <v>741</v>
      </c>
      <c r="O619" s="32" t="s">
        <v>6638</v>
      </c>
      <c r="P619" s="32" t="s">
        <v>6632</v>
      </c>
      <c r="Q619" s="32" t="s">
        <v>732</v>
      </c>
      <c r="R619" s="33" t="s">
        <v>4532</v>
      </c>
      <c r="S619" s="34" t="s">
        <v>2662</v>
      </c>
      <c r="T619" s="35" t="s">
        <v>658</v>
      </c>
      <c r="V619" s="29" t="str">
        <f>+Final__2[[#This Row],[titulo]]&amp;Final__2[[#This Row],[Territorio]]&amp;", "&amp;Final__2[[#This Row],[temporalidad]]</f>
        <v>Femicidios Anuales en la comuna de Lo Prado, Periodo 2010-2021</v>
      </c>
      <c r="W619" s="29" t="str">
        <f>+Final__2[[#This Row],[descripcion_larga]]&amp;Final__2[[#This Row],[Territorio]]&amp;X619&amp;Y619</f>
        <v>Evolución anual de la cantidad de femicidios en la comuna de Lo Prado, durante el periodo 2018-2021.</v>
      </c>
      <c r="X619" s="27" t="s">
        <v>4898</v>
      </c>
      <c r="Y619" s="27"/>
    </row>
    <row r="620" spans="1:25" ht="30.6" x14ac:dyDescent="0.3">
      <c r="A620" s="30">
        <v>2</v>
      </c>
      <c r="B620" s="31">
        <v>240</v>
      </c>
      <c r="C620" s="31" t="s">
        <v>377</v>
      </c>
      <c r="D620" s="31" t="s">
        <v>378</v>
      </c>
      <c r="E620" s="30">
        <v>13118</v>
      </c>
      <c r="F620" s="32" t="s">
        <v>737</v>
      </c>
      <c r="G620" s="32" t="s">
        <v>6644</v>
      </c>
      <c r="H620" s="32" t="s">
        <v>734</v>
      </c>
      <c r="I620" s="32" t="s">
        <v>304</v>
      </c>
      <c r="J620" s="32" t="s">
        <v>731</v>
      </c>
      <c r="K620" s="32" t="s">
        <v>738</v>
      </c>
      <c r="L620" s="32" t="s">
        <v>743</v>
      </c>
      <c r="M620" s="32" t="s">
        <v>740</v>
      </c>
      <c r="N620" s="32" t="s">
        <v>741</v>
      </c>
      <c r="O620" s="32" t="s">
        <v>6638</v>
      </c>
      <c r="P620" s="32" t="s">
        <v>6632</v>
      </c>
      <c r="Q620" s="32" t="s">
        <v>732</v>
      </c>
      <c r="R620" s="33" t="s">
        <v>4537</v>
      </c>
      <c r="S620" s="34" t="s">
        <v>2669</v>
      </c>
      <c r="T620" s="35" t="s">
        <v>659</v>
      </c>
      <c r="V620" s="29" t="str">
        <f>+Final__2[[#This Row],[titulo]]&amp;Final__2[[#This Row],[Territorio]]&amp;", "&amp;Final__2[[#This Row],[temporalidad]]</f>
        <v>Femicidios Anuales en la comuna de Macul, Periodo 2010-2021</v>
      </c>
      <c r="W620" s="29" t="str">
        <f>+Final__2[[#This Row],[descripcion_larga]]&amp;Final__2[[#This Row],[Territorio]]&amp;X620&amp;Y620</f>
        <v>Evolución anual de la cantidad de femicidios en la comuna de Macul, durante el periodo 2018-2021.</v>
      </c>
      <c r="X620" s="27" t="s">
        <v>4898</v>
      </c>
      <c r="Y620" s="27"/>
    </row>
    <row r="621" spans="1:25" ht="30.6" x14ac:dyDescent="0.3">
      <c r="A621" s="30">
        <v>2</v>
      </c>
      <c r="B621" s="31">
        <v>240</v>
      </c>
      <c r="C621" s="31" t="s">
        <v>377</v>
      </c>
      <c r="D621" s="31" t="s">
        <v>378</v>
      </c>
      <c r="E621" s="30">
        <v>13119</v>
      </c>
      <c r="F621" s="32" t="s">
        <v>737</v>
      </c>
      <c r="G621" s="32" t="s">
        <v>6644</v>
      </c>
      <c r="H621" s="32" t="s">
        <v>734</v>
      </c>
      <c r="I621" s="32" t="s">
        <v>305</v>
      </c>
      <c r="J621" s="32" t="s">
        <v>731</v>
      </c>
      <c r="K621" s="32" t="s">
        <v>738</v>
      </c>
      <c r="L621" s="32" t="s">
        <v>743</v>
      </c>
      <c r="M621" s="32" t="s">
        <v>740</v>
      </c>
      <c r="N621" s="32" t="s">
        <v>741</v>
      </c>
      <c r="O621" s="32" t="s">
        <v>6638</v>
      </c>
      <c r="P621" s="32" t="s">
        <v>6632</v>
      </c>
      <c r="Q621" s="32" t="s">
        <v>732</v>
      </c>
      <c r="R621" s="33" t="s">
        <v>4542</v>
      </c>
      <c r="S621" s="34" t="s">
        <v>2676</v>
      </c>
      <c r="T621" s="35" t="s">
        <v>660</v>
      </c>
      <c r="V621" s="29" t="str">
        <f>+Final__2[[#This Row],[titulo]]&amp;Final__2[[#This Row],[Territorio]]&amp;", "&amp;Final__2[[#This Row],[temporalidad]]</f>
        <v>Femicidios Anuales en la comuna de Maipú, Periodo 2010-2021</v>
      </c>
      <c r="W621" s="29" t="str">
        <f>+Final__2[[#This Row],[descripcion_larga]]&amp;Final__2[[#This Row],[Territorio]]&amp;X621&amp;Y621</f>
        <v>Evolución anual de la cantidad de femicidios en la comuna de Maipú, durante el periodo 2018-2021.</v>
      </c>
      <c r="X621" s="27" t="s">
        <v>4898</v>
      </c>
      <c r="Y621" s="27"/>
    </row>
    <row r="622" spans="1:25" ht="30.6" x14ac:dyDescent="0.3">
      <c r="A622" s="30">
        <v>2</v>
      </c>
      <c r="B622" s="31">
        <v>240</v>
      </c>
      <c r="C622" s="31" t="s">
        <v>377</v>
      </c>
      <c r="D622" s="31" t="s">
        <v>378</v>
      </c>
      <c r="E622" s="30">
        <v>13120</v>
      </c>
      <c r="F622" s="32" t="s">
        <v>737</v>
      </c>
      <c r="G622" s="32" t="s">
        <v>6644</v>
      </c>
      <c r="H622" s="32" t="s">
        <v>734</v>
      </c>
      <c r="I622" s="32" t="s">
        <v>306</v>
      </c>
      <c r="J622" s="32" t="s">
        <v>731</v>
      </c>
      <c r="K622" s="32" t="s">
        <v>738</v>
      </c>
      <c r="L622" s="32" t="s">
        <v>743</v>
      </c>
      <c r="M622" s="32" t="s">
        <v>740</v>
      </c>
      <c r="N622" s="32" t="s">
        <v>741</v>
      </c>
      <c r="O622" s="32" t="s">
        <v>6638</v>
      </c>
      <c r="P622" s="32" t="s">
        <v>6632</v>
      </c>
      <c r="Q622" s="32" t="s">
        <v>732</v>
      </c>
      <c r="R622" s="33" t="s">
        <v>4547</v>
      </c>
      <c r="S622" s="34" t="s">
        <v>2683</v>
      </c>
      <c r="T622" s="35" t="s">
        <v>661</v>
      </c>
      <c r="V622" s="29" t="str">
        <f>+Final__2[[#This Row],[titulo]]&amp;Final__2[[#This Row],[Territorio]]&amp;", "&amp;Final__2[[#This Row],[temporalidad]]</f>
        <v>Femicidios Anuales en la comuna de Ñuñoa, Periodo 2010-2021</v>
      </c>
      <c r="W622" s="29" t="str">
        <f>+Final__2[[#This Row],[descripcion_larga]]&amp;Final__2[[#This Row],[Territorio]]&amp;X622&amp;Y622</f>
        <v>Evolución anual de la cantidad de femicidios en la comuna de Ñuñoa, durante el periodo 2018-2021.</v>
      </c>
      <c r="X622" s="27" t="s">
        <v>4898</v>
      </c>
      <c r="Y622" s="27"/>
    </row>
    <row r="623" spans="1:25" ht="30.6" x14ac:dyDescent="0.3">
      <c r="A623" s="30">
        <v>2</v>
      </c>
      <c r="B623" s="31">
        <v>240</v>
      </c>
      <c r="C623" s="31" t="s">
        <v>377</v>
      </c>
      <c r="D623" s="31" t="s">
        <v>378</v>
      </c>
      <c r="E623" s="30">
        <v>13121</v>
      </c>
      <c r="F623" s="32" t="s">
        <v>737</v>
      </c>
      <c r="G623" s="32" t="s">
        <v>6644</v>
      </c>
      <c r="H623" s="32" t="s">
        <v>734</v>
      </c>
      <c r="I623" s="32" t="s">
        <v>307</v>
      </c>
      <c r="J623" s="32" t="s">
        <v>731</v>
      </c>
      <c r="K623" s="32" t="s">
        <v>738</v>
      </c>
      <c r="L623" s="32" t="s">
        <v>743</v>
      </c>
      <c r="M623" s="32" t="s">
        <v>740</v>
      </c>
      <c r="N623" s="32" t="s">
        <v>741</v>
      </c>
      <c r="O623" s="32" t="s">
        <v>6638</v>
      </c>
      <c r="P623" s="32" t="s">
        <v>6632</v>
      </c>
      <c r="Q623" s="32" t="s">
        <v>732</v>
      </c>
      <c r="R623" s="33" t="s">
        <v>4552</v>
      </c>
      <c r="S623" s="34" t="s">
        <v>2690</v>
      </c>
      <c r="T623" s="35" t="s">
        <v>662</v>
      </c>
      <c r="V623" s="29" t="str">
        <f>+Final__2[[#This Row],[titulo]]&amp;Final__2[[#This Row],[Territorio]]&amp;", "&amp;Final__2[[#This Row],[temporalidad]]</f>
        <v>Femicidios Anuales en la comuna de Pedro Aguirre Cerda, Periodo 2010-2021</v>
      </c>
      <c r="W623" s="29" t="str">
        <f>+Final__2[[#This Row],[descripcion_larga]]&amp;Final__2[[#This Row],[Territorio]]&amp;X623&amp;Y623</f>
        <v>Evolución anual de la cantidad de femicidios en la comuna de Pedro Aguirre Cerda, durante el periodo 2018-2021.</v>
      </c>
      <c r="X623" s="27" t="s">
        <v>4898</v>
      </c>
      <c r="Y623" s="27"/>
    </row>
    <row r="624" spans="1:25" ht="30.6" x14ac:dyDescent="0.3">
      <c r="A624" s="30">
        <v>2</v>
      </c>
      <c r="B624" s="31">
        <v>240</v>
      </c>
      <c r="C624" s="31" t="s">
        <v>377</v>
      </c>
      <c r="D624" s="31" t="s">
        <v>378</v>
      </c>
      <c r="E624" s="30">
        <v>13122</v>
      </c>
      <c r="F624" s="32" t="s">
        <v>737</v>
      </c>
      <c r="G624" s="32" t="s">
        <v>6644</v>
      </c>
      <c r="H624" s="32" t="s">
        <v>734</v>
      </c>
      <c r="I624" s="32" t="s">
        <v>308</v>
      </c>
      <c r="J624" s="32" t="s">
        <v>731</v>
      </c>
      <c r="K624" s="32" t="s">
        <v>738</v>
      </c>
      <c r="L624" s="32" t="s">
        <v>743</v>
      </c>
      <c r="M624" s="32" t="s">
        <v>740</v>
      </c>
      <c r="N624" s="32" t="s">
        <v>741</v>
      </c>
      <c r="O624" s="32" t="s">
        <v>6638</v>
      </c>
      <c r="P624" s="32" t="s">
        <v>6632</v>
      </c>
      <c r="Q624" s="32" t="s">
        <v>732</v>
      </c>
      <c r="R624" s="33" t="s">
        <v>4557</v>
      </c>
      <c r="S624" s="34" t="s">
        <v>2697</v>
      </c>
      <c r="T624" s="35" t="s">
        <v>663</v>
      </c>
      <c r="V624" s="29" t="str">
        <f>+Final__2[[#This Row],[titulo]]&amp;Final__2[[#This Row],[Territorio]]&amp;", "&amp;Final__2[[#This Row],[temporalidad]]</f>
        <v>Femicidios Anuales en la comuna de Peñalolén, Periodo 2010-2021</v>
      </c>
      <c r="W624" s="29" t="str">
        <f>+Final__2[[#This Row],[descripcion_larga]]&amp;Final__2[[#This Row],[Territorio]]&amp;X624&amp;Y624</f>
        <v>Evolución anual de la cantidad de femicidios en la comuna de Peñalolén, durante el periodo 2018-2021.</v>
      </c>
      <c r="X624" s="27" t="s">
        <v>4898</v>
      </c>
      <c r="Y624" s="27"/>
    </row>
    <row r="625" spans="1:25" ht="30.6" x14ac:dyDescent="0.3">
      <c r="A625" s="30">
        <v>2</v>
      </c>
      <c r="B625" s="31">
        <v>240</v>
      </c>
      <c r="C625" s="31" t="s">
        <v>377</v>
      </c>
      <c r="D625" s="31" t="s">
        <v>378</v>
      </c>
      <c r="E625" s="30">
        <v>13123</v>
      </c>
      <c r="F625" s="32" t="s">
        <v>737</v>
      </c>
      <c r="G625" s="32" t="s">
        <v>6644</v>
      </c>
      <c r="H625" s="32" t="s">
        <v>734</v>
      </c>
      <c r="I625" s="32" t="s">
        <v>309</v>
      </c>
      <c r="J625" s="32" t="s">
        <v>731</v>
      </c>
      <c r="K625" s="32" t="s">
        <v>738</v>
      </c>
      <c r="L625" s="32" t="s">
        <v>743</v>
      </c>
      <c r="M625" s="32" t="s">
        <v>740</v>
      </c>
      <c r="N625" s="32" t="s">
        <v>741</v>
      </c>
      <c r="O625" s="32" t="s">
        <v>6638</v>
      </c>
      <c r="P625" s="32" t="s">
        <v>6632</v>
      </c>
      <c r="Q625" s="32" t="s">
        <v>732</v>
      </c>
      <c r="R625" s="33" t="s">
        <v>4562</v>
      </c>
      <c r="S625" s="34" t="s">
        <v>2704</v>
      </c>
      <c r="T625" s="35" t="s">
        <v>664</v>
      </c>
      <c r="V625" s="29" t="str">
        <f>+Final__2[[#This Row],[titulo]]&amp;Final__2[[#This Row],[Territorio]]&amp;", "&amp;Final__2[[#This Row],[temporalidad]]</f>
        <v>Femicidios Anuales en la comuna de Providencia, Periodo 2010-2021</v>
      </c>
      <c r="W625" s="29" t="str">
        <f>+Final__2[[#This Row],[descripcion_larga]]&amp;Final__2[[#This Row],[Territorio]]&amp;X625&amp;Y625</f>
        <v>Evolución anual de la cantidad de femicidios en la comuna de Providencia, durante el periodo 2018-2021.</v>
      </c>
      <c r="X625" s="27" t="s">
        <v>4898</v>
      </c>
      <c r="Y625" s="27"/>
    </row>
    <row r="626" spans="1:25" ht="30.6" x14ac:dyDescent="0.3">
      <c r="A626" s="30">
        <v>2</v>
      </c>
      <c r="B626" s="31">
        <v>240</v>
      </c>
      <c r="C626" s="31" t="s">
        <v>377</v>
      </c>
      <c r="D626" s="31" t="s">
        <v>378</v>
      </c>
      <c r="E626" s="30">
        <v>13124</v>
      </c>
      <c r="F626" s="32" t="s">
        <v>737</v>
      </c>
      <c r="G626" s="32" t="s">
        <v>6644</v>
      </c>
      <c r="H626" s="32" t="s">
        <v>734</v>
      </c>
      <c r="I626" s="32" t="s">
        <v>310</v>
      </c>
      <c r="J626" s="32" t="s">
        <v>731</v>
      </c>
      <c r="K626" s="32" t="s">
        <v>738</v>
      </c>
      <c r="L626" s="32" t="s">
        <v>743</v>
      </c>
      <c r="M626" s="32" t="s">
        <v>740</v>
      </c>
      <c r="N626" s="32" t="s">
        <v>741</v>
      </c>
      <c r="O626" s="32" t="s">
        <v>6638</v>
      </c>
      <c r="P626" s="32" t="s">
        <v>6632</v>
      </c>
      <c r="Q626" s="32" t="s">
        <v>732</v>
      </c>
      <c r="R626" s="33" t="s">
        <v>4567</v>
      </c>
      <c r="S626" s="34" t="s">
        <v>2711</v>
      </c>
      <c r="T626" s="35" t="s">
        <v>665</v>
      </c>
      <c r="V626" s="29" t="str">
        <f>+Final__2[[#This Row],[titulo]]&amp;Final__2[[#This Row],[Territorio]]&amp;", "&amp;Final__2[[#This Row],[temporalidad]]</f>
        <v>Femicidios Anuales en la comuna de Pudahuel, Periodo 2010-2021</v>
      </c>
      <c r="W626" s="29" t="str">
        <f>+Final__2[[#This Row],[descripcion_larga]]&amp;Final__2[[#This Row],[Territorio]]&amp;X626&amp;Y626</f>
        <v>Evolución anual de la cantidad de femicidios en la comuna de Pudahuel, durante el periodo 2018-2021.</v>
      </c>
      <c r="X626" s="27" t="s">
        <v>4898</v>
      </c>
      <c r="Y626" s="27"/>
    </row>
    <row r="627" spans="1:25" ht="30.6" x14ac:dyDescent="0.3">
      <c r="A627" s="30">
        <v>2</v>
      </c>
      <c r="B627" s="31">
        <v>240</v>
      </c>
      <c r="C627" s="31" t="s">
        <v>377</v>
      </c>
      <c r="D627" s="31" t="s">
        <v>378</v>
      </c>
      <c r="E627" s="30">
        <v>13125</v>
      </c>
      <c r="F627" s="32" t="s">
        <v>737</v>
      </c>
      <c r="G627" s="32" t="s">
        <v>6644</v>
      </c>
      <c r="H627" s="32" t="s">
        <v>734</v>
      </c>
      <c r="I627" s="32" t="s">
        <v>311</v>
      </c>
      <c r="J627" s="32" t="s">
        <v>731</v>
      </c>
      <c r="K627" s="32" t="s">
        <v>738</v>
      </c>
      <c r="L627" s="32" t="s">
        <v>743</v>
      </c>
      <c r="M627" s="32" t="s">
        <v>740</v>
      </c>
      <c r="N627" s="32" t="s">
        <v>741</v>
      </c>
      <c r="O627" s="32" t="s">
        <v>6638</v>
      </c>
      <c r="P627" s="32" t="s">
        <v>6632</v>
      </c>
      <c r="Q627" s="32" t="s">
        <v>732</v>
      </c>
      <c r="R627" s="33" t="s">
        <v>4572</v>
      </c>
      <c r="S627" s="34" t="s">
        <v>2718</v>
      </c>
      <c r="T627" s="35" t="s">
        <v>666</v>
      </c>
      <c r="V627" s="29" t="str">
        <f>+Final__2[[#This Row],[titulo]]&amp;Final__2[[#This Row],[Territorio]]&amp;", "&amp;Final__2[[#This Row],[temporalidad]]</f>
        <v>Femicidios Anuales en la comuna de Quilicura, Periodo 2010-2021</v>
      </c>
      <c r="W627" s="29" t="str">
        <f>+Final__2[[#This Row],[descripcion_larga]]&amp;Final__2[[#This Row],[Territorio]]&amp;X627&amp;Y627</f>
        <v>Evolución anual de la cantidad de femicidios en la comuna de Quilicura, durante el periodo 2018-2021.</v>
      </c>
      <c r="X627" s="27" t="s">
        <v>4898</v>
      </c>
      <c r="Y627" s="27"/>
    </row>
    <row r="628" spans="1:25" ht="30.6" x14ac:dyDescent="0.3">
      <c r="A628" s="30">
        <v>2</v>
      </c>
      <c r="B628" s="31">
        <v>240</v>
      </c>
      <c r="C628" s="31" t="s">
        <v>377</v>
      </c>
      <c r="D628" s="31" t="s">
        <v>378</v>
      </c>
      <c r="E628" s="30">
        <v>13126</v>
      </c>
      <c r="F628" s="32" t="s">
        <v>737</v>
      </c>
      <c r="G628" s="32" t="s">
        <v>6644</v>
      </c>
      <c r="H628" s="32" t="s">
        <v>734</v>
      </c>
      <c r="I628" s="32" t="s">
        <v>312</v>
      </c>
      <c r="J628" s="32" t="s">
        <v>731</v>
      </c>
      <c r="K628" s="32" t="s">
        <v>738</v>
      </c>
      <c r="L628" s="32" t="s">
        <v>743</v>
      </c>
      <c r="M628" s="32" t="s">
        <v>740</v>
      </c>
      <c r="N628" s="32" t="s">
        <v>741</v>
      </c>
      <c r="O628" s="32" t="s">
        <v>6638</v>
      </c>
      <c r="P628" s="32" t="s">
        <v>6632</v>
      </c>
      <c r="Q628" s="32" t="s">
        <v>732</v>
      </c>
      <c r="R628" s="33" t="s">
        <v>4577</v>
      </c>
      <c r="S628" s="34" t="s">
        <v>2725</v>
      </c>
      <c r="T628" s="35" t="s">
        <v>667</v>
      </c>
      <c r="V628" s="29" t="str">
        <f>+Final__2[[#This Row],[titulo]]&amp;Final__2[[#This Row],[Territorio]]&amp;", "&amp;Final__2[[#This Row],[temporalidad]]</f>
        <v>Femicidios Anuales en la comuna de Quinta Normal, Periodo 2010-2021</v>
      </c>
      <c r="W628" s="29" t="str">
        <f>+Final__2[[#This Row],[descripcion_larga]]&amp;Final__2[[#This Row],[Territorio]]&amp;X628&amp;Y628</f>
        <v>Evolución anual de la cantidad de femicidios en la comuna de Quinta Normal, durante el periodo 2018-2021.</v>
      </c>
      <c r="X628" s="27" t="s">
        <v>4898</v>
      </c>
      <c r="Y628" s="27"/>
    </row>
    <row r="629" spans="1:25" ht="30.6" x14ac:dyDescent="0.3">
      <c r="A629" s="30">
        <v>2</v>
      </c>
      <c r="B629" s="31">
        <v>240</v>
      </c>
      <c r="C629" s="31" t="s">
        <v>377</v>
      </c>
      <c r="D629" s="31" t="s">
        <v>378</v>
      </c>
      <c r="E629" s="30">
        <v>13127</v>
      </c>
      <c r="F629" s="32" t="s">
        <v>737</v>
      </c>
      <c r="G629" s="32" t="s">
        <v>6644</v>
      </c>
      <c r="H629" s="32" t="s">
        <v>734</v>
      </c>
      <c r="I629" s="32" t="s">
        <v>313</v>
      </c>
      <c r="J629" s="32" t="s">
        <v>731</v>
      </c>
      <c r="K629" s="32" t="s">
        <v>738</v>
      </c>
      <c r="L629" s="32" t="s">
        <v>743</v>
      </c>
      <c r="M629" s="32" t="s">
        <v>740</v>
      </c>
      <c r="N629" s="32" t="s">
        <v>741</v>
      </c>
      <c r="O629" s="32" t="s">
        <v>6638</v>
      </c>
      <c r="P629" s="32" t="s">
        <v>6632</v>
      </c>
      <c r="Q629" s="32" t="s">
        <v>732</v>
      </c>
      <c r="R629" s="33" t="s">
        <v>4582</v>
      </c>
      <c r="S629" s="34" t="s">
        <v>2732</v>
      </c>
      <c r="T629" s="35" t="s">
        <v>668</v>
      </c>
      <c r="V629" s="29" t="str">
        <f>+Final__2[[#This Row],[titulo]]&amp;Final__2[[#This Row],[Territorio]]&amp;", "&amp;Final__2[[#This Row],[temporalidad]]</f>
        <v>Femicidios Anuales en la comuna de Recoleta, Periodo 2010-2021</v>
      </c>
      <c r="W629" s="29" t="str">
        <f>+Final__2[[#This Row],[descripcion_larga]]&amp;Final__2[[#This Row],[Territorio]]&amp;X629&amp;Y629</f>
        <v>Evolución anual de la cantidad de femicidios en la comuna de Recoleta, durante el periodo 2018-2021.</v>
      </c>
      <c r="X629" s="27" t="s">
        <v>4898</v>
      </c>
      <c r="Y629" s="27"/>
    </row>
    <row r="630" spans="1:25" ht="30.6" x14ac:dyDescent="0.3">
      <c r="A630" s="30">
        <v>2</v>
      </c>
      <c r="B630" s="31">
        <v>240</v>
      </c>
      <c r="C630" s="31" t="s">
        <v>377</v>
      </c>
      <c r="D630" s="31" t="s">
        <v>378</v>
      </c>
      <c r="E630" s="30">
        <v>13128</v>
      </c>
      <c r="F630" s="32" t="s">
        <v>737</v>
      </c>
      <c r="G630" s="32" t="s">
        <v>6644</v>
      </c>
      <c r="H630" s="32" t="s">
        <v>734</v>
      </c>
      <c r="I630" s="32" t="s">
        <v>314</v>
      </c>
      <c r="J630" s="32" t="s">
        <v>731</v>
      </c>
      <c r="K630" s="32" t="s">
        <v>738</v>
      </c>
      <c r="L630" s="32" t="s">
        <v>743</v>
      </c>
      <c r="M630" s="32" t="s">
        <v>740</v>
      </c>
      <c r="N630" s="32" t="s">
        <v>741</v>
      </c>
      <c r="O630" s="32" t="s">
        <v>6638</v>
      </c>
      <c r="P630" s="32" t="s">
        <v>6632</v>
      </c>
      <c r="Q630" s="32" t="s">
        <v>732</v>
      </c>
      <c r="R630" s="33" t="s">
        <v>4587</v>
      </c>
      <c r="S630" s="34" t="s">
        <v>2739</v>
      </c>
      <c r="T630" s="35" t="s">
        <v>669</v>
      </c>
      <c r="V630" s="29" t="str">
        <f>+Final__2[[#This Row],[titulo]]&amp;Final__2[[#This Row],[Territorio]]&amp;", "&amp;Final__2[[#This Row],[temporalidad]]</f>
        <v>Femicidios Anuales en la comuna de Renca, Periodo 2010-2021</v>
      </c>
      <c r="W630" s="29" t="str">
        <f>+Final__2[[#This Row],[descripcion_larga]]&amp;Final__2[[#This Row],[Territorio]]&amp;X630&amp;Y630</f>
        <v>Evolución anual de la cantidad de femicidios en la comuna de Renca, durante el periodo 2018-2021.</v>
      </c>
      <c r="X630" s="27" t="s">
        <v>4898</v>
      </c>
      <c r="Y630" s="27"/>
    </row>
    <row r="631" spans="1:25" ht="30.6" x14ac:dyDescent="0.3">
      <c r="A631" s="30">
        <v>2</v>
      </c>
      <c r="B631" s="31">
        <v>240</v>
      </c>
      <c r="C631" s="31" t="s">
        <v>377</v>
      </c>
      <c r="D631" s="31" t="s">
        <v>378</v>
      </c>
      <c r="E631" s="30">
        <v>13129</v>
      </c>
      <c r="F631" s="32" t="s">
        <v>737</v>
      </c>
      <c r="G631" s="32" t="s">
        <v>6644</v>
      </c>
      <c r="H631" s="32" t="s">
        <v>734</v>
      </c>
      <c r="I631" s="32" t="s">
        <v>315</v>
      </c>
      <c r="J631" s="32" t="s">
        <v>731</v>
      </c>
      <c r="K631" s="32" t="s">
        <v>738</v>
      </c>
      <c r="L631" s="32" t="s">
        <v>743</v>
      </c>
      <c r="M631" s="32" t="s">
        <v>740</v>
      </c>
      <c r="N631" s="32" t="s">
        <v>741</v>
      </c>
      <c r="O631" s="32" t="s">
        <v>6638</v>
      </c>
      <c r="P631" s="32" t="s">
        <v>6632</v>
      </c>
      <c r="Q631" s="32" t="s">
        <v>732</v>
      </c>
      <c r="R631" s="33" t="s">
        <v>4592</v>
      </c>
      <c r="S631" s="34" t="s">
        <v>2746</v>
      </c>
      <c r="T631" s="35" t="s">
        <v>670</v>
      </c>
      <c r="V631" s="29" t="str">
        <f>+Final__2[[#This Row],[titulo]]&amp;Final__2[[#This Row],[Territorio]]&amp;", "&amp;Final__2[[#This Row],[temporalidad]]</f>
        <v>Femicidios Anuales en la comuna de San Joaquín, Periodo 2010-2021</v>
      </c>
      <c r="W631" s="29" t="str">
        <f>+Final__2[[#This Row],[descripcion_larga]]&amp;Final__2[[#This Row],[Territorio]]&amp;X631&amp;Y631</f>
        <v>Evolución anual de la cantidad de femicidios en la comuna de San Joaquín, durante el periodo 2018-2021.</v>
      </c>
      <c r="X631" s="27" t="s">
        <v>4898</v>
      </c>
      <c r="Y631" s="27"/>
    </row>
    <row r="632" spans="1:25" ht="30.6" x14ac:dyDescent="0.3">
      <c r="A632" s="30">
        <v>2</v>
      </c>
      <c r="B632" s="31">
        <v>240</v>
      </c>
      <c r="C632" s="31" t="s">
        <v>377</v>
      </c>
      <c r="D632" s="31" t="s">
        <v>378</v>
      </c>
      <c r="E632" s="30">
        <v>13130</v>
      </c>
      <c r="F632" s="32" t="s">
        <v>737</v>
      </c>
      <c r="G632" s="32" t="s">
        <v>6644</v>
      </c>
      <c r="H632" s="32" t="s">
        <v>734</v>
      </c>
      <c r="I632" s="32" t="s">
        <v>316</v>
      </c>
      <c r="J632" s="32" t="s">
        <v>731</v>
      </c>
      <c r="K632" s="32" t="s">
        <v>738</v>
      </c>
      <c r="L632" s="32" t="s">
        <v>743</v>
      </c>
      <c r="M632" s="32" t="s">
        <v>740</v>
      </c>
      <c r="N632" s="32" t="s">
        <v>741</v>
      </c>
      <c r="O632" s="32" t="s">
        <v>6638</v>
      </c>
      <c r="P632" s="32" t="s">
        <v>6632</v>
      </c>
      <c r="Q632" s="32" t="s">
        <v>732</v>
      </c>
      <c r="R632" s="33" t="s">
        <v>4597</v>
      </c>
      <c r="S632" s="34" t="s">
        <v>2753</v>
      </c>
      <c r="T632" s="35" t="s">
        <v>671</v>
      </c>
      <c r="V632" s="29" t="str">
        <f>+Final__2[[#This Row],[titulo]]&amp;Final__2[[#This Row],[Territorio]]&amp;", "&amp;Final__2[[#This Row],[temporalidad]]</f>
        <v>Femicidios Anuales en la comuna de San Miguel, Periodo 2010-2021</v>
      </c>
      <c r="W632" s="29" t="str">
        <f>+Final__2[[#This Row],[descripcion_larga]]&amp;Final__2[[#This Row],[Territorio]]&amp;X632&amp;Y632</f>
        <v>Evolución anual de la cantidad de femicidios en la comuna de San Miguel, durante el periodo 2018-2021.</v>
      </c>
      <c r="X632" s="27" t="s">
        <v>4898</v>
      </c>
      <c r="Y632" s="27"/>
    </row>
    <row r="633" spans="1:25" ht="30.6" x14ac:dyDescent="0.3">
      <c r="A633" s="30">
        <v>2</v>
      </c>
      <c r="B633" s="31">
        <v>240</v>
      </c>
      <c r="C633" s="31" t="s">
        <v>377</v>
      </c>
      <c r="D633" s="31" t="s">
        <v>378</v>
      </c>
      <c r="E633" s="30">
        <v>13131</v>
      </c>
      <c r="F633" s="32" t="s">
        <v>737</v>
      </c>
      <c r="G633" s="32" t="s">
        <v>6644</v>
      </c>
      <c r="H633" s="32" t="s">
        <v>734</v>
      </c>
      <c r="I633" s="32" t="s">
        <v>317</v>
      </c>
      <c r="J633" s="32" t="s">
        <v>731</v>
      </c>
      <c r="K633" s="32" t="s">
        <v>738</v>
      </c>
      <c r="L633" s="32" t="s">
        <v>743</v>
      </c>
      <c r="M633" s="32" t="s">
        <v>740</v>
      </c>
      <c r="N633" s="32" t="s">
        <v>741</v>
      </c>
      <c r="O633" s="32" t="s">
        <v>6638</v>
      </c>
      <c r="P633" s="32" t="s">
        <v>6632</v>
      </c>
      <c r="Q633" s="32" t="s">
        <v>732</v>
      </c>
      <c r="R633" s="33" t="s">
        <v>4602</v>
      </c>
      <c r="S633" s="34" t="s">
        <v>2760</v>
      </c>
      <c r="T633" s="35" t="s">
        <v>672</v>
      </c>
      <c r="V633" s="29" t="str">
        <f>+Final__2[[#This Row],[titulo]]&amp;Final__2[[#This Row],[Territorio]]&amp;", "&amp;Final__2[[#This Row],[temporalidad]]</f>
        <v>Femicidios Anuales en la comuna de San Ramón, Periodo 2010-2021</v>
      </c>
      <c r="W633" s="29" t="str">
        <f>+Final__2[[#This Row],[descripcion_larga]]&amp;Final__2[[#This Row],[Territorio]]&amp;X633&amp;Y633</f>
        <v>Evolución anual de la cantidad de femicidios en la comuna de San Ramón, durante el periodo 2018-2021.</v>
      </c>
      <c r="X633" s="27" t="s">
        <v>4898</v>
      </c>
      <c r="Y633" s="27"/>
    </row>
    <row r="634" spans="1:25" ht="30.6" x14ac:dyDescent="0.3">
      <c r="A634" s="30">
        <v>2</v>
      </c>
      <c r="B634" s="31">
        <v>240</v>
      </c>
      <c r="C634" s="31" t="s">
        <v>377</v>
      </c>
      <c r="D634" s="31" t="s">
        <v>378</v>
      </c>
      <c r="E634" s="30">
        <v>13132</v>
      </c>
      <c r="F634" s="32" t="s">
        <v>737</v>
      </c>
      <c r="G634" s="32" t="s">
        <v>6644</v>
      </c>
      <c r="H634" s="32" t="s">
        <v>734</v>
      </c>
      <c r="I634" s="32" t="s">
        <v>318</v>
      </c>
      <c r="J634" s="32" t="s">
        <v>731</v>
      </c>
      <c r="K634" s="32" t="s">
        <v>738</v>
      </c>
      <c r="L634" s="32" t="s">
        <v>743</v>
      </c>
      <c r="M634" s="32" t="s">
        <v>740</v>
      </c>
      <c r="N634" s="32" t="s">
        <v>741</v>
      </c>
      <c r="O634" s="32" t="s">
        <v>6638</v>
      </c>
      <c r="P634" s="32" t="s">
        <v>6632</v>
      </c>
      <c r="Q634" s="32" t="s">
        <v>732</v>
      </c>
      <c r="R634" s="33" t="s">
        <v>4607</v>
      </c>
      <c r="S634" s="34" t="s">
        <v>2767</v>
      </c>
      <c r="T634" s="35" t="s">
        <v>673</v>
      </c>
      <c r="V634" s="29" t="str">
        <f>+Final__2[[#This Row],[titulo]]&amp;Final__2[[#This Row],[Territorio]]&amp;", "&amp;Final__2[[#This Row],[temporalidad]]</f>
        <v>Femicidios Anuales en la comuna de Vitacura, Periodo 2010-2021</v>
      </c>
      <c r="W634" s="29" t="str">
        <f>+Final__2[[#This Row],[descripcion_larga]]&amp;Final__2[[#This Row],[Territorio]]&amp;X634&amp;Y634</f>
        <v>Evolución anual de la cantidad de femicidios en la comuna de Vitacura, durante el periodo 2018-2021.</v>
      </c>
      <c r="X634" s="27" t="s">
        <v>4898</v>
      </c>
      <c r="Y634" s="27"/>
    </row>
    <row r="635" spans="1:25" ht="30.6" x14ac:dyDescent="0.3">
      <c r="A635" s="30">
        <v>2</v>
      </c>
      <c r="B635" s="31">
        <v>240</v>
      </c>
      <c r="C635" s="31" t="s">
        <v>377</v>
      </c>
      <c r="D635" s="31" t="s">
        <v>378</v>
      </c>
      <c r="E635" s="30">
        <v>13201</v>
      </c>
      <c r="F635" s="32" t="s">
        <v>737</v>
      </c>
      <c r="G635" s="32" t="s">
        <v>6644</v>
      </c>
      <c r="H635" s="32" t="s">
        <v>734</v>
      </c>
      <c r="I635" s="32" t="s">
        <v>319</v>
      </c>
      <c r="J635" s="32" t="s">
        <v>731</v>
      </c>
      <c r="K635" s="32" t="s">
        <v>738</v>
      </c>
      <c r="L635" s="32" t="s">
        <v>743</v>
      </c>
      <c r="M635" s="32" t="s">
        <v>740</v>
      </c>
      <c r="N635" s="32" t="s">
        <v>741</v>
      </c>
      <c r="O635" s="32" t="s">
        <v>6638</v>
      </c>
      <c r="P635" s="32" t="s">
        <v>6632</v>
      </c>
      <c r="Q635" s="32" t="s">
        <v>732</v>
      </c>
      <c r="R635" s="33" t="s">
        <v>4612</v>
      </c>
      <c r="S635" s="34" t="s">
        <v>2774</v>
      </c>
      <c r="T635" s="35" t="s">
        <v>674</v>
      </c>
      <c r="V635" s="29" t="str">
        <f>+Final__2[[#This Row],[titulo]]&amp;Final__2[[#This Row],[Territorio]]&amp;", "&amp;Final__2[[#This Row],[temporalidad]]</f>
        <v>Femicidios Anuales en la comuna de Puente Alto, Periodo 2010-2021</v>
      </c>
      <c r="W635" s="29" t="str">
        <f>+Final__2[[#This Row],[descripcion_larga]]&amp;Final__2[[#This Row],[Territorio]]&amp;X635&amp;Y635</f>
        <v>Evolución anual de la cantidad de femicidios en la comuna de Puente Alto, durante el periodo 2018-2021.</v>
      </c>
      <c r="X635" s="27" t="s">
        <v>4898</v>
      </c>
      <c r="Y635" s="27"/>
    </row>
    <row r="636" spans="1:25" ht="30.6" x14ac:dyDescent="0.3">
      <c r="A636" s="30">
        <v>2</v>
      </c>
      <c r="B636" s="31">
        <v>240</v>
      </c>
      <c r="C636" s="31" t="s">
        <v>377</v>
      </c>
      <c r="D636" s="31" t="s">
        <v>378</v>
      </c>
      <c r="E636" s="30">
        <v>13202</v>
      </c>
      <c r="F636" s="32" t="s">
        <v>737</v>
      </c>
      <c r="G636" s="32" t="s">
        <v>6644</v>
      </c>
      <c r="H636" s="32" t="s">
        <v>734</v>
      </c>
      <c r="I636" s="32" t="s">
        <v>320</v>
      </c>
      <c r="J636" s="32" t="s">
        <v>731</v>
      </c>
      <c r="K636" s="32" t="s">
        <v>738</v>
      </c>
      <c r="L636" s="32" t="s">
        <v>743</v>
      </c>
      <c r="M636" s="32" t="s">
        <v>740</v>
      </c>
      <c r="N636" s="32" t="s">
        <v>741</v>
      </c>
      <c r="O636" s="32" t="s">
        <v>6638</v>
      </c>
      <c r="P636" s="32" t="s">
        <v>6632</v>
      </c>
      <c r="Q636" s="32" t="s">
        <v>732</v>
      </c>
      <c r="R636" s="33" t="s">
        <v>4617</v>
      </c>
      <c r="S636" s="34" t="s">
        <v>2781</v>
      </c>
      <c r="T636" s="35" t="s">
        <v>675</v>
      </c>
      <c r="V636" s="29" t="str">
        <f>+Final__2[[#This Row],[titulo]]&amp;Final__2[[#This Row],[Territorio]]&amp;", "&amp;Final__2[[#This Row],[temporalidad]]</f>
        <v>Femicidios Anuales en la comuna de Pirque, Periodo 2010-2021</v>
      </c>
      <c r="W636" s="29" t="str">
        <f>+Final__2[[#This Row],[descripcion_larga]]&amp;Final__2[[#This Row],[Territorio]]&amp;X636&amp;Y636</f>
        <v>Evolución anual de la cantidad de femicidios en la comuna de Pirque, durante el periodo 2018-2021.</v>
      </c>
      <c r="X636" s="27" t="s">
        <v>4898</v>
      </c>
      <c r="Y636" s="27"/>
    </row>
    <row r="637" spans="1:25" ht="30.6" x14ac:dyDescent="0.3">
      <c r="A637" s="30">
        <v>2</v>
      </c>
      <c r="B637" s="31">
        <v>240</v>
      </c>
      <c r="C637" s="31" t="s">
        <v>377</v>
      </c>
      <c r="D637" s="31" t="s">
        <v>378</v>
      </c>
      <c r="E637" s="30">
        <v>13203</v>
      </c>
      <c r="F637" s="32" t="s">
        <v>737</v>
      </c>
      <c r="G637" s="32" t="s">
        <v>6644</v>
      </c>
      <c r="H637" s="32" t="s">
        <v>734</v>
      </c>
      <c r="I637" s="32" t="s">
        <v>321</v>
      </c>
      <c r="J637" s="32" t="s">
        <v>731</v>
      </c>
      <c r="K637" s="32" t="s">
        <v>738</v>
      </c>
      <c r="L637" s="32" t="s">
        <v>743</v>
      </c>
      <c r="M637" s="32" t="s">
        <v>740</v>
      </c>
      <c r="N637" s="32" t="s">
        <v>741</v>
      </c>
      <c r="O637" s="32" t="s">
        <v>6638</v>
      </c>
      <c r="P637" s="32" t="s">
        <v>6632</v>
      </c>
      <c r="Q637" s="32" t="s">
        <v>732</v>
      </c>
      <c r="R637" s="33" t="s">
        <v>4622</v>
      </c>
      <c r="S637" s="34" t="s">
        <v>2788</v>
      </c>
      <c r="T637" s="35" t="s">
        <v>676</v>
      </c>
      <c r="V637" s="29" t="str">
        <f>+Final__2[[#This Row],[titulo]]&amp;Final__2[[#This Row],[Territorio]]&amp;", "&amp;Final__2[[#This Row],[temporalidad]]</f>
        <v>Femicidios Anuales en la comuna de San José de Maipo, Periodo 2010-2021</v>
      </c>
      <c r="W637" s="29" t="str">
        <f>+Final__2[[#This Row],[descripcion_larga]]&amp;Final__2[[#This Row],[Territorio]]&amp;X637&amp;Y637</f>
        <v>Evolución anual de la cantidad de femicidios en la comuna de San José de Maipo, durante el periodo 2018-2021.</v>
      </c>
      <c r="X637" s="27" t="s">
        <v>4898</v>
      </c>
      <c r="Y637" s="27"/>
    </row>
    <row r="638" spans="1:25" ht="30.6" x14ac:dyDescent="0.3">
      <c r="A638" s="30">
        <v>2</v>
      </c>
      <c r="B638" s="31">
        <v>240</v>
      </c>
      <c r="C638" s="31" t="s">
        <v>377</v>
      </c>
      <c r="D638" s="31" t="s">
        <v>378</v>
      </c>
      <c r="E638" s="30">
        <v>13301</v>
      </c>
      <c r="F638" s="32" t="s">
        <v>737</v>
      </c>
      <c r="G638" s="32" t="s">
        <v>6644</v>
      </c>
      <c r="H638" s="32" t="s">
        <v>734</v>
      </c>
      <c r="I638" s="32" t="s">
        <v>322</v>
      </c>
      <c r="J638" s="32" t="s">
        <v>731</v>
      </c>
      <c r="K638" s="32" t="s">
        <v>738</v>
      </c>
      <c r="L638" s="32" t="s">
        <v>743</v>
      </c>
      <c r="M638" s="32" t="s">
        <v>740</v>
      </c>
      <c r="N638" s="32" t="s">
        <v>741</v>
      </c>
      <c r="O638" s="32" t="s">
        <v>6638</v>
      </c>
      <c r="P638" s="32" t="s">
        <v>6632</v>
      </c>
      <c r="Q638" s="32" t="s">
        <v>732</v>
      </c>
      <c r="R638" s="33" t="s">
        <v>4627</v>
      </c>
      <c r="S638" s="34" t="s">
        <v>2795</v>
      </c>
      <c r="T638" s="35" t="s">
        <v>677</v>
      </c>
      <c r="V638" s="29" t="str">
        <f>+Final__2[[#This Row],[titulo]]&amp;Final__2[[#This Row],[Territorio]]&amp;", "&amp;Final__2[[#This Row],[temporalidad]]</f>
        <v>Femicidios Anuales en la comuna de Colina, Periodo 2010-2021</v>
      </c>
      <c r="W638" s="29" t="str">
        <f>+Final__2[[#This Row],[descripcion_larga]]&amp;Final__2[[#This Row],[Territorio]]&amp;X638&amp;Y638</f>
        <v>Evolución anual de la cantidad de femicidios en la comuna de Colina, durante el periodo 2018-2021.</v>
      </c>
      <c r="X638" s="27" t="s">
        <v>4898</v>
      </c>
      <c r="Y638" s="27"/>
    </row>
    <row r="639" spans="1:25" ht="30.6" x14ac:dyDescent="0.3">
      <c r="A639" s="30">
        <v>2</v>
      </c>
      <c r="B639" s="31">
        <v>240</v>
      </c>
      <c r="C639" s="31" t="s">
        <v>377</v>
      </c>
      <c r="D639" s="31" t="s">
        <v>378</v>
      </c>
      <c r="E639" s="30">
        <v>13302</v>
      </c>
      <c r="F639" s="32" t="s">
        <v>737</v>
      </c>
      <c r="G639" s="32" t="s">
        <v>6644</v>
      </c>
      <c r="H639" s="32" t="s">
        <v>734</v>
      </c>
      <c r="I639" s="32" t="s">
        <v>323</v>
      </c>
      <c r="J639" s="32" t="s">
        <v>731</v>
      </c>
      <c r="K639" s="32" t="s">
        <v>738</v>
      </c>
      <c r="L639" s="32" t="s">
        <v>743</v>
      </c>
      <c r="M639" s="32" t="s">
        <v>740</v>
      </c>
      <c r="N639" s="32" t="s">
        <v>741</v>
      </c>
      <c r="O639" s="32" t="s">
        <v>6638</v>
      </c>
      <c r="P639" s="32" t="s">
        <v>6632</v>
      </c>
      <c r="Q639" s="32" t="s">
        <v>732</v>
      </c>
      <c r="R639" s="33" t="s">
        <v>4632</v>
      </c>
      <c r="S639" s="34" t="s">
        <v>2802</v>
      </c>
      <c r="T639" s="35" t="s">
        <v>678</v>
      </c>
      <c r="V639" s="29" t="str">
        <f>+Final__2[[#This Row],[titulo]]&amp;Final__2[[#This Row],[Territorio]]&amp;", "&amp;Final__2[[#This Row],[temporalidad]]</f>
        <v>Femicidios Anuales en la comuna de Lampa, Periodo 2010-2021</v>
      </c>
      <c r="W639" s="29" t="str">
        <f>+Final__2[[#This Row],[descripcion_larga]]&amp;Final__2[[#This Row],[Territorio]]&amp;X639&amp;Y639</f>
        <v>Evolución anual de la cantidad de femicidios en la comuna de Lampa, durante el periodo 2018-2021.</v>
      </c>
      <c r="X639" s="27" t="s">
        <v>4898</v>
      </c>
      <c r="Y639" s="27"/>
    </row>
    <row r="640" spans="1:25" ht="30.6" x14ac:dyDescent="0.3">
      <c r="A640" s="30">
        <v>2</v>
      </c>
      <c r="B640" s="31">
        <v>240</v>
      </c>
      <c r="C640" s="31" t="s">
        <v>377</v>
      </c>
      <c r="D640" s="31" t="s">
        <v>378</v>
      </c>
      <c r="E640" s="30">
        <v>13303</v>
      </c>
      <c r="F640" s="32" t="s">
        <v>737</v>
      </c>
      <c r="G640" s="32" t="s">
        <v>6644</v>
      </c>
      <c r="H640" s="32" t="s">
        <v>734</v>
      </c>
      <c r="I640" s="32" t="s">
        <v>324</v>
      </c>
      <c r="J640" s="32" t="s">
        <v>731</v>
      </c>
      <c r="K640" s="32" t="s">
        <v>738</v>
      </c>
      <c r="L640" s="32" t="s">
        <v>743</v>
      </c>
      <c r="M640" s="32" t="s">
        <v>740</v>
      </c>
      <c r="N640" s="32" t="s">
        <v>741</v>
      </c>
      <c r="O640" s="32" t="s">
        <v>6638</v>
      </c>
      <c r="P640" s="32" t="s">
        <v>6632</v>
      </c>
      <c r="Q640" s="32" t="s">
        <v>732</v>
      </c>
      <c r="R640" s="33" t="s">
        <v>4637</v>
      </c>
      <c r="S640" s="34" t="s">
        <v>2809</v>
      </c>
      <c r="T640" s="35" t="s">
        <v>679</v>
      </c>
      <c r="V640" s="29" t="str">
        <f>+Final__2[[#This Row],[titulo]]&amp;Final__2[[#This Row],[Territorio]]&amp;", "&amp;Final__2[[#This Row],[temporalidad]]</f>
        <v>Femicidios Anuales en la comuna de Tiltil, Periodo 2010-2021</v>
      </c>
      <c r="W640" s="29" t="str">
        <f>+Final__2[[#This Row],[descripcion_larga]]&amp;Final__2[[#This Row],[Territorio]]&amp;X640&amp;Y640</f>
        <v>Evolución anual de la cantidad de femicidios en la comuna de Tiltil, durante el periodo 2018-2021.</v>
      </c>
      <c r="X640" s="27" t="s">
        <v>4898</v>
      </c>
      <c r="Y640" s="27"/>
    </row>
    <row r="641" spans="1:25" ht="30.6" x14ac:dyDescent="0.3">
      <c r="A641" s="30">
        <v>2</v>
      </c>
      <c r="B641" s="31">
        <v>240</v>
      </c>
      <c r="C641" s="31" t="s">
        <v>377</v>
      </c>
      <c r="D641" s="31" t="s">
        <v>378</v>
      </c>
      <c r="E641" s="30">
        <v>13401</v>
      </c>
      <c r="F641" s="32" t="s">
        <v>737</v>
      </c>
      <c r="G641" s="32" t="s">
        <v>6644</v>
      </c>
      <c r="H641" s="32" t="s">
        <v>734</v>
      </c>
      <c r="I641" s="32" t="s">
        <v>325</v>
      </c>
      <c r="J641" s="32" t="s">
        <v>731</v>
      </c>
      <c r="K641" s="32" t="s">
        <v>738</v>
      </c>
      <c r="L641" s="32" t="s">
        <v>743</v>
      </c>
      <c r="M641" s="32" t="s">
        <v>740</v>
      </c>
      <c r="N641" s="32" t="s">
        <v>741</v>
      </c>
      <c r="O641" s="32" t="s">
        <v>6638</v>
      </c>
      <c r="P641" s="32" t="s">
        <v>6632</v>
      </c>
      <c r="Q641" s="32" t="s">
        <v>732</v>
      </c>
      <c r="R641" s="33" t="s">
        <v>4642</v>
      </c>
      <c r="S641" s="34" t="s">
        <v>2816</v>
      </c>
      <c r="T641" s="35" t="s">
        <v>680</v>
      </c>
      <c r="V641" s="29" t="str">
        <f>+Final__2[[#This Row],[titulo]]&amp;Final__2[[#This Row],[Territorio]]&amp;", "&amp;Final__2[[#This Row],[temporalidad]]</f>
        <v>Femicidios Anuales en la comuna de San Bernardo, Periodo 2010-2021</v>
      </c>
      <c r="W641" s="29" t="str">
        <f>+Final__2[[#This Row],[descripcion_larga]]&amp;Final__2[[#This Row],[Territorio]]&amp;X641&amp;Y641</f>
        <v>Evolución anual de la cantidad de femicidios en la comuna de San Bernardo, durante el periodo 2018-2021.</v>
      </c>
      <c r="X641" s="27" t="s">
        <v>4898</v>
      </c>
      <c r="Y641" s="27"/>
    </row>
    <row r="642" spans="1:25" ht="30.6" x14ac:dyDescent="0.3">
      <c r="A642" s="30">
        <v>2</v>
      </c>
      <c r="B642" s="31">
        <v>240</v>
      </c>
      <c r="C642" s="31" t="s">
        <v>377</v>
      </c>
      <c r="D642" s="31" t="s">
        <v>378</v>
      </c>
      <c r="E642" s="30">
        <v>13402</v>
      </c>
      <c r="F642" s="32" t="s">
        <v>737</v>
      </c>
      <c r="G642" s="32" t="s">
        <v>6644</v>
      </c>
      <c r="H642" s="32" t="s">
        <v>734</v>
      </c>
      <c r="I642" s="32" t="s">
        <v>326</v>
      </c>
      <c r="J642" s="32" t="s">
        <v>731</v>
      </c>
      <c r="K642" s="32" t="s">
        <v>738</v>
      </c>
      <c r="L642" s="32" t="s">
        <v>743</v>
      </c>
      <c r="M642" s="32" t="s">
        <v>740</v>
      </c>
      <c r="N642" s="32" t="s">
        <v>741</v>
      </c>
      <c r="O642" s="32" t="s">
        <v>6638</v>
      </c>
      <c r="P642" s="32" t="s">
        <v>6632</v>
      </c>
      <c r="Q642" s="32" t="s">
        <v>732</v>
      </c>
      <c r="R642" s="33" t="s">
        <v>4647</v>
      </c>
      <c r="S642" s="34" t="s">
        <v>2823</v>
      </c>
      <c r="T642" s="35" t="s">
        <v>681</v>
      </c>
      <c r="V642" s="29" t="str">
        <f>+Final__2[[#This Row],[titulo]]&amp;Final__2[[#This Row],[Territorio]]&amp;", "&amp;Final__2[[#This Row],[temporalidad]]</f>
        <v>Femicidios Anuales en la comuna de Buin, Periodo 2010-2021</v>
      </c>
      <c r="W642" s="29" t="str">
        <f>+Final__2[[#This Row],[descripcion_larga]]&amp;Final__2[[#This Row],[Territorio]]&amp;X642&amp;Y642</f>
        <v>Evolución anual de la cantidad de femicidios en la comuna de Buin, durante el periodo 2018-2021.</v>
      </c>
      <c r="X642" s="27" t="s">
        <v>4898</v>
      </c>
      <c r="Y642" s="27"/>
    </row>
    <row r="643" spans="1:25" ht="30.6" x14ac:dyDescent="0.3">
      <c r="A643" s="30">
        <v>2</v>
      </c>
      <c r="B643" s="31">
        <v>240</v>
      </c>
      <c r="C643" s="31" t="s">
        <v>377</v>
      </c>
      <c r="D643" s="31" t="s">
        <v>378</v>
      </c>
      <c r="E643" s="30">
        <v>13403</v>
      </c>
      <c r="F643" s="32" t="s">
        <v>737</v>
      </c>
      <c r="G643" s="32" t="s">
        <v>6644</v>
      </c>
      <c r="H643" s="32" t="s">
        <v>734</v>
      </c>
      <c r="I643" s="32" t="s">
        <v>327</v>
      </c>
      <c r="J643" s="32" t="s">
        <v>731</v>
      </c>
      <c r="K643" s="32" t="s">
        <v>738</v>
      </c>
      <c r="L643" s="32" t="s">
        <v>743</v>
      </c>
      <c r="M643" s="32" t="s">
        <v>740</v>
      </c>
      <c r="N643" s="32" t="s">
        <v>741</v>
      </c>
      <c r="O643" s="32" t="s">
        <v>6638</v>
      </c>
      <c r="P643" s="32" t="s">
        <v>6632</v>
      </c>
      <c r="Q643" s="32" t="s">
        <v>732</v>
      </c>
      <c r="R643" s="33" t="s">
        <v>4652</v>
      </c>
      <c r="S643" s="34" t="s">
        <v>2830</v>
      </c>
      <c r="T643" s="35" t="s">
        <v>682</v>
      </c>
      <c r="V643" s="29" t="str">
        <f>+Final__2[[#This Row],[titulo]]&amp;Final__2[[#This Row],[Territorio]]&amp;", "&amp;Final__2[[#This Row],[temporalidad]]</f>
        <v>Femicidios Anuales en la comuna de Calera de Tango, Periodo 2010-2021</v>
      </c>
      <c r="W643" s="29" t="str">
        <f>+Final__2[[#This Row],[descripcion_larga]]&amp;Final__2[[#This Row],[Territorio]]&amp;X643&amp;Y643</f>
        <v>Evolución anual de la cantidad de femicidios en la comuna de Calera de Tango, durante el periodo 2018-2021.</v>
      </c>
      <c r="X643" s="27" t="s">
        <v>4898</v>
      </c>
      <c r="Y643" s="27"/>
    </row>
    <row r="644" spans="1:25" ht="30.6" x14ac:dyDescent="0.3">
      <c r="A644" s="30">
        <v>2</v>
      </c>
      <c r="B644" s="31">
        <v>240</v>
      </c>
      <c r="C644" s="31" t="s">
        <v>377</v>
      </c>
      <c r="D644" s="31" t="s">
        <v>378</v>
      </c>
      <c r="E644" s="30">
        <v>13404</v>
      </c>
      <c r="F644" s="32" t="s">
        <v>737</v>
      </c>
      <c r="G644" s="32" t="s">
        <v>6644</v>
      </c>
      <c r="H644" s="32" t="s">
        <v>734</v>
      </c>
      <c r="I644" s="32" t="s">
        <v>328</v>
      </c>
      <c r="J644" s="32" t="s">
        <v>731</v>
      </c>
      <c r="K644" s="32" t="s">
        <v>738</v>
      </c>
      <c r="L644" s="32" t="s">
        <v>743</v>
      </c>
      <c r="M644" s="32" t="s">
        <v>740</v>
      </c>
      <c r="N644" s="32" t="s">
        <v>741</v>
      </c>
      <c r="O644" s="32" t="s">
        <v>6638</v>
      </c>
      <c r="P644" s="32" t="s">
        <v>6632</v>
      </c>
      <c r="Q644" s="32" t="s">
        <v>732</v>
      </c>
      <c r="R644" s="33" t="s">
        <v>4657</v>
      </c>
      <c r="S644" s="34" t="s">
        <v>2837</v>
      </c>
      <c r="T644" s="35" t="s">
        <v>683</v>
      </c>
      <c r="V644" s="29" t="str">
        <f>+Final__2[[#This Row],[titulo]]&amp;Final__2[[#This Row],[Territorio]]&amp;", "&amp;Final__2[[#This Row],[temporalidad]]</f>
        <v>Femicidios Anuales en la comuna de Paine, Periodo 2010-2021</v>
      </c>
      <c r="W644" s="29" t="str">
        <f>+Final__2[[#This Row],[descripcion_larga]]&amp;Final__2[[#This Row],[Territorio]]&amp;X644&amp;Y644</f>
        <v>Evolución anual de la cantidad de femicidios en la comuna de Paine, durante el periodo 2018-2021.</v>
      </c>
      <c r="X644" s="27" t="s">
        <v>4898</v>
      </c>
      <c r="Y644" s="27"/>
    </row>
    <row r="645" spans="1:25" ht="30.6" x14ac:dyDescent="0.3">
      <c r="A645" s="30">
        <v>2</v>
      </c>
      <c r="B645" s="31">
        <v>240</v>
      </c>
      <c r="C645" s="31" t="s">
        <v>377</v>
      </c>
      <c r="D645" s="31" t="s">
        <v>378</v>
      </c>
      <c r="E645" s="30">
        <v>13501</v>
      </c>
      <c r="F645" s="32" t="s">
        <v>737</v>
      </c>
      <c r="G645" s="32" t="s">
        <v>6644</v>
      </c>
      <c r="H645" s="32" t="s">
        <v>734</v>
      </c>
      <c r="I645" s="32" t="s">
        <v>329</v>
      </c>
      <c r="J645" s="32" t="s">
        <v>731</v>
      </c>
      <c r="K645" s="32" t="s">
        <v>738</v>
      </c>
      <c r="L645" s="32" t="s">
        <v>743</v>
      </c>
      <c r="M645" s="32" t="s">
        <v>740</v>
      </c>
      <c r="N645" s="32" t="s">
        <v>741</v>
      </c>
      <c r="O645" s="32" t="s">
        <v>6638</v>
      </c>
      <c r="P645" s="32" t="s">
        <v>6632</v>
      </c>
      <c r="Q645" s="32" t="s">
        <v>732</v>
      </c>
      <c r="R645" s="33" t="s">
        <v>4662</v>
      </c>
      <c r="S645" s="34" t="s">
        <v>2844</v>
      </c>
      <c r="T645" s="35" t="s">
        <v>684</v>
      </c>
      <c r="V645" s="29" t="str">
        <f>+Final__2[[#This Row],[titulo]]&amp;Final__2[[#This Row],[Territorio]]&amp;", "&amp;Final__2[[#This Row],[temporalidad]]</f>
        <v>Femicidios Anuales en la comuna de Melipilla, Periodo 2010-2021</v>
      </c>
      <c r="W645" s="29" t="str">
        <f>+Final__2[[#This Row],[descripcion_larga]]&amp;Final__2[[#This Row],[Territorio]]&amp;X645&amp;Y645</f>
        <v>Evolución anual de la cantidad de femicidios en la comuna de Melipilla, durante el periodo 2018-2021.</v>
      </c>
      <c r="X645" s="27" t="s">
        <v>4898</v>
      </c>
      <c r="Y645" s="27"/>
    </row>
    <row r="646" spans="1:25" ht="30.6" x14ac:dyDescent="0.3">
      <c r="A646" s="30">
        <v>2</v>
      </c>
      <c r="B646" s="31">
        <v>240</v>
      </c>
      <c r="C646" s="31" t="s">
        <v>377</v>
      </c>
      <c r="D646" s="31" t="s">
        <v>378</v>
      </c>
      <c r="E646" s="30">
        <v>13502</v>
      </c>
      <c r="F646" s="32" t="s">
        <v>737</v>
      </c>
      <c r="G646" s="32" t="s">
        <v>6644</v>
      </c>
      <c r="H646" s="32" t="s">
        <v>734</v>
      </c>
      <c r="I646" s="32" t="s">
        <v>330</v>
      </c>
      <c r="J646" s="32" t="s">
        <v>731</v>
      </c>
      <c r="K646" s="32" t="s">
        <v>738</v>
      </c>
      <c r="L646" s="32" t="s">
        <v>743</v>
      </c>
      <c r="M646" s="32" t="s">
        <v>740</v>
      </c>
      <c r="N646" s="32" t="s">
        <v>741</v>
      </c>
      <c r="O646" s="32" t="s">
        <v>6638</v>
      </c>
      <c r="P646" s="32" t="s">
        <v>6632</v>
      </c>
      <c r="Q646" s="32" t="s">
        <v>732</v>
      </c>
      <c r="R646" s="33" t="s">
        <v>4667</v>
      </c>
      <c r="S646" s="34" t="s">
        <v>2851</v>
      </c>
      <c r="T646" s="35" t="s">
        <v>685</v>
      </c>
      <c r="V646" s="29" t="str">
        <f>+Final__2[[#This Row],[titulo]]&amp;Final__2[[#This Row],[Territorio]]&amp;", "&amp;Final__2[[#This Row],[temporalidad]]</f>
        <v>Femicidios Anuales en la comuna de Alhué, Periodo 2010-2021</v>
      </c>
      <c r="W646" s="29" t="str">
        <f>+Final__2[[#This Row],[descripcion_larga]]&amp;Final__2[[#This Row],[Territorio]]&amp;X646&amp;Y646</f>
        <v>Evolución anual de la cantidad de femicidios en la comuna de Alhué, durante el periodo 2018-2021.</v>
      </c>
      <c r="X646" s="27" t="s">
        <v>4898</v>
      </c>
      <c r="Y646" s="27"/>
    </row>
    <row r="647" spans="1:25" ht="30.6" x14ac:dyDescent="0.3">
      <c r="A647" s="30">
        <v>2</v>
      </c>
      <c r="B647" s="31">
        <v>240</v>
      </c>
      <c r="C647" s="31" t="s">
        <v>377</v>
      </c>
      <c r="D647" s="31" t="s">
        <v>378</v>
      </c>
      <c r="E647" s="30">
        <v>13503</v>
      </c>
      <c r="F647" s="32" t="s">
        <v>737</v>
      </c>
      <c r="G647" s="32" t="s">
        <v>6644</v>
      </c>
      <c r="H647" s="32" t="s">
        <v>734</v>
      </c>
      <c r="I647" s="32" t="s">
        <v>331</v>
      </c>
      <c r="J647" s="32" t="s">
        <v>731</v>
      </c>
      <c r="K647" s="32" t="s">
        <v>738</v>
      </c>
      <c r="L647" s="32" t="s">
        <v>743</v>
      </c>
      <c r="M647" s="32" t="s">
        <v>740</v>
      </c>
      <c r="N647" s="32" t="s">
        <v>741</v>
      </c>
      <c r="O647" s="32" t="s">
        <v>6638</v>
      </c>
      <c r="P647" s="32" t="s">
        <v>6632</v>
      </c>
      <c r="Q647" s="32" t="s">
        <v>732</v>
      </c>
      <c r="R647" s="33" t="s">
        <v>4672</v>
      </c>
      <c r="S647" s="34" t="s">
        <v>2858</v>
      </c>
      <c r="T647" s="35" t="s">
        <v>686</v>
      </c>
      <c r="V647" s="29" t="str">
        <f>+Final__2[[#This Row],[titulo]]&amp;Final__2[[#This Row],[Territorio]]&amp;", "&amp;Final__2[[#This Row],[temporalidad]]</f>
        <v>Femicidios Anuales en la comuna de Curacaví, Periodo 2010-2021</v>
      </c>
      <c r="W647" s="29" t="str">
        <f>+Final__2[[#This Row],[descripcion_larga]]&amp;Final__2[[#This Row],[Territorio]]&amp;X647&amp;Y647</f>
        <v>Evolución anual de la cantidad de femicidios en la comuna de Curacaví, durante el periodo 2018-2021.</v>
      </c>
      <c r="X647" s="27" t="s">
        <v>4898</v>
      </c>
      <c r="Y647" s="27"/>
    </row>
    <row r="648" spans="1:25" ht="30.6" x14ac:dyDescent="0.3">
      <c r="A648" s="30">
        <v>2</v>
      </c>
      <c r="B648" s="31">
        <v>240</v>
      </c>
      <c r="C648" s="31" t="s">
        <v>377</v>
      </c>
      <c r="D648" s="31" t="s">
        <v>378</v>
      </c>
      <c r="E648" s="30">
        <v>13504</v>
      </c>
      <c r="F648" s="32" t="s">
        <v>737</v>
      </c>
      <c r="G648" s="32" t="s">
        <v>6644</v>
      </c>
      <c r="H648" s="32" t="s">
        <v>734</v>
      </c>
      <c r="I648" s="32" t="s">
        <v>332</v>
      </c>
      <c r="J648" s="32" t="s">
        <v>731</v>
      </c>
      <c r="K648" s="32" t="s">
        <v>738</v>
      </c>
      <c r="L648" s="32" t="s">
        <v>743</v>
      </c>
      <c r="M648" s="32" t="s">
        <v>740</v>
      </c>
      <c r="N648" s="32" t="s">
        <v>741</v>
      </c>
      <c r="O648" s="32" t="s">
        <v>6638</v>
      </c>
      <c r="P648" s="32" t="s">
        <v>6632</v>
      </c>
      <c r="Q648" s="32" t="s">
        <v>732</v>
      </c>
      <c r="R648" s="33" t="s">
        <v>4677</v>
      </c>
      <c r="S648" s="34" t="s">
        <v>2865</v>
      </c>
      <c r="T648" s="35" t="s">
        <v>687</v>
      </c>
      <c r="V648" s="29" t="str">
        <f>+Final__2[[#This Row],[titulo]]&amp;Final__2[[#This Row],[Territorio]]&amp;", "&amp;Final__2[[#This Row],[temporalidad]]</f>
        <v>Femicidios Anuales en la comuna de María Pinto, Periodo 2010-2021</v>
      </c>
      <c r="W648" s="29" t="str">
        <f>+Final__2[[#This Row],[descripcion_larga]]&amp;Final__2[[#This Row],[Territorio]]&amp;X648&amp;Y648</f>
        <v>Evolución anual de la cantidad de femicidios en la comuna de María Pinto, durante el periodo 2018-2021.</v>
      </c>
      <c r="X648" s="27" t="s">
        <v>4898</v>
      </c>
      <c r="Y648" s="27"/>
    </row>
    <row r="649" spans="1:25" ht="30.6" x14ac:dyDescent="0.3">
      <c r="A649" s="30">
        <v>2</v>
      </c>
      <c r="B649" s="31">
        <v>240</v>
      </c>
      <c r="C649" s="31" t="s">
        <v>377</v>
      </c>
      <c r="D649" s="31" t="s">
        <v>378</v>
      </c>
      <c r="E649" s="30">
        <v>13505</v>
      </c>
      <c r="F649" s="32" t="s">
        <v>737</v>
      </c>
      <c r="G649" s="32" t="s">
        <v>6644</v>
      </c>
      <c r="H649" s="32" t="s">
        <v>734</v>
      </c>
      <c r="I649" s="32" t="s">
        <v>333</v>
      </c>
      <c r="J649" s="32" t="s">
        <v>731</v>
      </c>
      <c r="K649" s="32" t="s">
        <v>738</v>
      </c>
      <c r="L649" s="32" t="s">
        <v>743</v>
      </c>
      <c r="M649" s="32" t="s">
        <v>740</v>
      </c>
      <c r="N649" s="32" t="s">
        <v>741</v>
      </c>
      <c r="O649" s="32" t="s">
        <v>6638</v>
      </c>
      <c r="P649" s="32" t="s">
        <v>6632</v>
      </c>
      <c r="Q649" s="32" t="s">
        <v>732</v>
      </c>
      <c r="R649" s="33" t="s">
        <v>4682</v>
      </c>
      <c r="S649" s="34" t="s">
        <v>2872</v>
      </c>
      <c r="T649" s="35" t="s">
        <v>688</v>
      </c>
      <c r="V649" s="29" t="str">
        <f>+Final__2[[#This Row],[titulo]]&amp;Final__2[[#This Row],[Territorio]]&amp;", "&amp;Final__2[[#This Row],[temporalidad]]</f>
        <v>Femicidios Anuales en la comuna de San Pedro, Periodo 2010-2021</v>
      </c>
      <c r="W649" s="29" t="str">
        <f>+Final__2[[#This Row],[descripcion_larga]]&amp;Final__2[[#This Row],[Territorio]]&amp;X649&amp;Y649</f>
        <v>Evolución anual de la cantidad de femicidios en la comuna de San Pedro, durante el periodo 2018-2021.</v>
      </c>
      <c r="X649" s="27" t="s">
        <v>4898</v>
      </c>
      <c r="Y649" s="27"/>
    </row>
    <row r="650" spans="1:25" ht="30.6" x14ac:dyDescent="0.3">
      <c r="A650" s="30">
        <v>2</v>
      </c>
      <c r="B650" s="31">
        <v>240</v>
      </c>
      <c r="C650" s="31" t="s">
        <v>377</v>
      </c>
      <c r="D650" s="31" t="s">
        <v>378</v>
      </c>
      <c r="E650" s="30">
        <v>13601</v>
      </c>
      <c r="F650" s="32" t="s">
        <v>737</v>
      </c>
      <c r="G650" s="32" t="s">
        <v>6644</v>
      </c>
      <c r="H650" s="32" t="s">
        <v>734</v>
      </c>
      <c r="I650" s="32" t="s">
        <v>334</v>
      </c>
      <c r="J650" s="32" t="s">
        <v>731</v>
      </c>
      <c r="K650" s="32" t="s">
        <v>738</v>
      </c>
      <c r="L650" s="32" t="s">
        <v>743</v>
      </c>
      <c r="M650" s="32" t="s">
        <v>740</v>
      </c>
      <c r="N650" s="32" t="s">
        <v>741</v>
      </c>
      <c r="O650" s="32" t="s">
        <v>6638</v>
      </c>
      <c r="P650" s="32" t="s">
        <v>6632</v>
      </c>
      <c r="Q650" s="32" t="s">
        <v>732</v>
      </c>
      <c r="R650" s="33" t="s">
        <v>4687</v>
      </c>
      <c r="S650" s="34" t="s">
        <v>2879</v>
      </c>
      <c r="T650" s="35" t="s">
        <v>689</v>
      </c>
      <c r="V650" s="29" t="str">
        <f>+Final__2[[#This Row],[titulo]]&amp;Final__2[[#This Row],[Territorio]]&amp;", "&amp;Final__2[[#This Row],[temporalidad]]</f>
        <v>Femicidios Anuales en la comuna de Talagante, Periodo 2010-2021</v>
      </c>
      <c r="W650" s="29" t="str">
        <f>+Final__2[[#This Row],[descripcion_larga]]&amp;Final__2[[#This Row],[Territorio]]&amp;X650&amp;Y650</f>
        <v>Evolución anual de la cantidad de femicidios en la comuna de Talagante, durante el periodo 2018-2021.</v>
      </c>
      <c r="X650" s="27" t="s">
        <v>4898</v>
      </c>
      <c r="Y650" s="27"/>
    </row>
    <row r="651" spans="1:25" ht="30.6" x14ac:dyDescent="0.3">
      <c r="A651" s="30">
        <v>2</v>
      </c>
      <c r="B651" s="31">
        <v>240</v>
      </c>
      <c r="C651" s="31" t="s">
        <v>377</v>
      </c>
      <c r="D651" s="31" t="s">
        <v>378</v>
      </c>
      <c r="E651" s="30">
        <v>13602</v>
      </c>
      <c r="F651" s="32" t="s">
        <v>737</v>
      </c>
      <c r="G651" s="32" t="s">
        <v>6644</v>
      </c>
      <c r="H651" s="32" t="s">
        <v>734</v>
      </c>
      <c r="I651" s="32" t="s">
        <v>335</v>
      </c>
      <c r="J651" s="32" t="s">
        <v>731</v>
      </c>
      <c r="K651" s="32" t="s">
        <v>738</v>
      </c>
      <c r="L651" s="32" t="s">
        <v>743</v>
      </c>
      <c r="M651" s="32" t="s">
        <v>740</v>
      </c>
      <c r="N651" s="32" t="s">
        <v>741</v>
      </c>
      <c r="O651" s="32" t="s">
        <v>6638</v>
      </c>
      <c r="P651" s="32" t="s">
        <v>6632</v>
      </c>
      <c r="Q651" s="32" t="s">
        <v>732</v>
      </c>
      <c r="R651" s="33" t="s">
        <v>4692</v>
      </c>
      <c r="S651" s="34" t="s">
        <v>2886</v>
      </c>
      <c r="T651" s="35" t="s">
        <v>690</v>
      </c>
      <c r="V651" s="29" t="str">
        <f>+Final__2[[#This Row],[titulo]]&amp;Final__2[[#This Row],[Territorio]]&amp;", "&amp;Final__2[[#This Row],[temporalidad]]</f>
        <v>Femicidios Anuales en la comuna de El Monte, Periodo 2010-2021</v>
      </c>
      <c r="W651" s="29" t="str">
        <f>+Final__2[[#This Row],[descripcion_larga]]&amp;Final__2[[#This Row],[Territorio]]&amp;X651&amp;Y651</f>
        <v>Evolución anual de la cantidad de femicidios en la comuna de El Monte, durante el periodo 2018-2021.</v>
      </c>
      <c r="X651" s="27" t="s">
        <v>4898</v>
      </c>
      <c r="Y651" s="27"/>
    </row>
    <row r="652" spans="1:25" ht="30.6" x14ac:dyDescent="0.3">
      <c r="A652" s="30">
        <v>2</v>
      </c>
      <c r="B652" s="31">
        <v>240</v>
      </c>
      <c r="C652" s="31" t="s">
        <v>377</v>
      </c>
      <c r="D652" s="31" t="s">
        <v>378</v>
      </c>
      <c r="E652" s="30">
        <v>13603</v>
      </c>
      <c r="F652" s="32" t="s">
        <v>737</v>
      </c>
      <c r="G652" s="32" t="s">
        <v>6644</v>
      </c>
      <c r="H652" s="32" t="s">
        <v>734</v>
      </c>
      <c r="I652" s="32" t="s">
        <v>336</v>
      </c>
      <c r="J652" s="32" t="s">
        <v>731</v>
      </c>
      <c r="K652" s="32" t="s">
        <v>738</v>
      </c>
      <c r="L652" s="32" t="s">
        <v>743</v>
      </c>
      <c r="M652" s="32" t="s">
        <v>740</v>
      </c>
      <c r="N652" s="32" t="s">
        <v>741</v>
      </c>
      <c r="O652" s="32" t="s">
        <v>6638</v>
      </c>
      <c r="P652" s="32" t="s">
        <v>6632</v>
      </c>
      <c r="Q652" s="32" t="s">
        <v>732</v>
      </c>
      <c r="R652" s="33" t="s">
        <v>4697</v>
      </c>
      <c r="S652" s="34" t="s">
        <v>2893</v>
      </c>
      <c r="T652" s="35" t="s">
        <v>691</v>
      </c>
      <c r="V652" s="29" t="str">
        <f>+Final__2[[#This Row],[titulo]]&amp;Final__2[[#This Row],[Territorio]]&amp;", "&amp;Final__2[[#This Row],[temporalidad]]</f>
        <v>Femicidios Anuales en la comuna de Isla de Maipo, Periodo 2010-2021</v>
      </c>
      <c r="W652" s="29" t="str">
        <f>+Final__2[[#This Row],[descripcion_larga]]&amp;Final__2[[#This Row],[Territorio]]&amp;X652&amp;Y652</f>
        <v>Evolución anual de la cantidad de femicidios en la comuna de Isla de Maipo, durante el periodo 2018-2021.</v>
      </c>
      <c r="X652" s="27" t="s">
        <v>4898</v>
      </c>
      <c r="Y652" s="27"/>
    </row>
    <row r="653" spans="1:25" ht="30.6" x14ac:dyDescent="0.3">
      <c r="A653" s="30">
        <v>2</v>
      </c>
      <c r="B653" s="31">
        <v>240</v>
      </c>
      <c r="C653" s="31" t="s">
        <v>377</v>
      </c>
      <c r="D653" s="31" t="s">
        <v>378</v>
      </c>
      <c r="E653" s="30">
        <v>13604</v>
      </c>
      <c r="F653" s="32" t="s">
        <v>737</v>
      </c>
      <c r="G653" s="32" t="s">
        <v>6644</v>
      </c>
      <c r="H653" s="32" t="s">
        <v>734</v>
      </c>
      <c r="I653" s="32" t="s">
        <v>337</v>
      </c>
      <c r="J653" s="32" t="s">
        <v>731</v>
      </c>
      <c r="K653" s="32" t="s">
        <v>738</v>
      </c>
      <c r="L653" s="32" t="s">
        <v>743</v>
      </c>
      <c r="M653" s="32" t="s">
        <v>740</v>
      </c>
      <c r="N653" s="32" t="s">
        <v>741</v>
      </c>
      <c r="O653" s="32" t="s">
        <v>6638</v>
      </c>
      <c r="P653" s="32" t="s">
        <v>6632</v>
      </c>
      <c r="Q653" s="32" t="s">
        <v>732</v>
      </c>
      <c r="R653" s="33" t="s">
        <v>4702</v>
      </c>
      <c r="S653" s="34" t="s">
        <v>2900</v>
      </c>
      <c r="T653" s="35" t="s">
        <v>692</v>
      </c>
      <c r="V653" s="29" t="str">
        <f>+Final__2[[#This Row],[titulo]]&amp;Final__2[[#This Row],[Territorio]]&amp;", "&amp;Final__2[[#This Row],[temporalidad]]</f>
        <v>Femicidios Anuales en la comuna de Padre Hurtado, Periodo 2010-2021</v>
      </c>
      <c r="W653" s="29" t="str">
        <f>+Final__2[[#This Row],[descripcion_larga]]&amp;Final__2[[#This Row],[Territorio]]&amp;X653&amp;Y653</f>
        <v>Evolución anual de la cantidad de femicidios en la comuna de Padre Hurtado, durante el periodo 2018-2021.</v>
      </c>
      <c r="X653" s="27" t="s">
        <v>4898</v>
      </c>
      <c r="Y653" s="27"/>
    </row>
    <row r="654" spans="1:25" ht="30.6" x14ac:dyDescent="0.3">
      <c r="A654" s="30">
        <v>2</v>
      </c>
      <c r="B654" s="31">
        <v>240</v>
      </c>
      <c r="C654" s="31" t="s">
        <v>377</v>
      </c>
      <c r="D654" s="31" t="s">
        <v>378</v>
      </c>
      <c r="E654" s="30">
        <v>13605</v>
      </c>
      <c r="F654" s="32" t="s">
        <v>737</v>
      </c>
      <c r="G654" s="32" t="s">
        <v>6644</v>
      </c>
      <c r="H654" s="32" t="s">
        <v>734</v>
      </c>
      <c r="I654" s="32" t="s">
        <v>338</v>
      </c>
      <c r="J654" s="32" t="s">
        <v>731</v>
      </c>
      <c r="K654" s="32" t="s">
        <v>738</v>
      </c>
      <c r="L654" s="32" t="s">
        <v>743</v>
      </c>
      <c r="M654" s="32" t="s">
        <v>740</v>
      </c>
      <c r="N654" s="32" t="s">
        <v>741</v>
      </c>
      <c r="O654" s="32" t="s">
        <v>6638</v>
      </c>
      <c r="P654" s="32" t="s">
        <v>6632</v>
      </c>
      <c r="Q654" s="32" t="s">
        <v>732</v>
      </c>
      <c r="R654" s="33" t="s">
        <v>4707</v>
      </c>
      <c r="S654" s="34" t="s">
        <v>2907</v>
      </c>
      <c r="T654" s="35" t="s">
        <v>693</v>
      </c>
      <c r="V654" s="29" t="str">
        <f>+Final__2[[#This Row],[titulo]]&amp;Final__2[[#This Row],[Territorio]]&amp;", "&amp;Final__2[[#This Row],[temporalidad]]</f>
        <v>Femicidios Anuales en la comuna de Peñaflor, Periodo 2010-2021</v>
      </c>
      <c r="W654" s="29" t="str">
        <f>+Final__2[[#This Row],[descripcion_larga]]&amp;Final__2[[#This Row],[Territorio]]&amp;X654&amp;Y654</f>
        <v>Evolución anual de la cantidad de femicidios en la comuna de Peñaflor, durante el periodo 2018-2021.</v>
      </c>
      <c r="X654" s="27" t="s">
        <v>4898</v>
      </c>
      <c r="Y654" s="27"/>
    </row>
    <row r="655" spans="1:25" ht="30.6" x14ac:dyDescent="0.3">
      <c r="A655" s="30">
        <v>2</v>
      </c>
      <c r="B655" s="31">
        <v>240</v>
      </c>
      <c r="C655" s="31" t="s">
        <v>377</v>
      </c>
      <c r="D655" s="31" t="s">
        <v>378</v>
      </c>
      <c r="E655" s="30">
        <v>14101</v>
      </c>
      <c r="F655" s="32" t="s">
        <v>737</v>
      </c>
      <c r="G655" s="32" t="s">
        <v>6644</v>
      </c>
      <c r="H655" s="32" t="s">
        <v>734</v>
      </c>
      <c r="I655" s="32" t="s">
        <v>339</v>
      </c>
      <c r="J655" s="32" t="s">
        <v>731</v>
      </c>
      <c r="K655" s="32" t="s">
        <v>738</v>
      </c>
      <c r="L655" s="32" t="s">
        <v>743</v>
      </c>
      <c r="M655" s="32" t="s">
        <v>740</v>
      </c>
      <c r="N655" s="32" t="s">
        <v>741</v>
      </c>
      <c r="O655" s="32" t="s">
        <v>6638</v>
      </c>
      <c r="P655" s="32" t="s">
        <v>6632</v>
      </c>
      <c r="Q655" s="32" t="s">
        <v>732</v>
      </c>
      <c r="R655" s="33" t="s">
        <v>4712</v>
      </c>
      <c r="S655" s="34" t="s">
        <v>2914</v>
      </c>
      <c r="T655" s="35" t="s">
        <v>694</v>
      </c>
      <c r="V655" s="29" t="str">
        <f>+Final__2[[#This Row],[titulo]]&amp;Final__2[[#This Row],[Territorio]]&amp;", "&amp;Final__2[[#This Row],[temporalidad]]</f>
        <v>Femicidios Anuales en la comuna de Valdivia, Periodo 2010-2021</v>
      </c>
      <c r="W655" s="29" t="str">
        <f>+Final__2[[#This Row],[descripcion_larga]]&amp;Final__2[[#This Row],[Territorio]]&amp;X655&amp;Y655</f>
        <v>Evolución anual de la cantidad de femicidios en la comuna de Valdivia, durante el periodo 2018-2021.</v>
      </c>
      <c r="X655" s="27" t="s">
        <v>4898</v>
      </c>
      <c r="Y655" s="27"/>
    </row>
    <row r="656" spans="1:25" ht="30.6" x14ac:dyDescent="0.3">
      <c r="A656" s="30">
        <v>2</v>
      </c>
      <c r="B656" s="31">
        <v>240</v>
      </c>
      <c r="C656" s="31" t="s">
        <v>377</v>
      </c>
      <c r="D656" s="31" t="s">
        <v>378</v>
      </c>
      <c r="E656" s="30">
        <v>14102</v>
      </c>
      <c r="F656" s="32" t="s">
        <v>737</v>
      </c>
      <c r="G656" s="32" t="s">
        <v>6644</v>
      </c>
      <c r="H656" s="32" t="s">
        <v>734</v>
      </c>
      <c r="I656" s="32" t="s">
        <v>340</v>
      </c>
      <c r="J656" s="32" t="s">
        <v>731</v>
      </c>
      <c r="K656" s="32" t="s">
        <v>738</v>
      </c>
      <c r="L656" s="32" t="s">
        <v>743</v>
      </c>
      <c r="M656" s="32" t="s">
        <v>740</v>
      </c>
      <c r="N656" s="32" t="s">
        <v>741</v>
      </c>
      <c r="O656" s="32" t="s">
        <v>6638</v>
      </c>
      <c r="P656" s="32" t="s">
        <v>6632</v>
      </c>
      <c r="Q656" s="32" t="s">
        <v>732</v>
      </c>
      <c r="R656" s="33" t="s">
        <v>4717</v>
      </c>
      <c r="S656" s="34" t="s">
        <v>2921</v>
      </c>
      <c r="T656" s="35" t="s">
        <v>695</v>
      </c>
      <c r="V656" s="29" t="str">
        <f>+Final__2[[#This Row],[titulo]]&amp;Final__2[[#This Row],[Territorio]]&amp;", "&amp;Final__2[[#This Row],[temporalidad]]</f>
        <v>Femicidios Anuales en la comuna de Corral, Periodo 2010-2021</v>
      </c>
      <c r="W656" s="29" t="str">
        <f>+Final__2[[#This Row],[descripcion_larga]]&amp;Final__2[[#This Row],[Territorio]]&amp;X656&amp;Y656</f>
        <v>Evolución anual de la cantidad de femicidios en la comuna de Corral, durante el periodo 2018-2021.</v>
      </c>
      <c r="X656" s="27" t="s">
        <v>4898</v>
      </c>
      <c r="Y656" s="27"/>
    </row>
    <row r="657" spans="1:25" ht="30.6" x14ac:dyDescent="0.3">
      <c r="A657" s="30">
        <v>2</v>
      </c>
      <c r="B657" s="31">
        <v>240</v>
      </c>
      <c r="C657" s="31" t="s">
        <v>377</v>
      </c>
      <c r="D657" s="31" t="s">
        <v>378</v>
      </c>
      <c r="E657" s="30">
        <v>14103</v>
      </c>
      <c r="F657" s="32" t="s">
        <v>737</v>
      </c>
      <c r="G657" s="32" t="s">
        <v>6644</v>
      </c>
      <c r="H657" s="32" t="s">
        <v>734</v>
      </c>
      <c r="I657" s="32" t="s">
        <v>341</v>
      </c>
      <c r="J657" s="32" t="s">
        <v>731</v>
      </c>
      <c r="K657" s="32" t="s">
        <v>738</v>
      </c>
      <c r="L657" s="32" t="s">
        <v>743</v>
      </c>
      <c r="M657" s="32" t="s">
        <v>740</v>
      </c>
      <c r="N657" s="32" t="s">
        <v>741</v>
      </c>
      <c r="O657" s="32" t="s">
        <v>6638</v>
      </c>
      <c r="P657" s="32" t="s">
        <v>6632</v>
      </c>
      <c r="Q657" s="32" t="s">
        <v>732</v>
      </c>
      <c r="R657" s="33" t="s">
        <v>4722</v>
      </c>
      <c r="S657" s="34" t="s">
        <v>2928</v>
      </c>
      <c r="T657" s="35" t="s">
        <v>696</v>
      </c>
      <c r="V657" s="29" t="str">
        <f>+Final__2[[#This Row],[titulo]]&amp;Final__2[[#This Row],[Territorio]]&amp;", "&amp;Final__2[[#This Row],[temporalidad]]</f>
        <v>Femicidios Anuales en la comuna de Lanco, Periodo 2010-2021</v>
      </c>
      <c r="W657" s="29" t="str">
        <f>+Final__2[[#This Row],[descripcion_larga]]&amp;Final__2[[#This Row],[Territorio]]&amp;X657&amp;Y657</f>
        <v>Evolución anual de la cantidad de femicidios en la comuna de Lanco, durante el periodo 2018-2021.</v>
      </c>
      <c r="X657" s="27" t="s">
        <v>4898</v>
      </c>
      <c r="Y657" s="27"/>
    </row>
    <row r="658" spans="1:25" ht="30.6" x14ac:dyDescent="0.3">
      <c r="A658" s="30">
        <v>2</v>
      </c>
      <c r="B658" s="31">
        <v>240</v>
      </c>
      <c r="C658" s="31" t="s">
        <v>377</v>
      </c>
      <c r="D658" s="31" t="s">
        <v>378</v>
      </c>
      <c r="E658" s="30">
        <v>14104</v>
      </c>
      <c r="F658" s="32" t="s">
        <v>737</v>
      </c>
      <c r="G658" s="32" t="s">
        <v>6644</v>
      </c>
      <c r="H658" s="32" t="s">
        <v>734</v>
      </c>
      <c r="I658" s="32" t="s">
        <v>342</v>
      </c>
      <c r="J658" s="32" t="s">
        <v>731</v>
      </c>
      <c r="K658" s="32" t="s">
        <v>738</v>
      </c>
      <c r="L658" s="32" t="s">
        <v>743</v>
      </c>
      <c r="M658" s="32" t="s">
        <v>740</v>
      </c>
      <c r="N658" s="32" t="s">
        <v>741</v>
      </c>
      <c r="O658" s="32" t="s">
        <v>6638</v>
      </c>
      <c r="P658" s="32" t="s">
        <v>6632</v>
      </c>
      <c r="Q658" s="32" t="s">
        <v>732</v>
      </c>
      <c r="R658" s="33" t="s">
        <v>4727</v>
      </c>
      <c r="S658" s="34" t="s">
        <v>2935</v>
      </c>
      <c r="T658" s="35" t="s">
        <v>697</v>
      </c>
      <c r="V658" s="29" t="str">
        <f>+Final__2[[#This Row],[titulo]]&amp;Final__2[[#This Row],[Territorio]]&amp;", "&amp;Final__2[[#This Row],[temporalidad]]</f>
        <v>Femicidios Anuales en la comuna de Los Lagos, Periodo 2010-2021</v>
      </c>
      <c r="W658" s="29" t="str">
        <f>+Final__2[[#This Row],[descripcion_larga]]&amp;Final__2[[#This Row],[Territorio]]&amp;X658&amp;Y658</f>
        <v>Evolución anual de la cantidad de femicidios en la comuna de Los Lagos, durante el periodo 2018-2021.</v>
      </c>
      <c r="X658" s="27" t="s">
        <v>4898</v>
      </c>
      <c r="Y658" s="27"/>
    </row>
    <row r="659" spans="1:25" ht="30.6" x14ac:dyDescent="0.3">
      <c r="A659" s="30">
        <v>2</v>
      </c>
      <c r="B659" s="31">
        <v>240</v>
      </c>
      <c r="C659" s="31" t="s">
        <v>377</v>
      </c>
      <c r="D659" s="31" t="s">
        <v>378</v>
      </c>
      <c r="E659" s="30">
        <v>14105</v>
      </c>
      <c r="F659" s="32" t="s">
        <v>737</v>
      </c>
      <c r="G659" s="32" t="s">
        <v>6644</v>
      </c>
      <c r="H659" s="32" t="s">
        <v>734</v>
      </c>
      <c r="I659" s="32" t="s">
        <v>343</v>
      </c>
      <c r="J659" s="32" t="s">
        <v>731</v>
      </c>
      <c r="K659" s="32" t="s">
        <v>738</v>
      </c>
      <c r="L659" s="32" t="s">
        <v>743</v>
      </c>
      <c r="M659" s="32" t="s">
        <v>740</v>
      </c>
      <c r="N659" s="32" t="s">
        <v>741</v>
      </c>
      <c r="O659" s="32" t="s">
        <v>6638</v>
      </c>
      <c r="P659" s="32" t="s">
        <v>6632</v>
      </c>
      <c r="Q659" s="32" t="s">
        <v>732</v>
      </c>
      <c r="R659" s="33" t="s">
        <v>4732</v>
      </c>
      <c r="S659" s="34" t="s">
        <v>2942</v>
      </c>
      <c r="T659" s="35" t="s">
        <v>698</v>
      </c>
      <c r="V659" s="29" t="str">
        <f>+Final__2[[#This Row],[titulo]]&amp;Final__2[[#This Row],[Territorio]]&amp;", "&amp;Final__2[[#This Row],[temporalidad]]</f>
        <v>Femicidios Anuales en la comuna de Máfil, Periodo 2010-2021</v>
      </c>
      <c r="W659" s="29" t="str">
        <f>+Final__2[[#This Row],[descripcion_larga]]&amp;Final__2[[#This Row],[Territorio]]&amp;X659&amp;Y659</f>
        <v>Evolución anual de la cantidad de femicidios en la comuna de Máfil, durante el periodo 2018-2021.</v>
      </c>
      <c r="X659" s="27" t="s">
        <v>4898</v>
      </c>
      <c r="Y659" s="27"/>
    </row>
    <row r="660" spans="1:25" ht="30.6" x14ac:dyDescent="0.3">
      <c r="A660" s="30">
        <v>2</v>
      </c>
      <c r="B660" s="31">
        <v>240</v>
      </c>
      <c r="C660" s="31" t="s">
        <v>377</v>
      </c>
      <c r="D660" s="31" t="s">
        <v>378</v>
      </c>
      <c r="E660" s="30">
        <v>14106</v>
      </c>
      <c r="F660" s="32" t="s">
        <v>737</v>
      </c>
      <c r="G660" s="32" t="s">
        <v>6644</v>
      </c>
      <c r="H660" s="32" t="s">
        <v>734</v>
      </c>
      <c r="I660" s="32" t="s">
        <v>344</v>
      </c>
      <c r="J660" s="32" t="s">
        <v>731</v>
      </c>
      <c r="K660" s="32" t="s">
        <v>738</v>
      </c>
      <c r="L660" s="32" t="s">
        <v>743</v>
      </c>
      <c r="M660" s="32" t="s">
        <v>740</v>
      </c>
      <c r="N660" s="32" t="s">
        <v>741</v>
      </c>
      <c r="O660" s="32" t="s">
        <v>6638</v>
      </c>
      <c r="P660" s="32" t="s">
        <v>6632</v>
      </c>
      <c r="Q660" s="32" t="s">
        <v>732</v>
      </c>
      <c r="R660" s="33" t="s">
        <v>4737</v>
      </c>
      <c r="S660" s="34" t="s">
        <v>2949</v>
      </c>
      <c r="T660" s="35" t="s">
        <v>699</v>
      </c>
      <c r="V660" s="29" t="str">
        <f>+Final__2[[#This Row],[titulo]]&amp;Final__2[[#This Row],[Territorio]]&amp;", "&amp;Final__2[[#This Row],[temporalidad]]</f>
        <v>Femicidios Anuales en la comuna de Mariquina, Periodo 2010-2021</v>
      </c>
      <c r="W660" s="29" t="str">
        <f>+Final__2[[#This Row],[descripcion_larga]]&amp;Final__2[[#This Row],[Territorio]]&amp;X660&amp;Y660</f>
        <v>Evolución anual de la cantidad de femicidios en la comuna de Mariquina, durante el periodo 2018-2021.</v>
      </c>
      <c r="X660" s="27" t="s">
        <v>4898</v>
      </c>
      <c r="Y660" s="27"/>
    </row>
    <row r="661" spans="1:25" ht="30.6" x14ac:dyDescent="0.3">
      <c r="A661" s="30">
        <v>2</v>
      </c>
      <c r="B661" s="31">
        <v>240</v>
      </c>
      <c r="C661" s="31" t="s">
        <v>377</v>
      </c>
      <c r="D661" s="31" t="s">
        <v>378</v>
      </c>
      <c r="E661" s="30">
        <v>14107</v>
      </c>
      <c r="F661" s="32" t="s">
        <v>737</v>
      </c>
      <c r="G661" s="32" t="s">
        <v>6644</v>
      </c>
      <c r="H661" s="32" t="s">
        <v>734</v>
      </c>
      <c r="I661" s="32" t="s">
        <v>345</v>
      </c>
      <c r="J661" s="32" t="s">
        <v>731</v>
      </c>
      <c r="K661" s="32" t="s">
        <v>738</v>
      </c>
      <c r="L661" s="32" t="s">
        <v>743</v>
      </c>
      <c r="M661" s="32" t="s">
        <v>740</v>
      </c>
      <c r="N661" s="32" t="s">
        <v>741</v>
      </c>
      <c r="O661" s="32" t="s">
        <v>6638</v>
      </c>
      <c r="P661" s="32" t="s">
        <v>6632</v>
      </c>
      <c r="Q661" s="32" t="s">
        <v>732</v>
      </c>
      <c r="R661" s="33" t="s">
        <v>4742</v>
      </c>
      <c r="S661" s="34" t="s">
        <v>2956</v>
      </c>
      <c r="T661" s="35" t="s">
        <v>700</v>
      </c>
      <c r="V661" s="29" t="str">
        <f>+Final__2[[#This Row],[titulo]]&amp;Final__2[[#This Row],[Territorio]]&amp;", "&amp;Final__2[[#This Row],[temporalidad]]</f>
        <v>Femicidios Anuales en la comuna de Paillaco, Periodo 2010-2021</v>
      </c>
      <c r="W661" s="29" t="str">
        <f>+Final__2[[#This Row],[descripcion_larga]]&amp;Final__2[[#This Row],[Territorio]]&amp;X661&amp;Y661</f>
        <v>Evolución anual de la cantidad de femicidios en la comuna de Paillaco, durante el periodo 2018-2021.</v>
      </c>
      <c r="X661" s="27" t="s">
        <v>4898</v>
      </c>
      <c r="Y661" s="27"/>
    </row>
    <row r="662" spans="1:25" ht="30.6" x14ac:dyDescent="0.3">
      <c r="A662" s="30">
        <v>2</v>
      </c>
      <c r="B662" s="31">
        <v>240</v>
      </c>
      <c r="C662" s="31" t="s">
        <v>377</v>
      </c>
      <c r="D662" s="31" t="s">
        <v>378</v>
      </c>
      <c r="E662" s="30">
        <v>14108</v>
      </c>
      <c r="F662" s="32" t="s">
        <v>737</v>
      </c>
      <c r="G662" s="32" t="s">
        <v>6644</v>
      </c>
      <c r="H662" s="32" t="s">
        <v>734</v>
      </c>
      <c r="I662" s="32" t="s">
        <v>346</v>
      </c>
      <c r="J662" s="32" t="s">
        <v>731</v>
      </c>
      <c r="K662" s="32" t="s">
        <v>738</v>
      </c>
      <c r="L662" s="32" t="s">
        <v>743</v>
      </c>
      <c r="M662" s="32" t="s">
        <v>740</v>
      </c>
      <c r="N662" s="32" t="s">
        <v>741</v>
      </c>
      <c r="O662" s="32" t="s">
        <v>6638</v>
      </c>
      <c r="P662" s="32" t="s">
        <v>6632</v>
      </c>
      <c r="Q662" s="32" t="s">
        <v>732</v>
      </c>
      <c r="R662" s="33" t="s">
        <v>4747</v>
      </c>
      <c r="S662" s="34" t="s">
        <v>2963</v>
      </c>
      <c r="T662" s="35" t="s">
        <v>701</v>
      </c>
      <c r="V662" s="29" t="str">
        <f>+Final__2[[#This Row],[titulo]]&amp;Final__2[[#This Row],[Territorio]]&amp;", "&amp;Final__2[[#This Row],[temporalidad]]</f>
        <v>Femicidios Anuales en la comuna de Panguipulli, Periodo 2010-2021</v>
      </c>
      <c r="W662" s="29" t="str">
        <f>+Final__2[[#This Row],[descripcion_larga]]&amp;Final__2[[#This Row],[Territorio]]&amp;X662&amp;Y662</f>
        <v>Evolución anual de la cantidad de femicidios en la comuna de Panguipulli, durante el periodo 2018-2021.</v>
      </c>
      <c r="X662" s="27" t="s">
        <v>4898</v>
      </c>
      <c r="Y662" s="27"/>
    </row>
    <row r="663" spans="1:25" ht="30.6" x14ac:dyDescent="0.3">
      <c r="A663" s="30">
        <v>2</v>
      </c>
      <c r="B663" s="31">
        <v>240</v>
      </c>
      <c r="C663" s="31" t="s">
        <v>377</v>
      </c>
      <c r="D663" s="31" t="s">
        <v>378</v>
      </c>
      <c r="E663" s="30">
        <v>14201</v>
      </c>
      <c r="F663" s="32" t="s">
        <v>737</v>
      </c>
      <c r="G663" s="32" t="s">
        <v>6644</v>
      </c>
      <c r="H663" s="32" t="s">
        <v>734</v>
      </c>
      <c r="I663" s="32" t="s">
        <v>347</v>
      </c>
      <c r="J663" s="32" t="s">
        <v>731</v>
      </c>
      <c r="K663" s="32" t="s">
        <v>738</v>
      </c>
      <c r="L663" s="32" t="s">
        <v>743</v>
      </c>
      <c r="M663" s="32" t="s">
        <v>740</v>
      </c>
      <c r="N663" s="32" t="s">
        <v>741</v>
      </c>
      <c r="O663" s="32" t="s">
        <v>6638</v>
      </c>
      <c r="P663" s="32" t="s">
        <v>6632</v>
      </c>
      <c r="Q663" s="32" t="s">
        <v>732</v>
      </c>
      <c r="R663" s="33" t="s">
        <v>4752</v>
      </c>
      <c r="S663" s="34" t="s">
        <v>2970</v>
      </c>
      <c r="T663" s="35" t="s">
        <v>702</v>
      </c>
      <c r="V663" s="29" t="str">
        <f>+Final__2[[#This Row],[titulo]]&amp;Final__2[[#This Row],[Territorio]]&amp;", "&amp;Final__2[[#This Row],[temporalidad]]</f>
        <v>Femicidios Anuales en la comuna de La Unión, Periodo 2010-2021</v>
      </c>
      <c r="W663" s="29" t="str">
        <f>+Final__2[[#This Row],[descripcion_larga]]&amp;Final__2[[#This Row],[Territorio]]&amp;X663&amp;Y663</f>
        <v>Evolución anual de la cantidad de femicidios en la comuna de La Unión, durante el periodo 2018-2021.</v>
      </c>
      <c r="X663" s="27" t="s">
        <v>4898</v>
      </c>
      <c r="Y663" s="27"/>
    </row>
    <row r="664" spans="1:25" ht="30.6" x14ac:dyDescent="0.3">
      <c r="A664" s="30">
        <v>2</v>
      </c>
      <c r="B664" s="31">
        <v>240</v>
      </c>
      <c r="C664" s="31" t="s">
        <v>377</v>
      </c>
      <c r="D664" s="31" t="s">
        <v>378</v>
      </c>
      <c r="E664" s="30">
        <v>14202</v>
      </c>
      <c r="F664" s="32" t="s">
        <v>737</v>
      </c>
      <c r="G664" s="32" t="s">
        <v>6644</v>
      </c>
      <c r="H664" s="32" t="s">
        <v>734</v>
      </c>
      <c r="I664" s="32" t="s">
        <v>348</v>
      </c>
      <c r="J664" s="32" t="s">
        <v>731</v>
      </c>
      <c r="K664" s="32" t="s">
        <v>738</v>
      </c>
      <c r="L664" s="32" t="s">
        <v>743</v>
      </c>
      <c r="M664" s="32" t="s">
        <v>740</v>
      </c>
      <c r="N664" s="32" t="s">
        <v>741</v>
      </c>
      <c r="O664" s="32" t="s">
        <v>6638</v>
      </c>
      <c r="P664" s="32" t="s">
        <v>6632</v>
      </c>
      <c r="Q664" s="32" t="s">
        <v>732</v>
      </c>
      <c r="R664" s="33" t="s">
        <v>4757</v>
      </c>
      <c r="S664" s="34" t="s">
        <v>2977</v>
      </c>
      <c r="T664" s="35" t="s">
        <v>703</v>
      </c>
      <c r="V664" s="29" t="str">
        <f>+Final__2[[#This Row],[titulo]]&amp;Final__2[[#This Row],[Territorio]]&amp;", "&amp;Final__2[[#This Row],[temporalidad]]</f>
        <v>Femicidios Anuales en la comuna de Futrono, Periodo 2010-2021</v>
      </c>
      <c r="W664" s="29" t="str">
        <f>+Final__2[[#This Row],[descripcion_larga]]&amp;Final__2[[#This Row],[Territorio]]&amp;X664&amp;Y664</f>
        <v>Evolución anual de la cantidad de femicidios en la comuna de Futrono, durante el periodo 2018-2021.</v>
      </c>
      <c r="X664" s="27" t="s">
        <v>4898</v>
      </c>
      <c r="Y664" s="27"/>
    </row>
    <row r="665" spans="1:25" ht="30.6" x14ac:dyDescent="0.3">
      <c r="A665" s="30">
        <v>2</v>
      </c>
      <c r="B665" s="31">
        <v>240</v>
      </c>
      <c r="C665" s="31" t="s">
        <v>377</v>
      </c>
      <c r="D665" s="31" t="s">
        <v>378</v>
      </c>
      <c r="E665" s="30">
        <v>14203</v>
      </c>
      <c r="F665" s="32" t="s">
        <v>737</v>
      </c>
      <c r="G665" s="32" t="s">
        <v>6644</v>
      </c>
      <c r="H665" s="32" t="s">
        <v>734</v>
      </c>
      <c r="I665" s="32" t="s">
        <v>349</v>
      </c>
      <c r="J665" s="32" t="s">
        <v>731</v>
      </c>
      <c r="K665" s="32" t="s">
        <v>738</v>
      </c>
      <c r="L665" s="32" t="s">
        <v>743</v>
      </c>
      <c r="M665" s="32" t="s">
        <v>740</v>
      </c>
      <c r="N665" s="32" t="s">
        <v>741</v>
      </c>
      <c r="O665" s="32" t="s">
        <v>6638</v>
      </c>
      <c r="P665" s="32" t="s">
        <v>6632</v>
      </c>
      <c r="Q665" s="32" t="s">
        <v>732</v>
      </c>
      <c r="R665" s="33" t="s">
        <v>4762</v>
      </c>
      <c r="S665" s="34" t="s">
        <v>2984</v>
      </c>
      <c r="T665" s="35" t="s">
        <v>704</v>
      </c>
      <c r="V665" s="29" t="str">
        <f>+Final__2[[#This Row],[titulo]]&amp;Final__2[[#This Row],[Territorio]]&amp;", "&amp;Final__2[[#This Row],[temporalidad]]</f>
        <v>Femicidios Anuales en la comuna de Lago Ranco, Periodo 2010-2021</v>
      </c>
      <c r="W665" s="29" t="str">
        <f>+Final__2[[#This Row],[descripcion_larga]]&amp;Final__2[[#This Row],[Territorio]]&amp;X665&amp;Y665</f>
        <v>Evolución anual de la cantidad de femicidios en la comuna de Lago Ranco, durante el periodo 2018-2021.</v>
      </c>
      <c r="X665" s="27" t="s">
        <v>4898</v>
      </c>
      <c r="Y665" s="27"/>
    </row>
    <row r="666" spans="1:25" ht="30.6" x14ac:dyDescent="0.3">
      <c r="A666" s="30">
        <v>2</v>
      </c>
      <c r="B666" s="31">
        <v>240</v>
      </c>
      <c r="C666" s="31" t="s">
        <v>377</v>
      </c>
      <c r="D666" s="31" t="s">
        <v>378</v>
      </c>
      <c r="E666" s="30">
        <v>14204</v>
      </c>
      <c r="F666" s="32" t="s">
        <v>737</v>
      </c>
      <c r="G666" s="32" t="s">
        <v>6644</v>
      </c>
      <c r="H666" s="32" t="s">
        <v>734</v>
      </c>
      <c r="I666" s="32" t="s">
        <v>350</v>
      </c>
      <c r="J666" s="32" t="s">
        <v>731</v>
      </c>
      <c r="K666" s="32" t="s">
        <v>738</v>
      </c>
      <c r="L666" s="32" t="s">
        <v>743</v>
      </c>
      <c r="M666" s="32" t="s">
        <v>740</v>
      </c>
      <c r="N666" s="32" t="s">
        <v>741</v>
      </c>
      <c r="O666" s="32" t="s">
        <v>6638</v>
      </c>
      <c r="P666" s="32" t="s">
        <v>6632</v>
      </c>
      <c r="Q666" s="32" t="s">
        <v>732</v>
      </c>
      <c r="R666" s="33" t="s">
        <v>4767</v>
      </c>
      <c r="S666" s="34" t="s">
        <v>2991</v>
      </c>
      <c r="T666" s="35" t="s">
        <v>705</v>
      </c>
      <c r="V666" s="29" t="str">
        <f>+Final__2[[#This Row],[titulo]]&amp;Final__2[[#This Row],[Territorio]]&amp;", "&amp;Final__2[[#This Row],[temporalidad]]</f>
        <v>Femicidios Anuales en la comuna de Río Bueno, Periodo 2010-2021</v>
      </c>
      <c r="W666" s="29" t="str">
        <f>+Final__2[[#This Row],[descripcion_larga]]&amp;Final__2[[#This Row],[Territorio]]&amp;X666&amp;Y666</f>
        <v>Evolución anual de la cantidad de femicidios en la comuna de Río Bueno, durante el periodo 2018-2021.</v>
      </c>
      <c r="X666" s="27" t="s">
        <v>4898</v>
      </c>
      <c r="Y666" s="27"/>
    </row>
    <row r="667" spans="1:25" ht="30.6" x14ac:dyDescent="0.3">
      <c r="A667" s="30">
        <v>2</v>
      </c>
      <c r="B667" s="31">
        <v>240</v>
      </c>
      <c r="C667" s="31" t="s">
        <v>377</v>
      </c>
      <c r="D667" s="31" t="s">
        <v>378</v>
      </c>
      <c r="E667" s="30">
        <v>15101</v>
      </c>
      <c r="F667" s="32" t="s">
        <v>737</v>
      </c>
      <c r="G667" s="32" t="s">
        <v>6644</v>
      </c>
      <c r="H667" s="32" t="s">
        <v>734</v>
      </c>
      <c r="I667" s="32" t="s">
        <v>351</v>
      </c>
      <c r="J667" s="32" t="s">
        <v>731</v>
      </c>
      <c r="K667" s="32" t="s">
        <v>738</v>
      </c>
      <c r="L667" s="32" t="s">
        <v>743</v>
      </c>
      <c r="M667" s="32" t="s">
        <v>740</v>
      </c>
      <c r="N667" s="32" t="s">
        <v>741</v>
      </c>
      <c r="O667" s="32" t="s">
        <v>6638</v>
      </c>
      <c r="P667" s="32" t="s">
        <v>6632</v>
      </c>
      <c r="Q667" s="32" t="s">
        <v>732</v>
      </c>
      <c r="R667" s="33" t="s">
        <v>4772</v>
      </c>
      <c r="S667" s="34" t="s">
        <v>2998</v>
      </c>
      <c r="T667" s="35" t="s">
        <v>706</v>
      </c>
      <c r="V667" s="29" t="str">
        <f>+Final__2[[#This Row],[titulo]]&amp;Final__2[[#This Row],[Territorio]]&amp;", "&amp;Final__2[[#This Row],[temporalidad]]</f>
        <v>Femicidios Anuales en la comuna de Arica, Periodo 2010-2021</v>
      </c>
      <c r="W667" s="29" t="str">
        <f>+Final__2[[#This Row],[descripcion_larga]]&amp;Final__2[[#This Row],[Territorio]]&amp;X667&amp;Y667</f>
        <v>Evolución anual de la cantidad de femicidios en la comuna de Arica, durante el periodo 2018-2021.</v>
      </c>
      <c r="X667" s="27" t="s">
        <v>4898</v>
      </c>
      <c r="Y667" s="27"/>
    </row>
    <row r="668" spans="1:25" ht="30.6" x14ac:dyDescent="0.3">
      <c r="A668" s="30">
        <v>2</v>
      </c>
      <c r="B668" s="31">
        <v>240</v>
      </c>
      <c r="C668" s="31" t="s">
        <v>377</v>
      </c>
      <c r="D668" s="31" t="s">
        <v>378</v>
      </c>
      <c r="E668" s="30">
        <v>15102</v>
      </c>
      <c r="F668" s="32" t="s">
        <v>737</v>
      </c>
      <c r="G668" s="32" t="s">
        <v>6644</v>
      </c>
      <c r="H668" s="32" t="s">
        <v>734</v>
      </c>
      <c r="I668" s="32" t="s">
        <v>352</v>
      </c>
      <c r="J668" s="32" t="s">
        <v>731</v>
      </c>
      <c r="K668" s="32" t="s">
        <v>738</v>
      </c>
      <c r="L668" s="32" t="s">
        <v>743</v>
      </c>
      <c r="M668" s="32" t="s">
        <v>740</v>
      </c>
      <c r="N668" s="32" t="s">
        <v>741</v>
      </c>
      <c r="O668" s="32" t="s">
        <v>6638</v>
      </c>
      <c r="P668" s="32" t="s">
        <v>6632</v>
      </c>
      <c r="Q668" s="32" t="s">
        <v>732</v>
      </c>
      <c r="R668" s="33" t="s">
        <v>4777</v>
      </c>
      <c r="S668" s="34" t="s">
        <v>3005</v>
      </c>
      <c r="T668" s="35" t="s">
        <v>707</v>
      </c>
      <c r="V668" s="29" t="str">
        <f>+Final__2[[#This Row],[titulo]]&amp;Final__2[[#This Row],[Territorio]]&amp;", "&amp;Final__2[[#This Row],[temporalidad]]</f>
        <v>Femicidios Anuales en la comuna de Camarones, Periodo 2010-2021</v>
      </c>
      <c r="W668" s="29" t="str">
        <f>+Final__2[[#This Row],[descripcion_larga]]&amp;Final__2[[#This Row],[Territorio]]&amp;X668&amp;Y668</f>
        <v>Evolución anual de la cantidad de femicidios en la comuna de Camarones, durante el periodo 2018-2021.</v>
      </c>
      <c r="X668" s="27" t="s">
        <v>4898</v>
      </c>
      <c r="Y668" s="27"/>
    </row>
    <row r="669" spans="1:25" ht="30.6" x14ac:dyDescent="0.3">
      <c r="A669" s="30">
        <v>2</v>
      </c>
      <c r="B669" s="31">
        <v>240</v>
      </c>
      <c r="C669" s="31" t="s">
        <v>377</v>
      </c>
      <c r="D669" s="31" t="s">
        <v>378</v>
      </c>
      <c r="E669" s="30">
        <v>15201</v>
      </c>
      <c r="F669" s="32" t="s">
        <v>737</v>
      </c>
      <c r="G669" s="32" t="s">
        <v>6644</v>
      </c>
      <c r="H669" s="32" t="s">
        <v>734</v>
      </c>
      <c r="I669" s="32" t="s">
        <v>353</v>
      </c>
      <c r="J669" s="32" t="s">
        <v>731</v>
      </c>
      <c r="K669" s="32" t="s">
        <v>738</v>
      </c>
      <c r="L669" s="32" t="s">
        <v>743</v>
      </c>
      <c r="M669" s="32" t="s">
        <v>740</v>
      </c>
      <c r="N669" s="32" t="s">
        <v>741</v>
      </c>
      <c r="O669" s="32" t="s">
        <v>6638</v>
      </c>
      <c r="P669" s="32" t="s">
        <v>6632</v>
      </c>
      <c r="Q669" s="32" t="s">
        <v>732</v>
      </c>
      <c r="R669" s="33" t="s">
        <v>4782</v>
      </c>
      <c r="S669" s="34" t="s">
        <v>3012</v>
      </c>
      <c r="T669" s="35" t="s">
        <v>708</v>
      </c>
      <c r="V669" s="29" t="str">
        <f>+Final__2[[#This Row],[titulo]]&amp;Final__2[[#This Row],[Territorio]]&amp;", "&amp;Final__2[[#This Row],[temporalidad]]</f>
        <v>Femicidios Anuales en la comuna de Putre, Periodo 2010-2021</v>
      </c>
      <c r="W669" s="29" t="str">
        <f>+Final__2[[#This Row],[descripcion_larga]]&amp;Final__2[[#This Row],[Territorio]]&amp;X669&amp;Y669</f>
        <v>Evolución anual de la cantidad de femicidios en la comuna de Putre, durante el periodo 2018-2021.</v>
      </c>
      <c r="X669" s="27" t="s">
        <v>4898</v>
      </c>
      <c r="Y669" s="27"/>
    </row>
    <row r="670" spans="1:25" ht="30.6" x14ac:dyDescent="0.3">
      <c r="A670" s="30">
        <v>2</v>
      </c>
      <c r="B670" s="31">
        <v>240</v>
      </c>
      <c r="C670" s="31" t="s">
        <v>377</v>
      </c>
      <c r="D670" s="31" t="s">
        <v>378</v>
      </c>
      <c r="E670" s="30">
        <v>15202</v>
      </c>
      <c r="F670" s="32" t="s">
        <v>737</v>
      </c>
      <c r="G670" s="32" t="s">
        <v>6644</v>
      </c>
      <c r="H670" s="32" t="s">
        <v>734</v>
      </c>
      <c r="I670" s="32" t="s">
        <v>354</v>
      </c>
      <c r="J670" s="32" t="s">
        <v>731</v>
      </c>
      <c r="K670" s="32" t="s">
        <v>738</v>
      </c>
      <c r="L670" s="32" t="s">
        <v>743</v>
      </c>
      <c r="M670" s="32" t="s">
        <v>740</v>
      </c>
      <c r="N670" s="32" t="s">
        <v>741</v>
      </c>
      <c r="O670" s="32" t="s">
        <v>6638</v>
      </c>
      <c r="P670" s="32" t="s">
        <v>6632</v>
      </c>
      <c r="Q670" s="32" t="s">
        <v>732</v>
      </c>
      <c r="R670" s="33" t="s">
        <v>4787</v>
      </c>
      <c r="S670" s="34" t="s">
        <v>3019</v>
      </c>
      <c r="T670" s="35" t="s">
        <v>709</v>
      </c>
      <c r="V670" s="29" t="str">
        <f>+Final__2[[#This Row],[titulo]]&amp;Final__2[[#This Row],[Territorio]]&amp;", "&amp;Final__2[[#This Row],[temporalidad]]</f>
        <v>Femicidios Anuales en la comuna de General Lagos, Periodo 2010-2021</v>
      </c>
      <c r="W670" s="29" t="str">
        <f>+Final__2[[#This Row],[descripcion_larga]]&amp;Final__2[[#This Row],[Territorio]]&amp;X670&amp;Y670</f>
        <v>Evolución anual de la cantidad de femicidios en la comuna de General Lagos, durante el periodo 2018-2021.</v>
      </c>
      <c r="X670" s="27" t="s">
        <v>4898</v>
      </c>
      <c r="Y670" s="27"/>
    </row>
    <row r="671" spans="1:25" ht="30.6" x14ac:dyDescent="0.3">
      <c r="A671" s="30">
        <v>2</v>
      </c>
      <c r="B671" s="31">
        <v>240</v>
      </c>
      <c r="C671" s="31" t="s">
        <v>377</v>
      </c>
      <c r="D671" s="31" t="s">
        <v>378</v>
      </c>
      <c r="E671" s="30">
        <v>16101</v>
      </c>
      <c r="F671" s="32" t="s">
        <v>737</v>
      </c>
      <c r="G671" s="32" t="s">
        <v>6644</v>
      </c>
      <c r="H671" s="32" t="s">
        <v>734</v>
      </c>
      <c r="I671" s="32" t="s">
        <v>355</v>
      </c>
      <c r="J671" s="32" t="s">
        <v>731</v>
      </c>
      <c r="K671" s="32" t="s">
        <v>738</v>
      </c>
      <c r="L671" s="32" t="s">
        <v>743</v>
      </c>
      <c r="M671" s="32" t="s">
        <v>740</v>
      </c>
      <c r="N671" s="32" t="s">
        <v>741</v>
      </c>
      <c r="O671" s="32" t="s">
        <v>6638</v>
      </c>
      <c r="P671" s="32" t="s">
        <v>6632</v>
      </c>
      <c r="Q671" s="32" t="s">
        <v>732</v>
      </c>
      <c r="R671" s="33" t="s">
        <v>4792</v>
      </c>
      <c r="S671" s="34" t="s">
        <v>3026</v>
      </c>
      <c r="T671" s="35" t="s">
        <v>710</v>
      </c>
      <c r="V671" s="29" t="str">
        <f>+Final__2[[#This Row],[titulo]]&amp;Final__2[[#This Row],[Territorio]]&amp;", "&amp;Final__2[[#This Row],[temporalidad]]</f>
        <v>Femicidios Anuales en la comuna de Chillán, Periodo 2010-2021</v>
      </c>
      <c r="W671" s="29" t="str">
        <f>+Final__2[[#This Row],[descripcion_larga]]&amp;Final__2[[#This Row],[Territorio]]&amp;X671&amp;Y671</f>
        <v>Evolución anual de la cantidad de femicidios en la comuna de Chillán, durante el periodo 2018-2021.</v>
      </c>
      <c r="X671" s="27" t="s">
        <v>4898</v>
      </c>
      <c r="Y671" s="27"/>
    </row>
    <row r="672" spans="1:25" ht="30.6" x14ac:dyDescent="0.3">
      <c r="A672" s="30">
        <v>2</v>
      </c>
      <c r="B672" s="31">
        <v>240</v>
      </c>
      <c r="C672" s="31" t="s">
        <v>377</v>
      </c>
      <c r="D672" s="31" t="s">
        <v>378</v>
      </c>
      <c r="E672" s="30">
        <v>16102</v>
      </c>
      <c r="F672" s="32" t="s">
        <v>737</v>
      </c>
      <c r="G672" s="32" t="s">
        <v>6644</v>
      </c>
      <c r="H672" s="32" t="s">
        <v>734</v>
      </c>
      <c r="I672" s="32" t="s">
        <v>356</v>
      </c>
      <c r="J672" s="32" t="s">
        <v>731</v>
      </c>
      <c r="K672" s="32" t="s">
        <v>738</v>
      </c>
      <c r="L672" s="32" t="s">
        <v>743</v>
      </c>
      <c r="M672" s="32" t="s">
        <v>740</v>
      </c>
      <c r="N672" s="32" t="s">
        <v>741</v>
      </c>
      <c r="O672" s="32" t="s">
        <v>6638</v>
      </c>
      <c r="P672" s="32" t="s">
        <v>6632</v>
      </c>
      <c r="Q672" s="32" t="s">
        <v>732</v>
      </c>
      <c r="R672" s="33" t="s">
        <v>4797</v>
      </c>
      <c r="S672" s="34" t="s">
        <v>3033</v>
      </c>
      <c r="T672" s="35" t="s">
        <v>711</v>
      </c>
      <c r="V672" s="29" t="str">
        <f>+Final__2[[#This Row],[titulo]]&amp;Final__2[[#This Row],[Territorio]]&amp;", "&amp;Final__2[[#This Row],[temporalidad]]</f>
        <v>Femicidios Anuales en la comuna de Bulnes, Periodo 2010-2021</v>
      </c>
      <c r="W672" s="29" t="str">
        <f>+Final__2[[#This Row],[descripcion_larga]]&amp;Final__2[[#This Row],[Territorio]]&amp;X672&amp;Y672</f>
        <v>Evolución anual de la cantidad de femicidios en la comuna de Bulnes, durante el periodo 2018-2021.</v>
      </c>
      <c r="X672" s="27" t="s">
        <v>4898</v>
      </c>
      <c r="Y672" s="27"/>
    </row>
    <row r="673" spans="1:25" ht="30.6" x14ac:dyDescent="0.3">
      <c r="A673" s="30">
        <v>2</v>
      </c>
      <c r="B673" s="31">
        <v>240</v>
      </c>
      <c r="C673" s="31" t="s">
        <v>377</v>
      </c>
      <c r="D673" s="31" t="s">
        <v>378</v>
      </c>
      <c r="E673" s="30">
        <v>16103</v>
      </c>
      <c r="F673" s="32" t="s">
        <v>737</v>
      </c>
      <c r="G673" s="32" t="s">
        <v>6644</v>
      </c>
      <c r="H673" s="32" t="s">
        <v>734</v>
      </c>
      <c r="I673" s="32" t="s">
        <v>357</v>
      </c>
      <c r="J673" s="32" t="s">
        <v>731</v>
      </c>
      <c r="K673" s="32" t="s">
        <v>738</v>
      </c>
      <c r="L673" s="32" t="s">
        <v>743</v>
      </c>
      <c r="M673" s="32" t="s">
        <v>740</v>
      </c>
      <c r="N673" s="32" t="s">
        <v>741</v>
      </c>
      <c r="O673" s="32" t="s">
        <v>6638</v>
      </c>
      <c r="P673" s="32" t="s">
        <v>6632</v>
      </c>
      <c r="Q673" s="32" t="s">
        <v>732</v>
      </c>
      <c r="R673" s="33" t="s">
        <v>4802</v>
      </c>
      <c r="S673" s="34" t="s">
        <v>3040</v>
      </c>
      <c r="T673" s="35" t="s">
        <v>712</v>
      </c>
      <c r="V673" s="29" t="str">
        <f>+Final__2[[#This Row],[titulo]]&amp;Final__2[[#This Row],[Territorio]]&amp;", "&amp;Final__2[[#This Row],[temporalidad]]</f>
        <v>Femicidios Anuales en la comuna de Chillán Viejo, Periodo 2010-2021</v>
      </c>
      <c r="W673" s="29" t="str">
        <f>+Final__2[[#This Row],[descripcion_larga]]&amp;Final__2[[#This Row],[Territorio]]&amp;X673&amp;Y673</f>
        <v>Evolución anual de la cantidad de femicidios en la comuna de Chillán Viejo, durante el periodo 2018-2021.</v>
      </c>
      <c r="X673" s="27" t="s">
        <v>4898</v>
      </c>
      <c r="Y673" s="27"/>
    </row>
    <row r="674" spans="1:25" ht="30.6" x14ac:dyDescent="0.3">
      <c r="A674" s="30">
        <v>2</v>
      </c>
      <c r="B674" s="31">
        <v>240</v>
      </c>
      <c r="C674" s="31" t="s">
        <v>377</v>
      </c>
      <c r="D674" s="31" t="s">
        <v>378</v>
      </c>
      <c r="E674" s="30">
        <v>16104</v>
      </c>
      <c r="F674" s="32" t="s">
        <v>737</v>
      </c>
      <c r="G674" s="32" t="s">
        <v>6644</v>
      </c>
      <c r="H674" s="32" t="s">
        <v>734</v>
      </c>
      <c r="I674" s="32" t="s">
        <v>358</v>
      </c>
      <c r="J674" s="32" t="s">
        <v>731</v>
      </c>
      <c r="K674" s="32" t="s">
        <v>738</v>
      </c>
      <c r="L674" s="32" t="s">
        <v>743</v>
      </c>
      <c r="M674" s="32" t="s">
        <v>740</v>
      </c>
      <c r="N674" s="32" t="s">
        <v>741</v>
      </c>
      <c r="O674" s="32" t="s">
        <v>6638</v>
      </c>
      <c r="P674" s="32" t="s">
        <v>6632</v>
      </c>
      <c r="Q674" s="32" t="s">
        <v>732</v>
      </c>
      <c r="R674" s="33" t="s">
        <v>4807</v>
      </c>
      <c r="S674" s="34" t="s">
        <v>3047</v>
      </c>
      <c r="T674" s="35" t="s">
        <v>713</v>
      </c>
      <c r="V674" s="29" t="str">
        <f>+Final__2[[#This Row],[titulo]]&amp;Final__2[[#This Row],[Territorio]]&amp;", "&amp;Final__2[[#This Row],[temporalidad]]</f>
        <v>Femicidios Anuales en la comuna de El Carmen, Periodo 2010-2021</v>
      </c>
      <c r="W674" s="29" t="str">
        <f>+Final__2[[#This Row],[descripcion_larga]]&amp;Final__2[[#This Row],[Territorio]]&amp;X674&amp;Y674</f>
        <v>Evolución anual de la cantidad de femicidios en la comuna de El Carmen, durante el periodo 2018-2021.</v>
      </c>
      <c r="X674" s="27" t="s">
        <v>4898</v>
      </c>
      <c r="Y674" s="27"/>
    </row>
    <row r="675" spans="1:25" ht="30.6" x14ac:dyDescent="0.3">
      <c r="A675" s="30">
        <v>2</v>
      </c>
      <c r="B675" s="31">
        <v>240</v>
      </c>
      <c r="C675" s="31" t="s">
        <v>377</v>
      </c>
      <c r="D675" s="31" t="s">
        <v>378</v>
      </c>
      <c r="E675" s="30">
        <v>16105</v>
      </c>
      <c r="F675" s="32" t="s">
        <v>737</v>
      </c>
      <c r="G675" s="32" t="s">
        <v>6644</v>
      </c>
      <c r="H675" s="32" t="s">
        <v>734</v>
      </c>
      <c r="I675" s="32" t="s">
        <v>359</v>
      </c>
      <c r="J675" s="32" t="s">
        <v>731</v>
      </c>
      <c r="K675" s="32" t="s">
        <v>738</v>
      </c>
      <c r="L675" s="32" t="s">
        <v>743</v>
      </c>
      <c r="M675" s="32" t="s">
        <v>740</v>
      </c>
      <c r="N675" s="32" t="s">
        <v>741</v>
      </c>
      <c r="O675" s="32" t="s">
        <v>6638</v>
      </c>
      <c r="P675" s="32" t="s">
        <v>6632</v>
      </c>
      <c r="Q675" s="32" t="s">
        <v>732</v>
      </c>
      <c r="R675" s="33" t="s">
        <v>4812</v>
      </c>
      <c r="S675" s="34" t="s">
        <v>3054</v>
      </c>
      <c r="T675" s="35" t="s">
        <v>714</v>
      </c>
      <c r="V675" s="29" t="str">
        <f>+Final__2[[#This Row],[titulo]]&amp;Final__2[[#This Row],[Territorio]]&amp;", "&amp;Final__2[[#This Row],[temporalidad]]</f>
        <v>Femicidios Anuales en la comuna de Pemuco, Periodo 2010-2021</v>
      </c>
      <c r="W675" s="29" t="str">
        <f>+Final__2[[#This Row],[descripcion_larga]]&amp;Final__2[[#This Row],[Territorio]]&amp;X675&amp;Y675</f>
        <v>Evolución anual de la cantidad de femicidios en la comuna de Pemuco, durante el periodo 2018-2021.</v>
      </c>
      <c r="X675" s="27" t="s">
        <v>4898</v>
      </c>
      <c r="Y675" s="27"/>
    </row>
    <row r="676" spans="1:25" ht="30.6" x14ac:dyDescent="0.3">
      <c r="A676" s="30">
        <v>2</v>
      </c>
      <c r="B676" s="31">
        <v>240</v>
      </c>
      <c r="C676" s="31" t="s">
        <v>377</v>
      </c>
      <c r="D676" s="31" t="s">
        <v>378</v>
      </c>
      <c r="E676" s="30">
        <v>16106</v>
      </c>
      <c r="F676" s="32" t="s">
        <v>737</v>
      </c>
      <c r="G676" s="32" t="s">
        <v>6644</v>
      </c>
      <c r="H676" s="32" t="s">
        <v>734</v>
      </c>
      <c r="I676" s="32" t="s">
        <v>360</v>
      </c>
      <c r="J676" s="32" t="s">
        <v>731</v>
      </c>
      <c r="K676" s="32" t="s">
        <v>738</v>
      </c>
      <c r="L676" s="32" t="s">
        <v>743</v>
      </c>
      <c r="M676" s="32" t="s">
        <v>740</v>
      </c>
      <c r="N676" s="32" t="s">
        <v>741</v>
      </c>
      <c r="O676" s="32" t="s">
        <v>6638</v>
      </c>
      <c r="P676" s="32" t="s">
        <v>6632</v>
      </c>
      <c r="Q676" s="32" t="s">
        <v>732</v>
      </c>
      <c r="R676" s="33" t="s">
        <v>4817</v>
      </c>
      <c r="S676" s="34" t="s">
        <v>3061</v>
      </c>
      <c r="T676" s="35" t="s">
        <v>715</v>
      </c>
      <c r="V676" s="29" t="str">
        <f>+Final__2[[#This Row],[titulo]]&amp;Final__2[[#This Row],[Territorio]]&amp;", "&amp;Final__2[[#This Row],[temporalidad]]</f>
        <v>Femicidios Anuales en la comuna de Pinto, Periodo 2010-2021</v>
      </c>
      <c r="W676" s="29" t="str">
        <f>+Final__2[[#This Row],[descripcion_larga]]&amp;Final__2[[#This Row],[Territorio]]&amp;X676&amp;Y676</f>
        <v>Evolución anual de la cantidad de femicidios en la comuna de Pinto, durante el periodo 2018-2021.</v>
      </c>
      <c r="X676" s="27" t="s">
        <v>4898</v>
      </c>
      <c r="Y676" s="27"/>
    </row>
    <row r="677" spans="1:25" ht="30.6" x14ac:dyDescent="0.3">
      <c r="A677" s="30">
        <v>2</v>
      </c>
      <c r="B677" s="31">
        <v>240</v>
      </c>
      <c r="C677" s="31" t="s">
        <v>377</v>
      </c>
      <c r="D677" s="31" t="s">
        <v>378</v>
      </c>
      <c r="E677" s="30">
        <v>16107</v>
      </c>
      <c r="F677" s="32" t="s">
        <v>737</v>
      </c>
      <c r="G677" s="32" t="s">
        <v>6644</v>
      </c>
      <c r="H677" s="32" t="s">
        <v>734</v>
      </c>
      <c r="I677" s="32" t="s">
        <v>361</v>
      </c>
      <c r="J677" s="32" t="s">
        <v>731</v>
      </c>
      <c r="K677" s="32" t="s">
        <v>738</v>
      </c>
      <c r="L677" s="32" t="s">
        <v>743</v>
      </c>
      <c r="M677" s="32" t="s">
        <v>740</v>
      </c>
      <c r="N677" s="32" t="s">
        <v>741</v>
      </c>
      <c r="O677" s="32" t="s">
        <v>6638</v>
      </c>
      <c r="P677" s="32" t="s">
        <v>6632</v>
      </c>
      <c r="Q677" s="32" t="s">
        <v>732</v>
      </c>
      <c r="R677" s="33" t="s">
        <v>4822</v>
      </c>
      <c r="S677" s="34" t="s">
        <v>3068</v>
      </c>
      <c r="T677" s="35" t="s">
        <v>716</v>
      </c>
      <c r="V677" s="29" t="str">
        <f>+Final__2[[#This Row],[titulo]]&amp;Final__2[[#This Row],[Territorio]]&amp;", "&amp;Final__2[[#This Row],[temporalidad]]</f>
        <v>Femicidios Anuales en la comuna de Quillón, Periodo 2010-2021</v>
      </c>
      <c r="W677" s="29" t="str">
        <f>+Final__2[[#This Row],[descripcion_larga]]&amp;Final__2[[#This Row],[Territorio]]&amp;X677&amp;Y677</f>
        <v>Evolución anual de la cantidad de femicidios en la comuna de Quillón, durante el periodo 2018-2021.</v>
      </c>
      <c r="X677" s="27" t="s">
        <v>4898</v>
      </c>
      <c r="Y677" s="27"/>
    </row>
    <row r="678" spans="1:25" ht="30.6" x14ac:dyDescent="0.3">
      <c r="A678" s="30">
        <v>2</v>
      </c>
      <c r="B678" s="31">
        <v>240</v>
      </c>
      <c r="C678" s="31" t="s">
        <v>377</v>
      </c>
      <c r="D678" s="31" t="s">
        <v>378</v>
      </c>
      <c r="E678" s="30">
        <v>16108</v>
      </c>
      <c r="F678" s="32" t="s">
        <v>737</v>
      </c>
      <c r="G678" s="32" t="s">
        <v>6644</v>
      </c>
      <c r="H678" s="32" t="s">
        <v>734</v>
      </c>
      <c r="I678" s="32" t="s">
        <v>362</v>
      </c>
      <c r="J678" s="32" t="s">
        <v>731</v>
      </c>
      <c r="K678" s="32" t="s">
        <v>738</v>
      </c>
      <c r="L678" s="32" t="s">
        <v>743</v>
      </c>
      <c r="M678" s="32" t="s">
        <v>740</v>
      </c>
      <c r="N678" s="32" t="s">
        <v>741</v>
      </c>
      <c r="O678" s="32" t="s">
        <v>6638</v>
      </c>
      <c r="P678" s="32" t="s">
        <v>6632</v>
      </c>
      <c r="Q678" s="32" t="s">
        <v>732</v>
      </c>
      <c r="R678" s="33" t="s">
        <v>4827</v>
      </c>
      <c r="S678" s="34" t="s">
        <v>3075</v>
      </c>
      <c r="T678" s="35" t="s">
        <v>717</v>
      </c>
      <c r="V678" s="29" t="str">
        <f>+Final__2[[#This Row],[titulo]]&amp;Final__2[[#This Row],[Territorio]]&amp;", "&amp;Final__2[[#This Row],[temporalidad]]</f>
        <v>Femicidios Anuales en la comuna de San Ignacio, Periodo 2010-2021</v>
      </c>
      <c r="W678" s="29" t="str">
        <f>+Final__2[[#This Row],[descripcion_larga]]&amp;Final__2[[#This Row],[Territorio]]&amp;X678&amp;Y678</f>
        <v>Evolución anual de la cantidad de femicidios en la comuna de San Ignacio, durante el periodo 2018-2021.</v>
      </c>
      <c r="X678" s="27" t="s">
        <v>4898</v>
      </c>
      <c r="Y678" s="27"/>
    </row>
    <row r="679" spans="1:25" ht="30.6" x14ac:dyDescent="0.3">
      <c r="A679" s="30">
        <v>2</v>
      </c>
      <c r="B679" s="31">
        <v>240</v>
      </c>
      <c r="C679" s="31" t="s">
        <v>377</v>
      </c>
      <c r="D679" s="31" t="s">
        <v>378</v>
      </c>
      <c r="E679" s="30">
        <v>16109</v>
      </c>
      <c r="F679" s="32" t="s">
        <v>737</v>
      </c>
      <c r="G679" s="32" t="s">
        <v>6644</v>
      </c>
      <c r="H679" s="32" t="s">
        <v>734</v>
      </c>
      <c r="I679" s="32" t="s">
        <v>363</v>
      </c>
      <c r="J679" s="32" t="s">
        <v>731</v>
      </c>
      <c r="K679" s="32" t="s">
        <v>738</v>
      </c>
      <c r="L679" s="32" t="s">
        <v>743</v>
      </c>
      <c r="M679" s="32" t="s">
        <v>740</v>
      </c>
      <c r="N679" s="32" t="s">
        <v>741</v>
      </c>
      <c r="O679" s="32" t="s">
        <v>6638</v>
      </c>
      <c r="P679" s="32" t="s">
        <v>6632</v>
      </c>
      <c r="Q679" s="32" t="s">
        <v>732</v>
      </c>
      <c r="R679" s="33" t="s">
        <v>4832</v>
      </c>
      <c r="S679" s="34" t="s">
        <v>3082</v>
      </c>
      <c r="T679" s="35" t="s">
        <v>718</v>
      </c>
      <c r="V679" s="29" t="str">
        <f>+Final__2[[#This Row],[titulo]]&amp;Final__2[[#This Row],[Territorio]]&amp;", "&amp;Final__2[[#This Row],[temporalidad]]</f>
        <v>Femicidios Anuales en la comuna de Yungay, Periodo 2010-2021</v>
      </c>
      <c r="W679" s="29" t="str">
        <f>+Final__2[[#This Row],[descripcion_larga]]&amp;Final__2[[#This Row],[Territorio]]&amp;X679&amp;Y679</f>
        <v>Evolución anual de la cantidad de femicidios en la comuna de Yungay, durante el periodo 2018-2021.</v>
      </c>
      <c r="X679" s="27" t="s">
        <v>4898</v>
      </c>
      <c r="Y679" s="27"/>
    </row>
    <row r="680" spans="1:25" ht="30.6" x14ac:dyDescent="0.3">
      <c r="A680" s="30">
        <v>2</v>
      </c>
      <c r="B680" s="31">
        <v>240</v>
      </c>
      <c r="C680" s="31" t="s">
        <v>377</v>
      </c>
      <c r="D680" s="31" t="s">
        <v>378</v>
      </c>
      <c r="E680" s="30">
        <v>16201</v>
      </c>
      <c r="F680" s="32" t="s">
        <v>737</v>
      </c>
      <c r="G680" s="32" t="s">
        <v>6644</v>
      </c>
      <c r="H680" s="32" t="s">
        <v>734</v>
      </c>
      <c r="I680" s="32" t="s">
        <v>364</v>
      </c>
      <c r="J680" s="32" t="s">
        <v>731</v>
      </c>
      <c r="K680" s="32" t="s">
        <v>738</v>
      </c>
      <c r="L680" s="32" t="s">
        <v>743</v>
      </c>
      <c r="M680" s="32" t="s">
        <v>740</v>
      </c>
      <c r="N680" s="32" t="s">
        <v>741</v>
      </c>
      <c r="O680" s="32" t="s">
        <v>6638</v>
      </c>
      <c r="P680" s="32" t="s">
        <v>6632</v>
      </c>
      <c r="Q680" s="32" t="s">
        <v>732</v>
      </c>
      <c r="R680" s="33" t="s">
        <v>4837</v>
      </c>
      <c r="S680" s="34" t="s">
        <v>3089</v>
      </c>
      <c r="T680" s="35" t="s">
        <v>719</v>
      </c>
      <c r="V680" s="29" t="str">
        <f>+Final__2[[#This Row],[titulo]]&amp;Final__2[[#This Row],[Territorio]]&amp;", "&amp;Final__2[[#This Row],[temporalidad]]</f>
        <v>Femicidios Anuales en la comuna de Quirihue, Periodo 2010-2021</v>
      </c>
      <c r="W680" s="29" t="str">
        <f>+Final__2[[#This Row],[descripcion_larga]]&amp;Final__2[[#This Row],[Territorio]]&amp;X680&amp;Y680</f>
        <v>Evolución anual de la cantidad de femicidios en la comuna de Quirihue, durante el periodo 2018-2021.</v>
      </c>
      <c r="X680" s="27" t="s">
        <v>4898</v>
      </c>
      <c r="Y680" s="27"/>
    </row>
    <row r="681" spans="1:25" ht="30.6" x14ac:dyDescent="0.3">
      <c r="A681" s="30">
        <v>2</v>
      </c>
      <c r="B681" s="31">
        <v>240</v>
      </c>
      <c r="C681" s="31" t="s">
        <v>377</v>
      </c>
      <c r="D681" s="31" t="s">
        <v>378</v>
      </c>
      <c r="E681" s="30">
        <v>16202</v>
      </c>
      <c r="F681" s="32" t="s">
        <v>737</v>
      </c>
      <c r="G681" s="32" t="s">
        <v>6644</v>
      </c>
      <c r="H681" s="32" t="s">
        <v>734</v>
      </c>
      <c r="I681" s="32" t="s">
        <v>365</v>
      </c>
      <c r="J681" s="32" t="s">
        <v>731</v>
      </c>
      <c r="K681" s="32" t="s">
        <v>738</v>
      </c>
      <c r="L681" s="32" t="s">
        <v>743</v>
      </c>
      <c r="M681" s="32" t="s">
        <v>740</v>
      </c>
      <c r="N681" s="32" t="s">
        <v>741</v>
      </c>
      <c r="O681" s="32" t="s">
        <v>6638</v>
      </c>
      <c r="P681" s="32" t="s">
        <v>6632</v>
      </c>
      <c r="Q681" s="32" t="s">
        <v>732</v>
      </c>
      <c r="R681" s="33" t="s">
        <v>4842</v>
      </c>
      <c r="S681" s="34" t="s">
        <v>3096</v>
      </c>
      <c r="T681" s="35" t="s">
        <v>720</v>
      </c>
      <c r="V681" s="29" t="str">
        <f>+Final__2[[#This Row],[titulo]]&amp;Final__2[[#This Row],[Territorio]]&amp;", "&amp;Final__2[[#This Row],[temporalidad]]</f>
        <v>Femicidios Anuales en la comuna de Cobquecura, Periodo 2010-2021</v>
      </c>
      <c r="W681" s="29" t="str">
        <f>+Final__2[[#This Row],[descripcion_larga]]&amp;Final__2[[#This Row],[Territorio]]&amp;X681&amp;Y681</f>
        <v>Evolución anual de la cantidad de femicidios en la comuna de Cobquecura, durante el periodo 2018-2021.</v>
      </c>
      <c r="X681" s="27" t="s">
        <v>4898</v>
      </c>
      <c r="Y681" s="27"/>
    </row>
    <row r="682" spans="1:25" ht="30.6" x14ac:dyDescent="0.3">
      <c r="A682" s="30">
        <v>2</v>
      </c>
      <c r="B682" s="31">
        <v>240</v>
      </c>
      <c r="C682" s="31" t="s">
        <v>377</v>
      </c>
      <c r="D682" s="31" t="s">
        <v>378</v>
      </c>
      <c r="E682" s="30">
        <v>16203</v>
      </c>
      <c r="F682" s="32" t="s">
        <v>737</v>
      </c>
      <c r="G682" s="32" t="s">
        <v>6644</v>
      </c>
      <c r="H682" s="32" t="s">
        <v>734</v>
      </c>
      <c r="I682" s="32" t="s">
        <v>366</v>
      </c>
      <c r="J682" s="32" t="s">
        <v>731</v>
      </c>
      <c r="K682" s="32" t="s">
        <v>738</v>
      </c>
      <c r="L682" s="32" t="s">
        <v>743</v>
      </c>
      <c r="M682" s="32" t="s">
        <v>740</v>
      </c>
      <c r="N682" s="32" t="s">
        <v>741</v>
      </c>
      <c r="O682" s="32" t="s">
        <v>6638</v>
      </c>
      <c r="P682" s="32" t="s">
        <v>6632</v>
      </c>
      <c r="Q682" s="32" t="s">
        <v>732</v>
      </c>
      <c r="R682" s="33" t="s">
        <v>4847</v>
      </c>
      <c r="S682" s="34" t="s">
        <v>3103</v>
      </c>
      <c r="T682" s="35" t="s">
        <v>721</v>
      </c>
      <c r="V682" s="29" t="str">
        <f>+Final__2[[#This Row],[titulo]]&amp;Final__2[[#This Row],[Territorio]]&amp;", "&amp;Final__2[[#This Row],[temporalidad]]</f>
        <v>Femicidios Anuales en la comuna de Coelemu, Periodo 2010-2021</v>
      </c>
      <c r="W682" s="29" t="str">
        <f>+Final__2[[#This Row],[descripcion_larga]]&amp;Final__2[[#This Row],[Territorio]]&amp;X682&amp;Y682</f>
        <v>Evolución anual de la cantidad de femicidios en la comuna de Coelemu, durante el periodo 2018-2021.</v>
      </c>
      <c r="X682" s="27" t="s">
        <v>4898</v>
      </c>
      <c r="Y682" s="27"/>
    </row>
    <row r="683" spans="1:25" ht="30.6" x14ac:dyDescent="0.3">
      <c r="A683" s="30">
        <v>2</v>
      </c>
      <c r="B683" s="31">
        <v>240</v>
      </c>
      <c r="C683" s="31" t="s">
        <v>377</v>
      </c>
      <c r="D683" s="31" t="s">
        <v>378</v>
      </c>
      <c r="E683" s="30">
        <v>16204</v>
      </c>
      <c r="F683" s="32" t="s">
        <v>737</v>
      </c>
      <c r="G683" s="32" t="s">
        <v>6644</v>
      </c>
      <c r="H683" s="32" t="s">
        <v>734</v>
      </c>
      <c r="I683" s="32" t="s">
        <v>367</v>
      </c>
      <c r="J683" s="32" t="s">
        <v>731</v>
      </c>
      <c r="K683" s="32" t="s">
        <v>738</v>
      </c>
      <c r="L683" s="32" t="s">
        <v>743</v>
      </c>
      <c r="M683" s="32" t="s">
        <v>740</v>
      </c>
      <c r="N683" s="32" t="s">
        <v>741</v>
      </c>
      <c r="O683" s="32" t="s">
        <v>6638</v>
      </c>
      <c r="P683" s="32" t="s">
        <v>6632</v>
      </c>
      <c r="Q683" s="32" t="s">
        <v>732</v>
      </c>
      <c r="R683" s="33" t="s">
        <v>4852</v>
      </c>
      <c r="S683" s="34" t="s">
        <v>3110</v>
      </c>
      <c r="T683" s="35" t="s">
        <v>722</v>
      </c>
      <c r="V683" s="29" t="str">
        <f>+Final__2[[#This Row],[titulo]]&amp;Final__2[[#This Row],[Territorio]]&amp;", "&amp;Final__2[[#This Row],[temporalidad]]</f>
        <v>Femicidios Anuales en la comuna de Ninhue, Periodo 2010-2021</v>
      </c>
      <c r="W683" s="29" t="str">
        <f>+Final__2[[#This Row],[descripcion_larga]]&amp;Final__2[[#This Row],[Territorio]]&amp;X683&amp;Y683</f>
        <v>Evolución anual de la cantidad de femicidios en la comuna de Ninhue, durante el periodo 2018-2021.</v>
      </c>
      <c r="X683" s="27" t="s">
        <v>4898</v>
      </c>
      <c r="Y683" s="27"/>
    </row>
    <row r="684" spans="1:25" ht="30.6" x14ac:dyDescent="0.3">
      <c r="A684" s="30">
        <v>2</v>
      </c>
      <c r="B684" s="31">
        <v>240</v>
      </c>
      <c r="C684" s="31" t="s">
        <v>377</v>
      </c>
      <c r="D684" s="31" t="s">
        <v>378</v>
      </c>
      <c r="E684" s="30">
        <v>16205</v>
      </c>
      <c r="F684" s="32" t="s">
        <v>737</v>
      </c>
      <c r="G684" s="32" t="s">
        <v>6644</v>
      </c>
      <c r="H684" s="32" t="s">
        <v>734</v>
      </c>
      <c r="I684" s="32" t="s">
        <v>368</v>
      </c>
      <c r="J684" s="32" t="s">
        <v>731</v>
      </c>
      <c r="K684" s="32" t="s">
        <v>738</v>
      </c>
      <c r="L684" s="32" t="s">
        <v>743</v>
      </c>
      <c r="M684" s="32" t="s">
        <v>740</v>
      </c>
      <c r="N684" s="32" t="s">
        <v>741</v>
      </c>
      <c r="O684" s="32" t="s">
        <v>6638</v>
      </c>
      <c r="P684" s="32" t="s">
        <v>6632</v>
      </c>
      <c r="Q684" s="32" t="s">
        <v>732</v>
      </c>
      <c r="R684" s="33" t="s">
        <v>4857</v>
      </c>
      <c r="S684" s="34" t="s">
        <v>3117</v>
      </c>
      <c r="T684" s="35" t="s">
        <v>723</v>
      </c>
      <c r="V684" s="29" t="str">
        <f>+Final__2[[#This Row],[titulo]]&amp;Final__2[[#This Row],[Territorio]]&amp;", "&amp;Final__2[[#This Row],[temporalidad]]</f>
        <v>Femicidios Anuales en la comuna de Portezuelo, Periodo 2010-2021</v>
      </c>
      <c r="W684" s="29" t="str">
        <f>+Final__2[[#This Row],[descripcion_larga]]&amp;Final__2[[#This Row],[Territorio]]&amp;X684&amp;Y684</f>
        <v>Evolución anual de la cantidad de femicidios en la comuna de Portezuelo, durante el periodo 2018-2021.</v>
      </c>
      <c r="X684" s="27" t="s">
        <v>4898</v>
      </c>
      <c r="Y684" s="27"/>
    </row>
    <row r="685" spans="1:25" ht="30.6" x14ac:dyDescent="0.3">
      <c r="A685" s="30">
        <v>2</v>
      </c>
      <c r="B685" s="31">
        <v>240</v>
      </c>
      <c r="C685" s="31" t="s">
        <v>377</v>
      </c>
      <c r="D685" s="31" t="s">
        <v>378</v>
      </c>
      <c r="E685" s="30">
        <v>16206</v>
      </c>
      <c r="F685" s="32" t="s">
        <v>737</v>
      </c>
      <c r="G685" s="32" t="s">
        <v>6644</v>
      </c>
      <c r="H685" s="32" t="s">
        <v>734</v>
      </c>
      <c r="I685" s="32" t="s">
        <v>369</v>
      </c>
      <c r="J685" s="32" t="s">
        <v>731</v>
      </c>
      <c r="K685" s="32" t="s">
        <v>738</v>
      </c>
      <c r="L685" s="32" t="s">
        <v>743</v>
      </c>
      <c r="M685" s="32" t="s">
        <v>740</v>
      </c>
      <c r="N685" s="32" t="s">
        <v>741</v>
      </c>
      <c r="O685" s="32" t="s">
        <v>6638</v>
      </c>
      <c r="P685" s="32" t="s">
        <v>6632</v>
      </c>
      <c r="Q685" s="32" t="s">
        <v>732</v>
      </c>
      <c r="R685" s="33" t="s">
        <v>4862</v>
      </c>
      <c r="S685" s="34" t="s">
        <v>3124</v>
      </c>
      <c r="T685" s="35" t="s">
        <v>724</v>
      </c>
      <c r="V685" s="29" t="str">
        <f>+Final__2[[#This Row],[titulo]]&amp;Final__2[[#This Row],[Territorio]]&amp;", "&amp;Final__2[[#This Row],[temporalidad]]</f>
        <v>Femicidios Anuales en la comuna de Ránquil, Periodo 2010-2021</v>
      </c>
      <c r="W685" s="29" t="str">
        <f>+Final__2[[#This Row],[descripcion_larga]]&amp;Final__2[[#This Row],[Territorio]]&amp;X685&amp;Y685</f>
        <v>Evolución anual de la cantidad de femicidios en la comuna de Ránquil, durante el periodo 2018-2021.</v>
      </c>
      <c r="X685" s="27" t="s">
        <v>4898</v>
      </c>
      <c r="Y685" s="27"/>
    </row>
    <row r="686" spans="1:25" ht="30.6" x14ac:dyDescent="0.3">
      <c r="A686" s="30">
        <v>2</v>
      </c>
      <c r="B686" s="31">
        <v>240</v>
      </c>
      <c r="C686" s="31" t="s">
        <v>377</v>
      </c>
      <c r="D686" s="31" t="s">
        <v>378</v>
      </c>
      <c r="E686" s="30">
        <v>16207</v>
      </c>
      <c r="F686" s="32" t="s">
        <v>737</v>
      </c>
      <c r="G686" s="32" t="s">
        <v>6644</v>
      </c>
      <c r="H686" s="32" t="s">
        <v>734</v>
      </c>
      <c r="I686" s="32" t="s">
        <v>370</v>
      </c>
      <c r="J686" s="32" t="s">
        <v>731</v>
      </c>
      <c r="K686" s="32" t="s">
        <v>738</v>
      </c>
      <c r="L686" s="32" t="s">
        <v>743</v>
      </c>
      <c r="M686" s="32" t="s">
        <v>740</v>
      </c>
      <c r="N686" s="32" t="s">
        <v>741</v>
      </c>
      <c r="O686" s="32" t="s">
        <v>6638</v>
      </c>
      <c r="P686" s="32" t="s">
        <v>6632</v>
      </c>
      <c r="Q686" s="32" t="s">
        <v>732</v>
      </c>
      <c r="R686" s="33" t="s">
        <v>4867</v>
      </c>
      <c r="S686" s="34" t="s">
        <v>3131</v>
      </c>
      <c r="T686" s="35" t="s">
        <v>725</v>
      </c>
      <c r="V686" s="29" t="str">
        <f>+Final__2[[#This Row],[titulo]]&amp;Final__2[[#This Row],[Territorio]]&amp;", "&amp;Final__2[[#This Row],[temporalidad]]</f>
        <v>Femicidios Anuales en la comuna de Treguaco, Periodo 2010-2021</v>
      </c>
      <c r="W686" s="29" t="str">
        <f>+Final__2[[#This Row],[descripcion_larga]]&amp;Final__2[[#This Row],[Territorio]]&amp;X686&amp;Y686</f>
        <v>Evolución anual de la cantidad de femicidios en la comuna de Treguaco, durante el periodo 2018-2021.</v>
      </c>
      <c r="X686" s="27" t="s">
        <v>4898</v>
      </c>
      <c r="Y686" s="27"/>
    </row>
    <row r="687" spans="1:25" ht="30.6" x14ac:dyDescent="0.3">
      <c r="A687" s="30">
        <v>2</v>
      </c>
      <c r="B687" s="31">
        <v>240</v>
      </c>
      <c r="C687" s="31" t="s">
        <v>377</v>
      </c>
      <c r="D687" s="31" t="s">
        <v>378</v>
      </c>
      <c r="E687" s="30">
        <v>16301</v>
      </c>
      <c r="F687" s="32" t="s">
        <v>737</v>
      </c>
      <c r="G687" s="32" t="s">
        <v>6644</v>
      </c>
      <c r="H687" s="32" t="s">
        <v>734</v>
      </c>
      <c r="I687" s="32" t="s">
        <v>371</v>
      </c>
      <c r="J687" s="32" t="s">
        <v>731</v>
      </c>
      <c r="K687" s="32" t="s">
        <v>738</v>
      </c>
      <c r="L687" s="32" t="s">
        <v>743</v>
      </c>
      <c r="M687" s="32" t="s">
        <v>740</v>
      </c>
      <c r="N687" s="32" t="s">
        <v>741</v>
      </c>
      <c r="O687" s="32" t="s">
        <v>6638</v>
      </c>
      <c r="P687" s="32" t="s">
        <v>6632</v>
      </c>
      <c r="Q687" s="32" t="s">
        <v>732</v>
      </c>
      <c r="R687" s="33" t="s">
        <v>4872</v>
      </c>
      <c r="S687" s="34" t="s">
        <v>3138</v>
      </c>
      <c r="T687" s="35" t="s">
        <v>726</v>
      </c>
      <c r="V687" s="29" t="str">
        <f>+Final__2[[#This Row],[titulo]]&amp;Final__2[[#This Row],[Territorio]]&amp;", "&amp;Final__2[[#This Row],[temporalidad]]</f>
        <v>Femicidios Anuales en la comuna de San Carlos, Periodo 2010-2021</v>
      </c>
      <c r="W687" s="29" t="str">
        <f>+Final__2[[#This Row],[descripcion_larga]]&amp;Final__2[[#This Row],[Territorio]]&amp;X687&amp;Y687</f>
        <v>Evolución anual de la cantidad de femicidios en la comuna de San Carlos, durante el periodo 2018-2021.</v>
      </c>
      <c r="X687" s="27" t="s">
        <v>4898</v>
      </c>
      <c r="Y687" s="27"/>
    </row>
    <row r="688" spans="1:25" ht="30.6" x14ac:dyDescent="0.3">
      <c r="A688" s="30">
        <v>2</v>
      </c>
      <c r="B688" s="31">
        <v>240</v>
      </c>
      <c r="C688" s="31" t="s">
        <v>377</v>
      </c>
      <c r="D688" s="31" t="s">
        <v>378</v>
      </c>
      <c r="E688" s="30">
        <v>16302</v>
      </c>
      <c r="F688" s="32" t="s">
        <v>737</v>
      </c>
      <c r="G688" s="32" t="s">
        <v>6644</v>
      </c>
      <c r="H688" s="32" t="s">
        <v>734</v>
      </c>
      <c r="I688" s="32" t="s">
        <v>372</v>
      </c>
      <c r="J688" s="32" t="s">
        <v>731</v>
      </c>
      <c r="K688" s="32" t="s">
        <v>738</v>
      </c>
      <c r="L688" s="32" t="s">
        <v>743</v>
      </c>
      <c r="M688" s="32" t="s">
        <v>740</v>
      </c>
      <c r="N688" s="32" t="s">
        <v>741</v>
      </c>
      <c r="O688" s="32" t="s">
        <v>6638</v>
      </c>
      <c r="P688" s="32" t="s">
        <v>6632</v>
      </c>
      <c r="Q688" s="32" t="s">
        <v>732</v>
      </c>
      <c r="R688" s="33" t="s">
        <v>4877</v>
      </c>
      <c r="S688" s="34" t="s">
        <v>3145</v>
      </c>
      <c r="T688" s="35" t="s">
        <v>727</v>
      </c>
      <c r="V688" s="29" t="str">
        <f>+Final__2[[#This Row],[titulo]]&amp;Final__2[[#This Row],[Territorio]]&amp;", "&amp;Final__2[[#This Row],[temporalidad]]</f>
        <v>Femicidios Anuales en la comuna de Coihueco, Periodo 2010-2021</v>
      </c>
      <c r="W688" s="29" t="str">
        <f>+Final__2[[#This Row],[descripcion_larga]]&amp;Final__2[[#This Row],[Territorio]]&amp;X688&amp;Y688</f>
        <v>Evolución anual de la cantidad de femicidios en la comuna de Coihueco, durante el periodo 2018-2021.</v>
      </c>
      <c r="X688" s="27" t="s">
        <v>4898</v>
      </c>
      <c r="Y688" s="27"/>
    </row>
    <row r="689" spans="1:25" ht="30.6" x14ac:dyDescent="0.3">
      <c r="A689" s="30">
        <v>2</v>
      </c>
      <c r="B689" s="31">
        <v>240</v>
      </c>
      <c r="C689" s="31" t="s">
        <v>377</v>
      </c>
      <c r="D689" s="31" t="s">
        <v>378</v>
      </c>
      <c r="E689" s="30">
        <v>16303</v>
      </c>
      <c r="F689" s="32" t="s">
        <v>737</v>
      </c>
      <c r="G689" s="32" t="s">
        <v>6644</v>
      </c>
      <c r="H689" s="32" t="s">
        <v>734</v>
      </c>
      <c r="I689" s="32" t="s">
        <v>373</v>
      </c>
      <c r="J689" s="32" t="s">
        <v>731</v>
      </c>
      <c r="K689" s="32" t="s">
        <v>738</v>
      </c>
      <c r="L689" s="32" t="s">
        <v>743</v>
      </c>
      <c r="M689" s="32" t="s">
        <v>740</v>
      </c>
      <c r="N689" s="32" t="s">
        <v>741</v>
      </c>
      <c r="O689" s="32" t="s">
        <v>6638</v>
      </c>
      <c r="P689" s="32" t="s">
        <v>6632</v>
      </c>
      <c r="Q689" s="32" t="s">
        <v>732</v>
      </c>
      <c r="R689" s="33" t="s">
        <v>4882</v>
      </c>
      <c r="S689" s="34" t="s">
        <v>3152</v>
      </c>
      <c r="T689" s="35" t="s">
        <v>728</v>
      </c>
      <c r="V689" s="29" t="str">
        <f>+Final__2[[#This Row],[titulo]]&amp;Final__2[[#This Row],[Territorio]]&amp;", "&amp;Final__2[[#This Row],[temporalidad]]</f>
        <v>Femicidios Anuales en la comuna de Ñiquén, Periodo 2010-2021</v>
      </c>
      <c r="W689" s="29" t="str">
        <f>+Final__2[[#This Row],[descripcion_larga]]&amp;Final__2[[#This Row],[Territorio]]&amp;X689&amp;Y689</f>
        <v>Evolución anual de la cantidad de femicidios en la comuna de Ñiquén, durante el periodo 2018-2021.</v>
      </c>
      <c r="X689" s="27" t="s">
        <v>4898</v>
      </c>
      <c r="Y689" s="27"/>
    </row>
    <row r="690" spans="1:25" ht="30.6" x14ac:dyDescent="0.3">
      <c r="A690" s="30">
        <v>2</v>
      </c>
      <c r="B690" s="31">
        <v>240</v>
      </c>
      <c r="C690" s="31" t="s">
        <v>377</v>
      </c>
      <c r="D690" s="31" t="s">
        <v>378</v>
      </c>
      <c r="E690" s="30">
        <v>16304</v>
      </c>
      <c r="F690" s="32" t="s">
        <v>737</v>
      </c>
      <c r="G690" s="32" t="s">
        <v>6644</v>
      </c>
      <c r="H690" s="32" t="s">
        <v>734</v>
      </c>
      <c r="I690" s="32" t="s">
        <v>374</v>
      </c>
      <c r="J690" s="32" t="s">
        <v>731</v>
      </c>
      <c r="K690" s="32" t="s">
        <v>738</v>
      </c>
      <c r="L690" s="32" t="s">
        <v>743</v>
      </c>
      <c r="M690" s="32" t="s">
        <v>740</v>
      </c>
      <c r="N690" s="32" t="s">
        <v>741</v>
      </c>
      <c r="O690" s="32" t="s">
        <v>6638</v>
      </c>
      <c r="P690" s="32" t="s">
        <v>6632</v>
      </c>
      <c r="Q690" s="32" t="s">
        <v>732</v>
      </c>
      <c r="R690" s="33" t="s">
        <v>4887</v>
      </c>
      <c r="S690" s="34" t="s">
        <v>3159</v>
      </c>
      <c r="T690" s="35" t="s">
        <v>729</v>
      </c>
      <c r="V690" s="29" t="str">
        <f>+Final__2[[#This Row],[titulo]]&amp;Final__2[[#This Row],[Territorio]]&amp;", "&amp;Final__2[[#This Row],[temporalidad]]</f>
        <v>Femicidios Anuales en la comuna de San Fabián, Periodo 2010-2021</v>
      </c>
      <c r="W690" s="29" t="str">
        <f>+Final__2[[#This Row],[descripcion_larga]]&amp;Final__2[[#This Row],[Territorio]]&amp;X690&amp;Y690</f>
        <v>Evolución anual de la cantidad de femicidios en la comuna de San Fabián, durante el periodo 2018-2021.</v>
      </c>
      <c r="X690" s="27" t="s">
        <v>4898</v>
      </c>
      <c r="Y690" s="27"/>
    </row>
    <row r="691" spans="1:25" ht="30.6" x14ac:dyDescent="0.3">
      <c r="A691" s="30">
        <v>2</v>
      </c>
      <c r="B691" s="31">
        <v>240</v>
      </c>
      <c r="C691" s="31" t="s">
        <v>377</v>
      </c>
      <c r="D691" s="31" t="s">
        <v>378</v>
      </c>
      <c r="E691" s="30">
        <v>16305</v>
      </c>
      <c r="F691" s="32" t="s">
        <v>737</v>
      </c>
      <c r="G691" s="32" t="s">
        <v>6644</v>
      </c>
      <c r="H691" s="32" t="s">
        <v>734</v>
      </c>
      <c r="I691" s="32" t="s">
        <v>375</v>
      </c>
      <c r="J691" s="32" t="s">
        <v>731</v>
      </c>
      <c r="K691" s="32" t="s">
        <v>738</v>
      </c>
      <c r="L691" s="32" t="s">
        <v>743</v>
      </c>
      <c r="M691" s="32" t="s">
        <v>740</v>
      </c>
      <c r="N691" s="32" t="s">
        <v>741</v>
      </c>
      <c r="O691" s="32" t="s">
        <v>6638</v>
      </c>
      <c r="P691" s="32" t="s">
        <v>6632</v>
      </c>
      <c r="Q691" s="32" t="s">
        <v>732</v>
      </c>
      <c r="R691" s="33" t="s">
        <v>4892</v>
      </c>
      <c r="S691" s="34" t="s">
        <v>3166</v>
      </c>
      <c r="T691" s="35" t="s">
        <v>730</v>
      </c>
      <c r="V691" s="29" t="str">
        <f>+Final__2[[#This Row],[titulo]]&amp;Final__2[[#This Row],[Territorio]]&amp;", "&amp;Final__2[[#This Row],[temporalidad]]</f>
        <v>Femicidios Anuales en la comuna de San Nicolás, Periodo 2010-2021</v>
      </c>
      <c r="W691" s="29" t="str">
        <f>+Final__2[[#This Row],[descripcion_larga]]&amp;Final__2[[#This Row],[Territorio]]&amp;X691&amp;Y691</f>
        <v>Evolución anual de la cantidad de femicidios en la comuna de San Nicolás, durante el periodo 2018-2021.</v>
      </c>
      <c r="X691" s="27" t="s">
        <v>4898</v>
      </c>
      <c r="Y691" s="27"/>
    </row>
    <row r="692" spans="1:25" ht="30.6" x14ac:dyDescent="0.3">
      <c r="A692" s="30">
        <v>3</v>
      </c>
      <c r="B692" s="31">
        <v>240</v>
      </c>
      <c r="C692" s="31" t="s">
        <v>377</v>
      </c>
      <c r="D692" s="31" t="s">
        <v>378</v>
      </c>
      <c r="E692" s="30">
        <v>1101</v>
      </c>
      <c r="F692" s="32" t="s">
        <v>737</v>
      </c>
      <c r="G692" s="32" t="s">
        <v>6644</v>
      </c>
      <c r="H692" s="32" t="s">
        <v>734</v>
      </c>
      <c r="I692" s="32" t="s">
        <v>31</v>
      </c>
      <c r="J692" s="32" t="s">
        <v>731</v>
      </c>
      <c r="K692" s="32" t="s">
        <v>745</v>
      </c>
      <c r="L692" s="32" t="s">
        <v>743</v>
      </c>
      <c r="M692" s="32" t="s">
        <v>740</v>
      </c>
      <c r="N692" s="32" t="s">
        <v>741</v>
      </c>
      <c r="O692" s="32" t="s">
        <v>6639</v>
      </c>
      <c r="P692" s="32" t="s">
        <v>6633</v>
      </c>
      <c r="Q692" s="32" t="s">
        <v>735</v>
      </c>
      <c r="R692" s="33" t="s">
        <v>3172</v>
      </c>
      <c r="S692" s="34" t="s">
        <v>780</v>
      </c>
      <c r="T692" s="35" t="s">
        <v>386</v>
      </c>
      <c r="V692" s="29" t="str">
        <f>+Final__2[[#This Row],[titulo]]&amp;Final__2[[#This Row],[Territorio]]&amp;", "&amp;Final__2[[#This Row],[temporalidad]]</f>
        <v>Femicidios mensuales en la comuna de Iquique, Periodo 2010-2021</v>
      </c>
      <c r="W692" s="29" t="str">
        <f>+Final__2[[#This Row],[descripcion_larga]]&amp;Final__2[[#This Row],[Territorio]]&amp;X692&amp;Y692</f>
        <v>Número de femicidios por mes en la comuna de Iquique, durante el periodo 2010-2021.</v>
      </c>
      <c r="X692" s="27" t="s">
        <v>6640</v>
      </c>
      <c r="Y692" s="28"/>
    </row>
    <row r="693" spans="1:25" ht="30.6" x14ac:dyDescent="0.3">
      <c r="A693" s="30">
        <v>3</v>
      </c>
      <c r="B693" s="31">
        <v>240</v>
      </c>
      <c r="C693" s="31" t="s">
        <v>377</v>
      </c>
      <c r="D693" s="31" t="s">
        <v>378</v>
      </c>
      <c r="E693" s="30">
        <v>1107</v>
      </c>
      <c r="F693" s="32" t="s">
        <v>737</v>
      </c>
      <c r="G693" s="32" t="s">
        <v>6644</v>
      </c>
      <c r="H693" s="32" t="s">
        <v>734</v>
      </c>
      <c r="I693" s="32" t="s">
        <v>32</v>
      </c>
      <c r="J693" s="32" t="s">
        <v>731</v>
      </c>
      <c r="K693" s="32" t="s">
        <v>745</v>
      </c>
      <c r="L693" s="32" t="s">
        <v>743</v>
      </c>
      <c r="M693" s="32" t="s">
        <v>740</v>
      </c>
      <c r="N693" s="32" t="s">
        <v>741</v>
      </c>
      <c r="O693" s="32" t="s">
        <v>6639</v>
      </c>
      <c r="P693" s="32" t="s">
        <v>6633</v>
      </c>
      <c r="Q693" s="32" t="s">
        <v>735</v>
      </c>
      <c r="R693" s="33" t="s">
        <v>3173</v>
      </c>
      <c r="S693" s="34" t="s">
        <v>781</v>
      </c>
      <c r="T693" s="35" t="s">
        <v>387</v>
      </c>
      <c r="V693" s="29" t="str">
        <f>+Final__2[[#This Row],[titulo]]&amp;Final__2[[#This Row],[Territorio]]&amp;", "&amp;Final__2[[#This Row],[temporalidad]]</f>
        <v>Femicidios mensuales en la comuna de Alto Hospicio, Periodo 2010-2021</v>
      </c>
      <c r="W693" s="29" t="str">
        <f>+Final__2[[#This Row],[descripcion_larga]]&amp;Final__2[[#This Row],[Territorio]]&amp;X693&amp;Y693</f>
        <v>Número de femicidios por mes en la comuna de Alto Hospicio, durante el periodo 2010-2021.</v>
      </c>
      <c r="X693" s="27" t="s">
        <v>6640</v>
      </c>
      <c r="Y693" s="28"/>
    </row>
    <row r="694" spans="1:25" ht="30.6" x14ac:dyDescent="0.3">
      <c r="A694" s="30">
        <v>3</v>
      </c>
      <c r="B694" s="31">
        <v>240</v>
      </c>
      <c r="C694" s="31" t="s">
        <v>377</v>
      </c>
      <c r="D694" s="31" t="s">
        <v>378</v>
      </c>
      <c r="E694" s="30">
        <v>1401</v>
      </c>
      <c r="F694" s="32" t="s">
        <v>737</v>
      </c>
      <c r="G694" s="32" t="s">
        <v>6644</v>
      </c>
      <c r="H694" s="32" t="s">
        <v>734</v>
      </c>
      <c r="I694" s="32" t="s">
        <v>33</v>
      </c>
      <c r="J694" s="32" t="s">
        <v>731</v>
      </c>
      <c r="K694" s="32" t="s">
        <v>745</v>
      </c>
      <c r="L694" s="32" t="s">
        <v>743</v>
      </c>
      <c r="M694" s="32" t="s">
        <v>740</v>
      </c>
      <c r="N694" s="32" t="s">
        <v>741</v>
      </c>
      <c r="O694" s="32" t="s">
        <v>6639</v>
      </c>
      <c r="P694" s="32" t="s">
        <v>6633</v>
      </c>
      <c r="Q694" s="32" t="s">
        <v>735</v>
      </c>
      <c r="R694" s="33" t="s">
        <v>3174</v>
      </c>
      <c r="S694" s="34" t="s">
        <v>782</v>
      </c>
      <c r="T694" s="35" t="s">
        <v>388</v>
      </c>
      <c r="V694" s="29" t="str">
        <f>+Final__2[[#This Row],[titulo]]&amp;Final__2[[#This Row],[Territorio]]&amp;", "&amp;Final__2[[#This Row],[temporalidad]]</f>
        <v>Femicidios mensuales en la comuna de Pozo Almonte, Periodo 2010-2021</v>
      </c>
      <c r="W694" s="29" t="str">
        <f>+Final__2[[#This Row],[descripcion_larga]]&amp;Final__2[[#This Row],[Territorio]]&amp;X694&amp;Y694</f>
        <v>Número de femicidios por mes en la comuna de Pozo Almonte, durante el periodo 2010-2021.</v>
      </c>
      <c r="X694" s="27" t="s">
        <v>6640</v>
      </c>
      <c r="Y694" s="28"/>
    </row>
    <row r="695" spans="1:25" ht="30.6" x14ac:dyDescent="0.3">
      <c r="A695" s="30">
        <v>3</v>
      </c>
      <c r="B695" s="31">
        <v>240</v>
      </c>
      <c r="C695" s="31" t="s">
        <v>377</v>
      </c>
      <c r="D695" s="31" t="s">
        <v>378</v>
      </c>
      <c r="E695" s="30">
        <v>1402</v>
      </c>
      <c r="F695" s="32" t="s">
        <v>737</v>
      </c>
      <c r="G695" s="32" t="s">
        <v>6644</v>
      </c>
      <c r="H695" s="32" t="s">
        <v>734</v>
      </c>
      <c r="I695" s="32" t="s">
        <v>34</v>
      </c>
      <c r="J695" s="32" t="s">
        <v>731</v>
      </c>
      <c r="K695" s="32" t="s">
        <v>745</v>
      </c>
      <c r="L695" s="32" t="s">
        <v>743</v>
      </c>
      <c r="M695" s="32" t="s">
        <v>740</v>
      </c>
      <c r="N695" s="32" t="s">
        <v>741</v>
      </c>
      <c r="O695" s="32" t="s">
        <v>6639</v>
      </c>
      <c r="P695" s="32" t="s">
        <v>6633</v>
      </c>
      <c r="Q695" s="32" t="s">
        <v>735</v>
      </c>
      <c r="R695" s="33" t="s">
        <v>3175</v>
      </c>
      <c r="S695" s="34" t="s">
        <v>783</v>
      </c>
      <c r="T695" s="35" t="s">
        <v>389</v>
      </c>
      <c r="V695" s="29" t="str">
        <f>+Final__2[[#This Row],[titulo]]&amp;Final__2[[#This Row],[Territorio]]&amp;", "&amp;Final__2[[#This Row],[temporalidad]]</f>
        <v>Femicidios mensuales en la comuna de Camiña, Periodo 2010-2021</v>
      </c>
      <c r="W695" s="29" t="str">
        <f>+Final__2[[#This Row],[descripcion_larga]]&amp;Final__2[[#This Row],[Territorio]]&amp;X695&amp;Y695</f>
        <v>Número de femicidios por mes en la comuna de Camiña, durante el periodo 2010-2021.</v>
      </c>
      <c r="X695" s="27" t="s">
        <v>6640</v>
      </c>
      <c r="Y695" s="28"/>
    </row>
    <row r="696" spans="1:25" ht="30.6" x14ac:dyDescent="0.3">
      <c r="A696" s="30">
        <v>3</v>
      </c>
      <c r="B696" s="31">
        <v>240</v>
      </c>
      <c r="C696" s="31" t="s">
        <v>377</v>
      </c>
      <c r="D696" s="31" t="s">
        <v>378</v>
      </c>
      <c r="E696" s="30">
        <v>1403</v>
      </c>
      <c r="F696" s="32" t="s">
        <v>737</v>
      </c>
      <c r="G696" s="32" t="s">
        <v>6644</v>
      </c>
      <c r="H696" s="32" t="s">
        <v>734</v>
      </c>
      <c r="I696" s="32" t="s">
        <v>35</v>
      </c>
      <c r="J696" s="32" t="s">
        <v>731</v>
      </c>
      <c r="K696" s="32" t="s">
        <v>745</v>
      </c>
      <c r="L696" s="32" t="s">
        <v>743</v>
      </c>
      <c r="M696" s="32" t="s">
        <v>740</v>
      </c>
      <c r="N696" s="32" t="s">
        <v>741</v>
      </c>
      <c r="O696" s="32" t="s">
        <v>6639</v>
      </c>
      <c r="P696" s="32" t="s">
        <v>6633</v>
      </c>
      <c r="Q696" s="32" t="s">
        <v>735</v>
      </c>
      <c r="R696" s="33" t="s">
        <v>3176</v>
      </c>
      <c r="S696" s="34" t="s">
        <v>784</v>
      </c>
      <c r="T696" s="35" t="s">
        <v>390</v>
      </c>
      <c r="V696" s="29" t="str">
        <f>+Final__2[[#This Row],[titulo]]&amp;Final__2[[#This Row],[Territorio]]&amp;", "&amp;Final__2[[#This Row],[temporalidad]]</f>
        <v>Femicidios mensuales en la comuna de Colchane, Periodo 2010-2021</v>
      </c>
      <c r="W696" s="29" t="str">
        <f>+Final__2[[#This Row],[descripcion_larga]]&amp;Final__2[[#This Row],[Territorio]]&amp;X696&amp;Y696</f>
        <v>Número de femicidios por mes en la comuna de Colchane, durante el periodo 2010-2021.</v>
      </c>
      <c r="X696" s="27" t="s">
        <v>6640</v>
      </c>
      <c r="Y696" s="28"/>
    </row>
    <row r="697" spans="1:25" ht="30.6" x14ac:dyDescent="0.3">
      <c r="A697" s="30">
        <v>3</v>
      </c>
      <c r="B697" s="31">
        <v>240</v>
      </c>
      <c r="C697" s="31" t="s">
        <v>377</v>
      </c>
      <c r="D697" s="31" t="s">
        <v>378</v>
      </c>
      <c r="E697" s="30">
        <v>1404</v>
      </c>
      <c r="F697" s="32" t="s">
        <v>737</v>
      </c>
      <c r="G697" s="32" t="s">
        <v>6644</v>
      </c>
      <c r="H697" s="32" t="s">
        <v>734</v>
      </c>
      <c r="I697" s="32" t="s">
        <v>36</v>
      </c>
      <c r="J697" s="32" t="s">
        <v>731</v>
      </c>
      <c r="K697" s="32" t="s">
        <v>745</v>
      </c>
      <c r="L697" s="32" t="s">
        <v>743</v>
      </c>
      <c r="M697" s="32" t="s">
        <v>740</v>
      </c>
      <c r="N697" s="32" t="s">
        <v>741</v>
      </c>
      <c r="O697" s="32" t="s">
        <v>6639</v>
      </c>
      <c r="P697" s="32" t="s">
        <v>6633</v>
      </c>
      <c r="Q697" s="32" t="s">
        <v>735</v>
      </c>
      <c r="R697" s="33" t="s">
        <v>3177</v>
      </c>
      <c r="S697" s="34" t="s">
        <v>785</v>
      </c>
      <c r="T697" s="35" t="s">
        <v>391</v>
      </c>
      <c r="V697" s="29" t="str">
        <f>+Final__2[[#This Row],[titulo]]&amp;Final__2[[#This Row],[Territorio]]&amp;", "&amp;Final__2[[#This Row],[temporalidad]]</f>
        <v>Femicidios mensuales en la comuna de Huara, Periodo 2010-2021</v>
      </c>
      <c r="W697" s="29" t="str">
        <f>+Final__2[[#This Row],[descripcion_larga]]&amp;Final__2[[#This Row],[Territorio]]&amp;X697&amp;Y697</f>
        <v>Número de femicidios por mes en la comuna de Huara, durante el periodo 2010-2021.</v>
      </c>
      <c r="X697" s="27" t="s">
        <v>6640</v>
      </c>
      <c r="Y697" s="28"/>
    </row>
    <row r="698" spans="1:25" ht="30.6" x14ac:dyDescent="0.3">
      <c r="A698" s="30">
        <v>3</v>
      </c>
      <c r="B698" s="31">
        <v>240</v>
      </c>
      <c r="C698" s="31" t="s">
        <v>377</v>
      </c>
      <c r="D698" s="31" t="s">
        <v>378</v>
      </c>
      <c r="E698" s="30">
        <v>1405</v>
      </c>
      <c r="F698" s="32" t="s">
        <v>737</v>
      </c>
      <c r="G698" s="32" t="s">
        <v>6644</v>
      </c>
      <c r="H698" s="32" t="s">
        <v>734</v>
      </c>
      <c r="I698" s="32" t="s">
        <v>37</v>
      </c>
      <c r="J698" s="32" t="s">
        <v>731</v>
      </c>
      <c r="K698" s="32" t="s">
        <v>745</v>
      </c>
      <c r="L698" s="32" t="s">
        <v>743</v>
      </c>
      <c r="M698" s="32" t="s">
        <v>740</v>
      </c>
      <c r="N698" s="32" t="s">
        <v>741</v>
      </c>
      <c r="O698" s="32" t="s">
        <v>6639</v>
      </c>
      <c r="P698" s="32" t="s">
        <v>6633</v>
      </c>
      <c r="Q698" s="32" t="s">
        <v>735</v>
      </c>
      <c r="R698" s="33" t="s">
        <v>3178</v>
      </c>
      <c r="S698" s="34" t="s">
        <v>786</v>
      </c>
      <c r="T698" s="35" t="s">
        <v>392</v>
      </c>
      <c r="V698" s="29" t="str">
        <f>+Final__2[[#This Row],[titulo]]&amp;Final__2[[#This Row],[Territorio]]&amp;", "&amp;Final__2[[#This Row],[temporalidad]]</f>
        <v>Femicidios mensuales en la comuna de Pica, Periodo 2010-2021</v>
      </c>
      <c r="W698" s="29" t="str">
        <f>+Final__2[[#This Row],[descripcion_larga]]&amp;Final__2[[#This Row],[Territorio]]&amp;X698&amp;Y698</f>
        <v>Número de femicidios por mes en la comuna de Pica, durante el periodo 2010-2021.</v>
      </c>
      <c r="X698" s="27" t="s">
        <v>6640</v>
      </c>
      <c r="Y698" s="28"/>
    </row>
    <row r="699" spans="1:25" ht="30.6" x14ac:dyDescent="0.3">
      <c r="A699" s="30">
        <v>3</v>
      </c>
      <c r="B699" s="31">
        <v>240</v>
      </c>
      <c r="C699" s="31" t="s">
        <v>377</v>
      </c>
      <c r="D699" s="31" t="s">
        <v>378</v>
      </c>
      <c r="E699" s="30">
        <v>2101</v>
      </c>
      <c r="F699" s="32" t="s">
        <v>737</v>
      </c>
      <c r="G699" s="32" t="s">
        <v>6644</v>
      </c>
      <c r="H699" s="32" t="s">
        <v>734</v>
      </c>
      <c r="I699" s="32" t="s">
        <v>38</v>
      </c>
      <c r="J699" s="32" t="s">
        <v>731</v>
      </c>
      <c r="K699" s="32" t="s">
        <v>745</v>
      </c>
      <c r="L699" s="32" t="s">
        <v>743</v>
      </c>
      <c r="M699" s="32" t="s">
        <v>740</v>
      </c>
      <c r="N699" s="32" t="s">
        <v>741</v>
      </c>
      <c r="O699" s="32" t="s">
        <v>6639</v>
      </c>
      <c r="P699" s="32" t="s">
        <v>6633</v>
      </c>
      <c r="Q699" s="32" t="s">
        <v>735</v>
      </c>
      <c r="R699" s="33" t="s">
        <v>3179</v>
      </c>
      <c r="S699" s="34" t="s">
        <v>787</v>
      </c>
      <c r="T699" s="35" t="s">
        <v>393</v>
      </c>
      <c r="V699" s="29" t="str">
        <f>+Final__2[[#This Row],[titulo]]&amp;Final__2[[#This Row],[Territorio]]&amp;", "&amp;Final__2[[#This Row],[temporalidad]]</f>
        <v>Femicidios mensuales en la comuna de Antofagasta, Periodo 2010-2021</v>
      </c>
      <c r="W699" s="29" t="str">
        <f>+Final__2[[#This Row],[descripcion_larga]]&amp;Final__2[[#This Row],[Territorio]]&amp;X699&amp;Y699</f>
        <v>Número de femicidios por mes en la comuna de Antofagasta, durante el periodo 2010-2021.</v>
      </c>
      <c r="X699" s="27" t="s">
        <v>6640</v>
      </c>
      <c r="Y699" s="28"/>
    </row>
    <row r="700" spans="1:25" ht="30.6" x14ac:dyDescent="0.3">
      <c r="A700" s="30">
        <v>3</v>
      </c>
      <c r="B700" s="31">
        <v>240</v>
      </c>
      <c r="C700" s="31" t="s">
        <v>377</v>
      </c>
      <c r="D700" s="31" t="s">
        <v>378</v>
      </c>
      <c r="E700" s="30">
        <v>2102</v>
      </c>
      <c r="F700" s="32" t="s">
        <v>737</v>
      </c>
      <c r="G700" s="32" t="s">
        <v>6644</v>
      </c>
      <c r="H700" s="32" t="s">
        <v>734</v>
      </c>
      <c r="I700" s="32" t="s">
        <v>39</v>
      </c>
      <c r="J700" s="32" t="s">
        <v>731</v>
      </c>
      <c r="K700" s="32" t="s">
        <v>745</v>
      </c>
      <c r="L700" s="32" t="s">
        <v>743</v>
      </c>
      <c r="M700" s="32" t="s">
        <v>740</v>
      </c>
      <c r="N700" s="32" t="s">
        <v>741</v>
      </c>
      <c r="O700" s="32" t="s">
        <v>6639</v>
      </c>
      <c r="P700" s="32" t="s">
        <v>6633</v>
      </c>
      <c r="Q700" s="32" t="s">
        <v>735</v>
      </c>
      <c r="R700" s="33" t="s">
        <v>3212</v>
      </c>
      <c r="S700" s="34" t="s">
        <v>822</v>
      </c>
      <c r="T700" s="35" t="s">
        <v>394</v>
      </c>
      <c r="V700" s="29" t="str">
        <f>+Final__2[[#This Row],[titulo]]&amp;Final__2[[#This Row],[Territorio]]&amp;", "&amp;Final__2[[#This Row],[temporalidad]]</f>
        <v>Femicidios mensuales en la comuna de Mejillones, Periodo 2010-2021</v>
      </c>
      <c r="W700" s="29" t="str">
        <f>+Final__2[[#This Row],[descripcion_larga]]&amp;Final__2[[#This Row],[Territorio]]&amp;X700&amp;Y700</f>
        <v>Número de femicidios por mes en la comuna de Mejillones, durante el periodo 2010-2021.</v>
      </c>
      <c r="X700" s="27" t="s">
        <v>6640</v>
      </c>
      <c r="Y700" s="28"/>
    </row>
    <row r="701" spans="1:25" ht="30.6" x14ac:dyDescent="0.3">
      <c r="A701" s="30">
        <v>3</v>
      </c>
      <c r="B701" s="31">
        <v>240</v>
      </c>
      <c r="C701" s="31" t="s">
        <v>377</v>
      </c>
      <c r="D701" s="31" t="s">
        <v>378</v>
      </c>
      <c r="E701" s="30">
        <v>2103</v>
      </c>
      <c r="F701" s="32" t="s">
        <v>737</v>
      </c>
      <c r="G701" s="32" t="s">
        <v>6644</v>
      </c>
      <c r="H701" s="32" t="s">
        <v>734</v>
      </c>
      <c r="I701" s="32" t="s">
        <v>40</v>
      </c>
      <c r="J701" s="32" t="s">
        <v>731</v>
      </c>
      <c r="K701" s="32" t="s">
        <v>745</v>
      </c>
      <c r="L701" s="32" t="s">
        <v>743</v>
      </c>
      <c r="M701" s="32" t="s">
        <v>740</v>
      </c>
      <c r="N701" s="32" t="s">
        <v>741</v>
      </c>
      <c r="O701" s="32" t="s">
        <v>6639</v>
      </c>
      <c r="P701" s="32" t="s">
        <v>6633</v>
      </c>
      <c r="Q701" s="32" t="s">
        <v>735</v>
      </c>
      <c r="R701" s="33" t="s">
        <v>3217</v>
      </c>
      <c r="S701" s="34" t="s">
        <v>829</v>
      </c>
      <c r="T701" s="35" t="s">
        <v>395</v>
      </c>
      <c r="V701" s="29" t="str">
        <f>+Final__2[[#This Row],[titulo]]&amp;Final__2[[#This Row],[Territorio]]&amp;", "&amp;Final__2[[#This Row],[temporalidad]]</f>
        <v>Femicidios mensuales en la comuna de Sierra Gorda, Periodo 2010-2021</v>
      </c>
      <c r="W701" s="29" t="str">
        <f>+Final__2[[#This Row],[descripcion_larga]]&amp;Final__2[[#This Row],[Territorio]]&amp;X701&amp;Y701</f>
        <v>Número de femicidios por mes en la comuna de Sierra Gorda, durante el periodo 2010-2021.</v>
      </c>
      <c r="X701" s="27" t="s">
        <v>6640</v>
      </c>
      <c r="Y701" s="28"/>
    </row>
    <row r="702" spans="1:25" ht="30.6" x14ac:dyDescent="0.3">
      <c r="A702" s="30">
        <v>3</v>
      </c>
      <c r="B702" s="31">
        <v>240</v>
      </c>
      <c r="C702" s="31" t="s">
        <v>377</v>
      </c>
      <c r="D702" s="31" t="s">
        <v>378</v>
      </c>
      <c r="E702" s="30">
        <v>2104</v>
      </c>
      <c r="F702" s="32" t="s">
        <v>737</v>
      </c>
      <c r="G702" s="32" t="s">
        <v>6644</v>
      </c>
      <c r="H702" s="32" t="s">
        <v>734</v>
      </c>
      <c r="I702" s="32" t="s">
        <v>41</v>
      </c>
      <c r="J702" s="32" t="s">
        <v>731</v>
      </c>
      <c r="K702" s="32" t="s">
        <v>745</v>
      </c>
      <c r="L702" s="32" t="s">
        <v>743</v>
      </c>
      <c r="M702" s="32" t="s">
        <v>740</v>
      </c>
      <c r="N702" s="32" t="s">
        <v>741</v>
      </c>
      <c r="O702" s="32" t="s">
        <v>6639</v>
      </c>
      <c r="P702" s="32" t="s">
        <v>6633</v>
      </c>
      <c r="Q702" s="32" t="s">
        <v>735</v>
      </c>
      <c r="R702" s="33" t="s">
        <v>3222</v>
      </c>
      <c r="S702" s="34" t="s">
        <v>836</v>
      </c>
      <c r="T702" s="35" t="s">
        <v>396</v>
      </c>
      <c r="V702" s="29" t="str">
        <f>+Final__2[[#This Row],[titulo]]&amp;Final__2[[#This Row],[Territorio]]&amp;", "&amp;Final__2[[#This Row],[temporalidad]]</f>
        <v>Femicidios mensuales en la comuna de Taltal, Periodo 2010-2021</v>
      </c>
      <c r="W702" s="29" t="str">
        <f>+Final__2[[#This Row],[descripcion_larga]]&amp;Final__2[[#This Row],[Territorio]]&amp;X702&amp;Y702</f>
        <v>Número de femicidios por mes en la comuna de Taltal, durante el periodo 2010-2021.</v>
      </c>
      <c r="X702" s="27" t="s">
        <v>6640</v>
      </c>
      <c r="Y702" s="28"/>
    </row>
    <row r="703" spans="1:25" ht="30.6" x14ac:dyDescent="0.3">
      <c r="A703" s="30">
        <v>3</v>
      </c>
      <c r="B703" s="31">
        <v>240</v>
      </c>
      <c r="C703" s="31" t="s">
        <v>377</v>
      </c>
      <c r="D703" s="31" t="s">
        <v>378</v>
      </c>
      <c r="E703" s="30">
        <v>2201</v>
      </c>
      <c r="F703" s="32" t="s">
        <v>737</v>
      </c>
      <c r="G703" s="32" t="s">
        <v>6644</v>
      </c>
      <c r="H703" s="32" t="s">
        <v>734</v>
      </c>
      <c r="I703" s="32" t="s">
        <v>42</v>
      </c>
      <c r="J703" s="32" t="s">
        <v>731</v>
      </c>
      <c r="K703" s="32" t="s">
        <v>745</v>
      </c>
      <c r="L703" s="32" t="s">
        <v>743</v>
      </c>
      <c r="M703" s="32" t="s">
        <v>740</v>
      </c>
      <c r="N703" s="32" t="s">
        <v>741</v>
      </c>
      <c r="O703" s="32" t="s">
        <v>6639</v>
      </c>
      <c r="P703" s="32" t="s">
        <v>6633</v>
      </c>
      <c r="Q703" s="32" t="s">
        <v>735</v>
      </c>
      <c r="R703" s="33" t="s">
        <v>3227</v>
      </c>
      <c r="S703" s="34" t="s">
        <v>843</v>
      </c>
      <c r="T703" s="35" t="s">
        <v>397</v>
      </c>
      <c r="V703" s="29" t="str">
        <f>+Final__2[[#This Row],[titulo]]&amp;Final__2[[#This Row],[Territorio]]&amp;", "&amp;Final__2[[#This Row],[temporalidad]]</f>
        <v>Femicidios mensuales en la comuna de Calama, Periodo 2010-2021</v>
      </c>
      <c r="W703" s="29" t="str">
        <f>+Final__2[[#This Row],[descripcion_larga]]&amp;Final__2[[#This Row],[Territorio]]&amp;X703&amp;Y703</f>
        <v>Número de femicidios por mes en la comuna de Calama, durante el periodo 2010-2021.</v>
      </c>
      <c r="X703" s="27" t="s">
        <v>6640</v>
      </c>
      <c r="Y703" s="28"/>
    </row>
    <row r="704" spans="1:25" ht="30.6" x14ac:dyDescent="0.3">
      <c r="A704" s="30">
        <v>3</v>
      </c>
      <c r="B704" s="31">
        <v>240</v>
      </c>
      <c r="C704" s="31" t="s">
        <v>377</v>
      </c>
      <c r="D704" s="31" t="s">
        <v>378</v>
      </c>
      <c r="E704" s="30">
        <v>2202</v>
      </c>
      <c r="F704" s="32" t="s">
        <v>737</v>
      </c>
      <c r="G704" s="32" t="s">
        <v>6644</v>
      </c>
      <c r="H704" s="32" t="s">
        <v>734</v>
      </c>
      <c r="I704" s="32" t="s">
        <v>43</v>
      </c>
      <c r="J704" s="32" t="s">
        <v>731</v>
      </c>
      <c r="K704" s="32" t="s">
        <v>745</v>
      </c>
      <c r="L704" s="32" t="s">
        <v>743</v>
      </c>
      <c r="M704" s="32" t="s">
        <v>740</v>
      </c>
      <c r="N704" s="32" t="s">
        <v>741</v>
      </c>
      <c r="O704" s="32" t="s">
        <v>6639</v>
      </c>
      <c r="P704" s="32" t="s">
        <v>6633</v>
      </c>
      <c r="Q704" s="32" t="s">
        <v>735</v>
      </c>
      <c r="R704" s="33" t="s">
        <v>3232</v>
      </c>
      <c r="S704" s="34" t="s">
        <v>850</v>
      </c>
      <c r="T704" s="35" t="s">
        <v>398</v>
      </c>
      <c r="V704" s="29" t="str">
        <f>+Final__2[[#This Row],[titulo]]&amp;Final__2[[#This Row],[Territorio]]&amp;", "&amp;Final__2[[#This Row],[temporalidad]]</f>
        <v>Femicidios mensuales en la comuna de Ollagüe, Periodo 2010-2021</v>
      </c>
      <c r="W704" s="29" t="str">
        <f>+Final__2[[#This Row],[descripcion_larga]]&amp;Final__2[[#This Row],[Territorio]]&amp;X704&amp;Y704</f>
        <v>Número de femicidios por mes en la comuna de Ollagüe, durante el periodo 2010-2021.</v>
      </c>
      <c r="X704" s="27" t="s">
        <v>6640</v>
      </c>
      <c r="Y704" s="28"/>
    </row>
    <row r="705" spans="1:25" ht="30.6" x14ac:dyDescent="0.3">
      <c r="A705" s="30">
        <v>3</v>
      </c>
      <c r="B705" s="31">
        <v>240</v>
      </c>
      <c r="C705" s="31" t="s">
        <v>377</v>
      </c>
      <c r="D705" s="31" t="s">
        <v>378</v>
      </c>
      <c r="E705" s="30">
        <v>2203</v>
      </c>
      <c r="F705" s="32" t="s">
        <v>737</v>
      </c>
      <c r="G705" s="32" t="s">
        <v>6644</v>
      </c>
      <c r="H705" s="32" t="s">
        <v>734</v>
      </c>
      <c r="I705" s="32" t="s">
        <v>44</v>
      </c>
      <c r="J705" s="32" t="s">
        <v>731</v>
      </c>
      <c r="K705" s="32" t="s">
        <v>745</v>
      </c>
      <c r="L705" s="32" t="s">
        <v>743</v>
      </c>
      <c r="M705" s="32" t="s">
        <v>740</v>
      </c>
      <c r="N705" s="32" t="s">
        <v>741</v>
      </c>
      <c r="O705" s="32" t="s">
        <v>6639</v>
      </c>
      <c r="P705" s="32" t="s">
        <v>6633</v>
      </c>
      <c r="Q705" s="32" t="s">
        <v>735</v>
      </c>
      <c r="R705" s="33" t="s">
        <v>3237</v>
      </c>
      <c r="S705" s="34" t="s">
        <v>857</v>
      </c>
      <c r="T705" s="35" t="s">
        <v>399</v>
      </c>
      <c r="V705" s="29" t="str">
        <f>+Final__2[[#This Row],[titulo]]&amp;Final__2[[#This Row],[Territorio]]&amp;", "&amp;Final__2[[#This Row],[temporalidad]]</f>
        <v>Femicidios mensuales en la comuna de San Pedro de Atacama, Periodo 2010-2021</v>
      </c>
      <c r="W705" s="29" t="str">
        <f>+Final__2[[#This Row],[descripcion_larga]]&amp;Final__2[[#This Row],[Territorio]]&amp;X705&amp;Y705</f>
        <v>Número de femicidios por mes en la comuna de San Pedro de Atacama, durante el periodo 2010-2021.</v>
      </c>
      <c r="X705" s="27" t="s">
        <v>6640</v>
      </c>
      <c r="Y705" s="28"/>
    </row>
    <row r="706" spans="1:25" ht="30.6" x14ac:dyDescent="0.3">
      <c r="A706" s="30">
        <v>3</v>
      </c>
      <c r="B706" s="31">
        <v>240</v>
      </c>
      <c r="C706" s="31" t="s">
        <v>377</v>
      </c>
      <c r="D706" s="31" t="s">
        <v>378</v>
      </c>
      <c r="E706" s="30">
        <v>2301</v>
      </c>
      <c r="F706" s="32" t="s">
        <v>737</v>
      </c>
      <c r="G706" s="32" t="s">
        <v>6644</v>
      </c>
      <c r="H706" s="32" t="s">
        <v>734</v>
      </c>
      <c r="I706" s="32" t="s">
        <v>45</v>
      </c>
      <c r="J706" s="32" t="s">
        <v>731</v>
      </c>
      <c r="K706" s="32" t="s">
        <v>745</v>
      </c>
      <c r="L706" s="32" t="s">
        <v>743</v>
      </c>
      <c r="M706" s="32" t="s">
        <v>740</v>
      </c>
      <c r="N706" s="32" t="s">
        <v>741</v>
      </c>
      <c r="O706" s="32" t="s">
        <v>6639</v>
      </c>
      <c r="P706" s="32" t="s">
        <v>6633</v>
      </c>
      <c r="Q706" s="32" t="s">
        <v>735</v>
      </c>
      <c r="R706" s="33" t="s">
        <v>3242</v>
      </c>
      <c r="S706" s="34" t="s">
        <v>864</v>
      </c>
      <c r="T706" s="35" t="s">
        <v>400</v>
      </c>
      <c r="V706" s="29" t="str">
        <f>+Final__2[[#This Row],[titulo]]&amp;Final__2[[#This Row],[Territorio]]&amp;", "&amp;Final__2[[#This Row],[temporalidad]]</f>
        <v>Femicidios mensuales en la comuna de Tocopilla, Periodo 2010-2021</v>
      </c>
      <c r="W706" s="29" t="str">
        <f>+Final__2[[#This Row],[descripcion_larga]]&amp;Final__2[[#This Row],[Territorio]]&amp;X706&amp;Y706</f>
        <v>Número de femicidios por mes en la comuna de Tocopilla, durante el periodo 2010-2021.</v>
      </c>
      <c r="X706" s="27" t="s">
        <v>6640</v>
      </c>
      <c r="Y706" s="28"/>
    </row>
    <row r="707" spans="1:25" ht="30.6" x14ac:dyDescent="0.3">
      <c r="A707" s="30">
        <v>3</v>
      </c>
      <c r="B707" s="31">
        <v>240</v>
      </c>
      <c r="C707" s="31" t="s">
        <v>377</v>
      </c>
      <c r="D707" s="31" t="s">
        <v>378</v>
      </c>
      <c r="E707" s="30">
        <v>2302</v>
      </c>
      <c r="F707" s="32" t="s">
        <v>737</v>
      </c>
      <c r="G707" s="32" t="s">
        <v>6644</v>
      </c>
      <c r="H707" s="32" t="s">
        <v>734</v>
      </c>
      <c r="I707" s="32" t="s">
        <v>46</v>
      </c>
      <c r="J707" s="32" t="s">
        <v>731</v>
      </c>
      <c r="K707" s="32" t="s">
        <v>745</v>
      </c>
      <c r="L707" s="32" t="s">
        <v>743</v>
      </c>
      <c r="M707" s="32" t="s">
        <v>740</v>
      </c>
      <c r="N707" s="32" t="s">
        <v>741</v>
      </c>
      <c r="O707" s="32" t="s">
        <v>6639</v>
      </c>
      <c r="P707" s="32" t="s">
        <v>6633</v>
      </c>
      <c r="Q707" s="32" t="s">
        <v>735</v>
      </c>
      <c r="R707" s="33" t="s">
        <v>3247</v>
      </c>
      <c r="S707" s="34" t="s">
        <v>871</v>
      </c>
      <c r="T707" s="35" t="s">
        <v>401</v>
      </c>
      <c r="V707" s="29" t="str">
        <f>+Final__2[[#This Row],[titulo]]&amp;Final__2[[#This Row],[Territorio]]&amp;", "&amp;Final__2[[#This Row],[temporalidad]]</f>
        <v>Femicidios mensuales en la comuna de María Elena, Periodo 2010-2021</v>
      </c>
      <c r="W707" s="29" t="str">
        <f>+Final__2[[#This Row],[descripcion_larga]]&amp;Final__2[[#This Row],[Territorio]]&amp;X707&amp;Y707</f>
        <v>Número de femicidios por mes en la comuna de María Elena, durante el periodo 2010-2021.</v>
      </c>
      <c r="X707" s="27" t="s">
        <v>6640</v>
      </c>
      <c r="Y707" s="28"/>
    </row>
    <row r="708" spans="1:25" ht="30.6" x14ac:dyDescent="0.3">
      <c r="A708" s="30">
        <v>3</v>
      </c>
      <c r="B708" s="31">
        <v>240</v>
      </c>
      <c r="C708" s="31" t="s">
        <v>377</v>
      </c>
      <c r="D708" s="31" t="s">
        <v>378</v>
      </c>
      <c r="E708" s="30">
        <v>3101</v>
      </c>
      <c r="F708" s="32" t="s">
        <v>737</v>
      </c>
      <c r="G708" s="32" t="s">
        <v>6644</v>
      </c>
      <c r="H708" s="32" t="s">
        <v>734</v>
      </c>
      <c r="I708" s="32" t="s">
        <v>47</v>
      </c>
      <c r="J708" s="32" t="s">
        <v>731</v>
      </c>
      <c r="K708" s="32" t="s">
        <v>745</v>
      </c>
      <c r="L708" s="32" t="s">
        <v>743</v>
      </c>
      <c r="M708" s="32" t="s">
        <v>740</v>
      </c>
      <c r="N708" s="32" t="s">
        <v>741</v>
      </c>
      <c r="O708" s="32" t="s">
        <v>6639</v>
      </c>
      <c r="P708" s="32" t="s">
        <v>6633</v>
      </c>
      <c r="Q708" s="32" t="s">
        <v>735</v>
      </c>
      <c r="R708" s="33" t="s">
        <v>3252</v>
      </c>
      <c r="S708" s="34" t="s">
        <v>878</v>
      </c>
      <c r="T708" s="35" t="s">
        <v>402</v>
      </c>
      <c r="V708" s="29" t="str">
        <f>+Final__2[[#This Row],[titulo]]&amp;Final__2[[#This Row],[Territorio]]&amp;", "&amp;Final__2[[#This Row],[temporalidad]]</f>
        <v>Femicidios mensuales en la comuna de Copiapó, Periodo 2010-2021</v>
      </c>
      <c r="W708" s="29" t="str">
        <f>+Final__2[[#This Row],[descripcion_larga]]&amp;Final__2[[#This Row],[Territorio]]&amp;X708&amp;Y708</f>
        <v>Número de femicidios por mes en la comuna de Copiapó, durante el periodo 2010-2021.</v>
      </c>
      <c r="X708" s="27" t="s">
        <v>6640</v>
      </c>
      <c r="Y708" s="28"/>
    </row>
    <row r="709" spans="1:25" ht="30.6" x14ac:dyDescent="0.3">
      <c r="A709" s="30">
        <v>3</v>
      </c>
      <c r="B709" s="31">
        <v>240</v>
      </c>
      <c r="C709" s="31" t="s">
        <v>377</v>
      </c>
      <c r="D709" s="31" t="s">
        <v>378</v>
      </c>
      <c r="E709" s="30">
        <v>3102</v>
      </c>
      <c r="F709" s="32" t="s">
        <v>737</v>
      </c>
      <c r="G709" s="32" t="s">
        <v>6644</v>
      </c>
      <c r="H709" s="32" t="s">
        <v>734</v>
      </c>
      <c r="I709" s="32" t="s">
        <v>48</v>
      </c>
      <c r="J709" s="32" t="s">
        <v>731</v>
      </c>
      <c r="K709" s="32" t="s">
        <v>745</v>
      </c>
      <c r="L709" s="32" t="s">
        <v>743</v>
      </c>
      <c r="M709" s="32" t="s">
        <v>740</v>
      </c>
      <c r="N709" s="32" t="s">
        <v>741</v>
      </c>
      <c r="O709" s="32" t="s">
        <v>6639</v>
      </c>
      <c r="P709" s="32" t="s">
        <v>6633</v>
      </c>
      <c r="Q709" s="32" t="s">
        <v>735</v>
      </c>
      <c r="R709" s="33" t="s">
        <v>3257</v>
      </c>
      <c r="S709" s="34" t="s">
        <v>885</v>
      </c>
      <c r="T709" s="35" t="s">
        <v>403</v>
      </c>
      <c r="V709" s="29" t="str">
        <f>+Final__2[[#This Row],[titulo]]&amp;Final__2[[#This Row],[Territorio]]&amp;", "&amp;Final__2[[#This Row],[temporalidad]]</f>
        <v>Femicidios mensuales en la comuna de Caldera, Periodo 2010-2021</v>
      </c>
      <c r="W709" s="29" t="str">
        <f>+Final__2[[#This Row],[descripcion_larga]]&amp;Final__2[[#This Row],[Territorio]]&amp;X709&amp;Y709</f>
        <v>Número de femicidios por mes en la comuna de Caldera, durante el periodo 2010-2021.</v>
      </c>
      <c r="X709" s="27" t="s">
        <v>6640</v>
      </c>
      <c r="Y709" s="28"/>
    </row>
    <row r="710" spans="1:25" ht="30.6" x14ac:dyDescent="0.3">
      <c r="A710" s="30">
        <v>3</v>
      </c>
      <c r="B710" s="31">
        <v>240</v>
      </c>
      <c r="C710" s="31" t="s">
        <v>377</v>
      </c>
      <c r="D710" s="31" t="s">
        <v>378</v>
      </c>
      <c r="E710" s="30">
        <v>3103</v>
      </c>
      <c r="F710" s="32" t="s">
        <v>737</v>
      </c>
      <c r="G710" s="32" t="s">
        <v>6644</v>
      </c>
      <c r="H710" s="32" t="s">
        <v>734</v>
      </c>
      <c r="I710" s="32" t="s">
        <v>49</v>
      </c>
      <c r="J710" s="32" t="s">
        <v>731</v>
      </c>
      <c r="K710" s="32" t="s">
        <v>745</v>
      </c>
      <c r="L710" s="32" t="s">
        <v>743</v>
      </c>
      <c r="M710" s="32" t="s">
        <v>740</v>
      </c>
      <c r="N710" s="32" t="s">
        <v>741</v>
      </c>
      <c r="O710" s="32" t="s">
        <v>6639</v>
      </c>
      <c r="P710" s="32" t="s">
        <v>6633</v>
      </c>
      <c r="Q710" s="32" t="s">
        <v>735</v>
      </c>
      <c r="R710" s="33" t="s">
        <v>3262</v>
      </c>
      <c r="S710" s="34" t="s">
        <v>892</v>
      </c>
      <c r="T710" s="35" t="s">
        <v>404</v>
      </c>
      <c r="V710" s="29" t="str">
        <f>+Final__2[[#This Row],[titulo]]&amp;Final__2[[#This Row],[Territorio]]&amp;", "&amp;Final__2[[#This Row],[temporalidad]]</f>
        <v>Femicidios mensuales en la comuna de Tierra Amarilla, Periodo 2010-2021</v>
      </c>
      <c r="W710" s="29" t="str">
        <f>+Final__2[[#This Row],[descripcion_larga]]&amp;Final__2[[#This Row],[Territorio]]&amp;X710&amp;Y710</f>
        <v>Número de femicidios por mes en la comuna de Tierra Amarilla, durante el periodo 2010-2021.</v>
      </c>
      <c r="X710" s="27" t="s">
        <v>6640</v>
      </c>
      <c r="Y710" s="28"/>
    </row>
    <row r="711" spans="1:25" ht="30.6" x14ac:dyDescent="0.3">
      <c r="A711" s="30">
        <v>3</v>
      </c>
      <c r="B711" s="31">
        <v>240</v>
      </c>
      <c r="C711" s="31" t="s">
        <v>377</v>
      </c>
      <c r="D711" s="31" t="s">
        <v>378</v>
      </c>
      <c r="E711" s="30">
        <v>3201</v>
      </c>
      <c r="F711" s="32" t="s">
        <v>737</v>
      </c>
      <c r="G711" s="32" t="s">
        <v>6644</v>
      </c>
      <c r="H711" s="32" t="s">
        <v>734</v>
      </c>
      <c r="I711" s="32" t="s">
        <v>50</v>
      </c>
      <c r="J711" s="32" t="s">
        <v>731</v>
      </c>
      <c r="K711" s="32" t="s">
        <v>745</v>
      </c>
      <c r="L711" s="32" t="s">
        <v>743</v>
      </c>
      <c r="M711" s="32" t="s">
        <v>740</v>
      </c>
      <c r="N711" s="32" t="s">
        <v>741</v>
      </c>
      <c r="O711" s="32" t="s">
        <v>6639</v>
      </c>
      <c r="P711" s="32" t="s">
        <v>6633</v>
      </c>
      <c r="Q711" s="32" t="s">
        <v>735</v>
      </c>
      <c r="R711" s="33" t="s">
        <v>3267</v>
      </c>
      <c r="S711" s="34" t="s">
        <v>899</v>
      </c>
      <c r="T711" s="35" t="s">
        <v>405</v>
      </c>
      <c r="V711" s="29" t="str">
        <f>+Final__2[[#This Row],[titulo]]&amp;Final__2[[#This Row],[Territorio]]&amp;", "&amp;Final__2[[#This Row],[temporalidad]]</f>
        <v>Femicidios mensuales en la comuna de Chañaral, Periodo 2010-2021</v>
      </c>
      <c r="W711" s="29" t="str">
        <f>+Final__2[[#This Row],[descripcion_larga]]&amp;Final__2[[#This Row],[Territorio]]&amp;X711&amp;Y711</f>
        <v>Número de femicidios por mes en la comuna de Chañaral, durante el periodo 2010-2021.</v>
      </c>
      <c r="X711" s="27" t="s">
        <v>6640</v>
      </c>
      <c r="Y711" s="28"/>
    </row>
    <row r="712" spans="1:25" ht="30.6" x14ac:dyDescent="0.3">
      <c r="A712" s="30">
        <v>3</v>
      </c>
      <c r="B712" s="31">
        <v>240</v>
      </c>
      <c r="C712" s="31" t="s">
        <v>377</v>
      </c>
      <c r="D712" s="31" t="s">
        <v>378</v>
      </c>
      <c r="E712" s="30">
        <v>3202</v>
      </c>
      <c r="F712" s="32" t="s">
        <v>737</v>
      </c>
      <c r="G712" s="32" t="s">
        <v>6644</v>
      </c>
      <c r="H712" s="32" t="s">
        <v>734</v>
      </c>
      <c r="I712" s="32" t="s">
        <v>51</v>
      </c>
      <c r="J712" s="32" t="s">
        <v>731</v>
      </c>
      <c r="K712" s="32" t="s">
        <v>745</v>
      </c>
      <c r="L712" s="32" t="s">
        <v>743</v>
      </c>
      <c r="M712" s="32" t="s">
        <v>740</v>
      </c>
      <c r="N712" s="32" t="s">
        <v>741</v>
      </c>
      <c r="O712" s="32" t="s">
        <v>6639</v>
      </c>
      <c r="P712" s="32" t="s">
        <v>6633</v>
      </c>
      <c r="Q712" s="32" t="s">
        <v>735</v>
      </c>
      <c r="R712" s="33" t="s">
        <v>3272</v>
      </c>
      <c r="S712" s="34" t="s">
        <v>906</v>
      </c>
      <c r="T712" s="35" t="s">
        <v>406</v>
      </c>
      <c r="V712" s="29" t="str">
        <f>+Final__2[[#This Row],[titulo]]&amp;Final__2[[#This Row],[Territorio]]&amp;", "&amp;Final__2[[#This Row],[temporalidad]]</f>
        <v>Femicidios mensuales en la comuna de Diego de Almagro, Periodo 2010-2021</v>
      </c>
      <c r="W712" s="29" t="str">
        <f>+Final__2[[#This Row],[descripcion_larga]]&amp;Final__2[[#This Row],[Territorio]]&amp;X712&amp;Y712</f>
        <v>Número de femicidios por mes en la comuna de Diego de Almagro, durante el periodo 2010-2021.</v>
      </c>
      <c r="X712" s="27" t="s">
        <v>6640</v>
      </c>
      <c r="Y712" s="28"/>
    </row>
    <row r="713" spans="1:25" ht="30.6" x14ac:dyDescent="0.3">
      <c r="A713" s="30">
        <v>3</v>
      </c>
      <c r="B713" s="31">
        <v>240</v>
      </c>
      <c r="C713" s="31" t="s">
        <v>377</v>
      </c>
      <c r="D713" s="31" t="s">
        <v>378</v>
      </c>
      <c r="E713" s="30">
        <v>3301</v>
      </c>
      <c r="F713" s="32" t="s">
        <v>737</v>
      </c>
      <c r="G713" s="32" t="s">
        <v>6644</v>
      </c>
      <c r="H713" s="32" t="s">
        <v>734</v>
      </c>
      <c r="I713" s="32" t="s">
        <v>52</v>
      </c>
      <c r="J713" s="32" t="s">
        <v>731</v>
      </c>
      <c r="K713" s="32" t="s">
        <v>745</v>
      </c>
      <c r="L713" s="32" t="s">
        <v>743</v>
      </c>
      <c r="M713" s="32" t="s">
        <v>740</v>
      </c>
      <c r="N713" s="32" t="s">
        <v>741</v>
      </c>
      <c r="O713" s="32" t="s">
        <v>6639</v>
      </c>
      <c r="P713" s="32" t="s">
        <v>6633</v>
      </c>
      <c r="Q713" s="32" t="s">
        <v>735</v>
      </c>
      <c r="R713" s="33" t="s">
        <v>3277</v>
      </c>
      <c r="S713" s="34" t="s">
        <v>913</v>
      </c>
      <c r="T713" s="35" t="s">
        <v>407</v>
      </c>
      <c r="V713" s="29" t="str">
        <f>+Final__2[[#This Row],[titulo]]&amp;Final__2[[#This Row],[Territorio]]&amp;", "&amp;Final__2[[#This Row],[temporalidad]]</f>
        <v>Femicidios mensuales en la comuna de Vallenar, Periodo 2010-2021</v>
      </c>
      <c r="W713" s="29" t="str">
        <f>+Final__2[[#This Row],[descripcion_larga]]&amp;Final__2[[#This Row],[Territorio]]&amp;X713&amp;Y713</f>
        <v>Número de femicidios por mes en la comuna de Vallenar, durante el periodo 2010-2021.</v>
      </c>
      <c r="X713" s="27" t="s">
        <v>6640</v>
      </c>
      <c r="Y713" s="28"/>
    </row>
    <row r="714" spans="1:25" ht="30.6" x14ac:dyDescent="0.3">
      <c r="A714" s="30">
        <v>3</v>
      </c>
      <c r="B714" s="31">
        <v>240</v>
      </c>
      <c r="C714" s="31" t="s">
        <v>377</v>
      </c>
      <c r="D714" s="31" t="s">
        <v>378</v>
      </c>
      <c r="E714" s="30">
        <v>3302</v>
      </c>
      <c r="F714" s="32" t="s">
        <v>737</v>
      </c>
      <c r="G714" s="32" t="s">
        <v>6644</v>
      </c>
      <c r="H714" s="32" t="s">
        <v>734</v>
      </c>
      <c r="I714" s="32" t="s">
        <v>53</v>
      </c>
      <c r="J714" s="32" t="s">
        <v>731</v>
      </c>
      <c r="K714" s="32" t="s">
        <v>745</v>
      </c>
      <c r="L714" s="32" t="s">
        <v>743</v>
      </c>
      <c r="M714" s="32" t="s">
        <v>740</v>
      </c>
      <c r="N714" s="32" t="s">
        <v>741</v>
      </c>
      <c r="O714" s="32" t="s">
        <v>6639</v>
      </c>
      <c r="P714" s="32" t="s">
        <v>6633</v>
      </c>
      <c r="Q714" s="32" t="s">
        <v>735</v>
      </c>
      <c r="R714" s="33" t="s">
        <v>3282</v>
      </c>
      <c r="S714" s="34" t="s">
        <v>920</v>
      </c>
      <c r="T714" s="35" t="s">
        <v>408</v>
      </c>
      <c r="V714" s="29" t="str">
        <f>+Final__2[[#This Row],[titulo]]&amp;Final__2[[#This Row],[Territorio]]&amp;", "&amp;Final__2[[#This Row],[temporalidad]]</f>
        <v>Femicidios mensuales en la comuna de Alto del Carmen, Periodo 2010-2021</v>
      </c>
      <c r="W714" s="29" t="str">
        <f>+Final__2[[#This Row],[descripcion_larga]]&amp;Final__2[[#This Row],[Territorio]]&amp;X714&amp;Y714</f>
        <v>Número de femicidios por mes en la comuna de Alto del Carmen, durante el periodo 2010-2021.</v>
      </c>
      <c r="X714" s="27" t="s">
        <v>6640</v>
      </c>
      <c r="Y714" s="28"/>
    </row>
    <row r="715" spans="1:25" ht="30.6" x14ac:dyDescent="0.3">
      <c r="A715" s="30">
        <v>3</v>
      </c>
      <c r="B715" s="31">
        <v>240</v>
      </c>
      <c r="C715" s="31" t="s">
        <v>377</v>
      </c>
      <c r="D715" s="31" t="s">
        <v>378</v>
      </c>
      <c r="E715" s="30">
        <v>3303</v>
      </c>
      <c r="F715" s="32" t="s">
        <v>737</v>
      </c>
      <c r="G715" s="32" t="s">
        <v>6644</v>
      </c>
      <c r="H715" s="32" t="s">
        <v>734</v>
      </c>
      <c r="I715" s="32" t="s">
        <v>54</v>
      </c>
      <c r="J715" s="32" t="s">
        <v>731</v>
      </c>
      <c r="K715" s="32" t="s">
        <v>745</v>
      </c>
      <c r="L715" s="32" t="s">
        <v>743</v>
      </c>
      <c r="M715" s="32" t="s">
        <v>740</v>
      </c>
      <c r="N715" s="32" t="s">
        <v>741</v>
      </c>
      <c r="O715" s="32" t="s">
        <v>6639</v>
      </c>
      <c r="P715" s="32" t="s">
        <v>6633</v>
      </c>
      <c r="Q715" s="32" t="s">
        <v>735</v>
      </c>
      <c r="R715" s="33" t="s">
        <v>3287</v>
      </c>
      <c r="S715" s="34" t="s">
        <v>927</v>
      </c>
      <c r="T715" s="35" t="s">
        <v>409</v>
      </c>
      <c r="V715" s="29" t="str">
        <f>+Final__2[[#This Row],[titulo]]&amp;Final__2[[#This Row],[Territorio]]&amp;", "&amp;Final__2[[#This Row],[temporalidad]]</f>
        <v>Femicidios mensuales en la comuna de Freirina, Periodo 2010-2021</v>
      </c>
      <c r="W715" s="29" t="str">
        <f>+Final__2[[#This Row],[descripcion_larga]]&amp;Final__2[[#This Row],[Territorio]]&amp;X715&amp;Y715</f>
        <v>Número de femicidios por mes en la comuna de Freirina, durante el periodo 2010-2021.</v>
      </c>
      <c r="X715" s="27" t="s">
        <v>6640</v>
      </c>
      <c r="Y715" s="28"/>
    </row>
    <row r="716" spans="1:25" ht="30.6" x14ac:dyDescent="0.3">
      <c r="A716" s="30">
        <v>3</v>
      </c>
      <c r="B716" s="31">
        <v>240</v>
      </c>
      <c r="C716" s="31" t="s">
        <v>377</v>
      </c>
      <c r="D716" s="31" t="s">
        <v>378</v>
      </c>
      <c r="E716" s="30">
        <v>3304</v>
      </c>
      <c r="F716" s="32" t="s">
        <v>737</v>
      </c>
      <c r="G716" s="32" t="s">
        <v>6644</v>
      </c>
      <c r="H716" s="32" t="s">
        <v>734</v>
      </c>
      <c r="I716" s="32" t="s">
        <v>55</v>
      </c>
      <c r="J716" s="32" t="s">
        <v>731</v>
      </c>
      <c r="K716" s="32" t="s">
        <v>745</v>
      </c>
      <c r="L716" s="32" t="s">
        <v>743</v>
      </c>
      <c r="M716" s="32" t="s">
        <v>740</v>
      </c>
      <c r="N716" s="32" t="s">
        <v>741</v>
      </c>
      <c r="O716" s="32" t="s">
        <v>6639</v>
      </c>
      <c r="P716" s="32" t="s">
        <v>6633</v>
      </c>
      <c r="Q716" s="32" t="s">
        <v>735</v>
      </c>
      <c r="R716" s="33" t="s">
        <v>3292</v>
      </c>
      <c r="S716" s="34" t="s">
        <v>934</v>
      </c>
      <c r="T716" s="35" t="s">
        <v>410</v>
      </c>
      <c r="V716" s="29" t="str">
        <f>+Final__2[[#This Row],[titulo]]&amp;Final__2[[#This Row],[Territorio]]&amp;", "&amp;Final__2[[#This Row],[temporalidad]]</f>
        <v>Femicidios mensuales en la comuna de Huasco, Periodo 2010-2021</v>
      </c>
      <c r="W716" s="29" t="str">
        <f>+Final__2[[#This Row],[descripcion_larga]]&amp;Final__2[[#This Row],[Territorio]]&amp;X716&amp;Y716</f>
        <v>Número de femicidios por mes en la comuna de Huasco, durante el periodo 2010-2021.</v>
      </c>
      <c r="X716" s="27" t="s">
        <v>6640</v>
      </c>
      <c r="Y716" s="28"/>
    </row>
    <row r="717" spans="1:25" ht="30.6" x14ac:dyDescent="0.3">
      <c r="A717" s="30">
        <v>3</v>
      </c>
      <c r="B717" s="31">
        <v>240</v>
      </c>
      <c r="C717" s="31" t="s">
        <v>377</v>
      </c>
      <c r="D717" s="31" t="s">
        <v>378</v>
      </c>
      <c r="E717" s="30">
        <v>4101</v>
      </c>
      <c r="F717" s="32" t="s">
        <v>737</v>
      </c>
      <c r="G717" s="32" t="s">
        <v>6644</v>
      </c>
      <c r="H717" s="32" t="s">
        <v>734</v>
      </c>
      <c r="I717" s="32" t="s">
        <v>56</v>
      </c>
      <c r="J717" s="32" t="s">
        <v>731</v>
      </c>
      <c r="K717" s="32" t="s">
        <v>745</v>
      </c>
      <c r="L717" s="32" t="s">
        <v>743</v>
      </c>
      <c r="M717" s="32" t="s">
        <v>740</v>
      </c>
      <c r="N717" s="32" t="s">
        <v>741</v>
      </c>
      <c r="O717" s="32" t="s">
        <v>6639</v>
      </c>
      <c r="P717" s="32" t="s">
        <v>6633</v>
      </c>
      <c r="Q717" s="32" t="s">
        <v>735</v>
      </c>
      <c r="R717" s="33" t="s">
        <v>3297</v>
      </c>
      <c r="S717" s="34" t="s">
        <v>941</v>
      </c>
      <c r="T717" s="35" t="s">
        <v>411</v>
      </c>
      <c r="V717" s="29" t="str">
        <f>+Final__2[[#This Row],[titulo]]&amp;Final__2[[#This Row],[Territorio]]&amp;", "&amp;Final__2[[#This Row],[temporalidad]]</f>
        <v>Femicidios mensuales en la comuna de La Serena, Periodo 2010-2021</v>
      </c>
      <c r="W717" s="29" t="str">
        <f>+Final__2[[#This Row],[descripcion_larga]]&amp;Final__2[[#This Row],[Territorio]]&amp;X717&amp;Y717</f>
        <v>Número de femicidios por mes en la comuna de La Serena, durante el periodo 2010-2021.</v>
      </c>
      <c r="X717" s="27" t="s">
        <v>6640</v>
      </c>
      <c r="Y717" s="28"/>
    </row>
    <row r="718" spans="1:25" ht="30.6" x14ac:dyDescent="0.3">
      <c r="A718" s="30">
        <v>3</v>
      </c>
      <c r="B718" s="31">
        <v>240</v>
      </c>
      <c r="C718" s="31" t="s">
        <v>377</v>
      </c>
      <c r="D718" s="31" t="s">
        <v>378</v>
      </c>
      <c r="E718" s="30">
        <v>4102</v>
      </c>
      <c r="F718" s="32" t="s">
        <v>737</v>
      </c>
      <c r="G718" s="32" t="s">
        <v>6644</v>
      </c>
      <c r="H718" s="32" t="s">
        <v>734</v>
      </c>
      <c r="I718" s="32" t="s">
        <v>57</v>
      </c>
      <c r="J718" s="32" t="s">
        <v>731</v>
      </c>
      <c r="K718" s="32" t="s">
        <v>745</v>
      </c>
      <c r="L718" s="32" t="s">
        <v>743</v>
      </c>
      <c r="M718" s="32" t="s">
        <v>740</v>
      </c>
      <c r="N718" s="32" t="s">
        <v>741</v>
      </c>
      <c r="O718" s="32" t="s">
        <v>6639</v>
      </c>
      <c r="P718" s="32" t="s">
        <v>6633</v>
      </c>
      <c r="Q718" s="32" t="s">
        <v>735</v>
      </c>
      <c r="R718" s="33" t="s">
        <v>3302</v>
      </c>
      <c r="S718" s="34" t="s">
        <v>948</v>
      </c>
      <c r="T718" s="35" t="s">
        <v>412</v>
      </c>
      <c r="V718" s="29" t="str">
        <f>+Final__2[[#This Row],[titulo]]&amp;Final__2[[#This Row],[Territorio]]&amp;", "&amp;Final__2[[#This Row],[temporalidad]]</f>
        <v>Femicidios mensuales en la comuna de Coquimbo, Periodo 2010-2021</v>
      </c>
      <c r="W718" s="29" t="str">
        <f>+Final__2[[#This Row],[descripcion_larga]]&amp;Final__2[[#This Row],[Territorio]]&amp;X718&amp;Y718</f>
        <v>Número de femicidios por mes en la comuna de Coquimbo, durante el periodo 2010-2021.</v>
      </c>
      <c r="X718" s="27" t="s">
        <v>6640</v>
      </c>
      <c r="Y718" s="28"/>
    </row>
    <row r="719" spans="1:25" ht="30.6" x14ac:dyDescent="0.3">
      <c r="A719" s="30">
        <v>3</v>
      </c>
      <c r="B719" s="31">
        <v>240</v>
      </c>
      <c r="C719" s="31" t="s">
        <v>377</v>
      </c>
      <c r="D719" s="31" t="s">
        <v>378</v>
      </c>
      <c r="E719" s="30">
        <v>4103</v>
      </c>
      <c r="F719" s="32" t="s">
        <v>737</v>
      </c>
      <c r="G719" s="32" t="s">
        <v>6644</v>
      </c>
      <c r="H719" s="32" t="s">
        <v>734</v>
      </c>
      <c r="I719" s="32" t="s">
        <v>58</v>
      </c>
      <c r="J719" s="32" t="s">
        <v>731</v>
      </c>
      <c r="K719" s="32" t="s">
        <v>745</v>
      </c>
      <c r="L719" s="32" t="s">
        <v>743</v>
      </c>
      <c r="M719" s="32" t="s">
        <v>740</v>
      </c>
      <c r="N719" s="32" t="s">
        <v>741</v>
      </c>
      <c r="O719" s="32" t="s">
        <v>6639</v>
      </c>
      <c r="P719" s="32" t="s">
        <v>6633</v>
      </c>
      <c r="Q719" s="32" t="s">
        <v>735</v>
      </c>
      <c r="R719" s="33" t="s">
        <v>3307</v>
      </c>
      <c r="S719" s="34" t="s">
        <v>955</v>
      </c>
      <c r="T719" s="35" t="s">
        <v>413</v>
      </c>
      <c r="V719" s="29" t="str">
        <f>+Final__2[[#This Row],[titulo]]&amp;Final__2[[#This Row],[Territorio]]&amp;", "&amp;Final__2[[#This Row],[temporalidad]]</f>
        <v>Femicidios mensuales en la comuna de Andacollo, Periodo 2010-2021</v>
      </c>
      <c r="W719" s="29" t="str">
        <f>+Final__2[[#This Row],[descripcion_larga]]&amp;Final__2[[#This Row],[Territorio]]&amp;X719&amp;Y719</f>
        <v>Número de femicidios por mes en la comuna de Andacollo, durante el periodo 2010-2021.</v>
      </c>
      <c r="X719" s="27" t="s">
        <v>6640</v>
      </c>
      <c r="Y719" s="28"/>
    </row>
    <row r="720" spans="1:25" ht="30.6" x14ac:dyDescent="0.3">
      <c r="A720" s="30">
        <v>3</v>
      </c>
      <c r="B720" s="31">
        <v>240</v>
      </c>
      <c r="C720" s="31" t="s">
        <v>377</v>
      </c>
      <c r="D720" s="31" t="s">
        <v>378</v>
      </c>
      <c r="E720" s="30">
        <v>4104</v>
      </c>
      <c r="F720" s="32" t="s">
        <v>737</v>
      </c>
      <c r="G720" s="32" t="s">
        <v>6644</v>
      </c>
      <c r="H720" s="32" t="s">
        <v>734</v>
      </c>
      <c r="I720" s="32" t="s">
        <v>59</v>
      </c>
      <c r="J720" s="32" t="s">
        <v>731</v>
      </c>
      <c r="K720" s="32" t="s">
        <v>745</v>
      </c>
      <c r="L720" s="32" t="s">
        <v>743</v>
      </c>
      <c r="M720" s="32" t="s">
        <v>740</v>
      </c>
      <c r="N720" s="32" t="s">
        <v>741</v>
      </c>
      <c r="O720" s="32" t="s">
        <v>6639</v>
      </c>
      <c r="P720" s="32" t="s">
        <v>6633</v>
      </c>
      <c r="Q720" s="32" t="s">
        <v>735</v>
      </c>
      <c r="R720" s="33" t="s">
        <v>3312</v>
      </c>
      <c r="S720" s="34" t="s">
        <v>962</v>
      </c>
      <c r="T720" s="35" t="s">
        <v>414</v>
      </c>
      <c r="V720" s="29" t="str">
        <f>+Final__2[[#This Row],[titulo]]&amp;Final__2[[#This Row],[Territorio]]&amp;", "&amp;Final__2[[#This Row],[temporalidad]]</f>
        <v>Femicidios mensuales en la comuna de La Higuera, Periodo 2010-2021</v>
      </c>
      <c r="W720" s="29" t="str">
        <f>+Final__2[[#This Row],[descripcion_larga]]&amp;Final__2[[#This Row],[Territorio]]&amp;X720&amp;Y720</f>
        <v>Número de femicidios por mes en la comuna de La Higuera, durante el periodo 2010-2021.</v>
      </c>
      <c r="X720" s="27" t="s">
        <v>6640</v>
      </c>
      <c r="Y720" s="28"/>
    </row>
    <row r="721" spans="1:25" ht="30.6" x14ac:dyDescent="0.3">
      <c r="A721" s="30">
        <v>3</v>
      </c>
      <c r="B721" s="31">
        <v>240</v>
      </c>
      <c r="C721" s="31" t="s">
        <v>377</v>
      </c>
      <c r="D721" s="31" t="s">
        <v>378</v>
      </c>
      <c r="E721" s="30">
        <v>4105</v>
      </c>
      <c r="F721" s="32" t="s">
        <v>737</v>
      </c>
      <c r="G721" s="32" t="s">
        <v>6644</v>
      </c>
      <c r="H721" s="32" t="s">
        <v>734</v>
      </c>
      <c r="I721" s="32" t="s">
        <v>60</v>
      </c>
      <c r="J721" s="32" t="s">
        <v>731</v>
      </c>
      <c r="K721" s="32" t="s">
        <v>745</v>
      </c>
      <c r="L721" s="32" t="s">
        <v>743</v>
      </c>
      <c r="M721" s="32" t="s">
        <v>740</v>
      </c>
      <c r="N721" s="32" t="s">
        <v>741</v>
      </c>
      <c r="O721" s="32" t="s">
        <v>6639</v>
      </c>
      <c r="P721" s="32" t="s">
        <v>6633</v>
      </c>
      <c r="Q721" s="32" t="s">
        <v>735</v>
      </c>
      <c r="R721" s="33" t="s">
        <v>3317</v>
      </c>
      <c r="S721" s="34" t="s">
        <v>969</v>
      </c>
      <c r="T721" s="35" t="s">
        <v>415</v>
      </c>
      <c r="V721" s="29" t="str">
        <f>+Final__2[[#This Row],[titulo]]&amp;Final__2[[#This Row],[Territorio]]&amp;", "&amp;Final__2[[#This Row],[temporalidad]]</f>
        <v>Femicidios mensuales en la comuna de Paiguano, Periodo 2010-2021</v>
      </c>
      <c r="W721" s="29" t="str">
        <f>+Final__2[[#This Row],[descripcion_larga]]&amp;Final__2[[#This Row],[Territorio]]&amp;X721&amp;Y721</f>
        <v>Número de femicidios por mes en la comuna de Paiguano, durante el periodo 2010-2021.</v>
      </c>
      <c r="X721" s="27" t="s">
        <v>6640</v>
      </c>
      <c r="Y721" s="28"/>
    </row>
    <row r="722" spans="1:25" ht="30.6" x14ac:dyDescent="0.3">
      <c r="A722" s="30">
        <v>3</v>
      </c>
      <c r="B722" s="31">
        <v>240</v>
      </c>
      <c r="C722" s="31" t="s">
        <v>377</v>
      </c>
      <c r="D722" s="31" t="s">
        <v>378</v>
      </c>
      <c r="E722" s="30">
        <v>4106</v>
      </c>
      <c r="F722" s="32" t="s">
        <v>737</v>
      </c>
      <c r="G722" s="32" t="s">
        <v>6644</v>
      </c>
      <c r="H722" s="32" t="s">
        <v>734</v>
      </c>
      <c r="I722" s="32" t="s">
        <v>61</v>
      </c>
      <c r="J722" s="32" t="s">
        <v>731</v>
      </c>
      <c r="K722" s="32" t="s">
        <v>745</v>
      </c>
      <c r="L722" s="32" t="s">
        <v>743</v>
      </c>
      <c r="M722" s="32" t="s">
        <v>740</v>
      </c>
      <c r="N722" s="32" t="s">
        <v>741</v>
      </c>
      <c r="O722" s="32" t="s">
        <v>6639</v>
      </c>
      <c r="P722" s="32" t="s">
        <v>6633</v>
      </c>
      <c r="Q722" s="32" t="s">
        <v>735</v>
      </c>
      <c r="R722" s="33" t="s">
        <v>3322</v>
      </c>
      <c r="S722" s="34" t="s">
        <v>976</v>
      </c>
      <c r="T722" s="35" t="s">
        <v>416</v>
      </c>
      <c r="V722" s="29" t="str">
        <f>+Final__2[[#This Row],[titulo]]&amp;Final__2[[#This Row],[Territorio]]&amp;", "&amp;Final__2[[#This Row],[temporalidad]]</f>
        <v>Femicidios mensuales en la comuna de Vicuña, Periodo 2010-2021</v>
      </c>
      <c r="W722" s="29" t="str">
        <f>+Final__2[[#This Row],[descripcion_larga]]&amp;Final__2[[#This Row],[Territorio]]&amp;X722&amp;Y722</f>
        <v>Número de femicidios por mes en la comuna de Vicuña, durante el periodo 2010-2021.</v>
      </c>
      <c r="X722" s="27" t="s">
        <v>6640</v>
      </c>
      <c r="Y722" s="28"/>
    </row>
    <row r="723" spans="1:25" ht="30.6" x14ac:dyDescent="0.3">
      <c r="A723" s="30">
        <v>3</v>
      </c>
      <c r="B723" s="31">
        <v>240</v>
      </c>
      <c r="C723" s="31" t="s">
        <v>377</v>
      </c>
      <c r="D723" s="31" t="s">
        <v>378</v>
      </c>
      <c r="E723" s="30">
        <v>4201</v>
      </c>
      <c r="F723" s="32" t="s">
        <v>737</v>
      </c>
      <c r="G723" s="32" t="s">
        <v>6644</v>
      </c>
      <c r="H723" s="32" t="s">
        <v>734</v>
      </c>
      <c r="I723" s="32" t="s">
        <v>62</v>
      </c>
      <c r="J723" s="32" t="s">
        <v>731</v>
      </c>
      <c r="K723" s="32" t="s">
        <v>745</v>
      </c>
      <c r="L723" s="32" t="s">
        <v>743</v>
      </c>
      <c r="M723" s="32" t="s">
        <v>740</v>
      </c>
      <c r="N723" s="32" t="s">
        <v>741</v>
      </c>
      <c r="O723" s="32" t="s">
        <v>6639</v>
      </c>
      <c r="P723" s="32" t="s">
        <v>6633</v>
      </c>
      <c r="Q723" s="32" t="s">
        <v>735</v>
      </c>
      <c r="R723" s="33" t="s">
        <v>3327</v>
      </c>
      <c r="S723" s="34" t="s">
        <v>983</v>
      </c>
      <c r="T723" s="35" t="s">
        <v>417</v>
      </c>
      <c r="V723" s="29" t="str">
        <f>+Final__2[[#This Row],[titulo]]&amp;Final__2[[#This Row],[Territorio]]&amp;", "&amp;Final__2[[#This Row],[temporalidad]]</f>
        <v>Femicidios mensuales en la comuna de Illapel, Periodo 2010-2021</v>
      </c>
      <c r="W723" s="29" t="str">
        <f>+Final__2[[#This Row],[descripcion_larga]]&amp;Final__2[[#This Row],[Territorio]]&amp;X723&amp;Y723</f>
        <v>Número de femicidios por mes en la comuna de Illapel, durante el periodo 2010-2021.</v>
      </c>
      <c r="X723" s="27" t="s">
        <v>6640</v>
      </c>
      <c r="Y723" s="28"/>
    </row>
    <row r="724" spans="1:25" ht="30.6" x14ac:dyDescent="0.3">
      <c r="A724" s="30">
        <v>3</v>
      </c>
      <c r="B724" s="31">
        <v>240</v>
      </c>
      <c r="C724" s="31" t="s">
        <v>377</v>
      </c>
      <c r="D724" s="31" t="s">
        <v>378</v>
      </c>
      <c r="E724" s="30">
        <v>4202</v>
      </c>
      <c r="F724" s="32" t="s">
        <v>737</v>
      </c>
      <c r="G724" s="32" t="s">
        <v>6644</v>
      </c>
      <c r="H724" s="32" t="s">
        <v>734</v>
      </c>
      <c r="I724" s="32" t="s">
        <v>63</v>
      </c>
      <c r="J724" s="32" t="s">
        <v>731</v>
      </c>
      <c r="K724" s="32" t="s">
        <v>745</v>
      </c>
      <c r="L724" s="32" t="s">
        <v>743</v>
      </c>
      <c r="M724" s="32" t="s">
        <v>740</v>
      </c>
      <c r="N724" s="32" t="s">
        <v>741</v>
      </c>
      <c r="O724" s="32" t="s">
        <v>6639</v>
      </c>
      <c r="P724" s="32" t="s">
        <v>6633</v>
      </c>
      <c r="Q724" s="32" t="s">
        <v>735</v>
      </c>
      <c r="R724" s="33" t="s">
        <v>3332</v>
      </c>
      <c r="S724" s="34" t="s">
        <v>990</v>
      </c>
      <c r="T724" s="35" t="s">
        <v>418</v>
      </c>
      <c r="V724" s="29" t="str">
        <f>+Final__2[[#This Row],[titulo]]&amp;Final__2[[#This Row],[Territorio]]&amp;", "&amp;Final__2[[#This Row],[temporalidad]]</f>
        <v>Femicidios mensuales en la comuna de Canela, Periodo 2010-2021</v>
      </c>
      <c r="W724" s="29" t="str">
        <f>+Final__2[[#This Row],[descripcion_larga]]&amp;Final__2[[#This Row],[Territorio]]&amp;X724&amp;Y724</f>
        <v>Número de femicidios por mes en la comuna de Canela, durante el periodo 2010-2021.</v>
      </c>
      <c r="X724" s="27" t="s">
        <v>6640</v>
      </c>
      <c r="Y724" s="28"/>
    </row>
    <row r="725" spans="1:25" ht="30.6" x14ac:dyDescent="0.3">
      <c r="A725" s="30">
        <v>3</v>
      </c>
      <c r="B725" s="31">
        <v>240</v>
      </c>
      <c r="C725" s="31" t="s">
        <v>377</v>
      </c>
      <c r="D725" s="31" t="s">
        <v>378</v>
      </c>
      <c r="E725" s="30">
        <v>4203</v>
      </c>
      <c r="F725" s="32" t="s">
        <v>737</v>
      </c>
      <c r="G725" s="32" t="s">
        <v>6644</v>
      </c>
      <c r="H725" s="32" t="s">
        <v>734</v>
      </c>
      <c r="I725" s="32" t="s">
        <v>64</v>
      </c>
      <c r="J725" s="32" t="s">
        <v>731</v>
      </c>
      <c r="K725" s="32" t="s">
        <v>745</v>
      </c>
      <c r="L725" s="32" t="s">
        <v>743</v>
      </c>
      <c r="M725" s="32" t="s">
        <v>740</v>
      </c>
      <c r="N725" s="32" t="s">
        <v>741</v>
      </c>
      <c r="O725" s="32" t="s">
        <v>6639</v>
      </c>
      <c r="P725" s="32" t="s">
        <v>6633</v>
      </c>
      <c r="Q725" s="32" t="s">
        <v>735</v>
      </c>
      <c r="R725" s="33" t="s">
        <v>3337</v>
      </c>
      <c r="S725" s="34" t="s">
        <v>997</v>
      </c>
      <c r="T725" s="35" t="s">
        <v>419</v>
      </c>
      <c r="V725" s="29" t="str">
        <f>+Final__2[[#This Row],[titulo]]&amp;Final__2[[#This Row],[Territorio]]&amp;", "&amp;Final__2[[#This Row],[temporalidad]]</f>
        <v>Femicidios mensuales en la comuna de Los Vilos, Periodo 2010-2021</v>
      </c>
      <c r="W725" s="29" t="str">
        <f>+Final__2[[#This Row],[descripcion_larga]]&amp;Final__2[[#This Row],[Territorio]]&amp;X725&amp;Y725</f>
        <v>Número de femicidios por mes en la comuna de Los Vilos, durante el periodo 2010-2021.</v>
      </c>
      <c r="X725" s="27" t="s">
        <v>6640</v>
      </c>
      <c r="Y725" s="28"/>
    </row>
    <row r="726" spans="1:25" ht="30.6" x14ac:dyDescent="0.3">
      <c r="A726" s="30">
        <v>3</v>
      </c>
      <c r="B726" s="31">
        <v>240</v>
      </c>
      <c r="C726" s="31" t="s">
        <v>377</v>
      </c>
      <c r="D726" s="31" t="s">
        <v>378</v>
      </c>
      <c r="E726" s="30">
        <v>4204</v>
      </c>
      <c r="F726" s="32" t="s">
        <v>737</v>
      </c>
      <c r="G726" s="32" t="s">
        <v>6644</v>
      </c>
      <c r="H726" s="32" t="s">
        <v>734</v>
      </c>
      <c r="I726" s="32" t="s">
        <v>65</v>
      </c>
      <c r="J726" s="32" t="s">
        <v>731</v>
      </c>
      <c r="K726" s="32" t="s">
        <v>745</v>
      </c>
      <c r="L726" s="32" t="s">
        <v>743</v>
      </c>
      <c r="M726" s="32" t="s">
        <v>740</v>
      </c>
      <c r="N726" s="32" t="s">
        <v>741</v>
      </c>
      <c r="O726" s="32" t="s">
        <v>6639</v>
      </c>
      <c r="P726" s="32" t="s">
        <v>6633</v>
      </c>
      <c r="Q726" s="32" t="s">
        <v>735</v>
      </c>
      <c r="R726" s="33" t="s">
        <v>3342</v>
      </c>
      <c r="S726" s="34" t="s">
        <v>1004</v>
      </c>
      <c r="T726" s="35" t="s">
        <v>420</v>
      </c>
      <c r="V726" s="29" t="str">
        <f>+Final__2[[#This Row],[titulo]]&amp;Final__2[[#This Row],[Territorio]]&amp;", "&amp;Final__2[[#This Row],[temporalidad]]</f>
        <v>Femicidios mensuales en la comuna de Salamanca, Periodo 2010-2021</v>
      </c>
      <c r="W726" s="29" t="str">
        <f>+Final__2[[#This Row],[descripcion_larga]]&amp;Final__2[[#This Row],[Territorio]]&amp;X726&amp;Y726</f>
        <v>Número de femicidios por mes en la comuna de Salamanca, durante el periodo 2010-2021.</v>
      </c>
      <c r="X726" s="27" t="s">
        <v>6640</v>
      </c>
      <c r="Y726" s="28"/>
    </row>
    <row r="727" spans="1:25" ht="30.6" x14ac:dyDescent="0.3">
      <c r="A727" s="30">
        <v>3</v>
      </c>
      <c r="B727" s="31">
        <v>240</v>
      </c>
      <c r="C727" s="31" t="s">
        <v>377</v>
      </c>
      <c r="D727" s="31" t="s">
        <v>378</v>
      </c>
      <c r="E727" s="30">
        <v>4301</v>
      </c>
      <c r="F727" s="32" t="s">
        <v>737</v>
      </c>
      <c r="G727" s="32" t="s">
        <v>6644</v>
      </c>
      <c r="H727" s="32" t="s">
        <v>734</v>
      </c>
      <c r="I727" s="32" t="s">
        <v>66</v>
      </c>
      <c r="J727" s="32" t="s">
        <v>731</v>
      </c>
      <c r="K727" s="32" t="s">
        <v>745</v>
      </c>
      <c r="L727" s="32" t="s">
        <v>743</v>
      </c>
      <c r="M727" s="32" t="s">
        <v>740</v>
      </c>
      <c r="N727" s="32" t="s">
        <v>741</v>
      </c>
      <c r="O727" s="32" t="s">
        <v>6639</v>
      </c>
      <c r="P727" s="32" t="s">
        <v>6633</v>
      </c>
      <c r="Q727" s="32" t="s">
        <v>735</v>
      </c>
      <c r="R727" s="33" t="s">
        <v>3347</v>
      </c>
      <c r="S727" s="34" t="s">
        <v>1011</v>
      </c>
      <c r="T727" s="35" t="s">
        <v>421</v>
      </c>
      <c r="V727" s="29" t="str">
        <f>+Final__2[[#This Row],[titulo]]&amp;Final__2[[#This Row],[Territorio]]&amp;", "&amp;Final__2[[#This Row],[temporalidad]]</f>
        <v>Femicidios mensuales en la comuna de Ovalle, Periodo 2010-2021</v>
      </c>
      <c r="W727" s="29" t="str">
        <f>+Final__2[[#This Row],[descripcion_larga]]&amp;Final__2[[#This Row],[Territorio]]&amp;X727&amp;Y727</f>
        <v>Número de femicidios por mes en la comuna de Ovalle, durante el periodo 2010-2021.</v>
      </c>
      <c r="X727" s="27" t="s">
        <v>6640</v>
      </c>
      <c r="Y727" s="28"/>
    </row>
    <row r="728" spans="1:25" ht="30.6" x14ac:dyDescent="0.3">
      <c r="A728" s="30">
        <v>3</v>
      </c>
      <c r="B728" s="31">
        <v>240</v>
      </c>
      <c r="C728" s="31" t="s">
        <v>377</v>
      </c>
      <c r="D728" s="31" t="s">
        <v>378</v>
      </c>
      <c r="E728" s="30">
        <v>4302</v>
      </c>
      <c r="F728" s="32" t="s">
        <v>737</v>
      </c>
      <c r="G728" s="32" t="s">
        <v>6644</v>
      </c>
      <c r="H728" s="32" t="s">
        <v>734</v>
      </c>
      <c r="I728" s="32" t="s">
        <v>67</v>
      </c>
      <c r="J728" s="32" t="s">
        <v>731</v>
      </c>
      <c r="K728" s="32" t="s">
        <v>745</v>
      </c>
      <c r="L728" s="32" t="s">
        <v>743</v>
      </c>
      <c r="M728" s="32" t="s">
        <v>740</v>
      </c>
      <c r="N728" s="32" t="s">
        <v>741</v>
      </c>
      <c r="O728" s="32" t="s">
        <v>6639</v>
      </c>
      <c r="P728" s="32" t="s">
        <v>6633</v>
      </c>
      <c r="Q728" s="32" t="s">
        <v>735</v>
      </c>
      <c r="R728" s="33" t="s">
        <v>3352</v>
      </c>
      <c r="S728" s="34" t="s">
        <v>1018</v>
      </c>
      <c r="T728" s="35" t="s">
        <v>422</v>
      </c>
      <c r="V728" s="29" t="str">
        <f>+Final__2[[#This Row],[titulo]]&amp;Final__2[[#This Row],[Territorio]]&amp;", "&amp;Final__2[[#This Row],[temporalidad]]</f>
        <v>Femicidios mensuales en la comuna de Combarbalá, Periodo 2010-2021</v>
      </c>
      <c r="W728" s="29" t="str">
        <f>+Final__2[[#This Row],[descripcion_larga]]&amp;Final__2[[#This Row],[Territorio]]&amp;X728&amp;Y728</f>
        <v>Número de femicidios por mes en la comuna de Combarbalá, durante el periodo 2010-2021.</v>
      </c>
      <c r="X728" s="27" t="s">
        <v>6640</v>
      </c>
      <c r="Y728" s="28"/>
    </row>
    <row r="729" spans="1:25" ht="30.6" x14ac:dyDescent="0.3">
      <c r="A729" s="30">
        <v>3</v>
      </c>
      <c r="B729" s="31">
        <v>240</v>
      </c>
      <c r="C729" s="31" t="s">
        <v>377</v>
      </c>
      <c r="D729" s="31" t="s">
        <v>378</v>
      </c>
      <c r="E729" s="30">
        <v>4303</v>
      </c>
      <c r="F729" s="32" t="s">
        <v>737</v>
      </c>
      <c r="G729" s="32" t="s">
        <v>6644</v>
      </c>
      <c r="H729" s="32" t="s">
        <v>734</v>
      </c>
      <c r="I729" s="32" t="s">
        <v>68</v>
      </c>
      <c r="J729" s="32" t="s">
        <v>731</v>
      </c>
      <c r="K729" s="32" t="s">
        <v>745</v>
      </c>
      <c r="L729" s="32" t="s">
        <v>743</v>
      </c>
      <c r="M729" s="32" t="s">
        <v>740</v>
      </c>
      <c r="N729" s="32" t="s">
        <v>741</v>
      </c>
      <c r="O729" s="32" t="s">
        <v>6639</v>
      </c>
      <c r="P729" s="32" t="s">
        <v>6633</v>
      </c>
      <c r="Q729" s="32" t="s">
        <v>735</v>
      </c>
      <c r="R729" s="33" t="s">
        <v>3357</v>
      </c>
      <c r="S729" s="34" t="s">
        <v>1025</v>
      </c>
      <c r="T729" s="35" t="s">
        <v>423</v>
      </c>
      <c r="V729" s="29" t="str">
        <f>+Final__2[[#This Row],[titulo]]&amp;Final__2[[#This Row],[Territorio]]&amp;", "&amp;Final__2[[#This Row],[temporalidad]]</f>
        <v>Femicidios mensuales en la comuna de Monte Patria, Periodo 2010-2021</v>
      </c>
      <c r="W729" s="29" t="str">
        <f>+Final__2[[#This Row],[descripcion_larga]]&amp;Final__2[[#This Row],[Territorio]]&amp;X729&amp;Y729</f>
        <v>Número de femicidios por mes en la comuna de Monte Patria, durante el periodo 2010-2021.</v>
      </c>
      <c r="X729" s="27" t="s">
        <v>6640</v>
      </c>
      <c r="Y729" s="28"/>
    </row>
    <row r="730" spans="1:25" ht="30.6" x14ac:dyDescent="0.3">
      <c r="A730" s="30">
        <v>3</v>
      </c>
      <c r="B730" s="31">
        <v>240</v>
      </c>
      <c r="C730" s="31" t="s">
        <v>377</v>
      </c>
      <c r="D730" s="31" t="s">
        <v>378</v>
      </c>
      <c r="E730" s="30">
        <v>4304</v>
      </c>
      <c r="F730" s="32" t="s">
        <v>737</v>
      </c>
      <c r="G730" s="32" t="s">
        <v>6644</v>
      </c>
      <c r="H730" s="32" t="s">
        <v>734</v>
      </c>
      <c r="I730" s="32" t="s">
        <v>69</v>
      </c>
      <c r="J730" s="32" t="s">
        <v>731</v>
      </c>
      <c r="K730" s="32" t="s">
        <v>745</v>
      </c>
      <c r="L730" s="32" t="s">
        <v>743</v>
      </c>
      <c r="M730" s="32" t="s">
        <v>740</v>
      </c>
      <c r="N730" s="32" t="s">
        <v>741</v>
      </c>
      <c r="O730" s="32" t="s">
        <v>6639</v>
      </c>
      <c r="P730" s="32" t="s">
        <v>6633</v>
      </c>
      <c r="Q730" s="32" t="s">
        <v>735</v>
      </c>
      <c r="R730" s="33" t="s">
        <v>3362</v>
      </c>
      <c r="S730" s="34" t="s">
        <v>1032</v>
      </c>
      <c r="T730" s="35" t="s">
        <v>424</v>
      </c>
      <c r="V730" s="29" t="str">
        <f>+Final__2[[#This Row],[titulo]]&amp;Final__2[[#This Row],[Territorio]]&amp;", "&amp;Final__2[[#This Row],[temporalidad]]</f>
        <v>Femicidios mensuales en la comuna de Punitaqui, Periodo 2010-2021</v>
      </c>
      <c r="W730" s="29" t="str">
        <f>+Final__2[[#This Row],[descripcion_larga]]&amp;Final__2[[#This Row],[Territorio]]&amp;X730&amp;Y730</f>
        <v>Número de femicidios por mes en la comuna de Punitaqui, durante el periodo 2010-2021.</v>
      </c>
      <c r="X730" s="27" t="s">
        <v>6640</v>
      </c>
      <c r="Y730" s="28"/>
    </row>
    <row r="731" spans="1:25" ht="30.6" x14ac:dyDescent="0.3">
      <c r="A731" s="30">
        <v>3</v>
      </c>
      <c r="B731" s="31">
        <v>240</v>
      </c>
      <c r="C731" s="31" t="s">
        <v>377</v>
      </c>
      <c r="D731" s="31" t="s">
        <v>378</v>
      </c>
      <c r="E731" s="30">
        <v>4305</v>
      </c>
      <c r="F731" s="32" t="s">
        <v>737</v>
      </c>
      <c r="G731" s="32" t="s">
        <v>6644</v>
      </c>
      <c r="H731" s="32" t="s">
        <v>734</v>
      </c>
      <c r="I731" s="32" t="s">
        <v>70</v>
      </c>
      <c r="J731" s="32" t="s">
        <v>731</v>
      </c>
      <c r="K731" s="32" t="s">
        <v>745</v>
      </c>
      <c r="L731" s="32" t="s">
        <v>743</v>
      </c>
      <c r="M731" s="32" t="s">
        <v>740</v>
      </c>
      <c r="N731" s="32" t="s">
        <v>741</v>
      </c>
      <c r="O731" s="32" t="s">
        <v>6639</v>
      </c>
      <c r="P731" s="32" t="s">
        <v>6633</v>
      </c>
      <c r="Q731" s="32" t="s">
        <v>735</v>
      </c>
      <c r="R731" s="33" t="s">
        <v>3367</v>
      </c>
      <c r="S731" s="34" t="s">
        <v>1039</v>
      </c>
      <c r="T731" s="35" t="s">
        <v>425</v>
      </c>
      <c r="V731" s="29" t="str">
        <f>+Final__2[[#This Row],[titulo]]&amp;Final__2[[#This Row],[Territorio]]&amp;", "&amp;Final__2[[#This Row],[temporalidad]]</f>
        <v>Femicidios mensuales en la comuna de Río Hurtado, Periodo 2010-2021</v>
      </c>
      <c r="W731" s="29" t="str">
        <f>+Final__2[[#This Row],[descripcion_larga]]&amp;Final__2[[#This Row],[Territorio]]&amp;X731&amp;Y731</f>
        <v>Número de femicidios por mes en la comuna de Río Hurtado, durante el periodo 2010-2021.</v>
      </c>
      <c r="X731" s="27" t="s">
        <v>6640</v>
      </c>
      <c r="Y731" s="28"/>
    </row>
    <row r="732" spans="1:25" ht="30.6" x14ac:dyDescent="0.3">
      <c r="A732" s="30">
        <v>3</v>
      </c>
      <c r="B732" s="31">
        <v>240</v>
      </c>
      <c r="C732" s="31" t="s">
        <v>377</v>
      </c>
      <c r="D732" s="31" t="s">
        <v>378</v>
      </c>
      <c r="E732" s="30">
        <v>5101</v>
      </c>
      <c r="F732" s="32" t="s">
        <v>737</v>
      </c>
      <c r="G732" s="32" t="s">
        <v>6644</v>
      </c>
      <c r="H732" s="32" t="s">
        <v>734</v>
      </c>
      <c r="I732" s="32" t="s">
        <v>71</v>
      </c>
      <c r="J732" s="32" t="s">
        <v>731</v>
      </c>
      <c r="K732" s="32" t="s">
        <v>745</v>
      </c>
      <c r="L732" s="32" t="s">
        <v>743</v>
      </c>
      <c r="M732" s="32" t="s">
        <v>740</v>
      </c>
      <c r="N732" s="32" t="s">
        <v>741</v>
      </c>
      <c r="O732" s="32" t="s">
        <v>6639</v>
      </c>
      <c r="P732" s="32" t="s">
        <v>6633</v>
      </c>
      <c r="Q732" s="32" t="s">
        <v>735</v>
      </c>
      <c r="R732" s="33" t="s">
        <v>3372</v>
      </c>
      <c r="S732" s="34" t="s">
        <v>1046</v>
      </c>
      <c r="T732" s="35" t="s">
        <v>426</v>
      </c>
      <c r="V732" s="29" t="str">
        <f>+Final__2[[#This Row],[titulo]]&amp;Final__2[[#This Row],[Territorio]]&amp;", "&amp;Final__2[[#This Row],[temporalidad]]</f>
        <v>Femicidios mensuales en la comuna de Valparaíso, Periodo 2010-2021</v>
      </c>
      <c r="W732" s="29" t="str">
        <f>+Final__2[[#This Row],[descripcion_larga]]&amp;Final__2[[#This Row],[Territorio]]&amp;X732&amp;Y732</f>
        <v>Número de femicidios por mes en la comuna de Valparaíso, durante el periodo 2010-2021.</v>
      </c>
      <c r="X732" s="27" t="s">
        <v>6640</v>
      </c>
      <c r="Y732" s="28"/>
    </row>
    <row r="733" spans="1:25" ht="30.6" x14ac:dyDescent="0.3">
      <c r="A733" s="30">
        <v>3</v>
      </c>
      <c r="B733" s="31">
        <v>240</v>
      </c>
      <c r="C733" s="31" t="s">
        <v>377</v>
      </c>
      <c r="D733" s="31" t="s">
        <v>378</v>
      </c>
      <c r="E733" s="30">
        <v>5102</v>
      </c>
      <c r="F733" s="32" t="s">
        <v>737</v>
      </c>
      <c r="G733" s="32" t="s">
        <v>6644</v>
      </c>
      <c r="H733" s="32" t="s">
        <v>734</v>
      </c>
      <c r="I733" s="32" t="s">
        <v>72</v>
      </c>
      <c r="J733" s="32" t="s">
        <v>731</v>
      </c>
      <c r="K733" s="32" t="s">
        <v>745</v>
      </c>
      <c r="L733" s="32" t="s">
        <v>743</v>
      </c>
      <c r="M733" s="32" t="s">
        <v>740</v>
      </c>
      <c r="N733" s="32" t="s">
        <v>741</v>
      </c>
      <c r="O733" s="32" t="s">
        <v>6639</v>
      </c>
      <c r="P733" s="32" t="s">
        <v>6633</v>
      </c>
      <c r="Q733" s="32" t="s">
        <v>735</v>
      </c>
      <c r="R733" s="33" t="s">
        <v>3377</v>
      </c>
      <c r="S733" s="34" t="s">
        <v>1053</v>
      </c>
      <c r="T733" s="35" t="s">
        <v>427</v>
      </c>
      <c r="V733" s="29" t="str">
        <f>+Final__2[[#This Row],[titulo]]&amp;Final__2[[#This Row],[Territorio]]&amp;", "&amp;Final__2[[#This Row],[temporalidad]]</f>
        <v>Femicidios mensuales en la comuna de Casablanca, Periodo 2010-2021</v>
      </c>
      <c r="W733" s="29" t="str">
        <f>+Final__2[[#This Row],[descripcion_larga]]&amp;Final__2[[#This Row],[Territorio]]&amp;X733&amp;Y733</f>
        <v>Número de femicidios por mes en la comuna de Casablanca, durante el periodo 2010-2021.</v>
      </c>
      <c r="X733" s="27" t="s">
        <v>6640</v>
      </c>
      <c r="Y733" s="28"/>
    </row>
    <row r="734" spans="1:25" ht="30.6" x14ac:dyDescent="0.3">
      <c r="A734" s="30">
        <v>3</v>
      </c>
      <c r="B734" s="31">
        <v>240</v>
      </c>
      <c r="C734" s="31" t="s">
        <v>377</v>
      </c>
      <c r="D734" s="31" t="s">
        <v>378</v>
      </c>
      <c r="E734" s="30">
        <v>5103</v>
      </c>
      <c r="F734" s="32" t="s">
        <v>737</v>
      </c>
      <c r="G734" s="32" t="s">
        <v>6644</v>
      </c>
      <c r="H734" s="32" t="s">
        <v>734</v>
      </c>
      <c r="I734" s="32" t="s">
        <v>73</v>
      </c>
      <c r="J734" s="32" t="s">
        <v>731</v>
      </c>
      <c r="K734" s="32" t="s">
        <v>745</v>
      </c>
      <c r="L734" s="32" t="s">
        <v>743</v>
      </c>
      <c r="M734" s="32" t="s">
        <v>740</v>
      </c>
      <c r="N734" s="32" t="s">
        <v>741</v>
      </c>
      <c r="O734" s="32" t="s">
        <v>6639</v>
      </c>
      <c r="P734" s="32" t="s">
        <v>6633</v>
      </c>
      <c r="Q734" s="32" t="s">
        <v>735</v>
      </c>
      <c r="R734" s="33" t="s">
        <v>3382</v>
      </c>
      <c r="S734" s="34" t="s">
        <v>1060</v>
      </c>
      <c r="T734" s="35" t="s">
        <v>428</v>
      </c>
      <c r="V734" s="29" t="str">
        <f>+Final__2[[#This Row],[titulo]]&amp;Final__2[[#This Row],[Territorio]]&amp;", "&amp;Final__2[[#This Row],[temporalidad]]</f>
        <v>Femicidios mensuales en la comuna de Concón, Periodo 2010-2021</v>
      </c>
      <c r="W734" s="29" t="str">
        <f>+Final__2[[#This Row],[descripcion_larga]]&amp;Final__2[[#This Row],[Territorio]]&amp;X734&amp;Y734</f>
        <v>Número de femicidios por mes en la comuna de Concón, durante el periodo 2010-2021.</v>
      </c>
      <c r="X734" s="27" t="s">
        <v>6640</v>
      </c>
      <c r="Y734" s="28"/>
    </row>
    <row r="735" spans="1:25" ht="30.6" x14ac:dyDescent="0.3">
      <c r="A735" s="30">
        <v>3</v>
      </c>
      <c r="B735" s="31">
        <v>240</v>
      </c>
      <c r="C735" s="31" t="s">
        <v>377</v>
      </c>
      <c r="D735" s="31" t="s">
        <v>378</v>
      </c>
      <c r="E735" s="30">
        <v>5104</v>
      </c>
      <c r="F735" s="32" t="s">
        <v>737</v>
      </c>
      <c r="G735" s="32" t="s">
        <v>6644</v>
      </c>
      <c r="H735" s="32" t="s">
        <v>734</v>
      </c>
      <c r="I735" s="32" t="s">
        <v>74</v>
      </c>
      <c r="J735" s="32" t="s">
        <v>731</v>
      </c>
      <c r="K735" s="32" t="s">
        <v>745</v>
      </c>
      <c r="L735" s="32" t="s">
        <v>743</v>
      </c>
      <c r="M735" s="32" t="s">
        <v>740</v>
      </c>
      <c r="N735" s="32" t="s">
        <v>741</v>
      </c>
      <c r="O735" s="32" t="s">
        <v>6639</v>
      </c>
      <c r="P735" s="32" t="s">
        <v>6633</v>
      </c>
      <c r="Q735" s="32" t="s">
        <v>735</v>
      </c>
      <c r="R735" s="33" t="s">
        <v>3387</v>
      </c>
      <c r="S735" s="34" t="s">
        <v>1067</v>
      </c>
      <c r="T735" s="35" t="s">
        <v>429</v>
      </c>
      <c r="V735" s="29" t="str">
        <f>+Final__2[[#This Row],[titulo]]&amp;Final__2[[#This Row],[Territorio]]&amp;", "&amp;Final__2[[#This Row],[temporalidad]]</f>
        <v>Femicidios mensuales en la comuna de Juan Fernández, Periodo 2010-2021</v>
      </c>
      <c r="W735" s="29" t="str">
        <f>+Final__2[[#This Row],[descripcion_larga]]&amp;Final__2[[#This Row],[Territorio]]&amp;X735&amp;Y735</f>
        <v>Número de femicidios por mes en la comuna de Juan Fernández, durante el periodo 2010-2021.</v>
      </c>
      <c r="X735" s="27" t="s">
        <v>6640</v>
      </c>
      <c r="Y735" s="28"/>
    </row>
    <row r="736" spans="1:25" ht="30.6" x14ac:dyDescent="0.3">
      <c r="A736" s="30">
        <v>3</v>
      </c>
      <c r="B736" s="31">
        <v>240</v>
      </c>
      <c r="C736" s="31" t="s">
        <v>377</v>
      </c>
      <c r="D736" s="31" t="s">
        <v>378</v>
      </c>
      <c r="E736" s="30">
        <v>5105</v>
      </c>
      <c r="F736" s="32" t="s">
        <v>737</v>
      </c>
      <c r="G736" s="32" t="s">
        <v>6644</v>
      </c>
      <c r="H736" s="32" t="s">
        <v>734</v>
      </c>
      <c r="I736" s="32" t="s">
        <v>75</v>
      </c>
      <c r="J736" s="32" t="s">
        <v>731</v>
      </c>
      <c r="K736" s="32" t="s">
        <v>745</v>
      </c>
      <c r="L736" s="32" t="s">
        <v>743</v>
      </c>
      <c r="M736" s="32" t="s">
        <v>740</v>
      </c>
      <c r="N736" s="32" t="s">
        <v>741</v>
      </c>
      <c r="O736" s="32" t="s">
        <v>6639</v>
      </c>
      <c r="P736" s="32" t="s">
        <v>6633</v>
      </c>
      <c r="Q736" s="32" t="s">
        <v>735</v>
      </c>
      <c r="R736" s="33" t="s">
        <v>3392</v>
      </c>
      <c r="S736" s="34" t="s">
        <v>1074</v>
      </c>
      <c r="T736" s="35" t="s">
        <v>430</v>
      </c>
      <c r="V736" s="29" t="str">
        <f>+Final__2[[#This Row],[titulo]]&amp;Final__2[[#This Row],[Territorio]]&amp;", "&amp;Final__2[[#This Row],[temporalidad]]</f>
        <v>Femicidios mensuales en la comuna de Puchuncaví, Periodo 2010-2021</v>
      </c>
      <c r="W736" s="29" t="str">
        <f>+Final__2[[#This Row],[descripcion_larga]]&amp;Final__2[[#This Row],[Territorio]]&amp;X736&amp;Y736</f>
        <v>Número de femicidios por mes en la comuna de Puchuncaví, durante el periodo 2010-2021.</v>
      </c>
      <c r="X736" s="27" t="s">
        <v>6640</v>
      </c>
      <c r="Y736" s="28"/>
    </row>
    <row r="737" spans="1:25" ht="30.6" x14ac:dyDescent="0.3">
      <c r="A737" s="30">
        <v>3</v>
      </c>
      <c r="B737" s="31">
        <v>240</v>
      </c>
      <c r="C737" s="31" t="s">
        <v>377</v>
      </c>
      <c r="D737" s="31" t="s">
        <v>378</v>
      </c>
      <c r="E737" s="30">
        <v>5107</v>
      </c>
      <c r="F737" s="32" t="s">
        <v>737</v>
      </c>
      <c r="G737" s="32" t="s">
        <v>6644</v>
      </c>
      <c r="H737" s="32" t="s">
        <v>734</v>
      </c>
      <c r="I737" s="32" t="s">
        <v>76</v>
      </c>
      <c r="J737" s="32" t="s">
        <v>731</v>
      </c>
      <c r="K737" s="32" t="s">
        <v>745</v>
      </c>
      <c r="L737" s="32" t="s">
        <v>743</v>
      </c>
      <c r="M737" s="32" t="s">
        <v>740</v>
      </c>
      <c r="N737" s="32" t="s">
        <v>741</v>
      </c>
      <c r="O737" s="32" t="s">
        <v>6639</v>
      </c>
      <c r="P737" s="32" t="s">
        <v>6633</v>
      </c>
      <c r="Q737" s="32" t="s">
        <v>735</v>
      </c>
      <c r="R737" s="33" t="s">
        <v>3397</v>
      </c>
      <c r="S737" s="34" t="s">
        <v>1081</v>
      </c>
      <c r="T737" s="35" t="s">
        <v>431</v>
      </c>
      <c r="V737" s="29" t="str">
        <f>+Final__2[[#This Row],[titulo]]&amp;Final__2[[#This Row],[Territorio]]&amp;", "&amp;Final__2[[#This Row],[temporalidad]]</f>
        <v>Femicidios mensuales en la comuna de Quintero, Periodo 2010-2021</v>
      </c>
      <c r="W737" s="29" t="str">
        <f>+Final__2[[#This Row],[descripcion_larga]]&amp;Final__2[[#This Row],[Territorio]]&amp;X737&amp;Y737</f>
        <v>Número de femicidios por mes en la comuna de Quintero, durante el periodo 2010-2021.</v>
      </c>
      <c r="X737" s="27" t="s">
        <v>6640</v>
      </c>
      <c r="Y737" s="28"/>
    </row>
    <row r="738" spans="1:25" ht="30.6" x14ac:dyDescent="0.3">
      <c r="A738" s="30">
        <v>3</v>
      </c>
      <c r="B738" s="31">
        <v>240</v>
      </c>
      <c r="C738" s="31" t="s">
        <v>377</v>
      </c>
      <c r="D738" s="31" t="s">
        <v>378</v>
      </c>
      <c r="E738" s="30">
        <v>5109</v>
      </c>
      <c r="F738" s="32" t="s">
        <v>737</v>
      </c>
      <c r="G738" s="32" t="s">
        <v>6644</v>
      </c>
      <c r="H738" s="32" t="s">
        <v>734</v>
      </c>
      <c r="I738" s="32" t="s">
        <v>77</v>
      </c>
      <c r="J738" s="32" t="s">
        <v>731</v>
      </c>
      <c r="K738" s="32" t="s">
        <v>745</v>
      </c>
      <c r="L738" s="32" t="s">
        <v>743</v>
      </c>
      <c r="M738" s="32" t="s">
        <v>740</v>
      </c>
      <c r="N738" s="32" t="s">
        <v>741</v>
      </c>
      <c r="O738" s="32" t="s">
        <v>6639</v>
      </c>
      <c r="P738" s="32" t="s">
        <v>6633</v>
      </c>
      <c r="Q738" s="32" t="s">
        <v>735</v>
      </c>
      <c r="R738" s="33" t="s">
        <v>3402</v>
      </c>
      <c r="S738" s="34" t="s">
        <v>1088</v>
      </c>
      <c r="T738" s="35" t="s">
        <v>432</v>
      </c>
      <c r="V738" s="29" t="str">
        <f>+Final__2[[#This Row],[titulo]]&amp;Final__2[[#This Row],[Territorio]]&amp;", "&amp;Final__2[[#This Row],[temporalidad]]</f>
        <v>Femicidios mensuales en la comuna de Viña del Mar, Periodo 2010-2021</v>
      </c>
      <c r="W738" s="29" t="str">
        <f>+Final__2[[#This Row],[descripcion_larga]]&amp;Final__2[[#This Row],[Territorio]]&amp;X738&amp;Y738</f>
        <v>Número de femicidios por mes en la comuna de Viña del Mar, durante el periodo 2010-2021.</v>
      </c>
      <c r="X738" s="27" t="s">
        <v>6640</v>
      </c>
      <c r="Y738" s="28"/>
    </row>
    <row r="739" spans="1:25" ht="30.6" x14ac:dyDescent="0.3">
      <c r="A739" s="30">
        <v>3</v>
      </c>
      <c r="B739" s="31">
        <v>240</v>
      </c>
      <c r="C739" s="31" t="s">
        <v>377</v>
      </c>
      <c r="D739" s="31" t="s">
        <v>378</v>
      </c>
      <c r="E739" s="30">
        <v>5201</v>
      </c>
      <c r="F739" s="32" t="s">
        <v>737</v>
      </c>
      <c r="G739" s="32" t="s">
        <v>6644</v>
      </c>
      <c r="H739" s="32" t="s">
        <v>734</v>
      </c>
      <c r="I739" s="32" t="s">
        <v>78</v>
      </c>
      <c r="J739" s="32" t="s">
        <v>731</v>
      </c>
      <c r="K739" s="32" t="s">
        <v>745</v>
      </c>
      <c r="L739" s="32" t="s">
        <v>743</v>
      </c>
      <c r="M739" s="32" t="s">
        <v>740</v>
      </c>
      <c r="N739" s="32" t="s">
        <v>741</v>
      </c>
      <c r="O739" s="32" t="s">
        <v>6639</v>
      </c>
      <c r="P739" s="32" t="s">
        <v>6633</v>
      </c>
      <c r="Q739" s="32" t="s">
        <v>735</v>
      </c>
      <c r="R739" s="33" t="s">
        <v>3407</v>
      </c>
      <c r="S739" s="34" t="s">
        <v>1095</v>
      </c>
      <c r="T739" s="35" t="s">
        <v>433</v>
      </c>
      <c r="V739" s="29" t="str">
        <f>+Final__2[[#This Row],[titulo]]&amp;Final__2[[#This Row],[Territorio]]&amp;", "&amp;Final__2[[#This Row],[temporalidad]]</f>
        <v>Femicidios mensuales en la comuna de Isla de Pascua, Periodo 2010-2021</v>
      </c>
      <c r="W739" s="29" t="str">
        <f>+Final__2[[#This Row],[descripcion_larga]]&amp;Final__2[[#This Row],[Territorio]]&amp;X739&amp;Y739</f>
        <v>Número de femicidios por mes en la comuna de Isla de Pascua, durante el periodo 2010-2021.</v>
      </c>
      <c r="X739" s="27" t="s">
        <v>6640</v>
      </c>
      <c r="Y739" s="28"/>
    </row>
    <row r="740" spans="1:25" ht="30.6" x14ac:dyDescent="0.3">
      <c r="A740" s="30">
        <v>3</v>
      </c>
      <c r="B740" s="31">
        <v>240</v>
      </c>
      <c r="C740" s="31" t="s">
        <v>377</v>
      </c>
      <c r="D740" s="31" t="s">
        <v>378</v>
      </c>
      <c r="E740" s="30">
        <v>5301</v>
      </c>
      <c r="F740" s="32" t="s">
        <v>737</v>
      </c>
      <c r="G740" s="32" t="s">
        <v>6644</v>
      </c>
      <c r="H740" s="32" t="s">
        <v>734</v>
      </c>
      <c r="I740" s="32" t="s">
        <v>79</v>
      </c>
      <c r="J740" s="32" t="s">
        <v>731</v>
      </c>
      <c r="K740" s="32" t="s">
        <v>745</v>
      </c>
      <c r="L740" s="32" t="s">
        <v>743</v>
      </c>
      <c r="M740" s="32" t="s">
        <v>740</v>
      </c>
      <c r="N740" s="32" t="s">
        <v>741</v>
      </c>
      <c r="O740" s="32" t="s">
        <v>6639</v>
      </c>
      <c r="P740" s="32" t="s">
        <v>6633</v>
      </c>
      <c r="Q740" s="32" t="s">
        <v>735</v>
      </c>
      <c r="R740" s="33" t="s">
        <v>3412</v>
      </c>
      <c r="S740" s="34" t="s">
        <v>1102</v>
      </c>
      <c r="T740" s="35" t="s">
        <v>434</v>
      </c>
      <c r="V740" s="29" t="str">
        <f>+Final__2[[#This Row],[titulo]]&amp;Final__2[[#This Row],[Territorio]]&amp;", "&amp;Final__2[[#This Row],[temporalidad]]</f>
        <v>Femicidios mensuales en la comuna de Los Andes, Periodo 2010-2021</v>
      </c>
      <c r="W740" s="29" t="str">
        <f>+Final__2[[#This Row],[descripcion_larga]]&amp;Final__2[[#This Row],[Territorio]]&amp;X740&amp;Y740</f>
        <v>Número de femicidios por mes en la comuna de Los Andes, durante el periodo 2010-2021.</v>
      </c>
      <c r="X740" s="27" t="s">
        <v>6640</v>
      </c>
      <c r="Y740" s="28"/>
    </row>
    <row r="741" spans="1:25" ht="30.6" x14ac:dyDescent="0.3">
      <c r="A741" s="30">
        <v>3</v>
      </c>
      <c r="B741" s="31">
        <v>240</v>
      </c>
      <c r="C741" s="31" t="s">
        <v>377</v>
      </c>
      <c r="D741" s="31" t="s">
        <v>378</v>
      </c>
      <c r="E741" s="30">
        <v>5302</v>
      </c>
      <c r="F741" s="32" t="s">
        <v>737</v>
      </c>
      <c r="G741" s="32" t="s">
        <v>6644</v>
      </c>
      <c r="H741" s="32" t="s">
        <v>734</v>
      </c>
      <c r="I741" s="32" t="s">
        <v>80</v>
      </c>
      <c r="J741" s="32" t="s">
        <v>731</v>
      </c>
      <c r="K741" s="32" t="s">
        <v>745</v>
      </c>
      <c r="L741" s="32" t="s">
        <v>743</v>
      </c>
      <c r="M741" s="32" t="s">
        <v>740</v>
      </c>
      <c r="N741" s="32" t="s">
        <v>741</v>
      </c>
      <c r="O741" s="32" t="s">
        <v>6639</v>
      </c>
      <c r="P741" s="32" t="s">
        <v>6633</v>
      </c>
      <c r="Q741" s="32" t="s">
        <v>735</v>
      </c>
      <c r="R741" s="33" t="s">
        <v>3417</v>
      </c>
      <c r="S741" s="34" t="s">
        <v>1109</v>
      </c>
      <c r="T741" s="35" t="s">
        <v>435</v>
      </c>
      <c r="V741" s="29" t="str">
        <f>+Final__2[[#This Row],[titulo]]&amp;Final__2[[#This Row],[Territorio]]&amp;", "&amp;Final__2[[#This Row],[temporalidad]]</f>
        <v>Femicidios mensuales en la comuna de Calle Larga, Periodo 2010-2021</v>
      </c>
      <c r="W741" s="29" t="str">
        <f>+Final__2[[#This Row],[descripcion_larga]]&amp;Final__2[[#This Row],[Territorio]]&amp;X741&amp;Y741</f>
        <v>Número de femicidios por mes en la comuna de Calle Larga, durante el periodo 2010-2021.</v>
      </c>
      <c r="X741" s="27" t="s">
        <v>6640</v>
      </c>
      <c r="Y741" s="28"/>
    </row>
    <row r="742" spans="1:25" ht="30.6" x14ac:dyDescent="0.3">
      <c r="A742" s="30">
        <v>3</v>
      </c>
      <c r="B742" s="31">
        <v>240</v>
      </c>
      <c r="C742" s="31" t="s">
        <v>377</v>
      </c>
      <c r="D742" s="31" t="s">
        <v>378</v>
      </c>
      <c r="E742" s="30">
        <v>5303</v>
      </c>
      <c r="F742" s="32" t="s">
        <v>737</v>
      </c>
      <c r="G742" s="32" t="s">
        <v>6644</v>
      </c>
      <c r="H742" s="32" t="s">
        <v>734</v>
      </c>
      <c r="I742" s="32" t="s">
        <v>81</v>
      </c>
      <c r="J742" s="32" t="s">
        <v>731</v>
      </c>
      <c r="K742" s="32" t="s">
        <v>745</v>
      </c>
      <c r="L742" s="32" t="s">
        <v>743</v>
      </c>
      <c r="M742" s="32" t="s">
        <v>740</v>
      </c>
      <c r="N742" s="32" t="s">
        <v>741</v>
      </c>
      <c r="O742" s="32" t="s">
        <v>6639</v>
      </c>
      <c r="P742" s="32" t="s">
        <v>6633</v>
      </c>
      <c r="Q742" s="32" t="s">
        <v>735</v>
      </c>
      <c r="R742" s="33" t="s">
        <v>3422</v>
      </c>
      <c r="S742" s="34" t="s">
        <v>1116</v>
      </c>
      <c r="T742" s="35" t="s">
        <v>436</v>
      </c>
      <c r="V742" s="29" t="str">
        <f>+Final__2[[#This Row],[titulo]]&amp;Final__2[[#This Row],[Territorio]]&amp;", "&amp;Final__2[[#This Row],[temporalidad]]</f>
        <v>Femicidios mensuales en la comuna de Rinconada, Periodo 2010-2021</v>
      </c>
      <c r="W742" s="29" t="str">
        <f>+Final__2[[#This Row],[descripcion_larga]]&amp;Final__2[[#This Row],[Territorio]]&amp;X742&amp;Y742</f>
        <v>Número de femicidios por mes en la comuna de Rinconada, durante el periodo 2010-2021.</v>
      </c>
      <c r="X742" s="27" t="s">
        <v>6640</v>
      </c>
      <c r="Y742" s="28"/>
    </row>
    <row r="743" spans="1:25" ht="30.6" x14ac:dyDescent="0.3">
      <c r="A743" s="30">
        <v>3</v>
      </c>
      <c r="B743" s="31">
        <v>240</v>
      </c>
      <c r="C743" s="31" t="s">
        <v>377</v>
      </c>
      <c r="D743" s="31" t="s">
        <v>378</v>
      </c>
      <c r="E743" s="30">
        <v>5304</v>
      </c>
      <c r="F743" s="32" t="s">
        <v>737</v>
      </c>
      <c r="G743" s="32" t="s">
        <v>6644</v>
      </c>
      <c r="H743" s="32" t="s">
        <v>734</v>
      </c>
      <c r="I743" s="32" t="s">
        <v>82</v>
      </c>
      <c r="J743" s="32" t="s">
        <v>731</v>
      </c>
      <c r="K743" s="32" t="s">
        <v>745</v>
      </c>
      <c r="L743" s="32" t="s">
        <v>743</v>
      </c>
      <c r="M743" s="32" t="s">
        <v>740</v>
      </c>
      <c r="N743" s="32" t="s">
        <v>741</v>
      </c>
      <c r="O743" s="32" t="s">
        <v>6639</v>
      </c>
      <c r="P743" s="32" t="s">
        <v>6633</v>
      </c>
      <c r="Q743" s="32" t="s">
        <v>735</v>
      </c>
      <c r="R743" s="33" t="s">
        <v>3427</v>
      </c>
      <c r="S743" s="34" t="s">
        <v>1123</v>
      </c>
      <c r="T743" s="35" t="s">
        <v>437</v>
      </c>
      <c r="V743" s="29" t="str">
        <f>+Final__2[[#This Row],[titulo]]&amp;Final__2[[#This Row],[Territorio]]&amp;", "&amp;Final__2[[#This Row],[temporalidad]]</f>
        <v>Femicidios mensuales en la comuna de San Esteban, Periodo 2010-2021</v>
      </c>
      <c r="W743" s="29" t="str">
        <f>+Final__2[[#This Row],[descripcion_larga]]&amp;Final__2[[#This Row],[Territorio]]&amp;X743&amp;Y743</f>
        <v>Número de femicidios por mes en la comuna de San Esteban, durante el periodo 2010-2021.</v>
      </c>
      <c r="X743" s="27" t="s">
        <v>6640</v>
      </c>
      <c r="Y743" s="28"/>
    </row>
    <row r="744" spans="1:25" ht="30.6" x14ac:dyDescent="0.3">
      <c r="A744" s="30">
        <v>3</v>
      </c>
      <c r="B744" s="31">
        <v>240</v>
      </c>
      <c r="C744" s="31" t="s">
        <v>377</v>
      </c>
      <c r="D744" s="31" t="s">
        <v>378</v>
      </c>
      <c r="E744" s="30">
        <v>5401</v>
      </c>
      <c r="F744" s="32" t="s">
        <v>737</v>
      </c>
      <c r="G744" s="32" t="s">
        <v>6644</v>
      </c>
      <c r="H744" s="32" t="s">
        <v>734</v>
      </c>
      <c r="I744" s="32" t="s">
        <v>83</v>
      </c>
      <c r="J744" s="32" t="s">
        <v>731</v>
      </c>
      <c r="K744" s="32" t="s">
        <v>745</v>
      </c>
      <c r="L744" s="32" t="s">
        <v>743</v>
      </c>
      <c r="M744" s="32" t="s">
        <v>740</v>
      </c>
      <c r="N744" s="32" t="s">
        <v>741</v>
      </c>
      <c r="O744" s="32" t="s">
        <v>6639</v>
      </c>
      <c r="P744" s="32" t="s">
        <v>6633</v>
      </c>
      <c r="Q744" s="32" t="s">
        <v>735</v>
      </c>
      <c r="R744" s="33" t="s">
        <v>3432</v>
      </c>
      <c r="S744" s="34" t="s">
        <v>1130</v>
      </c>
      <c r="T744" s="35" t="s">
        <v>438</v>
      </c>
      <c r="V744" s="29" t="str">
        <f>+Final__2[[#This Row],[titulo]]&amp;Final__2[[#This Row],[Territorio]]&amp;", "&amp;Final__2[[#This Row],[temporalidad]]</f>
        <v>Femicidios mensuales en la comuna de La Ligua, Periodo 2010-2021</v>
      </c>
      <c r="W744" s="29" t="str">
        <f>+Final__2[[#This Row],[descripcion_larga]]&amp;Final__2[[#This Row],[Territorio]]&amp;X744&amp;Y744</f>
        <v>Número de femicidios por mes en la comuna de La Ligua, durante el periodo 2010-2021.</v>
      </c>
      <c r="X744" s="27" t="s">
        <v>6640</v>
      </c>
      <c r="Y744" s="28"/>
    </row>
    <row r="745" spans="1:25" ht="30.6" x14ac:dyDescent="0.3">
      <c r="A745" s="30">
        <v>3</v>
      </c>
      <c r="B745" s="31">
        <v>240</v>
      </c>
      <c r="C745" s="31" t="s">
        <v>377</v>
      </c>
      <c r="D745" s="31" t="s">
        <v>378</v>
      </c>
      <c r="E745" s="30">
        <v>5402</v>
      </c>
      <c r="F745" s="32" t="s">
        <v>737</v>
      </c>
      <c r="G745" s="32" t="s">
        <v>6644</v>
      </c>
      <c r="H745" s="32" t="s">
        <v>734</v>
      </c>
      <c r="I745" s="32" t="s">
        <v>84</v>
      </c>
      <c r="J745" s="32" t="s">
        <v>731</v>
      </c>
      <c r="K745" s="32" t="s">
        <v>745</v>
      </c>
      <c r="L745" s="32" t="s">
        <v>743</v>
      </c>
      <c r="M745" s="32" t="s">
        <v>740</v>
      </c>
      <c r="N745" s="32" t="s">
        <v>741</v>
      </c>
      <c r="O745" s="32" t="s">
        <v>6639</v>
      </c>
      <c r="P745" s="32" t="s">
        <v>6633</v>
      </c>
      <c r="Q745" s="32" t="s">
        <v>735</v>
      </c>
      <c r="R745" s="33" t="s">
        <v>3437</v>
      </c>
      <c r="S745" s="34" t="s">
        <v>1137</v>
      </c>
      <c r="T745" s="35" t="s">
        <v>439</v>
      </c>
      <c r="V745" s="29" t="str">
        <f>+Final__2[[#This Row],[titulo]]&amp;Final__2[[#This Row],[Territorio]]&amp;", "&amp;Final__2[[#This Row],[temporalidad]]</f>
        <v>Femicidios mensuales en la comuna de Cabildo, Periodo 2010-2021</v>
      </c>
      <c r="W745" s="29" t="str">
        <f>+Final__2[[#This Row],[descripcion_larga]]&amp;Final__2[[#This Row],[Territorio]]&amp;X745&amp;Y745</f>
        <v>Número de femicidios por mes en la comuna de Cabildo, durante el periodo 2010-2021.</v>
      </c>
      <c r="X745" s="27" t="s">
        <v>6640</v>
      </c>
      <c r="Y745" s="28"/>
    </row>
    <row r="746" spans="1:25" ht="30.6" x14ac:dyDescent="0.3">
      <c r="A746" s="30">
        <v>3</v>
      </c>
      <c r="B746" s="31">
        <v>240</v>
      </c>
      <c r="C746" s="31" t="s">
        <v>377</v>
      </c>
      <c r="D746" s="31" t="s">
        <v>378</v>
      </c>
      <c r="E746" s="30">
        <v>5403</v>
      </c>
      <c r="F746" s="32" t="s">
        <v>737</v>
      </c>
      <c r="G746" s="32" t="s">
        <v>6644</v>
      </c>
      <c r="H746" s="32" t="s">
        <v>734</v>
      </c>
      <c r="I746" s="32" t="s">
        <v>85</v>
      </c>
      <c r="J746" s="32" t="s">
        <v>731</v>
      </c>
      <c r="K746" s="32" t="s">
        <v>745</v>
      </c>
      <c r="L746" s="32" t="s">
        <v>743</v>
      </c>
      <c r="M746" s="32" t="s">
        <v>740</v>
      </c>
      <c r="N746" s="32" t="s">
        <v>741</v>
      </c>
      <c r="O746" s="32" t="s">
        <v>6639</v>
      </c>
      <c r="P746" s="32" t="s">
        <v>6633</v>
      </c>
      <c r="Q746" s="32" t="s">
        <v>735</v>
      </c>
      <c r="R746" s="33" t="s">
        <v>3442</v>
      </c>
      <c r="S746" s="34" t="s">
        <v>1144</v>
      </c>
      <c r="T746" s="35" t="s">
        <v>440</v>
      </c>
      <c r="V746" s="29" t="str">
        <f>+Final__2[[#This Row],[titulo]]&amp;Final__2[[#This Row],[Territorio]]&amp;", "&amp;Final__2[[#This Row],[temporalidad]]</f>
        <v>Femicidios mensuales en la comuna de Papudo, Periodo 2010-2021</v>
      </c>
      <c r="W746" s="29" t="str">
        <f>+Final__2[[#This Row],[descripcion_larga]]&amp;Final__2[[#This Row],[Territorio]]&amp;X746&amp;Y746</f>
        <v>Número de femicidios por mes en la comuna de Papudo, durante el periodo 2010-2021.</v>
      </c>
      <c r="X746" s="27" t="s">
        <v>6640</v>
      </c>
      <c r="Y746" s="28"/>
    </row>
    <row r="747" spans="1:25" ht="30.6" x14ac:dyDescent="0.3">
      <c r="A747" s="30">
        <v>3</v>
      </c>
      <c r="B747" s="31">
        <v>240</v>
      </c>
      <c r="C747" s="31" t="s">
        <v>377</v>
      </c>
      <c r="D747" s="31" t="s">
        <v>378</v>
      </c>
      <c r="E747" s="30">
        <v>5404</v>
      </c>
      <c r="F747" s="32" t="s">
        <v>737</v>
      </c>
      <c r="G747" s="32" t="s">
        <v>6644</v>
      </c>
      <c r="H747" s="32" t="s">
        <v>734</v>
      </c>
      <c r="I747" s="32" t="s">
        <v>86</v>
      </c>
      <c r="J747" s="32" t="s">
        <v>731</v>
      </c>
      <c r="K747" s="32" t="s">
        <v>745</v>
      </c>
      <c r="L747" s="32" t="s">
        <v>743</v>
      </c>
      <c r="M747" s="32" t="s">
        <v>740</v>
      </c>
      <c r="N747" s="32" t="s">
        <v>741</v>
      </c>
      <c r="O747" s="32" t="s">
        <v>6639</v>
      </c>
      <c r="P747" s="32" t="s">
        <v>6633</v>
      </c>
      <c r="Q747" s="32" t="s">
        <v>735</v>
      </c>
      <c r="R747" s="33" t="s">
        <v>3447</v>
      </c>
      <c r="S747" s="34" t="s">
        <v>1151</v>
      </c>
      <c r="T747" s="35" t="s">
        <v>441</v>
      </c>
      <c r="V747" s="29" t="str">
        <f>+Final__2[[#This Row],[titulo]]&amp;Final__2[[#This Row],[Territorio]]&amp;", "&amp;Final__2[[#This Row],[temporalidad]]</f>
        <v>Femicidios mensuales en la comuna de Petorca, Periodo 2010-2021</v>
      </c>
      <c r="W747" s="29" t="str">
        <f>+Final__2[[#This Row],[descripcion_larga]]&amp;Final__2[[#This Row],[Territorio]]&amp;X747&amp;Y747</f>
        <v>Número de femicidios por mes en la comuna de Petorca, durante el periodo 2010-2021.</v>
      </c>
      <c r="X747" s="27" t="s">
        <v>6640</v>
      </c>
      <c r="Y747" s="28"/>
    </row>
    <row r="748" spans="1:25" ht="30.6" x14ac:dyDescent="0.3">
      <c r="A748" s="30">
        <v>3</v>
      </c>
      <c r="B748" s="31">
        <v>240</v>
      </c>
      <c r="C748" s="31" t="s">
        <v>377</v>
      </c>
      <c r="D748" s="31" t="s">
        <v>378</v>
      </c>
      <c r="E748" s="30">
        <v>5405</v>
      </c>
      <c r="F748" s="32" t="s">
        <v>737</v>
      </c>
      <c r="G748" s="32" t="s">
        <v>6644</v>
      </c>
      <c r="H748" s="32" t="s">
        <v>734</v>
      </c>
      <c r="I748" s="32" t="s">
        <v>87</v>
      </c>
      <c r="J748" s="32" t="s">
        <v>731</v>
      </c>
      <c r="K748" s="32" t="s">
        <v>745</v>
      </c>
      <c r="L748" s="32" t="s">
        <v>743</v>
      </c>
      <c r="M748" s="32" t="s">
        <v>740</v>
      </c>
      <c r="N748" s="32" t="s">
        <v>741</v>
      </c>
      <c r="O748" s="32" t="s">
        <v>6639</v>
      </c>
      <c r="P748" s="32" t="s">
        <v>6633</v>
      </c>
      <c r="Q748" s="32" t="s">
        <v>735</v>
      </c>
      <c r="R748" s="33" t="s">
        <v>3452</v>
      </c>
      <c r="S748" s="34" t="s">
        <v>1158</v>
      </c>
      <c r="T748" s="35" t="s">
        <v>442</v>
      </c>
      <c r="V748" s="29" t="str">
        <f>+Final__2[[#This Row],[titulo]]&amp;Final__2[[#This Row],[Territorio]]&amp;", "&amp;Final__2[[#This Row],[temporalidad]]</f>
        <v>Femicidios mensuales en la comuna de Zapallar, Periodo 2010-2021</v>
      </c>
      <c r="W748" s="29" t="str">
        <f>+Final__2[[#This Row],[descripcion_larga]]&amp;Final__2[[#This Row],[Territorio]]&amp;X748&amp;Y748</f>
        <v>Número de femicidios por mes en la comuna de Zapallar, durante el periodo 2010-2021.</v>
      </c>
      <c r="X748" s="27" t="s">
        <v>6640</v>
      </c>
      <c r="Y748" s="28"/>
    </row>
    <row r="749" spans="1:25" ht="30.6" x14ac:dyDescent="0.3">
      <c r="A749" s="30">
        <v>3</v>
      </c>
      <c r="B749" s="31">
        <v>240</v>
      </c>
      <c r="C749" s="31" t="s">
        <v>377</v>
      </c>
      <c r="D749" s="31" t="s">
        <v>378</v>
      </c>
      <c r="E749" s="30">
        <v>5501</v>
      </c>
      <c r="F749" s="32" t="s">
        <v>737</v>
      </c>
      <c r="G749" s="32" t="s">
        <v>6644</v>
      </c>
      <c r="H749" s="32" t="s">
        <v>734</v>
      </c>
      <c r="I749" s="32" t="s">
        <v>88</v>
      </c>
      <c r="J749" s="32" t="s">
        <v>731</v>
      </c>
      <c r="K749" s="32" t="s">
        <v>745</v>
      </c>
      <c r="L749" s="32" t="s">
        <v>743</v>
      </c>
      <c r="M749" s="32" t="s">
        <v>740</v>
      </c>
      <c r="N749" s="32" t="s">
        <v>741</v>
      </c>
      <c r="O749" s="32" t="s">
        <v>6639</v>
      </c>
      <c r="P749" s="32" t="s">
        <v>6633</v>
      </c>
      <c r="Q749" s="32" t="s">
        <v>735</v>
      </c>
      <c r="R749" s="33" t="s">
        <v>3457</v>
      </c>
      <c r="S749" s="34" t="s">
        <v>1165</v>
      </c>
      <c r="T749" s="35" t="s">
        <v>443</v>
      </c>
      <c r="V749" s="29" t="str">
        <f>+Final__2[[#This Row],[titulo]]&amp;Final__2[[#This Row],[Territorio]]&amp;", "&amp;Final__2[[#This Row],[temporalidad]]</f>
        <v>Femicidios mensuales en la comuna de Quillota, Periodo 2010-2021</v>
      </c>
      <c r="W749" s="29" t="str">
        <f>+Final__2[[#This Row],[descripcion_larga]]&amp;Final__2[[#This Row],[Territorio]]&amp;X749&amp;Y749</f>
        <v>Número de femicidios por mes en la comuna de Quillota, durante el periodo 2010-2021.</v>
      </c>
      <c r="X749" s="27" t="s">
        <v>6640</v>
      </c>
      <c r="Y749" s="28"/>
    </row>
    <row r="750" spans="1:25" ht="30.6" x14ac:dyDescent="0.3">
      <c r="A750" s="30">
        <v>3</v>
      </c>
      <c r="B750" s="31">
        <v>240</v>
      </c>
      <c r="C750" s="31" t="s">
        <v>377</v>
      </c>
      <c r="D750" s="31" t="s">
        <v>378</v>
      </c>
      <c r="E750" s="30">
        <v>5502</v>
      </c>
      <c r="F750" s="32" t="s">
        <v>737</v>
      </c>
      <c r="G750" s="32" t="s">
        <v>6644</v>
      </c>
      <c r="H750" s="32" t="s">
        <v>734</v>
      </c>
      <c r="I750" s="32" t="s">
        <v>89</v>
      </c>
      <c r="J750" s="32" t="s">
        <v>731</v>
      </c>
      <c r="K750" s="32" t="s">
        <v>745</v>
      </c>
      <c r="L750" s="32" t="s">
        <v>743</v>
      </c>
      <c r="M750" s="32" t="s">
        <v>740</v>
      </c>
      <c r="N750" s="32" t="s">
        <v>741</v>
      </c>
      <c r="O750" s="32" t="s">
        <v>6639</v>
      </c>
      <c r="P750" s="32" t="s">
        <v>6633</v>
      </c>
      <c r="Q750" s="32" t="s">
        <v>735</v>
      </c>
      <c r="R750" s="33" t="s">
        <v>3462</v>
      </c>
      <c r="S750" s="34" t="s">
        <v>1172</v>
      </c>
      <c r="T750" s="35" t="s">
        <v>444</v>
      </c>
      <c r="V750" s="29" t="str">
        <f>+Final__2[[#This Row],[titulo]]&amp;Final__2[[#This Row],[Territorio]]&amp;", "&amp;Final__2[[#This Row],[temporalidad]]</f>
        <v>Femicidios mensuales en la comuna de Calera, Periodo 2010-2021</v>
      </c>
      <c r="W750" s="29" t="str">
        <f>+Final__2[[#This Row],[descripcion_larga]]&amp;Final__2[[#This Row],[Territorio]]&amp;X750&amp;Y750</f>
        <v>Número de femicidios por mes en la comuna de Calera, durante el periodo 2010-2021.</v>
      </c>
      <c r="X750" s="27" t="s">
        <v>6640</v>
      </c>
      <c r="Y750" s="28"/>
    </row>
    <row r="751" spans="1:25" ht="30.6" x14ac:dyDescent="0.3">
      <c r="A751" s="30">
        <v>3</v>
      </c>
      <c r="B751" s="31">
        <v>240</v>
      </c>
      <c r="C751" s="31" t="s">
        <v>377</v>
      </c>
      <c r="D751" s="31" t="s">
        <v>378</v>
      </c>
      <c r="E751" s="30">
        <v>5503</v>
      </c>
      <c r="F751" s="32" t="s">
        <v>737</v>
      </c>
      <c r="G751" s="32" t="s">
        <v>6644</v>
      </c>
      <c r="H751" s="32" t="s">
        <v>734</v>
      </c>
      <c r="I751" s="32" t="s">
        <v>90</v>
      </c>
      <c r="J751" s="32" t="s">
        <v>731</v>
      </c>
      <c r="K751" s="32" t="s">
        <v>745</v>
      </c>
      <c r="L751" s="32" t="s">
        <v>743</v>
      </c>
      <c r="M751" s="32" t="s">
        <v>740</v>
      </c>
      <c r="N751" s="32" t="s">
        <v>741</v>
      </c>
      <c r="O751" s="32" t="s">
        <v>6639</v>
      </c>
      <c r="P751" s="32" t="s">
        <v>6633</v>
      </c>
      <c r="Q751" s="32" t="s">
        <v>735</v>
      </c>
      <c r="R751" s="33" t="s">
        <v>3467</v>
      </c>
      <c r="S751" s="34" t="s">
        <v>1179</v>
      </c>
      <c r="T751" s="35" t="s">
        <v>445</v>
      </c>
      <c r="V751" s="29" t="str">
        <f>+Final__2[[#This Row],[titulo]]&amp;Final__2[[#This Row],[Territorio]]&amp;", "&amp;Final__2[[#This Row],[temporalidad]]</f>
        <v>Femicidios mensuales en la comuna de Hijuelas, Periodo 2010-2021</v>
      </c>
      <c r="W751" s="29" t="str">
        <f>+Final__2[[#This Row],[descripcion_larga]]&amp;Final__2[[#This Row],[Territorio]]&amp;X751&amp;Y751</f>
        <v>Número de femicidios por mes en la comuna de Hijuelas, durante el periodo 2010-2021.</v>
      </c>
      <c r="X751" s="27" t="s">
        <v>6640</v>
      </c>
      <c r="Y751" s="28"/>
    </row>
    <row r="752" spans="1:25" ht="30.6" x14ac:dyDescent="0.3">
      <c r="A752" s="30">
        <v>3</v>
      </c>
      <c r="B752" s="31">
        <v>240</v>
      </c>
      <c r="C752" s="31" t="s">
        <v>377</v>
      </c>
      <c r="D752" s="31" t="s">
        <v>378</v>
      </c>
      <c r="E752" s="30">
        <v>5504</v>
      </c>
      <c r="F752" s="32" t="s">
        <v>737</v>
      </c>
      <c r="G752" s="32" t="s">
        <v>6644</v>
      </c>
      <c r="H752" s="32" t="s">
        <v>734</v>
      </c>
      <c r="I752" s="32" t="s">
        <v>91</v>
      </c>
      <c r="J752" s="32" t="s">
        <v>731</v>
      </c>
      <c r="K752" s="32" t="s">
        <v>745</v>
      </c>
      <c r="L752" s="32" t="s">
        <v>743</v>
      </c>
      <c r="M752" s="32" t="s">
        <v>740</v>
      </c>
      <c r="N752" s="32" t="s">
        <v>741</v>
      </c>
      <c r="O752" s="32" t="s">
        <v>6639</v>
      </c>
      <c r="P752" s="32" t="s">
        <v>6633</v>
      </c>
      <c r="Q752" s="32" t="s">
        <v>735</v>
      </c>
      <c r="R752" s="33" t="s">
        <v>3472</v>
      </c>
      <c r="S752" s="34" t="s">
        <v>1186</v>
      </c>
      <c r="T752" s="35" t="s">
        <v>446</v>
      </c>
      <c r="V752" s="29" t="str">
        <f>+Final__2[[#This Row],[titulo]]&amp;Final__2[[#This Row],[Territorio]]&amp;", "&amp;Final__2[[#This Row],[temporalidad]]</f>
        <v>Femicidios mensuales en la comuna de La Cruz, Periodo 2010-2021</v>
      </c>
      <c r="W752" s="29" t="str">
        <f>+Final__2[[#This Row],[descripcion_larga]]&amp;Final__2[[#This Row],[Territorio]]&amp;X752&amp;Y752</f>
        <v>Número de femicidios por mes en la comuna de La Cruz, durante el periodo 2010-2021.</v>
      </c>
      <c r="X752" s="27" t="s">
        <v>6640</v>
      </c>
      <c r="Y752" s="28"/>
    </row>
    <row r="753" spans="1:25" ht="30.6" x14ac:dyDescent="0.3">
      <c r="A753" s="30">
        <v>3</v>
      </c>
      <c r="B753" s="31">
        <v>240</v>
      </c>
      <c r="C753" s="31" t="s">
        <v>377</v>
      </c>
      <c r="D753" s="31" t="s">
        <v>378</v>
      </c>
      <c r="E753" s="30">
        <v>5506</v>
      </c>
      <c r="F753" s="32" t="s">
        <v>737</v>
      </c>
      <c r="G753" s="32" t="s">
        <v>6644</v>
      </c>
      <c r="H753" s="32" t="s">
        <v>734</v>
      </c>
      <c r="I753" s="32" t="s">
        <v>92</v>
      </c>
      <c r="J753" s="32" t="s">
        <v>731</v>
      </c>
      <c r="K753" s="32" t="s">
        <v>745</v>
      </c>
      <c r="L753" s="32" t="s">
        <v>743</v>
      </c>
      <c r="M753" s="32" t="s">
        <v>740</v>
      </c>
      <c r="N753" s="32" t="s">
        <v>741</v>
      </c>
      <c r="O753" s="32" t="s">
        <v>6639</v>
      </c>
      <c r="P753" s="32" t="s">
        <v>6633</v>
      </c>
      <c r="Q753" s="32" t="s">
        <v>735</v>
      </c>
      <c r="R753" s="33" t="s">
        <v>3477</v>
      </c>
      <c r="S753" s="34" t="s">
        <v>1193</v>
      </c>
      <c r="T753" s="35" t="s">
        <v>447</v>
      </c>
      <c r="V753" s="29" t="str">
        <f>+Final__2[[#This Row],[titulo]]&amp;Final__2[[#This Row],[Territorio]]&amp;", "&amp;Final__2[[#This Row],[temporalidad]]</f>
        <v>Femicidios mensuales en la comuna de Nogales, Periodo 2010-2021</v>
      </c>
      <c r="W753" s="29" t="str">
        <f>+Final__2[[#This Row],[descripcion_larga]]&amp;Final__2[[#This Row],[Territorio]]&amp;X753&amp;Y753</f>
        <v>Número de femicidios por mes en la comuna de Nogales, durante el periodo 2010-2021.</v>
      </c>
      <c r="X753" s="27" t="s">
        <v>6640</v>
      </c>
      <c r="Y753" s="28"/>
    </row>
    <row r="754" spans="1:25" ht="30.6" x14ac:dyDescent="0.3">
      <c r="A754" s="30">
        <v>3</v>
      </c>
      <c r="B754" s="31">
        <v>240</v>
      </c>
      <c r="C754" s="31" t="s">
        <v>377</v>
      </c>
      <c r="D754" s="31" t="s">
        <v>378</v>
      </c>
      <c r="E754" s="30">
        <v>5601</v>
      </c>
      <c r="F754" s="32" t="s">
        <v>737</v>
      </c>
      <c r="G754" s="32" t="s">
        <v>6644</v>
      </c>
      <c r="H754" s="32" t="s">
        <v>734</v>
      </c>
      <c r="I754" s="32" t="s">
        <v>93</v>
      </c>
      <c r="J754" s="32" t="s">
        <v>731</v>
      </c>
      <c r="K754" s="32" t="s">
        <v>745</v>
      </c>
      <c r="L754" s="32" t="s">
        <v>743</v>
      </c>
      <c r="M754" s="32" t="s">
        <v>740</v>
      </c>
      <c r="N754" s="32" t="s">
        <v>741</v>
      </c>
      <c r="O754" s="32" t="s">
        <v>6639</v>
      </c>
      <c r="P754" s="32" t="s">
        <v>6633</v>
      </c>
      <c r="Q754" s="32" t="s">
        <v>735</v>
      </c>
      <c r="R754" s="33" t="s">
        <v>3482</v>
      </c>
      <c r="S754" s="34" t="s">
        <v>1200</v>
      </c>
      <c r="T754" s="35" t="s">
        <v>448</v>
      </c>
      <c r="V754" s="29" t="str">
        <f>+Final__2[[#This Row],[titulo]]&amp;Final__2[[#This Row],[Territorio]]&amp;", "&amp;Final__2[[#This Row],[temporalidad]]</f>
        <v>Femicidios mensuales en la comuna de San Antonio, Periodo 2010-2021</v>
      </c>
      <c r="W754" s="29" t="str">
        <f>+Final__2[[#This Row],[descripcion_larga]]&amp;Final__2[[#This Row],[Territorio]]&amp;X754&amp;Y754</f>
        <v>Número de femicidios por mes en la comuna de San Antonio, durante el periodo 2010-2021.</v>
      </c>
      <c r="X754" s="27" t="s">
        <v>6640</v>
      </c>
      <c r="Y754" s="28"/>
    </row>
    <row r="755" spans="1:25" ht="30.6" x14ac:dyDescent="0.3">
      <c r="A755" s="30">
        <v>3</v>
      </c>
      <c r="B755" s="31">
        <v>240</v>
      </c>
      <c r="C755" s="31" t="s">
        <v>377</v>
      </c>
      <c r="D755" s="31" t="s">
        <v>378</v>
      </c>
      <c r="E755" s="30">
        <v>5602</v>
      </c>
      <c r="F755" s="32" t="s">
        <v>737</v>
      </c>
      <c r="G755" s="32" t="s">
        <v>6644</v>
      </c>
      <c r="H755" s="32" t="s">
        <v>734</v>
      </c>
      <c r="I755" s="32" t="s">
        <v>94</v>
      </c>
      <c r="J755" s="32" t="s">
        <v>731</v>
      </c>
      <c r="K755" s="32" t="s">
        <v>745</v>
      </c>
      <c r="L755" s="32" t="s">
        <v>743</v>
      </c>
      <c r="M755" s="32" t="s">
        <v>740</v>
      </c>
      <c r="N755" s="32" t="s">
        <v>741</v>
      </c>
      <c r="O755" s="32" t="s">
        <v>6639</v>
      </c>
      <c r="P755" s="32" t="s">
        <v>6633</v>
      </c>
      <c r="Q755" s="32" t="s">
        <v>735</v>
      </c>
      <c r="R755" s="33" t="s">
        <v>3487</v>
      </c>
      <c r="S755" s="34" t="s">
        <v>1207</v>
      </c>
      <c r="T755" s="35" t="s">
        <v>449</v>
      </c>
      <c r="V755" s="29" t="str">
        <f>+Final__2[[#This Row],[titulo]]&amp;Final__2[[#This Row],[Territorio]]&amp;", "&amp;Final__2[[#This Row],[temporalidad]]</f>
        <v>Femicidios mensuales en la comuna de Algarrobo, Periodo 2010-2021</v>
      </c>
      <c r="W755" s="29" t="str">
        <f>+Final__2[[#This Row],[descripcion_larga]]&amp;Final__2[[#This Row],[Territorio]]&amp;X755&amp;Y755</f>
        <v>Número de femicidios por mes en la comuna de Algarrobo, durante el periodo 2010-2021.</v>
      </c>
      <c r="X755" s="27" t="s">
        <v>6640</v>
      </c>
      <c r="Y755" s="28"/>
    </row>
    <row r="756" spans="1:25" ht="30.6" x14ac:dyDescent="0.3">
      <c r="A756" s="30">
        <v>3</v>
      </c>
      <c r="B756" s="31">
        <v>240</v>
      </c>
      <c r="C756" s="31" t="s">
        <v>377</v>
      </c>
      <c r="D756" s="31" t="s">
        <v>378</v>
      </c>
      <c r="E756" s="30">
        <v>5603</v>
      </c>
      <c r="F756" s="32" t="s">
        <v>737</v>
      </c>
      <c r="G756" s="32" t="s">
        <v>6644</v>
      </c>
      <c r="H756" s="32" t="s">
        <v>734</v>
      </c>
      <c r="I756" s="32" t="s">
        <v>95</v>
      </c>
      <c r="J756" s="32" t="s">
        <v>731</v>
      </c>
      <c r="K756" s="32" t="s">
        <v>745</v>
      </c>
      <c r="L756" s="32" t="s">
        <v>743</v>
      </c>
      <c r="M756" s="32" t="s">
        <v>740</v>
      </c>
      <c r="N756" s="32" t="s">
        <v>741</v>
      </c>
      <c r="O756" s="32" t="s">
        <v>6639</v>
      </c>
      <c r="P756" s="32" t="s">
        <v>6633</v>
      </c>
      <c r="Q756" s="32" t="s">
        <v>735</v>
      </c>
      <c r="R756" s="33" t="s">
        <v>3492</v>
      </c>
      <c r="S756" s="34" t="s">
        <v>1214</v>
      </c>
      <c r="T756" s="35" t="s">
        <v>450</v>
      </c>
      <c r="V756" s="29" t="str">
        <f>+Final__2[[#This Row],[titulo]]&amp;Final__2[[#This Row],[Territorio]]&amp;", "&amp;Final__2[[#This Row],[temporalidad]]</f>
        <v>Femicidios mensuales en la comuna de Cartagena, Periodo 2010-2021</v>
      </c>
      <c r="W756" s="29" t="str">
        <f>+Final__2[[#This Row],[descripcion_larga]]&amp;Final__2[[#This Row],[Territorio]]&amp;X756&amp;Y756</f>
        <v>Número de femicidios por mes en la comuna de Cartagena, durante el periodo 2010-2021.</v>
      </c>
      <c r="X756" s="27" t="s">
        <v>6640</v>
      </c>
      <c r="Y756" s="28"/>
    </row>
    <row r="757" spans="1:25" ht="30.6" x14ac:dyDescent="0.3">
      <c r="A757" s="30">
        <v>3</v>
      </c>
      <c r="B757" s="31">
        <v>240</v>
      </c>
      <c r="C757" s="31" t="s">
        <v>377</v>
      </c>
      <c r="D757" s="31" t="s">
        <v>378</v>
      </c>
      <c r="E757" s="30">
        <v>5604</v>
      </c>
      <c r="F757" s="32" t="s">
        <v>737</v>
      </c>
      <c r="G757" s="32" t="s">
        <v>6644</v>
      </c>
      <c r="H757" s="32" t="s">
        <v>734</v>
      </c>
      <c r="I757" s="32" t="s">
        <v>96</v>
      </c>
      <c r="J757" s="32" t="s">
        <v>731</v>
      </c>
      <c r="K757" s="32" t="s">
        <v>745</v>
      </c>
      <c r="L757" s="32" t="s">
        <v>743</v>
      </c>
      <c r="M757" s="32" t="s">
        <v>740</v>
      </c>
      <c r="N757" s="32" t="s">
        <v>741</v>
      </c>
      <c r="O757" s="32" t="s">
        <v>6639</v>
      </c>
      <c r="P757" s="32" t="s">
        <v>6633</v>
      </c>
      <c r="Q757" s="32" t="s">
        <v>735</v>
      </c>
      <c r="R757" s="33" t="s">
        <v>3497</v>
      </c>
      <c r="S757" s="34" t="s">
        <v>1221</v>
      </c>
      <c r="T757" s="35" t="s">
        <v>451</v>
      </c>
      <c r="V757" s="29" t="str">
        <f>+Final__2[[#This Row],[titulo]]&amp;Final__2[[#This Row],[Territorio]]&amp;", "&amp;Final__2[[#This Row],[temporalidad]]</f>
        <v>Femicidios mensuales en la comuna de El Quisco, Periodo 2010-2021</v>
      </c>
      <c r="W757" s="29" t="str">
        <f>+Final__2[[#This Row],[descripcion_larga]]&amp;Final__2[[#This Row],[Territorio]]&amp;X757&amp;Y757</f>
        <v>Número de femicidios por mes en la comuna de El Quisco, durante el periodo 2010-2021.</v>
      </c>
      <c r="X757" s="27" t="s">
        <v>6640</v>
      </c>
      <c r="Y757" s="28"/>
    </row>
    <row r="758" spans="1:25" ht="30.6" x14ac:dyDescent="0.3">
      <c r="A758" s="30">
        <v>3</v>
      </c>
      <c r="B758" s="31">
        <v>240</v>
      </c>
      <c r="C758" s="31" t="s">
        <v>377</v>
      </c>
      <c r="D758" s="31" t="s">
        <v>378</v>
      </c>
      <c r="E758" s="30">
        <v>5605</v>
      </c>
      <c r="F758" s="32" t="s">
        <v>737</v>
      </c>
      <c r="G758" s="32" t="s">
        <v>6644</v>
      </c>
      <c r="H758" s="32" t="s">
        <v>734</v>
      </c>
      <c r="I758" s="32" t="s">
        <v>97</v>
      </c>
      <c r="J758" s="32" t="s">
        <v>731</v>
      </c>
      <c r="K758" s="32" t="s">
        <v>745</v>
      </c>
      <c r="L758" s="32" t="s">
        <v>743</v>
      </c>
      <c r="M758" s="32" t="s">
        <v>740</v>
      </c>
      <c r="N758" s="32" t="s">
        <v>741</v>
      </c>
      <c r="O758" s="32" t="s">
        <v>6639</v>
      </c>
      <c r="P758" s="32" t="s">
        <v>6633</v>
      </c>
      <c r="Q758" s="32" t="s">
        <v>735</v>
      </c>
      <c r="R758" s="33" t="s">
        <v>3502</v>
      </c>
      <c r="S758" s="34" t="s">
        <v>1228</v>
      </c>
      <c r="T758" s="35" t="s">
        <v>452</v>
      </c>
      <c r="V758" s="29" t="str">
        <f>+Final__2[[#This Row],[titulo]]&amp;Final__2[[#This Row],[Territorio]]&amp;", "&amp;Final__2[[#This Row],[temporalidad]]</f>
        <v>Femicidios mensuales en la comuna de El Tabo, Periodo 2010-2021</v>
      </c>
      <c r="W758" s="29" t="str">
        <f>+Final__2[[#This Row],[descripcion_larga]]&amp;Final__2[[#This Row],[Territorio]]&amp;X758&amp;Y758</f>
        <v>Número de femicidios por mes en la comuna de El Tabo, durante el periodo 2010-2021.</v>
      </c>
      <c r="X758" s="27" t="s">
        <v>6640</v>
      </c>
      <c r="Y758" s="28"/>
    </row>
    <row r="759" spans="1:25" ht="30.6" x14ac:dyDescent="0.3">
      <c r="A759" s="30">
        <v>3</v>
      </c>
      <c r="B759" s="31">
        <v>240</v>
      </c>
      <c r="C759" s="31" t="s">
        <v>377</v>
      </c>
      <c r="D759" s="31" t="s">
        <v>378</v>
      </c>
      <c r="E759" s="30">
        <v>5606</v>
      </c>
      <c r="F759" s="32" t="s">
        <v>737</v>
      </c>
      <c r="G759" s="32" t="s">
        <v>6644</v>
      </c>
      <c r="H759" s="32" t="s">
        <v>734</v>
      </c>
      <c r="I759" s="32" t="s">
        <v>98</v>
      </c>
      <c r="J759" s="32" t="s">
        <v>731</v>
      </c>
      <c r="K759" s="32" t="s">
        <v>745</v>
      </c>
      <c r="L759" s="32" t="s">
        <v>743</v>
      </c>
      <c r="M759" s="32" t="s">
        <v>740</v>
      </c>
      <c r="N759" s="32" t="s">
        <v>741</v>
      </c>
      <c r="O759" s="32" t="s">
        <v>6639</v>
      </c>
      <c r="P759" s="32" t="s">
        <v>6633</v>
      </c>
      <c r="Q759" s="32" t="s">
        <v>735</v>
      </c>
      <c r="R759" s="33" t="s">
        <v>3507</v>
      </c>
      <c r="S759" s="34" t="s">
        <v>1235</v>
      </c>
      <c r="T759" s="35" t="s">
        <v>453</v>
      </c>
      <c r="V759" s="29" t="str">
        <f>+Final__2[[#This Row],[titulo]]&amp;Final__2[[#This Row],[Territorio]]&amp;", "&amp;Final__2[[#This Row],[temporalidad]]</f>
        <v>Femicidios mensuales en la comuna de Santo Domingo, Periodo 2010-2021</v>
      </c>
      <c r="W759" s="29" t="str">
        <f>+Final__2[[#This Row],[descripcion_larga]]&amp;Final__2[[#This Row],[Territorio]]&amp;X759&amp;Y759</f>
        <v>Número de femicidios por mes en la comuna de Santo Domingo, durante el periodo 2010-2021.</v>
      </c>
      <c r="X759" s="27" t="s">
        <v>6640</v>
      </c>
      <c r="Y759" s="28"/>
    </row>
    <row r="760" spans="1:25" ht="30.6" x14ac:dyDescent="0.3">
      <c r="A760" s="30">
        <v>3</v>
      </c>
      <c r="B760" s="31">
        <v>240</v>
      </c>
      <c r="C760" s="31" t="s">
        <v>377</v>
      </c>
      <c r="D760" s="31" t="s">
        <v>378</v>
      </c>
      <c r="E760" s="30">
        <v>5701</v>
      </c>
      <c r="F760" s="32" t="s">
        <v>737</v>
      </c>
      <c r="G760" s="32" t="s">
        <v>6644</v>
      </c>
      <c r="H760" s="32" t="s">
        <v>734</v>
      </c>
      <c r="I760" s="32" t="s">
        <v>99</v>
      </c>
      <c r="J760" s="32" t="s">
        <v>731</v>
      </c>
      <c r="K760" s="32" t="s">
        <v>745</v>
      </c>
      <c r="L760" s="32" t="s">
        <v>743</v>
      </c>
      <c r="M760" s="32" t="s">
        <v>740</v>
      </c>
      <c r="N760" s="32" t="s">
        <v>741</v>
      </c>
      <c r="O760" s="32" t="s">
        <v>6639</v>
      </c>
      <c r="P760" s="32" t="s">
        <v>6633</v>
      </c>
      <c r="Q760" s="32" t="s">
        <v>735</v>
      </c>
      <c r="R760" s="33" t="s">
        <v>3512</v>
      </c>
      <c r="S760" s="34" t="s">
        <v>1242</v>
      </c>
      <c r="T760" s="35" t="s">
        <v>454</v>
      </c>
      <c r="V760" s="29" t="str">
        <f>+Final__2[[#This Row],[titulo]]&amp;Final__2[[#This Row],[Territorio]]&amp;", "&amp;Final__2[[#This Row],[temporalidad]]</f>
        <v>Femicidios mensuales en la comuna de San Felipe, Periodo 2010-2021</v>
      </c>
      <c r="W760" s="29" t="str">
        <f>+Final__2[[#This Row],[descripcion_larga]]&amp;Final__2[[#This Row],[Territorio]]&amp;X760&amp;Y760</f>
        <v>Número de femicidios por mes en la comuna de San Felipe, durante el periodo 2010-2021.</v>
      </c>
      <c r="X760" s="27" t="s">
        <v>6640</v>
      </c>
      <c r="Y760" s="28"/>
    </row>
    <row r="761" spans="1:25" ht="30.6" x14ac:dyDescent="0.3">
      <c r="A761" s="30">
        <v>3</v>
      </c>
      <c r="B761" s="31">
        <v>240</v>
      </c>
      <c r="C761" s="31" t="s">
        <v>377</v>
      </c>
      <c r="D761" s="31" t="s">
        <v>378</v>
      </c>
      <c r="E761" s="30">
        <v>5702</v>
      </c>
      <c r="F761" s="32" t="s">
        <v>737</v>
      </c>
      <c r="G761" s="32" t="s">
        <v>6644</v>
      </c>
      <c r="H761" s="32" t="s">
        <v>734</v>
      </c>
      <c r="I761" s="32" t="s">
        <v>100</v>
      </c>
      <c r="J761" s="32" t="s">
        <v>731</v>
      </c>
      <c r="K761" s="32" t="s">
        <v>745</v>
      </c>
      <c r="L761" s="32" t="s">
        <v>743</v>
      </c>
      <c r="M761" s="32" t="s">
        <v>740</v>
      </c>
      <c r="N761" s="32" t="s">
        <v>741</v>
      </c>
      <c r="O761" s="32" t="s">
        <v>6639</v>
      </c>
      <c r="P761" s="32" t="s">
        <v>6633</v>
      </c>
      <c r="Q761" s="32" t="s">
        <v>735</v>
      </c>
      <c r="R761" s="33" t="s">
        <v>3517</v>
      </c>
      <c r="S761" s="34" t="s">
        <v>1249</v>
      </c>
      <c r="T761" s="35" t="s">
        <v>455</v>
      </c>
      <c r="V761" s="29" t="str">
        <f>+Final__2[[#This Row],[titulo]]&amp;Final__2[[#This Row],[Territorio]]&amp;", "&amp;Final__2[[#This Row],[temporalidad]]</f>
        <v>Femicidios mensuales en la comuna de Catemu, Periodo 2010-2021</v>
      </c>
      <c r="W761" s="29" t="str">
        <f>+Final__2[[#This Row],[descripcion_larga]]&amp;Final__2[[#This Row],[Territorio]]&amp;X761&amp;Y761</f>
        <v>Número de femicidios por mes en la comuna de Catemu, durante el periodo 2010-2021.</v>
      </c>
      <c r="X761" s="27" t="s">
        <v>6640</v>
      </c>
      <c r="Y761" s="28"/>
    </row>
    <row r="762" spans="1:25" ht="30.6" x14ac:dyDescent="0.3">
      <c r="A762" s="30">
        <v>3</v>
      </c>
      <c r="B762" s="31">
        <v>240</v>
      </c>
      <c r="C762" s="31" t="s">
        <v>377</v>
      </c>
      <c r="D762" s="31" t="s">
        <v>378</v>
      </c>
      <c r="E762" s="30">
        <v>5703</v>
      </c>
      <c r="F762" s="32" t="s">
        <v>737</v>
      </c>
      <c r="G762" s="32" t="s">
        <v>6644</v>
      </c>
      <c r="H762" s="32" t="s">
        <v>734</v>
      </c>
      <c r="I762" s="32" t="s">
        <v>101</v>
      </c>
      <c r="J762" s="32" t="s">
        <v>731</v>
      </c>
      <c r="K762" s="32" t="s">
        <v>745</v>
      </c>
      <c r="L762" s="32" t="s">
        <v>743</v>
      </c>
      <c r="M762" s="32" t="s">
        <v>740</v>
      </c>
      <c r="N762" s="32" t="s">
        <v>741</v>
      </c>
      <c r="O762" s="32" t="s">
        <v>6639</v>
      </c>
      <c r="P762" s="32" t="s">
        <v>6633</v>
      </c>
      <c r="Q762" s="32" t="s">
        <v>735</v>
      </c>
      <c r="R762" s="33" t="s">
        <v>3522</v>
      </c>
      <c r="S762" s="34" t="s">
        <v>1256</v>
      </c>
      <c r="T762" s="35" t="s">
        <v>456</v>
      </c>
      <c r="V762" s="29" t="str">
        <f>+Final__2[[#This Row],[titulo]]&amp;Final__2[[#This Row],[Territorio]]&amp;", "&amp;Final__2[[#This Row],[temporalidad]]</f>
        <v>Femicidios mensuales en la comuna de Llaillay, Periodo 2010-2021</v>
      </c>
      <c r="W762" s="29" t="str">
        <f>+Final__2[[#This Row],[descripcion_larga]]&amp;Final__2[[#This Row],[Territorio]]&amp;X762&amp;Y762</f>
        <v>Número de femicidios por mes en la comuna de Llaillay, durante el periodo 2010-2021.</v>
      </c>
      <c r="X762" s="27" t="s">
        <v>6640</v>
      </c>
      <c r="Y762" s="28"/>
    </row>
    <row r="763" spans="1:25" ht="30.6" x14ac:dyDescent="0.3">
      <c r="A763" s="30">
        <v>3</v>
      </c>
      <c r="B763" s="31">
        <v>240</v>
      </c>
      <c r="C763" s="31" t="s">
        <v>377</v>
      </c>
      <c r="D763" s="31" t="s">
        <v>378</v>
      </c>
      <c r="E763" s="30">
        <v>5704</v>
      </c>
      <c r="F763" s="32" t="s">
        <v>737</v>
      </c>
      <c r="G763" s="32" t="s">
        <v>6644</v>
      </c>
      <c r="H763" s="32" t="s">
        <v>734</v>
      </c>
      <c r="I763" s="32" t="s">
        <v>102</v>
      </c>
      <c r="J763" s="32" t="s">
        <v>731</v>
      </c>
      <c r="K763" s="32" t="s">
        <v>745</v>
      </c>
      <c r="L763" s="32" t="s">
        <v>743</v>
      </c>
      <c r="M763" s="32" t="s">
        <v>740</v>
      </c>
      <c r="N763" s="32" t="s">
        <v>741</v>
      </c>
      <c r="O763" s="32" t="s">
        <v>6639</v>
      </c>
      <c r="P763" s="32" t="s">
        <v>6633</v>
      </c>
      <c r="Q763" s="32" t="s">
        <v>735</v>
      </c>
      <c r="R763" s="33" t="s">
        <v>3527</v>
      </c>
      <c r="S763" s="34" t="s">
        <v>1263</v>
      </c>
      <c r="T763" s="35" t="s">
        <v>457</v>
      </c>
      <c r="V763" s="29" t="str">
        <f>+Final__2[[#This Row],[titulo]]&amp;Final__2[[#This Row],[Territorio]]&amp;", "&amp;Final__2[[#This Row],[temporalidad]]</f>
        <v>Femicidios mensuales en la comuna de Panquehue, Periodo 2010-2021</v>
      </c>
      <c r="W763" s="29" t="str">
        <f>+Final__2[[#This Row],[descripcion_larga]]&amp;Final__2[[#This Row],[Territorio]]&amp;X763&amp;Y763</f>
        <v>Número de femicidios por mes en la comuna de Panquehue, durante el periodo 2010-2021.</v>
      </c>
      <c r="X763" s="27" t="s">
        <v>6640</v>
      </c>
      <c r="Y763" s="28"/>
    </row>
    <row r="764" spans="1:25" ht="30.6" x14ac:dyDescent="0.3">
      <c r="A764" s="30">
        <v>3</v>
      </c>
      <c r="B764" s="31">
        <v>240</v>
      </c>
      <c r="C764" s="31" t="s">
        <v>377</v>
      </c>
      <c r="D764" s="31" t="s">
        <v>378</v>
      </c>
      <c r="E764" s="30">
        <v>5705</v>
      </c>
      <c r="F764" s="32" t="s">
        <v>737</v>
      </c>
      <c r="G764" s="32" t="s">
        <v>6644</v>
      </c>
      <c r="H764" s="32" t="s">
        <v>734</v>
      </c>
      <c r="I764" s="32" t="s">
        <v>103</v>
      </c>
      <c r="J764" s="32" t="s">
        <v>731</v>
      </c>
      <c r="K764" s="32" t="s">
        <v>745</v>
      </c>
      <c r="L764" s="32" t="s">
        <v>743</v>
      </c>
      <c r="M764" s="32" t="s">
        <v>740</v>
      </c>
      <c r="N764" s="32" t="s">
        <v>741</v>
      </c>
      <c r="O764" s="32" t="s">
        <v>6639</v>
      </c>
      <c r="P764" s="32" t="s">
        <v>6633</v>
      </c>
      <c r="Q764" s="32" t="s">
        <v>735</v>
      </c>
      <c r="R764" s="33" t="s">
        <v>3532</v>
      </c>
      <c r="S764" s="34" t="s">
        <v>1270</v>
      </c>
      <c r="T764" s="35" t="s">
        <v>458</v>
      </c>
      <c r="V764" s="29" t="str">
        <f>+Final__2[[#This Row],[titulo]]&amp;Final__2[[#This Row],[Territorio]]&amp;", "&amp;Final__2[[#This Row],[temporalidad]]</f>
        <v>Femicidios mensuales en la comuna de Putaendo, Periodo 2010-2021</v>
      </c>
      <c r="W764" s="29" t="str">
        <f>+Final__2[[#This Row],[descripcion_larga]]&amp;Final__2[[#This Row],[Territorio]]&amp;X764&amp;Y764</f>
        <v>Número de femicidios por mes en la comuna de Putaendo, durante el periodo 2010-2021.</v>
      </c>
      <c r="X764" s="27" t="s">
        <v>6640</v>
      </c>
      <c r="Y764" s="28"/>
    </row>
    <row r="765" spans="1:25" ht="30.6" x14ac:dyDescent="0.3">
      <c r="A765" s="30">
        <v>3</v>
      </c>
      <c r="B765" s="31">
        <v>240</v>
      </c>
      <c r="C765" s="31" t="s">
        <v>377</v>
      </c>
      <c r="D765" s="31" t="s">
        <v>378</v>
      </c>
      <c r="E765" s="30">
        <v>5706</v>
      </c>
      <c r="F765" s="32" t="s">
        <v>737</v>
      </c>
      <c r="G765" s="32" t="s">
        <v>6644</v>
      </c>
      <c r="H765" s="32" t="s">
        <v>734</v>
      </c>
      <c r="I765" s="32" t="s">
        <v>104</v>
      </c>
      <c r="J765" s="32" t="s">
        <v>731</v>
      </c>
      <c r="K765" s="32" t="s">
        <v>745</v>
      </c>
      <c r="L765" s="32" t="s">
        <v>743</v>
      </c>
      <c r="M765" s="32" t="s">
        <v>740</v>
      </c>
      <c r="N765" s="32" t="s">
        <v>741</v>
      </c>
      <c r="O765" s="32" t="s">
        <v>6639</v>
      </c>
      <c r="P765" s="32" t="s">
        <v>6633</v>
      </c>
      <c r="Q765" s="32" t="s">
        <v>735</v>
      </c>
      <c r="R765" s="33" t="s">
        <v>3537</v>
      </c>
      <c r="S765" s="34" t="s">
        <v>1277</v>
      </c>
      <c r="T765" s="35" t="s">
        <v>459</v>
      </c>
      <c r="V765" s="29" t="str">
        <f>+Final__2[[#This Row],[titulo]]&amp;Final__2[[#This Row],[Territorio]]&amp;", "&amp;Final__2[[#This Row],[temporalidad]]</f>
        <v>Femicidios mensuales en la comuna de Santa María, Periodo 2010-2021</v>
      </c>
      <c r="W765" s="29" t="str">
        <f>+Final__2[[#This Row],[descripcion_larga]]&amp;Final__2[[#This Row],[Territorio]]&amp;X765&amp;Y765</f>
        <v>Número de femicidios por mes en la comuna de Santa María, durante el periodo 2010-2021.</v>
      </c>
      <c r="X765" s="27" t="s">
        <v>6640</v>
      </c>
      <c r="Y765" s="28"/>
    </row>
    <row r="766" spans="1:25" ht="30.6" x14ac:dyDescent="0.3">
      <c r="A766" s="30">
        <v>3</v>
      </c>
      <c r="B766" s="31">
        <v>240</v>
      </c>
      <c r="C766" s="31" t="s">
        <v>377</v>
      </c>
      <c r="D766" s="31" t="s">
        <v>378</v>
      </c>
      <c r="E766" s="30">
        <v>5801</v>
      </c>
      <c r="F766" s="32" t="s">
        <v>737</v>
      </c>
      <c r="G766" s="32" t="s">
        <v>6644</v>
      </c>
      <c r="H766" s="32" t="s">
        <v>734</v>
      </c>
      <c r="I766" s="32" t="s">
        <v>105</v>
      </c>
      <c r="J766" s="32" t="s">
        <v>731</v>
      </c>
      <c r="K766" s="32" t="s">
        <v>745</v>
      </c>
      <c r="L766" s="32" t="s">
        <v>743</v>
      </c>
      <c r="M766" s="32" t="s">
        <v>740</v>
      </c>
      <c r="N766" s="32" t="s">
        <v>741</v>
      </c>
      <c r="O766" s="32" t="s">
        <v>6639</v>
      </c>
      <c r="P766" s="32" t="s">
        <v>6633</v>
      </c>
      <c r="Q766" s="32" t="s">
        <v>735</v>
      </c>
      <c r="R766" s="33" t="s">
        <v>3542</v>
      </c>
      <c r="S766" s="34" t="s">
        <v>1284</v>
      </c>
      <c r="T766" s="35" t="s">
        <v>460</v>
      </c>
      <c r="V766" s="29" t="str">
        <f>+Final__2[[#This Row],[titulo]]&amp;Final__2[[#This Row],[Territorio]]&amp;", "&amp;Final__2[[#This Row],[temporalidad]]</f>
        <v>Femicidios mensuales en la comuna de Quilpué, Periodo 2010-2021</v>
      </c>
      <c r="W766" s="29" t="str">
        <f>+Final__2[[#This Row],[descripcion_larga]]&amp;Final__2[[#This Row],[Territorio]]&amp;X766&amp;Y766</f>
        <v>Número de femicidios por mes en la comuna de Quilpué, durante el periodo 2010-2021.</v>
      </c>
      <c r="X766" s="27" t="s">
        <v>6640</v>
      </c>
      <c r="Y766" s="28"/>
    </row>
    <row r="767" spans="1:25" ht="30.6" x14ac:dyDescent="0.3">
      <c r="A767" s="30">
        <v>3</v>
      </c>
      <c r="B767" s="31">
        <v>240</v>
      </c>
      <c r="C767" s="31" t="s">
        <v>377</v>
      </c>
      <c r="D767" s="31" t="s">
        <v>378</v>
      </c>
      <c r="E767" s="30">
        <v>5802</v>
      </c>
      <c r="F767" s="32" t="s">
        <v>737</v>
      </c>
      <c r="G767" s="32" t="s">
        <v>6644</v>
      </c>
      <c r="H767" s="32" t="s">
        <v>734</v>
      </c>
      <c r="I767" s="32" t="s">
        <v>106</v>
      </c>
      <c r="J767" s="32" t="s">
        <v>731</v>
      </c>
      <c r="K767" s="32" t="s">
        <v>745</v>
      </c>
      <c r="L767" s="32" t="s">
        <v>743</v>
      </c>
      <c r="M767" s="32" t="s">
        <v>740</v>
      </c>
      <c r="N767" s="32" t="s">
        <v>741</v>
      </c>
      <c r="O767" s="32" t="s">
        <v>6639</v>
      </c>
      <c r="P767" s="32" t="s">
        <v>6633</v>
      </c>
      <c r="Q767" s="32" t="s">
        <v>735</v>
      </c>
      <c r="R767" s="33" t="s">
        <v>3547</v>
      </c>
      <c r="S767" s="34" t="s">
        <v>1291</v>
      </c>
      <c r="T767" s="35" t="s">
        <v>461</v>
      </c>
      <c r="V767" s="29" t="str">
        <f>+Final__2[[#This Row],[titulo]]&amp;Final__2[[#This Row],[Territorio]]&amp;", "&amp;Final__2[[#This Row],[temporalidad]]</f>
        <v>Femicidios mensuales en la comuna de Limache, Periodo 2010-2021</v>
      </c>
      <c r="W767" s="29" t="str">
        <f>+Final__2[[#This Row],[descripcion_larga]]&amp;Final__2[[#This Row],[Territorio]]&amp;X767&amp;Y767</f>
        <v>Número de femicidios por mes en la comuna de Limache, durante el periodo 2010-2021.</v>
      </c>
      <c r="X767" s="27" t="s">
        <v>6640</v>
      </c>
      <c r="Y767" s="28"/>
    </row>
    <row r="768" spans="1:25" ht="30.6" x14ac:dyDescent="0.3">
      <c r="A768" s="30">
        <v>3</v>
      </c>
      <c r="B768" s="31">
        <v>240</v>
      </c>
      <c r="C768" s="31" t="s">
        <v>377</v>
      </c>
      <c r="D768" s="31" t="s">
        <v>378</v>
      </c>
      <c r="E768" s="30">
        <v>5803</v>
      </c>
      <c r="F768" s="32" t="s">
        <v>737</v>
      </c>
      <c r="G768" s="32" t="s">
        <v>6644</v>
      </c>
      <c r="H768" s="32" t="s">
        <v>734</v>
      </c>
      <c r="I768" s="32" t="s">
        <v>107</v>
      </c>
      <c r="J768" s="32" t="s">
        <v>731</v>
      </c>
      <c r="K768" s="32" t="s">
        <v>745</v>
      </c>
      <c r="L768" s="32" t="s">
        <v>743</v>
      </c>
      <c r="M768" s="32" t="s">
        <v>740</v>
      </c>
      <c r="N768" s="32" t="s">
        <v>741</v>
      </c>
      <c r="O768" s="32" t="s">
        <v>6639</v>
      </c>
      <c r="P768" s="32" t="s">
        <v>6633</v>
      </c>
      <c r="Q768" s="32" t="s">
        <v>735</v>
      </c>
      <c r="R768" s="33" t="s">
        <v>3552</v>
      </c>
      <c r="S768" s="34" t="s">
        <v>1298</v>
      </c>
      <c r="T768" s="35" t="s">
        <v>462</v>
      </c>
      <c r="V768" s="29" t="str">
        <f>+Final__2[[#This Row],[titulo]]&amp;Final__2[[#This Row],[Territorio]]&amp;", "&amp;Final__2[[#This Row],[temporalidad]]</f>
        <v>Femicidios mensuales en la comuna de Olmué, Periodo 2010-2021</v>
      </c>
      <c r="W768" s="29" t="str">
        <f>+Final__2[[#This Row],[descripcion_larga]]&amp;Final__2[[#This Row],[Territorio]]&amp;X768&amp;Y768</f>
        <v>Número de femicidios por mes en la comuna de Olmué, durante el periodo 2010-2021.</v>
      </c>
      <c r="X768" s="27" t="s">
        <v>6640</v>
      </c>
      <c r="Y768" s="28"/>
    </row>
    <row r="769" spans="1:25" ht="30.6" x14ac:dyDescent="0.3">
      <c r="A769" s="30">
        <v>3</v>
      </c>
      <c r="B769" s="31">
        <v>240</v>
      </c>
      <c r="C769" s="31" t="s">
        <v>377</v>
      </c>
      <c r="D769" s="31" t="s">
        <v>378</v>
      </c>
      <c r="E769" s="30">
        <v>5804</v>
      </c>
      <c r="F769" s="32" t="s">
        <v>737</v>
      </c>
      <c r="G769" s="32" t="s">
        <v>6644</v>
      </c>
      <c r="H769" s="32" t="s">
        <v>734</v>
      </c>
      <c r="I769" s="32" t="s">
        <v>108</v>
      </c>
      <c r="J769" s="32" t="s">
        <v>731</v>
      </c>
      <c r="K769" s="32" t="s">
        <v>745</v>
      </c>
      <c r="L769" s="32" t="s">
        <v>743</v>
      </c>
      <c r="M769" s="32" t="s">
        <v>740</v>
      </c>
      <c r="N769" s="32" t="s">
        <v>741</v>
      </c>
      <c r="O769" s="32" t="s">
        <v>6639</v>
      </c>
      <c r="P769" s="32" t="s">
        <v>6633</v>
      </c>
      <c r="Q769" s="32" t="s">
        <v>735</v>
      </c>
      <c r="R769" s="33" t="s">
        <v>3557</v>
      </c>
      <c r="S769" s="34" t="s">
        <v>1305</v>
      </c>
      <c r="T769" s="35" t="s">
        <v>463</v>
      </c>
      <c r="V769" s="29" t="str">
        <f>+Final__2[[#This Row],[titulo]]&amp;Final__2[[#This Row],[Territorio]]&amp;", "&amp;Final__2[[#This Row],[temporalidad]]</f>
        <v>Femicidios mensuales en la comuna de Villa Alemana, Periodo 2010-2021</v>
      </c>
      <c r="W769" s="29" t="str">
        <f>+Final__2[[#This Row],[descripcion_larga]]&amp;Final__2[[#This Row],[Territorio]]&amp;X769&amp;Y769</f>
        <v>Número de femicidios por mes en la comuna de Villa Alemana, durante el periodo 2010-2021.</v>
      </c>
      <c r="X769" s="27" t="s">
        <v>6640</v>
      </c>
      <c r="Y769" s="28"/>
    </row>
    <row r="770" spans="1:25" ht="30.6" x14ac:dyDescent="0.3">
      <c r="A770" s="30">
        <v>3</v>
      </c>
      <c r="B770" s="31">
        <v>240</v>
      </c>
      <c r="C770" s="31" t="s">
        <v>377</v>
      </c>
      <c r="D770" s="31" t="s">
        <v>378</v>
      </c>
      <c r="E770" s="30">
        <v>6101</v>
      </c>
      <c r="F770" s="32" t="s">
        <v>737</v>
      </c>
      <c r="G770" s="32" t="s">
        <v>6644</v>
      </c>
      <c r="H770" s="32" t="s">
        <v>734</v>
      </c>
      <c r="I770" s="32" t="s">
        <v>109</v>
      </c>
      <c r="J770" s="32" t="s">
        <v>731</v>
      </c>
      <c r="K770" s="32" t="s">
        <v>745</v>
      </c>
      <c r="L770" s="32" t="s">
        <v>743</v>
      </c>
      <c r="M770" s="32" t="s">
        <v>740</v>
      </c>
      <c r="N770" s="32" t="s">
        <v>741</v>
      </c>
      <c r="O770" s="32" t="s">
        <v>6639</v>
      </c>
      <c r="P770" s="32" t="s">
        <v>6633</v>
      </c>
      <c r="Q770" s="32" t="s">
        <v>735</v>
      </c>
      <c r="R770" s="33" t="s">
        <v>3562</v>
      </c>
      <c r="S770" s="34" t="s">
        <v>1312</v>
      </c>
      <c r="T770" s="35" t="s">
        <v>464</v>
      </c>
      <c r="V770" s="29" t="str">
        <f>+Final__2[[#This Row],[titulo]]&amp;Final__2[[#This Row],[Territorio]]&amp;", "&amp;Final__2[[#This Row],[temporalidad]]</f>
        <v>Femicidios mensuales en la comuna de Rancagua, Periodo 2010-2021</v>
      </c>
      <c r="W770" s="29" t="str">
        <f>+Final__2[[#This Row],[descripcion_larga]]&amp;Final__2[[#This Row],[Territorio]]&amp;X770&amp;Y770</f>
        <v>Número de femicidios por mes en la comuna de Rancagua, durante el periodo 2010-2021.</v>
      </c>
      <c r="X770" s="27" t="s">
        <v>6640</v>
      </c>
      <c r="Y770" s="28"/>
    </row>
    <row r="771" spans="1:25" ht="30.6" x14ac:dyDescent="0.3">
      <c r="A771" s="30">
        <v>3</v>
      </c>
      <c r="B771" s="31">
        <v>240</v>
      </c>
      <c r="C771" s="31" t="s">
        <v>377</v>
      </c>
      <c r="D771" s="31" t="s">
        <v>378</v>
      </c>
      <c r="E771" s="30">
        <v>6102</v>
      </c>
      <c r="F771" s="32" t="s">
        <v>737</v>
      </c>
      <c r="G771" s="32" t="s">
        <v>6644</v>
      </c>
      <c r="H771" s="32" t="s">
        <v>734</v>
      </c>
      <c r="I771" s="32" t="s">
        <v>110</v>
      </c>
      <c r="J771" s="32" t="s">
        <v>731</v>
      </c>
      <c r="K771" s="32" t="s">
        <v>745</v>
      </c>
      <c r="L771" s="32" t="s">
        <v>743</v>
      </c>
      <c r="M771" s="32" t="s">
        <v>740</v>
      </c>
      <c r="N771" s="32" t="s">
        <v>741</v>
      </c>
      <c r="O771" s="32" t="s">
        <v>6639</v>
      </c>
      <c r="P771" s="32" t="s">
        <v>6633</v>
      </c>
      <c r="Q771" s="32" t="s">
        <v>735</v>
      </c>
      <c r="R771" s="33" t="s">
        <v>3567</v>
      </c>
      <c r="S771" s="34" t="s">
        <v>1319</v>
      </c>
      <c r="T771" s="35" t="s">
        <v>465</v>
      </c>
      <c r="V771" s="29" t="str">
        <f>+Final__2[[#This Row],[titulo]]&amp;Final__2[[#This Row],[Territorio]]&amp;", "&amp;Final__2[[#This Row],[temporalidad]]</f>
        <v>Femicidios mensuales en la comuna de Codegua, Periodo 2010-2021</v>
      </c>
      <c r="W771" s="29" t="str">
        <f>+Final__2[[#This Row],[descripcion_larga]]&amp;Final__2[[#This Row],[Territorio]]&amp;X771&amp;Y771</f>
        <v>Número de femicidios por mes en la comuna de Codegua, durante el periodo 2010-2021.</v>
      </c>
      <c r="X771" s="27" t="s">
        <v>6640</v>
      </c>
      <c r="Y771" s="28"/>
    </row>
    <row r="772" spans="1:25" ht="30.6" x14ac:dyDescent="0.3">
      <c r="A772" s="30">
        <v>3</v>
      </c>
      <c r="B772" s="31">
        <v>240</v>
      </c>
      <c r="C772" s="31" t="s">
        <v>377</v>
      </c>
      <c r="D772" s="31" t="s">
        <v>378</v>
      </c>
      <c r="E772" s="30">
        <v>6103</v>
      </c>
      <c r="F772" s="32" t="s">
        <v>737</v>
      </c>
      <c r="G772" s="32" t="s">
        <v>6644</v>
      </c>
      <c r="H772" s="32" t="s">
        <v>734</v>
      </c>
      <c r="I772" s="32" t="s">
        <v>111</v>
      </c>
      <c r="J772" s="32" t="s">
        <v>731</v>
      </c>
      <c r="K772" s="32" t="s">
        <v>745</v>
      </c>
      <c r="L772" s="32" t="s">
        <v>743</v>
      </c>
      <c r="M772" s="32" t="s">
        <v>740</v>
      </c>
      <c r="N772" s="32" t="s">
        <v>741</v>
      </c>
      <c r="O772" s="32" t="s">
        <v>6639</v>
      </c>
      <c r="P772" s="32" t="s">
        <v>6633</v>
      </c>
      <c r="Q772" s="32" t="s">
        <v>735</v>
      </c>
      <c r="R772" s="33" t="s">
        <v>3572</v>
      </c>
      <c r="S772" s="34" t="s">
        <v>1326</v>
      </c>
      <c r="T772" s="35" t="s">
        <v>466</v>
      </c>
      <c r="V772" s="29" t="str">
        <f>+Final__2[[#This Row],[titulo]]&amp;Final__2[[#This Row],[Territorio]]&amp;", "&amp;Final__2[[#This Row],[temporalidad]]</f>
        <v>Femicidios mensuales en la comuna de Coinco, Periodo 2010-2021</v>
      </c>
      <c r="W772" s="29" t="str">
        <f>+Final__2[[#This Row],[descripcion_larga]]&amp;Final__2[[#This Row],[Territorio]]&amp;X772&amp;Y772</f>
        <v>Número de femicidios por mes en la comuna de Coinco, durante el periodo 2010-2021.</v>
      </c>
      <c r="X772" s="27" t="s">
        <v>6640</v>
      </c>
      <c r="Y772" s="28"/>
    </row>
    <row r="773" spans="1:25" ht="30.6" x14ac:dyDescent="0.3">
      <c r="A773" s="30">
        <v>3</v>
      </c>
      <c r="B773" s="31">
        <v>240</v>
      </c>
      <c r="C773" s="31" t="s">
        <v>377</v>
      </c>
      <c r="D773" s="31" t="s">
        <v>378</v>
      </c>
      <c r="E773" s="30">
        <v>6104</v>
      </c>
      <c r="F773" s="32" t="s">
        <v>737</v>
      </c>
      <c r="G773" s="32" t="s">
        <v>6644</v>
      </c>
      <c r="H773" s="32" t="s">
        <v>734</v>
      </c>
      <c r="I773" s="32" t="s">
        <v>112</v>
      </c>
      <c r="J773" s="32" t="s">
        <v>731</v>
      </c>
      <c r="K773" s="32" t="s">
        <v>745</v>
      </c>
      <c r="L773" s="32" t="s">
        <v>743</v>
      </c>
      <c r="M773" s="32" t="s">
        <v>740</v>
      </c>
      <c r="N773" s="32" t="s">
        <v>741</v>
      </c>
      <c r="O773" s="32" t="s">
        <v>6639</v>
      </c>
      <c r="P773" s="32" t="s">
        <v>6633</v>
      </c>
      <c r="Q773" s="32" t="s">
        <v>735</v>
      </c>
      <c r="R773" s="33" t="s">
        <v>3577</v>
      </c>
      <c r="S773" s="34" t="s">
        <v>1333</v>
      </c>
      <c r="T773" s="35" t="s">
        <v>467</v>
      </c>
      <c r="V773" s="29" t="str">
        <f>+Final__2[[#This Row],[titulo]]&amp;Final__2[[#This Row],[Territorio]]&amp;", "&amp;Final__2[[#This Row],[temporalidad]]</f>
        <v>Femicidios mensuales en la comuna de Coltauco, Periodo 2010-2021</v>
      </c>
      <c r="W773" s="29" t="str">
        <f>+Final__2[[#This Row],[descripcion_larga]]&amp;Final__2[[#This Row],[Territorio]]&amp;X773&amp;Y773</f>
        <v>Número de femicidios por mes en la comuna de Coltauco, durante el periodo 2010-2021.</v>
      </c>
      <c r="X773" s="27" t="s">
        <v>6640</v>
      </c>
      <c r="Y773" s="28"/>
    </row>
    <row r="774" spans="1:25" ht="30.6" x14ac:dyDescent="0.3">
      <c r="A774" s="30">
        <v>3</v>
      </c>
      <c r="B774" s="31">
        <v>240</v>
      </c>
      <c r="C774" s="31" t="s">
        <v>377</v>
      </c>
      <c r="D774" s="31" t="s">
        <v>378</v>
      </c>
      <c r="E774" s="30">
        <v>6105</v>
      </c>
      <c r="F774" s="32" t="s">
        <v>737</v>
      </c>
      <c r="G774" s="32" t="s">
        <v>6644</v>
      </c>
      <c r="H774" s="32" t="s">
        <v>734</v>
      </c>
      <c r="I774" s="32" t="s">
        <v>113</v>
      </c>
      <c r="J774" s="32" t="s">
        <v>731</v>
      </c>
      <c r="K774" s="32" t="s">
        <v>745</v>
      </c>
      <c r="L774" s="32" t="s">
        <v>743</v>
      </c>
      <c r="M774" s="32" t="s">
        <v>740</v>
      </c>
      <c r="N774" s="32" t="s">
        <v>741</v>
      </c>
      <c r="O774" s="32" t="s">
        <v>6639</v>
      </c>
      <c r="P774" s="32" t="s">
        <v>6633</v>
      </c>
      <c r="Q774" s="32" t="s">
        <v>735</v>
      </c>
      <c r="R774" s="33" t="s">
        <v>3582</v>
      </c>
      <c r="S774" s="34" t="s">
        <v>1340</v>
      </c>
      <c r="T774" s="35" t="s">
        <v>468</v>
      </c>
      <c r="V774" s="29" t="str">
        <f>+Final__2[[#This Row],[titulo]]&amp;Final__2[[#This Row],[Territorio]]&amp;", "&amp;Final__2[[#This Row],[temporalidad]]</f>
        <v>Femicidios mensuales en la comuna de Doñihue, Periodo 2010-2021</v>
      </c>
      <c r="W774" s="29" t="str">
        <f>+Final__2[[#This Row],[descripcion_larga]]&amp;Final__2[[#This Row],[Territorio]]&amp;X774&amp;Y774</f>
        <v>Número de femicidios por mes en la comuna de Doñihue, durante el periodo 2010-2021.</v>
      </c>
      <c r="X774" s="27" t="s">
        <v>6640</v>
      </c>
      <c r="Y774" s="28"/>
    </row>
    <row r="775" spans="1:25" ht="30.6" x14ac:dyDescent="0.3">
      <c r="A775" s="30">
        <v>3</v>
      </c>
      <c r="B775" s="31">
        <v>240</v>
      </c>
      <c r="C775" s="31" t="s">
        <v>377</v>
      </c>
      <c r="D775" s="31" t="s">
        <v>378</v>
      </c>
      <c r="E775" s="30">
        <v>6106</v>
      </c>
      <c r="F775" s="32" t="s">
        <v>737</v>
      </c>
      <c r="G775" s="32" t="s">
        <v>6644</v>
      </c>
      <c r="H775" s="32" t="s">
        <v>734</v>
      </c>
      <c r="I775" s="32" t="s">
        <v>114</v>
      </c>
      <c r="J775" s="32" t="s">
        <v>731</v>
      </c>
      <c r="K775" s="32" t="s">
        <v>745</v>
      </c>
      <c r="L775" s="32" t="s">
        <v>743</v>
      </c>
      <c r="M775" s="32" t="s">
        <v>740</v>
      </c>
      <c r="N775" s="32" t="s">
        <v>741</v>
      </c>
      <c r="O775" s="32" t="s">
        <v>6639</v>
      </c>
      <c r="P775" s="32" t="s">
        <v>6633</v>
      </c>
      <c r="Q775" s="32" t="s">
        <v>735</v>
      </c>
      <c r="R775" s="33" t="s">
        <v>3587</v>
      </c>
      <c r="S775" s="34" t="s">
        <v>1347</v>
      </c>
      <c r="T775" s="35" t="s">
        <v>469</v>
      </c>
      <c r="V775" s="29" t="str">
        <f>+Final__2[[#This Row],[titulo]]&amp;Final__2[[#This Row],[Territorio]]&amp;", "&amp;Final__2[[#This Row],[temporalidad]]</f>
        <v>Femicidios mensuales en la comuna de Graneros, Periodo 2010-2021</v>
      </c>
      <c r="W775" s="29" t="str">
        <f>+Final__2[[#This Row],[descripcion_larga]]&amp;Final__2[[#This Row],[Territorio]]&amp;X775&amp;Y775</f>
        <v>Número de femicidios por mes en la comuna de Graneros, durante el periodo 2010-2021.</v>
      </c>
      <c r="X775" s="27" t="s">
        <v>6640</v>
      </c>
      <c r="Y775" s="28"/>
    </row>
    <row r="776" spans="1:25" ht="30.6" x14ac:dyDescent="0.3">
      <c r="A776" s="30">
        <v>3</v>
      </c>
      <c r="B776" s="31">
        <v>240</v>
      </c>
      <c r="C776" s="31" t="s">
        <v>377</v>
      </c>
      <c r="D776" s="31" t="s">
        <v>378</v>
      </c>
      <c r="E776" s="30">
        <v>6107</v>
      </c>
      <c r="F776" s="32" t="s">
        <v>737</v>
      </c>
      <c r="G776" s="32" t="s">
        <v>6644</v>
      </c>
      <c r="H776" s="32" t="s">
        <v>734</v>
      </c>
      <c r="I776" s="32" t="s">
        <v>115</v>
      </c>
      <c r="J776" s="32" t="s">
        <v>731</v>
      </c>
      <c r="K776" s="32" t="s">
        <v>745</v>
      </c>
      <c r="L776" s="32" t="s">
        <v>743</v>
      </c>
      <c r="M776" s="32" t="s">
        <v>740</v>
      </c>
      <c r="N776" s="32" t="s">
        <v>741</v>
      </c>
      <c r="O776" s="32" t="s">
        <v>6639</v>
      </c>
      <c r="P776" s="32" t="s">
        <v>6633</v>
      </c>
      <c r="Q776" s="32" t="s">
        <v>735</v>
      </c>
      <c r="R776" s="33" t="s">
        <v>3592</v>
      </c>
      <c r="S776" s="34" t="s">
        <v>1354</v>
      </c>
      <c r="T776" s="35" t="s">
        <v>470</v>
      </c>
      <c r="V776" s="29" t="str">
        <f>+Final__2[[#This Row],[titulo]]&amp;Final__2[[#This Row],[Territorio]]&amp;", "&amp;Final__2[[#This Row],[temporalidad]]</f>
        <v>Femicidios mensuales en la comuna de Las Cabras, Periodo 2010-2021</v>
      </c>
      <c r="W776" s="29" t="str">
        <f>+Final__2[[#This Row],[descripcion_larga]]&amp;Final__2[[#This Row],[Territorio]]&amp;X776&amp;Y776</f>
        <v>Número de femicidios por mes en la comuna de Las Cabras, durante el periodo 2010-2021.</v>
      </c>
      <c r="X776" s="27" t="s">
        <v>6640</v>
      </c>
      <c r="Y776" s="28"/>
    </row>
    <row r="777" spans="1:25" ht="30.6" x14ac:dyDescent="0.3">
      <c r="A777" s="30">
        <v>3</v>
      </c>
      <c r="B777" s="31">
        <v>240</v>
      </c>
      <c r="C777" s="31" t="s">
        <v>377</v>
      </c>
      <c r="D777" s="31" t="s">
        <v>378</v>
      </c>
      <c r="E777" s="30">
        <v>6108</v>
      </c>
      <c r="F777" s="32" t="s">
        <v>737</v>
      </c>
      <c r="G777" s="32" t="s">
        <v>6644</v>
      </c>
      <c r="H777" s="32" t="s">
        <v>734</v>
      </c>
      <c r="I777" s="32" t="s">
        <v>116</v>
      </c>
      <c r="J777" s="32" t="s">
        <v>731</v>
      </c>
      <c r="K777" s="32" t="s">
        <v>745</v>
      </c>
      <c r="L777" s="32" t="s">
        <v>743</v>
      </c>
      <c r="M777" s="32" t="s">
        <v>740</v>
      </c>
      <c r="N777" s="32" t="s">
        <v>741</v>
      </c>
      <c r="O777" s="32" t="s">
        <v>6639</v>
      </c>
      <c r="P777" s="32" t="s">
        <v>6633</v>
      </c>
      <c r="Q777" s="32" t="s">
        <v>735</v>
      </c>
      <c r="R777" s="33" t="s">
        <v>3597</v>
      </c>
      <c r="S777" s="34" t="s">
        <v>1361</v>
      </c>
      <c r="T777" s="35" t="s">
        <v>471</v>
      </c>
      <c r="V777" s="29" t="str">
        <f>+Final__2[[#This Row],[titulo]]&amp;Final__2[[#This Row],[Territorio]]&amp;", "&amp;Final__2[[#This Row],[temporalidad]]</f>
        <v>Femicidios mensuales en la comuna de Machalí, Periodo 2010-2021</v>
      </c>
      <c r="W777" s="29" t="str">
        <f>+Final__2[[#This Row],[descripcion_larga]]&amp;Final__2[[#This Row],[Territorio]]&amp;X777&amp;Y777</f>
        <v>Número de femicidios por mes en la comuna de Machalí, durante el periodo 2010-2021.</v>
      </c>
      <c r="X777" s="27" t="s">
        <v>6640</v>
      </c>
      <c r="Y777" s="28"/>
    </row>
    <row r="778" spans="1:25" ht="30.6" x14ac:dyDescent="0.3">
      <c r="A778" s="30">
        <v>3</v>
      </c>
      <c r="B778" s="31">
        <v>240</v>
      </c>
      <c r="C778" s="31" t="s">
        <v>377</v>
      </c>
      <c r="D778" s="31" t="s">
        <v>378</v>
      </c>
      <c r="E778" s="30">
        <v>6109</v>
      </c>
      <c r="F778" s="32" t="s">
        <v>737</v>
      </c>
      <c r="G778" s="32" t="s">
        <v>6644</v>
      </c>
      <c r="H778" s="32" t="s">
        <v>734</v>
      </c>
      <c r="I778" s="32" t="s">
        <v>117</v>
      </c>
      <c r="J778" s="32" t="s">
        <v>731</v>
      </c>
      <c r="K778" s="32" t="s">
        <v>745</v>
      </c>
      <c r="L778" s="32" t="s">
        <v>743</v>
      </c>
      <c r="M778" s="32" t="s">
        <v>740</v>
      </c>
      <c r="N778" s="32" t="s">
        <v>741</v>
      </c>
      <c r="O778" s="32" t="s">
        <v>6639</v>
      </c>
      <c r="P778" s="32" t="s">
        <v>6633</v>
      </c>
      <c r="Q778" s="32" t="s">
        <v>735</v>
      </c>
      <c r="R778" s="33" t="s">
        <v>3602</v>
      </c>
      <c r="S778" s="34" t="s">
        <v>1368</v>
      </c>
      <c r="T778" s="35" t="s">
        <v>472</v>
      </c>
      <c r="V778" s="29" t="str">
        <f>+Final__2[[#This Row],[titulo]]&amp;Final__2[[#This Row],[Territorio]]&amp;", "&amp;Final__2[[#This Row],[temporalidad]]</f>
        <v>Femicidios mensuales en la comuna de Malloa, Periodo 2010-2021</v>
      </c>
      <c r="W778" s="29" t="str">
        <f>+Final__2[[#This Row],[descripcion_larga]]&amp;Final__2[[#This Row],[Territorio]]&amp;X778&amp;Y778</f>
        <v>Número de femicidios por mes en la comuna de Malloa, durante el periodo 2010-2021.</v>
      </c>
      <c r="X778" s="27" t="s">
        <v>6640</v>
      </c>
      <c r="Y778" s="28"/>
    </row>
    <row r="779" spans="1:25" ht="30.6" x14ac:dyDescent="0.3">
      <c r="A779" s="30">
        <v>3</v>
      </c>
      <c r="B779" s="31">
        <v>240</v>
      </c>
      <c r="C779" s="31" t="s">
        <v>377</v>
      </c>
      <c r="D779" s="31" t="s">
        <v>378</v>
      </c>
      <c r="E779" s="30">
        <v>6110</v>
      </c>
      <c r="F779" s="32" t="s">
        <v>737</v>
      </c>
      <c r="G779" s="32" t="s">
        <v>6644</v>
      </c>
      <c r="H779" s="32" t="s">
        <v>734</v>
      </c>
      <c r="I779" s="32" t="s">
        <v>118</v>
      </c>
      <c r="J779" s="32" t="s">
        <v>731</v>
      </c>
      <c r="K779" s="32" t="s">
        <v>745</v>
      </c>
      <c r="L779" s="32" t="s">
        <v>743</v>
      </c>
      <c r="M779" s="32" t="s">
        <v>740</v>
      </c>
      <c r="N779" s="32" t="s">
        <v>741</v>
      </c>
      <c r="O779" s="32" t="s">
        <v>6639</v>
      </c>
      <c r="P779" s="32" t="s">
        <v>6633</v>
      </c>
      <c r="Q779" s="32" t="s">
        <v>735</v>
      </c>
      <c r="R779" s="33" t="s">
        <v>3607</v>
      </c>
      <c r="S779" s="34" t="s">
        <v>1375</v>
      </c>
      <c r="T779" s="35" t="s">
        <v>473</v>
      </c>
      <c r="V779" s="29" t="str">
        <f>+Final__2[[#This Row],[titulo]]&amp;Final__2[[#This Row],[Territorio]]&amp;", "&amp;Final__2[[#This Row],[temporalidad]]</f>
        <v>Femicidios mensuales en la comuna de Mostazal, Periodo 2010-2021</v>
      </c>
      <c r="W779" s="29" t="str">
        <f>+Final__2[[#This Row],[descripcion_larga]]&amp;Final__2[[#This Row],[Territorio]]&amp;X779&amp;Y779</f>
        <v>Número de femicidios por mes en la comuna de Mostazal, durante el periodo 2010-2021.</v>
      </c>
      <c r="X779" s="27" t="s">
        <v>6640</v>
      </c>
      <c r="Y779" s="28"/>
    </row>
    <row r="780" spans="1:25" ht="30.6" x14ac:dyDescent="0.3">
      <c r="A780" s="30">
        <v>3</v>
      </c>
      <c r="B780" s="31">
        <v>240</v>
      </c>
      <c r="C780" s="31" t="s">
        <v>377</v>
      </c>
      <c r="D780" s="31" t="s">
        <v>378</v>
      </c>
      <c r="E780" s="30">
        <v>6111</v>
      </c>
      <c r="F780" s="32" t="s">
        <v>737</v>
      </c>
      <c r="G780" s="32" t="s">
        <v>6644</v>
      </c>
      <c r="H780" s="32" t="s">
        <v>734</v>
      </c>
      <c r="I780" s="32" t="s">
        <v>119</v>
      </c>
      <c r="J780" s="32" t="s">
        <v>731</v>
      </c>
      <c r="K780" s="32" t="s">
        <v>745</v>
      </c>
      <c r="L780" s="32" t="s">
        <v>743</v>
      </c>
      <c r="M780" s="32" t="s">
        <v>740</v>
      </c>
      <c r="N780" s="32" t="s">
        <v>741</v>
      </c>
      <c r="O780" s="32" t="s">
        <v>6639</v>
      </c>
      <c r="P780" s="32" t="s">
        <v>6633</v>
      </c>
      <c r="Q780" s="32" t="s">
        <v>735</v>
      </c>
      <c r="R780" s="33" t="s">
        <v>3612</v>
      </c>
      <c r="S780" s="34" t="s">
        <v>1382</v>
      </c>
      <c r="T780" s="35" t="s">
        <v>474</v>
      </c>
      <c r="V780" s="29" t="str">
        <f>+Final__2[[#This Row],[titulo]]&amp;Final__2[[#This Row],[Territorio]]&amp;", "&amp;Final__2[[#This Row],[temporalidad]]</f>
        <v>Femicidios mensuales en la comuna de Olivar, Periodo 2010-2021</v>
      </c>
      <c r="W780" s="29" t="str">
        <f>+Final__2[[#This Row],[descripcion_larga]]&amp;Final__2[[#This Row],[Territorio]]&amp;X780&amp;Y780</f>
        <v>Número de femicidios por mes en la comuna de Olivar, durante el periodo 2010-2021.</v>
      </c>
      <c r="X780" s="27" t="s">
        <v>6640</v>
      </c>
      <c r="Y780" s="28"/>
    </row>
    <row r="781" spans="1:25" ht="30.6" x14ac:dyDescent="0.3">
      <c r="A781" s="30">
        <v>3</v>
      </c>
      <c r="B781" s="31">
        <v>240</v>
      </c>
      <c r="C781" s="31" t="s">
        <v>377</v>
      </c>
      <c r="D781" s="31" t="s">
        <v>378</v>
      </c>
      <c r="E781" s="30">
        <v>6112</v>
      </c>
      <c r="F781" s="32" t="s">
        <v>737</v>
      </c>
      <c r="G781" s="32" t="s">
        <v>6644</v>
      </c>
      <c r="H781" s="32" t="s">
        <v>734</v>
      </c>
      <c r="I781" s="32" t="s">
        <v>120</v>
      </c>
      <c r="J781" s="32" t="s">
        <v>731</v>
      </c>
      <c r="K781" s="32" t="s">
        <v>745</v>
      </c>
      <c r="L781" s="32" t="s">
        <v>743</v>
      </c>
      <c r="M781" s="32" t="s">
        <v>740</v>
      </c>
      <c r="N781" s="32" t="s">
        <v>741</v>
      </c>
      <c r="O781" s="32" t="s">
        <v>6639</v>
      </c>
      <c r="P781" s="32" t="s">
        <v>6633</v>
      </c>
      <c r="Q781" s="32" t="s">
        <v>735</v>
      </c>
      <c r="R781" s="33" t="s">
        <v>3617</v>
      </c>
      <c r="S781" s="34" t="s">
        <v>1389</v>
      </c>
      <c r="T781" s="35" t="s">
        <v>475</v>
      </c>
      <c r="V781" s="29" t="str">
        <f>+Final__2[[#This Row],[titulo]]&amp;Final__2[[#This Row],[Territorio]]&amp;", "&amp;Final__2[[#This Row],[temporalidad]]</f>
        <v>Femicidios mensuales en la comuna de Peumo, Periodo 2010-2021</v>
      </c>
      <c r="W781" s="29" t="str">
        <f>+Final__2[[#This Row],[descripcion_larga]]&amp;Final__2[[#This Row],[Territorio]]&amp;X781&amp;Y781</f>
        <v>Número de femicidios por mes en la comuna de Peumo, durante el periodo 2010-2021.</v>
      </c>
      <c r="X781" s="27" t="s">
        <v>6640</v>
      </c>
      <c r="Y781" s="28"/>
    </row>
    <row r="782" spans="1:25" ht="30.6" x14ac:dyDescent="0.3">
      <c r="A782" s="30">
        <v>3</v>
      </c>
      <c r="B782" s="31">
        <v>240</v>
      </c>
      <c r="C782" s="31" t="s">
        <v>377</v>
      </c>
      <c r="D782" s="31" t="s">
        <v>378</v>
      </c>
      <c r="E782" s="30">
        <v>6113</v>
      </c>
      <c r="F782" s="32" t="s">
        <v>737</v>
      </c>
      <c r="G782" s="32" t="s">
        <v>6644</v>
      </c>
      <c r="H782" s="32" t="s">
        <v>734</v>
      </c>
      <c r="I782" s="32" t="s">
        <v>121</v>
      </c>
      <c r="J782" s="32" t="s">
        <v>731</v>
      </c>
      <c r="K782" s="32" t="s">
        <v>745</v>
      </c>
      <c r="L782" s="32" t="s">
        <v>743</v>
      </c>
      <c r="M782" s="32" t="s">
        <v>740</v>
      </c>
      <c r="N782" s="32" t="s">
        <v>741</v>
      </c>
      <c r="O782" s="32" t="s">
        <v>6639</v>
      </c>
      <c r="P782" s="32" t="s">
        <v>6633</v>
      </c>
      <c r="Q782" s="32" t="s">
        <v>735</v>
      </c>
      <c r="R782" s="33" t="s">
        <v>3622</v>
      </c>
      <c r="S782" s="34" t="s">
        <v>1396</v>
      </c>
      <c r="T782" s="35" t="s">
        <v>476</v>
      </c>
      <c r="V782" s="29" t="str">
        <f>+Final__2[[#This Row],[titulo]]&amp;Final__2[[#This Row],[Territorio]]&amp;", "&amp;Final__2[[#This Row],[temporalidad]]</f>
        <v>Femicidios mensuales en la comuna de Pichidegua, Periodo 2010-2021</v>
      </c>
      <c r="W782" s="29" t="str">
        <f>+Final__2[[#This Row],[descripcion_larga]]&amp;Final__2[[#This Row],[Territorio]]&amp;X782&amp;Y782</f>
        <v>Número de femicidios por mes en la comuna de Pichidegua, durante el periodo 2010-2021.</v>
      </c>
      <c r="X782" s="27" t="s">
        <v>6640</v>
      </c>
      <c r="Y782" s="28"/>
    </row>
    <row r="783" spans="1:25" ht="30.6" x14ac:dyDescent="0.3">
      <c r="A783" s="30">
        <v>3</v>
      </c>
      <c r="B783" s="31">
        <v>240</v>
      </c>
      <c r="C783" s="31" t="s">
        <v>377</v>
      </c>
      <c r="D783" s="31" t="s">
        <v>378</v>
      </c>
      <c r="E783" s="30">
        <v>6114</v>
      </c>
      <c r="F783" s="32" t="s">
        <v>737</v>
      </c>
      <c r="G783" s="32" t="s">
        <v>6644</v>
      </c>
      <c r="H783" s="32" t="s">
        <v>734</v>
      </c>
      <c r="I783" s="32" t="s">
        <v>122</v>
      </c>
      <c r="J783" s="32" t="s">
        <v>731</v>
      </c>
      <c r="K783" s="32" t="s">
        <v>745</v>
      </c>
      <c r="L783" s="32" t="s">
        <v>743</v>
      </c>
      <c r="M783" s="32" t="s">
        <v>740</v>
      </c>
      <c r="N783" s="32" t="s">
        <v>741</v>
      </c>
      <c r="O783" s="32" t="s">
        <v>6639</v>
      </c>
      <c r="P783" s="32" t="s">
        <v>6633</v>
      </c>
      <c r="Q783" s="32" t="s">
        <v>735</v>
      </c>
      <c r="R783" s="33" t="s">
        <v>3627</v>
      </c>
      <c r="S783" s="34" t="s">
        <v>1403</v>
      </c>
      <c r="T783" s="35" t="s">
        <v>477</v>
      </c>
      <c r="V783" s="29" t="str">
        <f>+Final__2[[#This Row],[titulo]]&amp;Final__2[[#This Row],[Territorio]]&amp;", "&amp;Final__2[[#This Row],[temporalidad]]</f>
        <v>Femicidios mensuales en la comuna de Quinta de Tilcoco, Periodo 2010-2021</v>
      </c>
      <c r="W783" s="29" t="str">
        <f>+Final__2[[#This Row],[descripcion_larga]]&amp;Final__2[[#This Row],[Territorio]]&amp;X783&amp;Y783</f>
        <v>Número de femicidios por mes en la comuna de Quinta de Tilcoco, durante el periodo 2010-2021.</v>
      </c>
      <c r="X783" s="27" t="s">
        <v>6640</v>
      </c>
      <c r="Y783" s="28"/>
    </row>
    <row r="784" spans="1:25" ht="30.6" x14ac:dyDescent="0.3">
      <c r="A784" s="30">
        <v>3</v>
      </c>
      <c r="B784" s="31">
        <v>240</v>
      </c>
      <c r="C784" s="31" t="s">
        <v>377</v>
      </c>
      <c r="D784" s="31" t="s">
        <v>378</v>
      </c>
      <c r="E784" s="30">
        <v>6115</v>
      </c>
      <c r="F784" s="32" t="s">
        <v>737</v>
      </c>
      <c r="G784" s="32" t="s">
        <v>6644</v>
      </c>
      <c r="H784" s="32" t="s">
        <v>734</v>
      </c>
      <c r="I784" s="32" t="s">
        <v>123</v>
      </c>
      <c r="J784" s="32" t="s">
        <v>731</v>
      </c>
      <c r="K784" s="32" t="s">
        <v>745</v>
      </c>
      <c r="L784" s="32" t="s">
        <v>743</v>
      </c>
      <c r="M784" s="32" t="s">
        <v>740</v>
      </c>
      <c r="N784" s="32" t="s">
        <v>741</v>
      </c>
      <c r="O784" s="32" t="s">
        <v>6639</v>
      </c>
      <c r="P784" s="32" t="s">
        <v>6633</v>
      </c>
      <c r="Q784" s="32" t="s">
        <v>735</v>
      </c>
      <c r="R784" s="33" t="s">
        <v>3632</v>
      </c>
      <c r="S784" s="34" t="s">
        <v>1410</v>
      </c>
      <c r="T784" s="35" t="s">
        <v>478</v>
      </c>
      <c r="V784" s="29" t="str">
        <f>+Final__2[[#This Row],[titulo]]&amp;Final__2[[#This Row],[Territorio]]&amp;", "&amp;Final__2[[#This Row],[temporalidad]]</f>
        <v>Femicidios mensuales en la comuna de Rengo, Periodo 2010-2021</v>
      </c>
      <c r="W784" s="29" t="str">
        <f>+Final__2[[#This Row],[descripcion_larga]]&amp;Final__2[[#This Row],[Territorio]]&amp;X784&amp;Y784</f>
        <v>Número de femicidios por mes en la comuna de Rengo, durante el periodo 2010-2021.</v>
      </c>
      <c r="X784" s="27" t="s">
        <v>6640</v>
      </c>
      <c r="Y784" s="28"/>
    </row>
    <row r="785" spans="1:25" ht="30.6" x14ac:dyDescent="0.3">
      <c r="A785" s="30">
        <v>3</v>
      </c>
      <c r="B785" s="31">
        <v>240</v>
      </c>
      <c r="C785" s="31" t="s">
        <v>377</v>
      </c>
      <c r="D785" s="31" t="s">
        <v>378</v>
      </c>
      <c r="E785" s="30">
        <v>6116</v>
      </c>
      <c r="F785" s="32" t="s">
        <v>737</v>
      </c>
      <c r="G785" s="32" t="s">
        <v>6644</v>
      </c>
      <c r="H785" s="32" t="s">
        <v>734</v>
      </c>
      <c r="I785" s="32" t="s">
        <v>124</v>
      </c>
      <c r="J785" s="32" t="s">
        <v>731</v>
      </c>
      <c r="K785" s="32" t="s">
        <v>745</v>
      </c>
      <c r="L785" s="32" t="s">
        <v>743</v>
      </c>
      <c r="M785" s="32" t="s">
        <v>740</v>
      </c>
      <c r="N785" s="32" t="s">
        <v>741</v>
      </c>
      <c r="O785" s="32" t="s">
        <v>6639</v>
      </c>
      <c r="P785" s="32" t="s">
        <v>6633</v>
      </c>
      <c r="Q785" s="32" t="s">
        <v>735</v>
      </c>
      <c r="R785" s="33" t="s">
        <v>3637</v>
      </c>
      <c r="S785" s="34" t="s">
        <v>1417</v>
      </c>
      <c r="T785" s="35" t="s">
        <v>479</v>
      </c>
      <c r="V785" s="29" t="str">
        <f>+Final__2[[#This Row],[titulo]]&amp;Final__2[[#This Row],[Territorio]]&amp;", "&amp;Final__2[[#This Row],[temporalidad]]</f>
        <v>Femicidios mensuales en la comuna de Requínoa, Periodo 2010-2021</v>
      </c>
      <c r="W785" s="29" t="str">
        <f>+Final__2[[#This Row],[descripcion_larga]]&amp;Final__2[[#This Row],[Territorio]]&amp;X785&amp;Y785</f>
        <v>Número de femicidios por mes en la comuna de Requínoa, durante el periodo 2010-2021.</v>
      </c>
      <c r="X785" s="27" t="s">
        <v>6640</v>
      </c>
      <c r="Y785" s="28"/>
    </row>
    <row r="786" spans="1:25" ht="30.6" x14ac:dyDescent="0.3">
      <c r="A786" s="30">
        <v>3</v>
      </c>
      <c r="B786" s="31">
        <v>240</v>
      </c>
      <c r="C786" s="31" t="s">
        <v>377</v>
      </c>
      <c r="D786" s="31" t="s">
        <v>378</v>
      </c>
      <c r="E786" s="30">
        <v>6117</v>
      </c>
      <c r="F786" s="32" t="s">
        <v>737</v>
      </c>
      <c r="G786" s="32" t="s">
        <v>6644</v>
      </c>
      <c r="H786" s="32" t="s">
        <v>734</v>
      </c>
      <c r="I786" s="32" t="s">
        <v>125</v>
      </c>
      <c r="J786" s="32" t="s">
        <v>731</v>
      </c>
      <c r="K786" s="32" t="s">
        <v>745</v>
      </c>
      <c r="L786" s="32" t="s">
        <v>743</v>
      </c>
      <c r="M786" s="32" t="s">
        <v>740</v>
      </c>
      <c r="N786" s="32" t="s">
        <v>741</v>
      </c>
      <c r="O786" s="32" t="s">
        <v>6639</v>
      </c>
      <c r="P786" s="32" t="s">
        <v>6633</v>
      </c>
      <c r="Q786" s="32" t="s">
        <v>735</v>
      </c>
      <c r="R786" s="33" t="s">
        <v>3642</v>
      </c>
      <c r="S786" s="34" t="s">
        <v>1424</v>
      </c>
      <c r="T786" s="35" t="s">
        <v>480</v>
      </c>
      <c r="V786" s="29" t="str">
        <f>+Final__2[[#This Row],[titulo]]&amp;Final__2[[#This Row],[Territorio]]&amp;", "&amp;Final__2[[#This Row],[temporalidad]]</f>
        <v>Femicidios mensuales en la comuna de San Vicente, Periodo 2010-2021</v>
      </c>
      <c r="W786" s="29" t="str">
        <f>+Final__2[[#This Row],[descripcion_larga]]&amp;Final__2[[#This Row],[Territorio]]&amp;X786&amp;Y786</f>
        <v>Número de femicidios por mes en la comuna de San Vicente, durante el periodo 2010-2021.</v>
      </c>
      <c r="X786" s="27" t="s">
        <v>6640</v>
      </c>
      <c r="Y786" s="28"/>
    </row>
    <row r="787" spans="1:25" ht="30.6" x14ac:dyDescent="0.3">
      <c r="A787" s="30">
        <v>3</v>
      </c>
      <c r="B787" s="31">
        <v>240</v>
      </c>
      <c r="C787" s="31" t="s">
        <v>377</v>
      </c>
      <c r="D787" s="31" t="s">
        <v>378</v>
      </c>
      <c r="E787" s="30">
        <v>6201</v>
      </c>
      <c r="F787" s="32" t="s">
        <v>737</v>
      </c>
      <c r="G787" s="32" t="s">
        <v>6644</v>
      </c>
      <c r="H787" s="32" t="s">
        <v>734</v>
      </c>
      <c r="I787" s="32" t="s">
        <v>126</v>
      </c>
      <c r="J787" s="32" t="s">
        <v>731</v>
      </c>
      <c r="K787" s="32" t="s">
        <v>745</v>
      </c>
      <c r="L787" s="32" t="s">
        <v>743</v>
      </c>
      <c r="M787" s="32" t="s">
        <v>740</v>
      </c>
      <c r="N787" s="32" t="s">
        <v>741</v>
      </c>
      <c r="O787" s="32" t="s">
        <v>6639</v>
      </c>
      <c r="P787" s="32" t="s">
        <v>6633</v>
      </c>
      <c r="Q787" s="32" t="s">
        <v>735</v>
      </c>
      <c r="R787" s="33" t="s">
        <v>3647</v>
      </c>
      <c r="S787" s="34" t="s">
        <v>1431</v>
      </c>
      <c r="T787" s="35" t="s">
        <v>481</v>
      </c>
      <c r="V787" s="29" t="str">
        <f>+Final__2[[#This Row],[titulo]]&amp;Final__2[[#This Row],[Territorio]]&amp;", "&amp;Final__2[[#This Row],[temporalidad]]</f>
        <v>Femicidios mensuales en la comuna de Pichilemu, Periodo 2010-2021</v>
      </c>
      <c r="W787" s="29" t="str">
        <f>+Final__2[[#This Row],[descripcion_larga]]&amp;Final__2[[#This Row],[Territorio]]&amp;X787&amp;Y787</f>
        <v>Número de femicidios por mes en la comuna de Pichilemu, durante el periodo 2010-2021.</v>
      </c>
      <c r="X787" s="27" t="s">
        <v>6640</v>
      </c>
      <c r="Y787" s="28"/>
    </row>
    <row r="788" spans="1:25" ht="30.6" x14ac:dyDescent="0.3">
      <c r="A788" s="30">
        <v>3</v>
      </c>
      <c r="B788" s="31">
        <v>240</v>
      </c>
      <c r="C788" s="31" t="s">
        <v>377</v>
      </c>
      <c r="D788" s="31" t="s">
        <v>378</v>
      </c>
      <c r="E788" s="30">
        <v>6202</v>
      </c>
      <c r="F788" s="32" t="s">
        <v>737</v>
      </c>
      <c r="G788" s="32" t="s">
        <v>6644</v>
      </c>
      <c r="H788" s="32" t="s">
        <v>734</v>
      </c>
      <c r="I788" s="32" t="s">
        <v>127</v>
      </c>
      <c r="J788" s="32" t="s">
        <v>731</v>
      </c>
      <c r="K788" s="32" t="s">
        <v>745</v>
      </c>
      <c r="L788" s="32" t="s">
        <v>743</v>
      </c>
      <c r="M788" s="32" t="s">
        <v>740</v>
      </c>
      <c r="N788" s="32" t="s">
        <v>741</v>
      </c>
      <c r="O788" s="32" t="s">
        <v>6639</v>
      </c>
      <c r="P788" s="32" t="s">
        <v>6633</v>
      </c>
      <c r="Q788" s="32" t="s">
        <v>735</v>
      </c>
      <c r="R788" s="33" t="s">
        <v>3652</v>
      </c>
      <c r="S788" s="34" t="s">
        <v>1438</v>
      </c>
      <c r="T788" s="35" t="s">
        <v>482</v>
      </c>
      <c r="V788" s="29" t="str">
        <f>+Final__2[[#This Row],[titulo]]&amp;Final__2[[#This Row],[Territorio]]&amp;", "&amp;Final__2[[#This Row],[temporalidad]]</f>
        <v>Femicidios mensuales en la comuna de La Estrella, Periodo 2010-2021</v>
      </c>
      <c r="W788" s="29" t="str">
        <f>+Final__2[[#This Row],[descripcion_larga]]&amp;Final__2[[#This Row],[Territorio]]&amp;X788&amp;Y788</f>
        <v>Número de femicidios por mes en la comuna de La Estrella, durante el periodo 2010-2021.</v>
      </c>
      <c r="X788" s="27" t="s">
        <v>6640</v>
      </c>
      <c r="Y788" s="28"/>
    </row>
    <row r="789" spans="1:25" ht="30.6" x14ac:dyDescent="0.3">
      <c r="A789" s="30">
        <v>3</v>
      </c>
      <c r="B789" s="31">
        <v>240</v>
      </c>
      <c r="C789" s="31" t="s">
        <v>377</v>
      </c>
      <c r="D789" s="31" t="s">
        <v>378</v>
      </c>
      <c r="E789" s="30">
        <v>6203</v>
      </c>
      <c r="F789" s="32" t="s">
        <v>737</v>
      </c>
      <c r="G789" s="32" t="s">
        <v>6644</v>
      </c>
      <c r="H789" s="32" t="s">
        <v>734</v>
      </c>
      <c r="I789" s="32" t="s">
        <v>128</v>
      </c>
      <c r="J789" s="32" t="s">
        <v>731</v>
      </c>
      <c r="K789" s="32" t="s">
        <v>745</v>
      </c>
      <c r="L789" s="32" t="s">
        <v>743</v>
      </c>
      <c r="M789" s="32" t="s">
        <v>740</v>
      </c>
      <c r="N789" s="32" t="s">
        <v>741</v>
      </c>
      <c r="O789" s="32" t="s">
        <v>6639</v>
      </c>
      <c r="P789" s="32" t="s">
        <v>6633</v>
      </c>
      <c r="Q789" s="32" t="s">
        <v>735</v>
      </c>
      <c r="R789" s="33" t="s">
        <v>3657</v>
      </c>
      <c r="S789" s="34" t="s">
        <v>1445</v>
      </c>
      <c r="T789" s="35" t="s">
        <v>483</v>
      </c>
      <c r="V789" s="29" t="str">
        <f>+Final__2[[#This Row],[titulo]]&amp;Final__2[[#This Row],[Territorio]]&amp;", "&amp;Final__2[[#This Row],[temporalidad]]</f>
        <v>Femicidios mensuales en la comuna de Litueche, Periodo 2010-2021</v>
      </c>
      <c r="W789" s="29" t="str">
        <f>+Final__2[[#This Row],[descripcion_larga]]&amp;Final__2[[#This Row],[Territorio]]&amp;X789&amp;Y789</f>
        <v>Número de femicidios por mes en la comuna de Litueche, durante el periodo 2010-2021.</v>
      </c>
      <c r="X789" s="27" t="s">
        <v>6640</v>
      </c>
      <c r="Y789" s="28"/>
    </row>
    <row r="790" spans="1:25" ht="30.6" x14ac:dyDescent="0.3">
      <c r="A790" s="30">
        <v>3</v>
      </c>
      <c r="B790" s="31">
        <v>240</v>
      </c>
      <c r="C790" s="31" t="s">
        <v>377</v>
      </c>
      <c r="D790" s="31" t="s">
        <v>378</v>
      </c>
      <c r="E790" s="30">
        <v>6204</v>
      </c>
      <c r="F790" s="32" t="s">
        <v>737</v>
      </c>
      <c r="G790" s="32" t="s">
        <v>6644</v>
      </c>
      <c r="H790" s="32" t="s">
        <v>734</v>
      </c>
      <c r="I790" s="32" t="s">
        <v>129</v>
      </c>
      <c r="J790" s="32" t="s">
        <v>731</v>
      </c>
      <c r="K790" s="32" t="s">
        <v>745</v>
      </c>
      <c r="L790" s="32" t="s">
        <v>743</v>
      </c>
      <c r="M790" s="32" t="s">
        <v>740</v>
      </c>
      <c r="N790" s="32" t="s">
        <v>741</v>
      </c>
      <c r="O790" s="32" t="s">
        <v>6639</v>
      </c>
      <c r="P790" s="32" t="s">
        <v>6633</v>
      </c>
      <c r="Q790" s="32" t="s">
        <v>735</v>
      </c>
      <c r="R790" s="33" t="s">
        <v>3662</v>
      </c>
      <c r="S790" s="34" t="s">
        <v>1452</v>
      </c>
      <c r="T790" s="35" t="s">
        <v>484</v>
      </c>
      <c r="V790" s="29" t="str">
        <f>+Final__2[[#This Row],[titulo]]&amp;Final__2[[#This Row],[Territorio]]&amp;", "&amp;Final__2[[#This Row],[temporalidad]]</f>
        <v>Femicidios mensuales en la comuna de Marchihue, Periodo 2010-2021</v>
      </c>
      <c r="W790" s="29" t="str">
        <f>+Final__2[[#This Row],[descripcion_larga]]&amp;Final__2[[#This Row],[Territorio]]&amp;X790&amp;Y790</f>
        <v>Número de femicidios por mes en la comuna de Marchihue, durante el periodo 2010-2021.</v>
      </c>
      <c r="X790" s="27" t="s">
        <v>6640</v>
      </c>
      <c r="Y790" s="28"/>
    </row>
    <row r="791" spans="1:25" ht="30.6" x14ac:dyDescent="0.3">
      <c r="A791" s="30">
        <v>3</v>
      </c>
      <c r="B791" s="31">
        <v>240</v>
      </c>
      <c r="C791" s="31" t="s">
        <v>377</v>
      </c>
      <c r="D791" s="31" t="s">
        <v>378</v>
      </c>
      <c r="E791" s="30">
        <v>6205</v>
      </c>
      <c r="F791" s="32" t="s">
        <v>737</v>
      </c>
      <c r="G791" s="32" t="s">
        <v>6644</v>
      </c>
      <c r="H791" s="32" t="s">
        <v>734</v>
      </c>
      <c r="I791" s="32" t="s">
        <v>130</v>
      </c>
      <c r="J791" s="32" t="s">
        <v>731</v>
      </c>
      <c r="K791" s="32" t="s">
        <v>745</v>
      </c>
      <c r="L791" s="32" t="s">
        <v>743</v>
      </c>
      <c r="M791" s="32" t="s">
        <v>740</v>
      </c>
      <c r="N791" s="32" t="s">
        <v>741</v>
      </c>
      <c r="O791" s="32" t="s">
        <v>6639</v>
      </c>
      <c r="P791" s="32" t="s">
        <v>6633</v>
      </c>
      <c r="Q791" s="32" t="s">
        <v>735</v>
      </c>
      <c r="R791" s="33" t="s">
        <v>3667</v>
      </c>
      <c r="S791" s="34" t="s">
        <v>1459</v>
      </c>
      <c r="T791" s="35" t="s">
        <v>485</v>
      </c>
      <c r="V791" s="29" t="str">
        <f>+Final__2[[#This Row],[titulo]]&amp;Final__2[[#This Row],[Territorio]]&amp;", "&amp;Final__2[[#This Row],[temporalidad]]</f>
        <v>Femicidios mensuales en la comuna de Navidad, Periodo 2010-2021</v>
      </c>
      <c r="W791" s="29" t="str">
        <f>+Final__2[[#This Row],[descripcion_larga]]&amp;Final__2[[#This Row],[Territorio]]&amp;X791&amp;Y791</f>
        <v>Número de femicidios por mes en la comuna de Navidad, durante el periodo 2010-2021.</v>
      </c>
      <c r="X791" s="27" t="s">
        <v>6640</v>
      </c>
      <c r="Y791" s="28"/>
    </row>
    <row r="792" spans="1:25" ht="30.6" x14ac:dyDescent="0.3">
      <c r="A792" s="30">
        <v>3</v>
      </c>
      <c r="B792" s="31">
        <v>240</v>
      </c>
      <c r="C792" s="31" t="s">
        <v>377</v>
      </c>
      <c r="D792" s="31" t="s">
        <v>378</v>
      </c>
      <c r="E792" s="30">
        <v>6206</v>
      </c>
      <c r="F792" s="32" t="s">
        <v>737</v>
      </c>
      <c r="G792" s="32" t="s">
        <v>6644</v>
      </c>
      <c r="H792" s="32" t="s">
        <v>734</v>
      </c>
      <c r="I792" s="32" t="s">
        <v>131</v>
      </c>
      <c r="J792" s="32" t="s">
        <v>731</v>
      </c>
      <c r="K792" s="32" t="s">
        <v>745</v>
      </c>
      <c r="L792" s="32" t="s">
        <v>743</v>
      </c>
      <c r="M792" s="32" t="s">
        <v>740</v>
      </c>
      <c r="N792" s="32" t="s">
        <v>741</v>
      </c>
      <c r="O792" s="32" t="s">
        <v>6639</v>
      </c>
      <c r="P792" s="32" t="s">
        <v>6633</v>
      </c>
      <c r="Q792" s="32" t="s">
        <v>735</v>
      </c>
      <c r="R792" s="33" t="s">
        <v>3672</v>
      </c>
      <c r="S792" s="34" t="s">
        <v>1466</v>
      </c>
      <c r="T792" s="35" t="s">
        <v>486</v>
      </c>
      <c r="V792" s="29" t="str">
        <f>+Final__2[[#This Row],[titulo]]&amp;Final__2[[#This Row],[Territorio]]&amp;", "&amp;Final__2[[#This Row],[temporalidad]]</f>
        <v>Femicidios mensuales en la comuna de Paredones, Periodo 2010-2021</v>
      </c>
      <c r="W792" s="29" t="str">
        <f>+Final__2[[#This Row],[descripcion_larga]]&amp;Final__2[[#This Row],[Territorio]]&amp;X792&amp;Y792</f>
        <v>Número de femicidios por mes en la comuna de Paredones, durante el periodo 2010-2021.</v>
      </c>
      <c r="X792" s="27" t="s">
        <v>6640</v>
      </c>
      <c r="Y792" s="28"/>
    </row>
    <row r="793" spans="1:25" ht="30.6" x14ac:dyDescent="0.3">
      <c r="A793" s="30">
        <v>3</v>
      </c>
      <c r="B793" s="31">
        <v>240</v>
      </c>
      <c r="C793" s="31" t="s">
        <v>377</v>
      </c>
      <c r="D793" s="31" t="s">
        <v>378</v>
      </c>
      <c r="E793" s="30">
        <v>6301</v>
      </c>
      <c r="F793" s="32" t="s">
        <v>737</v>
      </c>
      <c r="G793" s="32" t="s">
        <v>6644</v>
      </c>
      <c r="H793" s="32" t="s">
        <v>734</v>
      </c>
      <c r="I793" s="32" t="s">
        <v>132</v>
      </c>
      <c r="J793" s="32" t="s">
        <v>731</v>
      </c>
      <c r="K793" s="32" t="s">
        <v>745</v>
      </c>
      <c r="L793" s="32" t="s">
        <v>743</v>
      </c>
      <c r="M793" s="32" t="s">
        <v>740</v>
      </c>
      <c r="N793" s="32" t="s">
        <v>741</v>
      </c>
      <c r="O793" s="32" t="s">
        <v>6639</v>
      </c>
      <c r="P793" s="32" t="s">
        <v>6633</v>
      </c>
      <c r="Q793" s="32" t="s">
        <v>735</v>
      </c>
      <c r="R793" s="33" t="s">
        <v>3677</v>
      </c>
      <c r="S793" s="34" t="s">
        <v>1473</v>
      </c>
      <c r="T793" s="35" t="s">
        <v>487</v>
      </c>
      <c r="V793" s="29" t="str">
        <f>+Final__2[[#This Row],[titulo]]&amp;Final__2[[#This Row],[Territorio]]&amp;", "&amp;Final__2[[#This Row],[temporalidad]]</f>
        <v>Femicidios mensuales en la comuna de San Fernando, Periodo 2010-2021</v>
      </c>
      <c r="W793" s="29" t="str">
        <f>+Final__2[[#This Row],[descripcion_larga]]&amp;Final__2[[#This Row],[Territorio]]&amp;X793&amp;Y793</f>
        <v>Número de femicidios por mes en la comuna de San Fernando, durante el periodo 2010-2021.</v>
      </c>
      <c r="X793" s="27" t="s">
        <v>6640</v>
      </c>
      <c r="Y793" s="28"/>
    </row>
    <row r="794" spans="1:25" ht="30.6" x14ac:dyDescent="0.3">
      <c r="A794" s="30">
        <v>3</v>
      </c>
      <c r="B794" s="31">
        <v>240</v>
      </c>
      <c r="C794" s="31" t="s">
        <v>377</v>
      </c>
      <c r="D794" s="31" t="s">
        <v>378</v>
      </c>
      <c r="E794" s="30">
        <v>6302</v>
      </c>
      <c r="F794" s="32" t="s">
        <v>737</v>
      </c>
      <c r="G794" s="32" t="s">
        <v>6644</v>
      </c>
      <c r="H794" s="32" t="s">
        <v>734</v>
      </c>
      <c r="I794" s="32" t="s">
        <v>133</v>
      </c>
      <c r="J794" s="32" t="s">
        <v>731</v>
      </c>
      <c r="K794" s="32" t="s">
        <v>745</v>
      </c>
      <c r="L794" s="32" t="s">
        <v>743</v>
      </c>
      <c r="M794" s="32" t="s">
        <v>740</v>
      </c>
      <c r="N794" s="32" t="s">
        <v>741</v>
      </c>
      <c r="O794" s="32" t="s">
        <v>6639</v>
      </c>
      <c r="P794" s="32" t="s">
        <v>6633</v>
      </c>
      <c r="Q794" s="32" t="s">
        <v>735</v>
      </c>
      <c r="R794" s="33" t="s">
        <v>3682</v>
      </c>
      <c r="S794" s="34" t="s">
        <v>1480</v>
      </c>
      <c r="T794" s="35" t="s">
        <v>488</v>
      </c>
      <c r="V794" s="29" t="str">
        <f>+Final__2[[#This Row],[titulo]]&amp;Final__2[[#This Row],[Territorio]]&amp;", "&amp;Final__2[[#This Row],[temporalidad]]</f>
        <v>Femicidios mensuales en la comuna de Chépica, Periodo 2010-2021</v>
      </c>
      <c r="W794" s="29" t="str">
        <f>+Final__2[[#This Row],[descripcion_larga]]&amp;Final__2[[#This Row],[Territorio]]&amp;X794&amp;Y794</f>
        <v>Número de femicidios por mes en la comuna de Chépica, durante el periodo 2010-2021.</v>
      </c>
      <c r="X794" s="27" t="s">
        <v>6640</v>
      </c>
      <c r="Y794" s="28"/>
    </row>
    <row r="795" spans="1:25" ht="30.6" x14ac:dyDescent="0.3">
      <c r="A795" s="30">
        <v>3</v>
      </c>
      <c r="B795" s="31">
        <v>240</v>
      </c>
      <c r="C795" s="31" t="s">
        <v>377</v>
      </c>
      <c r="D795" s="31" t="s">
        <v>378</v>
      </c>
      <c r="E795" s="30">
        <v>6303</v>
      </c>
      <c r="F795" s="32" t="s">
        <v>737</v>
      </c>
      <c r="G795" s="32" t="s">
        <v>6644</v>
      </c>
      <c r="H795" s="32" t="s">
        <v>734</v>
      </c>
      <c r="I795" s="32" t="s">
        <v>134</v>
      </c>
      <c r="J795" s="32" t="s">
        <v>731</v>
      </c>
      <c r="K795" s="32" t="s">
        <v>745</v>
      </c>
      <c r="L795" s="32" t="s">
        <v>743</v>
      </c>
      <c r="M795" s="32" t="s">
        <v>740</v>
      </c>
      <c r="N795" s="32" t="s">
        <v>741</v>
      </c>
      <c r="O795" s="32" t="s">
        <v>6639</v>
      </c>
      <c r="P795" s="32" t="s">
        <v>6633</v>
      </c>
      <c r="Q795" s="32" t="s">
        <v>735</v>
      </c>
      <c r="R795" s="33" t="s">
        <v>3687</v>
      </c>
      <c r="S795" s="34" t="s">
        <v>1487</v>
      </c>
      <c r="T795" s="35" t="s">
        <v>489</v>
      </c>
      <c r="V795" s="29" t="str">
        <f>+Final__2[[#This Row],[titulo]]&amp;Final__2[[#This Row],[Territorio]]&amp;", "&amp;Final__2[[#This Row],[temporalidad]]</f>
        <v>Femicidios mensuales en la comuna de Chimbarongo, Periodo 2010-2021</v>
      </c>
      <c r="W795" s="29" t="str">
        <f>+Final__2[[#This Row],[descripcion_larga]]&amp;Final__2[[#This Row],[Territorio]]&amp;X795&amp;Y795</f>
        <v>Número de femicidios por mes en la comuna de Chimbarongo, durante el periodo 2010-2021.</v>
      </c>
      <c r="X795" s="27" t="s">
        <v>6640</v>
      </c>
      <c r="Y795" s="28"/>
    </row>
    <row r="796" spans="1:25" ht="30.6" x14ac:dyDescent="0.3">
      <c r="A796" s="30">
        <v>3</v>
      </c>
      <c r="B796" s="31">
        <v>240</v>
      </c>
      <c r="C796" s="31" t="s">
        <v>377</v>
      </c>
      <c r="D796" s="31" t="s">
        <v>378</v>
      </c>
      <c r="E796" s="30">
        <v>6304</v>
      </c>
      <c r="F796" s="32" t="s">
        <v>737</v>
      </c>
      <c r="G796" s="32" t="s">
        <v>6644</v>
      </c>
      <c r="H796" s="32" t="s">
        <v>734</v>
      </c>
      <c r="I796" s="32" t="s">
        <v>135</v>
      </c>
      <c r="J796" s="32" t="s">
        <v>731</v>
      </c>
      <c r="K796" s="32" t="s">
        <v>745</v>
      </c>
      <c r="L796" s="32" t="s">
        <v>743</v>
      </c>
      <c r="M796" s="32" t="s">
        <v>740</v>
      </c>
      <c r="N796" s="32" t="s">
        <v>741</v>
      </c>
      <c r="O796" s="32" t="s">
        <v>6639</v>
      </c>
      <c r="P796" s="32" t="s">
        <v>6633</v>
      </c>
      <c r="Q796" s="32" t="s">
        <v>735</v>
      </c>
      <c r="R796" s="33" t="s">
        <v>3692</v>
      </c>
      <c r="S796" s="34" t="s">
        <v>1494</v>
      </c>
      <c r="T796" s="35" t="s">
        <v>490</v>
      </c>
      <c r="V796" s="29" t="str">
        <f>+Final__2[[#This Row],[titulo]]&amp;Final__2[[#This Row],[Territorio]]&amp;", "&amp;Final__2[[#This Row],[temporalidad]]</f>
        <v>Femicidios mensuales en la comuna de Lolol, Periodo 2010-2021</v>
      </c>
      <c r="W796" s="29" t="str">
        <f>+Final__2[[#This Row],[descripcion_larga]]&amp;Final__2[[#This Row],[Territorio]]&amp;X796&amp;Y796</f>
        <v>Número de femicidios por mes en la comuna de Lolol, durante el periodo 2010-2021.</v>
      </c>
      <c r="X796" s="27" t="s">
        <v>6640</v>
      </c>
      <c r="Y796" s="28"/>
    </row>
    <row r="797" spans="1:25" ht="30.6" x14ac:dyDescent="0.3">
      <c r="A797" s="30">
        <v>3</v>
      </c>
      <c r="B797" s="31">
        <v>240</v>
      </c>
      <c r="C797" s="31" t="s">
        <v>377</v>
      </c>
      <c r="D797" s="31" t="s">
        <v>378</v>
      </c>
      <c r="E797" s="30">
        <v>6305</v>
      </c>
      <c r="F797" s="32" t="s">
        <v>737</v>
      </c>
      <c r="G797" s="32" t="s">
        <v>6644</v>
      </c>
      <c r="H797" s="32" t="s">
        <v>734</v>
      </c>
      <c r="I797" s="32" t="s">
        <v>136</v>
      </c>
      <c r="J797" s="32" t="s">
        <v>731</v>
      </c>
      <c r="K797" s="32" t="s">
        <v>745</v>
      </c>
      <c r="L797" s="32" t="s">
        <v>743</v>
      </c>
      <c r="M797" s="32" t="s">
        <v>740</v>
      </c>
      <c r="N797" s="32" t="s">
        <v>741</v>
      </c>
      <c r="O797" s="32" t="s">
        <v>6639</v>
      </c>
      <c r="P797" s="32" t="s">
        <v>6633</v>
      </c>
      <c r="Q797" s="32" t="s">
        <v>735</v>
      </c>
      <c r="R797" s="33" t="s">
        <v>3697</v>
      </c>
      <c r="S797" s="34" t="s">
        <v>1501</v>
      </c>
      <c r="T797" s="35" t="s">
        <v>491</v>
      </c>
      <c r="V797" s="29" t="str">
        <f>+Final__2[[#This Row],[titulo]]&amp;Final__2[[#This Row],[Territorio]]&amp;", "&amp;Final__2[[#This Row],[temporalidad]]</f>
        <v>Femicidios mensuales en la comuna de Nancagua, Periodo 2010-2021</v>
      </c>
      <c r="W797" s="29" t="str">
        <f>+Final__2[[#This Row],[descripcion_larga]]&amp;Final__2[[#This Row],[Territorio]]&amp;X797&amp;Y797</f>
        <v>Número de femicidios por mes en la comuna de Nancagua, durante el periodo 2010-2021.</v>
      </c>
      <c r="X797" s="27" t="s">
        <v>6640</v>
      </c>
      <c r="Y797" s="28"/>
    </row>
    <row r="798" spans="1:25" ht="30.6" x14ac:dyDescent="0.3">
      <c r="A798" s="30">
        <v>3</v>
      </c>
      <c r="B798" s="31">
        <v>240</v>
      </c>
      <c r="C798" s="31" t="s">
        <v>377</v>
      </c>
      <c r="D798" s="31" t="s">
        <v>378</v>
      </c>
      <c r="E798" s="30">
        <v>6306</v>
      </c>
      <c r="F798" s="32" t="s">
        <v>737</v>
      </c>
      <c r="G798" s="32" t="s">
        <v>6644</v>
      </c>
      <c r="H798" s="32" t="s">
        <v>734</v>
      </c>
      <c r="I798" s="32" t="s">
        <v>137</v>
      </c>
      <c r="J798" s="32" t="s">
        <v>731</v>
      </c>
      <c r="K798" s="32" t="s">
        <v>745</v>
      </c>
      <c r="L798" s="32" t="s">
        <v>743</v>
      </c>
      <c r="M798" s="32" t="s">
        <v>740</v>
      </c>
      <c r="N798" s="32" t="s">
        <v>741</v>
      </c>
      <c r="O798" s="32" t="s">
        <v>6639</v>
      </c>
      <c r="P798" s="32" t="s">
        <v>6633</v>
      </c>
      <c r="Q798" s="32" t="s">
        <v>735</v>
      </c>
      <c r="R798" s="33" t="s">
        <v>3702</v>
      </c>
      <c r="S798" s="34" t="s">
        <v>1508</v>
      </c>
      <c r="T798" s="35" t="s">
        <v>492</v>
      </c>
      <c r="V798" s="29" t="str">
        <f>+Final__2[[#This Row],[titulo]]&amp;Final__2[[#This Row],[Territorio]]&amp;", "&amp;Final__2[[#This Row],[temporalidad]]</f>
        <v>Femicidios mensuales en la comuna de Palmilla, Periodo 2010-2021</v>
      </c>
      <c r="W798" s="29" t="str">
        <f>+Final__2[[#This Row],[descripcion_larga]]&amp;Final__2[[#This Row],[Territorio]]&amp;X798&amp;Y798</f>
        <v>Número de femicidios por mes en la comuna de Palmilla, durante el periodo 2010-2021.</v>
      </c>
      <c r="X798" s="27" t="s">
        <v>6640</v>
      </c>
      <c r="Y798" s="28"/>
    </row>
    <row r="799" spans="1:25" ht="30.6" x14ac:dyDescent="0.3">
      <c r="A799" s="30">
        <v>3</v>
      </c>
      <c r="B799" s="31">
        <v>240</v>
      </c>
      <c r="C799" s="31" t="s">
        <v>377</v>
      </c>
      <c r="D799" s="31" t="s">
        <v>378</v>
      </c>
      <c r="E799" s="30">
        <v>6307</v>
      </c>
      <c r="F799" s="32" t="s">
        <v>737</v>
      </c>
      <c r="G799" s="32" t="s">
        <v>6644</v>
      </c>
      <c r="H799" s="32" t="s">
        <v>734</v>
      </c>
      <c r="I799" s="32" t="s">
        <v>138</v>
      </c>
      <c r="J799" s="32" t="s">
        <v>731</v>
      </c>
      <c r="K799" s="32" t="s">
        <v>745</v>
      </c>
      <c r="L799" s="32" t="s">
        <v>743</v>
      </c>
      <c r="M799" s="32" t="s">
        <v>740</v>
      </c>
      <c r="N799" s="32" t="s">
        <v>741</v>
      </c>
      <c r="O799" s="32" t="s">
        <v>6639</v>
      </c>
      <c r="P799" s="32" t="s">
        <v>6633</v>
      </c>
      <c r="Q799" s="32" t="s">
        <v>735</v>
      </c>
      <c r="R799" s="33" t="s">
        <v>3707</v>
      </c>
      <c r="S799" s="34" t="s">
        <v>1515</v>
      </c>
      <c r="T799" s="35" t="s">
        <v>493</v>
      </c>
      <c r="V799" s="29" t="str">
        <f>+Final__2[[#This Row],[titulo]]&amp;Final__2[[#This Row],[Territorio]]&amp;", "&amp;Final__2[[#This Row],[temporalidad]]</f>
        <v>Femicidios mensuales en la comuna de Peralillo, Periodo 2010-2021</v>
      </c>
      <c r="W799" s="29" t="str">
        <f>+Final__2[[#This Row],[descripcion_larga]]&amp;Final__2[[#This Row],[Territorio]]&amp;X799&amp;Y799</f>
        <v>Número de femicidios por mes en la comuna de Peralillo, durante el periodo 2010-2021.</v>
      </c>
      <c r="X799" s="27" t="s">
        <v>6640</v>
      </c>
      <c r="Y799" s="28"/>
    </row>
    <row r="800" spans="1:25" ht="30.6" x14ac:dyDescent="0.3">
      <c r="A800" s="30">
        <v>3</v>
      </c>
      <c r="B800" s="31">
        <v>240</v>
      </c>
      <c r="C800" s="31" t="s">
        <v>377</v>
      </c>
      <c r="D800" s="31" t="s">
        <v>378</v>
      </c>
      <c r="E800" s="30">
        <v>6308</v>
      </c>
      <c r="F800" s="32" t="s">
        <v>737</v>
      </c>
      <c r="G800" s="32" t="s">
        <v>6644</v>
      </c>
      <c r="H800" s="32" t="s">
        <v>734</v>
      </c>
      <c r="I800" s="32" t="s">
        <v>139</v>
      </c>
      <c r="J800" s="32" t="s">
        <v>731</v>
      </c>
      <c r="K800" s="32" t="s">
        <v>745</v>
      </c>
      <c r="L800" s="32" t="s">
        <v>743</v>
      </c>
      <c r="M800" s="32" t="s">
        <v>740</v>
      </c>
      <c r="N800" s="32" t="s">
        <v>741</v>
      </c>
      <c r="O800" s="32" t="s">
        <v>6639</v>
      </c>
      <c r="P800" s="32" t="s">
        <v>6633</v>
      </c>
      <c r="Q800" s="32" t="s">
        <v>735</v>
      </c>
      <c r="R800" s="33" t="s">
        <v>3712</v>
      </c>
      <c r="S800" s="34" t="s">
        <v>1522</v>
      </c>
      <c r="T800" s="35" t="s">
        <v>494</v>
      </c>
      <c r="V800" s="29" t="str">
        <f>+Final__2[[#This Row],[titulo]]&amp;Final__2[[#This Row],[Territorio]]&amp;", "&amp;Final__2[[#This Row],[temporalidad]]</f>
        <v>Femicidios mensuales en la comuna de Placilla, Periodo 2010-2021</v>
      </c>
      <c r="W800" s="29" t="str">
        <f>+Final__2[[#This Row],[descripcion_larga]]&amp;Final__2[[#This Row],[Territorio]]&amp;X800&amp;Y800</f>
        <v>Número de femicidios por mes en la comuna de Placilla, durante el periodo 2010-2021.</v>
      </c>
      <c r="X800" s="27" t="s">
        <v>6640</v>
      </c>
      <c r="Y800" s="28"/>
    </row>
    <row r="801" spans="1:25" ht="30.6" x14ac:dyDescent="0.3">
      <c r="A801" s="30">
        <v>3</v>
      </c>
      <c r="B801" s="31">
        <v>240</v>
      </c>
      <c r="C801" s="31" t="s">
        <v>377</v>
      </c>
      <c r="D801" s="31" t="s">
        <v>378</v>
      </c>
      <c r="E801" s="30">
        <v>6309</v>
      </c>
      <c r="F801" s="32" t="s">
        <v>737</v>
      </c>
      <c r="G801" s="32" t="s">
        <v>6644</v>
      </c>
      <c r="H801" s="32" t="s">
        <v>734</v>
      </c>
      <c r="I801" s="32" t="s">
        <v>140</v>
      </c>
      <c r="J801" s="32" t="s">
        <v>731</v>
      </c>
      <c r="K801" s="32" t="s">
        <v>745</v>
      </c>
      <c r="L801" s="32" t="s">
        <v>743</v>
      </c>
      <c r="M801" s="32" t="s">
        <v>740</v>
      </c>
      <c r="N801" s="32" t="s">
        <v>741</v>
      </c>
      <c r="O801" s="32" t="s">
        <v>6639</v>
      </c>
      <c r="P801" s="32" t="s">
        <v>6633</v>
      </c>
      <c r="Q801" s="32" t="s">
        <v>735</v>
      </c>
      <c r="R801" s="33" t="s">
        <v>3717</v>
      </c>
      <c r="S801" s="34" t="s">
        <v>1529</v>
      </c>
      <c r="T801" s="35" t="s">
        <v>495</v>
      </c>
      <c r="V801" s="29" t="str">
        <f>+Final__2[[#This Row],[titulo]]&amp;Final__2[[#This Row],[Territorio]]&amp;", "&amp;Final__2[[#This Row],[temporalidad]]</f>
        <v>Femicidios mensuales en la comuna de Pumanque, Periodo 2010-2021</v>
      </c>
      <c r="W801" s="29" t="str">
        <f>+Final__2[[#This Row],[descripcion_larga]]&amp;Final__2[[#This Row],[Territorio]]&amp;X801&amp;Y801</f>
        <v>Número de femicidios por mes en la comuna de Pumanque, durante el periodo 2010-2021.</v>
      </c>
      <c r="X801" s="27" t="s">
        <v>6640</v>
      </c>
      <c r="Y801" s="28"/>
    </row>
    <row r="802" spans="1:25" ht="30.6" x14ac:dyDescent="0.3">
      <c r="A802" s="30">
        <v>3</v>
      </c>
      <c r="B802" s="31">
        <v>240</v>
      </c>
      <c r="C802" s="31" t="s">
        <v>377</v>
      </c>
      <c r="D802" s="31" t="s">
        <v>378</v>
      </c>
      <c r="E802" s="30">
        <v>6310</v>
      </c>
      <c r="F802" s="32" t="s">
        <v>737</v>
      </c>
      <c r="G802" s="32" t="s">
        <v>6644</v>
      </c>
      <c r="H802" s="32" t="s">
        <v>734</v>
      </c>
      <c r="I802" s="32" t="s">
        <v>141</v>
      </c>
      <c r="J802" s="32" t="s">
        <v>731</v>
      </c>
      <c r="K802" s="32" t="s">
        <v>745</v>
      </c>
      <c r="L802" s="32" t="s">
        <v>743</v>
      </c>
      <c r="M802" s="32" t="s">
        <v>740</v>
      </c>
      <c r="N802" s="32" t="s">
        <v>741</v>
      </c>
      <c r="O802" s="32" t="s">
        <v>6639</v>
      </c>
      <c r="P802" s="32" t="s">
        <v>6633</v>
      </c>
      <c r="Q802" s="32" t="s">
        <v>735</v>
      </c>
      <c r="R802" s="33" t="s">
        <v>3722</v>
      </c>
      <c r="S802" s="34" t="s">
        <v>1536</v>
      </c>
      <c r="T802" s="35" t="s">
        <v>496</v>
      </c>
      <c r="V802" s="29" t="str">
        <f>+Final__2[[#This Row],[titulo]]&amp;Final__2[[#This Row],[Territorio]]&amp;", "&amp;Final__2[[#This Row],[temporalidad]]</f>
        <v>Femicidios mensuales en la comuna de Santa Cruz, Periodo 2010-2021</v>
      </c>
      <c r="W802" s="29" t="str">
        <f>+Final__2[[#This Row],[descripcion_larga]]&amp;Final__2[[#This Row],[Territorio]]&amp;X802&amp;Y802</f>
        <v>Número de femicidios por mes en la comuna de Santa Cruz, durante el periodo 2010-2021.</v>
      </c>
      <c r="X802" s="27" t="s">
        <v>6640</v>
      </c>
      <c r="Y802" s="28"/>
    </row>
    <row r="803" spans="1:25" ht="30.6" x14ac:dyDescent="0.3">
      <c r="A803" s="30">
        <v>3</v>
      </c>
      <c r="B803" s="31">
        <v>240</v>
      </c>
      <c r="C803" s="31" t="s">
        <v>377</v>
      </c>
      <c r="D803" s="31" t="s">
        <v>378</v>
      </c>
      <c r="E803" s="30">
        <v>7101</v>
      </c>
      <c r="F803" s="32" t="s">
        <v>737</v>
      </c>
      <c r="G803" s="32" t="s">
        <v>6644</v>
      </c>
      <c r="H803" s="32" t="s">
        <v>734</v>
      </c>
      <c r="I803" s="32" t="s">
        <v>142</v>
      </c>
      <c r="J803" s="32" t="s">
        <v>731</v>
      </c>
      <c r="K803" s="32" t="s">
        <v>745</v>
      </c>
      <c r="L803" s="32" t="s">
        <v>743</v>
      </c>
      <c r="M803" s="32" t="s">
        <v>740</v>
      </c>
      <c r="N803" s="32" t="s">
        <v>741</v>
      </c>
      <c r="O803" s="32" t="s">
        <v>6639</v>
      </c>
      <c r="P803" s="32" t="s">
        <v>6633</v>
      </c>
      <c r="Q803" s="32" t="s">
        <v>735</v>
      </c>
      <c r="R803" s="33" t="s">
        <v>3727</v>
      </c>
      <c r="S803" s="34" t="s">
        <v>1543</v>
      </c>
      <c r="T803" s="35" t="s">
        <v>497</v>
      </c>
      <c r="V803" s="29" t="str">
        <f>+Final__2[[#This Row],[titulo]]&amp;Final__2[[#This Row],[Territorio]]&amp;", "&amp;Final__2[[#This Row],[temporalidad]]</f>
        <v>Femicidios mensuales en la comuna de Talca, Periodo 2010-2021</v>
      </c>
      <c r="W803" s="29" t="str">
        <f>+Final__2[[#This Row],[descripcion_larga]]&amp;Final__2[[#This Row],[Territorio]]&amp;X803&amp;Y803</f>
        <v>Número de femicidios por mes en la comuna de Talca, durante el periodo 2010-2021.</v>
      </c>
      <c r="X803" s="27" t="s">
        <v>6640</v>
      </c>
      <c r="Y803" s="28"/>
    </row>
    <row r="804" spans="1:25" ht="30.6" x14ac:dyDescent="0.3">
      <c r="A804" s="30">
        <v>3</v>
      </c>
      <c r="B804" s="31">
        <v>240</v>
      </c>
      <c r="C804" s="31" t="s">
        <v>377</v>
      </c>
      <c r="D804" s="31" t="s">
        <v>378</v>
      </c>
      <c r="E804" s="30">
        <v>7102</v>
      </c>
      <c r="F804" s="32" t="s">
        <v>737</v>
      </c>
      <c r="G804" s="32" t="s">
        <v>6644</v>
      </c>
      <c r="H804" s="32" t="s">
        <v>734</v>
      </c>
      <c r="I804" s="32" t="s">
        <v>143</v>
      </c>
      <c r="J804" s="32" t="s">
        <v>731</v>
      </c>
      <c r="K804" s="32" t="s">
        <v>745</v>
      </c>
      <c r="L804" s="32" t="s">
        <v>743</v>
      </c>
      <c r="M804" s="32" t="s">
        <v>740</v>
      </c>
      <c r="N804" s="32" t="s">
        <v>741</v>
      </c>
      <c r="O804" s="32" t="s">
        <v>6639</v>
      </c>
      <c r="P804" s="32" t="s">
        <v>6633</v>
      </c>
      <c r="Q804" s="32" t="s">
        <v>735</v>
      </c>
      <c r="R804" s="33" t="s">
        <v>3732</v>
      </c>
      <c r="S804" s="34" t="s">
        <v>1550</v>
      </c>
      <c r="T804" s="35" t="s">
        <v>498</v>
      </c>
      <c r="V804" s="29" t="str">
        <f>+Final__2[[#This Row],[titulo]]&amp;Final__2[[#This Row],[Territorio]]&amp;", "&amp;Final__2[[#This Row],[temporalidad]]</f>
        <v>Femicidios mensuales en la comuna de Constitución, Periodo 2010-2021</v>
      </c>
      <c r="W804" s="29" t="str">
        <f>+Final__2[[#This Row],[descripcion_larga]]&amp;Final__2[[#This Row],[Territorio]]&amp;X804&amp;Y804</f>
        <v>Número de femicidios por mes en la comuna de Constitución, durante el periodo 2010-2021.</v>
      </c>
      <c r="X804" s="27" t="s">
        <v>6640</v>
      </c>
      <c r="Y804" s="28"/>
    </row>
    <row r="805" spans="1:25" ht="30.6" x14ac:dyDescent="0.3">
      <c r="A805" s="30">
        <v>3</v>
      </c>
      <c r="B805" s="31">
        <v>240</v>
      </c>
      <c r="C805" s="31" t="s">
        <v>377</v>
      </c>
      <c r="D805" s="31" t="s">
        <v>378</v>
      </c>
      <c r="E805" s="30">
        <v>7103</v>
      </c>
      <c r="F805" s="32" t="s">
        <v>737</v>
      </c>
      <c r="G805" s="32" t="s">
        <v>6644</v>
      </c>
      <c r="H805" s="32" t="s">
        <v>734</v>
      </c>
      <c r="I805" s="32" t="s">
        <v>144</v>
      </c>
      <c r="J805" s="32" t="s">
        <v>731</v>
      </c>
      <c r="K805" s="32" t="s">
        <v>745</v>
      </c>
      <c r="L805" s="32" t="s">
        <v>743</v>
      </c>
      <c r="M805" s="32" t="s">
        <v>740</v>
      </c>
      <c r="N805" s="32" t="s">
        <v>741</v>
      </c>
      <c r="O805" s="32" t="s">
        <v>6639</v>
      </c>
      <c r="P805" s="32" t="s">
        <v>6633</v>
      </c>
      <c r="Q805" s="32" t="s">
        <v>735</v>
      </c>
      <c r="R805" s="33" t="s">
        <v>3737</v>
      </c>
      <c r="S805" s="34" t="s">
        <v>1557</v>
      </c>
      <c r="T805" s="35" t="s">
        <v>499</v>
      </c>
      <c r="V805" s="29" t="str">
        <f>+Final__2[[#This Row],[titulo]]&amp;Final__2[[#This Row],[Territorio]]&amp;", "&amp;Final__2[[#This Row],[temporalidad]]</f>
        <v>Femicidios mensuales en la comuna de Curepto, Periodo 2010-2021</v>
      </c>
      <c r="W805" s="29" t="str">
        <f>+Final__2[[#This Row],[descripcion_larga]]&amp;Final__2[[#This Row],[Territorio]]&amp;X805&amp;Y805</f>
        <v>Número de femicidios por mes en la comuna de Curepto, durante el periodo 2010-2021.</v>
      </c>
      <c r="X805" s="27" t="s">
        <v>6640</v>
      </c>
      <c r="Y805" s="28"/>
    </row>
    <row r="806" spans="1:25" ht="30.6" x14ac:dyDescent="0.3">
      <c r="A806" s="30">
        <v>3</v>
      </c>
      <c r="B806" s="31">
        <v>240</v>
      </c>
      <c r="C806" s="31" t="s">
        <v>377</v>
      </c>
      <c r="D806" s="31" t="s">
        <v>378</v>
      </c>
      <c r="E806" s="30">
        <v>7104</v>
      </c>
      <c r="F806" s="32" t="s">
        <v>737</v>
      </c>
      <c r="G806" s="32" t="s">
        <v>6644</v>
      </c>
      <c r="H806" s="32" t="s">
        <v>734</v>
      </c>
      <c r="I806" s="32" t="s">
        <v>145</v>
      </c>
      <c r="J806" s="32" t="s">
        <v>731</v>
      </c>
      <c r="K806" s="32" t="s">
        <v>745</v>
      </c>
      <c r="L806" s="32" t="s">
        <v>743</v>
      </c>
      <c r="M806" s="32" t="s">
        <v>740</v>
      </c>
      <c r="N806" s="32" t="s">
        <v>741</v>
      </c>
      <c r="O806" s="32" t="s">
        <v>6639</v>
      </c>
      <c r="P806" s="32" t="s">
        <v>6633</v>
      </c>
      <c r="Q806" s="32" t="s">
        <v>735</v>
      </c>
      <c r="R806" s="33" t="s">
        <v>3742</v>
      </c>
      <c r="S806" s="34" t="s">
        <v>1564</v>
      </c>
      <c r="T806" s="35" t="s">
        <v>500</v>
      </c>
      <c r="V806" s="29" t="str">
        <f>+Final__2[[#This Row],[titulo]]&amp;Final__2[[#This Row],[Territorio]]&amp;", "&amp;Final__2[[#This Row],[temporalidad]]</f>
        <v>Femicidios mensuales en la comuna de Empedrado, Periodo 2010-2021</v>
      </c>
      <c r="W806" s="29" t="str">
        <f>+Final__2[[#This Row],[descripcion_larga]]&amp;Final__2[[#This Row],[Territorio]]&amp;X806&amp;Y806</f>
        <v>Número de femicidios por mes en la comuna de Empedrado, durante el periodo 2010-2021.</v>
      </c>
      <c r="X806" s="27" t="s">
        <v>6640</v>
      </c>
      <c r="Y806" s="28"/>
    </row>
    <row r="807" spans="1:25" ht="30.6" x14ac:dyDescent="0.3">
      <c r="A807" s="30">
        <v>3</v>
      </c>
      <c r="B807" s="31">
        <v>240</v>
      </c>
      <c r="C807" s="31" t="s">
        <v>377</v>
      </c>
      <c r="D807" s="31" t="s">
        <v>378</v>
      </c>
      <c r="E807" s="30">
        <v>7105</v>
      </c>
      <c r="F807" s="32" t="s">
        <v>737</v>
      </c>
      <c r="G807" s="32" t="s">
        <v>6644</v>
      </c>
      <c r="H807" s="32" t="s">
        <v>734</v>
      </c>
      <c r="I807" s="32" t="s">
        <v>146</v>
      </c>
      <c r="J807" s="32" t="s">
        <v>731</v>
      </c>
      <c r="K807" s="32" t="s">
        <v>745</v>
      </c>
      <c r="L807" s="32" t="s">
        <v>743</v>
      </c>
      <c r="M807" s="32" t="s">
        <v>740</v>
      </c>
      <c r="N807" s="32" t="s">
        <v>741</v>
      </c>
      <c r="O807" s="32" t="s">
        <v>6639</v>
      </c>
      <c r="P807" s="32" t="s">
        <v>6633</v>
      </c>
      <c r="Q807" s="32" t="s">
        <v>735</v>
      </c>
      <c r="R807" s="33" t="s">
        <v>3747</v>
      </c>
      <c r="S807" s="34" t="s">
        <v>1571</v>
      </c>
      <c r="T807" s="35" t="s">
        <v>501</v>
      </c>
      <c r="V807" s="29" t="str">
        <f>+Final__2[[#This Row],[titulo]]&amp;Final__2[[#This Row],[Territorio]]&amp;", "&amp;Final__2[[#This Row],[temporalidad]]</f>
        <v>Femicidios mensuales en la comuna de Maule, Periodo 2010-2021</v>
      </c>
      <c r="W807" s="29" t="str">
        <f>+Final__2[[#This Row],[descripcion_larga]]&amp;Final__2[[#This Row],[Territorio]]&amp;X807&amp;Y807</f>
        <v>Número de femicidios por mes en la comuna de Maule, durante el periodo 2010-2021.</v>
      </c>
      <c r="X807" s="27" t="s">
        <v>6640</v>
      </c>
      <c r="Y807" s="28"/>
    </row>
    <row r="808" spans="1:25" ht="30.6" x14ac:dyDescent="0.3">
      <c r="A808" s="30">
        <v>3</v>
      </c>
      <c r="B808" s="31">
        <v>240</v>
      </c>
      <c r="C808" s="31" t="s">
        <v>377</v>
      </c>
      <c r="D808" s="31" t="s">
        <v>378</v>
      </c>
      <c r="E808" s="30">
        <v>7106</v>
      </c>
      <c r="F808" s="32" t="s">
        <v>737</v>
      </c>
      <c r="G808" s="32" t="s">
        <v>6644</v>
      </c>
      <c r="H808" s="32" t="s">
        <v>734</v>
      </c>
      <c r="I808" s="32" t="s">
        <v>147</v>
      </c>
      <c r="J808" s="32" t="s">
        <v>731</v>
      </c>
      <c r="K808" s="32" t="s">
        <v>745</v>
      </c>
      <c r="L808" s="32" t="s">
        <v>743</v>
      </c>
      <c r="M808" s="32" t="s">
        <v>740</v>
      </c>
      <c r="N808" s="32" t="s">
        <v>741</v>
      </c>
      <c r="O808" s="32" t="s">
        <v>6639</v>
      </c>
      <c r="P808" s="32" t="s">
        <v>6633</v>
      </c>
      <c r="Q808" s="32" t="s">
        <v>735</v>
      </c>
      <c r="R808" s="33" t="s">
        <v>3752</v>
      </c>
      <c r="S808" s="34" t="s">
        <v>1578</v>
      </c>
      <c r="T808" s="35" t="s">
        <v>502</v>
      </c>
      <c r="V808" s="29" t="str">
        <f>+Final__2[[#This Row],[titulo]]&amp;Final__2[[#This Row],[Territorio]]&amp;", "&amp;Final__2[[#This Row],[temporalidad]]</f>
        <v>Femicidios mensuales en la comuna de Pelarco, Periodo 2010-2021</v>
      </c>
      <c r="W808" s="29" t="str">
        <f>+Final__2[[#This Row],[descripcion_larga]]&amp;Final__2[[#This Row],[Territorio]]&amp;X808&amp;Y808</f>
        <v>Número de femicidios por mes en la comuna de Pelarco, durante el periodo 2010-2021.</v>
      </c>
      <c r="X808" s="27" t="s">
        <v>6640</v>
      </c>
      <c r="Y808" s="28"/>
    </row>
    <row r="809" spans="1:25" ht="30.6" x14ac:dyDescent="0.3">
      <c r="A809" s="30">
        <v>3</v>
      </c>
      <c r="B809" s="31">
        <v>240</v>
      </c>
      <c r="C809" s="31" t="s">
        <v>377</v>
      </c>
      <c r="D809" s="31" t="s">
        <v>378</v>
      </c>
      <c r="E809" s="30">
        <v>7107</v>
      </c>
      <c r="F809" s="32" t="s">
        <v>737</v>
      </c>
      <c r="G809" s="32" t="s">
        <v>6644</v>
      </c>
      <c r="H809" s="32" t="s">
        <v>734</v>
      </c>
      <c r="I809" s="32" t="s">
        <v>148</v>
      </c>
      <c r="J809" s="32" t="s">
        <v>731</v>
      </c>
      <c r="K809" s="32" t="s">
        <v>745</v>
      </c>
      <c r="L809" s="32" t="s">
        <v>743</v>
      </c>
      <c r="M809" s="32" t="s">
        <v>740</v>
      </c>
      <c r="N809" s="32" t="s">
        <v>741</v>
      </c>
      <c r="O809" s="32" t="s">
        <v>6639</v>
      </c>
      <c r="P809" s="32" t="s">
        <v>6633</v>
      </c>
      <c r="Q809" s="32" t="s">
        <v>735</v>
      </c>
      <c r="R809" s="33" t="s">
        <v>3757</v>
      </c>
      <c r="S809" s="34" t="s">
        <v>1585</v>
      </c>
      <c r="T809" s="35" t="s">
        <v>503</v>
      </c>
      <c r="V809" s="29" t="str">
        <f>+Final__2[[#This Row],[titulo]]&amp;Final__2[[#This Row],[Territorio]]&amp;", "&amp;Final__2[[#This Row],[temporalidad]]</f>
        <v>Femicidios mensuales en la comuna de Pencahue, Periodo 2010-2021</v>
      </c>
      <c r="W809" s="29" t="str">
        <f>+Final__2[[#This Row],[descripcion_larga]]&amp;Final__2[[#This Row],[Territorio]]&amp;X809&amp;Y809</f>
        <v>Número de femicidios por mes en la comuna de Pencahue, durante el periodo 2010-2021.</v>
      </c>
      <c r="X809" s="27" t="s">
        <v>6640</v>
      </c>
      <c r="Y809" s="28"/>
    </row>
    <row r="810" spans="1:25" ht="30.6" x14ac:dyDescent="0.3">
      <c r="A810" s="30">
        <v>3</v>
      </c>
      <c r="B810" s="31">
        <v>240</v>
      </c>
      <c r="C810" s="31" t="s">
        <v>377</v>
      </c>
      <c r="D810" s="31" t="s">
        <v>378</v>
      </c>
      <c r="E810" s="30">
        <v>7108</v>
      </c>
      <c r="F810" s="32" t="s">
        <v>737</v>
      </c>
      <c r="G810" s="32" t="s">
        <v>6644</v>
      </c>
      <c r="H810" s="32" t="s">
        <v>734</v>
      </c>
      <c r="I810" s="32" t="s">
        <v>149</v>
      </c>
      <c r="J810" s="32" t="s">
        <v>731</v>
      </c>
      <c r="K810" s="32" t="s">
        <v>745</v>
      </c>
      <c r="L810" s="32" t="s">
        <v>743</v>
      </c>
      <c r="M810" s="32" t="s">
        <v>740</v>
      </c>
      <c r="N810" s="32" t="s">
        <v>741</v>
      </c>
      <c r="O810" s="32" t="s">
        <v>6639</v>
      </c>
      <c r="P810" s="32" t="s">
        <v>6633</v>
      </c>
      <c r="Q810" s="32" t="s">
        <v>735</v>
      </c>
      <c r="R810" s="33" t="s">
        <v>3762</v>
      </c>
      <c r="S810" s="34" t="s">
        <v>1592</v>
      </c>
      <c r="T810" s="35" t="s">
        <v>504</v>
      </c>
      <c r="V810" s="29" t="str">
        <f>+Final__2[[#This Row],[titulo]]&amp;Final__2[[#This Row],[Territorio]]&amp;", "&amp;Final__2[[#This Row],[temporalidad]]</f>
        <v>Femicidios mensuales en la comuna de Río Claro, Periodo 2010-2021</v>
      </c>
      <c r="W810" s="29" t="str">
        <f>+Final__2[[#This Row],[descripcion_larga]]&amp;Final__2[[#This Row],[Territorio]]&amp;X810&amp;Y810</f>
        <v>Número de femicidios por mes en la comuna de Río Claro, durante el periodo 2010-2021.</v>
      </c>
      <c r="X810" s="27" t="s">
        <v>6640</v>
      </c>
      <c r="Y810" s="28"/>
    </row>
    <row r="811" spans="1:25" ht="30.6" x14ac:dyDescent="0.3">
      <c r="A811" s="30">
        <v>3</v>
      </c>
      <c r="B811" s="31">
        <v>240</v>
      </c>
      <c r="C811" s="31" t="s">
        <v>377</v>
      </c>
      <c r="D811" s="31" t="s">
        <v>378</v>
      </c>
      <c r="E811" s="30">
        <v>7109</v>
      </c>
      <c r="F811" s="32" t="s">
        <v>737</v>
      </c>
      <c r="G811" s="32" t="s">
        <v>6644</v>
      </c>
      <c r="H811" s="32" t="s">
        <v>734</v>
      </c>
      <c r="I811" s="32" t="s">
        <v>150</v>
      </c>
      <c r="J811" s="32" t="s">
        <v>731</v>
      </c>
      <c r="K811" s="32" t="s">
        <v>745</v>
      </c>
      <c r="L811" s="32" t="s">
        <v>743</v>
      </c>
      <c r="M811" s="32" t="s">
        <v>740</v>
      </c>
      <c r="N811" s="32" t="s">
        <v>741</v>
      </c>
      <c r="O811" s="32" t="s">
        <v>6639</v>
      </c>
      <c r="P811" s="32" t="s">
        <v>6633</v>
      </c>
      <c r="Q811" s="32" t="s">
        <v>735</v>
      </c>
      <c r="R811" s="33" t="s">
        <v>3767</v>
      </c>
      <c r="S811" s="34" t="s">
        <v>1599</v>
      </c>
      <c r="T811" s="35" t="s">
        <v>505</v>
      </c>
      <c r="V811" s="29" t="str">
        <f>+Final__2[[#This Row],[titulo]]&amp;Final__2[[#This Row],[Territorio]]&amp;", "&amp;Final__2[[#This Row],[temporalidad]]</f>
        <v>Femicidios mensuales en la comuna de San Clemente, Periodo 2010-2021</v>
      </c>
      <c r="W811" s="29" t="str">
        <f>+Final__2[[#This Row],[descripcion_larga]]&amp;Final__2[[#This Row],[Territorio]]&amp;X811&amp;Y811</f>
        <v>Número de femicidios por mes en la comuna de San Clemente, durante el periodo 2010-2021.</v>
      </c>
      <c r="X811" s="27" t="s">
        <v>6640</v>
      </c>
      <c r="Y811" s="28"/>
    </row>
    <row r="812" spans="1:25" ht="30.6" x14ac:dyDescent="0.3">
      <c r="A812" s="30">
        <v>3</v>
      </c>
      <c r="B812" s="31">
        <v>240</v>
      </c>
      <c r="C812" s="31" t="s">
        <v>377</v>
      </c>
      <c r="D812" s="31" t="s">
        <v>378</v>
      </c>
      <c r="E812" s="30">
        <v>7110</v>
      </c>
      <c r="F812" s="32" t="s">
        <v>737</v>
      </c>
      <c r="G812" s="32" t="s">
        <v>6644</v>
      </c>
      <c r="H812" s="32" t="s">
        <v>734</v>
      </c>
      <c r="I812" s="32" t="s">
        <v>151</v>
      </c>
      <c r="J812" s="32" t="s">
        <v>731</v>
      </c>
      <c r="K812" s="32" t="s">
        <v>745</v>
      </c>
      <c r="L812" s="32" t="s">
        <v>743</v>
      </c>
      <c r="M812" s="32" t="s">
        <v>740</v>
      </c>
      <c r="N812" s="32" t="s">
        <v>741</v>
      </c>
      <c r="O812" s="32" t="s">
        <v>6639</v>
      </c>
      <c r="P812" s="32" t="s">
        <v>6633</v>
      </c>
      <c r="Q812" s="32" t="s">
        <v>735</v>
      </c>
      <c r="R812" s="33" t="s">
        <v>3772</v>
      </c>
      <c r="S812" s="34" t="s">
        <v>1606</v>
      </c>
      <c r="T812" s="35" t="s">
        <v>506</v>
      </c>
      <c r="V812" s="29" t="str">
        <f>+Final__2[[#This Row],[titulo]]&amp;Final__2[[#This Row],[Territorio]]&amp;", "&amp;Final__2[[#This Row],[temporalidad]]</f>
        <v>Femicidios mensuales en la comuna de San Rafael, Periodo 2010-2021</v>
      </c>
      <c r="W812" s="29" t="str">
        <f>+Final__2[[#This Row],[descripcion_larga]]&amp;Final__2[[#This Row],[Territorio]]&amp;X812&amp;Y812</f>
        <v>Número de femicidios por mes en la comuna de San Rafael, durante el periodo 2010-2021.</v>
      </c>
      <c r="X812" s="27" t="s">
        <v>6640</v>
      </c>
      <c r="Y812" s="28"/>
    </row>
    <row r="813" spans="1:25" ht="30.6" x14ac:dyDescent="0.3">
      <c r="A813" s="30">
        <v>3</v>
      </c>
      <c r="B813" s="31">
        <v>240</v>
      </c>
      <c r="C813" s="31" t="s">
        <v>377</v>
      </c>
      <c r="D813" s="31" t="s">
        <v>378</v>
      </c>
      <c r="E813" s="30">
        <v>7201</v>
      </c>
      <c r="F813" s="32" t="s">
        <v>737</v>
      </c>
      <c r="G813" s="32" t="s">
        <v>6644</v>
      </c>
      <c r="H813" s="32" t="s">
        <v>734</v>
      </c>
      <c r="I813" s="32" t="s">
        <v>152</v>
      </c>
      <c r="J813" s="32" t="s">
        <v>731</v>
      </c>
      <c r="K813" s="32" t="s">
        <v>745</v>
      </c>
      <c r="L813" s="32" t="s">
        <v>743</v>
      </c>
      <c r="M813" s="32" t="s">
        <v>740</v>
      </c>
      <c r="N813" s="32" t="s">
        <v>741</v>
      </c>
      <c r="O813" s="32" t="s">
        <v>6639</v>
      </c>
      <c r="P813" s="32" t="s">
        <v>6633</v>
      </c>
      <c r="Q813" s="32" t="s">
        <v>735</v>
      </c>
      <c r="R813" s="33" t="s">
        <v>3777</v>
      </c>
      <c r="S813" s="34" t="s">
        <v>1613</v>
      </c>
      <c r="T813" s="35" t="s">
        <v>507</v>
      </c>
      <c r="V813" s="29" t="str">
        <f>+Final__2[[#This Row],[titulo]]&amp;Final__2[[#This Row],[Territorio]]&amp;", "&amp;Final__2[[#This Row],[temporalidad]]</f>
        <v>Femicidios mensuales en la comuna de Cauquenes, Periodo 2010-2021</v>
      </c>
      <c r="W813" s="29" t="str">
        <f>+Final__2[[#This Row],[descripcion_larga]]&amp;Final__2[[#This Row],[Territorio]]&amp;X813&amp;Y813</f>
        <v>Número de femicidios por mes en la comuna de Cauquenes, durante el periodo 2010-2021.</v>
      </c>
      <c r="X813" s="27" t="s">
        <v>6640</v>
      </c>
      <c r="Y813" s="28"/>
    </row>
    <row r="814" spans="1:25" ht="30.6" x14ac:dyDescent="0.3">
      <c r="A814" s="30">
        <v>3</v>
      </c>
      <c r="B814" s="31">
        <v>240</v>
      </c>
      <c r="C814" s="31" t="s">
        <v>377</v>
      </c>
      <c r="D814" s="31" t="s">
        <v>378</v>
      </c>
      <c r="E814" s="30">
        <v>7202</v>
      </c>
      <c r="F814" s="32" t="s">
        <v>737</v>
      </c>
      <c r="G814" s="32" t="s">
        <v>6644</v>
      </c>
      <c r="H814" s="32" t="s">
        <v>734</v>
      </c>
      <c r="I814" s="32" t="s">
        <v>153</v>
      </c>
      <c r="J814" s="32" t="s">
        <v>731</v>
      </c>
      <c r="K814" s="32" t="s">
        <v>745</v>
      </c>
      <c r="L814" s="32" t="s">
        <v>743</v>
      </c>
      <c r="M814" s="32" t="s">
        <v>740</v>
      </c>
      <c r="N814" s="32" t="s">
        <v>741</v>
      </c>
      <c r="O814" s="32" t="s">
        <v>6639</v>
      </c>
      <c r="P814" s="32" t="s">
        <v>6633</v>
      </c>
      <c r="Q814" s="32" t="s">
        <v>735</v>
      </c>
      <c r="R814" s="33" t="s">
        <v>3782</v>
      </c>
      <c r="S814" s="34" t="s">
        <v>1620</v>
      </c>
      <c r="T814" s="35" t="s">
        <v>508</v>
      </c>
      <c r="V814" s="29" t="str">
        <f>+Final__2[[#This Row],[titulo]]&amp;Final__2[[#This Row],[Territorio]]&amp;", "&amp;Final__2[[#This Row],[temporalidad]]</f>
        <v>Femicidios mensuales en la comuna de Chanco, Periodo 2010-2021</v>
      </c>
      <c r="W814" s="29" t="str">
        <f>+Final__2[[#This Row],[descripcion_larga]]&amp;Final__2[[#This Row],[Territorio]]&amp;X814&amp;Y814</f>
        <v>Número de femicidios por mes en la comuna de Chanco, durante el periodo 2010-2021.</v>
      </c>
      <c r="X814" s="27" t="s">
        <v>6640</v>
      </c>
      <c r="Y814" s="28"/>
    </row>
    <row r="815" spans="1:25" ht="30.6" x14ac:dyDescent="0.3">
      <c r="A815" s="30">
        <v>3</v>
      </c>
      <c r="B815" s="31">
        <v>240</v>
      </c>
      <c r="C815" s="31" t="s">
        <v>377</v>
      </c>
      <c r="D815" s="31" t="s">
        <v>378</v>
      </c>
      <c r="E815" s="30">
        <v>7203</v>
      </c>
      <c r="F815" s="32" t="s">
        <v>737</v>
      </c>
      <c r="G815" s="32" t="s">
        <v>6644</v>
      </c>
      <c r="H815" s="32" t="s">
        <v>734</v>
      </c>
      <c r="I815" s="32" t="s">
        <v>154</v>
      </c>
      <c r="J815" s="32" t="s">
        <v>731</v>
      </c>
      <c r="K815" s="32" t="s">
        <v>745</v>
      </c>
      <c r="L815" s="32" t="s">
        <v>743</v>
      </c>
      <c r="M815" s="32" t="s">
        <v>740</v>
      </c>
      <c r="N815" s="32" t="s">
        <v>741</v>
      </c>
      <c r="O815" s="32" t="s">
        <v>6639</v>
      </c>
      <c r="P815" s="32" t="s">
        <v>6633</v>
      </c>
      <c r="Q815" s="32" t="s">
        <v>735</v>
      </c>
      <c r="R815" s="33" t="s">
        <v>3787</v>
      </c>
      <c r="S815" s="34" t="s">
        <v>1627</v>
      </c>
      <c r="T815" s="35" t="s">
        <v>509</v>
      </c>
      <c r="V815" s="29" t="str">
        <f>+Final__2[[#This Row],[titulo]]&amp;Final__2[[#This Row],[Territorio]]&amp;", "&amp;Final__2[[#This Row],[temporalidad]]</f>
        <v>Femicidios mensuales en la comuna de Pelluhue, Periodo 2010-2021</v>
      </c>
      <c r="W815" s="29" t="str">
        <f>+Final__2[[#This Row],[descripcion_larga]]&amp;Final__2[[#This Row],[Territorio]]&amp;X815&amp;Y815</f>
        <v>Número de femicidios por mes en la comuna de Pelluhue, durante el periodo 2010-2021.</v>
      </c>
      <c r="X815" s="27" t="s">
        <v>6640</v>
      </c>
      <c r="Y815" s="28"/>
    </row>
    <row r="816" spans="1:25" ht="30.6" x14ac:dyDescent="0.3">
      <c r="A816" s="30">
        <v>3</v>
      </c>
      <c r="B816" s="31">
        <v>240</v>
      </c>
      <c r="C816" s="31" t="s">
        <v>377</v>
      </c>
      <c r="D816" s="31" t="s">
        <v>378</v>
      </c>
      <c r="E816" s="30">
        <v>7301</v>
      </c>
      <c r="F816" s="32" t="s">
        <v>737</v>
      </c>
      <c r="G816" s="32" t="s">
        <v>6644</v>
      </c>
      <c r="H816" s="32" t="s">
        <v>734</v>
      </c>
      <c r="I816" s="32" t="s">
        <v>155</v>
      </c>
      <c r="J816" s="32" t="s">
        <v>731</v>
      </c>
      <c r="K816" s="32" t="s">
        <v>745</v>
      </c>
      <c r="L816" s="32" t="s">
        <v>743</v>
      </c>
      <c r="M816" s="32" t="s">
        <v>740</v>
      </c>
      <c r="N816" s="32" t="s">
        <v>741</v>
      </c>
      <c r="O816" s="32" t="s">
        <v>6639</v>
      </c>
      <c r="P816" s="32" t="s">
        <v>6633</v>
      </c>
      <c r="Q816" s="32" t="s">
        <v>735</v>
      </c>
      <c r="R816" s="33" t="s">
        <v>3792</v>
      </c>
      <c r="S816" s="34" t="s">
        <v>1634</v>
      </c>
      <c r="T816" s="35" t="s">
        <v>510</v>
      </c>
      <c r="V816" s="29" t="str">
        <f>+Final__2[[#This Row],[titulo]]&amp;Final__2[[#This Row],[Territorio]]&amp;", "&amp;Final__2[[#This Row],[temporalidad]]</f>
        <v>Femicidios mensuales en la comuna de Curicó, Periodo 2010-2021</v>
      </c>
      <c r="W816" s="29" t="str">
        <f>+Final__2[[#This Row],[descripcion_larga]]&amp;Final__2[[#This Row],[Territorio]]&amp;X816&amp;Y816</f>
        <v>Número de femicidios por mes en la comuna de Curicó, durante el periodo 2010-2021.</v>
      </c>
      <c r="X816" s="27" t="s">
        <v>6640</v>
      </c>
      <c r="Y816" s="28"/>
    </row>
    <row r="817" spans="1:25" ht="30.6" x14ac:dyDescent="0.3">
      <c r="A817" s="30">
        <v>3</v>
      </c>
      <c r="B817" s="31">
        <v>240</v>
      </c>
      <c r="C817" s="31" t="s">
        <v>377</v>
      </c>
      <c r="D817" s="31" t="s">
        <v>378</v>
      </c>
      <c r="E817" s="30">
        <v>7302</v>
      </c>
      <c r="F817" s="32" t="s">
        <v>737</v>
      </c>
      <c r="G817" s="32" t="s">
        <v>6644</v>
      </c>
      <c r="H817" s="32" t="s">
        <v>734</v>
      </c>
      <c r="I817" s="32" t="s">
        <v>156</v>
      </c>
      <c r="J817" s="32" t="s">
        <v>731</v>
      </c>
      <c r="K817" s="32" t="s">
        <v>745</v>
      </c>
      <c r="L817" s="32" t="s">
        <v>743</v>
      </c>
      <c r="M817" s="32" t="s">
        <v>740</v>
      </c>
      <c r="N817" s="32" t="s">
        <v>741</v>
      </c>
      <c r="O817" s="32" t="s">
        <v>6639</v>
      </c>
      <c r="P817" s="32" t="s">
        <v>6633</v>
      </c>
      <c r="Q817" s="32" t="s">
        <v>735</v>
      </c>
      <c r="R817" s="33" t="s">
        <v>3797</v>
      </c>
      <c r="S817" s="34" t="s">
        <v>1641</v>
      </c>
      <c r="T817" s="35" t="s">
        <v>511</v>
      </c>
      <c r="V817" s="29" t="str">
        <f>+Final__2[[#This Row],[titulo]]&amp;Final__2[[#This Row],[Territorio]]&amp;", "&amp;Final__2[[#This Row],[temporalidad]]</f>
        <v>Femicidios mensuales en la comuna de Hualañé, Periodo 2010-2021</v>
      </c>
      <c r="W817" s="29" t="str">
        <f>+Final__2[[#This Row],[descripcion_larga]]&amp;Final__2[[#This Row],[Territorio]]&amp;X817&amp;Y817</f>
        <v>Número de femicidios por mes en la comuna de Hualañé, durante el periodo 2010-2021.</v>
      </c>
      <c r="X817" s="27" t="s">
        <v>6640</v>
      </c>
      <c r="Y817" s="28"/>
    </row>
    <row r="818" spans="1:25" ht="30.6" x14ac:dyDescent="0.3">
      <c r="A818" s="30">
        <v>3</v>
      </c>
      <c r="B818" s="31">
        <v>240</v>
      </c>
      <c r="C818" s="31" t="s">
        <v>377</v>
      </c>
      <c r="D818" s="31" t="s">
        <v>378</v>
      </c>
      <c r="E818" s="30">
        <v>7303</v>
      </c>
      <c r="F818" s="32" t="s">
        <v>737</v>
      </c>
      <c r="G818" s="32" t="s">
        <v>6644</v>
      </c>
      <c r="H818" s="32" t="s">
        <v>734</v>
      </c>
      <c r="I818" s="32" t="s">
        <v>157</v>
      </c>
      <c r="J818" s="32" t="s">
        <v>731</v>
      </c>
      <c r="K818" s="32" t="s">
        <v>745</v>
      </c>
      <c r="L818" s="32" t="s">
        <v>743</v>
      </c>
      <c r="M818" s="32" t="s">
        <v>740</v>
      </c>
      <c r="N818" s="32" t="s">
        <v>741</v>
      </c>
      <c r="O818" s="32" t="s">
        <v>6639</v>
      </c>
      <c r="P818" s="32" t="s">
        <v>6633</v>
      </c>
      <c r="Q818" s="32" t="s">
        <v>735</v>
      </c>
      <c r="R818" s="33" t="s">
        <v>3802</v>
      </c>
      <c r="S818" s="34" t="s">
        <v>1648</v>
      </c>
      <c r="T818" s="35" t="s">
        <v>512</v>
      </c>
      <c r="V818" s="29" t="str">
        <f>+Final__2[[#This Row],[titulo]]&amp;Final__2[[#This Row],[Territorio]]&amp;", "&amp;Final__2[[#This Row],[temporalidad]]</f>
        <v>Femicidios mensuales en la comuna de Licantén, Periodo 2010-2021</v>
      </c>
      <c r="W818" s="29" t="str">
        <f>+Final__2[[#This Row],[descripcion_larga]]&amp;Final__2[[#This Row],[Territorio]]&amp;X818&amp;Y818</f>
        <v>Número de femicidios por mes en la comuna de Licantén, durante el periodo 2010-2021.</v>
      </c>
      <c r="X818" s="27" t="s">
        <v>6640</v>
      </c>
      <c r="Y818" s="28"/>
    </row>
    <row r="819" spans="1:25" ht="30.6" x14ac:dyDescent="0.3">
      <c r="A819" s="30">
        <v>3</v>
      </c>
      <c r="B819" s="31">
        <v>240</v>
      </c>
      <c r="C819" s="31" t="s">
        <v>377</v>
      </c>
      <c r="D819" s="31" t="s">
        <v>378</v>
      </c>
      <c r="E819" s="30">
        <v>7304</v>
      </c>
      <c r="F819" s="32" t="s">
        <v>737</v>
      </c>
      <c r="G819" s="32" t="s">
        <v>6644</v>
      </c>
      <c r="H819" s="32" t="s">
        <v>734</v>
      </c>
      <c r="I819" s="32" t="s">
        <v>158</v>
      </c>
      <c r="J819" s="32" t="s">
        <v>731</v>
      </c>
      <c r="K819" s="32" t="s">
        <v>745</v>
      </c>
      <c r="L819" s="32" t="s">
        <v>743</v>
      </c>
      <c r="M819" s="32" t="s">
        <v>740</v>
      </c>
      <c r="N819" s="32" t="s">
        <v>741</v>
      </c>
      <c r="O819" s="32" t="s">
        <v>6639</v>
      </c>
      <c r="P819" s="32" t="s">
        <v>6633</v>
      </c>
      <c r="Q819" s="32" t="s">
        <v>735</v>
      </c>
      <c r="R819" s="33" t="s">
        <v>3807</v>
      </c>
      <c r="S819" s="34" t="s">
        <v>1655</v>
      </c>
      <c r="T819" s="35" t="s">
        <v>513</v>
      </c>
      <c r="V819" s="29" t="str">
        <f>+Final__2[[#This Row],[titulo]]&amp;Final__2[[#This Row],[Territorio]]&amp;", "&amp;Final__2[[#This Row],[temporalidad]]</f>
        <v>Femicidios mensuales en la comuna de Molina, Periodo 2010-2021</v>
      </c>
      <c r="W819" s="29" t="str">
        <f>+Final__2[[#This Row],[descripcion_larga]]&amp;Final__2[[#This Row],[Territorio]]&amp;X819&amp;Y819</f>
        <v>Número de femicidios por mes en la comuna de Molina, durante el periodo 2010-2021.</v>
      </c>
      <c r="X819" s="27" t="s">
        <v>6640</v>
      </c>
      <c r="Y819" s="28"/>
    </row>
    <row r="820" spans="1:25" ht="30.6" x14ac:dyDescent="0.3">
      <c r="A820" s="30">
        <v>3</v>
      </c>
      <c r="B820" s="31">
        <v>240</v>
      </c>
      <c r="C820" s="31" t="s">
        <v>377</v>
      </c>
      <c r="D820" s="31" t="s">
        <v>378</v>
      </c>
      <c r="E820" s="30">
        <v>7305</v>
      </c>
      <c r="F820" s="32" t="s">
        <v>737</v>
      </c>
      <c r="G820" s="32" t="s">
        <v>6644</v>
      </c>
      <c r="H820" s="32" t="s">
        <v>734</v>
      </c>
      <c r="I820" s="32" t="s">
        <v>159</v>
      </c>
      <c r="J820" s="32" t="s">
        <v>731</v>
      </c>
      <c r="K820" s="32" t="s">
        <v>745</v>
      </c>
      <c r="L820" s="32" t="s">
        <v>743</v>
      </c>
      <c r="M820" s="32" t="s">
        <v>740</v>
      </c>
      <c r="N820" s="32" t="s">
        <v>741</v>
      </c>
      <c r="O820" s="32" t="s">
        <v>6639</v>
      </c>
      <c r="P820" s="32" t="s">
        <v>6633</v>
      </c>
      <c r="Q820" s="32" t="s">
        <v>735</v>
      </c>
      <c r="R820" s="33" t="s">
        <v>3812</v>
      </c>
      <c r="S820" s="34" t="s">
        <v>1662</v>
      </c>
      <c r="T820" s="35" t="s">
        <v>514</v>
      </c>
      <c r="V820" s="29" t="str">
        <f>+Final__2[[#This Row],[titulo]]&amp;Final__2[[#This Row],[Territorio]]&amp;", "&amp;Final__2[[#This Row],[temporalidad]]</f>
        <v>Femicidios mensuales en la comuna de Rauco, Periodo 2010-2021</v>
      </c>
      <c r="W820" s="29" t="str">
        <f>+Final__2[[#This Row],[descripcion_larga]]&amp;Final__2[[#This Row],[Territorio]]&amp;X820&amp;Y820</f>
        <v>Número de femicidios por mes en la comuna de Rauco, durante el periodo 2010-2021.</v>
      </c>
      <c r="X820" s="27" t="s">
        <v>6640</v>
      </c>
      <c r="Y820" s="28"/>
    </row>
    <row r="821" spans="1:25" ht="30.6" x14ac:dyDescent="0.3">
      <c r="A821" s="30">
        <v>3</v>
      </c>
      <c r="B821" s="31">
        <v>240</v>
      </c>
      <c r="C821" s="31" t="s">
        <v>377</v>
      </c>
      <c r="D821" s="31" t="s">
        <v>378</v>
      </c>
      <c r="E821" s="30">
        <v>7306</v>
      </c>
      <c r="F821" s="32" t="s">
        <v>737</v>
      </c>
      <c r="G821" s="32" t="s">
        <v>6644</v>
      </c>
      <c r="H821" s="32" t="s">
        <v>734</v>
      </c>
      <c r="I821" s="32" t="s">
        <v>160</v>
      </c>
      <c r="J821" s="32" t="s">
        <v>731</v>
      </c>
      <c r="K821" s="32" t="s">
        <v>745</v>
      </c>
      <c r="L821" s="32" t="s">
        <v>743</v>
      </c>
      <c r="M821" s="32" t="s">
        <v>740</v>
      </c>
      <c r="N821" s="32" t="s">
        <v>741</v>
      </c>
      <c r="O821" s="32" t="s">
        <v>6639</v>
      </c>
      <c r="P821" s="32" t="s">
        <v>6633</v>
      </c>
      <c r="Q821" s="32" t="s">
        <v>735</v>
      </c>
      <c r="R821" s="33" t="s">
        <v>3817</v>
      </c>
      <c r="S821" s="34" t="s">
        <v>1669</v>
      </c>
      <c r="T821" s="35" t="s">
        <v>515</v>
      </c>
      <c r="V821" s="29" t="str">
        <f>+Final__2[[#This Row],[titulo]]&amp;Final__2[[#This Row],[Territorio]]&amp;", "&amp;Final__2[[#This Row],[temporalidad]]</f>
        <v>Femicidios mensuales en la comuna de Romeral, Periodo 2010-2021</v>
      </c>
      <c r="W821" s="29" t="str">
        <f>+Final__2[[#This Row],[descripcion_larga]]&amp;Final__2[[#This Row],[Territorio]]&amp;X821&amp;Y821</f>
        <v>Número de femicidios por mes en la comuna de Romeral, durante el periodo 2010-2021.</v>
      </c>
      <c r="X821" s="27" t="s">
        <v>6640</v>
      </c>
      <c r="Y821" s="28"/>
    </row>
    <row r="822" spans="1:25" ht="30.6" x14ac:dyDescent="0.3">
      <c r="A822" s="30">
        <v>3</v>
      </c>
      <c r="B822" s="31">
        <v>240</v>
      </c>
      <c r="C822" s="31" t="s">
        <v>377</v>
      </c>
      <c r="D822" s="31" t="s">
        <v>378</v>
      </c>
      <c r="E822" s="30">
        <v>7307</v>
      </c>
      <c r="F822" s="32" t="s">
        <v>737</v>
      </c>
      <c r="G822" s="32" t="s">
        <v>6644</v>
      </c>
      <c r="H822" s="32" t="s">
        <v>734</v>
      </c>
      <c r="I822" s="32" t="s">
        <v>161</v>
      </c>
      <c r="J822" s="32" t="s">
        <v>731</v>
      </c>
      <c r="K822" s="32" t="s">
        <v>745</v>
      </c>
      <c r="L822" s="32" t="s">
        <v>743</v>
      </c>
      <c r="M822" s="32" t="s">
        <v>740</v>
      </c>
      <c r="N822" s="32" t="s">
        <v>741</v>
      </c>
      <c r="O822" s="32" t="s">
        <v>6639</v>
      </c>
      <c r="P822" s="32" t="s">
        <v>6633</v>
      </c>
      <c r="Q822" s="32" t="s">
        <v>735</v>
      </c>
      <c r="R822" s="33" t="s">
        <v>3822</v>
      </c>
      <c r="S822" s="34" t="s">
        <v>1676</v>
      </c>
      <c r="T822" s="35" t="s">
        <v>516</v>
      </c>
      <c r="V822" s="29" t="str">
        <f>+Final__2[[#This Row],[titulo]]&amp;Final__2[[#This Row],[Territorio]]&amp;", "&amp;Final__2[[#This Row],[temporalidad]]</f>
        <v>Femicidios mensuales en la comuna de Sagrada Familia, Periodo 2010-2021</v>
      </c>
      <c r="W822" s="29" t="str">
        <f>+Final__2[[#This Row],[descripcion_larga]]&amp;Final__2[[#This Row],[Territorio]]&amp;X822&amp;Y822</f>
        <v>Número de femicidios por mes en la comuna de Sagrada Familia, durante el periodo 2010-2021.</v>
      </c>
      <c r="X822" s="27" t="s">
        <v>6640</v>
      </c>
      <c r="Y822" s="28"/>
    </row>
    <row r="823" spans="1:25" ht="30.6" x14ac:dyDescent="0.3">
      <c r="A823" s="30">
        <v>3</v>
      </c>
      <c r="B823" s="31">
        <v>240</v>
      </c>
      <c r="C823" s="31" t="s">
        <v>377</v>
      </c>
      <c r="D823" s="31" t="s">
        <v>378</v>
      </c>
      <c r="E823" s="30">
        <v>7308</v>
      </c>
      <c r="F823" s="32" t="s">
        <v>737</v>
      </c>
      <c r="G823" s="32" t="s">
        <v>6644</v>
      </c>
      <c r="H823" s="32" t="s">
        <v>734</v>
      </c>
      <c r="I823" s="32" t="s">
        <v>162</v>
      </c>
      <c r="J823" s="32" t="s">
        <v>731</v>
      </c>
      <c r="K823" s="32" t="s">
        <v>745</v>
      </c>
      <c r="L823" s="32" t="s">
        <v>743</v>
      </c>
      <c r="M823" s="32" t="s">
        <v>740</v>
      </c>
      <c r="N823" s="32" t="s">
        <v>741</v>
      </c>
      <c r="O823" s="32" t="s">
        <v>6639</v>
      </c>
      <c r="P823" s="32" t="s">
        <v>6633</v>
      </c>
      <c r="Q823" s="32" t="s">
        <v>735</v>
      </c>
      <c r="R823" s="33" t="s">
        <v>3827</v>
      </c>
      <c r="S823" s="34" t="s">
        <v>1683</v>
      </c>
      <c r="T823" s="35" t="s">
        <v>517</v>
      </c>
      <c r="V823" s="29" t="str">
        <f>+Final__2[[#This Row],[titulo]]&amp;Final__2[[#This Row],[Territorio]]&amp;", "&amp;Final__2[[#This Row],[temporalidad]]</f>
        <v>Femicidios mensuales en la comuna de Teno, Periodo 2010-2021</v>
      </c>
      <c r="W823" s="29" t="str">
        <f>+Final__2[[#This Row],[descripcion_larga]]&amp;Final__2[[#This Row],[Territorio]]&amp;X823&amp;Y823</f>
        <v>Número de femicidios por mes en la comuna de Teno, durante el periodo 2010-2021.</v>
      </c>
      <c r="X823" s="27" t="s">
        <v>6640</v>
      </c>
      <c r="Y823" s="28"/>
    </row>
    <row r="824" spans="1:25" ht="30.6" x14ac:dyDescent="0.3">
      <c r="A824" s="30">
        <v>3</v>
      </c>
      <c r="B824" s="31">
        <v>240</v>
      </c>
      <c r="C824" s="31" t="s">
        <v>377</v>
      </c>
      <c r="D824" s="31" t="s">
        <v>378</v>
      </c>
      <c r="E824" s="30">
        <v>7309</v>
      </c>
      <c r="F824" s="32" t="s">
        <v>737</v>
      </c>
      <c r="G824" s="32" t="s">
        <v>6644</v>
      </c>
      <c r="H824" s="32" t="s">
        <v>734</v>
      </c>
      <c r="I824" s="32" t="s">
        <v>163</v>
      </c>
      <c r="J824" s="32" t="s">
        <v>731</v>
      </c>
      <c r="K824" s="32" t="s">
        <v>745</v>
      </c>
      <c r="L824" s="32" t="s">
        <v>743</v>
      </c>
      <c r="M824" s="32" t="s">
        <v>740</v>
      </c>
      <c r="N824" s="32" t="s">
        <v>741</v>
      </c>
      <c r="O824" s="32" t="s">
        <v>6639</v>
      </c>
      <c r="P824" s="32" t="s">
        <v>6633</v>
      </c>
      <c r="Q824" s="32" t="s">
        <v>735</v>
      </c>
      <c r="R824" s="33" t="s">
        <v>3832</v>
      </c>
      <c r="S824" s="34" t="s">
        <v>1690</v>
      </c>
      <c r="T824" s="35" t="s">
        <v>518</v>
      </c>
      <c r="V824" s="29" t="str">
        <f>+Final__2[[#This Row],[titulo]]&amp;Final__2[[#This Row],[Territorio]]&amp;", "&amp;Final__2[[#This Row],[temporalidad]]</f>
        <v>Femicidios mensuales en la comuna de Vichuquén, Periodo 2010-2021</v>
      </c>
      <c r="W824" s="29" t="str">
        <f>+Final__2[[#This Row],[descripcion_larga]]&amp;Final__2[[#This Row],[Territorio]]&amp;X824&amp;Y824</f>
        <v>Número de femicidios por mes en la comuna de Vichuquén, durante el periodo 2010-2021.</v>
      </c>
      <c r="X824" s="27" t="s">
        <v>6640</v>
      </c>
      <c r="Y824" s="28"/>
    </row>
    <row r="825" spans="1:25" ht="30.6" x14ac:dyDescent="0.3">
      <c r="A825" s="30">
        <v>3</v>
      </c>
      <c r="B825" s="31">
        <v>240</v>
      </c>
      <c r="C825" s="31" t="s">
        <v>377</v>
      </c>
      <c r="D825" s="31" t="s">
        <v>378</v>
      </c>
      <c r="E825" s="30">
        <v>7401</v>
      </c>
      <c r="F825" s="32" t="s">
        <v>737</v>
      </c>
      <c r="G825" s="32" t="s">
        <v>6644</v>
      </c>
      <c r="H825" s="32" t="s">
        <v>734</v>
      </c>
      <c r="I825" s="32" t="s">
        <v>164</v>
      </c>
      <c r="J825" s="32" t="s">
        <v>731</v>
      </c>
      <c r="K825" s="32" t="s">
        <v>745</v>
      </c>
      <c r="L825" s="32" t="s">
        <v>743</v>
      </c>
      <c r="M825" s="32" t="s">
        <v>740</v>
      </c>
      <c r="N825" s="32" t="s">
        <v>741</v>
      </c>
      <c r="O825" s="32" t="s">
        <v>6639</v>
      </c>
      <c r="P825" s="32" t="s">
        <v>6633</v>
      </c>
      <c r="Q825" s="32" t="s">
        <v>735</v>
      </c>
      <c r="R825" s="33" t="s">
        <v>3837</v>
      </c>
      <c r="S825" s="34" t="s">
        <v>1697</v>
      </c>
      <c r="T825" s="35" t="s">
        <v>519</v>
      </c>
      <c r="V825" s="29" t="str">
        <f>+Final__2[[#This Row],[titulo]]&amp;Final__2[[#This Row],[Territorio]]&amp;", "&amp;Final__2[[#This Row],[temporalidad]]</f>
        <v>Femicidios mensuales en la comuna de Linares, Periodo 2010-2021</v>
      </c>
      <c r="W825" s="29" t="str">
        <f>+Final__2[[#This Row],[descripcion_larga]]&amp;Final__2[[#This Row],[Territorio]]&amp;X825&amp;Y825</f>
        <v>Número de femicidios por mes en la comuna de Linares, durante el periodo 2010-2021.</v>
      </c>
      <c r="X825" s="27" t="s">
        <v>6640</v>
      </c>
      <c r="Y825" s="28"/>
    </row>
    <row r="826" spans="1:25" ht="30.6" x14ac:dyDescent="0.3">
      <c r="A826" s="30">
        <v>3</v>
      </c>
      <c r="B826" s="31">
        <v>240</v>
      </c>
      <c r="C826" s="31" t="s">
        <v>377</v>
      </c>
      <c r="D826" s="31" t="s">
        <v>378</v>
      </c>
      <c r="E826" s="30">
        <v>7402</v>
      </c>
      <c r="F826" s="32" t="s">
        <v>737</v>
      </c>
      <c r="G826" s="32" t="s">
        <v>6644</v>
      </c>
      <c r="H826" s="32" t="s">
        <v>734</v>
      </c>
      <c r="I826" s="32" t="s">
        <v>165</v>
      </c>
      <c r="J826" s="32" t="s">
        <v>731</v>
      </c>
      <c r="K826" s="32" t="s">
        <v>745</v>
      </c>
      <c r="L826" s="32" t="s">
        <v>743</v>
      </c>
      <c r="M826" s="32" t="s">
        <v>740</v>
      </c>
      <c r="N826" s="32" t="s">
        <v>741</v>
      </c>
      <c r="O826" s="32" t="s">
        <v>6639</v>
      </c>
      <c r="P826" s="32" t="s">
        <v>6633</v>
      </c>
      <c r="Q826" s="32" t="s">
        <v>735</v>
      </c>
      <c r="R826" s="33" t="s">
        <v>3842</v>
      </c>
      <c r="S826" s="34" t="s">
        <v>1704</v>
      </c>
      <c r="T826" s="35" t="s">
        <v>520</v>
      </c>
      <c r="V826" s="29" t="str">
        <f>+Final__2[[#This Row],[titulo]]&amp;Final__2[[#This Row],[Territorio]]&amp;", "&amp;Final__2[[#This Row],[temporalidad]]</f>
        <v>Femicidios mensuales en la comuna de Colbún, Periodo 2010-2021</v>
      </c>
      <c r="W826" s="29" t="str">
        <f>+Final__2[[#This Row],[descripcion_larga]]&amp;Final__2[[#This Row],[Territorio]]&amp;X826&amp;Y826</f>
        <v>Número de femicidios por mes en la comuna de Colbún, durante el periodo 2010-2021.</v>
      </c>
      <c r="X826" s="27" t="s">
        <v>6640</v>
      </c>
      <c r="Y826" s="28"/>
    </row>
    <row r="827" spans="1:25" ht="30.6" x14ac:dyDescent="0.3">
      <c r="A827" s="30">
        <v>3</v>
      </c>
      <c r="B827" s="31">
        <v>240</v>
      </c>
      <c r="C827" s="31" t="s">
        <v>377</v>
      </c>
      <c r="D827" s="31" t="s">
        <v>378</v>
      </c>
      <c r="E827" s="30">
        <v>7403</v>
      </c>
      <c r="F827" s="32" t="s">
        <v>737</v>
      </c>
      <c r="G827" s="32" t="s">
        <v>6644</v>
      </c>
      <c r="H827" s="32" t="s">
        <v>734</v>
      </c>
      <c r="I827" s="32" t="s">
        <v>166</v>
      </c>
      <c r="J827" s="32" t="s">
        <v>731</v>
      </c>
      <c r="K827" s="32" t="s">
        <v>745</v>
      </c>
      <c r="L827" s="32" t="s">
        <v>743</v>
      </c>
      <c r="M827" s="32" t="s">
        <v>740</v>
      </c>
      <c r="N827" s="32" t="s">
        <v>741</v>
      </c>
      <c r="O827" s="32" t="s">
        <v>6639</v>
      </c>
      <c r="P827" s="32" t="s">
        <v>6633</v>
      </c>
      <c r="Q827" s="32" t="s">
        <v>735</v>
      </c>
      <c r="R827" s="33" t="s">
        <v>3847</v>
      </c>
      <c r="S827" s="34" t="s">
        <v>1711</v>
      </c>
      <c r="T827" s="35" t="s">
        <v>521</v>
      </c>
      <c r="V827" s="29" t="str">
        <f>+Final__2[[#This Row],[titulo]]&amp;Final__2[[#This Row],[Territorio]]&amp;", "&amp;Final__2[[#This Row],[temporalidad]]</f>
        <v>Femicidios mensuales en la comuna de Longaví, Periodo 2010-2021</v>
      </c>
      <c r="W827" s="29" t="str">
        <f>+Final__2[[#This Row],[descripcion_larga]]&amp;Final__2[[#This Row],[Territorio]]&amp;X827&amp;Y827</f>
        <v>Número de femicidios por mes en la comuna de Longaví, durante el periodo 2010-2021.</v>
      </c>
      <c r="X827" s="27" t="s">
        <v>6640</v>
      </c>
      <c r="Y827" s="28"/>
    </row>
    <row r="828" spans="1:25" ht="30.6" x14ac:dyDescent="0.3">
      <c r="A828" s="30">
        <v>3</v>
      </c>
      <c r="B828" s="31">
        <v>240</v>
      </c>
      <c r="C828" s="31" t="s">
        <v>377</v>
      </c>
      <c r="D828" s="31" t="s">
        <v>378</v>
      </c>
      <c r="E828" s="30">
        <v>7404</v>
      </c>
      <c r="F828" s="32" t="s">
        <v>737</v>
      </c>
      <c r="G828" s="32" t="s">
        <v>6644</v>
      </c>
      <c r="H828" s="32" t="s">
        <v>734</v>
      </c>
      <c r="I828" s="32" t="s">
        <v>167</v>
      </c>
      <c r="J828" s="32" t="s">
        <v>731</v>
      </c>
      <c r="K828" s="32" t="s">
        <v>745</v>
      </c>
      <c r="L828" s="32" t="s">
        <v>743</v>
      </c>
      <c r="M828" s="32" t="s">
        <v>740</v>
      </c>
      <c r="N828" s="32" t="s">
        <v>741</v>
      </c>
      <c r="O828" s="32" t="s">
        <v>6639</v>
      </c>
      <c r="P828" s="32" t="s">
        <v>6633</v>
      </c>
      <c r="Q828" s="32" t="s">
        <v>735</v>
      </c>
      <c r="R828" s="33" t="s">
        <v>3852</v>
      </c>
      <c r="S828" s="34" t="s">
        <v>1718</v>
      </c>
      <c r="T828" s="35" t="s">
        <v>522</v>
      </c>
      <c r="V828" s="29" t="str">
        <f>+Final__2[[#This Row],[titulo]]&amp;Final__2[[#This Row],[Territorio]]&amp;", "&amp;Final__2[[#This Row],[temporalidad]]</f>
        <v>Femicidios mensuales en la comuna de Parral, Periodo 2010-2021</v>
      </c>
      <c r="W828" s="29" t="str">
        <f>+Final__2[[#This Row],[descripcion_larga]]&amp;Final__2[[#This Row],[Territorio]]&amp;X828&amp;Y828</f>
        <v>Número de femicidios por mes en la comuna de Parral, durante el periodo 2010-2021.</v>
      </c>
      <c r="X828" s="27" t="s">
        <v>6640</v>
      </c>
      <c r="Y828" s="28"/>
    </row>
    <row r="829" spans="1:25" ht="30.6" x14ac:dyDescent="0.3">
      <c r="A829" s="30">
        <v>3</v>
      </c>
      <c r="B829" s="31">
        <v>240</v>
      </c>
      <c r="C829" s="31" t="s">
        <v>377</v>
      </c>
      <c r="D829" s="31" t="s">
        <v>378</v>
      </c>
      <c r="E829" s="30">
        <v>7405</v>
      </c>
      <c r="F829" s="32" t="s">
        <v>737</v>
      </c>
      <c r="G829" s="32" t="s">
        <v>6644</v>
      </c>
      <c r="H829" s="32" t="s">
        <v>734</v>
      </c>
      <c r="I829" s="32" t="s">
        <v>168</v>
      </c>
      <c r="J829" s="32" t="s">
        <v>731</v>
      </c>
      <c r="K829" s="32" t="s">
        <v>745</v>
      </c>
      <c r="L829" s="32" t="s">
        <v>743</v>
      </c>
      <c r="M829" s="32" t="s">
        <v>740</v>
      </c>
      <c r="N829" s="32" t="s">
        <v>741</v>
      </c>
      <c r="O829" s="32" t="s">
        <v>6639</v>
      </c>
      <c r="P829" s="32" t="s">
        <v>6633</v>
      </c>
      <c r="Q829" s="32" t="s">
        <v>735</v>
      </c>
      <c r="R829" s="33" t="s">
        <v>3857</v>
      </c>
      <c r="S829" s="34" t="s">
        <v>1725</v>
      </c>
      <c r="T829" s="35" t="s">
        <v>523</v>
      </c>
      <c r="V829" s="29" t="str">
        <f>+Final__2[[#This Row],[titulo]]&amp;Final__2[[#This Row],[Territorio]]&amp;", "&amp;Final__2[[#This Row],[temporalidad]]</f>
        <v>Femicidios mensuales en la comuna de Retiro, Periodo 2010-2021</v>
      </c>
      <c r="W829" s="29" t="str">
        <f>+Final__2[[#This Row],[descripcion_larga]]&amp;Final__2[[#This Row],[Territorio]]&amp;X829&amp;Y829</f>
        <v>Número de femicidios por mes en la comuna de Retiro, durante el periodo 2010-2021.</v>
      </c>
      <c r="X829" s="27" t="s">
        <v>6640</v>
      </c>
      <c r="Y829" s="28"/>
    </row>
    <row r="830" spans="1:25" ht="30.6" x14ac:dyDescent="0.3">
      <c r="A830" s="30">
        <v>3</v>
      </c>
      <c r="B830" s="31">
        <v>240</v>
      </c>
      <c r="C830" s="31" t="s">
        <v>377</v>
      </c>
      <c r="D830" s="31" t="s">
        <v>378</v>
      </c>
      <c r="E830" s="30">
        <v>7406</v>
      </c>
      <c r="F830" s="32" t="s">
        <v>737</v>
      </c>
      <c r="G830" s="32" t="s">
        <v>6644</v>
      </c>
      <c r="H830" s="32" t="s">
        <v>734</v>
      </c>
      <c r="I830" s="32" t="s">
        <v>169</v>
      </c>
      <c r="J830" s="32" t="s">
        <v>731</v>
      </c>
      <c r="K830" s="32" t="s">
        <v>745</v>
      </c>
      <c r="L830" s="32" t="s">
        <v>743</v>
      </c>
      <c r="M830" s="32" t="s">
        <v>740</v>
      </c>
      <c r="N830" s="32" t="s">
        <v>741</v>
      </c>
      <c r="O830" s="32" t="s">
        <v>6639</v>
      </c>
      <c r="P830" s="32" t="s">
        <v>6633</v>
      </c>
      <c r="Q830" s="32" t="s">
        <v>735</v>
      </c>
      <c r="R830" s="33" t="s">
        <v>3862</v>
      </c>
      <c r="S830" s="34" t="s">
        <v>1732</v>
      </c>
      <c r="T830" s="35" t="s">
        <v>524</v>
      </c>
      <c r="V830" s="29" t="str">
        <f>+Final__2[[#This Row],[titulo]]&amp;Final__2[[#This Row],[Territorio]]&amp;", "&amp;Final__2[[#This Row],[temporalidad]]</f>
        <v>Femicidios mensuales en la comuna de San Javier, Periodo 2010-2021</v>
      </c>
      <c r="W830" s="29" t="str">
        <f>+Final__2[[#This Row],[descripcion_larga]]&amp;Final__2[[#This Row],[Territorio]]&amp;X830&amp;Y830</f>
        <v>Número de femicidios por mes en la comuna de San Javier, durante el periodo 2010-2021.</v>
      </c>
      <c r="X830" s="27" t="s">
        <v>6640</v>
      </c>
      <c r="Y830" s="28"/>
    </row>
    <row r="831" spans="1:25" ht="30.6" x14ac:dyDescent="0.3">
      <c r="A831" s="30">
        <v>3</v>
      </c>
      <c r="B831" s="31">
        <v>240</v>
      </c>
      <c r="C831" s="31" t="s">
        <v>377</v>
      </c>
      <c r="D831" s="31" t="s">
        <v>378</v>
      </c>
      <c r="E831" s="30">
        <v>7407</v>
      </c>
      <c r="F831" s="32" t="s">
        <v>737</v>
      </c>
      <c r="G831" s="32" t="s">
        <v>6644</v>
      </c>
      <c r="H831" s="32" t="s">
        <v>734</v>
      </c>
      <c r="I831" s="32" t="s">
        <v>170</v>
      </c>
      <c r="J831" s="32" t="s">
        <v>731</v>
      </c>
      <c r="K831" s="32" t="s">
        <v>745</v>
      </c>
      <c r="L831" s="32" t="s">
        <v>743</v>
      </c>
      <c r="M831" s="32" t="s">
        <v>740</v>
      </c>
      <c r="N831" s="32" t="s">
        <v>741</v>
      </c>
      <c r="O831" s="32" t="s">
        <v>6639</v>
      </c>
      <c r="P831" s="32" t="s">
        <v>6633</v>
      </c>
      <c r="Q831" s="32" t="s">
        <v>735</v>
      </c>
      <c r="R831" s="33" t="s">
        <v>3867</v>
      </c>
      <c r="S831" s="34" t="s">
        <v>1739</v>
      </c>
      <c r="T831" s="35" t="s">
        <v>525</v>
      </c>
      <c r="V831" s="29" t="str">
        <f>+Final__2[[#This Row],[titulo]]&amp;Final__2[[#This Row],[Territorio]]&amp;", "&amp;Final__2[[#This Row],[temporalidad]]</f>
        <v>Femicidios mensuales en la comuna de Villa Alegre, Periodo 2010-2021</v>
      </c>
      <c r="W831" s="29" t="str">
        <f>+Final__2[[#This Row],[descripcion_larga]]&amp;Final__2[[#This Row],[Territorio]]&amp;X831&amp;Y831</f>
        <v>Número de femicidios por mes en la comuna de Villa Alegre, durante el periodo 2010-2021.</v>
      </c>
      <c r="X831" s="27" t="s">
        <v>6640</v>
      </c>
      <c r="Y831" s="28"/>
    </row>
    <row r="832" spans="1:25" ht="30.6" x14ac:dyDescent="0.3">
      <c r="A832" s="30">
        <v>3</v>
      </c>
      <c r="B832" s="31">
        <v>240</v>
      </c>
      <c r="C832" s="31" t="s">
        <v>377</v>
      </c>
      <c r="D832" s="31" t="s">
        <v>378</v>
      </c>
      <c r="E832" s="30">
        <v>7408</v>
      </c>
      <c r="F832" s="32" t="s">
        <v>737</v>
      </c>
      <c r="G832" s="32" t="s">
        <v>6644</v>
      </c>
      <c r="H832" s="32" t="s">
        <v>734</v>
      </c>
      <c r="I832" s="32" t="s">
        <v>171</v>
      </c>
      <c r="J832" s="32" t="s">
        <v>731</v>
      </c>
      <c r="K832" s="32" t="s">
        <v>745</v>
      </c>
      <c r="L832" s="32" t="s">
        <v>743</v>
      </c>
      <c r="M832" s="32" t="s">
        <v>740</v>
      </c>
      <c r="N832" s="32" t="s">
        <v>741</v>
      </c>
      <c r="O832" s="32" t="s">
        <v>6639</v>
      </c>
      <c r="P832" s="32" t="s">
        <v>6633</v>
      </c>
      <c r="Q832" s="32" t="s">
        <v>735</v>
      </c>
      <c r="R832" s="33" t="s">
        <v>3872</v>
      </c>
      <c r="S832" s="34" t="s">
        <v>1746</v>
      </c>
      <c r="T832" s="35" t="s">
        <v>526</v>
      </c>
      <c r="V832" s="29" t="str">
        <f>+Final__2[[#This Row],[titulo]]&amp;Final__2[[#This Row],[Territorio]]&amp;", "&amp;Final__2[[#This Row],[temporalidad]]</f>
        <v>Femicidios mensuales en la comuna de Yerbas Buenas, Periodo 2010-2021</v>
      </c>
      <c r="W832" s="29" t="str">
        <f>+Final__2[[#This Row],[descripcion_larga]]&amp;Final__2[[#This Row],[Territorio]]&amp;X832&amp;Y832</f>
        <v>Número de femicidios por mes en la comuna de Yerbas Buenas, durante el periodo 2010-2021.</v>
      </c>
      <c r="X832" s="27" t="s">
        <v>6640</v>
      </c>
      <c r="Y832" s="28"/>
    </row>
    <row r="833" spans="1:25" ht="30.6" x14ac:dyDescent="0.3">
      <c r="A833" s="30">
        <v>3</v>
      </c>
      <c r="B833" s="31">
        <v>240</v>
      </c>
      <c r="C833" s="31" t="s">
        <v>377</v>
      </c>
      <c r="D833" s="31" t="s">
        <v>378</v>
      </c>
      <c r="E833" s="30">
        <v>8101</v>
      </c>
      <c r="F833" s="32" t="s">
        <v>737</v>
      </c>
      <c r="G833" s="32" t="s">
        <v>6644</v>
      </c>
      <c r="H833" s="32" t="s">
        <v>734</v>
      </c>
      <c r="I833" s="32" t="s">
        <v>172</v>
      </c>
      <c r="J833" s="32" t="s">
        <v>731</v>
      </c>
      <c r="K833" s="32" t="s">
        <v>745</v>
      </c>
      <c r="L833" s="32" t="s">
        <v>743</v>
      </c>
      <c r="M833" s="32" t="s">
        <v>740</v>
      </c>
      <c r="N833" s="32" t="s">
        <v>741</v>
      </c>
      <c r="O833" s="32" t="s">
        <v>6639</v>
      </c>
      <c r="P833" s="32" t="s">
        <v>6633</v>
      </c>
      <c r="Q833" s="32" t="s">
        <v>735</v>
      </c>
      <c r="R833" s="33" t="s">
        <v>3877</v>
      </c>
      <c r="S833" s="34" t="s">
        <v>1753</v>
      </c>
      <c r="T833" s="35" t="s">
        <v>527</v>
      </c>
      <c r="V833" s="29" t="str">
        <f>+Final__2[[#This Row],[titulo]]&amp;Final__2[[#This Row],[Territorio]]&amp;", "&amp;Final__2[[#This Row],[temporalidad]]</f>
        <v>Femicidios mensuales en la comuna de Concepción, Periodo 2010-2021</v>
      </c>
      <c r="W833" s="29" t="str">
        <f>+Final__2[[#This Row],[descripcion_larga]]&amp;Final__2[[#This Row],[Territorio]]&amp;X833&amp;Y833</f>
        <v>Número de femicidios por mes en la comuna de Concepción, durante el periodo 2010-2021.</v>
      </c>
      <c r="X833" s="27" t="s">
        <v>6640</v>
      </c>
      <c r="Y833" s="28"/>
    </row>
    <row r="834" spans="1:25" ht="30.6" x14ac:dyDescent="0.3">
      <c r="A834" s="30">
        <v>3</v>
      </c>
      <c r="B834" s="31">
        <v>240</v>
      </c>
      <c r="C834" s="31" t="s">
        <v>377</v>
      </c>
      <c r="D834" s="31" t="s">
        <v>378</v>
      </c>
      <c r="E834" s="30">
        <v>8102</v>
      </c>
      <c r="F834" s="32" t="s">
        <v>737</v>
      </c>
      <c r="G834" s="32" t="s">
        <v>6644</v>
      </c>
      <c r="H834" s="32" t="s">
        <v>734</v>
      </c>
      <c r="I834" s="32" t="s">
        <v>173</v>
      </c>
      <c r="J834" s="32" t="s">
        <v>731</v>
      </c>
      <c r="K834" s="32" t="s">
        <v>745</v>
      </c>
      <c r="L834" s="32" t="s">
        <v>743</v>
      </c>
      <c r="M834" s="32" t="s">
        <v>740</v>
      </c>
      <c r="N834" s="32" t="s">
        <v>741</v>
      </c>
      <c r="O834" s="32" t="s">
        <v>6639</v>
      </c>
      <c r="P834" s="32" t="s">
        <v>6633</v>
      </c>
      <c r="Q834" s="32" t="s">
        <v>735</v>
      </c>
      <c r="R834" s="33" t="s">
        <v>3882</v>
      </c>
      <c r="S834" s="34" t="s">
        <v>1760</v>
      </c>
      <c r="T834" s="35" t="s">
        <v>528</v>
      </c>
      <c r="V834" s="29" t="str">
        <f>+Final__2[[#This Row],[titulo]]&amp;Final__2[[#This Row],[Territorio]]&amp;", "&amp;Final__2[[#This Row],[temporalidad]]</f>
        <v>Femicidios mensuales en la comuna de Coronel, Periodo 2010-2021</v>
      </c>
      <c r="W834" s="29" t="str">
        <f>+Final__2[[#This Row],[descripcion_larga]]&amp;Final__2[[#This Row],[Territorio]]&amp;X834&amp;Y834</f>
        <v>Número de femicidios por mes en la comuna de Coronel, durante el periodo 2010-2021.</v>
      </c>
      <c r="X834" s="27" t="s">
        <v>6640</v>
      </c>
      <c r="Y834" s="28"/>
    </row>
    <row r="835" spans="1:25" ht="30.6" x14ac:dyDescent="0.3">
      <c r="A835" s="30">
        <v>3</v>
      </c>
      <c r="B835" s="31">
        <v>240</v>
      </c>
      <c r="C835" s="31" t="s">
        <v>377</v>
      </c>
      <c r="D835" s="31" t="s">
        <v>378</v>
      </c>
      <c r="E835" s="30">
        <v>8103</v>
      </c>
      <c r="F835" s="32" t="s">
        <v>737</v>
      </c>
      <c r="G835" s="32" t="s">
        <v>6644</v>
      </c>
      <c r="H835" s="32" t="s">
        <v>734</v>
      </c>
      <c r="I835" s="32" t="s">
        <v>174</v>
      </c>
      <c r="J835" s="32" t="s">
        <v>731</v>
      </c>
      <c r="K835" s="32" t="s">
        <v>745</v>
      </c>
      <c r="L835" s="32" t="s">
        <v>743</v>
      </c>
      <c r="M835" s="32" t="s">
        <v>740</v>
      </c>
      <c r="N835" s="32" t="s">
        <v>741</v>
      </c>
      <c r="O835" s="32" t="s">
        <v>6639</v>
      </c>
      <c r="P835" s="32" t="s">
        <v>6633</v>
      </c>
      <c r="Q835" s="32" t="s">
        <v>735</v>
      </c>
      <c r="R835" s="33" t="s">
        <v>3887</v>
      </c>
      <c r="S835" s="34" t="s">
        <v>1767</v>
      </c>
      <c r="T835" s="35" t="s">
        <v>529</v>
      </c>
      <c r="V835" s="29" t="str">
        <f>+Final__2[[#This Row],[titulo]]&amp;Final__2[[#This Row],[Territorio]]&amp;", "&amp;Final__2[[#This Row],[temporalidad]]</f>
        <v>Femicidios mensuales en la comuna de Chiguayante, Periodo 2010-2021</v>
      </c>
      <c r="W835" s="29" t="str">
        <f>+Final__2[[#This Row],[descripcion_larga]]&amp;Final__2[[#This Row],[Territorio]]&amp;X835&amp;Y835</f>
        <v>Número de femicidios por mes en la comuna de Chiguayante, durante el periodo 2010-2021.</v>
      </c>
      <c r="X835" s="27" t="s">
        <v>6640</v>
      </c>
      <c r="Y835" s="28"/>
    </row>
    <row r="836" spans="1:25" ht="30.6" x14ac:dyDescent="0.3">
      <c r="A836" s="30">
        <v>3</v>
      </c>
      <c r="B836" s="31">
        <v>240</v>
      </c>
      <c r="C836" s="31" t="s">
        <v>377</v>
      </c>
      <c r="D836" s="31" t="s">
        <v>378</v>
      </c>
      <c r="E836" s="30">
        <v>8104</v>
      </c>
      <c r="F836" s="32" t="s">
        <v>737</v>
      </c>
      <c r="G836" s="32" t="s">
        <v>6644</v>
      </c>
      <c r="H836" s="32" t="s">
        <v>734</v>
      </c>
      <c r="I836" s="32" t="s">
        <v>175</v>
      </c>
      <c r="J836" s="32" t="s">
        <v>731</v>
      </c>
      <c r="K836" s="32" t="s">
        <v>745</v>
      </c>
      <c r="L836" s="32" t="s">
        <v>743</v>
      </c>
      <c r="M836" s="32" t="s">
        <v>740</v>
      </c>
      <c r="N836" s="32" t="s">
        <v>741</v>
      </c>
      <c r="O836" s="32" t="s">
        <v>6639</v>
      </c>
      <c r="P836" s="32" t="s">
        <v>6633</v>
      </c>
      <c r="Q836" s="32" t="s">
        <v>735</v>
      </c>
      <c r="R836" s="33" t="s">
        <v>3892</v>
      </c>
      <c r="S836" s="34" t="s">
        <v>1774</v>
      </c>
      <c r="T836" s="35" t="s">
        <v>530</v>
      </c>
      <c r="V836" s="29" t="str">
        <f>+Final__2[[#This Row],[titulo]]&amp;Final__2[[#This Row],[Territorio]]&amp;", "&amp;Final__2[[#This Row],[temporalidad]]</f>
        <v>Femicidios mensuales en la comuna de Florida, Periodo 2010-2021</v>
      </c>
      <c r="W836" s="29" t="str">
        <f>+Final__2[[#This Row],[descripcion_larga]]&amp;Final__2[[#This Row],[Territorio]]&amp;X836&amp;Y836</f>
        <v>Número de femicidios por mes en la comuna de Florida, durante el periodo 2010-2021.</v>
      </c>
      <c r="X836" s="27" t="s">
        <v>6640</v>
      </c>
      <c r="Y836" s="28"/>
    </row>
    <row r="837" spans="1:25" ht="30.6" x14ac:dyDescent="0.3">
      <c r="A837" s="30">
        <v>3</v>
      </c>
      <c r="B837" s="31">
        <v>240</v>
      </c>
      <c r="C837" s="31" t="s">
        <v>377</v>
      </c>
      <c r="D837" s="31" t="s">
        <v>378</v>
      </c>
      <c r="E837" s="30">
        <v>8105</v>
      </c>
      <c r="F837" s="32" t="s">
        <v>737</v>
      </c>
      <c r="G837" s="32" t="s">
        <v>6644</v>
      </c>
      <c r="H837" s="32" t="s">
        <v>734</v>
      </c>
      <c r="I837" s="32" t="s">
        <v>176</v>
      </c>
      <c r="J837" s="32" t="s">
        <v>731</v>
      </c>
      <c r="K837" s="32" t="s">
        <v>745</v>
      </c>
      <c r="L837" s="32" t="s">
        <v>743</v>
      </c>
      <c r="M837" s="32" t="s">
        <v>740</v>
      </c>
      <c r="N837" s="32" t="s">
        <v>741</v>
      </c>
      <c r="O837" s="32" t="s">
        <v>6639</v>
      </c>
      <c r="P837" s="32" t="s">
        <v>6633</v>
      </c>
      <c r="Q837" s="32" t="s">
        <v>735</v>
      </c>
      <c r="R837" s="33" t="s">
        <v>3897</v>
      </c>
      <c r="S837" s="34" t="s">
        <v>1781</v>
      </c>
      <c r="T837" s="35" t="s">
        <v>531</v>
      </c>
      <c r="V837" s="29" t="str">
        <f>+Final__2[[#This Row],[titulo]]&amp;Final__2[[#This Row],[Territorio]]&amp;", "&amp;Final__2[[#This Row],[temporalidad]]</f>
        <v>Femicidios mensuales en la comuna de Hualqui, Periodo 2010-2021</v>
      </c>
      <c r="W837" s="29" t="str">
        <f>+Final__2[[#This Row],[descripcion_larga]]&amp;Final__2[[#This Row],[Territorio]]&amp;X837&amp;Y837</f>
        <v>Número de femicidios por mes en la comuna de Hualqui, durante el periodo 2010-2021.</v>
      </c>
      <c r="X837" s="27" t="s">
        <v>6640</v>
      </c>
      <c r="Y837" s="28"/>
    </row>
    <row r="838" spans="1:25" ht="30.6" x14ac:dyDescent="0.3">
      <c r="A838" s="30">
        <v>3</v>
      </c>
      <c r="B838" s="31">
        <v>240</v>
      </c>
      <c r="C838" s="31" t="s">
        <v>377</v>
      </c>
      <c r="D838" s="31" t="s">
        <v>378</v>
      </c>
      <c r="E838" s="30">
        <v>8106</v>
      </c>
      <c r="F838" s="32" t="s">
        <v>737</v>
      </c>
      <c r="G838" s="32" t="s">
        <v>6644</v>
      </c>
      <c r="H838" s="32" t="s">
        <v>734</v>
      </c>
      <c r="I838" s="32" t="s">
        <v>177</v>
      </c>
      <c r="J838" s="32" t="s">
        <v>731</v>
      </c>
      <c r="K838" s="32" t="s">
        <v>745</v>
      </c>
      <c r="L838" s="32" t="s">
        <v>743</v>
      </c>
      <c r="M838" s="32" t="s">
        <v>740</v>
      </c>
      <c r="N838" s="32" t="s">
        <v>741</v>
      </c>
      <c r="O838" s="32" t="s">
        <v>6639</v>
      </c>
      <c r="P838" s="32" t="s">
        <v>6633</v>
      </c>
      <c r="Q838" s="32" t="s">
        <v>735</v>
      </c>
      <c r="R838" s="33" t="s">
        <v>3902</v>
      </c>
      <c r="S838" s="34" t="s">
        <v>1788</v>
      </c>
      <c r="T838" s="35" t="s">
        <v>532</v>
      </c>
      <c r="V838" s="29" t="str">
        <f>+Final__2[[#This Row],[titulo]]&amp;Final__2[[#This Row],[Territorio]]&amp;", "&amp;Final__2[[#This Row],[temporalidad]]</f>
        <v>Femicidios mensuales en la comuna de Lota, Periodo 2010-2021</v>
      </c>
      <c r="W838" s="29" t="str">
        <f>+Final__2[[#This Row],[descripcion_larga]]&amp;Final__2[[#This Row],[Territorio]]&amp;X838&amp;Y838</f>
        <v>Número de femicidios por mes en la comuna de Lota, durante el periodo 2010-2021.</v>
      </c>
      <c r="X838" s="27" t="s">
        <v>6640</v>
      </c>
      <c r="Y838" s="28"/>
    </row>
    <row r="839" spans="1:25" ht="30.6" x14ac:dyDescent="0.3">
      <c r="A839" s="30">
        <v>3</v>
      </c>
      <c r="B839" s="31">
        <v>240</v>
      </c>
      <c r="C839" s="31" t="s">
        <v>377</v>
      </c>
      <c r="D839" s="31" t="s">
        <v>378</v>
      </c>
      <c r="E839" s="30">
        <v>8107</v>
      </c>
      <c r="F839" s="32" t="s">
        <v>737</v>
      </c>
      <c r="G839" s="32" t="s">
        <v>6644</v>
      </c>
      <c r="H839" s="32" t="s">
        <v>734</v>
      </c>
      <c r="I839" s="32" t="s">
        <v>178</v>
      </c>
      <c r="J839" s="32" t="s">
        <v>731</v>
      </c>
      <c r="K839" s="32" t="s">
        <v>745</v>
      </c>
      <c r="L839" s="32" t="s">
        <v>743</v>
      </c>
      <c r="M839" s="32" t="s">
        <v>740</v>
      </c>
      <c r="N839" s="32" t="s">
        <v>741</v>
      </c>
      <c r="O839" s="32" t="s">
        <v>6639</v>
      </c>
      <c r="P839" s="32" t="s">
        <v>6633</v>
      </c>
      <c r="Q839" s="32" t="s">
        <v>735</v>
      </c>
      <c r="R839" s="33" t="s">
        <v>3907</v>
      </c>
      <c r="S839" s="34" t="s">
        <v>1795</v>
      </c>
      <c r="T839" s="35" t="s">
        <v>533</v>
      </c>
      <c r="V839" s="29" t="str">
        <f>+Final__2[[#This Row],[titulo]]&amp;Final__2[[#This Row],[Territorio]]&amp;", "&amp;Final__2[[#This Row],[temporalidad]]</f>
        <v>Femicidios mensuales en la comuna de Penco, Periodo 2010-2021</v>
      </c>
      <c r="W839" s="29" t="str">
        <f>+Final__2[[#This Row],[descripcion_larga]]&amp;Final__2[[#This Row],[Territorio]]&amp;X839&amp;Y839</f>
        <v>Número de femicidios por mes en la comuna de Penco, durante el periodo 2010-2021.</v>
      </c>
      <c r="X839" s="27" t="s">
        <v>6640</v>
      </c>
      <c r="Y839" s="28"/>
    </row>
    <row r="840" spans="1:25" ht="30.6" x14ac:dyDescent="0.3">
      <c r="A840" s="30">
        <v>3</v>
      </c>
      <c r="B840" s="31">
        <v>240</v>
      </c>
      <c r="C840" s="31" t="s">
        <v>377</v>
      </c>
      <c r="D840" s="31" t="s">
        <v>378</v>
      </c>
      <c r="E840" s="30">
        <v>8108</v>
      </c>
      <c r="F840" s="32" t="s">
        <v>737</v>
      </c>
      <c r="G840" s="32" t="s">
        <v>6644</v>
      </c>
      <c r="H840" s="32" t="s">
        <v>734</v>
      </c>
      <c r="I840" s="32" t="s">
        <v>179</v>
      </c>
      <c r="J840" s="32" t="s">
        <v>731</v>
      </c>
      <c r="K840" s="32" t="s">
        <v>745</v>
      </c>
      <c r="L840" s="32" t="s">
        <v>743</v>
      </c>
      <c r="M840" s="32" t="s">
        <v>740</v>
      </c>
      <c r="N840" s="32" t="s">
        <v>741</v>
      </c>
      <c r="O840" s="32" t="s">
        <v>6639</v>
      </c>
      <c r="P840" s="32" t="s">
        <v>6633</v>
      </c>
      <c r="Q840" s="32" t="s">
        <v>735</v>
      </c>
      <c r="R840" s="33" t="s">
        <v>3912</v>
      </c>
      <c r="S840" s="34" t="s">
        <v>1802</v>
      </c>
      <c r="T840" s="35" t="s">
        <v>534</v>
      </c>
      <c r="V840" s="29" t="str">
        <f>+Final__2[[#This Row],[titulo]]&amp;Final__2[[#This Row],[Territorio]]&amp;", "&amp;Final__2[[#This Row],[temporalidad]]</f>
        <v>Femicidios mensuales en la comuna de San Pedro de la Paz, Periodo 2010-2021</v>
      </c>
      <c r="W840" s="29" t="str">
        <f>+Final__2[[#This Row],[descripcion_larga]]&amp;Final__2[[#This Row],[Territorio]]&amp;X840&amp;Y840</f>
        <v>Número de femicidios por mes en la comuna de San Pedro de la Paz, durante el periodo 2010-2021.</v>
      </c>
      <c r="X840" s="27" t="s">
        <v>6640</v>
      </c>
      <c r="Y840" s="28"/>
    </row>
    <row r="841" spans="1:25" ht="30.6" x14ac:dyDescent="0.3">
      <c r="A841" s="30">
        <v>3</v>
      </c>
      <c r="B841" s="31">
        <v>240</v>
      </c>
      <c r="C841" s="31" t="s">
        <v>377</v>
      </c>
      <c r="D841" s="31" t="s">
        <v>378</v>
      </c>
      <c r="E841" s="30">
        <v>8109</v>
      </c>
      <c r="F841" s="32" t="s">
        <v>737</v>
      </c>
      <c r="G841" s="32" t="s">
        <v>6644</v>
      </c>
      <c r="H841" s="32" t="s">
        <v>734</v>
      </c>
      <c r="I841" s="32" t="s">
        <v>180</v>
      </c>
      <c r="J841" s="32" t="s">
        <v>731</v>
      </c>
      <c r="K841" s="32" t="s">
        <v>745</v>
      </c>
      <c r="L841" s="32" t="s">
        <v>743</v>
      </c>
      <c r="M841" s="32" t="s">
        <v>740</v>
      </c>
      <c r="N841" s="32" t="s">
        <v>741</v>
      </c>
      <c r="O841" s="32" t="s">
        <v>6639</v>
      </c>
      <c r="P841" s="32" t="s">
        <v>6633</v>
      </c>
      <c r="Q841" s="32" t="s">
        <v>735</v>
      </c>
      <c r="R841" s="33" t="s">
        <v>3917</v>
      </c>
      <c r="S841" s="34" t="s">
        <v>1809</v>
      </c>
      <c r="T841" s="35" t="s">
        <v>535</v>
      </c>
      <c r="V841" s="29" t="str">
        <f>+Final__2[[#This Row],[titulo]]&amp;Final__2[[#This Row],[Territorio]]&amp;", "&amp;Final__2[[#This Row],[temporalidad]]</f>
        <v>Femicidios mensuales en la comuna de Santa Juana, Periodo 2010-2021</v>
      </c>
      <c r="W841" s="29" t="str">
        <f>+Final__2[[#This Row],[descripcion_larga]]&amp;Final__2[[#This Row],[Territorio]]&amp;X841&amp;Y841</f>
        <v>Número de femicidios por mes en la comuna de Santa Juana, durante el periodo 2010-2021.</v>
      </c>
      <c r="X841" s="27" t="s">
        <v>6640</v>
      </c>
      <c r="Y841" s="28"/>
    </row>
    <row r="842" spans="1:25" ht="30.6" x14ac:dyDescent="0.3">
      <c r="A842" s="30">
        <v>3</v>
      </c>
      <c r="B842" s="31">
        <v>240</v>
      </c>
      <c r="C842" s="31" t="s">
        <v>377</v>
      </c>
      <c r="D842" s="31" t="s">
        <v>378</v>
      </c>
      <c r="E842" s="30">
        <v>8110</v>
      </c>
      <c r="F842" s="32" t="s">
        <v>737</v>
      </c>
      <c r="G842" s="32" t="s">
        <v>6644</v>
      </c>
      <c r="H842" s="32" t="s">
        <v>734</v>
      </c>
      <c r="I842" s="32" t="s">
        <v>181</v>
      </c>
      <c r="J842" s="32" t="s">
        <v>731</v>
      </c>
      <c r="K842" s="32" t="s">
        <v>745</v>
      </c>
      <c r="L842" s="32" t="s">
        <v>743</v>
      </c>
      <c r="M842" s="32" t="s">
        <v>740</v>
      </c>
      <c r="N842" s="32" t="s">
        <v>741</v>
      </c>
      <c r="O842" s="32" t="s">
        <v>6639</v>
      </c>
      <c r="P842" s="32" t="s">
        <v>6633</v>
      </c>
      <c r="Q842" s="32" t="s">
        <v>735</v>
      </c>
      <c r="R842" s="33" t="s">
        <v>3922</v>
      </c>
      <c r="S842" s="34" t="s">
        <v>1816</v>
      </c>
      <c r="T842" s="35" t="s">
        <v>536</v>
      </c>
      <c r="V842" s="29" t="str">
        <f>+Final__2[[#This Row],[titulo]]&amp;Final__2[[#This Row],[Territorio]]&amp;", "&amp;Final__2[[#This Row],[temporalidad]]</f>
        <v>Femicidios mensuales en la comuna de Talcahuano, Periodo 2010-2021</v>
      </c>
      <c r="W842" s="29" t="str">
        <f>+Final__2[[#This Row],[descripcion_larga]]&amp;Final__2[[#This Row],[Territorio]]&amp;X842&amp;Y842</f>
        <v>Número de femicidios por mes en la comuna de Talcahuano, durante el periodo 2010-2021.</v>
      </c>
      <c r="X842" s="27" t="s">
        <v>6640</v>
      </c>
      <c r="Y842" s="28"/>
    </row>
    <row r="843" spans="1:25" ht="30.6" x14ac:dyDescent="0.3">
      <c r="A843" s="30">
        <v>3</v>
      </c>
      <c r="B843" s="31">
        <v>240</v>
      </c>
      <c r="C843" s="31" t="s">
        <v>377</v>
      </c>
      <c r="D843" s="31" t="s">
        <v>378</v>
      </c>
      <c r="E843" s="30">
        <v>8111</v>
      </c>
      <c r="F843" s="32" t="s">
        <v>737</v>
      </c>
      <c r="G843" s="32" t="s">
        <v>6644</v>
      </c>
      <c r="H843" s="32" t="s">
        <v>734</v>
      </c>
      <c r="I843" s="32" t="s">
        <v>182</v>
      </c>
      <c r="J843" s="32" t="s">
        <v>731</v>
      </c>
      <c r="K843" s="32" t="s">
        <v>745</v>
      </c>
      <c r="L843" s="32" t="s">
        <v>743</v>
      </c>
      <c r="M843" s="32" t="s">
        <v>740</v>
      </c>
      <c r="N843" s="32" t="s">
        <v>741</v>
      </c>
      <c r="O843" s="32" t="s">
        <v>6639</v>
      </c>
      <c r="P843" s="32" t="s">
        <v>6633</v>
      </c>
      <c r="Q843" s="32" t="s">
        <v>735</v>
      </c>
      <c r="R843" s="33" t="s">
        <v>3927</v>
      </c>
      <c r="S843" s="34" t="s">
        <v>1823</v>
      </c>
      <c r="T843" s="35" t="s">
        <v>537</v>
      </c>
      <c r="V843" s="29" t="str">
        <f>+Final__2[[#This Row],[titulo]]&amp;Final__2[[#This Row],[Territorio]]&amp;", "&amp;Final__2[[#This Row],[temporalidad]]</f>
        <v>Femicidios mensuales en la comuna de Tomé, Periodo 2010-2021</v>
      </c>
      <c r="W843" s="29" t="str">
        <f>+Final__2[[#This Row],[descripcion_larga]]&amp;Final__2[[#This Row],[Territorio]]&amp;X843&amp;Y843</f>
        <v>Número de femicidios por mes en la comuna de Tomé, durante el periodo 2010-2021.</v>
      </c>
      <c r="X843" s="27" t="s">
        <v>6640</v>
      </c>
      <c r="Y843" s="28"/>
    </row>
    <row r="844" spans="1:25" ht="30.6" x14ac:dyDescent="0.3">
      <c r="A844" s="30">
        <v>3</v>
      </c>
      <c r="B844" s="31">
        <v>240</v>
      </c>
      <c r="C844" s="31" t="s">
        <v>377</v>
      </c>
      <c r="D844" s="31" t="s">
        <v>378</v>
      </c>
      <c r="E844" s="30">
        <v>8112</v>
      </c>
      <c r="F844" s="32" t="s">
        <v>737</v>
      </c>
      <c r="G844" s="32" t="s">
        <v>6644</v>
      </c>
      <c r="H844" s="32" t="s">
        <v>734</v>
      </c>
      <c r="I844" s="32" t="s">
        <v>183</v>
      </c>
      <c r="J844" s="32" t="s">
        <v>731</v>
      </c>
      <c r="K844" s="32" t="s">
        <v>745</v>
      </c>
      <c r="L844" s="32" t="s">
        <v>743</v>
      </c>
      <c r="M844" s="32" t="s">
        <v>740</v>
      </c>
      <c r="N844" s="32" t="s">
        <v>741</v>
      </c>
      <c r="O844" s="32" t="s">
        <v>6639</v>
      </c>
      <c r="P844" s="32" t="s">
        <v>6633</v>
      </c>
      <c r="Q844" s="32" t="s">
        <v>735</v>
      </c>
      <c r="R844" s="33" t="s">
        <v>3932</v>
      </c>
      <c r="S844" s="34" t="s">
        <v>1830</v>
      </c>
      <c r="T844" s="35" t="s">
        <v>538</v>
      </c>
      <c r="V844" s="29" t="str">
        <f>+Final__2[[#This Row],[titulo]]&amp;Final__2[[#This Row],[Territorio]]&amp;", "&amp;Final__2[[#This Row],[temporalidad]]</f>
        <v>Femicidios mensuales en la comuna de Hualpén, Periodo 2010-2021</v>
      </c>
      <c r="W844" s="29" t="str">
        <f>+Final__2[[#This Row],[descripcion_larga]]&amp;Final__2[[#This Row],[Territorio]]&amp;X844&amp;Y844</f>
        <v>Número de femicidios por mes en la comuna de Hualpén, durante el periodo 2010-2021.</v>
      </c>
      <c r="X844" s="27" t="s">
        <v>6640</v>
      </c>
      <c r="Y844" s="28"/>
    </row>
    <row r="845" spans="1:25" ht="30.6" x14ac:dyDescent="0.3">
      <c r="A845" s="30">
        <v>3</v>
      </c>
      <c r="B845" s="31">
        <v>240</v>
      </c>
      <c r="C845" s="31" t="s">
        <v>377</v>
      </c>
      <c r="D845" s="31" t="s">
        <v>378</v>
      </c>
      <c r="E845" s="30">
        <v>8201</v>
      </c>
      <c r="F845" s="32" t="s">
        <v>737</v>
      </c>
      <c r="G845" s="32" t="s">
        <v>6644</v>
      </c>
      <c r="H845" s="32" t="s">
        <v>734</v>
      </c>
      <c r="I845" s="32" t="s">
        <v>184</v>
      </c>
      <c r="J845" s="32" t="s">
        <v>731</v>
      </c>
      <c r="K845" s="32" t="s">
        <v>745</v>
      </c>
      <c r="L845" s="32" t="s">
        <v>743</v>
      </c>
      <c r="M845" s="32" t="s">
        <v>740</v>
      </c>
      <c r="N845" s="32" t="s">
        <v>741</v>
      </c>
      <c r="O845" s="32" t="s">
        <v>6639</v>
      </c>
      <c r="P845" s="32" t="s">
        <v>6633</v>
      </c>
      <c r="Q845" s="32" t="s">
        <v>735</v>
      </c>
      <c r="R845" s="33" t="s">
        <v>3937</v>
      </c>
      <c r="S845" s="34" t="s">
        <v>1837</v>
      </c>
      <c r="T845" s="35" t="s">
        <v>539</v>
      </c>
      <c r="V845" s="29" t="str">
        <f>+Final__2[[#This Row],[titulo]]&amp;Final__2[[#This Row],[Territorio]]&amp;", "&amp;Final__2[[#This Row],[temporalidad]]</f>
        <v>Femicidios mensuales en la comuna de Lebu, Periodo 2010-2021</v>
      </c>
      <c r="W845" s="29" t="str">
        <f>+Final__2[[#This Row],[descripcion_larga]]&amp;Final__2[[#This Row],[Territorio]]&amp;X845&amp;Y845</f>
        <v>Número de femicidios por mes en la comuna de Lebu, durante el periodo 2010-2021.</v>
      </c>
      <c r="X845" s="27" t="s">
        <v>6640</v>
      </c>
      <c r="Y845" s="28"/>
    </row>
    <row r="846" spans="1:25" ht="30.6" x14ac:dyDescent="0.3">
      <c r="A846" s="30">
        <v>3</v>
      </c>
      <c r="B846" s="31">
        <v>240</v>
      </c>
      <c r="C846" s="31" t="s">
        <v>377</v>
      </c>
      <c r="D846" s="31" t="s">
        <v>378</v>
      </c>
      <c r="E846" s="30">
        <v>8202</v>
      </c>
      <c r="F846" s="32" t="s">
        <v>737</v>
      </c>
      <c r="G846" s="32" t="s">
        <v>6644</v>
      </c>
      <c r="H846" s="32" t="s">
        <v>734</v>
      </c>
      <c r="I846" s="32" t="s">
        <v>185</v>
      </c>
      <c r="J846" s="32" t="s">
        <v>731</v>
      </c>
      <c r="K846" s="32" t="s">
        <v>745</v>
      </c>
      <c r="L846" s="32" t="s">
        <v>743</v>
      </c>
      <c r="M846" s="32" t="s">
        <v>740</v>
      </c>
      <c r="N846" s="32" t="s">
        <v>741</v>
      </c>
      <c r="O846" s="32" t="s">
        <v>6639</v>
      </c>
      <c r="P846" s="32" t="s">
        <v>6633</v>
      </c>
      <c r="Q846" s="32" t="s">
        <v>735</v>
      </c>
      <c r="R846" s="33" t="s">
        <v>3942</v>
      </c>
      <c r="S846" s="34" t="s">
        <v>1844</v>
      </c>
      <c r="T846" s="35" t="s">
        <v>540</v>
      </c>
      <c r="V846" s="29" t="str">
        <f>+Final__2[[#This Row],[titulo]]&amp;Final__2[[#This Row],[Territorio]]&amp;", "&amp;Final__2[[#This Row],[temporalidad]]</f>
        <v>Femicidios mensuales en la comuna de Arauco, Periodo 2010-2021</v>
      </c>
      <c r="W846" s="29" t="str">
        <f>+Final__2[[#This Row],[descripcion_larga]]&amp;Final__2[[#This Row],[Territorio]]&amp;X846&amp;Y846</f>
        <v>Número de femicidios por mes en la comuna de Arauco, durante el periodo 2010-2021.</v>
      </c>
      <c r="X846" s="27" t="s">
        <v>6640</v>
      </c>
      <c r="Y846" s="28"/>
    </row>
    <row r="847" spans="1:25" ht="30.6" x14ac:dyDescent="0.3">
      <c r="A847" s="30">
        <v>3</v>
      </c>
      <c r="B847" s="31">
        <v>240</v>
      </c>
      <c r="C847" s="31" t="s">
        <v>377</v>
      </c>
      <c r="D847" s="31" t="s">
        <v>378</v>
      </c>
      <c r="E847" s="30">
        <v>8203</v>
      </c>
      <c r="F847" s="32" t="s">
        <v>737</v>
      </c>
      <c r="G847" s="32" t="s">
        <v>6644</v>
      </c>
      <c r="H847" s="32" t="s">
        <v>734</v>
      </c>
      <c r="I847" s="32" t="s">
        <v>186</v>
      </c>
      <c r="J847" s="32" t="s">
        <v>731</v>
      </c>
      <c r="K847" s="32" t="s">
        <v>745</v>
      </c>
      <c r="L847" s="32" t="s">
        <v>743</v>
      </c>
      <c r="M847" s="32" t="s">
        <v>740</v>
      </c>
      <c r="N847" s="32" t="s">
        <v>741</v>
      </c>
      <c r="O847" s="32" t="s">
        <v>6639</v>
      </c>
      <c r="P847" s="32" t="s">
        <v>6633</v>
      </c>
      <c r="Q847" s="32" t="s">
        <v>735</v>
      </c>
      <c r="R847" s="33" t="s">
        <v>3947</v>
      </c>
      <c r="S847" s="34" t="s">
        <v>1851</v>
      </c>
      <c r="T847" s="35" t="s">
        <v>541</v>
      </c>
      <c r="V847" s="29" t="str">
        <f>+Final__2[[#This Row],[titulo]]&amp;Final__2[[#This Row],[Territorio]]&amp;", "&amp;Final__2[[#This Row],[temporalidad]]</f>
        <v>Femicidios mensuales en la comuna de Cañete, Periodo 2010-2021</v>
      </c>
      <c r="W847" s="29" t="str">
        <f>+Final__2[[#This Row],[descripcion_larga]]&amp;Final__2[[#This Row],[Territorio]]&amp;X847&amp;Y847</f>
        <v>Número de femicidios por mes en la comuna de Cañete, durante el periodo 2010-2021.</v>
      </c>
      <c r="X847" s="27" t="s">
        <v>6640</v>
      </c>
      <c r="Y847" s="28"/>
    </row>
    <row r="848" spans="1:25" ht="30.6" x14ac:dyDescent="0.3">
      <c r="A848" s="30">
        <v>3</v>
      </c>
      <c r="B848" s="31">
        <v>240</v>
      </c>
      <c r="C848" s="31" t="s">
        <v>377</v>
      </c>
      <c r="D848" s="31" t="s">
        <v>378</v>
      </c>
      <c r="E848" s="30">
        <v>8204</v>
      </c>
      <c r="F848" s="32" t="s">
        <v>737</v>
      </c>
      <c r="G848" s="32" t="s">
        <v>6644</v>
      </c>
      <c r="H848" s="32" t="s">
        <v>734</v>
      </c>
      <c r="I848" s="32" t="s">
        <v>187</v>
      </c>
      <c r="J848" s="32" t="s">
        <v>731</v>
      </c>
      <c r="K848" s="32" t="s">
        <v>745</v>
      </c>
      <c r="L848" s="32" t="s">
        <v>743</v>
      </c>
      <c r="M848" s="32" t="s">
        <v>740</v>
      </c>
      <c r="N848" s="32" t="s">
        <v>741</v>
      </c>
      <c r="O848" s="32" t="s">
        <v>6639</v>
      </c>
      <c r="P848" s="32" t="s">
        <v>6633</v>
      </c>
      <c r="Q848" s="32" t="s">
        <v>735</v>
      </c>
      <c r="R848" s="33" t="s">
        <v>3952</v>
      </c>
      <c r="S848" s="34" t="s">
        <v>1858</v>
      </c>
      <c r="T848" s="35" t="s">
        <v>542</v>
      </c>
      <c r="V848" s="29" t="str">
        <f>+Final__2[[#This Row],[titulo]]&amp;Final__2[[#This Row],[Territorio]]&amp;", "&amp;Final__2[[#This Row],[temporalidad]]</f>
        <v>Femicidios mensuales en la comuna de Contulmo, Periodo 2010-2021</v>
      </c>
      <c r="W848" s="29" t="str">
        <f>+Final__2[[#This Row],[descripcion_larga]]&amp;Final__2[[#This Row],[Territorio]]&amp;X848&amp;Y848</f>
        <v>Número de femicidios por mes en la comuna de Contulmo, durante el periodo 2010-2021.</v>
      </c>
      <c r="X848" s="27" t="s">
        <v>6640</v>
      </c>
      <c r="Y848" s="28"/>
    </row>
    <row r="849" spans="1:25" ht="30.6" x14ac:dyDescent="0.3">
      <c r="A849" s="30">
        <v>3</v>
      </c>
      <c r="B849" s="31">
        <v>240</v>
      </c>
      <c r="C849" s="31" t="s">
        <v>377</v>
      </c>
      <c r="D849" s="31" t="s">
        <v>378</v>
      </c>
      <c r="E849" s="30">
        <v>8205</v>
      </c>
      <c r="F849" s="32" t="s">
        <v>737</v>
      </c>
      <c r="G849" s="32" t="s">
        <v>6644</v>
      </c>
      <c r="H849" s="32" t="s">
        <v>734</v>
      </c>
      <c r="I849" s="32" t="s">
        <v>188</v>
      </c>
      <c r="J849" s="32" t="s">
        <v>731</v>
      </c>
      <c r="K849" s="32" t="s">
        <v>745</v>
      </c>
      <c r="L849" s="32" t="s">
        <v>743</v>
      </c>
      <c r="M849" s="32" t="s">
        <v>740</v>
      </c>
      <c r="N849" s="32" t="s">
        <v>741</v>
      </c>
      <c r="O849" s="32" t="s">
        <v>6639</v>
      </c>
      <c r="P849" s="32" t="s">
        <v>6633</v>
      </c>
      <c r="Q849" s="32" t="s">
        <v>735</v>
      </c>
      <c r="R849" s="33" t="s">
        <v>3957</v>
      </c>
      <c r="S849" s="34" t="s">
        <v>1865</v>
      </c>
      <c r="T849" s="35" t="s">
        <v>543</v>
      </c>
      <c r="V849" s="29" t="str">
        <f>+Final__2[[#This Row],[titulo]]&amp;Final__2[[#This Row],[Territorio]]&amp;", "&amp;Final__2[[#This Row],[temporalidad]]</f>
        <v>Femicidios mensuales en la comuna de Curanilahue, Periodo 2010-2021</v>
      </c>
      <c r="W849" s="29" t="str">
        <f>+Final__2[[#This Row],[descripcion_larga]]&amp;Final__2[[#This Row],[Territorio]]&amp;X849&amp;Y849</f>
        <v>Número de femicidios por mes en la comuna de Curanilahue, durante el periodo 2010-2021.</v>
      </c>
      <c r="X849" s="27" t="s">
        <v>6640</v>
      </c>
      <c r="Y849" s="28"/>
    </row>
    <row r="850" spans="1:25" ht="30.6" x14ac:dyDescent="0.3">
      <c r="A850" s="30">
        <v>3</v>
      </c>
      <c r="B850" s="31">
        <v>240</v>
      </c>
      <c r="C850" s="31" t="s">
        <v>377</v>
      </c>
      <c r="D850" s="31" t="s">
        <v>378</v>
      </c>
      <c r="E850" s="30">
        <v>8206</v>
      </c>
      <c r="F850" s="32" t="s">
        <v>737</v>
      </c>
      <c r="G850" s="32" t="s">
        <v>6644</v>
      </c>
      <c r="H850" s="32" t="s">
        <v>734</v>
      </c>
      <c r="I850" s="32" t="s">
        <v>189</v>
      </c>
      <c r="J850" s="32" t="s">
        <v>731</v>
      </c>
      <c r="K850" s="32" t="s">
        <v>745</v>
      </c>
      <c r="L850" s="32" t="s">
        <v>743</v>
      </c>
      <c r="M850" s="32" t="s">
        <v>740</v>
      </c>
      <c r="N850" s="32" t="s">
        <v>741</v>
      </c>
      <c r="O850" s="32" t="s">
        <v>6639</v>
      </c>
      <c r="P850" s="32" t="s">
        <v>6633</v>
      </c>
      <c r="Q850" s="32" t="s">
        <v>735</v>
      </c>
      <c r="R850" s="33" t="s">
        <v>3962</v>
      </c>
      <c r="S850" s="34" t="s">
        <v>1872</v>
      </c>
      <c r="T850" s="35" t="s">
        <v>544</v>
      </c>
      <c r="V850" s="29" t="str">
        <f>+Final__2[[#This Row],[titulo]]&amp;Final__2[[#This Row],[Territorio]]&amp;", "&amp;Final__2[[#This Row],[temporalidad]]</f>
        <v>Femicidios mensuales en la comuna de Los Alamos, Periodo 2010-2021</v>
      </c>
      <c r="W850" s="29" t="str">
        <f>+Final__2[[#This Row],[descripcion_larga]]&amp;Final__2[[#This Row],[Territorio]]&amp;X850&amp;Y850</f>
        <v>Número de femicidios por mes en la comuna de Los Alamos, durante el periodo 2010-2021.</v>
      </c>
      <c r="X850" s="27" t="s">
        <v>6640</v>
      </c>
      <c r="Y850" s="28"/>
    </row>
    <row r="851" spans="1:25" ht="30.6" x14ac:dyDescent="0.3">
      <c r="A851" s="30">
        <v>3</v>
      </c>
      <c r="B851" s="31">
        <v>240</v>
      </c>
      <c r="C851" s="31" t="s">
        <v>377</v>
      </c>
      <c r="D851" s="31" t="s">
        <v>378</v>
      </c>
      <c r="E851" s="30">
        <v>8207</v>
      </c>
      <c r="F851" s="32" t="s">
        <v>737</v>
      </c>
      <c r="G851" s="32" t="s">
        <v>6644</v>
      </c>
      <c r="H851" s="32" t="s">
        <v>734</v>
      </c>
      <c r="I851" s="32" t="s">
        <v>190</v>
      </c>
      <c r="J851" s="32" t="s">
        <v>731</v>
      </c>
      <c r="K851" s="32" t="s">
        <v>745</v>
      </c>
      <c r="L851" s="32" t="s">
        <v>743</v>
      </c>
      <c r="M851" s="32" t="s">
        <v>740</v>
      </c>
      <c r="N851" s="32" t="s">
        <v>741</v>
      </c>
      <c r="O851" s="32" t="s">
        <v>6639</v>
      </c>
      <c r="P851" s="32" t="s">
        <v>6633</v>
      </c>
      <c r="Q851" s="32" t="s">
        <v>735</v>
      </c>
      <c r="R851" s="33" t="s">
        <v>3967</v>
      </c>
      <c r="S851" s="34" t="s">
        <v>1879</v>
      </c>
      <c r="T851" s="35" t="s">
        <v>545</v>
      </c>
      <c r="V851" s="29" t="str">
        <f>+Final__2[[#This Row],[titulo]]&amp;Final__2[[#This Row],[Territorio]]&amp;", "&amp;Final__2[[#This Row],[temporalidad]]</f>
        <v>Femicidios mensuales en la comuna de Tirúa, Periodo 2010-2021</v>
      </c>
      <c r="W851" s="29" t="str">
        <f>+Final__2[[#This Row],[descripcion_larga]]&amp;Final__2[[#This Row],[Territorio]]&amp;X851&amp;Y851</f>
        <v>Número de femicidios por mes en la comuna de Tirúa, durante el periodo 2010-2021.</v>
      </c>
      <c r="X851" s="27" t="s">
        <v>6640</v>
      </c>
      <c r="Y851" s="28"/>
    </row>
    <row r="852" spans="1:25" ht="30.6" x14ac:dyDescent="0.3">
      <c r="A852" s="30">
        <v>3</v>
      </c>
      <c r="B852" s="31">
        <v>240</v>
      </c>
      <c r="C852" s="31" t="s">
        <v>377</v>
      </c>
      <c r="D852" s="31" t="s">
        <v>378</v>
      </c>
      <c r="E852" s="30">
        <v>8301</v>
      </c>
      <c r="F852" s="32" t="s">
        <v>737</v>
      </c>
      <c r="G852" s="32" t="s">
        <v>6644</v>
      </c>
      <c r="H852" s="32" t="s">
        <v>734</v>
      </c>
      <c r="I852" s="32" t="s">
        <v>191</v>
      </c>
      <c r="J852" s="32" t="s">
        <v>731</v>
      </c>
      <c r="K852" s="32" t="s">
        <v>745</v>
      </c>
      <c r="L852" s="32" t="s">
        <v>743</v>
      </c>
      <c r="M852" s="32" t="s">
        <v>740</v>
      </c>
      <c r="N852" s="32" t="s">
        <v>741</v>
      </c>
      <c r="O852" s="32" t="s">
        <v>6639</v>
      </c>
      <c r="P852" s="32" t="s">
        <v>6633</v>
      </c>
      <c r="Q852" s="32" t="s">
        <v>735</v>
      </c>
      <c r="R852" s="33" t="s">
        <v>3972</v>
      </c>
      <c r="S852" s="34" t="s">
        <v>1886</v>
      </c>
      <c r="T852" s="35" t="s">
        <v>546</v>
      </c>
      <c r="V852" s="29" t="str">
        <f>+Final__2[[#This Row],[titulo]]&amp;Final__2[[#This Row],[Territorio]]&amp;", "&amp;Final__2[[#This Row],[temporalidad]]</f>
        <v>Femicidios mensuales en la comuna de Los Angeles, Periodo 2010-2021</v>
      </c>
      <c r="W852" s="29" t="str">
        <f>+Final__2[[#This Row],[descripcion_larga]]&amp;Final__2[[#This Row],[Territorio]]&amp;X852&amp;Y852</f>
        <v>Número de femicidios por mes en la comuna de Los Angeles, durante el periodo 2010-2021.</v>
      </c>
      <c r="X852" s="27" t="s">
        <v>6640</v>
      </c>
      <c r="Y852" s="28"/>
    </row>
    <row r="853" spans="1:25" ht="30.6" x14ac:dyDescent="0.3">
      <c r="A853" s="30">
        <v>3</v>
      </c>
      <c r="B853" s="31">
        <v>240</v>
      </c>
      <c r="C853" s="31" t="s">
        <v>377</v>
      </c>
      <c r="D853" s="31" t="s">
        <v>378</v>
      </c>
      <c r="E853" s="30">
        <v>8302</v>
      </c>
      <c r="F853" s="32" t="s">
        <v>737</v>
      </c>
      <c r="G853" s="32" t="s">
        <v>6644</v>
      </c>
      <c r="H853" s="32" t="s">
        <v>734</v>
      </c>
      <c r="I853" s="32" t="s">
        <v>192</v>
      </c>
      <c r="J853" s="32" t="s">
        <v>731</v>
      </c>
      <c r="K853" s="32" t="s">
        <v>745</v>
      </c>
      <c r="L853" s="32" t="s">
        <v>743</v>
      </c>
      <c r="M853" s="32" t="s">
        <v>740</v>
      </c>
      <c r="N853" s="32" t="s">
        <v>741</v>
      </c>
      <c r="O853" s="32" t="s">
        <v>6639</v>
      </c>
      <c r="P853" s="32" t="s">
        <v>6633</v>
      </c>
      <c r="Q853" s="32" t="s">
        <v>735</v>
      </c>
      <c r="R853" s="33" t="s">
        <v>3977</v>
      </c>
      <c r="S853" s="34" t="s">
        <v>1893</v>
      </c>
      <c r="T853" s="35" t="s">
        <v>547</v>
      </c>
      <c r="V853" s="29" t="str">
        <f>+Final__2[[#This Row],[titulo]]&amp;Final__2[[#This Row],[Territorio]]&amp;", "&amp;Final__2[[#This Row],[temporalidad]]</f>
        <v>Femicidios mensuales en la comuna de Antuco, Periodo 2010-2021</v>
      </c>
      <c r="W853" s="29" t="str">
        <f>+Final__2[[#This Row],[descripcion_larga]]&amp;Final__2[[#This Row],[Territorio]]&amp;X853&amp;Y853</f>
        <v>Número de femicidios por mes en la comuna de Antuco, durante el periodo 2010-2021.</v>
      </c>
      <c r="X853" s="27" t="s">
        <v>6640</v>
      </c>
      <c r="Y853" s="28"/>
    </row>
    <row r="854" spans="1:25" ht="30.6" x14ac:dyDescent="0.3">
      <c r="A854" s="30">
        <v>3</v>
      </c>
      <c r="B854" s="31">
        <v>240</v>
      </c>
      <c r="C854" s="31" t="s">
        <v>377</v>
      </c>
      <c r="D854" s="31" t="s">
        <v>378</v>
      </c>
      <c r="E854" s="30">
        <v>8303</v>
      </c>
      <c r="F854" s="32" t="s">
        <v>737</v>
      </c>
      <c r="G854" s="32" t="s">
        <v>6644</v>
      </c>
      <c r="H854" s="32" t="s">
        <v>734</v>
      </c>
      <c r="I854" s="32" t="s">
        <v>193</v>
      </c>
      <c r="J854" s="32" t="s">
        <v>731</v>
      </c>
      <c r="K854" s="32" t="s">
        <v>745</v>
      </c>
      <c r="L854" s="32" t="s">
        <v>743</v>
      </c>
      <c r="M854" s="32" t="s">
        <v>740</v>
      </c>
      <c r="N854" s="32" t="s">
        <v>741</v>
      </c>
      <c r="O854" s="32" t="s">
        <v>6639</v>
      </c>
      <c r="P854" s="32" t="s">
        <v>6633</v>
      </c>
      <c r="Q854" s="32" t="s">
        <v>735</v>
      </c>
      <c r="R854" s="33" t="s">
        <v>3982</v>
      </c>
      <c r="S854" s="34" t="s">
        <v>1900</v>
      </c>
      <c r="T854" s="35" t="s">
        <v>548</v>
      </c>
      <c r="V854" s="29" t="str">
        <f>+Final__2[[#This Row],[titulo]]&amp;Final__2[[#This Row],[Territorio]]&amp;", "&amp;Final__2[[#This Row],[temporalidad]]</f>
        <v>Femicidios mensuales en la comuna de Cabrero, Periodo 2010-2021</v>
      </c>
      <c r="W854" s="29" t="str">
        <f>+Final__2[[#This Row],[descripcion_larga]]&amp;Final__2[[#This Row],[Territorio]]&amp;X854&amp;Y854</f>
        <v>Número de femicidios por mes en la comuna de Cabrero, durante el periodo 2010-2021.</v>
      </c>
      <c r="X854" s="27" t="s">
        <v>6640</v>
      </c>
      <c r="Y854" s="28"/>
    </row>
    <row r="855" spans="1:25" ht="30.6" x14ac:dyDescent="0.3">
      <c r="A855" s="30">
        <v>3</v>
      </c>
      <c r="B855" s="31">
        <v>240</v>
      </c>
      <c r="C855" s="31" t="s">
        <v>377</v>
      </c>
      <c r="D855" s="31" t="s">
        <v>378</v>
      </c>
      <c r="E855" s="30">
        <v>8304</v>
      </c>
      <c r="F855" s="32" t="s">
        <v>737</v>
      </c>
      <c r="G855" s="32" t="s">
        <v>6644</v>
      </c>
      <c r="H855" s="32" t="s">
        <v>734</v>
      </c>
      <c r="I855" s="32" t="s">
        <v>194</v>
      </c>
      <c r="J855" s="32" t="s">
        <v>731</v>
      </c>
      <c r="K855" s="32" t="s">
        <v>745</v>
      </c>
      <c r="L855" s="32" t="s">
        <v>743</v>
      </c>
      <c r="M855" s="32" t="s">
        <v>740</v>
      </c>
      <c r="N855" s="32" t="s">
        <v>741</v>
      </c>
      <c r="O855" s="32" t="s">
        <v>6639</v>
      </c>
      <c r="P855" s="32" t="s">
        <v>6633</v>
      </c>
      <c r="Q855" s="32" t="s">
        <v>735</v>
      </c>
      <c r="R855" s="33" t="s">
        <v>3987</v>
      </c>
      <c r="S855" s="34" t="s">
        <v>1907</v>
      </c>
      <c r="T855" s="35" t="s">
        <v>549</v>
      </c>
      <c r="V855" s="29" t="str">
        <f>+Final__2[[#This Row],[titulo]]&amp;Final__2[[#This Row],[Territorio]]&amp;", "&amp;Final__2[[#This Row],[temporalidad]]</f>
        <v>Femicidios mensuales en la comuna de Laja, Periodo 2010-2021</v>
      </c>
      <c r="W855" s="29" t="str">
        <f>+Final__2[[#This Row],[descripcion_larga]]&amp;Final__2[[#This Row],[Territorio]]&amp;X855&amp;Y855</f>
        <v>Número de femicidios por mes en la comuna de Laja, durante el periodo 2010-2021.</v>
      </c>
      <c r="X855" s="27" t="s">
        <v>6640</v>
      </c>
      <c r="Y855" s="28"/>
    </row>
    <row r="856" spans="1:25" ht="30.6" x14ac:dyDescent="0.3">
      <c r="A856" s="30">
        <v>3</v>
      </c>
      <c r="B856" s="31">
        <v>240</v>
      </c>
      <c r="C856" s="31" t="s">
        <v>377</v>
      </c>
      <c r="D856" s="31" t="s">
        <v>378</v>
      </c>
      <c r="E856" s="30">
        <v>8305</v>
      </c>
      <c r="F856" s="32" t="s">
        <v>737</v>
      </c>
      <c r="G856" s="32" t="s">
        <v>6644</v>
      </c>
      <c r="H856" s="32" t="s">
        <v>734</v>
      </c>
      <c r="I856" s="32" t="s">
        <v>195</v>
      </c>
      <c r="J856" s="32" t="s">
        <v>731</v>
      </c>
      <c r="K856" s="32" t="s">
        <v>745</v>
      </c>
      <c r="L856" s="32" t="s">
        <v>743</v>
      </c>
      <c r="M856" s="32" t="s">
        <v>740</v>
      </c>
      <c r="N856" s="32" t="s">
        <v>741</v>
      </c>
      <c r="O856" s="32" t="s">
        <v>6639</v>
      </c>
      <c r="P856" s="32" t="s">
        <v>6633</v>
      </c>
      <c r="Q856" s="32" t="s">
        <v>735</v>
      </c>
      <c r="R856" s="33" t="s">
        <v>3992</v>
      </c>
      <c r="S856" s="34" t="s">
        <v>1914</v>
      </c>
      <c r="T856" s="35" t="s">
        <v>550</v>
      </c>
      <c r="V856" s="29" t="str">
        <f>+Final__2[[#This Row],[titulo]]&amp;Final__2[[#This Row],[Territorio]]&amp;", "&amp;Final__2[[#This Row],[temporalidad]]</f>
        <v>Femicidios mensuales en la comuna de Mulchén, Periodo 2010-2021</v>
      </c>
      <c r="W856" s="29" t="str">
        <f>+Final__2[[#This Row],[descripcion_larga]]&amp;Final__2[[#This Row],[Territorio]]&amp;X856&amp;Y856</f>
        <v>Número de femicidios por mes en la comuna de Mulchén, durante el periodo 2010-2021.</v>
      </c>
      <c r="X856" s="27" t="s">
        <v>6640</v>
      </c>
      <c r="Y856" s="28"/>
    </row>
    <row r="857" spans="1:25" ht="30.6" x14ac:dyDescent="0.3">
      <c r="A857" s="30">
        <v>3</v>
      </c>
      <c r="B857" s="31">
        <v>240</v>
      </c>
      <c r="C857" s="31" t="s">
        <v>377</v>
      </c>
      <c r="D857" s="31" t="s">
        <v>378</v>
      </c>
      <c r="E857" s="30">
        <v>8306</v>
      </c>
      <c r="F857" s="32" t="s">
        <v>737</v>
      </c>
      <c r="G857" s="32" t="s">
        <v>6644</v>
      </c>
      <c r="H857" s="32" t="s">
        <v>734</v>
      </c>
      <c r="I857" s="32" t="s">
        <v>196</v>
      </c>
      <c r="J857" s="32" t="s">
        <v>731</v>
      </c>
      <c r="K857" s="32" t="s">
        <v>745</v>
      </c>
      <c r="L857" s="32" t="s">
        <v>743</v>
      </c>
      <c r="M857" s="32" t="s">
        <v>740</v>
      </c>
      <c r="N857" s="32" t="s">
        <v>741</v>
      </c>
      <c r="O857" s="32" t="s">
        <v>6639</v>
      </c>
      <c r="P857" s="32" t="s">
        <v>6633</v>
      </c>
      <c r="Q857" s="32" t="s">
        <v>735</v>
      </c>
      <c r="R857" s="33" t="s">
        <v>3997</v>
      </c>
      <c r="S857" s="34" t="s">
        <v>1921</v>
      </c>
      <c r="T857" s="35" t="s">
        <v>551</v>
      </c>
      <c r="V857" s="29" t="str">
        <f>+Final__2[[#This Row],[titulo]]&amp;Final__2[[#This Row],[Territorio]]&amp;", "&amp;Final__2[[#This Row],[temporalidad]]</f>
        <v>Femicidios mensuales en la comuna de Nacimiento, Periodo 2010-2021</v>
      </c>
      <c r="W857" s="29" t="str">
        <f>+Final__2[[#This Row],[descripcion_larga]]&amp;Final__2[[#This Row],[Territorio]]&amp;X857&amp;Y857</f>
        <v>Número de femicidios por mes en la comuna de Nacimiento, durante el periodo 2010-2021.</v>
      </c>
      <c r="X857" s="27" t="s">
        <v>6640</v>
      </c>
      <c r="Y857" s="28"/>
    </row>
    <row r="858" spans="1:25" ht="30.6" x14ac:dyDescent="0.3">
      <c r="A858" s="30">
        <v>3</v>
      </c>
      <c r="B858" s="31">
        <v>240</v>
      </c>
      <c r="C858" s="31" t="s">
        <v>377</v>
      </c>
      <c r="D858" s="31" t="s">
        <v>378</v>
      </c>
      <c r="E858" s="30">
        <v>8307</v>
      </c>
      <c r="F858" s="32" t="s">
        <v>737</v>
      </c>
      <c r="G858" s="32" t="s">
        <v>6644</v>
      </c>
      <c r="H858" s="32" t="s">
        <v>734</v>
      </c>
      <c r="I858" s="32" t="s">
        <v>197</v>
      </c>
      <c r="J858" s="32" t="s">
        <v>731</v>
      </c>
      <c r="K858" s="32" t="s">
        <v>745</v>
      </c>
      <c r="L858" s="32" t="s">
        <v>743</v>
      </c>
      <c r="M858" s="32" t="s">
        <v>740</v>
      </c>
      <c r="N858" s="32" t="s">
        <v>741</v>
      </c>
      <c r="O858" s="32" t="s">
        <v>6639</v>
      </c>
      <c r="P858" s="32" t="s">
        <v>6633</v>
      </c>
      <c r="Q858" s="32" t="s">
        <v>735</v>
      </c>
      <c r="R858" s="33" t="s">
        <v>4002</v>
      </c>
      <c r="S858" s="34" t="s">
        <v>1928</v>
      </c>
      <c r="T858" s="35" t="s">
        <v>552</v>
      </c>
      <c r="V858" s="29" t="str">
        <f>+Final__2[[#This Row],[titulo]]&amp;Final__2[[#This Row],[Territorio]]&amp;", "&amp;Final__2[[#This Row],[temporalidad]]</f>
        <v>Femicidios mensuales en la comuna de Negrete, Periodo 2010-2021</v>
      </c>
      <c r="W858" s="29" t="str">
        <f>+Final__2[[#This Row],[descripcion_larga]]&amp;Final__2[[#This Row],[Territorio]]&amp;X858&amp;Y858</f>
        <v>Número de femicidios por mes en la comuna de Negrete, durante el periodo 2010-2021.</v>
      </c>
      <c r="X858" s="27" t="s">
        <v>6640</v>
      </c>
      <c r="Y858" s="28"/>
    </row>
    <row r="859" spans="1:25" ht="30.6" x14ac:dyDescent="0.3">
      <c r="A859" s="30">
        <v>3</v>
      </c>
      <c r="B859" s="31">
        <v>240</v>
      </c>
      <c r="C859" s="31" t="s">
        <v>377</v>
      </c>
      <c r="D859" s="31" t="s">
        <v>378</v>
      </c>
      <c r="E859" s="30">
        <v>8308</v>
      </c>
      <c r="F859" s="32" t="s">
        <v>737</v>
      </c>
      <c r="G859" s="32" t="s">
        <v>6644</v>
      </c>
      <c r="H859" s="32" t="s">
        <v>734</v>
      </c>
      <c r="I859" s="32" t="s">
        <v>198</v>
      </c>
      <c r="J859" s="32" t="s">
        <v>731</v>
      </c>
      <c r="K859" s="32" t="s">
        <v>745</v>
      </c>
      <c r="L859" s="32" t="s">
        <v>743</v>
      </c>
      <c r="M859" s="32" t="s">
        <v>740</v>
      </c>
      <c r="N859" s="32" t="s">
        <v>741</v>
      </c>
      <c r="O859" s="32" t="s">
        <v>6639</v>
      </c>
      <c r="P859" s="32" t="s">
        <v>6633</v>
      </c>
      <c r="Q859" s="32" t="s">
        <v>735</v>
      </c>
      <c r="R859" s="33" t="s">
        <v>4007</v>
      </c>
      <c r="S859" s="34" t="s">
        <v>1935</v>
      </c>
      <c r="T859" s="35" t="s">
        <v>553</v>
      </c>
      <c r="V859" s="29" t="str">
        <f>+Final__2[[#This Row],[titulo]]&amp;Final__2[[#This Row],[Territorio]]&amp;", "&amp;Final__2[[#This Row],[temporalidad]]</f>
        <v>Femicidios mensuales en la comuna de Quilaco, Periodo 2010-2021</v>
      </c>
      <c r="W859" s="29" t="str">
        <f>+Final__2[[#This Row],[descripcion_larga]]&amp;Final__2[[#This Row],[Territorio]]&amp;X859&amp;Y859</f>
        <v>Número de femicidios por mes en la comuna de Quilaco, durante el periodo 2010-2021.</v>
      </c>
      <c r="X859" s="27" t="s">
        <v>6640</v>
      </c>
      <c r="Y859" s="28"/>
    </row>
    <row r="860" spans="1:25" ht="30.6" x14ac:dyDescent="0.3">
      <c r="A860" s="30">
        <v>3</v>
      </c>
      <c r="B860" s="31">
        <v>240</v>
      </c>
      <c r="C860" s="31" t="s">
        <v>377</v>
      </c>
      <c r="D860" s="31" t="s">
        <v>378</v>
      </c>
      <c r="E860" s="30">
        <v>8309</v>
      </c>
      <c r="F860" s="32" t="s">
        <v>737</v>
      </c>
      <c r="G860" s="32" t="s">
        <v>6644</v>
      </c>
      <c r="H860" s="32" t="s">
        <v>734</v>
      </c>
      <c r="I860" s="32" t="s">
        <v>199</v>
      </c>
      <c r="J860" s="32" t="s">
        <v>731</v>
      </c>
      <c r="K860" s="32" t="s">
        <v>745</v>
      </c>
      <c r="L860" s="32" t="s">
        <v>743</v>
      </c>
      <c r="M860" s="32" t="s">
        <v>740</v>
      </c>
      <c r="N860" s="32" t="s">
        <v>741</v>
      </c>
      <c r="O860" s="32" t="s">
        <v>6639</v>
      </c>
      <c r="P860" s="32" t="s">
        <v>6633</v>
      </c>
      <c r="Q860" s="32" t="s">
        <v>735</v>
      </c>
      <c r="R860" s="33" t="s">
        <v>4012</v>
      </c>
      <c r="S860" s="34" t="s">
        <v>1942</v>
      </c>
      <c r="T860" s="35" t="s">
        <v>554</v>
      </c>
      <c r="V860" s="29" t="str">
        <f>+Final__2[[#This Row],[titulo]]&amp;Final__2[[#This Row],[Territorio]]&amp;", "&amp;Final__2[[#This Row],[temporalidad]]</f>
        <v>Femicidios mensuales en la comuna de Quilleco, Periodo 2010-2021</v>
      </c>
      <c r="W860" s="29" t="str">
        <f>+Final__2[[#This Row],[descripcion_larga]]&amp;Final__2[[#This Row],[Territorio]]&amp;X860&amp;Y860</f>
        <v>Número de femicidios por mes en la comuna de Quilleco, durante el periodo 2010-2021.</v>
      </c>
      <c r="X860" s="27" t="s">
        <v>6640</v>
      </c>
      <c r="Y860" s="28"/>
    </row>
    <row r="861" spans="1:25" ht="30.6" x14ac:dyDescent="0.3">
      <c r="A861" s="30">
        <v>3</v>
      </c>
      <c r="B861" s="31">
        <v>240</v>
      </c>
      <c r="C861" s="31" t="s">
        <v>377</v>
      </c>
      <c r="D861" s="31" t="s">
        <v>378</v>
      </c>
      <c r="E861" s="30">
        <v>8310</v>
      </c>
      <c r="F861" s="32" t="s">
        <v>737</v>
      </c>
      <c r="G861" s="32" t="s">
        <v>6644</v>
      </c>
      <c r="H861" s="32" t="s">
        <v>734</v>
      </c>
      <c r="I861" s="32" t="s">
        <v>200</v>
      </c>
      <c r="J861" s="32" t="s">
        <v>731</v>
      </c>
      <c r="K861" s="32" t="s">
        <v>745</v>
      </c>
      <c r="L861" s="32" t="s">
        <v>743</v>
      </c>
      <c r="M861" s="32" t="s">
        <v>740</v>
      </c>
      <c r="N861" s="32" t="s">
        <v>741</v>
      </c>
      <c r="O861" s="32" t="s">
        <v>6639</v>
      </c>
      <c r="P861" s="32" t="s">
        <v>6633</v>
      </c>
      <c r="Q861" s="32" t="s">
        <v>735</v>
      </c>
      <c r="R861" s="33" t="s">
        <v>4017</v>
      </c>
      <c r="S861" s="34" t="s">
        <v>1949</v>
      </c>
      <c r="T861" s="35" t="s">
        <v>555</v>
      </c>
      <c r="V861" s="29" t="str">
        <f>+Final__2[[#This Row],[titulo]]&amp;Final__2[[#This Row],[Territorio]]&amp;", "&amp;Final__2[[#This Row],[temporalidad]]</f>
        <v>Femicidios mensuales en la comuna de San Rosendo, Periodo 2010-2021</v>
      </c>
      <c r="W861" s="29" t="str">
        <f>+Final__2[[#This Row],[descripcion_larga]]&amp;Final__2[[#This Row],[Territorio]]&amp;X861&amp;Y861</f>
        <v>Número de femicidios por mes en la comuna de San Rosendo, durante el periodo 2010-2021.</v>
      </c>
      <c r="X861" s="27" t="s">
        <v>6640</v>
      </c>
      <c r="Y861" s="28"/>
    </row>
    <row r="862" spans="1:25" ht="30.6" x14ac:dyDescent="0.3">
      <c r="A862" s="30">
        <v>3</v>
      </c>
      <c r="B862" s="31">
        <v>240</v>
      </c>
      <c r="C862" s="31" t="s">
        <v>377</v>
      </c>
      <c r="D862" s="31" t="s">
        <v>378</v>
      </c>
      <c r="E862" s="30">
        <v>8311</v>
      </c>
      <c r="F862" s="32" t="s">
        <v>737</v>
      </c>
      <c r="G862" s="32" t="s">
        <v>6644</v>
      </c>
      <c r="H862" s="32" t="s">
        <v>734</v>
      </c>
      <c r="I862" s="32" t="s">
        <v>201</v>
      </c>
      <c r="J862" s="32" t="s">
        <v>731</v>
      </c>
      <c r="K862" s="32" t="s">
        <v>745</v>
      </c>
      <c r="L862" s="32" t="s">
        <v>743</v>
      </c>
      <c r="M862" s="32" t="s">
        <v>740</v>
      </c>
      <c r="N862" s="32" t="s">
        <v>741</v>
      </c>
      <c r="O862" s="32" t="s">
        <v>6639</v>
      </c>
      <c r="P862" s="32" t="s">
        <v>6633</v>
      </c>
      <c r="Q862" s="32" t="s">
        <v>735</v>
      </c>
      <c r="R862" s="33" t="s">
        <v>4022</v>
      </c>
      <c r="S862" s="34" t="s">
        <v>1956</v>
      </c>
      <c r="T862" s="35" t="s">
        <v>556</v>
      </c>
      <c r="V862" s="29" t="str">
        <f>+Final__2[[#This Row],[titulo]]&amp;Final__2[[#This Row],[Territorio]]&amp;", "&amp;Final__2[[#This Row],[temporalidad]]</f>
        <v>Femicidios mensuales en la comuna de Santa Bárbara, Periodo 2010-2021</v>
      </c>
      <c r="W862" s="29" t="str">
        <f>+Final__2[[#This Row],[descripcion_larga]]&amp;Final__2[[#This Row],[Territorio]]&amp;X862&amp;Y862</f>
        <v>Número de femicidios por mes en la comuna de Santa Bárbara, durante el periodo 2010-2021.</v>
      </c>
      <c r="X862" s="27" t="s">
        <v>6640</v>
      </c>
      <c r="Y862" s="28"/>
    </row>
    <row r="863" spans="1:25" ht="30.6" x14ac:dyDescent="0.3">
      <c r="A863" s="30">
        <v>3</v>
      </c>
      <c r="B863" s="31">
        <v>240</v>
      </c>
      <c r="C863" s="31" t="s">
        <v>377</v>
      </c>
      <c r="D863" s="31" t="s">
        <v>378</v>
      </c>
      <c r="E863" s="30">
        <v>8312</v>
      </c>
      <c r="F863" s="32" t="s">
        <v>737</v>
      </c>
      <c r="G863" s="32" t="s">
        <v>6644</v>
      </c>
      <c r="H863" s="32" t="s">
        <v>734</v>
      </c>
      <c r="I863" s="32" t="s">
        <v>202</v>
      </c>
      <c r="J863" s="32" t="s">
        <v>731</v>
      </c>
      <c r="K863" s="32" t="s">
        <v>745</v>
      </c>
      <c r="L863" s="32" t="s">
        <v>743</v>
      </c>
      <c r="M863" s="32" t="s">
        <v>740</v>
      </c>
      <c r="N863" s="32" t="s">
        <v>741</v>
      </c>
      <c r="O863" s="32" t="s">
        <v>6639</v>
      </c>
      <c r="P863" s="32" t="s">
        <v>6633</v>
      </c>
      <c r="Q863" s="32" t="s">
        <v>735</v>
      </c>
      <c r="R863" s="33" t="s">
        <v>4027</v>
      </c>
      <c r="S863" s="34" t="s">
        <v>1963</v>
      </c>
      <c r="T863" s="35" t="s">
        <v>557</v>
      </c>
      <c r="V863" s="29" t="str">
        <f>+Final__2[[#This Row],[titulo]]&amp;Final__2[[#This Row],[Territorio]]&amp;", "&amp;Final__2[[#This Row],[temporalidad]]</f>
        <v>Femicidios mensuales en la comuna de Tucapel, Periodo 2010-2021</v>
      </c>
      <c r="W863" s="29" t="str">
        <f>+Final__2[[#This Row],[descripcion_larga]]&amp;Final__2[[#This Row],[Territorio]]&amp;X863&amp;Y863</f>
        <v>Número de femicidios por mes en la comuna de Tucapel, durante el periodo 2010-2021.</v>
      </c>
      <c r="X863" s="27" t="s">
        <v>6640</v>
      </c>
      <c r="Y863" s="28"/>
    </row>
    <row r="864" spans="1:25" ht="30.6" x14ac:dyDescent="0.3">
      <c r="A864" s="30">
        <v>3</v>
      </c>
      <c r="B864" s="31">
        <v>240</v>
      </c>
      <c r="C864" s="31" t="s">
        <v>377</v>
      </c>
      <c r="D864" s="31" t="s">
        <v>378</v>
      </c>
      <c r="E864" s="30">
        <v>8313</v>
      </c>
      <c r="F864" s="32" t="s">
        <v>737</v>
      </c>
      <c r="G864" s="32" t="s">
        <v>6644</v>
      </c>
      <c r="H864" s="32" t="s">
        <v>734</v>
      </c>
      <c r="I864" s="32" t="s">
        <v>203</v>
      </c>
      <c r="J864" s="32" t="s">
        <v>731</v>
      </c>
      <c r="K864" s="32" t="s">
        <v>745</v>
      </c>
      <c r="L864" s="32" t="s">
        <v>743</v>
      </c>
      <c r="M864" s="32" t="s">
        <v>740</v>
      </c>
      <c r="N864" s="32" t="s">
        <v>741</v>
      </c>
      <c r="O864" s="32" t="s">
        <v>6639</v>
      </c>
      <c r="P864" s="32" t="s">
        <v>6633</v>
      </c>
      <c r="Q864" s="32" t="s">
        <v>735</v>
      </c>
      <c r="R864" s="33" t="s">
        <v>4032</v>
      </c>
      <c r="S864" s="34" t="s">
        <v>1970</v>
      </c>
      <c r="T864" s="35" t="s">
        <v>558</v>
      </c>
      <c r="V864" s="29" t="str">
        <f>+Final__2[[#This Row],[titulo]]&amp;Final__2[[#This Row],[Territorio]]&amp;", "&amp;Final__2[[#This Row],[temporalidad]]</f>
        <v>Femicidios mensuales en la comuna de Yumbel, Periodo 2010-2021</v>
      </c>
      <c r="W864" s="29" t="str">
        <f>+Final__2[[#This Row],[descripcion_larga]]&amp;Final__2[[#This Row],[Territorio]]&amp;X864&amp;Y864</f>
        <v>Número de femicidios por mes en la comuna de Yumbel, durante el periodo 2010-2021.</v>
      </c>
      <c r="X864" s="27" t="s">
        <v>6640</v>
      </c>
      <c r="Y864" s="28"/>
    </row>
    <row r="865" spans="1:25" ht="30.6" x14ac:dyDescent="0.3">
      <c r="A865" s="30">
        <v>3</v>
      </c>
      <c r="B865" s="31">
        <v>240</v>
      </c>
      <c r="C865" s="31" t="s">
        <v>377</v>
      </c>
      <c r="D865" s="31" t="s">
        <v>378</v>
      </c>
      <c r="E865" s="30">
        <v>8314</v>
      </c>
      <c r="F865" s="32" t="s">
        <v>737</v>
      </c>
      <c r="G865" s="32" t="s">
        <v>6644</v>
      </c>
      <c r="H865" s="32" t="s">
        <v>734</v>
      </c>
      <c r="I865" s="32" t="s">
        <v>204</v>
      </c>
      <c r="J865" s="32" t="s">
        <v>731</v>
      </c>
      <c r="K865" s="32" t="s">
        <v>745</v>
      </c>
      <c r="L865" s="32" t="s">
        <v>743</v>
      </c>
      <c r="M865" s="32" t="s">
        <v>740</v>
      </c>
      <c r="N865" s="32" t="s">
        <v>741</v>
      </c>
      <c r="O865" s="32" t="s">
        <v>6639</v>
      </c>
      <c r="P865" s="32" t="s">
        <v>6633</v>
      </c>
      <c r="Q865" s="32" t="s">
        <v>735</v>
      </c>
      <c r="R865" s="33" t="s">
        <v>4037</v>
      </c>
      <c r="S865" s="34" t="s">
        <v>1977</v>
      </c>
      <c r="T865" s="35" t="s">
        <v>559</v>
      </c>
      <c r="V865" s="29" t="str">
        <f>+Final__2[[#This Row],[titulo]]&amp;Final__2[[#This Row],[Territorio]]&amp;", "&amp;Final__2[[#This Row],[temporalidad]]</f>
        <v>Femicidios mensuales en la comuna de Alto Biobío, Periodo 2010-2021</v>
      </c>
      <c r="W865" s="29" t="str">
        <f>+Final__2[[#This Row],[descripcion_larga]]&amp;Final__2[[#This Row],[Territorio]]&amp;X865&amp;Y865</f>
        <v>Número de femicidios por mes en la comuna de Alto Biobío, durante el periodo 2010-2021.</v>
      </c>
      <c r="X865" s="27" t="s">
        <v>6640</v>
      </c>
      <c r="Y865" s="28"/>
    </row>
    <row r="866" spans="1:25" ht="30.6" x14ac:dyDescent="0.3">
      <c r="A866" s="30">
        <v>3</v>
      </c>
      <c r="B866" s="31">
        <v>240</v>
      </c>
      <c r="C866" s="31" t="s">
        <v>377</v>
      </c>
      <c r="D866" s="31" t="s">
        <v>378</v>
      </c>
      <c r="E866" s="30">
        <v>9101</v>
      </c>
      <c r="F866" s="32" t="s">
        <v>737</v>
      </c>
      <c r="G866" s="32" t="s">
        <v>6644</v>
      </c>
      <c r="H866" s="32" t="s">
        <v>734</v>
      </c>
      <c r="I866" s="32" t="s">
        <v>205</v>
      </c>
      <c r="J866" s="32" t="s">
        <v>731</v>
      </c>
      <c r="K866" s="32" t="s">
        <v>745</v>
      </c>
      <c r="L866" s="32" t="s">
        <v>743</v>
      </c>
      <c r="M866" s="32" t="s">
        <v>740</v>
      </c>
      <c r="N866" s="32" t="s">
        <v>741</v>
      </c>
      <c r="O866" s="32" t="s">
        <v>6639</v>
      </c>
      <c r="P866" s="32" t="s">
        <v>6633</v>
      </c>
      <c r="Q866" s="32" t="s">
        <v>735</v>
      </c>
      <c r="R866" s="33" t="s">
        <v>4042</v>
      </c>
      <c r="S866" s="34" t="s">
        <v>1984</v>
      </c>
      <c r="T866" s="35" t="s">
        <v>560</v>
      </c>
      <c r="V866" s="29" t="str">
        <f>+Final__2[[#This Row],[titulo]]&amp;Final__2[[#This Row],[Territorio]]&amp;", "&amp;Final__2[[#This Row],[temporalidad]]</f>
        <v>Femicidios mensuales en la comuna de Temuco, Periodo 2010-2021</v>
      </c>
      <c r="W866" s="29" t="str">
        <f>+Final__2[[#This Row],[descripcion_larga]]&amp;Final__2[[#This Row],[Territorio]]&amp;X866&amp;Y866</f>
        <v>Número de femicidios por mes en la comuna de Temuco, durante el periodo 2010-2021.</v>
      </c>
      <c r="X866" s="27" t="s">
        <v>6640</v>
      </c>
      <c r="Y866" s="28"/>
    </row>
    <row r="867" spans="1:25" ht="30.6" x14ac:dyDescent="0.3">
      <c r="A867" s="30">
        <v>3</v>
      </c>
      <c r="B867" s="31">
        <v>240</v>
      </c>
      <c r="C867" s="31" t="s">
        <v>377</v>
      </c>
      <c r="D867" s="31" t="s">
        <v>378</v>
      </c>
      <c r="E867" s="30">
        <v>9102</v>
      </c>
      <c r="F867" s="32" t="s">
        <v>737</v>
      </c>
      <c r="G867" s="32" t="s">
        <v>6644</v>
      </c>
      <c r="H867" s="32" t="s">
        <v>734</v>
      </c>
      <c r="I867" s="32" t="s">
        <v>206</v>
      </c>
      <c r="J867" s="32" t="s">
        <v>731</v>
      </c>
      <c r="K867" s="32" t="s">
        <v>745</v>
      </c>
      <c r="L867" s="32" t="s">
        <v>743</v>
      </c>
      <c r="M867" s="32" t="s">
        <v>740</v>
      </c>
      <c r="N867" s="32" t="s">
        <v>741</v>
      </c>
      <c r="O867" s="32" t="s">
        <v>6639</v>
      </c>
      <c r="P867" s="32" t="s">
        <v>6633</v>
      </c>
      <c r="Q867" s="32" t="s">
        <v>735</v>
      </c>
      <c r="R867" s="33" t="s">
        <v>4047</v>
      </c>
      <c r="S867" s="34" t="s">
        <v>1991</v>
      </c>
      <c r="T867" s="35" t="s">
        <v>561</v>
      </c>
      <c r="V867" s="29" t="str">
        <f>+Final__2[[#This Row],[titulo]]&amp;Final__2[[#This Row],[Territorio]]&amp;", "&amp;Final__2[[#This Row],[temporalidad]]</f>
        <v>Femicidios mensuales en la comuna de Carahue, Periodo 2010-2021</v>
      </c>
      <c r="W867" s="29" t="str">
        <f>+Final__2[[#This Row],[descripcion_larga]]&amp;Final__2[[#This Row],[Territorio]]&amp;X867&amp;Y867</f>
        <v>Número de femicidios por mes en la comuna de Carahue, durante el periodo 2010-2021.</v>
      </c>
      <c r="X867" s="27" t="s">
        <v>6640</v>
      </c>
      <c r="Y867" s="28"/>
    </row>
    <row r="868" spans="1:25" ht="30.6" x14ac:dyDescent="0.3">
      <c r="A868" s="30">
        <v>3</v>
      </c>
      <c r="B868" s="31">
        <v>240</v>
      </c>
      <c r="C868" s="31" t="s">
        <v>377</v>
      </c>
      <c r="D868" s="31" t="s">
        <v>378</v>
      </c>
      <c r="E868" s="30">
        <v>9103</v>
      </c>
      <c r="F868" s="32" t="s">
        <v>737</v>
      </c>
      <c r="G868" s="32" t="s">
        <v>6644</v>
      </c>
      <c r="H868" s="32" t="s">
        <v>734</v>
      </c>
      <c r="I868" s="32" t="s">
        <v>207</v>
      </c>
      <c r="J868" s="32" t="s">
        <v>731</v>
      </c>
      <c r="K868" s="32" t="s">
        <v>745</v>
      </c>
      <c r="L868" s="32" t="s">
        <v>743</v>
      </c>
      <c r="M868" s="32" t="s">
        <v>740</v>
      </c>
      <c r="N868" s="32" t="s">
        <v>741</v>
      </c>
      <c r="O868" s="32" t="s">
        <v>6639</v>
      </c>
      <c r="P868" s="32" t="s">
        <v>6633</v>
      </c>
      <c r="Q868" s="32" t="s">
        <v>735</v>
      </c>
      <c r="R868" s="33" t="s">
        <v>4052</v>
      </c>
      <c r="S868" s="34" t="s">
        <v>1998</v>
      </c>
      <c r="T868" s="35" t="s">
        <v>562</v>
      </c>
      <c r="V868" s="29" t="str">
        <f>+Final__2[[#This Row],[titulo]]&amp;Final__2[[#This Row],[Territorio]]&amp;", "&amp;Final__2[[#This Row],[temporalidad]]</f>
        <v>Femicidios mensuales en la comuna de Cunco, Periodo 2010-2021</v>
      </c>
      <c r="W868" s="29" t="str">
        <f>+Final__2[[#This Row],[descripcion_larga]]&amp;Final__2[[#This Row],[Territorio]]&amp;X868&amp;Y868</f>
        <v>Número de femicidios por mes en la comuna de Cunco, durante el periodo 2010-2021.</v>
      </c>
      <c r="X868" s="27" t="s">
        <v>6640</v>
      </c>
      <c r="Y868" s="28"/>
    </row>
    <row r="869" spans="1:25" ht="30.6" x14ac:dyDescent="0.3">
      <c r="A869" s="30">
        <v>3</v>
      </c>
      <c r="B869" s="31">
        <v>240</v>
      </c>
      <c r="C869" s="31" t="s">
        <v>377</v>
      </c>
      <c r="D869" s="31" t="s">
        <v>378</v>
      </c>
      <c r="E869" s="30">
        <v>9104</v>
      </c>
      <c r="F869" s="32" t="s">
        <v>737</v>
      </c>
      <c r="G869" s="32" t="s">
        <v>6644</v>
      </c>
      <c r="H869" s="32" t="s">
        <v>734</v>
      </c>
      <c r="I869" s="32" t="s">
        <v>208</v>
      </c>
      <c r="J869" s="32" t="s">
        <v>731</v>
      </c>
      <c r="K869" s="32" t="s">
        <v>745</v>
      </c>
      <c r="L869" s="32" t="s">
        <v>743</v>
      </c>
      <c r="M869" s="32" t="s">
        <v>740</v>
      </c>
      <c r="N869" s="32" t="s">
        <v>741</v>
      </c>
      <c r="O869" s="32" t="s">
        <v>6639</v>
      </c>
      <c r="P869" s="32" t="s">
        <v>6633</v>
      </c>
      <c r="Q869" s="32" t="s">
        <v>735</v>
      </c>
      <c r="R869" s="33" t="s">
        <v>4057</v>
      </c>
      <c r="S869" s="34" t="s">
        <v>2005</v>
      </c>
      <c r="T869" s="35" t="s">
        <v>563</v>
      </c>
      <c r="V869" s="29" t="str">
        <f>+Final__2[[#This Row],[titulo]]&amp;Final__2[[#This Row],[Territorio]]&amp;", "&amp;Final__2[[#This Row],[temporalidad]]</f>
        <v>Femicidios mensuales en la comuna de Curarrehue, Periodo 2010-2021</v>
      </c>
      <c r="W869" s="29" t="str">
        <f>+Final__2[[#This Row],[descripcion_larga]]&amp;Final__2[[#This Row],[Territorio]]&amp;X869&amp;Y869</f>
        <v>Número de femicidios por mes en la comuna de Curarrehue, durante el periodo 2010-2021.</v>
      </c>
      <c r="X869" s="27" t="s">
        <v>6640</v>
      </c>
      <c r="Y869" s="28"/>
    </row>
    <row r="870" spans="1:25" ht="30.6" x14ac:dyDescent="0.3">
      <c r="A870" s="30">
        <v>3</v>
      </c>
      <c r="B870" s="31">
        <v>240</v>
      </c>
      <c r="C870" s="31" t="s">
        <v>377</v>
      </c>
      <c r="D870" s="31" t="s">
        <v>378</v>
      </c>
      <c r="E870" s="30">
        <v>9105</v>
      </c>
      <c r="F870" s="32" t="s">
        <v>737</v>
      </c>
      <c r="G870" s="32" t="s">
        <v>6644</v>
      </c>
      <c r="H870" s="32" t="s">
        <v>734</v>
      </c>
      <c r="I870" s="32" t="s">
        <v>209</v>
      </c>
      <c r="J870" s="32" t="s">
        <v>731</v>
      </c>
      <c r="K870" s="32" t="s">
        <v>745</v>
      </c>
      <c r="L870" s="32" t="s">
        <v>743</v>
      </c>
      <c r="M870" s="32" t="s">
        <v>740</v>
      </c>
      <c r="N870" s="32" t="s">
        <v>741</v>
      </c>
      <c r="O870" s="32" t="s">
        <v>6639</v>
      </c>
      <c r="P870" s="32" t="s">
        <v>6633</v>
      </c>
      <c r="Q870" s="32" t="s">
        <v>735</v>
      </c>
      <c r="R870" s="33" t="s">
        <v>4062</v>
      </c>
      <c r="S870" s="34" t="s">
        <v>2012</v>
      </c>
      <c r="T870" s="35" t="s">
        <v>564</v>
      </c>
      <c r="V870" s="29" t="str">
        <f>+Final__2[[#This Row],[titulo]]&amp;Final__2[[#This Row],[Territorio]]&amp;", "&amp;Final__2[[#This Row],[temporalidad]]</f>
        <v>Femicidios mensuales en la comuna de Freire, Periodo 2010-2021</v>
      </c>
      <c r="W870" s="29" t="str">
        <f>+Final__2[[#This Row],[descripcion_larga]]&amp;Final__2[[#This Row],[Territorio]]&amp;X870&amp;Y870</f>
        <v>Número de femicidios por mes en la comuna de Freire, durante el periodo 2010-2021.</v>
      </c>
      <c r="X870" s="27" t="s">
        <v>6640</v>
      </c>
      <c r="Y870" s="28"/>
    </row>
    <row r="871" spans="1:25" ht="30.6" x14ac:dyDescent="0.3">
      <c r="A871" s="30">
        <v>3</v>
      </c>
      <c r="B871" s="31">
        <v>240</v>
      </c>
      <c r="C871" s="31" t="s">
        <v>377</v>
      </c>
      <c r="D871" s="31" t="s">
        <v>378</v>
      </c>
      <c r="E871" s="30">
        <v>9106</v>
      </c>
      <c r="F871" s="32" t="s">
        <v>737</v>
      </c>
      <c r="G871" s="32" t="s">
        <v>6644</v>
      </c>
      <c r="H871" s="32" t="s">
        <v>734</v>
      </c>
      <c r="I871" s="32" t="s">
        <v>210</v>
      </c>
      <c r="J871" s="32" t="s">
        <v>731</v>
      </c>
      <c r="K871" s="32" t="s">
        <v>745</v>
      </c>
      <c r="L871" s="32" t="s">
        <v>743</v>
      </c>
      <c r="M871" s="32" t="s">
        <v>740</v>
      </c>
      <c r="N871" s="32" t="s">
        <v>741</v>
      </c>
      <c r="O871" s="32" t="s">
        <v>6639</v>
      </c>
      <c r="P871" s="32" t="s">
        <v>6633</v>
      </c>
      <c r="Q871" s="32" t="s">
        <v>735</v>
      </c>
      <c r="R871" s="33" t="s">
        <v>4067</v>
      </c>
      <c r="S871" s="34" t="s">
        <v>2019</v>
      </c>
      <c r="T871" s="35" t="s">
        <v>565</v>
      </c>
      <c r="V871" s="29" t="str">
        <f>+Final__2[[#This Row],[titulo]]&amp;Final__2[[#This Row],[Territorio]]&amp;", "&amp;Final__2[[#This Row],[temporalidad]]</f>
        <v>Femicidios mensuales en la comuna de Galvarino, Periodo 2010-2021</v>
      </c>
      <c r="W871" s="29" t="str">
        <f>+Final__2[[#This Row],[descripcion_larga]]&amp;Final__2[[#This Row],[Territorio]]&amp;X871&amp;Y871</f>
        <v>Número de femicidios por mes en la comuna de Galvarino, durante el periodo 2010-2021.</v>
      </c>
      <c r="X871" s="27" t="s">
        <v>6640</v>
      </c>
      <c r="Y871" s="28"/>
    </row>
    <row r="872" spans="1:25" ht="30.6" x14ac:dyDescent="0.3">
      <c r="A872" s="30">
        <v>3</v>
      </c>
      <c r="B872" s="31">
        <v>240</v>
      </c>
      <c r="C872" s="31" t="s">
        <v>377</v>
      </c>
      <c r="D872" s="31" t="s">
        <v>378</v>
      </c>
      <c r="E872" s="30">
        <v>9107</v>
      </c>
      <c r="F872" s="32" t="s">
        <v>737</v>
      </c>
      <c r="G872" s="32" t="s">
        <v>6644</v>
      </c>
      <c r="H872" s="32" t="s">
        <v>734</v>
      </c>
      <c r="I872" s="32" t="s">
        <v>211</v>
      </c>
      <c r="J872" s="32" t="s">
        <v>731</v>
      </c>
      <c r="K872" s="32" t="s">
        <v>745</v>
      </c>
      <c r="L872" s="32" t="s">
        <v>743</v>
      </c>
      <c r="M872" s="32" t="s">
        <v>740</v>
      </c>
      <c r="N872" s="32" t="s">
        <v>741</v>
      </c>
      <c r="O872" s="32" t="s">
        <v>6639</v>
      </c>
      <c r="P872" s="32" t="s">
        <v>6633</v>
      </c>
      <c r="Q872" s="32" t="s">
        <v>735</v>
      </c>
      <c r="R872" s="33" t="s">
        <v>4072</v>
      </c>
      <c r="S872" s="34" t="s">
        <v>2026</v>
      </c>
      <c r="T872" s="35" t="s">
        <v>566</v>
      </c>
      <c r="V872" s="29" t="str">
        <f>+Final__2[[#This Row],[titulo]]&amp;Final__2[[#This Row],[Territorio]]&amp;", "&amp;Final__2[[#This Row],[temporalidad]]</f>
        <v>Femicidios mensuales en la comuna de Gorbea, Periodo 2010-2021</v>
      </c>
      <c r="W872" s="29" t="str">
        <f>+Final__2[[#This Row],[descripcion_larga]]&amp;Final__2[[#This Row],[Territorio]]&amp;X872&amp;Y872</f>
        <v>Número de femicidios por mes en la comuna de Gorbea, durante el periodo 2010-2021.</v>
      </c>
      <c r="X872" s="27" t="s">
        <v>6640</v>
      </c>
      <c r="Y872" s="28"/>
    </row>
    <row r="873" spans="1:25" ht="30.6" x14ac:dyDescent="0.3">
      <c r="A873" s="30">
        <v>3</v>
      </c>
      <c r="B873" s="31">
        <v>240</v>
      </c>
      <c r="C873" s="31" t="s">
        <v>377</v>
      </c>
      <c r="D873" s="31" t="s">
        <v>378</v>
      </c>
      <c r="E873" s="30">
        <v>9108</v>
      </c>
      <c r="F873" s="32" t="s">
        <v>737</v>
      </c>
      <c r="G873" s="32" t="s">
        <v>6644</v>
      </c>
      <c r="H873" s="32" t="s">
        <v>734</v>
      </c>
      <c r="I873" s="32" t="s">
        <v>212</v>
      </c>
      <c r="J873" s="32" t="s">
        <v>731</v>
      </c>
      <c r="K873" s="32" t="s">
        <v>745</v>
      </c>
      <c r="L873" s="32" t="s">
        <v>743</v>
      </c>
      <c r="M873" s="32" t="s">
        <v>740</v>
      </c>
      <c r="N873" s="32" t="s">
        <v>741</v>
      </c>
      <c r="O873" s="32" t="s">
        <v>6639</v>
      </c>
      <c r="P873" s="32" t="s">
        <v>6633</v>
      </c>
      <c r="Q873" s="32" t="s">
        <v>735</v>
      </c>
      <c r="R873" s="33" t="s">
        <v>4077</v>
      </c>
      <c r="S873" s="34" t="s">
        <v>2033</v>
      </c>
      <c r="T873" s="35" t="s">
        <v>567</v>
      </c>
      <c r="V873" s="29" t="str">
        <f>+Final__2[[#This Row],[titulo]]&amp;Final__2[[#This Row],[Territorio]]&amp;", "&amp;Final__2[[#This Row],[temporalidad]]</f>
        <v>Femicidios mensuales en la comuna de Lautaro, Periodo 2010-2021</v>
      </c>
      <c r="W873" s="29" t="str">
        <f>+Final__2[[#This Row],[descripcion_larga]]&amp;Final__2[[#This Row],[Territorio]]&amp;X873&amp;Y873</f>
        <v>Número de femicidios por mes en la comuna de Lautaro, durante el periodo 2010-2021.</v>
      </c>
      <c r="X873" s="27" t="s">
        <v>6640</v>
      </c>
      <c r="Y873" s="28"/>
    </row>
    <row r="874" spans="1:25" ht="30.6" x14ac:dyDescent="0.3">
      <c r="A874" s="30">
        <v>3</v>
      </c>
      <c r="B874" s="31">
        <v>240</v>
      </c>
      <c r="C874" s="31" t="s">
        <v>377</v>
      </c>
      <c r="D874" s="31" t="s">
        <v>378</v>
      </c>
      <c r="E874" s="30">
        <v>9109</v>
      </c>
      <c r="F874" s="32" t="s">
        <v>737</v>
      </c>
      <c r="G874" s="32" t="s">
        <v>6644</v>
      </c>
      <c r="H874" s="32" t="s">
        <v>734</v>
      </c>
      <c r="I874" s="32" t="s">
        <v>213</v>
      </c>
      <c r="J874" s="32" t="s">
        <v>731</v>
      </c>
      <c r="K874" s="32" t="s">
        <v>745</v>
      </c>
      <c r="L874" s="32" t="s">
        <v>743</v>
      </c>
      <c r="M874" s="32" t="s">
        <v>740</v>
      </c>
      <c r="N874" s="32" t="s">
        <v>741</v>
      </c>
      <c r="O874" s="32" t="s">
        <v>6639</v>
      </c>
      <c r="P874" s="32" t="s">
        <v>6633</v>
      </c>
      <c r="Q874" s="32" t="s">
        <v>735</v>
      </c>
      <c r="R874" s="33" t="s">
        <v>4082</v>
      </c>
      <c r="S874" s="34" t="s">
        <v>2040</v>
      </c>
      <c r="T874" s="35" t="s">
        <v>568</v>
      </c>
      <c r="V874" s="29" t="str">
        <f>+Final__2[[#This Row],[titulo]]&amp;Final__2[[#This Row],[Territorio]]&amp;", "&amp;Final__2[[#This Row],[temporalidad]]</f>
        <v>Femicidios mensuales en la comuna de Loncoche, Periodo 2010-2021</v>
      </c>
      <c r="W874" s="29" t="str">
        <f>+Final__2[[#This Row],[descripcion_larga]]&amp;Final__2[[#This Row],[Territorio]]&amp;X874&amp;Y874</f>
        <v>Número de femicidios por mes en la comuna de Loncoche, durante el periodo 2010-2021.</v>
      </c>
      <c r="X874" s="27" t="s">
        <v>6640</v>
      </c>
      <c r="Y874" s="28"/>
    </row>
    <row r="875" spans="1:25" ht="30.6" x14ac:dyDescent="0.3">
      <c r="A875" s="30">
        <v>3</v>
      </c>
      <c r="B875" s="31">
        <v>240</v>
      </c>
      <c r="C875" s="31" t="s">
        <v>377</v>
      </c>
      <c r="D875" s="31" t="s">
        <v>378</v>
      </c>
      <c r="E875" s="30">
        <v>9110</v>
      </c>
      <c r="F875" s="32" t="s">
        <v>737</v>
      </c>
      <c r="G875" s="32" t="s">
        <v>6644</v>
      </c>
      <c r="H875" s="32" t="s">
        <v>734</v>
      </c>
      <c r="I875" s="32" t="s">
        <v>214</v>
      </c>
      <c r="J875" s="32" t="s">
        <v>731</v>
      </c>
      <c r="K875" s="32" t="s">
        <v>745</v>
      </c>
      <c r="L875" s="32" t="s">
        <v>743</v>
      </c>
      <c r="M875" s="32" t="s">
        <v>740</v>
      </c>
      <c r="N875" s="32" t="s">
        <v>741</v>
      </c>
      <c r="O875" s="32" t="s">
        <v>6639</v>
      </c>
      <c r="P875" s="32" t="s">
        <v>6633</v>
      </c>
      <c r="Q875" s="32" t="s">
        <v>735</v>
      </c>
      <c r="R875" s="33" t="s">
        <v>4087</v>
      </c>
      <c r="S875" s="34" t="s">
        <v>2047</v>
      </c>
      <c r="T875" s="35" t="s">
        <v>569</v>
      </c>
      <c r="V875" s="29" t="str">
        <f>+Final__2[[#This Row],[titulo]]&amp;Final__2[[#This Row],[Territorio]]&amp;", "&amp;Final__2[[#This Row],[temporalidad]]</f>
        <v>Femicidios mensuales en la comuna de Melipeuco, Periodo 2010-2021</v>
      </c>
      <c r="W875" s="29" t="str">
        <f>+Final__2[[#This Row],[descripcion_larga]]&amp;Final__2[[#This Row],[Territorio]]&amp;X875&amp;Y875</f>
        <v>Número de femicidios por mes en la comuna de Melipeuco, durante el periodo 2010-2021.</v>
      </c>
      <c r="X875" s="27" t="s">
        <v>6640</v>
      </c>
      <c r="Y875" s="28"/>
    </row>
    <row r="876" spans="1:25" ht="30.6" x14ac:dyDescent="0.3">
      <c r="A876" s="30">
        <v>3</v>
      </c>
      <c r="B876" s="31">
        <v>240</v>
      </c>
      <c r="C876" s="31" t="s">
        <v>377</v>
      </c>
      <c r="D876" s="31" t="s">
        <v>378</v>
      </c>
      <c r="E876" s="30">
        <v>9111</v>
      </c>
      <c r="F876" s="32" t="s">
        <v>737</v>
      </c>
      <c r="G876" s="32" t="s">
        <v>6644</v>
      </c>
      <c r="H876" s="32" t="s">
        <v>734</v>
      </c>
      <c r="I876" s="32" t="s">
        <v>215</v>
      </c>
      <c r="J876" s="32" t="s">
        <v>731</v>
      </c>
      <c r="K876" s="32" t="s">
        <v>745</v>
      </c>
      <c r="L876" s="32" t="s">
        <v>743</v>
      </c>
      <c r="M876" s="32" t="s">
        <v>740</v>
      </c>
      <c r="N876" s="32" t="s">
        <v>741</v>
      </c>
      <c r="O876" s="32" t="s">
        <v>6639</v>
      </c>
      <c r="P876" s="32" t="s">
        <v>6633</v>
      </c>
      <c r="Q876" s="32" t="s">
        <v>735</v>
      </c>
      <c r="R876" s="33" t="s">
        <v>4092</v>
      </c>
      <c r="S876" s="34" t="s">
        <v>2054</v>
      </c>
      <c r="T876" s="35" t="s">
        <v>570</v>
      </c>
      <c r="V876" s="29" t="str">
        <f>+Final__2[[#This Row],[titulo]]&amp;Final__2[[#This Row],[Territorio]]&amp;", "&amp;Final__2[[#This Row],[temporalidad]]</f>
        <v>Femicidios mensuales en la comuna de Nueva Imperial, Periodo 2010-2021</v>
      </c>
      <c r="W876" s="29" t="str">
        <f>+Final__2[[#This Row],[descripcion_larga]]&amp;Final__2[[#This Row],[Territorio]]&amp;X876&amp;Y876</f>
        <v>Número de femicidios por mes en la comuna de Nueva Imperial, durante el periodo 2010-2021.</v>
      </c>
      <c r="X876" s="27" t="s">
        <v>6640</v>
      </c>
      <c r="Y876" s="28"/>
    </row>
    <row r="877" spans="1:25" ht="30.6" x14ac:dyDescent="0.3">
      <c r="A877" s="30">
        <v>3</v>
      </c>
      <c r="B877" s="31">
        <v>240</v>
      </c>
      <c r="C877" s="31" t="s">
        <v>377</v>
      </c>
      <c r="D877" s="31" t="s">
        <v>378</v>
      </c>
      <c r="E877" s="30">
        <v>9112</v>
      </c>
      <c r="F877" s="32" t="s">
        <v>737</v>
      </c>
      <c r="G877" s="32" t="s">
        <v>6644</v>
      </c>
      <c r="H877" s="32" t="s">
        <v>734</v>
      </c>
      <c r="I877" s="32" t="s">
        <v>216</v>
      </c>
      <c r="J877" s="32" t="s">
        <v>731</v>
      </c>
      <c r="K877" s="32" t="s">
        <v>745</v>
      </c>
      <c r="L877" s="32" t="s">
        <v>743</v>
      </c>
      <c r="M877" s="32" t="s">
        <v>740</v>
      </c>
      <c r="N877" s="32" t="s">
        <v>741</v>
      </c>
      <c r="O877" s="32" t="s">
        <v>6639</v>
      </c>
      <c r="P877" s="32" t="s">
        <v>6633</v>
      </c>
      <c r="Q877" s="32" t="s">
        <v>735</v>
      </c>
      <c r="R877" s="33" t="s">
        <v>4097</v>
      </c>
      <c r="S877" s="34" t="s">
        <v>2061</v>
      </c>
      <c r="T877" s="35" t="s">
        <v>571</v>
      </c>
      <c r="V877" s="29" t="str">
        <f>+Final__2[[#This Row],[titulo]]&amp;Final__2[[#This Row],[Territorio]]&amp;", "&amp;Final__2[[#This Row],[temporalidad]]</f>
        <v>Femicidios mensuales en la comuna de Padre las Casas, Periodo 2010-2021</v>
      </c>
      <c r="W877" s="29" t="str">
        <f>+Final__2[[#This Row],[descripcion_larga]]&amp;Final__2[[#This Row],[Territorio]]&amp;X877&amp;Y877</f>
        <v>Número de femicidios por mes en la comuna de Padre las Casas, durante el periodo 2010-2021.</v>
      </c>
      <c r="X877" s="27" t="s">
        <v>6640</v>
      </c>
      <c r="Y877" s="28"/>
    </row>
    <row r="878" spans="1:25" ht="30.6" x14ac:dyDescent="0.3">
      <c r="A878" s="30">
        <v>3</v>
      </c>
      <c r="B878" s="31">
        <v>240</v>
      </c>
      <c r="C878" s="31" t="s">
        <v>377</v>
      </c>
      <c r="D878" s="31" t="s">
        <v>378</v>
      </c>
      <c r="E878" s="30">
        <v>9113</v>
      </c>
      <c r="F878" s="32" t="s">
        <v>737</v>
      </c>
      <c r="G878" s="32" t="s">
        <v>6644</v>
      </c>
      <c r="H878" s="32" t="s">
        <v>734</v>
      </c>
      <c r="I878" s="32" t="s">
        <v>217</v>
      </c>
      <c r="J878" s="32" t="s">
        <v>731</v>
      </c>
      <c r="K878" s="32" t="s">
        <v>745</v>
      </c>
      <c r="L878" s="32" t="s">
        <v>743</v>
      </c>
      <c r="M878" s="32" t="s">
        <v>740</v>
      </c>
      <c r="N878" s="32" t="s">
        <v>741</v>
      </c>
      <c r="O878" s="32" t="s">
        <v>6639</v>
      </c>
      <c r="P878" s="32" t="s">
        <v>6633</v>
      </c>
      <c r="Q878" s="32" t="s">
        <v>735</v>
      </c>
      <c r="R878" s="33" t="s">
        <v>4102</v>
      </c>
      <c r="S878" s="34" t="s">
        <v>2068</v>
      </c>
      <c r="T878" s="35" t="s">
        <v>572</v>
      </c>
      <c r="V878" s="29" t="str">
        <f>+Final__2[[#This Row],[titulo]]&amp;Final__2[[#This Row],[Territorio]]&amp;", "&amp;Final__2[[#This Row],[temporalidad]]</f>
        <v>Femicidios mensuales en la comuna de Perquenco, Periodo 2010-2021</v>
      </c>
      <c r="W878" s="29" t="str">
        <f>+Final__2[[#This Row],[descripcion_larga]]&amp;Final__2[[#This Row],[Territorio]]&amp;X878&amp;Y878</f>
        <v>Número de femicidios por mes en la comuna de Perquenco, durante el periodo 2010-2021.</v>
      </c>
      <c r="X878" s="27" t="s">
        <v>6640</v>
      </c>
      <c r="Y878" s="28"/>
    </row>
    <row r="879" spans="1:25" ht="30.6" x14ac:dyDescent="0.3">
      <c r="A879" s="30">
        <v>3</v>
      </c>
      <c r="B879" s="31">
        <v>240</v>
      </c>
      <c r="C879" s="31" t="s">
        <v>377</v>
      </c>
      <c r="D879" s="31" t="s">
        <v>378</v>
      </c>
      <c r="E879" s="30">
        <v>9114</v>
      </c>
      <c r="F879" s="32" t="s">
        <v>737</v>
      </c>
      <c r="G879" s="32" t="s">
        <v>6644</v>
      </c>
      <c r="H879" s="32" t="s">
        <v>734</v>
      </c>
      <c r="I879" s="32" t="s">
        <v>218</v>
      </c>
      <c r="J879" s="32" t="s">
        <v>731</v>
      </c>
      <c r="K879" s="32" t="s">
        <v>745</v>
      </c>
      <c r="L879" s="32" t="s">
        <v>743</v>
      </c>
      <c r="M879" s="32" t="s">
        <v>740</v>
      </c>
      <c r="N879" s="32" t="s">
        <v>741</v>
      </c>
      <c r="O879" s="32" t="s">
        <v>6639</v>
      </c>
      <c r="P879" s="32" t="s">
        <v>6633</v>
      </c>
      <c r="Q879" s="32" t="s">
        <v>735</v>
      </c>
      <c r="R879" s="33" t="s">
        <v>4107</v>
      </c>
      <c r="S879" s="34" t="s">
        <v>2075</v>
      </c>
      <c r="T879" s="35" t="s">
        <v>573</v>
      </c>
      <c r="V879" s="29" t="str">
        <f>+Final__2[[#This Row],[titulo]]&amp;Final__2[[#This Row],[Territorio]]&amp;", "&amp;Final__2[[#This Row],[temporalidad]]</f>
        <v>Femicidios mensuales en la comuna de Pitrufquén, Periodo 2010-2021</v>
      </c>
      <c r="W879" s="29" t="str">
        <f>+Final__2[[#This Row],[descripcion_larga]]&amp;Final__2[[#This Row],[Territorio]]&amp;X879&amp;Y879</f>
        <v>Número de femicidios por mes en la comuna de Pitrufquén, durante el periodo 2010-2021.</v>
      </c>
      <c r="X879" s="27" t="s">
        <v>6640</v>
      </c>
      <c r="Y879" s="28"/>
    </row>
    <row r="880" spans="1:25" ht="30.6" x14ac:dyDescent="0.3">
      <c r="A880" s="30">
        <v>3</v>
      </c>
      <c r="B880" s="31">
        <v>240</v>
      </c>
      <c r="C880" s="31" t="s">
        <v>377</v>
      </c>
      <c r="D880" s="31" t="s">
        <v>378</v>
      </c>
      <c r="E880" s="30">
        <v>9115</v>
      </c>
      <c r="F880" s="32" t="s">
        <v>737</v>
      </c>
      <c r="G880" s="32" t="s">
        <v>6644</v>
      </c>
      <c r="H880" s="32" t="s">
        <v>734</v>
      </c>
      <c r="I880" s="32" t="s">
        <v>219</v>
      </c>
      <c r="J880" s="32" t="s">
        <v>731</v>
      </c>
      <c r="K880" s="32" t="s">
        <v>745</v>
      </c>
      <c r="L880" s="32" t="s">
        <v>743</v>
      </c>
      <c r="M880" s="32" t="s">
        <v>740</v>
      </c>
      <c r="N880" s="32" t="s">
        <v>741</v>
      </c>
      <c r="O880" s="32" t="s">
        <v>6639</v>
      </c>
      <c r="P880" s="32" t="s">
        <v>6633</v>
      </c>
      <c r="Q880" s="32" t="s">
        <v>735</v>
      </c>
      <c r="R880" s="33" t="s">
        <v>4112</v>
      </c>
      <c r="S880" s="34" t="s">
        <v>2082</v>
      </c>
      <c r="T880" s="35" t="s">
        <v>574</v>
      </c>
      <c r="V880" s="29" t="str">
        <f>+Final__2[[#This Row],[titulo]]&amp;Final__2[[#This Row],[Territorio]]&amp;", "&amp;Final__2[[#This Row],[temporalidad]]</f>
        <v>Femicidios mensuales en la comuna de Pucón, Periodo 2010-2021</v>
      </c>
      <c r="W880" s="29" t="str">
        <f>+Final__2[[#This Row],[descripcion_larga]]&amp;Final__2[[#This Row],[Territorio]]&amp;X880&amp;Y880</f>
        <v>Número de femicidios por mes en la comuna de Pucón, durante el periodo 2010-2021.</v>
      </c>
      <c r="X880" s="27" t="s">
        <v>6640</v>
      </c>
      <c r="Y880" s="28"/>
    </row>
    <row r="881" spans="1:25" ht="30.6" x14ac:dyDescent="0.3">
      <c r="A881" s="30">
        <v>3</v>
      </c>
      <c r="B881" s="31">
        <v>240</v>
      </c>
      <c r="C881" s="31" t="s">
        <v>377</v>
      </c>
      <c r="D881" s="31" t="s">
        <v>378</v>
      </c>
      <c r="E881" s="30">
        <v>9116</v>
      </c>
      <c r="F881" s="32" t="s">
        <v>737</v>
      </c>
      <c r="G881" s="32" t="s">
        <v>6644</v>
      </c>
      <c r="H881" s="32" t="s">
        <v>734</v>
      </c>
      <c r="I881" s="32" t="s">
        <v>220</v>
      </c>
      <c r="J881" s="32" t="s">
        <v>731</v>
      </c>
      <c r="K881" s="32" t="s">
        <v>745</v>
      </c>
      <c r="L881" s="32" t="s">
        <v>743</v>
      </c>
      <c r="M881" s="32" t="s">
        <v>740</v>
      </c>
      <c r="N881" s="32" t="s">
        <v>741</v>
      </c>
      <c r="O881" s="32" t="s">
        <v>6639</v>
      </c>
      <c r="P881" s="32" t="s">
        <v>6633</v>
      </c>
      <c r="Q881" s="32" t="s">
        <v>735</v>
      </c>
      <c r="R881" s="33" t="s">
        <v>4117</v>
      </c>
      <c r="S881" s="34" t="s">
        <v>2089</v>
      </c>
      <c r="T881" s="35" t="s">
        <v>575</v>
      </c>
      <c r="V881" s="29" t="str">
        <f>+Final__2[[#This Row],[titulo]]&amp;Final__2[[#This Row],[Territorio]]&amp;", "&amp;Final__2[[#This Row],[temporalidad]]</f>
        <v>Femicidios mensuales en la comuna de Saavedra, Periodo 2010-2021</v>
      </c>
      <c r="W881" s="29" t="str">
        <f>+Final__2[[#This Row],[descripcion_larga]]&amp;Final__2[[#This Row],[Territorio]]&amp;X881&amp;Y881</f>
        <v>Número de femicidios por mes en la comuna de Saavedra, durante el periodo 2010-2021.</v>
      </c>
      <c r="X881" s="27" t="s">
        <v>6640</v>
      </c>
      <c r="Y881" s="28"/>
    </row>
    <row r="882" spans="1:25" ht="30.6" x14ac:dyDescent="0.3">
      <c r="A882" s="30">
        <v>3</v>
      </c>
      <c r="B882" s="31">
        <v>240</v>
      </c>
      <c r="C882" s="31" t="s">
        <v>377</v>
      </c>
      <c r="D882" s="31" t="s">
        <v>378</v>
      </c>
      <c r="E882" s="30">
        <v>9117</v>
      </c>
      <c r="F882" s="32" t="s">
        <v>737</v>
      </c>
      <c r="G882" s="32" t="s">
        <v>6644</v>
      </c>
      <c r="H882" s="32" t="s">
        <v>734</v>
      </c>
      <c r="I882" s="32" t="s">
        <v>221</v>
      </c>
      <c r="J882" s="32" t="s">
        <v>731</v>
      </c>
      <c r="K882" s="32" t="s">
        <v>745</v>
      </c>
      <c r="L882" s="32" t="s">
        <v>743</v>
      </c>
      <c r="M882" s="32" t="s">
        <v>740</v>
      </c>
      <c r="N882" s="32" t="s">
        <v>741</v>
      </c>
      <c r="O882" s="32" t="s">
        <v>6639</v>
      </c>
      <c r="P882" s="32" t="s">
        <v>6633</v>
      </c>
      <c r="Q882" s="32" t="s">
        <v>735</v>
      </c>
      <c r="R882" s="33" t="s">
        <v>4122</v>
      </c>
      <c r="S882" s="34" t="s">
        <v>2096</v>
      </c>
      <c r="T882" s="35" t="s">
        <v>576</v>
      </c>
      <c r="V882" s="29" t="str">
        <f>+Final__2[[#This Row],[titulo]]&amp;Final__2[[#This Row],[Territorio]]&amp;", "&amp;Final__2[[#This Row],[temporalidad]]</f>
        <v>Femicidios mensuales en la comuna de Teodoro Schmidt, Periodo 2010-2021</v>
      </c>
      <c r="W882" s="29" t="str">
        <f>+Final__2[[#This Row],[descripcion_larga]]&amp;Final__2[[#This Row],[Territorio]]&amp;X882&amp;Y882</f>
        <v>Número de femicidios por mes en la comuna de Teodoro Schmidt, durante el periodo 2010-2021.</v>
      </c>
      <c r="X882" s="27" t="s">
        <v>6640</v>
      </c>
      <c r="Y882" s="28"/>
    </row>
    <row r="883" spans="1:25" ht="30.6" x14ac:dyDescent="0.3">
      <c r="A883" s="30">
        <v>3</v>
      </c>
      <c r="B883" s="31">
        <v>240</v>
      </c>
      <c r="C883" s="31" t="s">
        <v>377</v>
      </c>
      <c r="D883" s="31" t="s">
        <v>378</v>
      </c>
      <c r="E883" s="30">
        <v>9118</v>
      </c>
      <c r="F883" s="32" t="s">
        <v>737</v>
      </c>
      <c r="G883" s="32" t="s">
        <v>6644</v>
      </c>
      <c r="H883" s="32" t="s">
        <v>734</v>
      </c>
      <c r="I883" s="32" t="s">
        <v>222</v>
      </c>
      <c r="J883" s="32" t="s">
        <v>731</v>
      </c>
      <c r="K883" s="32" t="s">
        <v>745</v>
      </c>
      <c r="L883" s="32" t="s">
        <v>743</v>
      </c>
      <c r="M883" s="32" t="s">
        <v>740</v>
      </c>
      <c r="N883" s="32" t="s">
        <v>741</v>
      </c>
      <c r="O883" s="32" t="s">
        <v>6639</v>
      </c>
      <c r="P883" s="32" t="s">
        <v>6633</v>
      </c>
      <c r="Q883" s="32" t="s">
        <v>735</v>
      </c>
      <c r="R883" s="33" t="s">
        <v>4127</v>
      </c>
      <c r="S883" s="34" t="s">
        <v>2103</v>
      </c>
      <c r="T883" s="35" t="s">
        <v>577</v>
      </c>
      <c r="V883" s="29" t="str">
        <f>+Final__2[[#This Row],[titulo]]&amp;Final__2[[#This Row],[Territorio]]&amp;", "&amp;Final__2[[#This Row],[temporalidad]]</f>
        <v>Femicidios mensuales en la comuna de Toltén, Periodo 2010-2021</v>
      </c>
      <c r="W883" s="29" t="str">
        <f>+Final__2[[#This Row],[descripcion_larga]]&amp;Final__2[[#This Row],[Territorio]]&amp;X883&amp;Y883</f>
        <v>Número de femicidios por mes en la comuna de Toltén, durante el periodo 2010-2021.</v>
      </c>
      <c r="X883" s="27" t="s">
        <v>6640</v>
      </c>
      <c r="Y883" s="28"/>
    </row>
    <row r="884" spans="1:25" ht="30.6" x14ac:dyDescent="0.3">
      <c r="A884" s="30">
        <v>3</v>
      </c>
      <c r="B884" s="31">
        <v>240</v>
      </c>
      <c r="C884" s="31" t="s">
        <v>377</v>
      </c>
      <c r="D884" s="31" t="s">
        <v>378</v>
      </c>
      <c r="E884" s="30">
        <v>9119</v>
      </c>
      <c r="F884" s="32" t="s">
        <v>737</v>
      </c>
      <c r="G884" s="32" t="s">
        <v>6644</v>
      </c>
      <c r="H884" s="32" t="s">
        <v>734</v>
      </c>
      <c r="I884" s="32" t="s">
        <v>223</v>
      </c>
      <c r="J884" s="32" t="s">
        <v>731</v>
      </c>
      <c r="K884" s="32" t="s">
        <v>745</v>
      </c>
      <c r="L884" s="32" t="s">
        <v>743</v>
      </c>
      <c r="M884" s="32" t="s">
        <v>740</v>
      </c>
      <c r="N884" s="32" t="s">
        <v>741</v>
      </c>
      <c r="O884" s="32" t="s">
        <v>6639</v>
      </c>
      <c r="P884" s="32" t="s">
        <v>6633</v>
      </c>
      <c r="Q884" s="32" t="s">
        <v>735</v>
      </c>
      <c r="R884" s="33" t="s">
        <v>4132</v>
      </c>
      <c r="S884" s="34" t="s">
        <v>2110</v>
      </c>
      <c r="T884" s="35" t="s">
        <v>578</v>
      </c>
      <c r="V884" s="29" t="str">
        <f>+Final__2[[#This Row],[titulo]]&amp;Final__2[[#This Row],[Territorio]]&amp;", "&amp;Final__2[[#This Row],[temporalidad]]</f>
        <v>Femicidios mensuales en la comuna de Vilcún, Periodo 2010-2021</v>
      </c>
      <c r="W884" s="29" t="str">
        <f>+Final__2[[#This Row],[descripcion_larga]]&amp;Final__2[[#This Row],[Territorio]]&amp;X884&amp;Y884</f>
        <v>Número de femicidios por mes en la comuna de Vilcún, durante el periodo 2010-2021.</v>
      </c>
      <c r="X884" s="27" t="s">
        <v>6640</v>
      </c>
      <c r="Y884" s="28"/>
    </row>
    <row r="885" spans="1:25" ht="30.6" x14ac:dyDescent="0.3">
      <c r="A885" s="30">
        <v>3</v>
      </c>
      <c r="B885" s="31">
        <v>240</v>
      </c>
      <c r="C885" s="31" t="s">
        <v>377</v>
      </c>
      <c r="D885" s="31" t="s">
        <v>378</v>
      </c>
      <c r="E885" s="30">
        <v>9120</v>
      </c>
      <c r="F885" s="32" t="s">
        <v>737</v>
      </c>
      <c r="G885" s="32" t="s">
        <v>6644</v>
      </c>
      <c r="H885" s="32" t="s">
        <v>734</v>
      </c>
      <c r="I885" s="32" t="s">
        <v>224</v>
      </c>
      <c r="J885" s="32" t="s">
        <v>731</v>
      </c>
      <c r="K885" s="32" t="s">
        <v>745</v>
      </c>
      <c r="L885" s="32" t="s">
        <v>743</v>
      </c>
      <c r="M885" s="32" t="s">
        <v>740</v>
      </c>
      <c r="N885" s="32" t="s">
        <v>741</v>
      </c>
      <c r="O885" s="32" t="s">
        <v>6639</v>
      </c>
      <c r="P885" s="32" t="s">
        <v>6633</v>
      </c>
      <c r="Q885" s="32" t="s">
        <v>735</v>
      </c>
      <c r="R885" s="33" t="s">
        <v>4137</v>
      </c>
      <c r="S885" s="34" t="s">
        <v>2117</v>
      </c>
      <c r="T885" s="35" t="s">
        <v>579</v>
      </c>
      <c r="V885" s="29" t="str">
        <f>+Final__2[[#This Row],[titulo]]&amp;Final__2[[#This Row],[Territorio]]&amp;", "&amp;Final__2[[#This Row],[temporalidad]]</f>
        <v>Femicidios mensuales en la comuna de Villarrica, Periodo 2010-2021</v>
      </c>
      <c r="W885" s="29" t="str">
        <f>+Final__2[[#This Row],[descripcion_larga]]&amp;Final__2[[#This Row],[Territorio]]&amp;X885&amp;Y885</f>
        <v>Número de femicidios por mes en la comuna de Villarrica, durante el periodo 2010-2021.</v>
      </c>
      <c r="X885" s="27" t="s">
        <v>6640</v>
      </c>
      <c r="Y885" s="28"/>
    </row>
    <row r="886" spans="1:25" ht="30.6" x14ac:dyDescent="0.3">
      <c r="A886" s="30">
        <v>3</v>
      </c>
      <c r="B886" s="31">
        <v>240</v>
      </c>
      <c r="C886" s="31" t="s">
        <v>377</v>
      </c>
      <c r="D886" s="31" t="s">
        <v>378</v>
      </c>
      <c r="E886" s="30">
        <v>9121</v>
      </c>
      <c r="F886" s="32" t="s">
        <v>737</v>
      </c>
      <c r="G886" s="32" t="s">
        <v>6644</v>
      </c>
      <c r="H886" s="32" t="s">
        <v>734</v>
      </c>
      <c r="I886" s="32" t="s">
        <v>225</v>
      </c>
      <c r="J886" s="32" t="s">
        <v>731</v>
      </c>
      <c r="K886" s="32" t="s">
        <v>745</v>
      </c>
      <c r="L886" s="32" t="s">
        <v>743</v>
      </c>
      <c r="M886" s="32" t="s">
        <v>740</v>
      </c>
      <c r="N886" s="32" t="s">
        <v>741</v>
      </c>
      <c r="O886" s="32" t="s">
        <v>6639</v>
      </c>
      <c r="P886" s="32" t="s">
        <v>6633</v>
      </c>
      <c r="Q886" s="32" t="s">
        <v>735</v>
      </c>
      <c r="R886" s="33" t="s">
        <v>4142</v>
      </c>
      <c r="S886" s="34" t="s">
        <v>2124</v>
      </c>
      <c r="T886" s="35" t="s">
        <v>580</v>
      </c>
      <c r="V886" s="29" t="str">
        <f>+Final__2[[#This Row],[titulo]]&amp;Final__2[[#This Row],[Territorio]]&amp;", "&amp;Final__2[[#This Row],[temporalidad]]</f>
        <v>Femicidios mensuales en la comuna de Cholchol, Periodo 2010-2021</v>
      </c>
      <c r="W886" s="29" t="str">
        <f>+Final__2[[#This Row],[descripcion_larga]]&amp;Final__2[[#This Row],[Territorio]]&amp;X886&amp;Y886</f>
        <v>Número de femicidios por mes en la comuna de Cholchol, durante el periodo 2010-2021.</v>
      </c>
      <c r="X886" s="27" t="s">
        <v>6640</v>
      </c>
      <c r="Y886" s="28"/>
    </row>
    <row r="887" spans="1:25" ht="30.6" x14ac:dyDescent="0.3">
      <c r="A887" s="30">
        <v>3</v>
      </c>
      <c r="B887" s="31">
        <v>240</v>
      </c>
      <c r="C887" s="31" t="s">
        <v>377</v>
      </c>
      <c r="D887" s="31" t="s">
        <v>378</v>
      </c>
      <c r="E887" s="30">
        <v>9201</v>
      </c>
      <c r="F887" s="32" t="s">
        <v>737</v>
      </c>
      <c r="G887" s="32" t="s">
        <v>6644</v>
      </c>
      <c r="H887" s="32" t="s">
        <v>734</v>
      </c>
      <c r="I887" s="32" t="s">
        <v>226</v>
      </c>
      <c r="J887" s="32" t="s">
        <v>731</v>
      </c>
      <c r="K887" s="32" t="s">
        <v>745</v>
      </c>
      <c r="L887" s="32" t="s">
        <v>743</v>
      </c>
      <c r="M887" s="32" t="s">
        <v>740</v>
      </c>
      <c r="N887" s="32" t="s">
        <v>741</v>
      </c>
      <c r="O887" s="32" t="s">
        <v>6639</v>
      </c>
      <c r="P887" s="32" t="s">
        <v>6633</v>
      </c>
      <c r="Q887" s="32" t="s">
        <v>735</v>
      </c>
      <c r="R887" s="33" t="s">
        <v>4147</v>
      </c>
      <c r="S887" s="34" t="s">
        <v>746</v>
      </c>
      <c r="T887" s="35" t="s">
        <v>581</v>
      </c>
      <c r="V887" s="29" t="str">
        <f>+Final__2[[#This Row],[titulo]]&amp;Final__2[[#This Row],[Territorio]]&amp;", "&amp;Final__2[[#This Row],[temporalidad]]</f>
        <v>Femicidios mensuales en la comuna de Angol, Periodo 2010-2021</v>
      </c>
      <c r="W887" s="29" t="str">
        <f>+Final__2[[#This Row],[descripcion_larga]]&amp;Final__2[[#This Row],[Territorio]]&amp;X887&amp;Y887</f>
        <v>Número de femicidios por mes en la comuna de Angol, durante el periodo 2010-2021.</v>
      </c>
      <c r="X887" s="27" t="s">
        <v>6640</v>
      </c>
      <c r="Y887" s="28"/>
    </row>
    <row r="888" spans="1:25" ht="30.6" x14ac:dyDescent="0.3">
      <c r="A888" s="30">
        <v>3</v>
      </c>
      <c r="B888" s="31">
        <v>240</v>
      </c>
      <c r="C888" s="31" t="s">
        <v>377</v>
      </c>
      <c r="D888" s="31" t="s">
        <v>378</v>
      </c>
      <c r="E888" s="30">
        <v>9202</v>
      </c>
      <c r="F888" s="32" t="s">
        <v>737</v>
      </c>
      <c r="G888" s="32" t="s">
        <v>6644</v>
      </c>
      <c r="H888" s="32" t="s">
        <v>734</v>
      </c>
      <c r="I888" s="32" t="s">
        <v>227</v>
      </c>
      <c r="J888" s="32" t="s">
        <v>731</v>
      </c>
      <c r="K888" s="32" t="s">
        <v>745</v>
      </c>
      <c r="L888" s="32" t="s">
        <v>743</v>
      </c>
      <c r="M888" s="32" t="s">
        <v>740</v>
      </c>
      <c r="N888" s="32" t="s">
        <v>741</v>
      </c>
      <c r="O888" s="32" t="s">
        <v>6639</v>
      </c>
      <c r="P888" s="32" t="s">
        <v>6633</v>
      </c>
      <c r="Q888" s="32" t="s">
        <v>735</v>
      </c>
      <c r="R888" s="33" t="s">
        <v>4152</v>
      </c>
      <c r="S888" s="34" t="s">
        <v>2131</v>
      </c>
      <c r="T888" s="35" t="s">
        <v>582</v>
      </c>
      <c r="V888" s="29" t="str">
        <f>+Final__2[[#This Row],[titulo]]&amp;Final__2[[#This Row],[Territorio]]&amp;", "&amp;Final__2[[#This Row],[temporalidad]]</f>
        <v>Femicidios mensuales en la comuna de Collipulli, Periodo 2010-2021</v>
      </c>
      <c r="W888" s="29" t="str">
        <f>+Final__2[[#This Row],[descripcion_larga]]&amp;Final__2[[#This Row],[Territorio]]&amp;X888&amp;Y888</f>
        <v>Número de femicidios por mes en la comuna de Collipulli, durante el periodo 2010-2021.</v>
      </c>
      <c r="X888" s="27" t="s">
        <v>6640</v>
      </c>
      <c r="Y888" s="28"/>
    </row>
    <row r="889" spans="1:25" ht="30.6" x14ac:dyDescent="0.3">
      <c r="A889" s="30">
        <v>3</v>
      </c>
      <c r="B889" s="31">
        <v>240</v>
      </c>
      <c r="C889" s="31" t="s">
        <v>377</v>
      </c>
      <c r="D889" s="31" t="s">
        <v>378</v>
      </c>
      <c r="E889" s="30">
        <v>9203</v>
      </c>
      <c r="F889" s="32" t="s">
        <v>737</v>
      </c>
      <c r="G889" s="32" t="s">
        <v>6644</v>
      </c>
      <c r="H889" s="32" t="s">
        <v>734</v>
      </c>
      <c r="I889" s="32" t="s">
        <v>228</v>
      </c>
      <c r="J889" s="32" t="s">
        <v>731</v>
      </c>
      <c r="K889" s="32" t="s">
        <v>745</v>
      </c>
      <c r="L889" s="32" t="s">
        <v>743</v>
      </c>
      <c r="M889" s="32" t="s">
        <v>740</v>
      </c>
      <c r="N889" s="32" t="s">
        <v>741</v>
      </c>
      <c r="O889" s="32" t="s">
        <v>6639</v>
      </c>
      <c r="P889" s="32" t="s">
        <v>6633</v>
      </c>
      <c r="Q889" s="32" t="s">
        <v>735</v>
      </c>
      <c r="R889" s="33" t="s">
        <v>4157</v>
      </c>
      <c r="S889" s="34" t="s">
        <v>2138</v>
      </c>
      <c r="T889" s="35" t="s">
        <v>583</v>
      </c>
      <c r="V889" s="29" t="str">
        <f>+Final__2[[#This Row],[titulo]]&amp;Final__2[[#This Row],[Territorio]]&amp;", "&amp;Final__2[[#This Row],[temporalidad]]</f>
        <v>Femicidios mensuales en la comuna de Curacautín, Periodo 2010-2021</v>
      </c>
      <c r="W889" s="29" t="str">
        <f>+Final__2[[#This Row],[descripcion_larga]]&amp;Final__2[[#This Row],[Territorio]]&amp;X889&amp;Y889</f>
        <v>Número de femicidios por mes en la comuna de Curacautín, durante el periodo 2010-2021.</v>
      </c>
      <c r="X889" s="27" t="s">
        <v>6640</v>
      </c>
      <c r="Y889" s="28"/>
    </row>
    <row r="890" spans="1:25" ht="30.6" x14ac:dyDescent="0.3">
      <c r="A890" s="30">
        <v>3</v>
      </c>
      <c r="B890" s="31">
        <v>240</v>
      </c>
      <c r="C890" s="31" t="s">
        <v>377</v>
      </c>
      <c r="D890" s="31" t="s">
        <v>378</v>
      </c>
      <c r="E890" s="30">
        <v>9204</v>
      </c>
      <c r="F890" s="32" t="s">
        <v>737</v>
      </c>
      <c r="G890" s="32" t="s">
        <v>6644</v>
      </c>
      <c r="H890" s="32" t="s">
        <v>734</v>
      </c>
      <c r="I890" s="32" t="s">
        <v>229</v>
      </c>
      <c r="J890" s="32" t="s">
        <v>731</v>
      </c>
      <c r="K890" s="32" t="s">
        <v>745</v>
      </c>
      <c r="L890" s="32" t="s">
        <v>743</v>
      </c>
      <c r="M890" s="32" t="s">
        <v>740</v>
      </c>
      <c r="N890" s="32" t="s">
        <v>741</v>
      </c>
      <c r="O890" s="32" t="s">
        <v>6639</v>
      </c>
      <c r="P890" s="32" t="s">
        <v>6633</v>
      </c>
      <c r="Q890" s="32" t="s">
        <v>735</v>
      </c>
      <c r="R890" s="33" t="s">
        <v>4162</v>
      </c>
      <c r="S890" s="34" t="s">
        <v>2145</v>
      </c>
      <c r="T890" s="35" t="s">
        <v>584</v>
      </c>
      <c r="V890" s="29" t="str">
        <f>+Final__2[[#This Row],[titulo]]&amp;Final__2[[#This Row],[Territorio]]&amp;", "&amp;Final__2[[#This Row],[temporalidad]]</f>
        <v>Femicidios mensuales en la comuna de Ercilla, Periodo 2010-2021</v>
      </c>
      <c r="W890" s="29" t="str">
        <f>+Final__2[[#This Row],[descripcion_larga]]&amp;Final__2[[#This Row],[Territorio]]&amp;X890&amp;Y890</f>
        <v>Número de femicidios por mes en la comuna de Ercilla, durante el periodo 2010-2021.</v>
      </c>
      <c r="X890" s="27" t="s">
        <v>6640</v>
      </c>
      <c r="Y890" s="28"/>
    </row>
    <row r="891" spans="1:25" ht="30.6" x14ac:dyDescent="0.3">
      <c r="A891" s="30">
        <v>3</v>
      </c>
      <c r="B891" s="31">
        <v>240</v>
      </c>
      <c r="C891" s="31" t="s">
        <v>377</v>
      </c>
      <c r="D891" s="31" t="s">
        <v>378</v>
      </c>
      <c r="E891" s="30">
        <v>9205</v>
      </c>
      <c r="F891" s="32" t="s">
        <v>737</v>
      </c>
      <c r="G891" s="32" t="s">
        <v>6644</v>
      </c>
      <c r="H891" s="32" t="s">
        <v>734</v>
      </c>
      <c r="I891" s="32" t="s">
        <v>230</v>
      </c>
      <c r="J891" s="32" t="s">
        <v>731</v>
      </c>
      <c r="K891" s="32" t="s">
        <v>745</v>
      </c>
      <c r="L891" s="32" t="s">
        <v>743</v>
      </c>
      <c r="M891" s="32" t="s">
        <v>740</v>
      </c>
      <c r="N891" s="32" t="s">
        <v>741</v>
      </c>
      <c r="O891" s="32" t="s">
        <v>6639</v>
      </c>
      <c r="P891" s="32" t="s">
        <v>6633</v>
      </c>
      <c r="Q891" s="32" t="s">
        <v>735</v>
      </c>
      <c r="R891" s="33" t="s">
        <v>4167</v>
      </c>
      <c r="S891" s="34" t="s">
        <v>2152</v>
      </c>
      <c r="T891" s="35" t="s">
        <v>585</v>
      </c>
      <c r="V891" s="29" t="str">
        <f>+Final__2[[#This Row],[titulo]]&amp;Final__2[[#This Row],[Territorio]]&amp;", "&amp;Final__2[[#This Row],[temporalidad]]</f>
        <v>Femicidios mensuales en la comuna de Lonquimay, Periodo 2010-2021</v>
      </c>
      <c r="W891" s="29" t="str">
        <f>+Final__2[[#This Row],[descripcion_larga]]&amp;Final__2[[#This Row],[Territorio]]&amp;X891&amp;Y891</f>
        <v>Número de femicidios por mes en la comuna de Lonquimay, durante el periodo 2010-2021.</v>
      </c>
      <c r="X891" s="27" t="s">
        <v>6640</v>
      </c>
      <c r="Y891" s="28"/>
    </row>
    <row r="892" spans="1:25" ht="30.6" x14ac:dyDescent="0.3">
      <c r="A892" s="30">
        <v>3</v>
      </c>
      <c r="B892" s="31">
        <v>240</v>
      </c>
      <c r="C892" s="31" t="s">
        <v>377</v>
      </c>
      <c r="D892" s="31" t="s">
        <v>378</v>
      </c>
      <c r="E892" s="30">
        <v>9206</v>
      </c>
      <c r="F892" s="32" t="s">
        <v>737</v>
      </c>
      <c r="G892" s="32" t="s">
        <v>6644</v>
      </c>
      <c r="H892" s="32" t="s">
        <v>734</v>
      </c>
      <c r="I892" s="32" t="s">
        <v>231</v>
      </c>
      <c r="J892" s="32" t="s">
        <v>731</v>
      </c>
      <c r="K892" s="32" t="s">
        <v>745</v>
      </c>
      <c r="L892" s="32" t="s">
        <v>743</v>
      </c>
      <c r="M892" s="32" t="s">
        <v>740</v>
      </c>
      <c r="N892" s="32" t="s">
        <v>741</v>
      </c>
      <c r="O892" s="32" t="s">
        <v>6639</v>
      </c>
      <c r="P892" s="32" t="s">
        <v>6633</v>
      </c>
      <c r="Q892" s="32" t="s">
        <v>735</v>
      </c>
      <c r="R892" s="33" t="s">
        <v>4172</v>
      </c>
      <c r="S892" s="34" t="s">
        <v>2159</v>
      </c>
      <c r="T892" s="35" t="s">
        <v>586</v>
      </c>
      <c r="V892" s="29" t="str">
        <f>+Final__2[[#This Row],[titulo]]&amp;Final__2[[#This Row],[Territorio]]&amp;", "&amp;Final__2[[#This Row],[temporalidad]]</f>
        <v>Femicidios mensuales en la comuna de Los Sauces, Periodo 2010-2021</v>
      </c>
      <c r="W892" s="29" t="str">
        <f>+Final__2[[#This Row],[descripcion_larga]]&amp;Final__2[[#This Row],[Territorio]]&amp;X892&amp;Y892</f>
        <v>Número de femicidios por mes en la comuna de Los Sauces, durante el periodo 2010-2021.</v>
      </c>
      <c r="X892" s="27" t="s">
        <v>6640</v>
      </c>
      <c r="Y892" s="28"/>
    </row>
    <row r="893" spans="1:25" ht="30.6" x14ac:dyDescent="0.3">
      <c r="A893" s="30">
        <v>3</v>
      </c>
      <c r="B893" s="31">
        <v>240</v>
      </c>
      <c r="C893" s="31" t="s">
        <v>377</v>
      </c>
      <c r="D893" s="31" t="s">
        <v>378</v>
      </c>
      <c r="E893" s="30">
        <v>9207</v>
      </c>
      <c r="F893" s="32" t="s">
        <v>737</v>
      </c>
      <c r="G893" s="32" t="s">
        <v>6644</v>
      </c>
      <c r="H893" s="32" t="s">
        <v>734</v>
      </c>
      <c r="I893" s="32" t="s">
        <v>232</v>
      </c>
      <c r="J893" s="32" t="s">
        <v>731</v>
      </c>
      <c r="K893" s="32" t="s">
        <v>745</v>
      </c>
      <c r="L893" s="32" t="s">
        <v>743</v>
      </c>
      <c r="M893" s="32" t="s">
        <v>740</v>
      </c>
      <c r="N893" s="32" t="s">
        <v>741</v>
      </c>
      <c r="O893" s="32" t="s">
        <v>6639</v>
      </c>
      <c r="P893" s="32" t="s">
        <v>6633</v>
      </c>
      <c r="Q893" s="32" t="s">
        <v>735</v>
      </c>
      <c r="R893" s="33" t="s">
        <v>4177</v>
      </c>
      <c r="S893" s="34" t="s">
        <v>2166</v>
      </c>
      <c r="T893" s="35" t="s">
        <v>587</v>
      </c>
      <c r="V893" s="29" t="str">
        <f>+Final__2[[#This Row],[titulo]]&amp;Final__2[[#This Row],[Territorio]]&amp;", "&amp;Final__2[[#This Row],[temporalidad]]</f>
        <v>Femicidios mensuales en la comuna de Lumaco, Periodo 2010-2021</v>
      </c>
      <c r="W893" s="29" t="str">
        <f>+Final__2[[#This Row],[descripcion_larga]]&amp;Final__2[[#This Row],[Territorio]]&amp;X893&amp;Y893</f>
        <v>Número de femicidios por mes en la comuna de Lumaco, durante el periodo 2010-2021.</v>
      </c>
      <c r="X893" s="27" t="s">
        <v>6640</v>
      </c>
      <c r="Y893" s="28"/>
    </row>
    <row r="894" spans="1:25" ht="30.6" x14ac:dyDescent="0.3">
      <c r="A894" s="30">
        <v>3</v>
      </c>
      <c r="B894" s="31">
        <v>240</v>
      </c>
      <c r="C894" s="31" t="s">
        <v>377</v>
      </c>
      <c r="D894" s="31" t="s">
        <v>378</v>
      </c>
      <c r="E894" s="30">
        <v>9208</v>
      </c>
      <c r="F894" s="32" t="s">
        <v>737</v>
      </c>
      <c r="G894" s="32" t="s">
        <v>6644</v>
      </c>
      <c r="H894" s="32" t="s">
        <v>734</v>
      </c>
      <c r="I894" s="32" t="s">
        <v>233</v>
      </c>
      <c r="J894" s="32" t="s">
        <v>731</v>
      </c>
      <c r="K894" s="32" t="s">
        <v>745</v>
      </c>
      <c r="L894" s="32" t="s">
        <v>743</v>
      </c>
      <c r="M894" s="32" t="s">
        <v>740</v>
      </c>
      <c r="N894" s="32" t="s">
        <v>741</v>
      </c>
      <c r="O894" s="32" t="s">
        <v>6639</v>
      </c>
      <c r="P894" s="32" t="s">
        <v>6633</v>
      </c>
      <c r="Q894" s="32" t="s">
        <v>735</v>
      </c>
      <c r="R894" s="33" t="s">
        <v>4182</v>
      </c>
      <c r="S894" s="34" t="s">
        <v>2173</v>
      </c>
      <c r="T894" s="35" t="s">
        <v>588</v>
      </c>
      <c r="V894" s="29" t="str">
        <f>+Final__2[[#This Row],[titulo]]&amp;Final__2[[#This Row],[Territorio]]&amp;", "&amp;Final__2[[#This Row],[temporalidad]]</f>
        <v>Femicidios mensuales en la comuna de Purén, Periodo 2010-2021</v>
      </c>
      <c r="W894" s="29" t="str">
        <f>+Final__2[[#This Row],[descripcion_larga]]&amp;Final__2[[#This Row],[Territorio]]&amp;X894&amp;Y894</f>
        <v>Número de femicidios por mes en la comuna de Purén, durante el periodo 2010-2021.</v>
      </c>
      <c r="X894" s="27" t="s">
        <v>6640</v>
      </c>
      <c r="Y894" s="28"/>
    </row>
    <row r="895" spans="1:25" ht="30.6" x14ac:dyDescent="0.3">
      <c r="A895" s="30">
        <v>3</v>
      </c>
      <c r="B895" s="31">
        <v>240</v>
      </c>
      <c r="C895" s="31" t="s">
        <v>377</v>
      </c>
      <c r="D895" s="31" t="s">
        <v>378</v>
      </c>
      <c r="E895" s="30">
        <v>9209</v>
      </c>
      <c r="F895" s="32" t="s">
        <v>737</v>
      </c>
      <c r="G895" s="32" t="s">
        <v>6644</v>
      </c>
      <c r="H895" s="32" t="s">
        <v>734</v>
      </c>
      <c r="I895" s="32" t="s">
        <v>234</v>
      </c>
      <c r="J895" s="32" t="s">
        <v>731</v>
      </c>
      <c r="K895" s="32" t="s">
        <v>745</v>
      </c>
      <c r="L895" s="32" t="s">
        <v>743</v>
      </c>
      <c r="M895" s="32" t="s">
        <v>740</v>
      </c>
      <c r="N895" s="32" t="s">
        <v>741</v>
      </c>
      <c r="O895" s="32" t="s">
        <v>6639</v>
      </c>
      <c r="P895" s="32" t="s">
        <v>6633</v>
      </c>
      <c r="Q895" s="32" t="s">
        <v>735</v>
      </c>
      <c r="R895" s="33" t="s">
        <v>4187</v>
      </c>
      <c r="S895" s="34" t="s">
        <v>2180</v>
      </c>
      <c r="T895" s="35" t="s">
        <v>589</v>
      </c>
      <c r="V895" s="29" t="str">
        <f>+Final__2[[#This Row],[titulo]]&amp;Final__2[[#This Row],[Territorio]]&amp;", "&amp;Final__2[[#This Row],[temporalidad]]</f>
        <v>Femicidios mensuales en la comuna de Renaico, Periodo 2010-2021</v>
      </c>
      <c r="W895" s="29" t="str">
        <f>+Final__2[[#This Row],[descripcion_larga]]&amp;Final__2[[#This Row],[Territorio]]&amp;X895&amp;Y895</f>
        <v>Número de femicidios por mes en la comuna de Renaico, durante el periodo 2010-2021.</v>
      </c>
      <c r="X895" s="27" t="s">
        <v>6640</v>
      </c>
      <c r="Y895" s="28"/>
    </row>
    <row r="896" spans="1:25" ht="30.6" x14ac:dyDescent="0.3">
      <c r="A896" s="30">
        <v>3</v>
      </c>
      <c r="B896" s="31">
        <v>240</v>
      </c>
      <c r="C896" s="31" t="s">
        <v>377</v>
      </c>
      <c r="D896" s="31" t="s">
        <v>378</v>
      </c>
      <c r="E896" s="30">
        <v>9210</v>
      </c>
      <c r="F896" s="32" t="s">
        <v>737</v>
      </c>
      <c r="G896" s="32" t="s">
        <v>6644</v>
      </c>
      <c r="H896" s="32" t="s">
        <v>734</v>
      </c>
      <c r="I896" s="32" t="s">
        <v>235</v>
      </c>
      <c r="J896" s="32" t="s">
        <v>731</v>
      </c>
      <c r="K896" s="32" t="s">
        <v>745</v>
      </c>
      <c r="L896" s="32" t="s">
        <v>743</v>
      </c>
      <c r="M896" s="32" t="s">
        <v>740</v>
      </c>
      <c r="N896" s="32" t="s">
        <v>741</v>
      </c>
      <c r="O896" s="32" t="s">
        <v>6639</v>
      </c>
      <c r="P896" s="32" t="s">
        <v>6633</v>
      </c>
      <c r="Q896" s="32" t="s">
        <v>735</v>
      </c>
      <c r="R896" s="33" t="s">
        <v>4192</v>
      </c>
      <c r="S896" s="34" t="s">
        <v>2187</v>
      </c>
      <c r="T896" s="35" t="s">
        <v>590</v>
      </c>
      <c r="V896" s="29" t="str">
        <f>+Final__2[[#This Row],[titulo]]&amp;Final__2[[#This Row],[Territorio]]&amp;", "&amp;Final__2[[#This Row],[temporalidad]]</f>
        <v>Femicidios mensuales en la comuna de Traiguén, Periodo 2010-2021</v>
      </c>
      <c r="W896" s="29" t="str">
        <f>+Final__2[[#This Row],[descripcion_larga]]&amp;Final__2[[#This Row],[Territorio]]&amp;X896&amp;Y896</f>
        <v>Número de femicidios por mes en la comuna de Traiguén, durante el periodo 2010-2021.</v>
      </c>
      <c r="X896" s="27" t="s">
        <v>6640</v>
      </c>
      <c r="Y896" s="28"/>
    </row>
    <row r="897" spans="1:25" ht="30.6" x14ac:dyDescent="0.3">
      <c r="A897" s="30">
        <v>3</v>
      </c>
      <c r="B897" s="31">
        <v>240</v>
      </c>
      <c r="C897" s="31" t="s">
        <v>377</v>
      </c>
      <c r="D897" s="31" t="s">
        <v>378</v>
      </c>
      <c r="E897" s="30">
        <v>9211</v>
      </c>
      <c r="F897" s="32" t="s">
        <v>737</v>
      </c>
      <c r="G897" s="32" t="s">
        <v>6644</v>
      </c>
      <c r="H897" s="32" t="s">
        <v>734</v>
      </c>
      <c r="I897" s="32" t="s">
        <v>236</v>
      </c>
      <c r="J897" s="32" t="s">
        <v>731</v>
      </c>
      <c r="K897" s="32" t="s">
        <v>745</v>
      </c>
      <c r="L897" s="32" t="s">
        <v>743</v>
      </c>
      <c r="M897" s="32" t="s">
        <v>740</v>
      </c>
      <c r="N897" s="32" t="s">
        <v>741</v>
      </c>
      <c r="O897" s="32" t="s">
        <v>6639</v>
      </c>
      <c r="P897" s="32" t="s">
        <v>6633</v>
      </c>
      <c r="Q897" s="32" t="s">
        <v>735</v>
      </c>
      <c r="R897" s="33" t="s">
        <v>4197</v>
      </c>
      <c r="S897" s="34" t="s">
        <v>2194</v>
      </c>
      <c r="T897" s="35" t="s">
        <v>591</v>
      </c>
      <c r="V897" s="29" t="str">
        <f>+Final__2[[#This Row],[titulo]]&amp;Final__2[[#This Row],[Territorio]]&amp;", "&amp;Final__2[[#This Row],[temporalidad]]</f>
        <v>Femicidios mensuales en la comuna de Victoria, Periodo 2010-2021</v>
      </c>
      <c r="W897" s="29" t="str">
        <f>+Final__2[[#This Row],[descripcion_larga]]&amp;Final__2[[#This Row],[Territorio]]&amp;X897&amp;Y897</f>
        <v>Número de femicidios por mes en la comuna de Victoria, durante el periodo 2010-2021.</v>
      </c>
      <c r="X897" s="27" t="s">
        <v>6640</v>
      </c>
      <c r="Y897" s="28"/>
    </row>
    <row r="898" spans="1:25" ht="30.6" x14ac:dyDescent="0.3">
      <c r="A898" s="30">
        <v>3</v>
      </c>
      <c r="B898" s="31">
        <v>240</v>
      </c>
      <c r="C898" s="31" t="s">
        <v>377</v>
      </c>
      <c r="D898" s="31" t="s">
        <v>378</v>
      </c>
      <c r="E898" s="30">
        <v>10101</v>
      </c>
      <c r="F898" s="32" t="s">
        <v>737</v>
      </c>
      <c r="G898" s="32" t="s">
        <v>6644</v>
      </c>
      <c r="H898" s="32" t="s">
        <v>734</v>
      </c>
      <c r="I898" s="32" t="s">
        <v>237</v>
      </c>
      <c r="J898" s="32" t="s">
        <v>731</v>
      </c>
      <c r="K898" s="32" t="s">
        <v>745</v>
      </c>
      <c r="L898" s="32" t="s">
        <v>743</v>
      </c>
      <c r="M898" s="32" t="s">
        <v>740</v>
      </c>
      <c r="N898" s="32" t="s">
        <v>741</v>
      </c>
      <c r="O898" s="32" t="s">
        <v>6639</v>
      </c>
      <c r="P898" s="32" t="s">
        <v>6633</v>
      </c>
      <c r="Q898" s="32" t="s">
        <v>735</v>
      </c>
      <c r="R898" s="33" t="s">
        <v>4202</v>
      </c>
      <c r="S898" s="34" t="s">
        <v>2201</v>
      </c>
      <c r="T898" s="35" t="s">
        <v>592</v>
      </c>
      <c r="V898" s="29" t="str">
        <f>+Final__2[[#This Row],[titulo]]&amp;Final__2[[#This Row],[Territorio]]&amp;", "&amp;Final__2[[#This Row],[temporalidad]]</f>
        <v>Femicidios mensuales en la comuna de Puerto Montt, Periodo 2010-2021</v>
      </c>
      <c r="W898" s="29" t="str">
        <f>+Final__2[[#This Row],[descripcion_larga]]&amp;Final__2[[#This Row],[Territorio]]&amp;X898&amp;Y898</f>
        <v>Número de femicidios por mes en la comuna de Puerto Montt, durante el periodo 2010-2021.</v>
      </c>
      <c r="X898" s="27" t="s">
        <v>6640</v>
      </c>
      <c r="Y898" s="28"/>
    </row>
    <row r="899" spans="1:25" ht="30.6" x14ac:dyDescent="0.3">
      <c r="A899" s="30">
        <v>3</v>
      </c>
      <c r="B899" s="31">
        <v>240</v>
      </c>
      <c r="C899" s="31" t="s">
        <v>377</v>
      </c>
      <c r="D899" s="31" t="s">
        <v>378</v>
      </c>
      <c r="E899" s="30">
        <v>10102</v>
      </c>
      <c r="F899" s="32" t="s">
        <v>737</v>
      </c>
      <c r="G899" s="32" t="s">
        <v>6644</v>
      </c>
      <c r="H899" s="32" t="s">
        <v>734</v>
      </c>
      <c r="I899" s="32" t="s">
        <v>238</v>
      </c>
      <c r="J899" s="32" t="s">
        <v>731</v>
      </c>
      <c r="K899" s="32" t="s">
        <v>745</v>
      </c>
      <c r="L899" s="32" t="s">
        <v>743</v>
      </c>
      <c r="M899" s="32" t="s">
        <v>740</v>
      </c>
      <c r="N899" s="32" t="s">
        <v>741</v>
      </c>
      <c r="O899" s="32" t="s">
        <v>6639</v>
      </c>
      <c r="P899" s="32" t="s">
        <v>6633</v>
      </c>
      <c r="Q899" s="32" t="s">
        <v>735</v>
      </c>
      <c r="R899" s="33" t="s">
        <v>4207</v>
      </c>
      <c r="S899" s="34" t="s">
        <v>2208</v>
      </c>
      <c r="T899" s="35" t="s">
        <v>593</v>
      </c>
      <c r="V899" s="29" t="str">
        <f>+Final__2[[#This Row],[titulo]]&amp;Final__2[[#This Row],[Territorio]]&amp;", "&amp;Final__2[[#This Row],[temporalidad]]</f>
        <v>Femicidios mensuales en la comuna de Calbuco, Periodo 2010-2021</v>
      </c>
      <c r="W899" s="29" t="str">
        <f>+Final__2[[#This Row],[descripcion_larga]]&amp;Final__2[[#This Row],[Territorio]]&amp;X899&amp;Y899</f>
        <v>Número de femicidios por mes en la comuna de Calbuco, durante el periodo 2010-2021.</v>
      </c>
      <c r="X899" s="27" t="s">
        <v>6640</v>
      </c>
      <c r="Y899" s="28"/>
    </row>
    <row r="900" spans="1:25" ht="30.6" x14ac:dyDescent="0.3">
      <c r="A900" s="30">
        <v>3</v>
      </c>
      <c r="B900" s="31">
        <v>240</v>
      </c>
      <c r="C900" s="31" t="s">
        <v>377</v>
      </c>
      <c r="D900" s="31" t="s">
        <v>378</v>
      </c>
      <c r="E900" s="30">
        <v>10103</v>
      </c>
      <c r="F900" s="32" t="s">
        <v>737</v>
      </c>
      <c r="G900" s="32" t="s">
        <v>6644</v>
      </c>
      <c r="H900" s="32" t="s">
        <v>734</v>
      </c>
      <c r="I900" s="32" t="s">
        <v>239</v>
      </c>
      <c r="J900" s="32" t="s">
        <v>731</v>
      </c>
      <c r="K900" s="32" t="s">
        <v>745</v>
      </c>
      <c r="L900" s="32" t="s">
        <v>743</v>
      </c>
      <c r="M900" s="32" t="s">
        <v>740</v>
      </c>
      <c r="N900" s="32" t="s">
        <v>741</v>
      </c>
      <c r="O900" s="32" t="s">
        <v>6639</v>
      </c>
      <c r="P900" s="32" t="s">
        <v>6633</v>
      </c>
      <c r="Q900" s="32" t="s">
        <v>735</v>
      </c>
      <c r="R900" s="33" t="s">
        <v>4212</v>
      </c>
      <c r="S900" s="34" t="s">
        <v>2215</v>
      </c>
      <c r="T900" s="35" t="s">
        <v>594</v>
      </c>
      <c r="V900" s="29" t="str">
        <f>+Final__2[[#This Row],[titulo]]&amp;Final__2[[#This Row],[Territorio]]&amp;", "&amp;Final__2[[#This Row],[temporalidad]]</f>
        <v>Femicidios mensuales en la comuna de Cochamó, Periodo 2010-2021</v>
      </c>
      <c r="W900" s="29" t="str">
        <f>+Final__2[[#This Row],[descripcion_larga]]&amp;Final__2[[#This Row],[Territorio]]&amp;X900&amp;Y900</f>
        <v>Número de femicidios por mes en la comuna de Cochamó, durante el periodo 2010-2021.</v>
      </c>
      <c r="X900" s="27" t="s">
        <v>6640</v>
      </c>
      <c r="Y900" s="28"/>
    </row>
    <row r="901" spans="1:25" ht="30.6" x14ac:dyDescent="0.3">
      <c r="A901" s="30">
        <v>3</v>
      </c>
      <c r="B901" s="31">
        <v>240</v>
      </c>
      <c r="C901" s="31" t="s">
        <v>377</v>
      </c>
      <c r="D901" s="31" t="s">
        <v>378</v>
      </c>
      <c r="E901" s="30">
        <v>10104</v>
      </c>
      <c r="F901" s="32" t="s">
        <v>737</v>
      </c>
      <c r="G901" s="32" t="s">
        <v>6644</v>
      </c>
      <c r="H901" s="32" t="s">
        <v>734</v>
      </c>
      <c r="I901" s="32" t="s">
        <v>240</v>
      </c>
      <c r="J901" s="32" t="s">
        <v>731</v>
      </c>
      <c r="K901" s="32" t="s">
        <v>745</v>
      </c>
      <c r="L901" s="32" t="s">
        <v>743</v>
      </c>
      <c r="M901" s="32" t="s">
        <v>740</v>
      </c>
      <c r="N901" s="32" t="s">
        <v>741</v>
      </c>
      <c r="O901" s="32" t="s">
        <v>6639</v>
      </c>
      <c r="P901" s="32" t="s">
        <v>6633</v>
      </c>
      <c r="Q901" s="32" t="s">
        <v>735</v>
      </c>
      <c r="R901" s="33" t="s">
        <v>4217</v>
      </c>
      <c r="S901" s="34" t="s">
        <v>2222</v>
      </c>
      <c r="T901" s="35" t="s">
        <v>595</v>
      </c>
      <c r="V901" s="29" t="str">
        <f>+Final__2[[#This Row],[titulo]]&amp;Final__2[[#This Row],[Territorio]]&amp;", "&amp;Final__2[[#This Row],[temporalidad]]</f>
        <v>Femicidios mensuales en la comuna de Fresia, Periodo 2010-2021</v>
      </c>
      <c r="W901" s="29" t="str">
        <f>+Final__2[[#This Row],[descripcion_larga]]&amp;Final__2[[#This Row],[Territorio]]&amp;X901&amp;Y901</f>
        <v>Número de femicidios por mes en la comuna de Fresia, durante el periodo 2010-2021.</v>
      </c>
      <c r="X901" s="27" t="s">
        <v>6640</v>
      </c>
      <c r="Y901" s="28"/>
    </row>
    <row r="902" spans="1:25" ht="30.6" x14ac:dyDescent="0.3">
      <c r="A902" s="30">
        <v>3</v>
      </c>
      <c r="B902" s="31">
        <v>240</v>
      </c>
      <c r="C902" s="31" t="s">
        <v>377</v>
      </c>
      <c r="D902" s="31" t="s">
        <v>378</v>
      </c>
      <c r="E902" s="30">
        <v>10105</v>
      </c>
      <c r="F902" s="32" t="s">
        <v>737</v>
      </c>
      <c r="G902" s="32" t="s">
        <v>6644</v>
      </c>
      <c r="H902" s="32" t="s">
        <v>734</v>
      </c>
      <c r="I902" s="32" t="s">
        <v>241</v>
      </c>
      <c r="J902" s="32" t="s">
        <v>731</v>
      </c>
      <c r="K902" s="32" t="s">
        <v>745</v>
      </c>
      <c r="L902" s="32" t="s">
        <v>743</v>
      </c>
      <c r="M902" s="32" t="s">
        <v>740</v>
      </c>
      <c r="N902" s="32" t="s">
        <v>741</v>
      </c>
      <c r="O902" s="32" t="s">
        <v>6639</v>
      </c>
      <c r="P902" s="32" t="s">
        <v>6633</v>
      </c>
      <c r="Q902" s="32" t="s">
        <v>735</v>
      </c>
      <c r="R902" s="33" t="s">
        <v>4222</v>
      </c>
      <c r="S902" s="34" t="s">
        <v>2229</v>
      </c>
      <c r="T902" s="35" t="s">
        <v>596</v>
      </c>
      <c r="V902" s="29" t="str">
        <f>+Final__2[[#This Row],[titulo]]&amp;Final__2[[#This Row],[Territorio]]&amp;", "&amp;Final__2[[#This Row],[temporalidad]]</f>
        <v>Femicidios mensuales en la comuna de Frutillar, Periodo 2010-2021</v>
      </c>
      <c r="W902" s="29" t="str">
        <f>+Final__2[[#This Row],[descripcion_larga]]&amp;Final__2[[#This Row],[Territorio]]&amp;X902&amp;Y902</f>
        <v>Número de femicidios por mes en la comuna de Frutillar, durante el periodo 2010-2021.</v>
      </c>
      <c r="X902" s="27" t="s">
        <v>6640</v>
      </c>
      <c r="Y902" s="28"/>
    </row>
    <row r="903" spans="1:25" ht="30.6" x14ac:dyDescent="0.3">
      <c r="A903" s="30">
        <v>3</v>
      </c>
      <c r="B903" s="31">
        <v>240</v>
      </c>
      <c r="C903" s="31" t="s">
        <v>377</v>
      </c>
      <c r="D903" s="31" t="s">
        <v>378</v>
      </c>
      <c r="E903" s="30">
        <v>10106</v>
      </c>
      <c r="F903" s="32" t="s">
        <v>737</v>
      </c>
      <c r="G903" s="32" t="s">
        <v>6644</v>
      </c>
      <c r="H903" s="32" t="s">
        <v>734</v>
      </c>
      <c r="I903" s="32" t="s">
        <v>242</v>
      </c>
      <c r="J903" s="32" t="s">
        <v>731</v>
      </c>
      <c r="K903" s="32" t="s">
        <v>745</v>
      </c>
      <c r="L903" s="32" t="s">
        <v>743</v>
      </c>
      <c r="M903" s="32" t="s">
        <v>740</v>
      </c>
      <c r="N903" s="32" t="s">
        <v>741</v>
      </c>
      <c r="O903" s="32" t="s">
        <v>6639</v>
      </c>
      <c r="P903" s="32" t="s">
        <v>6633</v>
      </c>
      <c r="Q903" s="32" t="s">
        <v>735</v>
      </c>
      <c r="R903" s="33" t="s">
        <v>4227</v>
      </c>
      <c r="S903" s="34" t="s">
        <v>2236</v>
      </c>
      <c r="T903" s="35" t="s">
        <v>597</v>
      </c>
      <c r="V903" s="29" t="str">
        <f>+Final__2[[#This Row],[titulo]]&amp;Final__2[[#This Row],[Territorio]]&amp;", "&amp;Final__2[[#This Row],[temporalidad]]</f>
        <v>Femicidios mensuales en la comuna de Los Muermos, Periodo 2010-2021</v>
      </c>
      <c r="W903" s="29" t="str">
        <f>+Final__2[[#This Row],[descripcion_larga]]&amp;Final__2[[#This Row],[Territorio]]&amp;X903&amp;Y903</f>
        <v>Número de femicidios por mes en la comuna de Los Muermos, durante el periodo 2010-2021.</v>
      </c>
      <c r="X903" s="27" t="s">
        <v>6640</v>
      </c>
      <c r="Y903" s="28"/>
    </row>
    <row r="904" spans="1:25" ht="30.6" x14ac:dyDescent="0.3">
      <c r="A904" s="30">
        <v>3</v>
      </c>
      <c r="B904" s="31">
        <v>240</v>
      </c>
      <c r="C904" s="31" t="s">
        <v>377</v>
      </c>
      <c r="D904" s="31" t="s">
        <v>378</v>
      </c>
      <c r="E904" s="30">
        <v>10107</v>
      </c>
      <c r="F904" s="32" t="s">
        <v>737</v>
      </c>
      <c r="G904" s="32" t="s">
        <v>6644</v>
      </c>
      <c r="H904" s="32" t="s">
        <v>734</v>
      </c>
      <c r="I904" s="32" t="s">
        <v>243</v>
      </c>
      <c r="J904" s="32" t="s">
        <v>731</v>
      </c>
      <c r="K904" s="32" t="s">
        <v>745</v>
      </c>
      <c r="L904" s="32" t="s">
        <v>743</v>
      </c>
      <c r="M904" s="32" t="s">
        <v>740</v>
      </c>
      <c r="N904" s="32" t="s">
        <v>741</v>
      </c>
      <c r="O904" s="32" t="s">
        <v>6639</v>
      </c>
      <c r="P904" s="32" t="s">
        <v>6633</v>
      </c>
      <c r="Q904" s="32" t="s">
        <v>735</v>
      </c>
      <c r="R904" s="33" t="s">
        <v>4232</v>
      </c>
      <c r="S904" s="34" t="s">
        <v>2243</v>
      </c>
      <c r="T904" s="35" t="s">
        <v>598</v>
      </c>
      <c r="V904" s="29" t="str">
        <f>+Final__2[[#This Row],[titulo]]&amp;Final__2[[#This Row],[Territorio]]&amp;", "&amp;Final__2[[#This Row],[temporalidad]]</f>
        <v>Femicidios mensuales en la comuna de Llanquihue, Periodo 2010-2021</v>
      </c>
      <c r="W904" s="29" t="str">
        <f>+Final__2[[#This Row],[descripcion_larga]]&amp;Final__2[[#This Row],[Territorio]]&amp;X904&amp;Y904</f>
        <v>Número de femicidios por mes en la comuna de Llanquihue, durante el periodo 2010-2021.</v>
      </c>
      <c r="X904" s="27" t="s">
        <v>6640</v>
      </c>
      <c r="Y904" s="28"/>
    </row>
    <row r="905" spans="1:25" ht="30.6" x14ac:dyDescent="0.3">
      <c r="A905" s="30">
        <v>3</v>
      </c>
      <c r="B905" s="31">
        <v>240</v>
      </c>
      <c r="C905" s="31" t="s">
        <v>377</v>
      </c>
      <c r="D905" s="31" t="s">
        <v>378</v>
      </c>
      <c r="E905" s="30">
        <v>10108</v>
      </c>
      <c r="F905" s="32" t="s">
        <v>737</v>
      </c>
      <c r="G905" s="32" t="s">
        <v>6644</v>
      </c>
      <c r="H905" s="32" t="s">
        <v>734</v>
      </c>
      <c r="I905" s="32" t="s">
        <v>244</v>
      </c>
      <c r="J905" s="32" t="s">
        <v>731</v>
      </c>
      <c r="K905" s="32" t="s">
        <v>745</v>
      </c>
      <c r="L905" s="32" t="s">
        <v>743</v>
      </c>
      <c r="M905" s="32" t="s">
        <v>740</v>
      </c>
      <c r="N905" s="32" t="s">
        <v>741</v>
      </c>
      <c r="O905" s="32" t="s">
        <v>6639</v>
      </c>
      <c r="P905" s="32" t="s">
        <v>6633</v>
      </c>
      <c r="Q905" s="32" t="s">
        <v>735</v>
      </c>
      <c r="R905" s="33" t="s">
        <v>4237</v>
      </c>
      <c r="S905" s="34" t="s">
        <v>2250</v>
      </c>
      <c r="T905" s="35" t="s">
        <v>599</v>
      </c>
      <c r="V905" s="29" t="str">
        <f>+Final__2[[#This Row],[titulo]]&amp;Final__2[[#This Row],[Territorio]]&amp;", "&amp;Final__2[[#This Row],[temporalidad]]</f>
        <v>Femicidios mensuales en la comuna de Maullín, Periodo 2010-2021</v>
      </c>
      <c r="W905" s="29" t="str">
        <f>+Final__2[[#This Row],[descripcion_larga]]&amp;Final__2[[#This Row],[Territorio]]&amp;X905&amp;Y905</f>
        <v>Número de femicidios por mes en la comuna de Maullín, durante el periodo 2010-2021.</v>
      </c>
      <c r="X905" s="27" t="s">
        <v>6640</v>
      </c>
      <c r="Y905" s="28"/>
    </row>
    <row r="906" spans="1:25" ht="30.6" x14ac:dyDescent="0.3">
      <c r="A906" s="30">
        <v>3</v>
      </c>
      <c r="B906" s="31">
        <v>240</v>
      </c>
      <c r="C906" s="31" t="s">
        <v>377</v>
      </c>
      <c r="D906" s="31" t="s">
        <v>378</v>
      </c>
      <c r="E906" s="30">
        <v>10109</v>
      </c>
      <c r="F906" s="32" t="s">
        <v>737</v>
      </c>
      <c r="G906" s="32" t="s">
        <v>6644</v>
      </c>
      <c r="H906" s="32" t="s">
        <v>734</v>
      </c>
      <c r="I906" s="32" t="s">
        <v>245</v>
      </c>
      <c r="J906" s="32" t="s">
        <v>731</v>
      </c>
      <c r="K906" s="32" t="s">
        <v>745</v>
      </c>
      <c r="L906" s="32" t="s">
        <v>743</v>
      </c>
      <c r="M906" s="32" t="s">
        <v>740</v>
      </c>
      <c r="N906" s="32" t="s">
        <v>741</v>
      </c>
      <c r="O906" s="32" t="s">
        <v>6639</v>
      </c>
      <c r="P906" s="32" t="s">
        <v>6633</v>
      </c>
      <c r="Q906" s="32" t="s">
        <v>735</v>
      </c>
      <c r="R906" s="33" t="s">
        <v>4242</v>
      </c>
      <c r="S906" s="34" t="s">
        <v>2257</v>
      </c>
      <c r="T906" s="35" t="s">
        <v>600</v>
      </c>
      <c r="V906" s="29" t="str">
        <f>+Final__2[[#This Row],[titulo]]&amp;Final__2[[#This Row],[Territorio]]&amp;", "&amp;Final__2[[#This Row],[temporalidad]]</f>
        <v>Femicidios mensuales en la comuna de Puerto Varas, Periodo 2010-2021</v>
      </c>
      <c r="W906" s="29" t="str">
        <f>+Final__2[[#This Row],[descripcion_larga]]&amp;Final__2[[#This Row],[Territorio]]&amp;X906&amp;Y906</f>
        <v>Número de femicidios por mes en la comuna de Puerto Varas, durante el periodo 2010-2021.</v>
      </c>
      <c r="X906" s="27" t="s">
        <v>6640</v>
      </c>
      <c r="Y906" s="28"/>
    </row>
    <row r="907" spans="1:25" ht="30.6" x14ac:dyDescent="0.3">
      <c r="A907" s="30">
        <v>3</v>
      </c>
      <c r="B907" s="31">
        <v>240</v>
      </c>
      <c r="C907" s="31" t="s">
        <v>377</v>
      </c>
      <c r="D907" s="31" t="s">
        <v>378</v>
      </c>
      <c r="E907" s="30">
        <v>10201</v>
      </c>
      <c r="F907" s="32" t="s">
        <v>737</v>
      </c>
      <c r="G907" s="32" t="s">
        <v>6644</v>
      </c>
      <c r="H907" s="32" t="s">
        <v>734</v>
      </c>
      <c r="I907" s="32" t="s">
        <v>246</v>
      </c>
      <c r="J907" s="32" t="s">
        <v>731</v>
      </c>
      <c r="K907" s="32" t="s">
        <v>745</v>
      </c>
      <c r="L907" s="32" t="s">
        <v>743</v>
      </c>
      <c r="M907" s="32" t="s">
        <v>740</v>
      </c>
      <c r="N907" s="32" t="s">
        <v>741</v>
      </c>
      <c r="O907" s="32" t="s">
        <v>6639</v>
      </c>
      <c r="P907" s="32" t="s">
        <v>6633</v>
      </c>
      <c r="Q907" s="32" t="s">
        <v>735</v>
      </c>
      <c r="R907" s="33" t="s">
        <v>4247</v>
      </c>
      <c r="S907" s="34" t="s">
        <v>2264</v>
      </c>
      <c r="T907" s="35" t="s">
        <v>601</v>
      </c>
      <c r="V907" s="29" t="str">
        <f>+Final__2[[#This Row],[titulo]]&amp;Final__2[[#This Row],[Territorio]]&amp;", "&amp;Final__2[[#This Row],[temporalidad]]</f>
        <v>Femicidios mensuales en la comuna de Castro, Periodo 2010-2021</v>
      </c>
      <c r="W907" s="29" t="str">
        <f>+Final__2[[#This Row],[descripcion_larga]]&amp;Final__2[[#This Row],[Territorio]]&amp;X907&amp;Y907</f>
        <v>Número de femicidios por mes en la comuna de Castro, durante el periodo 2010-2021.</v>
      </c>
      <c r="X907" s="27" t="s">
        <v>6640</v>
      </c>
      <c r="Y907" s="28"/>
    </row>
    <row r="908" spans="1:25" ht="30.6" x14ac:dyDescent="0.3">
      <c r="A908" s="30">
        <v>3</v>
      </c>
      <c r="B908" s="31">
        <v>240</v>
      </c>
      <c r="C908" s="31" t="s">
        <v>377</v>
      </c>
      <c r="D908" s="31" t="s">
        <v>378</v>
      </c>
      <c r="E908" s="30">
        <v>10202</v>
      </c>
      <c r="F908" s="32" t="s">
        <v>737</v>
      </c>
      <c r="G908" s="32" t="s">
        <v>6644</v>
      </c>
      <c r="H908" s="32" t="s">
        <v>734</v>
      </c>
      <c r="I908" s="32" t="s">
        <v>247</v>
      </c>
      <c r="J908" s="32" t="s">
        <v>731</v>
      </c>
      <c r="K908" s="32" t="s">
        <v>745</v>
      </c>
      <c r="L908" s="32" t="s">
        <v>743</v>
      </c>
      <c r="M908" s="32" t="s">
        <v>740</v>
      </c>
      <c r="N908" s="32" t="s">
        <v>741</v>
      </c>
      <c r="O908" s="32" t="s">
        <v>6639</v>
      </c>
      <c r="P908" s="32" t="s">
        <v>6633</v>
      </c>
      <c r="Q908" s="32" t="s">
        <v>735</v>
      </c>
      <c r="R908" s="33" t="s">
        <v>4252</v>
      </c>
      <c r="S908" s="34" t="s">
        <v>2271</v>
      </c>
      <c r="T908" s="35" t="s">
        <v>602</v>
      </c>
      <c r="V908" s="29" t="str">
        <f>+Final__2[[#This Row],[titulo]]&amp;Final__2[[#This Row],[Territorio]]&amp;", "&amp;Final__2[[#This Row],[temporalidad]]</f>
        <v>Femicidios mensuales en la comuna de Ancud, Periodo 2010-2021</v>
      </c>
      <c r="W908" s="29" t="str">
        <f>+Final__2[[#This Row],[descripcion_larga]]&amp;Final__2[[#This Row],[Territorio]]&amp;X908&amp;Y908</f>
        <v>Número de femicidios por mes en la comuna de Ancud, durante el periodo 2010-2021.</v>
      </c>
      <c r="X908" s="27" t="s">
        <v>6640</v>
      </c>
      <c r="Y908" s="28"/>
    </row>
    <row r="909" spans="1:25" ht="30.6" x14ac:dyDescent="0.3">
      <c r="A909" s="30">
        <v>3</v>
      </c>
      <c r="B909" s="31">
        <v>240</v>
      </c>
      <c r="C909" s="31" t="s">
        <v>377</v>
      </c>
      <c r="D909" s="31" t="s">
        <v>378</v>
      </c>
      <c r="E909" s="30">
        <v>10203</v>
      </c>
      <c r="F909" s="32" t="s">
        <v>737</v>
      </c>
      <c r="G909" s="32" t="s">
        <v>6644</v>
      </c>
      <c r="H909" s="32" t="s">
        <v>734</v>
      </c>
      <c r="I909" s="32" t="s">
        <v>248</v>
      </c>
      <c r="J909" s="32" t="s">
        <v>731</v>
      </c>
      <c r="K909" s="32" t="s">
        <v>745</v>
      </c>
      <c r="L909" s="32" t="s">
        <v>743</v>
      </c>
      <c r="M909" s="32" t="s">
        <v>740</v>
      </c>
      <c r="N909" s="32" t="s">
        <v>741</v>
      </c>
      <c r="O909" s="32" t="s">
        <v>6639</v>
      </c>
      <c r="P909" s="32" t="s">
        <v>6633</v>
      </c>
      <c r="Q909" s="32" t="s">
        <v>735</v>
      </c>
      <c r="R909" s="33" t="s">
        <v>4257</v>
      </c>
      <c r="S909" s="34" t="s">
        <v>2278</v>
      </c>
      <c r="T909" s="35" t="s">
        <v>603</v>
      </c>
      <c r="V909" s="29" t="str">
        <f>+Final__2[[#This Row],[titulo]]&amp;Final__2[[#This Row],[Territorio]]&amp;", "&amp;Final__2[[#This Row],[temporalidad]]</f>
        <v>Femicidios mensuales en la comuna de Chonchi, Periodo 2010-2021</v>
      </c>
      <c r="W909" s="29" t="str">
        <f>+Final__2[[#This Row],[descripcion_larga]]&amp;Final__2[[#This Row],[Territorio]]&amp;X909&amp;Y909</f>
        <v>Número de femicidios por mes en la comuna de Chonchi, durante el periodo 2010-2021.</v>
      </c>
      <c r="X909" s="27" t="s">
        <v>6640</v>
      </c>
      <c r="Y909" s="28"/>
    </row>
    <row r="910" spans="1:25" ht="30.6" x14ac:dyDescent="0.3">
      <c r="A910" s="30">
        <v>3</v>
      </c>
      <c r="B910" s="31">
        <v>240</v>
      </c>
      <c r="C910" s="31" t="s">
        <v>377</v>
      </c>
      <c r="D910" s="31" t="s">
        <v>378</v>
      </c>
      <c r="E910" s="30">
        <v>10204</v>
      </c>
      <c r="F910" s="32" t="s">
        <v>737</v>
      </c>
      <c r="G910" s="32" t="s">
        <v>6644</v>
      </c>
      <c r="H910" s="32" t="s">
        <v>734</v>
      </c>
      <c r="I910" s="32" t="s">
        <v>249</v>
      </c>
      <c r="J910" s="32" t="s">
        <v>731</v>
      </c>
      <c r="K910" s="32" t="s">
        <v>745</v>
      </c>
      <c r="L910" s="32" t="s">
        <v>743</v>
      </c>
      <c r="M910" s="32" t="s">
        <v>740</v>
      </c>
      <c r="N910" s="32" t="s">
        <v>741</v>
      </c>
      <c r="O910" s="32" t="s">
        <v>6639</v>
      </c>
      <c r="P910" s="32" t="s">
        <v>6633</v>
      </c>
      <c r="Q910" s="32" t="s">
        <v>735</v>
      </c>
      <c r="R910" s="33" t="s">
        <v>4262</v>
      </c>
      <c r="S910" s="34" t="s">
        <v>2285</v>
      </c>
      <c r="T910" s="35" t="s">
        <v>604</v>
      </c>
      <c r="V910" s="29" t="str">
        <f>+Final__2[[#This Row],[titulo]]&amp;Final__2[[#This Row],[Territorio]]&amp;", "&amp;Final__2[[#This Row],[temporalidad]]</f>
        <v>Femicidios mensuales en la comuna de Curaco de Vélez, Periodo 2010-2021</v>
      </c>
      <c r="W910" s="29" t="str">
        <f>+Final__2[[#This Row],[descripcion_larga]]&amp;Final__2[[#This Row],[Territorio]]&amp;X910&amp;Y910</f>
        <v>Número de femicidios por mes en la comuna de Curaco de Vélez, durante el periodo 2010-2021.</v>
      </c>
      <c r="X910" s="27" t="s">
        <v>6640</v>
      </c>
      <c r="Y910" s="28"/>
    </row>
    <row r="911" spans="1:25" ht="30.6" x14ac:dyDescent="0.3">
      <c r="A911" s="30">
        <v>3</v>
      </c>
      <c r="B911" s="31">
        <v>240</v>
      </c>
      <c r="C911" s="31" t="s">
        <v>377</v>
      </c>
      <c r="D911" s="31" t="s">
        <v>378</v>
      </c>
      <c r="E911" s="30">
        <v>10205</v>
      </c>
      <c r="F911" s="32" t="s">
        <v>737</v>
      </c>
      <c r="G911" s="32" t="s">
        <v>6644</v>
      </c>
      <c r="H911" s="32" t="s">
        <v>734</v>
      </c>
      <c r="I911" s="32" t="s">
        <v>250</v>
      </c>
      <c r="J911" s="32" t="s">
        <v>731</v>
      </c>
      <c r="K911" s="32" t="s">
        <v>745</v>
      </c>
      <c r="L911" s="32" t="s">
        <v>743</v>
      </c>
      <c r="M911" s="32" t="s">
        <v>740</v>
      </c>
      <c r="N911" s="32" t="s">
        <v>741</v>
      </c>
      <c r="O911" s="32" t="s">
        <v>6639</v>
      </c>
      <c r="P911" s="32" t="s">
        <v>6633</v>
      </c>
      <c r="Q911" s="32" t="s">
        <v>735</v>
      </c>
      <c r="R911" s="33" t="s">
        <v>4267</v>
      </c>
      <c r="S911" s="34" t="s">
        <v>2292</v>
      </c>
      <c r="T911" s="35" t="s">
        <v>605</v>
      </c>
      <c r="V911" s="29" t="str">
        <f>+Final__2[[#This Row],[titulo]]&amp;Final__2[[#This Row],[Territorio]]&amp;", "&amp;Final__2[[#This Row],[temporalidad]]</f>
        <v>Femicidios mensuales en la comuna de Dalcahue, Periodo 2010-2021</v>
      </c>
      <c r="W911" s="29" t="str">
        <f>+Final__2[[#This Row],[descripcion_larga]]&amp;Final__2[[#This Row],[Territorio]]&amp;X911&amp;Y911</f>
        <v>Número de femicidios por mes en la comuna de Dalcahue, durante el periodo 2010-2021.</v>
      </c>
      <c r="X911" s="27" t="s">
        <v>6640</v>
      </c>
      <c r="Y911" s="28"/>
    </row>
    <row r="912" spans="1:25" ht="30.6" x14ac:dyDescent="0.3">
      <c r="A912" s="30">
        <v>3</v>
      </c>
      <c r="B912" s="31">
        <v>240</v>
      </c>
      <c r="C912" s="31" t="s">
        <v>377</v>
      </c>
      <c r="D912" s="31" t="s">
        <v>378</v>
      </c>
      <c r="E912" s="30">
        <v>10206</v>
      </c>
      <c r="F912" s="32" t="s">
        <v>737</v>
      </c>
      <c r="G912" s="32" t="s">
        <v>6644</v>
      </c>
      <c r="H912" s="32" t="s">
        <v>734</v>
      </c>
      <c r="I912" s="32" t="s">
        <v>251</v>
      </c>
      <c r="J912" s="32" t="s">
        <v>731</v>
      </c>
      <c r="K912" s="32" t="s">
        <v>745</v>
      </c>
      <c r="L912" s="32" t="s">
        <v>743</v>
      </c>
      <c r="M912" s="32" t="s">
        <v>740</v>
      </c>
      <c r="N912" s="32" t="s">
        <v>741</v>
      </c>
      <c r="O912" s="32" t="s">
        <v>6639</v>
      </c>
      <c r="P912" s="32" t="s">
        <v>6633</v>
      </c>
      <c r="Q912" s="32" t="s">
        <v>735</v>
      </c>
      <c r="R912" s="33" t="s">
        <v>4272</v>
      </c>
      <c r="S912" s="34" t="s">
        <v>2299</v>
      </c>
      <c r="T912" s="35" t="s">
        <v>606</v>
      </c>
      <c r="V912" s="29" t="str">
        <f>+Final__2[[#This Row],[titulo]]&amp;Final__2[[#This Row],[Territorio]]&amp;", "&amp;Final__2[[#This Row],[temporalidad]]</f>
        <v>Femicidios mensuales en la comuna de Puqueldón, Periodo 2010-2021</v>
      </c>
      <c r="W912" s="29" t="str">
        <f>+Final__2[[#This Row],[descripcion_larga]]&amp;Final__2[[#This Row],[Territorio]]&amp;X912&amp;Y912</f>
        <v>Número de femicidios por mes en la comuna de Puqueldón, durante el periodo 2010-2021.</v>
      </c>
      <c r="X912" s="27" t="s">
        <v>6640</v>
      </c>
      <c r="Y912" s="28"/>
    </row>
    <row r="913" spans="1:25" ht="30.6" x14ac:dyDescent="0.3">
      <c r="A913" s="30">
        <v>3</v>
      </c>
      <c r="B913" s="31">
        <v>240</v>
      </c>
      <c r="C913" s="31" t="s">
        <v>377</v>
      </c>
      <c r="D913" s="31" t="s">
        <v>378</v>
      </c>
      <c r="E913" s="30">
        <v>10207</v>
      </c>
      <c r="F913" s="32" t="s">
        <v>737</v>
      </c>
      <c r="G913" s="32" t="s">
        <v>6644</v>
      </c>
      <c r="H913" s="32" t="s">
        <v>734</v>
      </c>
      <c r="I913" s="32" t="s">
        <v>252</v>
      </c>
      <c r="J913" s="32" t="s">
        <v>731</v>
      </c>
      <c r="K913" s="32" t="s">
        <v>745</v>
      </c>
      <c r="L913" s="32" t="s">
        <v>743</v>
      </c>
      <c r="M913" s="32" t="s">
        <v>740</v>
      </c>
      <c r="N913" s="32" t="s">
        <v>741</v>
      </c>
      <c r="O913" s="32" t="s">
        <v>6639</v>
      </c>
      <c r="P913" s="32" t="s">
        <v>6633</v>
      </c>
      <c r="Q913" s="32" t="s">
        <v>735</v>
      </c>
      <c r="R913" s="33" t="s">
        <v>4277</v>
      </c>
      <c r="S913" s="34" t="s">
        <v>2306</v>
      </c>
      <c r="T913" s="35" t="s">
        <v>607</v>
      </c>
      <c r="V913" s="29" t="str">
        <f>+Final__2[[#This Row],[titulo]]&amp;Final__2[[#This Row],[Territorio]]&amp;", "&amp;Final__2[[#This Row],[temporalidad]]</f>
        <v>Femicidios mensuales en la comuna de Queilén, Periodo 2010-2021</v>
      </c>
      <c r="W913" s="29" t="str">
        <f>+Final__2[[#This Row],[descripcion_larga]]&amp;Final__2[[#This Row],[Territorio]]&amp;X913&amp;Y913</f>
        <v>Número de femicidios por mes en la comuna de Queilén, durante el periodo 2010-2021.</v>
      </c>
      <c r="X913" s="27" t="s">
        <v>6640</v>
      </c>
      <c r="Y913" s="28"/>
    </row>
    <row r="914" spans="1:25" ht="30.6" x14ac:dyDescent="0.3">
      <c r="A914" s="30">
        <v>3</v>
      </c>
      <c r="B914" s="31">
        <v>240</v>
      </c>
      <c r="C914" s="31" t="s">
        <v>377</v>
      </c>
      <c r="D914" s="31" t="s">
        <v>378</v>
      </c>
      <c r="E914" s="30">
        <v>10208</v>
      </c>
      <c r="F914" s="32" t="s">
        <v>737</v>
      </c>
      <c r="G914" s="32" t="s">
        <v>6644</v>
      </c>
      <c r="H914" s="32" t="s">
        <v>734</v>
      </c>
      <c r="I914" s="32" t="s">
        <v>253</v>
      </c>
      <c r="J914" s="32" t="s">
        <v>731</v>
      </c>
      <c r="K914" s="32" t="s">
        <v>745</v>
      </c>
      <c r="L914" s="32" t="s">
        <v>743</v>
      </c>
      <c r="M914" s="32" t="s">
        <v>740</v>
      </c>
      <c r="N914" s="32" t="s">
        <v>741</v>
      </c>
      <c r="O914" s="32" t="s">
        <v>6639</v>
      </c>
      <c r="P914" s="32" t="s">
        <v>6633</v>
      </c>
      <c r="Q914" s="32" t="s">
        <v>735</v>
      </c>
      <c r="R914" s="33" t="s">
        <v>4282</v>
      </c>
      <c r="S914" s="34" t="s">
        <v>2313</v>
      </c>
      <c r="T914" s="35" t="s">
        <v>608</v>
      </c>
      <c r="V914" s="29" t="str">
        <f>+Final__2[[#This Row],[titulo]]&amp;Final__2[[#This Row],[Territorio]]&amp;", "&amp;Final__2[[#This Row],[temporalidad]]</f>
        <v>Femicidios mensuales en la comuna de Quellón, Periodo 2010-2021</v>
      </c>
      <c r="W914" s="29" t="str">
        <f>+Final__2[[#This Row],[descripcion_larga]]&amp;Final__2[[#This Row],[Territorio]]&amp;X914&amp;Y914</f>
        <v>Número de femicidios por mes en la comuna de Quellón, durante el periodo 2010-2021.</v>
      </c>
      <c r="X914" s="27" t="s">
        <v>6640</v>
      </c>
      <c r="Y914" s="28"/>
    </row>
    <row r="915" spans="1:25" ht="30.6" x14ac:dyDescent="0.3">
      <c r="A915" s="30">
        <v>3</v>
      </c>
      <c r="B915" s="31">
        <v>240</v>
      </c>
      <c r="C915" s="31" t="s">
        <v>377</v>
      </c>
      <c r="D915" s="31" t="s">
        <v>378</v>
      </c>
      <c r="E915" s="30">
        <v>10209</v>
      </c>
      <c r="F915" s="32" t="s">
        <v>737</v>
      </c>
      <c r="G915" s="32" t="s">
        <v>6644</v>
      </c>
      <c r="H915" s="32" t="s">
        <v>734</v>
      </c>
      <c r="I915" s="32" t="s">
        <v>254</v>
      </c>
      <c r="J915" s="32" t="s">
        <v>731</v>
      </c>
      <c r="K915" s="32" t="s">
        <v>745</v>
      </c>
      <c r="L915" s="32" t="s">
        <v>743</v>
      </c>
      <c r="M915" s="32" t="s">
        <v>740</v>
      </c>
      <c r="N915" s="32" t="s">
        <v>741</v>
      </c>
      <c r="O915" s="32" t="s">
        <v>6639</v>
      </c>
      <c r="P915" s="32" t="s">
        <v>6633</v>
      </c>
      <c r="Q915" s="32" t="s">
        <v>735</v>
      </c>
      <c r="R915" s="33" t="s">
        <v>4287</v>
      </c>
      <c r="S915" s="34" t="s">
        <v>2320</v>
      </c>
      <c r="T915" s="35" t="s">
        <v>609</v>
      </c>
      <c r="V915" s="29" t="str">
        <f>+Final__2[[#This Row],[titulo]]&amp;Final__2[[#This Row],[Territorio]]&amp;", "&amp;Final__2[[#This Row],[temporalidad]]</f>
        <v>Femicidios mensuales en la comuna de Quemchi, Periodo 2010-2021</v>
      </c>
      <c r="W915" s="29" t="str">
        <f>+Final__2[[#This Row],[descripcion_larga]]&amp;Final__2[[#This Row],[Territorio]]&amp;X915&amp;Y915</f>
        <v>Número de femicidios por mes en la comuna de Quemchi, durante el periodo 2010-2021.</v>
      </c>
      <c r="X915" s="27" t="s">
        <v>6640</v>
      </c>
      <c r="Y915" s="28"/>
    </row>
    <row r="916" spans="1:25" ht="30.6" x14ac:dyDescent="0.3">
      <c r="A916" s="30">
        <v>3</v>
      </c>
      <c r="B916" s="31">
        <v>240</v>
      </c>
      <c r="C916" s="31" t="s">
        <v>377</v>
      </c>
      <c r="D916" s="31" t="s">
        <v>378</v>
      </c>
      <c r="E916" s="30">
        <v>10210</v>
      </c>
      <c r="F916" s="32" t="s">
        <v>737</v>
      </c>
      <c r="G916" s="32" t="s">
        <v>6644</v>
      </c>
      <c r="H916" s="32" t="s">
        <v>734</v>
      </c>
      <c r="I916" s="32" t="s">
        <v>255</v>
      </c>
      <c r="J916" s="32" t="s">
        <v>731</v>
      </c>
      <c r="K916" s="32" t="s">
        <v>745</v>
      </c>
      <c r="L916" s="32" t="s">
        <v>743</v>
      </c>
      <c r="M916" s="32" t="s">
        <v>740</v>
      </c>
      <c r="N916" s="32" t="s">
        <v>741</v>
      </c>
      <c r="O916" s="32" t="s">
        <v>6639</v>
      </c>
      <c r="P916" s="32" t="s">
        <v>6633</v>
      </c>
      <c r="Q916" s="32" t="s">
        <v>735</v>
      </c>
      <c r="R916" s="33" t="s">
        <v>4292</v>
      </c>
      <c r="S916" s="34" t="s">
        <v>2327</v>
      </c>
      <c r="T916" s="35" t="s">
        <v>610</v>
      </c>
      <c r="V916" s="29" t="str">
        <f>+Final__2[[#This Row],[titulo]]&amp;Final__2[[#This Row],[Territorio]]&amp;", "&amp;Final__2[[#This Row],[temporalidad]]</f>
        <v>Femicidios mensuales en la comuna de Quinchao, Periodo 2010-2021</v>
      </c>
      <c r="W916" s="29" t="str">
        <f>+Final__2[[#This Row],[descripcion_larga]]&amp;Final__2[[#This Row],[Territorio]]&amp;X916&amp;Y916</f>
        <v>Número de femicidios por mes en la comuna de Quinchao, durante el periodo 2010-2021.</v>
      </c>
      <c r="X916" s="27" t="s">
        <v>6640</v>
      </c>
      <c r="Y916" s="28"/>
    </row>
    <row r="917" spans="1:25" ht="30.6" x14ac:dyDescent="0.3">
      <c r="A917" s="30">
        <v>3</v>
      </c>
      <c r="B917" s="31">
        <v>240</v>
      </c>
      <c r="C917" s="31" t="s">
        <v>377</v>
      </c>
      <c r="D917" s="31" t="s">
        <v>378</v>
      </c>
      <c r="E917" s="30">
        <v>10301</v>
      </c>
      <c r="F917" s="32" t="s">
        <v>737</v>
      </c>
      <c r="G917" s="32" t="s">
        <v>6644</v>
      </c>
      <c r="H917" s="32" t="s">
        <v>734</v>
      </c>
      <c r="I917" s="32" t="s">
        <v>256</v>
      </c>
      <c r="J917" s="32" t="s">
        <v>731</v>
      </c>
      <c r="K917" s="32" t="s">
        <v>745</v>
      </c>
      <c r="L917" s="32" t="s">
        <v>743</v>
      </c>
      <c r="M917" s="32" t="s">
        <v>740</v>
      </c>
      <c r="N917" s="32" t="s">
        <v>741</v>
      </c>
      <c r="O917" s="32" t="s">
        <v>6639</v>
      </c>
      <c r="P917" s="32" t="s">
        <v>6633</v>
      </c>
      <c r="Q917" s="32" t="s">
        <v>735</v>
      </c>
      <c r="R917" s="33" t="s">
        <v>4297</v>
      </c>
      <c r="S917" s="34" t="s">
        <v>2334</v>
      </c>
      <c r="T917" s="35" t="s">
        <v>611</v>
      </c>
      <c r="V917" s="29" t="str">
        <f>+Final__2[[#This Row],[titulo]]&amp;Final__2[[#This Row],[Territorio]]&amp;", "&amp;Final__2[[#This Row],[temporalidad]]</f>
        <v>Femicidios mensuales en la comuna de Osorno, Periodo 2010-2021</v>
      </c>
      <c r="W917" s="29" t="str">
        <f>+Final__2[[#This Row],[descripcion_larga]]&amp;Final__2[[#This Row],[Territorio]]&amp;X917&amp;Y917</f>
        <v>Número de femicidios por mes en la comuna de Osorno, durante el periodo 2010-2021.</v>
      </c>
      <c r="X917" s="27" t="s">
        <v>6640</v>
      </c>
      <c r="Y917" s="28"/>
    </row>
    <row r="918" spans="1:25" ht="30.6" x14ac:dyDescent="0.3">
      <c r="A918" s="30">
        <v>3</v>
      </c>
      <c r="B918" s="31">
        <v>240</v>
      </c>
      <c r="C918" s="31" t="s">
        <v>377</v>
      </c>
      <c r="D918" s="31" t="s">
        <v>378</v>
      </c>
      <c r="E918" s="30">
        <v>10302</v>
      </c>
      <c r="F918" s="32" t="s">
        <v>737</v>
      </c>
      <c r="G918" s="32" t="s">
        <v>6644</v>
      </c>
      <c r="H918" s="32" t="s">
        <v>734</v>
      </c>
      <c r="I918" s="32" t="s">
        <v>257</v>
      </c>
      <c r="J918" s="32" t="s">
        <v>731</v>
      </c>
      <c r="K918" s="32" t="s">
        <v>745</v>
      </c>
      <c r="L918" s="32" t="s">
        <v>743</v>
      </c>
      <c r="M918" s="32" t="s">
        <v>740</v>
      </c>
      <c r="N918" s="32" t="s">
        <v>741</v>
      </c>
      <c r="O918" s="32" t="s">
        <v>6639</v>
      </c>
      <c r="P918" s="32" t="s">
        <v>6633</v>
      </c>
      <c r="Q918" s="32" t="s">
        <v>735</v>
      </c>
      <c r="R918" s="33" t="s">
        <v>4302</v>
      </c>
      <c r="S918" s="34" t="s">
        <v>2341</v>
      </c>
      <c r="T918" s="35" t="s">
        <v>612</v>
      </c>
      <c r="V918" s="29" t="str">
        <f>+Final__2[[#This Row],[titulo]]&amp;Final__2[[#This Row],[Territorio]]&amp;", "&amp;Final__2[[#This Row],[temporalidad]]</f>
        <v>Femicidios mensuales en la comuna de Puerto Octay, Periodo 2010-2021</v>
      </c>
      <c r="W918" s="29" t="str">
        <f>+Final__2[[#This Row],[descripcion_larga]]&amp;Final__2[[#This Row],[Territorio]]&amp;X918&amp;Y918</f>
        <v>Número de femicidios por mes en la comuna de Puerto Octay, durante el periodo 2010-2021.</v>
      </c>
      <c r="X918" s="27" t="s">
        <v>6640</v>
      </c>
      <c r="Y918" s="28"/>
    </row>
    <row r="919" spans="1:25" ht="30.6" x14ac:dyDescent="0.3">
      <c r="A919" s="30">
        <v>3</v>
      </c>
      <c r="B919" s="31">
        <v>240</v>
      </c>
      <c r="C919" s="31" t="s">
        <v>377</v>
      </c>
      <c r="D919" s="31" t="s">
        <v>378</v>
      </c>
      <c r="E919" s="30">
        <v>10303</v>
      </c>
      <c r="F919" s="32" t="s">
        <v>737</v>
      </c>
      <c r="G919" s="32" t="s">
        <v>6644</v>
      </c>
      <c r="H919" s="32" t="s">
        <v>734</v>
      </c>
      <c r="I919" s="32" t="s">
        <v>258</v>
      </c>
      <c r="J919" s="32" t="s">
        <v>731</v>
      </c>
      <c r="K919" s="32" t="s">
        <v>745</v>
      </c>
      <c r="L919" s="32" t="s">
        <v>743</v>
      </c>
      <c r="M919" s="32" t="s">
        <v>740</v>
      </c>
      <c r="N919" s="32" t="s">
        <v>741</v>
      </c>
      <c r="O919" s="32" t="s">
        <v>6639</v>
      </c>
      <c r="P919" s="32" t="s">
        <v>6633</v>
      </c>
      <c r="Q919" s="32" t="s">
        <v>735</v>
      </c>
      <c r="R919" s="33" t="s">
        <v>4307</v>
      </c>
      <c r="S919" s="34" t="s">
        <v>2348</v>
      </c>
      <c r="T919" s="35" t="s">
        <v>613</v>
      </c>
      <c r="V919" s="29" t="str">
        <f>+Final__2[[#This Row],[titulo]]&amp;Final__2[[#This Row],[Territorio]]&amp;", "&amp;Final__2[[#This Row],[temporalidad]]</f>
        <v>Femicidios mensuales en la comuna de Purranque, Periodo 2010-2021</v>
      </c>
      <c r="W919" s="29" t="str">
        <f>+Final__2[[#This Row],[descripcion_larga]]&amp;Final__2[[#This Row],[Territorio]]&amp;X919&amp;Y919</f>
        <v>Número de femicidios por mes en la comuna de Purranque, durante el periodo 2010-2021.</v>
      </c>
      <c r="X919" s="27" t="s">
        <v>6640</v>
      </c>
      <c r="Y919" s="28"/>
    </row>
    <row r="920" spans="1:25" ht="30.6" x14ac:dyDescent="0.3">
      <c r="A920" s="30">
        <v>3</v>
      </c>
      <c r="B920" s="31">
        <v>240</v>
      </c>
      <c r="C920" s="31" t="s">
        <v>377</v>
      </c>
      <c r="D920" s="31" t="s">
        <v>378</v>
      </c>
      <c r="E920" s="30">
        <v>10304</v>
      </c>
      <c r="F920" s="32" t="s">
        <v>737</v>
      </c>
      <c r="G920" s="32" t="s">
        <v>6644</v>
      </c>
      <c r="H920" s="32" t="s">
        <v>734</v>
      </c>
      <c r="I920" s="32" t="s">
        <v>259</v>
      </c>
      <c r="J920" s="32" t="s">
        <v>731</v>
      </c>
      <c r="K920" s="32" t="s">
        <v>745</v>
      </c>
      <c r="L920" s="32" t="s">
        <v>743</v>
      </c>
      <c r="M920" s="32" t="s">
        <v>740</v>
      </c>
      <c r="N920" s="32" t="s">
        <v>741</v>
      </c>
      <c r="O920" s="32" t="s">
        <v>6639</v>
      </c>
      <c r="P920" s="32" t="s">
        <v>6633</v>
      </c>
      <c r="Q920" s="32" t="s">
        <v>735</v>
      </c>
      <c r="R920" s="33" t="s">
        <v>4312</v>
      </c>
      <c r="S920" s="34" t="s">
        <v>2355</v>
      </c>
      <c r="T920" s="35" t="s">
        <v>614</v>
      </c>
      <c r="V920" s="29" t="str">
        <f>+Final__2[[#This Row],[titulo]]&amp;Final__2[[#This Row],[Territorio]]&amp;", "&amp;Final__2[[#This Row],[temporalidad]]</f>
        <v>Femicidios mensuales en la comuna de Puyehue, Periodo 2010-2021</v>
      </c>
      <c r="W920" s="29" t="str">
        <f>+Final__2[[#This Row],[descripcion_larga]]&amp;Final__2[[#This Row],[Territorio]]&amp;X920&amp;Y920</f>
        <v>Número de femicidios por mes en la comuna de Puyehue, durante el periodo 2010-2021.</v>
      </c>
      <c r="X920" s="27" t="s">
        <v>6640</v>
      </c>
      <c r="Y920" s="28"/>
    </row>
    <row r="921" spans="1:25" ht="30.6" x14ac:dyDescent="0.3">
      <c r="A921" s="30">
        <v>3</v>
      </c>
      <c r="B921" s="31">
        <v>240</v>
      </c>
      <c r="C921" s="31" t="s">
        <v>377</v>
      </c>
      <c r="D921" s="31" t="s">
        <v>378</v>
      </c>
      <c r="E921" s="30">
        <v>10305</v>
      </c>
      <c r="F921" s="32" t="s">
        <v>737</v>
      </c>
      <c r="G921" s="32" t="s">
        <v>6644</v>
      </c>
      <c r="H921" s="32" t="s">
        <v>734</v>
      </c>
      <c r="I921" s="32" t="s">
        <v>260</v>
      </c>
      <c r="J921" s="32" t="s">
        <v>731</v>
      </c>
      <c r="K921" s="32" t="s">
        <v>745</v>
      </c>
      <c r="L921" s="32" t="s">
        <v>743</v>
      </c>
      <c r="M921" s="32" t="s">
        <v>740</v>
      </c>
      <c r="N921" s="32" t="s">
        <v>741</v>
      </c>
      <c r="O921" s="32" t="s">
        <v>6639</v>
      </c>
      <c r="P921" s="32" t="s">
        <v>6633</v>
      </c>
      <c r="Q921" s="32" t="s">
        <v>735</v>
      </c>
      <c r="R921" s="33" t="s">
        <v>4317</v>
      </c>
      <c r="S921" s="34" t="s">
        <v>2362</v>
      </c>
      <c r="T921" s="35" t="s">
        <v>615</v>
      </c>
      <c r="V921" s="29" t="str">
        <f>+Final__2[[#This Row],[titulo]]&amp;Final__2[[#This Row],[Territorio]]&amp;", "&amp;Final__2[[#This Row],[temporalidad]]</f>
        <v>Femicidios mensuales en la comuna de Río Negro, Periodo 2010-2021</v>
      </c>
      <c r="W921" s="29" t="str">
        <f>+Final__2[[#This Row],[descripcion_larga]]&amp;Final__2[[#This Row],[Territorio]]&amp;X921&amp;Y921</f>
        <v>Número de femicidios por mes en la comuna de Río Negro, durante el periodo 2010-2021.</v>
      </c>
      <c r="X921" s="27" t="s">
        <v>6640</v>
      </c>
      <c r="Y921" s="28"/>
    </row>
    <row r="922" spans="1:25" ht="30.6" x14ac:dyDescent="0.3">
      <c r="A922" s="30">
        <v>3</v>
      </c>
      <c r="B922" s="31">
        <v>240</v>
      </c>
      <c r="C922" s="31" t="s">
        <v>377</v>
      </c>
      <c r="D922" s="31" t="s">
        <v>378</v>
      </c>
      <c r="E922" s="30">
        <v>10306</v>
      </c>
      <c r="F922" s="32" t="s">
        <v>737</v>
      </c>
      <c r="G922" s="32" t="s">
        <v>6644</v>
      </c>
      <c r="H922" s="32" t="s">
        <v>734</v>
      </c>
      <c r="I922" s="32" t="s">
        <v>261</v>
      </c>
      <c r="J922" s="32" t="s">
        <v>731</v>
      </c>
      <c r="K922" s="32" t="s">
        <v>745</v>
      </c>
      <c r="L922" s="32" t="s">
        <v>743</v>
      </c>
      <c r="M922" s="32" t="s">
        <v>740</v>
      </c>
      <c r="N922" s="32" t="s">
        <v>741</v>
      </c>
      <c r="O922" s="32" t="s">
        <v>6639</v>
      </c>
      <c r="P922" s="32" t="s">
        <v>6633</v>
      </c>
      <c r="Q922" s="32" t="s">
        <v>735</v>
      </c>
      <c r="R922" s="33" t="s">
        <v>4322</v>
      </c>
      <c r="S922" s="34" t="s">
        <v>2369</v>
      </c>
      <c r="T922" s="35" t="s">
        <v>616</v>
      </c>
      <c r="V922" s="29" t="str">
        <f>+Final__2[[#This Row],[titulo]]&amp;Final__2[[#This Row],[Territorio]]&amp;", "&amp;Final__2[[#This Row],[temporalidad]]</f>
        <v>Femicidios mensuales en la comuna de San Juan de La Costa, Periodo 2010-2021</v>
      </c>
      <c r="W922" s="29" t="str">
        <f>+Final__2[[#This Row],[descripcion_larga]]&amp;Final__2[[#This Row],[Territorio]]&amp;X922&amp;Y922</f>
        <v>Número de femicidios por mes en la comuna de San Juan de La Costa, durante el periodo 2010-2021.</v>
      </c>
      <c r="X922" s="27" t="s">
        <v>6640</v>
      </c>
      <c r="Y922" s="28"/>
    </row>
    <row r="923" spans="1:25" ht="30.6" x14ac:dyDescent="0.3">
      <c r="A923" s="30">
        <v>3</v>
      </c>
      <c r="B923" s="31">
        <v>240</v>
      </c>
      <c r="C923" s="31" t="s">
        <v>377</v>
      </c>
      <c r="D923" s="31" t="s">
        <v>378</v>
      </c>
      <c r="E923" s="30">
        <v>10307</v>
      </c>
      <c r="F923" s="32" t="s">
        <v>737</v>
      </c>
      <c r="G923" s="32" t="s">
        <v>6644</v>
      </c>
      <c r="H923" s="32" t="s">
        <v>734</v>
      </c>
      <c r="I923" s="32" t="s">
        <v>262</v>
      </c>
      <c r="J923" s="32" t="s">
        <v>731</v>
      </c>
      <c r="K923" s="32" t="s">
        <v>745</v>
      </c>
      <c r="L923" s="32" t="s">
        <v>743</v>
      </c>
      <c r="M923" s="32" t="s">
        <v>740</v>
      </c>
      <c r="N923" s="32" t="s">
        <v>741</v>
      </c>
      <c r="O923" s="32" t="s">
        <v>6639</v>
      </c>
      <c r="P923" s="32" t="s">
        <v>6633</v>
      </c>
      <c r="Q923" s="32" t="s">
        <v>735</v>
      </c>
      <c r="R923" s="33" t="s">
        <v>4327</v>
      </c>
      <c r="S923" s="34" t="s">
        <v>2376</v>
      </c>
      <c r="T923" s="35" t="s">
        <v>617</v>
      </c>
      <c r="V923" s="29" t="str">
        <f>+Final__2[[#This Row],[titulo]]&amp;Final__2[[#This Row],[Territorio]]&amp;", "&amp;Final__2[[#This Row],[temporalidad]]</f>
        <v>Femicidios mensuales en la comuna de San Pablo, Periodo 2010-2021</v>
      </c>
      <c r="W923" s="29" t="str">
        <f>+Final__2[[#This Row],[descripcion_larga]]&amp;Final__2[[#This Row],[Territorio]]&amp;X923&amp;Y923</f>
        <v>Número de femicidios por mes en la comuna de San Pablo, durante el periodo 2010-2021.</v>
      </c>
      <c r="X923" s="27" t="s">
        <v>6640</v>
      </c>
      <c r="Y923" s="28"/>
    </row>
    <row r="924" spans="1:25" ht="30.6" x14ac:dyDescent="0.3">
      <c r="A924" s="30">
        <v>3</v>
      </c>
      <c r="B924" s="31">
        <v>240</v>
      </c>
      <c r="C924" s="31" t="s">
        <v>377</v>
      </c>
      <c r="D924" s="31" t="s">
        <v>378</v>
      </c>
      <c r="E924" s="30">
        <v>10401</v>
      </c>
      <c r="F924" s="32" t="s">
        <v>737</v>
      </c>
      <c r="G924" s="32" t="s">
        <v>6644</v>
      </c>
      <c r="H924" s="32" t="s">
        <v>734</v>
      </c>
      <c r="I924" s="32" t="s">
        <v>263</v>
      </c>
      <c r="J924" s="32" t="s">
        <v>731</v>
      </c>
      <c r="K924" s="32" t="s">
        <v>745</v>
      </c>
      <c r="L924" s="32" t="s">
        <v>743</v>
      </c>
      <c r="M924" s="32" t="s">
        <v>740</v>
      </c>
      <c r="N924" s="32" t="s">
        <v>741</v>
      </c>
      <c r="O924" s="32" t="s">
        <v>6639</v>
      </c>
      <c r="P924" s="32" t="s">
        <v>6633</v>
      </c>
      <c r="Q924" s="32" t="s">
        <v>735</v>
      </c>
      <c r="R924" s="33" t="s">
        <v>4332</v>
      </c>
      <c r="S924" s="34" t="s">
        <v>2383</v>
      </c>
      <c r="T924" s="35" t="s">
        <v>618</v>
      </c>
      <c r="V924" s="29" t="str">
        <f>+Final__2[[#This Row],[titulo]]&amp;Final__2[[#This Row],[Territorio]]&amp;", "&amp;Final__2[[#This Row],[temporalidad]]</f>
        <v>Femicidios mensuales en la comuna de Chaitén, Periodo 2010-2021</v>
      </c>
      <c r="W924" s="29" t="str">
        <f>+Final__2[[#This Row],[descripcion_larga]]&amp;Final__2[[#This Row],[Territorio]]&amp;X924&amp;Y924</f>
        <v>Número de femicidios por mes en la comuna de Chaitén, durante el periodo 2010-2021.</v>
      </c>
      <c r="X924" s="27" t="s">
        <v>6640</v>
      </c>
      <c r="Y924" s="28"/>
    </row>
    <row r="925" spans="1:25" ht="30.6" x14ac:dyDescent="0.3">
      <c r="A925" s="30">
        <v>3</v>
      </c>
      <c r="B925" s="31">
        <v>240</v>
      </c>
      <c r="C925" s="31" t="s">
        <v>377</v>
      </c>
      <c r="D925" s="31" t="s">
        <v>378</v>
      </c>
      <c r="E925" s="30">
        <v>10402</v>
      </c>
      <c r="F925" s="32" t="s">
        <v>737</v>
      </c>
      <c r="G925" s="32" t="s">
        <v>6644</v>
      </c>
      <c r="H925" s="32" t="s">
        <v>734</v>
      </c>
      <c r="I925" s="32" t="s">
        <v>264</v>
      </c>
      <c r="J925" s="32" t="s">
        <v>731</v>
      </c>
      <c r="K925" s="32" t="s">
        <v>745</v>
      </c>
      <c r="L925" s="32" t="s">
        <v>743</v>
      </c>
      <c r="M925" s="32" t="s">
        <v>740</v>
      </c>
      <c r="N925" s="32" t="s">
        <v>741</v>
      </c>
      <c r="O925" s="32" t="s">
        <v>6639</v>
      </c>
      <c r="P925" s="32" t="s">
        <v>6633</v>
      </c>
      <c r="Q925" s="32" t="s">
        <v>735</v>
      </c>
      <c r="R925" s="33" t="s">
        <v>4337</v>
      </c>
      <c r="S925" s="34" t="s">
        <v>2390</v>
      </c>
      <c r="T925" s="35" t="s">
        <v>619</v>
      </c>
      <c r="V925" s="29" t="str">
        <f>+Final__2[[#This Row],[titulo]]&amp;Final__2[[#This Row],[Territorio]]&amp;", "&amp;Final__2[[#This Row],[temporalidad]]</f>
        <v>Femicidios mensuales en la comuna de Futaleufú, Periodo 2010-2021</v>
      </c>
      <c r="W925" s="29" t="str">
        <f>+Final__2[[#This Row],[descripcion_larga]]&amp;Final__2[[#This Row],[Territorio]]&amp;X925&amp;Y925</f>
        <v>Número de femicidios por mes en la comuna de Futaleufú, durante el periodo 2010-2021.</v>
      </c>
      <c r="X925" s="27" t="s">
        <v>6640</v>
      </c>
      <c r="Y925" s="28"/>
    </row>
    <row r="926" spans="1:25" ht="30.6" x14ac:dyDescent="0.3">
      <c r="A926" s="30">
        <v>3</v>
      </c>
      <c r="B926" s="31">
        <v>240</v>
      </c>
      <c r="C926" s="31" t="s">
        <v>377</v>
      </c>
      <c r="D926" s="31" t="s">
        <v>378</v>
      </c>
      <c r="E926" s="30">
        <v>10403</v>
      </c>
      <c r="F926" s="32" t="s">
        <v>737</v>
      </c>
      <c r="G926" s="32" t="s">
        <v>6644</v>
      </c>
      <c r="H926" s="32" t="s">
        <v>734</v>
      </c>
      <c r="I926" s="32" t="s">
        <v>265</v>
      </c>
      <c r="J926" s="32" t="s">
        <v>731</v>
      </c>
      <c r="K926" s="32" t="s">
        <v>745</v>
      </c>
      <c r="L926" s="32" t="s">
        <v>743</v>
      </c>
      <c r="M926" s="32" t="s">
        <v>740</v>
      </c>
      <c r="N926" s="32" t="s">
        <v>741</v>
      </c>
      <c r="O926" s="32" t="s">
        <v>6639</v>
      </c>
      <c r="P926" s="32" t="s">
        <v>6633</v>
      </c>
      <c r="Q926" s="32" t="s">
        <v>735</v>
      </c>
      <c r="R926" s="33" t="s">
        <v>4342</v>
      </c>
      <c r="S926" s="34" t="s">
        <v>2397</v>
      </c>
      <c r="T926" s="35" t="s">
        <v>620</v>
      </c>
      <c r="V926" s="29" t="str">
        <f>+Final__2[[#This Row],[titulo]]&amp;Final__2[[#This Row],[Territorio]]&amp;", "&amp;Final__2[[#This Row],[temporalidad]]</f>
        <v>Femicidios mensuales en la comuna de Hualaihué, Periodo 2010-2021</v>
      </c>
      <c r="W926" s="29" t="str">
        <f>+Final__2[[#This Row],[descripcion_larga]]&amp;Final__2[[#This Row],[Territorio]]&amp;X926&amp;Y926</f>
        <v>Número de femicidios por mes en la comuna de Hualaihué, durante el periodo 2010-2021.</v>
      </c>
      <c r="X926" s="27" t="s">
        <v>6640</v>
      </c>
      <c r="Y926" s="28"/>
    </row>
    <row r="927" spans="1:25" ht="30.6" x14ac:dyDescent="0.3">
      <c r="A927" s="30">
        <v>3</v>
      </c>
      <c r="B927" s="31">
        <v>240</v>
      </c>
      <c r="C927" s="31" t="s">
        <v>377</v>
      </c>
      <c r="D927" s="31" t="s">
        <v>378</v>
      </c>
      <c r="E927" s="30">
        <v>10404</v>
      </c>
      <c r="F927" s="32" t="s">
        <v>737</v>
      </c>
      <c r="G927" s="32" t="s">
        <v>6644</v>
      </c>
      <c r="H927" s="32" t="s">
        <v>734</v>
      </c>
      <c r="I927" s="32" t="s">
        <v>266</v>
      </c>
      <c r="J927" s="32" t="s">
        <v>731</v>
      </c>
      <c r="K927" s="32" t="s">
        <v>745</v>
      </c>
      <c r="L927" s="32" t="s">
        <v>743</v>
      </c>
      <c r="M927" s="32" t="s">
        <v>740</v>
      </c>
      <c r="N927" s="32" t="s">
        <v>741</v>
      </c>
      <c r="O927" s="32" t="s">
        <v>6639</v>
      </c>
      <c r="P927" s="32" t="s">
        <v>6633</v>
      </c>
      <c r="Q927" s="32" t="s">
        <v>735</v>
      </c>
      <c r="R927" s="33" t="s">
        <v>4347</v>
      </c>
      <c r="S927" s="34" t="s">
        <v>2404</v>
      </c>
      <c r="T927" s="35" t="s">
        <v>621</v>
      </c>
      <c r="V927" s="29" t="str">
        <f>+Final__2[[#This Row],[titulo]]&amp;Final__2[[#This Row],[Territorio]]&amp;", "&amp;Final__2[[#This Row],[temporalidad]]</f>
        <v>Femicidios mensuales en la comuna de Palena, Periodo 2010-2021</v>
      </c>
      <c r="W927" s="29" t="str">
        <f>+Final__2[[#This Row],[descripcion_larga]]&amp;Final__2[[#This Row],[Territorio]]&amp;X927&amp;Y927</f>
        <v>Número de femicidios por mes en la comuna de Palena, durante el periodo 2010-2021.</v>
      </c>
      <c r="X927" s="27" t="s">
        <v>6640</v>
      </c>
      <c r="Y927" s="28"/>
    </row>
    <row r="928" spans="1:25" ht="30.6" x14ac:dyDescent="0.3">
      <c r="A928" s="30">
        <v>3</v>
      </c>
      <c r="B928" s="31">
        <v>240</v>
      </c>
      <c r="C928" s="31" t="s">
        <v>377</v>
      </c>
      <c r="D928" s="31" t="s">
        <v>378</v>
      </c>
      <c r="E928" s="30">
        <v>11101</v>
      </c>
      <c r="F928" s="32" t="s">
        <v>737</v>
      </c>
      <c r="G928" s="32" t="s">
        <v>6644</v>
      </c>
      <c r="H928" s="32" t="s">
        <v>734</v>
      </c>
      <c r="I928" s="32" t="s">
        <v>267</v>
      </c>
      <c r="J928" s="32" t="s">
        <v>731</v>
      </c>
      <c r="K928" s="32" t="s">
        <v>745</v>
      </c>
      <c r="L928" s="32" t="s">
        <v>743</v>
      </c>
      <c r="M928" s="32" t="s">
        <v>740</v>
      </c>
      <c r="N928" s="32" t="s">
        <v>741</v>
      </c>
      <c r="O928" s="32" t="s">
        <v>6639</v>
      </c>
      <c r="P928" s="32" t="s">
        <v>6633</v>
      </c>
      <c r="Q928" s="32" t="s">
        <v>735</v>
      </c>
      <c r="R928" s="33" t="s">
        <v>4352</v>
      </c>
      <c r="S928" s="34" t="s">
        <v>2411</v>
      </c>
      <c r="T928" s="35" t="s">
        <v>622</v>
      </c>
      <c r="V928" s="29" t="str">
        <f>+Final__2[[#This Row],[titulo]]&amp;Final__2[[#This Row],[Territorio]]&amp;", "&amp;Final__2[[#This Row],[temporalidad]]</f>
        <v>Femicidios mensuales en la comuna de Coihaique, Periodo 2010-2021</v>
      </c>
      <c r="W928" s="29" t="str">
        <f>+Final__2[[#This Row],[descripcion_larga]]&amp;Final__2[[#This Row],[Territorio]]&amp;X928&amp;Y928</f>
        <v>Número de femicidios por mes en la comuna de Coihaique, durante el periodo 2010-2021.</v>
      </c>
      <c r="X928" s="27" t="s">
        <v>6640</v>
      </c>
      <c r="Y928" s="28"/>
    </row>
    <row r="929" spans="1:25" ht="30.6" x14ac:dyDescent="0.3">
      <c r="A929" s="30">
        <v>3</v>
      </c>
      <c r="B929" s="31">
        <v>240</v>
      </c>
      <c r="C929" s="31" t="s">
        <v>377</v>
      </c>
      <c r="D929" s="31" t="s">
        <v>378</v>
      </c>
      <c r="E929" s="30">
        <v>11102</v>
      </c>
      <c r="F929" s="32" t="s">
        <v>737</v>
      </c>
      <c r="G929" s="32" t="s">
        <v>6644</v>
      </c>
      <c r="H929" s="32" t="s">
        <v>734</v>
      </c>
      <c r="I929" s="32" t="s">
        <v>268</v>
      </c>
      <c r="J929" s="32" t="s">
        <v>731</v>
      </c>
      <c r="K929" s="32" t="s">
        <v>745</v>
      </c>
      <c r="L929" s="32" t="s">
        <v>743</v>
      </c>
      <c r="M929" s="32" t="s">
        <v>740</v>
      </c>
      <c r="N929" s="32" t="s">
        <v>741</v>
      </c>
      <c r="O929" s="32" t="s">
        <v>6639</v>
      </c>
      <c r="P929" s="32" t="s">
        <v>6633</v>
      </c>
      <c r="Q929" s="32" t="s">
        <v>735</v>
      </c>
      <c r="R929" s="33" t="s">
        <v>4357</v>
      </c>
      <c r="S929" s="34" t="s">
        <v>2418</v>
      </c>
      <c r="T929" s="35" t="s">
        <v>623</v>
      </c>
      <c r="V929" s="29" t="str">
        <f>+Final__2[[#This Row],[titulo]]&amp;Final__2[[#This Row],[Territorio]]&amp;", "&amp;Final__2[[#This Row],[temporalidad]]</f>
        <v>Femicidios mensuales en la comuna de Lago Verde, Periodo 2010-2021</v>
      </c>
      <c r="W929" s="29" t="str">
        <f>+Final__2[[#This Row],[descripcion_larga]]&amp;Final__2[[#This Row],[Territorio]]&amp;X929&amp;Y929</f>
        <v>Número de femicidios por mes en la comuna de Lago Verde, durante el periodo 2010-2021.</v>
      </c>
      <c r="X929" s="27" t="s">
        <v>6640</v>
      </c>
      <c r="Y929" s="28"/>
    </row>
    <row r="930" spans="1:25" ht="30.6" x14ac:dyDescent="0.3">
      <c r="A930" s="30">
        <v>3</v>
      </c>
      <c r="B930" s="31">
        <v>240</v>
      </c>
      <c r="C930" s="31" t="s">
        <v>377</v>
      </c>
      <c r="D930" s="31" t="s">
        <v>378</v>
      </c>
      <c r="E930" s="30">
        <v>11201</v>
      </c>
      <c r="F930" s="32" t="s">
        <v>737</v>
      </c>
      <c r="G930" s="32" t="s">
        <v>6644</v>
      </c>
      <c r="H930" s="32" t="s">
        <v>734</v>
      </c>
      <c r="I930" s="32" t="s">
        <v>269</v>
      </c>
      <c r="J930" s="32" t="s">
        <v>731</v>
      </c>
      <c r="K930" s="32" t="s">
        <v>745</v>
      </c>
      <c r="L930" s="32" t="s">
        <v>743</v>
      </c>
      <c r="M930" s="32" t="s">
        <v>740</v>
      </c>
      <c r="N930" s="32" t="s">
        <v>741</v>
      </c>
      <c r="O930" s="32" t="s">
        <v>6639</v>
      </c>
      <c r="P930" s="32" t="s">
        <v>6633</v>
      </c>
      <c r="Q930" s="32" t="s">
        <v>735</v>
      </c>
      <c r="R930" s="33" t="s">
        <v>4362</v>
      </c>
      <c r="S930" s="34" t="s">
        <v>2425</v>
      </c>
      <c r="T930" s="35" t="s">
        <v>624</v>
      </c>
      <c r="V930" s="29" t="str">
        <f>+Final__2[[#This Row],[titulo]]&amp;Final__2[[#This Row],[Territorio]]&amp;", "&amp;Final__2[[#This Row],[temporalidad]]</f>
        <v>Femicidios mensuales en la comuna de Aisén, Periodo 2010-2021</v>
      </c>
      <c r="W930" s="29" t="str">
        <f>+Final__2[[#This Row],[descripcion_larga]]&amp;Final__2[[#This Row],[Territorio]]&amp;X930&amp;Y930</f>
        <v>Número de femicidios por mes en la comuna de Aisén, durante el periodo 2010-2021.</v>
      </c>
      <c r="X930" s="27" t="s">
        <v>6640</v>
      </c>
      <c r="Y930" s="28"/>
    </row>
    <row r="931" spans="1:25" ht="30.6" x14ac:dyDescent="0.3">
      <c r="A931" s="30">
        <v>3</v>
      </c>
      <c r="B931" s="31">
        <v>240</v>
      </c>
      <c r="C931" s="31" t="s">
        <v>377</v>
      </c>
      <c r="D931" s="31" t="s">
        <v>378</v>
      </c>
      <c r="E931" s="30">
        <v>11202</v>
      </c>
      <c r="F931" s="32" t="s">
        <v>737</v>
      </c>
      <c r="G931" s="32" t="s">
        <v>6644</v>
      </c>
      <c r="H931" s="32" t="s">
        <v>734</v>
      </c>
      <c r="I931" s="32" t="s">
        <v>270</v>
      </c>
      <c r="J931" s="32" t="s">
        <v>731</v>
      </c>
      <c r="K931" s="32" t="s">
        <v>745</v>
      </c>
      <c r="L931" s="32" t="s">
        <v>743</v>
      </c>
      <c r="M931" s="32" t="s">
        <v>740</v>
      </c>
      <c r="N931" s="32" t="s">
        <v>741</v>
      </c>
      <c r="O931" s="32" t="s">
        <v>6639</v>
      </c>
      <c r="P931" s="32" t="s">
        <v>6633</v>
      </c>
      <c r="Q931" s="32" t="s">
        <v>735</v>
      </c>
      <c r="R931" s="33" t="s">
        <v>4367</v>
      </c>
      <c r="S931" s="34" t="s">
        <v>2432</v>
      </c>
      <c r="T931" s="35" t="s">
        <v>625</v>
      </c>
      <c r="V931" s="29" t="str">
        <f>+Final__2[[#This Row],[titulo]]&amp;Final__2[[#This Row],[Territorio]]&amp;", "&amp;Final__2[[#This Row],[temporalidad]]</f>
        <v>Femicidios mensuales en la comuna de Cisnes, Periodo 2010-2021</v>
      </c>
      <c r="W931" s="29" t="str">
        <f>+Final__2[[#This Row],[descripcion_larga]]&amp;Final__2[[#This Row],[Territorio]]&amp;X931&amp;Y931</f>
        <v>Número de femicidios por mes en la comuna de Cisnes, durante el periodo 2010-2021.</v>
      </c>
      <c r="X931" s="27" t="s">
        <v>6640</v>
      </c>
      <c r="Y931" s="28"/>
    </row>
    <row r="932" spans="1:25" ht="30.6" x14ac:dyDescent="0.3">
      <c r="A932" s="30">
        <v>3</v>
      </c>
      <c r="B932" s="31">
        <v>240</v>
      </c>
      <c r="C932" s="31" t="s">
        <v>377</v>
      </c>
      <c r="D932" s="31" t="s">
        <v>378</v>
      </c>
      <c r="E932" s="30">
        <v>11203</v>
      </c>
      <c r="F932" s="32" t="s">
        <v>737</v>
      </c>
      <c r="G932" s="32" t="s">
        <v>6644</v>
      </c>
      <c r="H932" s="32" t="s">
        <v>734</v>
      </c>
      <c r="I932" s="32" t="s">
        <v>271</v>
      </c>
      <c r="J932" s="32" t="s">
        <v>731</v>
      </c>
      <c r="K932" s="32" t="s">
        <v>745</v>
      </c>
      <c r="L932" s="32" t="s">
        <v>743</v>
      </c>
      <c r="M932" s="32" t="s">
        <v>740</v>
      </c>
      <c r="N932" s="32" t="s">
        <v>741</v>
      </c>
      <c r="O932" s="32" t="s">
        <v>6639</v>
      </c>
      <c r="P932" s="32" t="s">
        <v>6633</v>
      </c>
      <c r="Q932" s="32" t="s">
        <v>735</v>
      </c>
      <c r="R932" s="33" t="s">
        <v>4372</v>
      </c>
      <c r="S932" s="34" t="s">
        <v>2439</v>
      </c>
      <c r="T932" s="35" t="s">
        <v>626</v>
      </c>
      <c r="V932" s="29" t="str">
        <f>+Final__2[[#This Row],[titulo]]&amp;Final__2[[#This Row],[Territorio]]&amp;", "&amp;Final__2[[#This Row],[temporalidad]]</f>
        <v>Femicidios mensuales en la comuna de Guaitecas, Periodo 2010-2021</v>
      </c>
      <c r="W932" s="29" t="str">
        <f>+Final__2[[#This Row],[descripcion_larga]]&amp;Final__2[[#This Row],[Territorio]]&amp;X932&amp;Y932</f>
        <v>Número de femicidios por mes en la comuna de Guaitecas, durante el periodo 2010-2021.</v>
      </c>
      <c r="X932" s="27" t="s">
        <v>6640</v>
      </c>
      <c r="Y932" s="28"/>
    </row>
    <row r="933" spans="1:25" ht="30.6" x14ac:dyDescent="0.3">
      <c r="A933" s="30">
        <v>3</v>
      </c>
      <c r="B933" s="31">
        <v>240</v>
      </c>
      <c r="C933" s="31" t="s">
        <v>377</v>
      </c>
      <c r="D933" s="31" t="s">
        <v>378</v>
      </c>
      <c r="E933" s="30">
        <v>11301</v>
      </c>
      <c r="F933" s="32" t="s">
        <v>737</v>
      </c>
      <c r="G933" s="32" t="s">
        <v>6644</v>
      </c>
      <c r="H933" s="32" t="s">
        <v>734</v>
      </c>
      <c r="I933" s="32" t="s">
        <v>272</v>
      </c>
      <c r="J933" s="32" t="s">
        <v>731</v>
      </c>
      <c r="K933" s="32" t="s">
        <v>745</v>
      </c>
      <c r="L933" s="32" t="s">
        <v>743</v>
      </c>
      <c r="M933" s="32" t="s">
        <v>740</v>
      </c>
      <c r="N933" s="32" t="s">
        <v>741</v>
      </c>
      <c r="O933" s="32" t="s">
        <v>6639</v>
      </c>
      <c r="P933" s="32" t="s">
        <v>6633</v>
      </c>
      <c r="Q933" s="32" t="s">
        <v>735</v>
      </c>
      <c r="R933" s="33" t="s">
        <v>4377</v>
      </c>
      <c r="S933" s="34" t="s">
        <v>2446</v>
      </c>
      <c r="T933" s="35" t="s">
        <v>627</v>
      </c>
      <c r="V933" s="29" t="str">
        <f>+Final__2[[#This Row],[titulo]]&amp;Final__2[[#This Row],[Territorio]]&amp;", "&amp;Final__2[[#This Row],[temporalidad]]</f>
        <v>Femicidios mensuales en la comuna de Cochrane, Periodo 2010-2021</v>
      </c>
      <c r="W933" s="29" t="str">
        <f>+Final__2[[#This Row],[descripcion_larga]]&amp;Final__2[[#This Row],[Territorio]]&amp;X933&amp;Y933</f>
        <v>Número de femicidios por mes en la comuna de Cochrane, durante el periodo 2010-2021.</v>
      </c>
      <c r="X933" s="27" t="s">
        <v>6640</v>
      </c>
      <c r="Y933" s="28"/>
    </row>
    <row r="934" spans="1:25" ht="30.6" x14ac:dyDescent="0.3">
      <c r="A934" s="30">
        <v>3</v>
      </c>
      <c r="B934" s="31">
        <v>240</v>
      </c>
      <c r="C934" s="31" t="s">
        <v>377</v>
      </c>
      <c r="D934" s="31" t="s">
        <v>378</v>
      </c>
      <c r="E934" s="30">
        <v>11302</v>
      </c>
      <c r="F934" s="32" t="s">
        <v>737</v>
      </c>
      <c r="G934" s="32" t="s">
        <v>6644</v>
      </c>
      <c r="H934" s="32" t="s">
        <v>734</v>
      </c>
      <c r="I934" s="32" t="s">
        <v>273</v>
      </c>
      <c r="J934" s="32" t="s">
        <v>731</v>
      </c>
      <c r="K934" s="32" t="s">
        <v>745</v>
      </c>
      <c r="L934" s="32" t="s">
        <v>743</v>
      </c>
      <c r="M934" s="32" t="s">
        <v>740</v>
      </c>
      <c r="N934" s="32" t="s">
        <v>741</v>
      </c>
      <c r="O934" s="32" t="s">
        <v>6639</v>
      </c>
      <c r="P934" s="32" t="s">
        <v>6633</v>
      </c>
      <c r="Q934" s="32" t="s">
        <v>735</v>
      </c>
      <c r="R934" s="33" t="s">
        <v>4382</v>
      </c>
      <c r="S934" s="34" t="s">
        <v>2453</v>
      </c>
      <c r="T934" s="35" t="s">
        <v>628</v>
      </c>
      <c r="V934" s="29" t="str">
        <f>+Final__2[[#This Row],[titulo]]&amp;Final__2[[#This Row],[Territorio]]&amp;", "&amp;Final__2[[#This Row],[temporalidad]]</f>
        <v>Femicidios mensuales en la comuna de Villa O'Higgins, Periodo 2010-2021</v>
      </c>
      <c r="W934" s="29" t="str">
        <f>+Final__2[[#This Row],[descripcion_larga]]&amp;Final__2[[#This Row],[Territorio]]&amp;X934&amp;Y934</f>
        <v>Número de femicidios por mes en la comuna de Villa O'Higgins, durante el periodo 2010-2021.</v>
      </c>
      <c r="X934" s="27" t="s">
        <v>6640</v>
      </c>
      <c r="Y934" s="28"/>
    </row>
    <row r="935" spans="1:25" ht="30.6" x14ac:dyDescent="0.3">
      <c r="A935" s="30">
        <v>3</v>
      </c>
      <c r="B935" s="31">
        <v>240</v>
      </c>
      <c r="C935" s="31" t="s">
        <v>377</v>
      </c>
      <c r="D935" s="31" t="s">
        <v>378</v>
      </c>
      <c r="E935" s="30">
        <v>11303</v>
      </c>
      <c r="F935" s="32" t="s">
        <v>737</v>
      </c>
      <c r="G935" s="32" t="s">
        <v>6644</v>
      </c>
      <c r="H935" s="32" t="s">
        <v>734</v>
      </c>
      <c r="I935" s="32" t="s">
        <v>274</v>
      </c>
      <c r="J935" s="32" t="s">
        <v>731</v>
      </c>
      <c r="K935" s="32" t="s">
        <v>745</v>
      </c>
      <c r="L935" s="32" t="s">
        <v>743</v>
      </c>
      <c r="M935" s="32" t="s">
        <v>740</v>
      </c>
      <c r="N935" s="32" t="s">
        <v>741</v>
      </c>
      <c r="O935" s="32" t="s">
        <v>6639</v>
      </c>
      <c r="P935" s="32" t="s">
        <v>6633</v>
      </c>
      <c r="Q935" s="32" t="s">
        <v>735</v>
      </c>
      <c r="R935" s="33" t="s">
        <v>4387</v>
      </c>
      <c r="S935" s="34" t="s">
        <v>2460</v>
      </c>
      <c r="T935" s="35" t="s">
        <v>629</v>
      </c>
      <c r="V935" s="29" t="str">
        <f>+Final__2[[#This Row],[titulo]]&amp;Final__2[[#This Row],[Territorio]]&amp;", "&amp;Final__2[[#This Row],[temporalidad]]</f>
        <v>Femicidios mensuales en la comuna de Tortel, Periodo 2010-2021</v>
      </c>
      <c r="W935" s="29" t="str">
        <f>+Final__2[[#This Row],[descripcion_larga]]&amp;Final__2[[#This Row],[Territorio]]&amp;X935&amp;Y935</f>
        <v>Número de femicidios por mes en la comuna de Tortel, durante el periodo 2010-2021.</v>
      </c>
      <c r="X935" s="27" t="s">
        <v>6640</v>
      </c>
      <c r="Y935" s="28"/>
    </row>
    <row r="936" spans="1:25" ht="30.6" x14ac:dyDescent="0.3">
      <c r="A936" s="30">
        <v>3</v>
      </c>
      <c r="B936" s="31">
        <v>240</v>
      </c>
      <c r="C936" s="31" t="s">
        <v>377</v>
      </c>
      <c r="D936" s="31" t="s">
        <v>378</v>
      </c>
      <c r="E936" s="30">
        <v>11401</v>
      </c>
      <c r="F936" s="32" t="s">
        <v>737</v>
      </c>
      <c r="G936" s="32" t="s">
        <v>6644</v>
      </c>
      <c r="H936" s="32" t="s">
        <v>734</v>
      </c>
      <c r="I936" s="32" t="s">
        <v>275</v>
      </c>
      <c r="J936" s="32" t="s">
        <v>731</v>
      </c>
      <c r="K936" s="32" t="s">
        <v>745</v>
      </c>
      <c r="L936" s="32" t="s">
        <v>743</v>
      </c>
      <c r="M936" s="32" t="s">
        <v>740</v>
      </c>
      <c r="N936" s="32" t="s">
        <v>741</v>
      </c>
      <c r="O936" s="32" t="s">
        <v>6639</v>
      </c>
      <c r="P936" s="32" t="s">
        <v>6633</v>
      </c>
      <c r="Q936" s="32" t="s">
        <v>735</v>
      </c>
      <c r="R936" s="33" t="s">
        <v>4392</v>
      </c>
      <c r="S936" s="34" t="s">
        <v>2467</v>
      </c>
      <c r="T936" s="35" t="s">
        <v>630</v>
      </c>
      <c r="V936" s="29" t="str">
        <f>+Final__2[[#This Row],[titulo]]&amp;Final__2[[#This Row],[Territorio]]&amp;", "&amp;Final__2[[#This Row],[temporalidad]]</f>
        <v>Femicidios mensuales en la comuna de Chile Chico, Periodo 2010-2021</v>
      </c>
      <c r="W936" s="29" t="str">
        <f>+Final__2[[#This Row],[descripcion_larga]]&amp;Final__2[[#This Row],[Territorio]]&amp;X936&amp;Y936</f>
        <v>Número de femicidios por mes en la comuna de Chile Chico, durante el periodo 2010-2021.</v>
      </c>
      <c r="X936" s="27" t="s">
        <v>6640</v>
      </c>
      <c r="Y936" s="28"/>
    </row>
    <row r="937" spans="1:25" ht="30.6" x14ac:dyDescent="0.3">
      <c r="A937" s="30">
        <v>3</v>
      </c>
      <c r="B937" s="31">
        <v>240</v>
      </c>
      <c r="C937" s="31" t="s">
        <v>377</v>
      </c>
      <c r="D937" s="31" t="s">
        <v>378</v>
      </c>
      <c r="E937" s="30">
        <v>11402</v>
      </c>
      <c r="F937" s="32" t="s">
        <v>737</v>
      </c>
      <c r="G937" s="32" t="s">
        <v>6644</v>
      </c>
      <c r="H937" s="32" t="s">
        <v>734</v>
      </c>
      <c r="I937" s="32" t="s">
        <v>276</v>
      </c>
      <c r="J937" s="32" t="s">
        <v>731</v>
      </c>
      <c r="K937" s="32" t="s">
        <v>745</v>
      </c>
      <c r="L937" s="32" t="s">
        <v>743</v>
      </c>
      <c r="M937" s="32" t="s">
        <v>740</v>
      </c>
      <c r="N937" s="32" t="s">
        <v>741</v>
      </c>
      <c r="O937" s="32" t="s">
        <v>6639</v>
      </c>
      <c r="P937" s="32" t="s">
        <v>6633</v>
      </c>
      <c r="Q937" s="32" t="s">
        <v>735</v>
      </c>
      <c r="R937" s="33" t="s">
        <v>4397</v>
      </c>
      <c r="S937" s="34" t="s">
        <v>2474</v>
      </c>
      <c r="T937" s="35" t="s">
        <v>631</v>
      </c>
      <c r="V937" s="29" t="str">
        <f>+Final__2[[#This Row],[titulo]]&amp;Final__2[[#This Row],[Territorio]]&amp;", "&amp;Final__2[[#This Row],[temporalidad]]</f>
        <v>Femicidios mensuales en la comuna de Río Ibáñez, Periodo 2010-2021</v>
      </c>
      <c r="W937" s="29" t="str">
        <f>+Final__2[[#This Row],[descripcion_larga]]&amp;Final__2[[#This Row],[Territorio]]&amp;X937&amp;Y937</f>
        <v>Número de femicidios por mes en la comuna de Río Ibáñez, durante el periodo 2010-2021.</v>
      </c>
      <c r="X937" s="27" t="s">
        <v>6640</v>
      </c>
      <c r="Y937" s="28"/>
    </row>
    <row r="938" spans="1:25" ht="30.6" x14ac:dyDescent="0.3">
      <c r="A938" s="30">
        <v>3</v>
      </c>
      <c r="B938" s="31">
        <v>240</v>
      </c>
      <c r="C938" s="31" t="s">
        <v>377</v>
      </c>
      <c r="D938" s="31" t="s">
        <v>378</v>
      </c>
      <c r="E938" s="30">
        <v>12101</v>
      </c>
      <c r="F938" s="32" t="s">
        <v>737</v>
      </c>
      <c r="G938" s="32" t="s">
        <v>6644</v>
      </c>
      <c r="H938" s="32" t="s">
        <v>734</v>
      </c>
      <c r="I938" s="32" t="s">
        <v>277</v>
      </c>
      <c r="J938" s="32" t="s">
        <v>731</v>
      </c>
      <c r="K938" s="32" t="s">
        <v>745</v>
      </c>
      <c r="L938" s="32" t="s">
        <v>743</v>
      </c>
      <c r="M938" s="32" t="s">
        <v>740</v>
      </c>
      <c r="N938" s="32" t="s">
        <v>741</v>
      </c>
      <c r="O938" s="32" t="s">
        <v>6639</v>
      </c>
      <c r="P938" s="32" t="s">
        <v>6633</v>
      </c>
      <c r="Q938" s="32" t="s">
        <v>735</v>
      </c>
      <c r="R938" s="33" t="s">
        <v>4402</v>
      </c>
      <c r="S938" s="34" t="s">
        <v>2481</v>
      </c>
      <c r="T938" s="35" t="s">
        <v>632</v>
      </c>
      <c r="V938" s="29" t="str">
        <f>+Final__2[[#This Row],[titulo]]&amp;Final__2[[#This Row],[Territorio]]&amp;", "&amp;Final__2[[#This Row],[temporalidad]]</f>
        <v>Femicidios mensuales en la comuna de Punta Arenas, Periodo 2010-2021</v>
      </c>
      <c r="W938" s="29" t="str">
        <f>+Final__2[[#This Row],[descripcion_larga]]&amp;Final__2[[#This Row],[Territorio]]&amp;X938&amp;Y938</f>
        <v>Número de femicidios por mes en la comuna de Punta Arenas, durante el periodo 2010-2021.</v>
      </c>
      <c r="X938" s="27" t="s">
        <v>6640</v>
      </c>
      <c r="Y938" s="28"/>
    </row>
    <row r="939" spans="1:25" ht="30.6" x14ac:dyDescent="0.3">
      <c r="A939" s="30">
        <v>3</v>
      </c>
      <c r="B939" s="31">
        <v>240</v>
      </c>
      <c r="C939" s="31" t="s">
        <v>377</v>
      </c>
      <c r="D939" s="31" t="s">
        <v>378</v>
      </c>
      <c r="E939" s="30">
        <v>12102</v>
      </c>
      <c r="F939" s="32" t="s">
        <v>737</v>
      </c>
      <c r="G939" s="32" t="s">
        <v>6644</v>
      </c>
      <c r="H939" s="32" t="s">
        <v>734</v>
      </c>
      <c r="I939" s="32" t="s">
        <v>278</v>
      </c>
      <c r="J939" s="32" t="s">
        <v>731</v>
      </c>
      <c r="K939" s="32" t="s">
        <v>745</v>
      </c>
      <c r="L939" s="32" t="s">
        <v>743</v>
      </c>
      <c r="M939" s="32" t="s">
        <v>740</v>
      </c>
      <c r="N939" s="32" t="s">
        <v>741</v>
      </c>
      <c r="O939" s="32" t="s">
        <v>6639</v>
      </c>
      <c r="P939" s="32" t="s">
        <v>6633</v>
      </c>
      <c r="Q939" s="32" t="s">
        <v>735</v>
      </c>
      <c r="R939" s="33" t="s">
        <v>4407</v>
      </c>
      <c r="S939" s="34" t="s">
        <v>2488</v>
      </c>
      <c r="T939" s="35" t="s">
        <v>633</v>
      </c>
      <c r="V939" s="29" t="str">
        <f>+Final__2[[#This Row],[titulo]]&amp;Final__2[[#This Row],[Territorio]]&amp;", "&amp;Final__2[[#This Row],[temporalidad]]</f>
        <v>Femicidios mensuales en la comuna de Laguna Blanca, Periodo 2010-2021</v>
      </c>
      <c r="W939" s="29" t="str">
        <f>+Final__2[[#This Row],[descripcion_larga]]&amp;Final__2[[#This Row],[Territorio]]&amp;X939&amp;Y939</f>
        <v>Número de femicidios por mes en la comuna de Laguna Blanca, durante el periodo 2010-2021.</v>
      </c>
      <c r="X939" s="27" t="s">
        <v>6640</v>
      </c>
      <c r="Y939" s="28"/>
    </row>
    <row r="940" spans="1:25" ht="30.6" x14ac:dyDescent="0.3">
      <c r="A940" s="30">
        <v>3</v>
      </c>
      <c r="B940" s="31">
        <v>240</v>
      </c>
      <c r="C940" s="31" t="s">
        <v>377</v>
      </c>
      <c r="D940" s="31" t="s">
        <v>378</v>
      </c>
      <c r="E940" s="30">
        <v>12103</v>
      </c>
      <c r="F940" s="32" t="s">
        <v>737</v>
      </c>
      <c r="G940" s="32" t="s">
        <v>6644</v>
      </c>
      <c r="H940" s="32" t="s">
        <v>734</v>
      </c>
      <c r="I940" s="32" t="s">
        <v>279</v>
      </c>
      <c r="J940" s="32" t="s">
        <v>731</v>
      </c>
      <c r="K940" s="32" t="s">
        <v>745</v>
      </c>
      <c r="L940" s="32" t="s">
        <v>743</v>
      </c>
      <c r="M940" s="32" t="s">
        <v>740</v>
      </c>
      <c r="N940" s="32" t="s">
        <v>741</v>
      </c>
      <c r="O940" s="32" t="s">
        <v>6639</v>
      </c>
      <c r="P940" s="32" t="s">
        <v>6633</v>
      </c>
      <c r="Q940" s="32" t="s">
        <v>735</v>
      </c>
      <c r="R940" s="33" t="s">
        <v>4412</v>
      </c>
      <c r="S940" s="34" t="s">
        <v>2495</v>
      </c>
      <c r="T940" s="35" t="s">
        <v>634</v>
      </c>
      <c r="V940" s="29" t="str">
        <f>+Final__2[[#This Row],[titulo]]&amp;Final__2[[#This Row],[Territorio]]&amp;", "&amp;Final__2[[#This Row],[temporalidad]]</f>
        <v>Femicidios mensuales en la comuna de Río Verde, Periodo 2010-2021</v>
      </c>
      <c r="W940" s="29" t="str">
        <f>+Final__2[[#This Row],[descripcion_larga]]&amp;Final__2[[#This Row],[Territorio]]&amp;X940&amp;Y940</f>
        <v>Número de femicidios por mes en la comuna de Río Verde, durante el periodo 2010-2021.</v>
      </c>
      <c r="X940" s="27" t="s">
        <v>6640</v>
      </c>
      <c r="Y940" s="28"/>
    </row>
    <row r="941" spans="1:25" ht="30.6" x14ac:dyDescent="0.3">
      <c r="A941" s="30">
        <v>3</v>
      </c>
      <c r="B941" s="31">
        <v>240</v>
      </c>
      <c r="C941" s="31" t="s">
        <v>377</v>
      </c>
      <c r="D941" s="31" t="s">
        <v>378</v>
      </c>
      <c r="E941" s="30">
        <v>12104</v>
      </c>
      <c r="F941" s="32" t="s">
        <v>737</v>
      </c>
      <c r="G941" s="32" t="s">
        <v>6644</v>
      </c>
      <c r="H941" s="32" t="s">
        <v>734</v>
      </c>
      <c r="I941" s="32" t="s">
        <v>280</v>
      </c>
      <c r="J941" s="32" t="s">
        <v>731</v>
      </c>
      <c r="K941" s="32" t="s">
        <v>745</v>
      </c>
      <c r="L941" s="32" t="s">
        <v>743</v>
      </c>
      <c r="M941" s="32" t="s">
        <v>740</v>
      </c>
      <c r="N941" s="32" t="s">
        <v>741</v>
      </c>
      <c r="O941" s="32" t="s">
        <v>6639</v>
      </c>
      <c r="P941" s="32" t="s">
        <v>6633</v>
      </c>
      <c r="Q941" s="32" t="s">
        <v>735</v>
      </c>
      <c r="R941" s="33" t="s">
        <v>4417</v>
      </c>
      <c r="S941" s="34" t="s">
        <v>2502</v>
      </c>
      <c r="T941" s="35" t="s">
        <v>635</v>
      </c>
      <c r="V941" s="29" t="str">
        <f>+Final__2[[#This Row],[titulo]]&amp;Final__2[[#This Row],[Territorio]]&amp;", "&amp;Final__2[[#This Row],[temporalidad]]</f>
        <v>Femicidios mensuales en la comuna de San Gregorio, Periodo 2010-2021</v>
      </c>
      <c r="W941" s="29" t="str">
        <f>+Final__2[[#This Row],[descripcion_larga]]&amp;Final__2[[#This Row],[Territorio]]&amp;X941&amp;Y941</f>
        <v>Número de femicidios por mes en la comuna de San Gregorio, durante el periodo 2010-2021.</v>
      </c>
      <c r="X941" s="27" t="s">
        <v>6640</v>
      </c>
      <c r="Y941" s="28"/>
    </row>
    <row r="942" spans="1:25" ht="30.6" x14ac:dyDescent="0.3">
      <c r="A942" s="30">
        <v>3</v>
      </c>
      <c r="B942" s="31">
        <v>240</v>
      </c>
      <c r="C942" s="31" t="s">
        <v>377</v>
      </c>
      <c r="D942" s="31" t="s">
        <v>378</v>
      </c>
      <c r="E942" s="30">
        <v>12201</v>
      </c>
      <c r="F942" s="32" t="s">
        <v>737</v>
      </c>
      <c r="G942" s="32" t="s">
        <v>6644</v>
      </c>
      <c r="H942" s="32" t="s">
        <v>734</v>
      </c>
      <c r="I942" s="32" t="s">
        <v>281</v>
      </c>
      <c r="J942" s="32" t="s">
        <v>731</v>
      </c>
      <c r="K942" s="32" t="s">
        <v>745</v>
      </c>
      <c r="L942" s="32" t="s">
        <v>743</v>
      </c>
      <c r="M942" s="32" t="s">
        <v>740</v>
      </c>
      <c r="N942" s="32" t="s">
        <v>741</v>
      </c>
      <c r="O942" s="32" t="s">
        <v>6639</v>
      </c>
      <c r="P942" s="32" t="s">
        <v>6633</v>
      </c>
      <c r="Q942" s="32" t="s">
        <v>735</v>
      </c>
      <c r="R942" s="33" t="s">
        <v>4422</v>
      </c>
      <c r="S942" s="34" t="s">
        <v>2509</v>
      </c>
      <c r="T942" s="35" t="s">
        <v>636</v>
      </c>
      <c r="V942" s="29" t="str">
        <f>+Final__2[[#This Row],[titulo]]&amp;Final__2[[#This Row],[Territorio]]&amp;", "&amp;Final__2[[#This Row],[temporalidad]]</f>
        <v>Femicidios mensuales en la comuna de Cabo de Hornos, Periodo 2010-2021</v>
      </c>
      <c r="W942" s="29" t="str">
        <f>+Final__2[[#This Row],[descripcion_larga]]&amp;Final__2[[#This Row],[Territorio]]&amp;X942&amp;Y942</f>
        <v>Número de femicidios por mes en la comuna de Cabo de Hornos, durante el periodo 2010-2021.</v>
      </c>
      <c r="X942" s="27" t="s">
        <v>6640</v>
      </c>
      <c r="Y942" s="28"/>
    </row>
    <row r="943" spans="1:25" ht="30.6" x14ac:dyDescent="0.3">
      <c r="A943" s="30">
        <v>3</v>
      </c>
      <c r="B943" s="31">
        <v>240</v>
      </c>
      <c r="C943" s="31" t="s">
        <v>377</v>
      </c>
      <c r="D943" s="31" t="s">
        <v>378</v>
      </c>
      <c r="E943" s="30">
        <v>12301</v>
      </c>
      <c r="F943" s="32" t="s">
        <v>737</v>
      </c>
      <c r="G943" s="32" t="s">
        <v>6644</v>
      </c>
      <c r="H943" s="32" t="s">
        <v>734</v>
      </c>
      <c r="I943" s="32" t="s">
        <v>282</v>
      </c>
      <c r="J943" s="32" t="s">
        <v>731</v>
      </c>
      <c r="K943" s="32" t="s">
        <v>745</v>
      </c>
      <c r="L943" s="32" t="s">
        <v>743</v>
      </c>
      <c r="M943" s="32" t="s">
        <v>740</v>
      </c>
      <c r="N943" s="32" t="s">
        <v>741</v>
      </c>
      <c r="O943" s="32" t="s">
        <v>6639</v>
      </c>
      <c r="P943" s="32" t="s">
        <v>6633</v>
      </c>
      <c r="Q943" s="32" t="s">
        <v>735</v>
      </c>
      <c r="R943" s="33" t="s">
        <v>4427</v>
      </c>
      <c r="S943" s="34" t="s">
        <v>2516</v>
      </c>
      <c r="T943" s="35" t="s">
        <v>637</v>
      </c>
      <c r="V943" s="29" t="str">
        <f>+Final__2[[#This Row],[titulo]]&amp;Final__2[[#This Row],[Territorio]]&amp;", "&amp;Final__2[[#This Row],[temporalidad]]</f>
        <v>Femicidios mensuales en la comuna de Porvenir, Periodo 2010-2021</v>
      </c>
      <c r="W943" s="29" t="str">
        <f>+Final__2[[#This Row],[descripcion_larga]]&amp;Final__2[[#This Row],[Territorio]]&amp;X943&amp;Y943</f>
        <v>Número de femicidios por mes en la comuna de Porvenir, durante el periodo 2010-2021.</v>
      </c>
      <c r="X943" s="27" t="s">
        <v>6640</v>
      </c>
      <c r="Y943" s="28"/>
    </row>
    <row r="944" spans="1:25" ht="30.6" x14ac:dyDescent="0.3">
      <c r="A944" s="30">
        <v>3</v>
      </c>
      <c r="B944" s="31">
        <v>240</v>
      </c>
      <c r="C944" s="31" t="s">
        <v>377</v>
      </c>
      <c r="D944" s="31" t="s">
        <v>378</v>
      </c>
      <c r="E944" s="30">
        <v>12302</v>
      </c>
      <c r="F944" s="32" t="s">
        <v>737</v>
      </c>
      <c r="G944" s="32" t="s">
        <v>6644</v>
      </c>
      <c r="H944" s="32" t="s">
        <v>734</v>
      </c>
      <c r="I944" s="32" t="s">
        <v>283</v>
      </c>
      <c r="J944" s="32" t="s">
        <v>731</v>
      </c>
      <c r="K944" s="32" t="s">
        <v>745</v>
      </c>
      <c r="L944" s="32" t="s">
        <v>743</v>
      </c>
      <c r="M944" s="32" t="s">
        <v>740</v>
      </c>
      <c r="N944" s="32" t="s">
        <v>741</v>
      </c>
      <c r="O944" s="32" t="s">
        <v>6639</v>
      </c>
      <c r="P944" s="32" t="s">
        <v>6633</v>
      </c>
      <c r="Q944" s="32" t="s">
        <v>735</v>
      </c>
      <c r="R944" s="33" t="s">
        <v>4432</v>
      </c>
      <c r="S944" s="34" t="s">
        <v>2523</v>
      </c>
      <c r="T944" s="35" t="s">
        <v>638</v>
      </c>
      <c r="V944" s="29" t="str">
        <f>+Final__2[[#This Row],[titulo]]&amp;Final__2[[#This Row],[Territorio]]&amp;", "&amp;Final__2[[#This Row],[temporalidad]]</f>
        <v>Femicidios mensuales en la comuna de Primavera, Periodo 2010-2021</v>
      </c>
      <c r="W944" s="29" t="str">
        <f>+Final__2[[#This Row],[descripcion_larga]]&amp;Final__2[[#This Row],[Territorio]]&amp;X944&amp;Y944</f>
        <v>Número de femicidios por mes en la comuna de Primavera, durante el periodo 2010-2021.</v>
      </c>
      <c r="X944" s="27" t="s">
        <v>6640</v>
      </c>
      <c r="Y944" s="28"/>
    </row>
    <row r="945" spans="1:25" ht="30.6" x14ac:dyDescent="0.3">
      <c r="A945" s="30">
        <v>3</v>
      </c>
      <c r="B945" s="31">
        <v>240</v>
      </c>
      <c r="C945" s="31" t="s">
        <v>377</v>
      </c>
      <c r="D945" s="31" t="s">
        <v>378</v>
      </c>
      <c r="E945" s="30">
        <v>12303</v>
      </c>
      <c r="F945" s="32" t="s">
        <v>737</v>
      </c>
      <c r="G945" s="32" t="s">
        <v>6644</v>
      </c>
      <c r="H945" s="32" t="s">
        <v>734</v>
      </c>
      <c r="I945" s="32" t="s">
        <v>284</v>
      </c>
      <c r="J945" s="32" t="s">
        <v>731</v>
      </c>
      <c r="K945" s="32" t="s">
        <v>745</v>
      </c>
      <c r="L945" s="32" t="s">
        <v>743</v>
      </c>
      <c r="M945" s="32" t="s">
        <v>740</v>
      </c>
      <c r="N945" s="32" t="s">
        <v>741</v>
      </c>
      <c r="O945" s="32" t="s">
        <v>6639</v>
      </c>
      <c r="P945" s="32" t="s">
        <v>6633</v>
      </c>
      <c r="Q945" s="32" t="s">
        <v>735</v>
      </c>
      <c r="R945" s="33" t="s">
        <v>4437</v>
      </c>
      <c r="S945" s="34" t="s">
        <v>2530</v>
      </c>
      <c r="T945" s="35" t="s">
        <v>639</v>
      </c>
      <c r="V945" s="29" t="str">
        <f>+Final__2[[#This Row],[titulo]]&amp;Final__2[[#This Row],[Territorio]]&amp;", "&amp;Final__2[[#This Row],[temporalidad]]</f>
        <v>Femicidios mensuales en la comuna de Timaukel, Periodo 2010-2021</v>
      </c>
      <c r="W945" s="29" t="str">
        <f>+Final__2[[#This Row],[descripcion_larga]]&amp;Final__2[[#This Row],[Territorio]]&amp;X945&amp;Y945</f>
        <v>Número de femicidios por mes en la comuna de Timaukel, durante el periodo 2010-2021.</v>
      </c>
      <c r="X945" s="27" t="s">
        <v>6640</v>
      </c>
      <c r="Y945" s="28"/>
    </row>
    <row r="946" spans="1:25" ht="30.6" x14ac:dyDescent="0.3">
      <c r="A946" s="30">
        <v>3</v>
      </c>
      <c r="B946" s="31">
        <v>240</v>
      </c>
      <c r="C946" s="31" t="s">
        <v>377</v>
      </c>
      <c r="D946" s="31" t="s">
        <v>378</v>
      </c>
      <c r="E946" s="30">
        <v>12401</v>
      </c>
      <c r="F946" s="32" t="s">
        <v>737</v>
      </c>
      <c r="G946" s="32" t="s">
        <v>6644</v>
      </c>
      <c r="H946" s="32" t="s">
        <v>734</v>
      </c>
      <c r="I946" s="32" t="s">
        <v>285</v>
      </c>
      <c r="J946" s="32" t="s">
        <v>731</v>
      </c>
      <c r="K946" s="32" t="s">
        <v>745</v>
      </c>
      <c r="L946" s="32" t="s">
        <v>743</v>
      </c>
      <c r="M946" s="32" t="s">
        <v>740</v>
      </c>
      <c r="N946" s="32" t="s">
        <v>741</v>
      </c>
      <c r="O946" s="32" t="s">
        <v>6639</v>
      </c>
      <c r="P946" s="32" t="s">
        <v>6633</v>
      </c>
      <c r="Q946" s="32" t="s">
        <v>735</v>
      </c>
      <c r="R946" s="33" t="s">
        <v>4442</v>
      </c>
      <c r="S946" s="34" t="s">
        <v>2537</v>
      </c>
      <c r="T946" s="35" t="s">
        <v>640</v>
      </c>
      <c r="V946" s="29" t="str">
        <f>+Final__2[[#This Row],[titulo]]&amp;Final__2[[#This Row],[Territorio]]&amp;", "&amp;Final__2[[#This Row],[temporalidad]]</f>
        <v>Femicidios mensuales en la comuna de Natales, Periodo 2010-2021</v>
      </c>
      <c r="W946" s="29" t="str">
        <f>+Final__2[[#This Row],[descripcion_larga]]&amp;Final__2[[#This Row],[Territorio]]&amp;X946&amp;Y946</f>
        <v>Número de femicidios por mes en la comuna de Natales, durante el periodo 2010-2021.</v>
      </c>
      <c r="X946" s="27" t="s">
        <v>6640</v>
      </c>
      <c r="Y946" s="28"/>
    </row>
    <row r="947" spans="1:25" ht="30.6" x14ac:dyDescent="0.3">
      <c r="A947" s="30">
        <v>3</v>
      </c>
      <c r="B947" s="31">
        <v>240</v>
      </c>
      <c r="C947" s="31" t="s">
        <v>377</v>
      </c>
      <c r="D947" s="31" t="s">
        <v>378</v>
      </c>
      <c r="E947" s="30">
        <v>12402</v>
      </c>
      <c r="F947" s="32" t="s">
        <v>737</v>
      </c>
      <c r="G947" s="32" t="s">
        <v>6644</v>
      </c>
      <c r="H947" s="32" t="s">
        <v>734</v>
      </c>
      <c r="I947" s="32" t="s">
        <v>286</v>
      </c>
      <c r="J947" s="32" t="s">
        <v>731</v>
      </c>
      <c r="K947" s="32" t="s">
        <v>745</v>
      </c>
      <c r="L947" s="32" t="s">
        <v>743</v>
      </c>
      <c r="M947" s="32" t="s">
        <v>740</v>
      </c>
      <c r="N947" s="32" t="s">
        <v>741</v>
      </c>
      <c r="O947" s="32" t="s">
        <v>6639</v>
      </c>
      <c r="P947" s="32" t="s">
        <v>6633</v>
      </c>
      <c r="Q947" s="32" t="s">
        <v>735</v>
      </c>
      <c r="R947" s="33" t="s">
        <v>4447</v>
      </c>
      <c r="S947" s="34" t="s">
        <v>2544</v>
      </c>
      <c r="T947" s="35" t="s">
        <v>641</v>
      </c>
      <c r="V947" s="29" t="str">
        <f>+Final__2[[#This Row],[titulo]]&amp;Final__2[[#This Row],[Territorio]]&amp;", "&amp;Final__2[[#This Row],[temporalidad]]</f>
        <v>Femicidios mensuales en la comuna de Torres del Paine, Periodo 2010-2021</v>
      </c>
      <c r="W947" s="29" t="str">
        <f>+Final__2[[#This Row],[descripcion_larga]]&amp;Final__2[[#This Row],[Territorio]]&amp;X947&amp;Y947</f>
        <v>Número de femicidios por mes en la comuna de Torres del Paine, durante el periodo 2010-2021.</v>
      </c>
      <c r="X947" s="27" t="s">
        <v>6640</v>
      </c>
      <c r="Y947" s="28"/>
    </row>
    <row r="948" spans="1:25" ht="30.6" x14ac:dyDescent="0.3">
      <c r="A948" s="30">
        <v>3</v>
      </c>
      <c r="B948" s="31">
        <v>240</v>
      </c>
      <c r="C948" s="31" t="s">
        <v>377</v>
      </c>
      <c r="D948" s="31" t="s">
        <v>378</v>
      </c>
      <c r="E948" s="30">
        <v>13101</v>
      </c>
      <c r="F948" s="32" t="s">
        <v>737</v>
      </c>
      <c r="G948" s="32" t="s">
        <v>6644</v>
      </c>
      <c r="H948" s="32" t="s">
        <v>734</v>
      </c>
      <c r="I948" s="32" t="s">
        <v>287</v>
      </c>
      <c r="J948" s="32" t="s">
        <v>731</v>
      </c>
      <c r="K948" s="32" t="s">
        <v>745</v>
      </c>
      <c r="L948" s="32" t="s">
        <v>743</v>
      </c>
      <c r="M948" s="32" t="s">
        <v>740</v>
      </c>
      <c r="N948" s="32" t="s">
        <v>741</v>
      </c>
      <c r="O948" s="32" t="s">
        <v>6639</v>
      </c>
      <c r="P948" s="32" t="s">
        <v>6633</v>
      </c>
      <c r="Q948" s="32" t="s">
        <v>735</v>
      </c>
      <c r="R948" s="33" t="s">
        <v>4452</v>
      </c>
      <c r="S948" s="34" t="s">
        <v>2551</v>
      </c>
      <c r="T948" s="35" t="s">
        <v>642</v>
      </c>
      <c r="V948" s="29" t="str">
        <f>+Final__2[[#This Row],[titulo]]&amp;Final__2[[#This Row],[Territorio]]&amp;", "&amp;Final__2[[#This Row],[temporalidad]]</f>
        <v>Femicidios mensuales en la comuna de Santiago, Periodo 2010-2021</v>
      </c>
      <c r="W948" s="29" t="str">
        <f>+Final__2[[#This Row],[descripcion_larga]]&amp;Final__2[[#This Row],[Territorio]]&amp;X948&amp;Y948</f>
        <v>Número de femicidios por mes en la comuna de Santiago, durante el periodo 2010-2021.</v>
      </c>
      <c r="X948" s="27" t="s">
        <v>6640</v>
      </c>
      <c r="Y948" s="28"/>
    </row>
    <row r="949" spans="1:25" ht="30.6" x14ac:dyDescent="0.3">
      <c r="A949" s="30">
        <v>3</v>
      </c>
      <c r="B949" s="31">
        <v>240</v>
      </c>
      <c r="C949" s="31" t="s">
        <v>377</v>
      </c>
      <c r="D949" s="31" t="s">
        <v>378</v>
      </c>
      <c r="E949" s="30">
        <v>13102</v>
      </c>
      <c r="F949" s="32" t="s">
        <v>737</v>
      </c>
      <c r="G949" s="32" t="s">
        <v>6644</v>
      </c>
      <c r="H949" s="32" t="s">
        <v>734</v>
      </c>
      <c r="I949" s="32" t="s">
        <v>288</v>
      </c>
      <c r="J949" s="32" t="s">
        <v>731</v>
      </c>
      <c r="K949" s="32" t="s">
        <v>745</v>
      </c>
      <c r="L949" s="32" t="s">
        <v>743</v>
      </c>
      <c r="M949" s="32" t="s">
        <v>740</v>
      </c>
      <c r="N949" s="32" t="s">
        <v>741</v>
      </c>
      <c r="O949" s="32" t="s">
        <v>6639</v>
      </c>
      <c r="P949" s="32" t="s">
        <v>6633</v>
      </c>
      <c r="Q949" s="32" t="s">
        <v>735</v>
      </c>
      <c r="R949" s="33" t="s">
        <v>4457</v>
      </c>
      <c r="S949" s="34" t="s">
        <v>2558</v>
      </c>
      <c r="T949" s="35" t="s">
        <v>643</v>
      </c>
      <c r="V949" s="29" t="str">
        <f>+Final__2[[#This Row],[titulo]]&amp;Final__2[[#This Row],[Territorio]]&amp;", "&amp;Final__2[[#This Row],[temporalidad]]</f>
        <v>Femicidios mensuales en la comuna de Cerrillos, Periodo 2010-2021</v>
      </c>
      <c r="W949" s="29" t="str">
        <f>+Final__2[[#This Row],[descripcion_larga]]&amp;Final__2[[#This Row],[Territorio]]&amp;X949&amp;Y949</f>
        <v>Número de femicidios por mes en la comuna de Cerrillos, durante el periodo 2010-2021.</v>
      </c>
      <c r="X949" s="27" t="s">
        <v>6640</v>
      </c>
      <c r="Y949" s="28"/>
    </row>
    <row r="950" spans="1:25" ht="30.6" x14ac:dyDescent="0.3">
      <c r="A950" s="30">
        <v>3</v>
      </c>
      <c r="B950" s="31">
        <v>240</v>
      </c>
      <c r="C950" s="31" t="s">
        <v>377</v>
      </c>
      <c r="D950" s="31" t="s">
        <v>378</v>
      </c>
      <c r="E950" s="30">
        <v>13103</v>
      </c>
      <c r="F950" s="32" t="s">
        <v>737</v>
      </c>
      <c r="G950" s="32" t="s">
        <v>6644</v>
      </c>
      <c r="H950" s="32" t="s">
        <v>734</v>
      </c>
      <c r="I950" s="32" t="s">
        <v>289</v>
      </c>
      <c r="J950" s="32" t="s">
        <v>731</v>
      </c>
      <c r="K950" s="32" t="s">
        <v>745</v>
      </c>
      <c r="L950" s="32" t="s">
        <v>743</v>
      </c>
      <c r="M950" s="32" t="s">
        <v>740</v>
      </c>
      <c r="N950" s="32" t="s">
        <v>741</v>
      </c>
      <c r="O950" s="32" t="s">
        <v>6639</v>
      </c>
      <c r="P950" s="32" t="s">
        <v>6633</v>
      </c>
      <c r="Q950" s="32" t="s">
        <v>735</v>
      </c>
      <c r="R950" s="33" t="s">
        <v>4462</v>
      </c>
      <c r="S950" s="34" t="s">
        <v>2565</v>
      </c>
      <c r="T950" s="35" t="s">
        <v>644</v>
      </c>
      <c r="V950" s="29" t="str">
        <f>+Final__2[[#This Row],[titulo]]&amp;Final__2[[#This Row],[Territorio]]&amp;", "&amp;Final__2[[#This Row],[temporalidad]]</f>
        <v>Femicidios mensuales en la comuna de Cerro Navia, Periodo 2010-2021</v>
      </c>
      <c r="W950" s="29" t="str">
        <f>+Final__2[[#This Row],[descripcion_larga]]&amp;Final__2[[#This Row],[Territorio]]&amp;X950&amp;Y950</f>
        <v>Número de femicidios por mes en la comuna de Cerro Navia, durante el periodo 2010-2021.</v>
      </c>
      <c r="X950" s="27" t="s">
        <v>6640</v>
      </c>
      <c r="Y950" s="28"/>
    </row>
    <row r="951" spans="1:25" ht="30.6" x14ac:dyDescent="0.3">
      <c r="A951" s="30">
        <v>3</v>
      </c>
      <c r="B951" s="31">
        <v>240</v>
      </c>
      <c r="C951" s="31" t="s">
        <v>377</v>
      </c>
      <c r="D951" s="31" t="s">
        <v>378</v>
      </c>
      <c r="E951" s="30">
        <v>13104</v>
      </c>
      <c r="F951" s="32" t="s">
        <v>737</v>
      </c>
      <c r="G951" s="32" t="s">
        <v>6644</v>
      </c>
      <c r="H951" s="32" t="s">
        <v>734</v>
      </c>
      <c r="I951" s="32" t="s">
        <v>290</v>
      </c>
      <c r="J951" s="32" t="s">
        <v>731</v>
      </c>
      <c r="K951" s="32" t="s">
        <v>745</v>
      </c>
      <c r="L951" s="32" t="s">
        <v>743</v>
      </c>
      <c r="M951" s="32" t="s">
        <v>740</v>
      </c>
      <c r="N951" s="32" t="s">
        <v>741</v>
      </c>
      <c r="O951" s="32" t="s">
        <v>6639</v>
      </c>
      <c r="P951" s="32" t="s">
        <v>6633</v>
      </c>
      <c r="Q951" s="32" t="s">
        <v>735</v>
      </c>
      <c r="R951" s="33" t="s">
        <v>4467</v>
      </c>
      <c r="S951" s="34" t="s">
        <v>2572</v>
      </c>
      <c r="T951" s="35" t="s">
        <v>645</v>
      </c>
      <c r="V951" s="29" t="str">
        <f>+Final__2[[#This Row],[titulo]]&amp;Final__2[[#This Row],[Territorio]]&amp;", "&amp;Final__2[[#This Row],[temporalidad]]</f>
        <v>Femicidios mensuales en la comuna de Conchalí, Periodo 2010-2021</v>
      </c>
      <c r="W951" s="29" t="str">
        <f>+Final__2[[#This Row],[descripcion_larga]]&amp;Final__2[[#This Row],[Territorio]]&amp;X951&amp;Y951</f>
        <v>Número de femicidios por mes en la comuna de Conchalí, durante el periodo 2010-2021.</v>
      </c>
      <c r="X951" s="27" t="s">
        <v>6640</v>
      </c>
      <c r="Y951" s="28"/>
    </row>
    <row r="952" spans="1:25" ht="30.6" x14ac:dyDescent="0.3">
      <c r="A952" s="30">
        <v>3</v>
      </c>
      <c r="B952" s="31">
        <v>240</v>
      </c>
      <c r="C952" s="31" t="s">
        <v>377</v>
      </c>
      <c r="D952" s="31" t="s">
        <v>378</v>
      </c>
      <c r="E952" s="30">
        <v>13105</v>
      </c>
      <c r="F952" s="32" t="s">
        <v>737</v>
      </c>
      <c r="G952" s="32" t="s">
        <v>6644</v>
      </c>
      <c r="H952" s="32" t="s">
        <v>734</v>
      </c>
      <c r="I952" s="32" t="s">
        <v>291</v>
      </c>
      <c r="J952" s="32" t="s">
        <v>731</v>
      </c>
      <c r="K952" s="32" t="s">
        <v>745</v>
      </c>
      <c r="L952" s="32" t="s">
        <v>743</v>
      </c>
      <c r="M952" s="32" t="s">
        <v>740</v>
      </c>
      <c r="N952" s="32" t="s">
        <v>741</v>
      </c>
      <c r="O952" s="32" t="s">
        <v>6639</v>
      </c>
      <c r="P952" s="32" t="s">
        <v>6633</v>
      </c>
      <c r="Q952" s="32" t="s">
        <v>735</v>
      </c>
      <c r="R952" s="33" t="s">
        <v>4472</v>
      </c>
      <c r="S952" s="34" t="s">
        <v>2579</v>
      </c>
      <c r="T952" s="35" t="s">
        <v>646</v>
      </c>
      <c r="V952" s="29" t="str">
        <f>+Final__2[[#This Row],[titulo]]&amp;Final__2[[#This Row],[Territorio]]&amp;", "&amp;Final__2[[#This Row],[temporalidad]]</f>
        <v>Femicidios mensuales en la comuna de El Bosque, Periodo 2010-2021</v>
      </c>
      <c r="W952" s="29" t="str">
        <f>+Final__2[[#This Row],[descripcion_larga]]&amp;Final__2[[#This Row],[Territorio]]&amp;X952&amp;Y952</f>
        <v>Número de femicidios por mes en la comuna de El Bosque, durante el periodo 2010-2021.</v>
      </c>
      <c r="X952" s="27" t="s">
        <v>6640</v>
      </c>
      <c r="Y952" s="28"/>
    </row>
    <row r="953" spans="1:25" ht="30.6" x14ac:dyDescent="0.3">
      <c r="A953" s="30">
        <v>3</v>
      </c>
      <c r="B953" s="31">
        <v>240</v>
      </c>
      <c r="C953" s="31" t="s">
        <v>377</v>
      </c>
      <c r="D953" s="31" t="s">
        <v>378</v>
      </c>
      <c r="E953" s="30">
        <v>13106</v>
      </c>
      <c r="F953" s="32" t="s">
        <v>737</v>
      </c>
      <c r="G953" s="32" t="s">
        <v>6644</v>
      </c>
      <c r="H953" s="32" t="s">
        <v>734</v>
      </c>
      <c r="I953" s="32" t="s">
        <v>292</v>
      </c>
      <c r="J953" s="32" t="s">
        <v>731</v>
      </c>
      <c r="K953" s="32" t="s">
        <v>745</v>
      </c>
      <c r="L953" s="32" t="s">
        <v>743</v>
      </c>
      <c r="M953" s="32" t="s">
        <v>740</v>
      </c>
      <c r="N953" s="32" t="s">
        <v>741</v>
      </c>
      <c r="O953" s="32" t="s">
        <v>6639</v>
      </c>
      <c r="P953" s="32" t="s">
        <v>6633</v>
      </c>
      <c r="Q953" s="32" t="s">
        <v>735</v>
      </c>
      <c r="R953" s="33" t="s">
        <v>4477</v>
      </c>
      <c r="S953" s="34" t="s">
        <v>2586</v>
      </c>
      <c r="T953" s="35" t="s">
        <v>647</v>
      </c>
      <c r="V953" s="29" t="str">
        <f>+Final__2[[#This Row],[titulo]]&amp;Final__2[[#This Row],[Territorio]]&amp;", "&amp;Final__2[[#This Row],[temporalidad]]</f>
        <v>Femicidios mensuales en la comuna de Estación Central, Periodo 2010-2021</v>
      </c>
      <c r="W953" s="29" t="str">
        <f>+Final__2[[#This Row],[descripcion_larga]]&amp;Final__2[[#This Row],[Territorio]]&amp;X953&amp;Y953</f>
        <v>Número de femicidios por mes en la comuna de Estación Central, durante el periodo 2010-2021.</v>
      </c>
      <c r="X953" s="27" t="s">
        <v>6640</v>
      </c>
      <c r="Y953" s="28"/>
    </row>
    <row r="954" spans="1:25" ht="30.6" x14ac:dyDescent="0.3">
      <c r="A954" s="30">
        <v>3</v>
      </c>
      <c r="B954" s="31">
        <v>240</v>
      </c>
      <c r="C954" s="31" t="s">
        <v>377</v>
      </c>
      <c r="D954" s="31" t="s">
        <v>378</v>
      </c>
      <c r="E954" s="30">
        <v>13107</v>
      </c>
      <c r="F954" s="32" t="s">
        <v>737</v>
      </c>
      <c r="G954" s="32" t="s">
        <v>6644</v>
      </c>
      <c r="H954" s="32" t="s">
        <v>734</v>
      </c>
      <c r="I954" s="32" t="s">
        <v>293</v>
      </c>
      <c r="J954" s="32" t="s">
        <v>731</v>
      </c>
      <c r="K954" s="32" t="s">
        <v>745</v>
      </c>
      <c r="L954" s="32" t="s">
        <v>743</v>
      </c>
      <c r="M954" s="32" t="s">
        <v>740</v>
      </c>
      <c r="N954" s="32" t="s">
        <v>741</v>
      </c>
      <c r="O954" s="32" t="s">
        <v>6639</v>
      </c>
      <c r="P954" s="32" t="s">
        <v>6633</v>
      </c>
      <c r="Q954" s="32" t="s">
        <v>735</v>
      </c>
      <c r="R954" s="33" t="s">
        <v>4482</v>
      </c>
      <c r="S954" s="34" t="s">
        <v>2593</v>
      </c>
      <c r="T954" s="35" t="s">
        <v>648</v>
      </c>
      <c r="V954" s="29" t="str">
        <f>+Final__2[[#This Row],[titulo]]&amp;Final__2[[#This Row],[Territorio]]&amp;", "&amp;Final__2[[#This Row],[temporalidad]]</f>
        <v>Femicidios mensuales en la comuna de Huechuraba, Periodo 2010-2021</v>
      </c>
      <c r="W954" s="29" t="str">
        <f>+Final__2[[#This Row],[descripcion_larga]]&amp;Final__2[[#This Row],[Territorio]]&amp;X954&amp;Y954</f>
        <v>Número de femicidios por mes en la comuna de Huechuraba, durante el periodo 2010-2021.</v>
      </c>
      <c r="X954" s="27" t="s">
        <v>6640</v>
      </c>
      <c r="Y954" s="28"/>
    </row>
    <row r="955" spans="1:25" ht="30.6" x14ac:dyDescent="0.3">
      <c r="A955" s="30">
        <v>3</v>
      </c>
      <c r="B955" s="31">
        <v>240</v>
      </c>
      <c r="C955" s="31" t="s">
        <v>377</v>
      </c>
      <c r="D955" s="31" t="s">
        <v>378</v>
      </c>
      <c r="E955" s="30">
        <v>13108</v>
      </c>
      <c r="F955" s="32" t="s">
        <v>737</v>
      </c>
      <c r="G955" s="32" t="s">
        <v>6644</v>
      </c>
      <c r="H955" s="32" t="s">
        <v>734</v>
      </c>
      <c r="I955" s="32" t="s">
        <v>294</v>
      </c>
      <c r="J955" s="32" t="s">
        <v>731</v>
      </c>
      <c r="K955" s="32" t="s">
        <v>745</v>
      </c>
      <c r="L955" s="32" t="s">
        <v>743</v>
      </c>
      <c r="M955" s="32" t="s">
        <v>740</v>
      </c>
      <c r="N955" s="32" t="s">
        <v>741</v>
      </c>
      <c r="O955" s="32" t="s">
        <v>6639</v>
      </c>
      <c r="P955" s="32" t="s">
        <v>6633</v>
      </c>
      <c r="Q955" s="32" t="s">
        <v>735</v>
      </c>
      <c r="R955" s="33" t="s">
        <v>4487</v>
      </c>
      <c r="S955" s="34" t="s">
        <v>2600</v>
      </c>
      <c r="T955" s="35" t="s">
        <v>649</v>
      </c>
      <c r="V955" s="29" t="str">
        <f>+Final__2[[#This Row],[titulo]]&amp;Final__2[[#This Row],[Territorio]]&amp;", "&amp;Final__2[[#This Row],[temporalidad]]</f>
        <v>Femicidios mensuales en la comuna de Independencia, Periodo 2010-2021</v>
      </c>
      <c r="W955" s="29" t="str">
        <f>+Final__2[[#This Row],[descripcion_larga]]&amp;Final__2[[#This Row],[Territorio]]&amp;X955&amp;Y955</f>
        <v>Número de femicidios por mes en la comuna de Independencia, durante el periodo 2010-2021.</v>
      </c>
      <c r="X955" s="27" t="s">
        <v>6640</v>
      </c>
      <c r="Y955" s="28"/>
    </row>
    <row r="956" spans="1:25" ht="30.6" x14ac:dyDescent="0.3">
      <c r="A956" s="30">
        <v>3</v>
      </c>
      <c r="B956" s="31">
        <v>240</v>
      </c>
      <c r="C956" s="31" t="s">
        <v>377</v>
      </c>
      <c r="D956" s="31" t="s">
        <v>378</v>
      </c>
      <c r="E956" s="30">
        <v>13109</v>
      </c>
      <c r="F956" s="32" t="s">
        <v>737</v>
      </c>
      <c r="G956" s="32" t="s">
        <v>6644</v>
      </c>
      <c r="H956" s="32" t="s">
        <v>734</v>
      </c>
      <c r="I956" s="32" t="s">
        <v>295</v>
      </c>
      <c r="J956" s="32" t="s">
        <v>731</v>
      </c>
      <c r="K956" s="32" t="s">
        <v>745</v>
      </c>
      <c r="L956" s="32" t="s">
        <v>743</v>
      </c>
      <c r="M956" s="32" t="s">
        <v>740</v>
      </c>
      <c r="N956" s="32" t="s">
        <v>741</v>
      </c>
      <c r="O956" s="32" t="s">
        <v>6639</v>
      </c>
      <c r="P956" s="32" t="s">
        <v>6633</v>
      </c>
      <c r="Q956" s="32" t="s">
        <v>735</v>
      </c>
      <c r="R956" s="33" t="s">
        <v>4492</v>
      </c>
      <c r="S956" s="34" t="s">
        <v>2607</v>
      </c>
      <c r="T956" s="35" t="s">
        <v>650</v>
      </c>
      <c r="V956" s="29" t="str">
        <f>+Final__2[[#This Row],[titulo]]&amp;Final__2[[#This Row],[Territorio]]&amp;", "&amp;Final__2[[#This Row],[temporalidad]]</f>
        <v>Femicidios mensuales en la comuna de La Cisterna, Periodo 2010-2021</v>
      </c>
      <c r="W956" s="29" t="str">
        <f>+Final__2[[#This Row],[descripcion_larga]]&amp;Final__2[[#This Row],[Territorio]]&amp;X956&amp;Y956</f>
        <v>Número de femicidios por mes en la comuna de La Cisterna, durante el periodo 2010-2021.</v>
      </c>
      <c r="X956" s="27" t="s">
        <v>6640</v>
      </c>
      <c r="Y956" s="28"/>
    </row>
    <row r="957" spans="1:25" ht="30.6" x14ac:dyDescent="0.3">
      <c r="A957" s="30">
        <v>3</v>
      </c>
      <c r="B957" s="31">
        <v>240</v>
      </c>
      <c r="C957" s="31" t="s">
        <v>377</v>
      </c>
      <c r="D957" s="31" t="s">
        <v>378</v>
      </c>
      <c r="E957" s="30">
        <v>13110</v>
      </c>
      <c r="F957" s="32" t="s">
        <v>737</v>
      </c>
      <c r="G957" s="32" t="s">
        <v>6644</v>
      </c>
      <c r="H957" s="32" t="s">
        <v>734</v>
      </c>
      <c r="I957" s="32" t="s">
        <v>296</v>
      </c>
      <c r="J957" s="32" t="s">
        <v>731</v>
      </c>
      <c r="K957" s="32" t="s">
        <v>745</v>
      </c>
      <c r="L957" s="32" t="s">
        <v>743</v>
      </c>
      <c r="M957" s="32" t="s">
        <v>740</v>
      </c>
      <c r="N957" s="32" t="s">
        <v>741</v>
      </c>
      <c r="O957" s="32" t="s">
        <v>6639</v>
      </c>
      <c r="P957" s="32" t="s">
        <v>6633</v>
      </c>
      <c r="Q957" s="32" t="s">
        <v>735</v>
      </c>
      <c r="R957" s="33" t="s">
        <v>4497</v>
      </c>
      <c r="S957" s="34" t="s">
        <v>2614</v>
      </c>
      <c r="T957" s="35" t="s">
        <v>651</v>
      </c>
      <c r="V957" s="29" t="str">
        <f>+Final__2[[#This Row],[titulo]]&amp;Final__2[[#This Row],[Territorio]]&amp;", "&amp;Final__2[[#This Row],[temporalidad]]</f>
        <v>Femicidios mensuales en la comuna de La Florida, Periodo 2010-2021</v>
      </c>
      <c r="W957" s="29" t="str">
        <f>+Final__2[[#This Row],[descripcion_larga]]&amp;Final__2[[#This Row],[Territorio]]&amp;X957&amp;Y957</f>
        <v>Número de femicidios por mes en la comuna de La Florida, durante el periodo 2010-2021.</v>
      </c>
      <c r="X957" s="27" t="s">
        <v>6640</v>
      </c>
      <c r="Y957" s="28"/>
    </row>
    <row r="958" spans="1:25" ht="30.6" x14ac:dyDescent="0.3">
      <c r="A958" s="30">
        <v>3</v>
      </c>
      <c r="B958" s="31">
        <v>240</v>
      </c>
      <c r="C958" s="31" t="s">
        <v>377</v>
      </c>
      <c r="D958" s="31" t="s">
        <v>378</v>
      </c>
      <c r="E958" s="30">
        <v>13111</v>
      </c>
      <c r="F958" s="32" t="s">
        <v>737</v>
      </c>
      <c r="G958" s="32" t="s">
        <v>6644</v>
      </c>
      <c r="H958" s="32" t="s">
        <v>734</v>
      </c>
      <c r="I958" s="32" t="s">
        <v>297</v>
      </c>
      <c r="J958" s="32" t="s">
        <v>731</v>
      </c>
      <c r="K958" s="32" t="s">
        <v>745</v>
      </c>
      <c r="L958" s="32" t="s">
        <v>743</v>
      </c>
      <c r="M958" s="32" t="s">
        <v>740</v>
      </c>
      <c r="N958" s="32" t="s">
        <v>741</v>
      </c>
      <c r="O958" s="32" t="s">
        <v>6639</v>
      </c>
      <c r="P958" s="32" t="s">
        <v>6633</v>
      </c>
      <c r="Q958" s="32" t="s">
        <v>735</v>
      </c>
      <c r="R958" s="33" t="s">
        <v>4502</v>
      </c>
      <c r="S958" s="34" t="s">
        <v>2621</v>
      </c>
      <c r="T958" s="35" t="s">
        <v>652</v>
      </c>
      <c r="V958" s="29" t="str">
        <f>+Final__2[[#This Row],[titulo]]&amp;Final__2[[#This Row],[Territorio]]&amp;", "&amp;Final__2[[#This Row],[temporalidad]]</f>
        <v>Femicidios mensuales en la comuna de La Granja, Periodo 2010-2021</v>
      </c>
      <c r="W958" s="29" t="str">
        <f>+Final__2[[#This Row],[descripcion_larga]]&amp;Final__2[[#This Row],[Territorio]]&amp;X958&amp;Y958</f>
        <v>Número de femicidios por mes en la comuna de La Granja, durante el periodo 2010-2021.</v>
      </c>
      <c r="X958" s="27" t="s">
        <v>6640</v>
      </c>
      <c r="Y958" s="28"/>
    </row>
    <row r="959" spans="1:25" ht="30.6" x14ac:dyDescent="0.3">
      <c r="A959" s="30">
        <v>3</v>
      </c>
      <c r="B959" s="31">
        <v>240</v>
      </c>
      <c r="C959" s="31" t="s">
        <v>377</v>
      </c>
      <c r="D959" s="31" t="s">
        <v>378</v>
      </c>
      <c r="E959" s="30">
        <v>13112</v>
      </c>
      <c r="F959" s="32" t="s">
        <v>737</v>
      </c>
      <c r="G959" s="32" t="s">
        <v>6644</v>
      </c>
      <c r="H959" s="32" t="s">
        <v>734</v>
      </c>
      <c r="I959" s="32" t="s">
        <v>298</v>
      </c>
      <c r="J959" s="32" t="s">
        <v>731</v>
      </c>
      <c r="K959" s="32" t="s">
        <v>745</v>
      </c>
      <c r="L959" s="32" t="s">
        <v>743</v>
      </c>
      <c r="M959" s="32" t="s">
        <v>740</v>
      </c>
      <c r="N959" s="32" t="s">
        <v>741</v>
      </c>
      <c r="O959" s="32" t="s">
        <v>6639</v>
      </c>
      <c r="P959" s="32" t="s">
        <v>6633</v>
      </c>
      <c r="Q959" s="32" t="s">
        <v>735</v>
      </c>
      <c r="R959" s="33" t="s">
        <v>4507</v>
      </c>
      <c r="S959" s="34" t="s">
        <v>2628</v>
      </c>
      <c r="T959" s="35" t="s">
        <v>653</v>
      </c>
      <c r="V959" s="29" t="str">
        <f>+Final__2[[#This Row],[titulo]]&amp;Final__2[[#This Row],[Territorio]]&amp;", "&amp;Final__2[[#This Row],[temporalidad]]</f>
        <v>Femicidios mensuales en la comuna de La Pintana, Periodo 2010-2021</v>
      </c>
      <c r="W959" s="29" t="str">
        <f>+Final__2[[#This Row],[descripcion_larga]]&amp;Final__2[[#This Row],[Territorio]]&amp;X959&amp;Y959</f>
        <v>Número de femicidios por mes en la comuna de La Pintana, durante el periodo 2010-2021.</v>
      </c>
      <c r="X959" s="27" t="s">
        <v>6640</v>
      </c>
      <c r="Y959" s="28"/>
    </row>
    <row r="960" spans="1:25" ht="30.6" x14ac:dyDescent="0.3">
      <c r="A960" s="30">
        <v>3</v>
      </c>
      <c r="B960" s="31">
        <v>240</v>
      </c>
      <c r="C960" s="31" t="s">
        <v>377</v>
      </c>
      <c r="D960" s="31" t="s">
        <v>378</v>
      </c>
      <c r="E960" s="30">
        <v>13113</v>
      </c>
      <c r="F960" s="32" t="s">
        <v>737</v>
      </c>
      <c r="G960" s="32" t="s">
        <v>6644</v>
      </c>
      <c r="H960" s="32" t="s">
        <v>734</v>
      </c>
      <c r="I960" s="32" t="s">
        <v>299</v>
      </c>
      <c r="J960" s="32" t="s">
        <v>731</v>
      </c>
      <c r="K960" s="32" t="s">
        <v>745</v>
      </c>
      <c r="L960" s="32" t="s">
        <v>743</v>
      </c>
      <c r="M960" s="32" t="s">
        <v>740</v>
      </c>
      <c r="N960" s="32" t="s">
        <v>741</v>
      </c>
      <c r="O960" s="32" t="s">
        <v>6639</v>
      </c>
      <c r="P960" s="32" t="s">
        <v>6633</v>
      </c>
      <c r="Q960" s="32" t="s">
        <v>735</v>
      </c>
      <c r="R960" s="33" t="s">
        <v>4512</v>
      </c>
      <c r="S960" s="34" t="s">
        <v>2635</v>
      </c>
      <c r="T960" s="35" t="s">
        <v>654</v>
      </c>
      <c r="V960" s="29" t="str">
        <f>+Final__2[[#This Row],[titulo]]&amp;Final__2[[#This Row],[Territorio]]&amp;", "&amp;Final__2[[#This Row],[temporalidad]]</f>
        <v>Femicidios mensuales en la comuna de La Reina, Periodo 2010-2021</v>
      </c>
      <c r="W960" s="29" t="str">
        <f>+Final__2[[#This Row],[descripcion_larga]]&amp;Final__2[[#This Row],[Territorio]]&amp;X960&amp;Y960</f>
        <v>Número de femicidios por mes en la comuna de La Reina, durante el periodo 2010-2021.</v>
      </c>
      <c r="X960" s="27" t="s">
        <v>6640</v>
      </c>
      <c r="Y960" s="28"/>
    </row>
    <row r="961" spans="1:25" ht="30.6" x14ac:dyDescent="0.3">
      <c r="A961" s="30">
        <v>3</v>
      </c>
      <c r="B961" s="31">
        <v>240</v>
      </c>
      <c r="C961" s="31" t="s">
        <v>377</v>
      </c>
      <c r="D961" s="31" t="s">
        <v>378</v>
      </c>
      <c r="E961" s="30">
        <v>13114</v>
      </c>
      <c r="F961" s="32" t="s">
        <v>737</v>
      </c>
      <c r="G961" s="32" t="s">
        <v>6644</v>
      </c>
      <c r="H961" s="32" t="s">
        <v>734</v>
      </c>
      <c r="I961" s="32" t="s">
        <v>300</v>
      </c>
      <c r="J961" s="32" t="s">
        <v>731</v>
      </c>
      <c r="K961" s="32" t="s">
        <v>745</v>
      </c>
      <c r="L961" s="32" t="s">
        <v>743</v>
      </c>
      <c r="M961" s="32" t="s">
        <v>740</v>
      </c>
      <c r="N961" s="32" t="s">
        <v>741</v>
      </c>
      <c r="O961" s="32" t="s">
        <v>6639</v>
      </c>
      <c r="P961" s="32" t="s">
        <v>6633</v>
      </c>
      <c r="Q961" s="32" t="s">
        <v>735</v>
      </c>
      <c r="R961" s="33" t="s">
        <v>4517</v>
      </c>
      <c r="S961" s="34" t="s">
        <v>2642</v>
      </c>
      <c r="T961" s="35" t="s">
        <v>655</v>
      </c>
      <c r="V961" s="29" t="str">
        <f>+Final__2[[#This Row],[titulo]]&amp;Final__2[[#This Row],[Territorio]]&amp;", "&amp;Final__2[[#This Row],[temporalidad]]</f>
        <v>Femicidios mensuales en la comuna de Las Condes, Periodo 2010-2021</v>
      </c>
      <c r="W961" s="29" t="str">
        <f>+Final__2[[#This Row],[descripcion_larga]]&amp;Final__2[[#This Row],[Territorio]]&amp;X961&amp;Y961</f>
        <v>Número de femicidios por mes en la comuna de Las Condes, durante el periodo 2010-2021.</v>
      </c>
      <c r="X961" s="27" t="s">
        <v>6640</v>
      </c>
      <c r="Y961" s="28"/>
    </row>
    <row r="962" spans="1:25" ht="30.6" x14ac:dyDescent="0.3">
      <c r="A962" s="30">
        <v>3</v>
      </c>
      <c r="B962" s="31">
        <v>240</v>
      </c>
      <c r="C962" s="31" t="s">
        <v>377</v>
      </c>
      <c r="D962" s="31" t="s">
        <v>378</v>
      </c>
      <c r="E962" s="30">
        <v>13115</v>
      </c>
      <c r="F962" s="32" t="s">
        <v>737</v>
      </c>
      <c r="G962" s="32" t="s">
        <v>6644</v>
      </c>
      <c r="H962" s="32" t="s">
        <v>734</v>
      </c>
      <c r="I962" s="32" t="s">
        <v>301</v>
      </c>
      <c r="J962" s="32" t="s">
        <v>731</v>
      </c>
      <c r="K962" s="32" t="s">
        <v>745</v>
      </c>
      <c r="L962" s="32" t="s">
        <v>743</v>
      </c>
      <c r="M962" s="32" t="s">
        <v>740</v>
      </c>
      <c r="N962" s="32" t="s">
        <v>741</v>
      </c>
      <c r="O962" s="32" t="s">
        <v>6639</v>
      </c>
      <c r="P962" s="32" t="s">
        <v>6633</v>
      </c>
      <c r="Q962" s="32" t="s">
        <v>735</v>
      </c>
      <c r="R962" s="33" t="s">
        <v>4522</v>
      </c>
      <c r="S962" s="34" t="s">
        <v>2649</v>
      </c>
      <c r="T962" s="35" t="s">
        <v>656</v>
      </c>
      <c r="V962" s="29" t="str">
        <f>+Final__2[[#This Row],[titulo]]&amp;Final__2[[#This Row],[Territorio]]&amp;", "&amp;Final__2[[#This Row],[temporalidad]]</f>
        <v>Femicidios mensuales en la comuna de Lo Barnechea, Periodo 2010-2021</v>
      </c>
      <c r="W962" s="29" t="str">
        <f>+Final__2[[#This Row],[descripcion_larga]]&amp;Final__2[[#This Row],[Territorio]]&amp;X962&amp;Y962</f>
        <v>Número de femicidios por mes en la comuna de Lo Barnechea, durante el periodo 2010-2021.</v>
      </c>
      <c r="X962" s="27" t="s">
        <v>6640</v>
      </c>
      <c r="Y962" s="28"/>
    </row>
    <row r="963" spans="1:25" ht="30.6" x14ac:dyDescent="0.3">
      <c r="A963" s="30">
        <v>3</v>
      </c>
      <c r="B963" s="31">
        <v>240</v>
      </c>
      <c r="C963" s="31" t="s">
        <v>377</v>
      </c>
      <c r="D963" s="31" t="s">
        <v>378</v>
      </c>
      <c r="E963" s="30">
        <v>13116</v>
      </c>
      <c r="F963" s="32" t="s">
        <v>737</v>
      </c>
      <c r="G963" s="32" t="s">
        <v>6644</v>
      </c>
      <c r="H963" s="32" t="s">
        <v>734</v>
      </c>
      <c r="I963" s="32" t="s">
        <v>302</v>
      </c>
      <c r="J963" s="32" t="s">
        <v>731</v>
      </c>
      <c r="K963" s="32" t="s">
        <v>745</v>
      </c>
      <c r="L963" s="32" t="s">
        <v>743</v>
      </c>
      <c r="M963" s="32" t="s">
        <v>740</v>
      </c>
      <c r="N963" s="32" t="s">
        <v>741</v>
      </c>
      <c r="O963" s="32" t="s">
        <v>6639</v>
      </c>
      <c r="P963" s="32" t="s">
        <v>6633</v>
      </c>
      <c r="Q963" s="32" t="s">
        <v>735</v>
      </c>
      <c r="R963" s="33" t="s">
        <v>4527</v>
      </c>
      <c r="S963" s="34" t="s">
        <v>2656</v>
      </c>
      <c r="T963" s="35" t="s">
        <v>657</v>
      </c>
      <c r="V963" s="29" t="str">
        <f>+Final__2[[#This Row],[titulo]]&amp;Final__2[[#This Row],[Territorio]]&amp;", "&amp;Final__2[[#This Row],[temporalidad]]</f>
        <v>Femicidios mensuales en la comuna de Lo Espejo, Periodo 2010-2021</v>
      </c>
      <c r="W963" s="29" t="str">
        <f>+Final__2[[#This Row],[descripcion_larga]]&amp;Final__2[[#This Row],[Territorio]]&amp;X963&amp;Y963</f>
        <v>Número de femicidios por mes en la comuna de Lo Espejo, durante el periodo 2010-2021.</v>
      </c>
      <c r="X963" s="27" t="s">
        <v>6640</v>
      </c>
      <c r="Y963" s="28"/>
    </row>
    <row r="964" spans="1:25" ht="30.6" x14ac:dyDescent="0.3">
      <c r="A964" s="30">
        <v>3</v>
      </c>
      <c r="B964" s="31">
        <v>240</v>
      </c>
      <c r="C964" s="31" t="s">
        <v>377</v>
      </c>
      <c r="D964" s="31" t="s">
        <v>378</v>
      </c>
      <c r="E964" s="30">
        <v>13117</v>
      </c>
      <c r="F964" s="32" t="s">
        <v>737</v>
      </c>
      <c r="G964" s="32" t="s">
        <v>6644</v>
      </c>
      <c r="H964" s="32" t="s">
        <v>734</v>
      </c>
      <c r="I964" s="32" t="s">
        <v>303</v>
      </c>
      <c r="J964" s="32" t="s">
        <v>731</v>
      </c>
      <c r="K964" s="32" t="s">
        <v>745</v>
      </c>
      <c r="L964" s="32" t="s">
        <v>743</v>
      </c>
      <c r="M964" s="32" t="s">
        <v>740</v>
      </c>
      <c r="N964" s="32" t="s">
        <v>741</v>
      </c>
      <c r="O964" s="32" t="s">
        <v>6639</v>
      </c>
      <c r="P964" s="32" t="s">
        <v>6633</v>
      </c>
      <c r="Q964" s="32" t="s">
        <v>735</v>
      </c>
      <c r="R964" s="33" t="s">
        <v>4532</v>
      </c>
      <c r="S964" s="34" t="s">
        <v>2663</v>
      </c>
      <c r="T964" s="35" t="s">
        <v>658</v>
      </c>
      <c r="V964" s="29" t="str">
        <f>+Final__2[[#This Row],[titulo]]&amp;Final__2[[#This Row],[Territorio]]&amp;", "&amp;Final__2[[#This Row],[temporalidad]]</f>
        <v>Femicidios mensuales en la comuna de Lo Prado, Periodo 2010-2021</v>
      </c>
      <c r="W964" s="29" t="str">
        <f>+Final__2[[#This Row],[descripcion_larga]]&amp;Final__2[[#This Row],[Territorio]]&amp;X964&amp;Y964</f>
        <v>Número de femicidios por mes en la comuna de Lo Prado, durante el periodo 2010-2021.</v>
      </c>
      <c r="X964" s="27" t="s">
        <v>6640</v>
      </c>
      <c r="Y964" s="28"/>
    </row>
    <row r="965" spans="1:25" ht="30.6" x14ac:dyDescent="0.3">
      <c r="A965" s="30">
        <v>3</v>
      </c>
      <c r="B965" s="31">
        <v>240</v>
      </c>
      <c r="C965" s="31" t="s">
        <v>377</v>
      </c>
      <c r="D965" s="31" t="s">
        <v>378</v>
      </c>
      <c r="E965" s="30">
        <v>13118</v>
      </c>
      <c r="F965" s="32" t="s">
        <v>737</v>
      </c>
      <c r="G965" s="32" t="s">
        <v>6644</v>
      </c>
      <c r="H965" s="32" t="s">
        <v>734</v>
      </c>
      <c r="I965" s="32" t="s">
        <v>304</v>
      </c>
      <c r="J965" s="32" t="s">
        <v>731</v>
      </c>
      <c r="K965" s="32" t="s">
        <v>745</v>
      </c>
      <c r="L965" s="32" t="s">
        <v>743</v>
      </c>
      <c r="M965" s="32" t="s">
        <v>740</v>
      </c>
      <c r="N965" s="32" t="s">
        <v>741</v>
      </c>
      <c r="O965" s="32" t="s">
        <v>6639</v>
      </c>
      <c r="P965" s="32" t="s">
        <v>6633</v>
      </c>
      <c r="Q965" s="32" t="s">
        <v>735</v>
      </c>
      <c r="R965" s="33" t="s">
        <v>4537</v>
      </c>
      <c r="S965" s="34" t="s">
        <v>2670</v>
      </c>
      <c r="T965" s="35" t="s">
        <v>659</v>
      </c>
      <c r="V965" s="29" t="str">
        <f>+Final__2[[#This Row],[titulo]]&amp;Final__2[[#This Row],[Territorio]]&amp;", "&amp;Final__2[[#This Row],[temporalidad]]</f>
        <v>Femicidios mensuales en la comuna de Macul, Periodo 2010-2021</v>
      </c>
      <c r="W965" s="29" t="str">
        <f>+Final__2[[#This Row],[descripcion_larga]]&amp;Final__2[[#This Row],[Territorio]]&amp;X965&amp;Y965</f>
        <v>Número de femicidios por mes en la comuna de Macul, durante el periodo 2010-2021.</v>
      </c>
      <c r="X965" s="27" t="s">
        <v>6640</v>
      </c>
      <c r="Y965" s="28"/>
    </row>
    <row r="966" spans="1:25" ht="30.6" x14ac:dyDescent="0.3">
      <c r="A966" s="30">
        <v>3</v>
      </c>
      <c r="B966" s="31">
        <v>240</v>
      </c>
      <c r="C966" s="31" t="s">
        <v>377</v>
      </c>
      <c r="D966" s="31" t="s">
        <v>378</v>
      </c>
      <c r="E966" s="30">
        <v>13119</v>
      </c>
      <c r="F966" s="32" t="s">
        <v>737</v>
      </c>
      <c r="G966" s="32" t="s">
        <v>6644</v>
      </c>
      <c r="H966" s="32" t="s">
        <v>734</v>
      </c>
      <c r="I966" s="32" t="s">
        <v>305</v>
      </c>
      <c r="J966" s="32" t="s">
        <v>731</v>
      </c>
      <c r="K966" s="32" t="s">
        <v>745</v>
      </c>
      <c r="L966" s="32" t="s">
        <v>743</v>
      </c>
      <c r="M966" s="32" t="s">
        <v>740</v>
      </c>
      <c r="N966" s="32" t="s">
        <v>741</v>
      </c>
      <c r="O966" s="32" t="s">
        <v>6639</v>
      </c>
      <c r="P966" s="32" t="s">
        <v>6633</v>
      </c>
      <c r="Q966" s="32" t="s">
        <v>735</v>
      </c>
      <c r="R966" s="33" t="s">
        <v>4542</v>
      </c>
      <c r="S966" s="34" t="s">
        <v>2677</v>
      </c>
      <c r="T966" s="35" t="s">
        <v>660</v>
      </c>
      <c r="V966" s="29" t="str">
        <f>+Final__2[[#This Row],[titulo]]&amp;Final__2[[#This Row],[Territorio]]&amp;", "&amp;Final__2[[#This Row],[temporalidad]]</f>
        <v>Femicidios mensuales en la comuna de Maipú, Periodo 2010-2021</v>
      </c>
      <c r="W966" s="29" t="str">
        <f>+Final__2[[#This Row],[descripcion_larga]]&amp;Final__2[[#This Row],[Territorio]]&amp;X966&amp;Y966</f>
        <v>Número de femicidios por mes en la comuna de Maipú, durante el periodo 2010-2021.</v>
      </c>
      <c r="X966" s="27" t="s">
        <v>6640</v>
      </c>
      <c r="Y966" s="28"/>
    </row>
    <row r="967" spans="1:25" ht="30.6" x14ac:dyDescent="0.3">
      <c r="A967" s="30">
        <v>3</v>
      </c>
      <c r="B967" s="31">
        <v>240</v>
      </c>
      <c r="C967" s="31" t="s">
        <v>377</v>
      </c>
      <c r="D967" s="31" t="s">
        <v>378</v>
      </c>
      <c r="E967" s="30">
        <v>13120</v>
      </c>
      <c r="F967" s="32" t="s">
        <v>737</v>
      </c>
      <c r="G967" s="32" t="s">
        <v>6644</v>
      </c>
      <c r="H967" s="32" t="s">
        <v>734</v>
      </c>
      <c r="I967" s="32" t="s">
        <v>306</v>
      </c>
      <c r="J967" s="32" t="s">
        <v>731</v>
      </c>
      <c r="K967" s="32" t="s">
        <v>745</v>
      </c>
      <c r="L967" s="32" t="s">
        <v>743</v>
      </c>
      <c r="M967" s="32" t="s">
        <v>740</v>
      </c>
      <c r="N967" s="32" t="s">
        <v>741</v>
      </c>
      <c r="O967" s="32" t="s">
        <v>6639</v>
      </c>
      <c r="P967" s="32" t="s">
        <v>6633</v>
      </c>
      <c r="Q967" s="32" t="s">
        <v>735</v>
      </c>
      <c r="R967" s="33" t="s">
        <v>4547</v>
      </c>
      <c r="S967" s="34" t="s">
        <v>2684</v>
      </c>
      <c r="T967" s="35" t="s">
        <v>661</v>
      </c>
      <c r="V967" s="29" t="str">
        <f>+Final__2[[#This Row],[titulo]]&amp;Final__2[[#This Row],[Territorio]]&amp;", "&amp;Final__2[[#This Row],[temporalidad]]</f>
        <v>Femicidios mensuales en la comuna de Ñuñoa, Periodo 2010-2021</v>
      </c>
      <c r="W967" s="29" t="str">
        <f>+Final__2[[#This Row],[descripcion_larga]]&amp;Final__2[[#This Row],[Territorio]]&amp;X967&amp;Y967</f>
        <v>Número de femicidios por mes en la comuna de Ñuñoa, durante el periodo 2010-2021.</v>
      </c>
      <c r="X967" s="27" t="s">
        <v>6640</v>
      </c>
      <c r="Y967" s="28"/>
    </row>
    <row r="968" spans="1:25" ht="30.6" x14ac:dyDescent="0.3">
      <c r="A968" s="30">
        <v>3</v>
      </c>
      <c r="B968" s="31">
        <v>240</v>
      </c>
      <c r="C968" s="31" t="s">
        <v>377</v>
      </c>
      <c r="D968" s="31" t="s">
        <v>378</v>
      </c>
      <c r="E968" s="30">
        <v>13121</v>
      </c>
      <c r="F968" s="32" t="s">
        <v>737</v>
      </c>
      <c r="G968" s="32" t="s">
        <v>6644</v>
      </c>
      <c r="H968" s="32" t="s">
        <v>734</v>
      </c>
      <c r="I968" s="32" t="s">
        <v>307</v>
      </c>
      <c r="J968" s="32" t="s">
        <v>731</v>
      </c>
      <c r="K968" s="32" t="s">
        <v>745</v>
      </c>
      <c r="L968" s="32" t="s">
        <v>743</v>
      </c>
      <c r="M968" s="32" t="s">
        <v>740</v>
      </c>
      <c r="N968" s="32" t="s">
        <v>741</v>
      </c>
      <c r="O968" s="32" t="s">
        <v>6639</v>
      </c>
      <c r="P968" s="32" t="s">
        <v>6633</v>
      </c>
      <c r="Q968" s="32" t="s">
        <v>735</v>
      </c>
      <c r="R968" s="33" t="s">
        <v>4552</v>
      </c>
      <c r="S968" s="34" t="s">
        <v>2691</v>
      </c>
      <c r="T968" s="35" t="s">
        <v>662</v>
      </c>
      <c r="V968" s="29" t="str">
        <f>+Final__2[[#This Row],[titulo]]&amp;Final__2[[#This Row],[Territorio]]&amp;", "&amp;Final__2[[#This Row],[temporalidad]]</f>
        <v>Femicidios mensuales en la comuna de Pedro Aguirre Cerda, Periodo 2010-2021</v>
      </c>
      <c r="W968" s="29" t="str">
        <f>+Final__2[[#This Row],[descripcion_larga]]&amp;Final__2[[#This Row],[Territorio]]&amp;X968&amp;Y968</f>
        <v>Número de femicidios por mes en la comuna de Pedro Aguirre Cerda, durante el periodo 2010-2021.</v>
      </c>
      <c r="X968" s="27" t="s">
        <v>6640</v>
      </c>
      <c r="Y968" s="28"/>
    </row>
    <row r="969" spans="1:25" ht="30.6" x14ac:dyDescent="0.3">
      <c r="A969" s="30">
        <v>3</v>
      </c>
      <c r="B969" s="31">
        <v>240</v>
      </c>
      <c r="C969" s="31" t="s">
        <v>377</v>
      </c>
      <c r="D969" s="31" t="s">
        <v>378</v>
      </c>
      <c r="E969" s="30">
        <v>13122</v>
      </c>
      <c r="F969" s="32" t="s">
        <v>737</v>
      </c>
      <c r="G969" s="32" t="s">
        <v>6644</v>
      </c>
      <c r="H969" s="32" t="s">
        <v>734</v>
      </c>
      <c r="I969" s="32" t="s">
        <v>308</v>
      </c>
      <c r="J969" s="32" t="s">
        <v>731</v>
      </c>
      <c r="K969" s="32" t="s">
        <v>745</v>
      </c>
      <c r="L969" s="32" t="s">
        <v>743</v>
      </c>
      <c r="M969" s="32" t="s">
        <v>740</v>
      </c>
      <c r="N969" s="32" t="s">
        <v>741</v>
      </c>
      <c r="O969" s="32" t="s">
        <v>6639</v>
      </c>
      <c r="P969" s="32" t="s">
        <v>6633</v>
      </c>
      <c r="Q969" s="32" t="s">
        <v>735</v>
      </c>
      <c r="R969" s="33" t="s">
        <v>4557</v>
      </c>
      <c r="S969" s="34" t="s">
        <v>2698</v>
      </c>
      <c r="T969" s="35" t="s">
        <v>663</v>
      </c>
      <c r="V969" s="29" t="str">
        <f>+Final__2[[#This Row],[titulo]]&amp;Final__2[[#This Row],[Territorio]]&amp;", "&amp;Final__2[[#This Row],[temporalidad]]</f>
        <v>Femicidios mensuales en la comuna de Peñalolén, Periodo 2010-2021</v>
      </c>
      <c r="W969" s="29" t="str">
        <f>+Final__2[[#This Row],[descripcion_larga]]&amp;Final__2[[#This Row],[Territorio]]&amp;X969&amp;Y969</f>
        <v>Número de femicidios por mes en la comuna de Peñalolén, durante el periodo 2010-2021.</v>
      </c>
      <c r="X969" s="27" t="s">
        <v>6640</v>
      </c>
      <c r="Y969" s="28"/>
    </row>
    <row r="970" spans="1:25" ht="30.6" x14ac:dyDescent="0.3">
      <c r="A970" s="30">
        <v>3</v>
      </c>
      <c r="B970" s="31">
        <v>240</v>
      </c>
      <c r="C970" s="31" t="s">
        <v>377</v>
      </c>
      <c r="D970" s="31" t="s">
        <v>378</v>
      </c>
      <c r="E970" s="30">
        <v>13123</v>
      </c>
      <c r="F970" s="32" t="s">
        <v>737</v>
      </c>
      <c r="G970" s="32" t="s">
        <v>6644</v>
      </c>
      <c r="H970" s="32" t="s">
        <v>734</v>
      </c>
      <c r="I970" s="32" t="s">
        <v>309</v>
      </c>
      <c r="J970" s="32" t="s">
        <v>731</v>
      </c>
      <c r="K970" s="32" t="s">
        <v>745</v>
      </c>
      <c r="L970" s="32" t="s">
        <v>743</v>
      </c>
      <c r="M970" s="32" t="s">
        <v>740</v>
      </c>
      <c r="N970" s="32" t="s">
        <v>741</v>
      </c>
      <c r="O970" s="32" t="s">
        <v>6639</v>
      </c>
      <c r="P970" s="32" t="s">
        <v>6633</v>
      </c>
      <c r="Q970" s="32" t="s">
        <v>735</v>
      </c>
      <c r="R970" s="33" t="s">
        <v>4562</v>
      </c>
      <c r="S970" s="34" t="s">
        <v>2705</v>
      </c>
      <c r="T970" s="35" t="s">
        <v>664</v>
      </c>
      <c r="V970" s="29" t="str">
        <f>+Final__2[[#This Row],[titulo]]&amp;Final__2[[#This Row],[Territorio]]&amp;", "&amp;Final__2[[#This Row],[temporalidad]]</f>
        <v>Femicidios mensuales en la comuna de Providencia, Periodo 2010-2021</v>
      </c>
      <c r="W970" s="29" t="str">
        <f>+Final__2[[#This Row],[descripcion_larga]]&amp;Final__2[[#This Row],[Territorio]]&amp;X970&amp;Y970</f>
        <v>Número de femicidios por mes en la comuna de Providencia, durante el periodo 2010-2021.</v>
      </c>
      <c r="X970" s="27" t="s">
        <v>6640</v>
      </c>
      <c r="Y970" s="28"/>
    </row>
    <row r="971" spans="1:25" ht="30.6" x14ac:dyDescent="0.3">
      <c r="A971" s="30">
        <v>3</v>
      </c>
      <c r="B971" s="31">
        <v>240</v>
      </c>
      <c r="C971" s="31" t="s">
        <v>377</v>
      </c>
      <c r="D971" s="31" t="s">
        <v>378</v>
      </c>
      <c r="E971" s="30">
        <v>13124</v>
      </c>
      <c r="F971" s="32" t="s">
        <v>737</v>
      </c>
      <c r="G971" s="32" t="s">
        <v>6644</v>
      </c>
      <c r="H971" s="32" t="s">
        <v>734</v>
      </c>
      <c r="I971" s="32" t="s">
        <v>310</v>
      </c>
      <c r="J971" s="32" t="s">
        <v>731</v>
      </c>
      <c r="K971" s="32" t="s">
        <v>745</v>
      </c>
      <c r="L971" s="32" t="s">
        <v>743</v>
      </c>
      <c r="M971" s="32" t="s">
        <v>740</v>
      </c>
      <c r="N971" s="32" t="s">
        <v>741</v>
      </c>
      <c r="O971" s="32" t="s">
        <v>6639</v>
      </c>
      <c r="P971" s="32" t="s">
        <v>6633</v>
      </c>
      <c r="Q971" s="32" t="s">
        <v>735</v>
      </c>
      <c r="R971" s="33" t="s">
        <v>4567</v>
      </c>
      <c r="S971" s="34" t="s">
        <v>2712</v>
      </c>
      <c r="T971" s="35" t="s">
        <v>665</v>
      </c>
      <c r="V971" s="29" t="str">
        <f>+Final__2[[#This Row],[titulo]]&amp;Final__2[[#This Row],[Territorio]]&amp;", "&amp;Final__2[[#This Row],[temporalidad]]</f>
        <v>Femicidios mensuales en la comuna de Pudahuel, Periodo 2010-2021</v>
      </c>
      <c r="W971" s="29" t="str">
        <f>+Final__2[[#This Row],[descripcion_larga]]&amp;Final__2[[#This Row],[Territorio]]&amp;X971&amp;Y971</f>
        <v>Número de femicidios por mes en la comuna de Pudahuel, durante el periodo 2010-2021.</v>
      </c>
      <c r="X971" s="27" t="s">
        <v>6640</v>
      </c>
      <c r="Y971" s="28"/>
    </row>
    <row r="972" spans="1:25" ht="30.6" x14ac:dyDescent="0.3">
      <c r="A972" s="30">
        <v>3</v>
      </c>
      <c r="B972" s="31">
        <v>240</v>
      </c>
      <c r="C972" s="31" t="s">
        <v>377</v>
      </c>
      <c r="D972" s="31" t="s">
        <v>378</v>
      </c>
      <c r="E972" s="30">
        <v>13125</v>
      </c>
      <c r="F972" s="32" t="s">
        <v>737</v>
      </c>
      <c r="G972" s="32" t="s">
        <v>6644</v>
      </c>
      <c r="H972" s="32" t="s">
        <v>734</v>
      </c>
      <c r="I972" s="32" t="s">
        <v>311</v>
      </c>
      <c r="J972" s="32" t="s">
        <v>731</v>
      </c>
      <c r="K972" s="32" t="s">
        <v>745</v>
      </c>
      <c r="L972" s="32" t="s">
        <v>743</v>
      </c>
      <c r="M972" s="32" t="s">
        <v>740</v>
      </c>
      <c r="N972" s="32" t="s">
        <v>741</v>
      </c>
      <c r="O972" s="32" t="s">
        <v>6639</v>
      </c>
      <c r="P972" s="32" t="s">
        <v>6633</v>
      </c>
      <c r="Q972" s="32" t="s">
        <v>735</v>
      </c>
      <c r="R972" s="33" t="s">
        <v>4572</v>
      </c>
      <c r="S972" s="34" t="s">
        <v>2719</v>
      </c>
      <c r="T972" s="35" t="s">
        <v>666</v>
      </c>
      <c r="V972" s="29" t="str">
        <f>+Final__2[[#This Row],[titulo]]&amp;Final__2[[#This Row],[Territorio]]&amp;", "&amp;Final__2[[#This Row],[temporalidad]]</f>
        <v>Femicidios mensuales en la comuna de Quilicura, Periodo 2010-2021</v>
      </c>
      <c r="W972" s="29" t="str">
        <f>+Final__2[[#This Row],[descripcion_larga]]&amp;Final__2[[#This Row],[Territorio]]&amp;X972&amp;Y972</f>
        <v>Número de femicidios por mes en la comuna de Quilicura, durante el periodo 2010-2021.</v>
      </c>
      <c r="X972" s="27" t="s">
        <v>6640</v>
      </c>
      <c r="Y972" s="28"/>
    </row>
    <row r="973" spans="1:25" ht="30.6" x14ac:dyDescent="0.3">
      <c r="A973" s="30">
        <v>3</v>
      </c>
      <c r="B973" s="31">
        <v>240</v>
      </c>
      <c r="C973" s="31" t="s">
        <v>377</v>
      </c>
      <c r="D973" s="31" t="s">
        <v>378</v>
      </c>
      <c r="E973" s="30">
        <v>13126</v>
      </c>
      <c r="F973" s="32" t="s">
        <v>737</v>
      </c>
      <c r="G973" s="32" t="s">
        <v>6644</v>
      </c>
      <c r="H973" s="32" t="s">
        <v>734</v>
      </c>
      <c r="I973" s="32" t="s">
        <v>312</v>
      </c>
      <c r="J973" s="32" t="s">
        <v>731</v>
      </c>
      <c r="K973" s="32" t="s">
        <v>745</v>
      </c>
      <c r="L973" s="32" t="s">
        <v>743</v>
      </c>
      <c r="M973" s="32" t="s">
        <v>740</v>
      </c>
      <c r="N973" s="32" t="s">
        <v>741</v>
      </c>
      <c r="O973" s="32" t="s">
        <v>6639</v>
      </c>
      <c r="P973" s="32" t="s">
        <v>6633</v>
      </c>
      <c r="Q973" s="32" t="s">
        <v>735</v>
      </c>
      <c r="R973" s="33" t="s">
        <v>4577</v>
      </c>
      <c r="S973" s="34" t="s">
        <v>2726</v>
      </c>
      <c r="T973" s="35" t="s">
        <v>667</v>
      </c>
      <c r="V973" s="29" t="str">
        <f>+Final__2[[#This Row],[titulo]]&amp;Final__2[[#This Row],[Territorio]]&amp;", "&amp;Final__2[[#This Row],[temporalidad]]</f>
        <v>Femicidios mensuales en la comuna de Quinta Normal, Periodo 2010-2021</v>
      </c>
      <c r="W973" s="29" t="str">
        <f>+Final__2[[#This Row],[descripcion_larga]]&amp;Final__2[[#This Row],[Territorio]]&amp;X973&amp;Y973</f>
        <v>Número de femicidios por mes en la comuna de Quinta Normal, durante el periodo 2010-2021.</v>
      </c>
      <c r="X973" s="27" t="s">
        <v>6640</v>
      </c>
      <c r="Y973" s="28"/>
    </row>
    <row r="974" spans="1:25" ht="30.6" x14ac:dyDescent="0.3">
      <c r="A974" s="30">
        <v>3</v>
      </c>
      <c r="B974" s="31">
        <v>240</v>
      </c>
      <c r="C974" s="31" t="s">
        <v>377</v>
      </c>
      <c r="D974" s="31" t="s">
        <v>378</v>
      </c>
      <c r="E974" s="30">
        <v>13127</v>
      </c>
      <c r="F974" s="32" t="s">
        <v>737</v>
      </c>
      <c r="G974" s="32" t="s">
        <v>6644</v>
      </c>
      <c r="H974" s="32" t="s">
        <v>734</v>
      </c>
      <c r="I974" s="32" t="s">
        <v>313</v>
      </c>
      <c r="J974" s="32" t="s">
        <v>731</v>
      </c>
      <c r="K974" s="32" t="s">
        <v>745</v>
      </c>
      <c r="L974" s="32" t="s">
        <v>743</v>
      </c>
      <c r="M974" s="32" t="s">
        <v>740</v>
      </c>
      <c r="N974" s="32" t="s">
        <v>741</v>
      </c>
      <c r="O974" s="32" t="s">
        <v>6639</v>
      </c>
      <c r="P974" s="32" t="s">
        <v>6633</v>
      </c>
      <c r="Q974" s="32" t="s">
        <v>735</v>
      </c>
      <c r="R974" s="33" t="s">
        <v>4582</v>
      </c>
      <c r="S974" s="34" t="s">
        <v>2733</v>
      </c>
      <c r="T974" s="35" t="s">
        <v>668</v>
      </c>
      <c r="V974" s="29" t="str">
        <f>+Final__2[[#This Row],[titulo]]&amp;Final__2[[#This Row],[Territorio]]&amp;", "&amp;Final__2[[#This Row],[temporalidad]]</f>
        <v>Femicidios mensuales en la comuna de Recoleta, Periodo 2010-2021</v>
      </c>
      <c r="W974" s="29" t="str">
        <f>+Final__2[[#This Row],[descripcion_larga]]&amp;Final__2[[#This Row],[Territorio]]&amp;X974&amp;Y974</f>
        <v>Número de femicidios por mes en la comuna de Recoleta, durante el periodo 2010-2021.</v>
      </c>
      <c r="X974" s="27" t="s">
        <v>6640</v>
      </c>
      <c r="Y974" s="28"/>
    </row>
    <row r="975" spans="1:25" ht="30.6" x14ac:dyDescent="0.3">
      <c r="A975" s="30">
        <v>3</v>
      </c>
      <c r="B975" s="31">
        <v>240</v>
      </c>
      <c r="C975" s="31" t="s">
        <v>377</v>
      </c>
      <c r="D975" s="31" t="s">
        <v>378</v>
      </c>
      <c r="E975" s="30">
        <v>13128</v>
      </c>
      <c r="F975" s="32" t="s">
        <v>737</v>
      </c>
      <c r="G975" s="32" t="s">
        <v>6644</v>
      </c>
      <c r="H975" s="32" t="s">
        <v>734</v>
      </c>
      <c r="I975" s="32" t="s">
        <v>314</v>
      </c>
      <c r="J975" s="32" t="s">
        <v>731</v>
      </c>
      <c r="K975" s="32" t="s">
        <v>745</v>
      </c>
      <c r="L975" s="32" t="s">
        <v>743</v>
      </c>
      <c r="M975" s="32" t="s">
        <v>740</v>
      </c>
      <c r="N975" s="32" t="s">
        <v>741</v>
      </c>
      <c r="O975" s="32" t="s">
        <v>6639</v>
      </c>
      <c r="P975" s="32" t="s">
        <v>6633</v>
      </c>
      <c r="Q975" s="32" t="s">
        <v>735</v>
      </c>
      <c r="R975" s="33" t="s">
        <v>4587</v>
      </c>
      <c r="S975" s="34" t="s">
        <v>2740</v>
      </c>
      <c r="T975" s="35" t="s">
        <v>669</v>
      </c>
      <c r="V975" s="29" t="str">
        <f>+Final__2[[#This Row],[titulo]]&amp;Final__2[[#This Row],[Territorio]]&amp;", "&amp;Final__2[[#This Row],[temporalidad]]</f>
        <v>Femicidios mensuales en la comuna de Renca, Periodo 2010-2021</v>
      </c>
      <c r="W975" s="29" t="str">
        <f>+Final__2[[#This Row],[descripcion_larga]]&amp;Final__2[[#This Row],[Territorio]]&amp;X975&amp;Y975</f>
        <v>Número de femicidios por mes en la comuna de Renca, durante el periodo 2010-2021.</v>
      </c>
      <c r="X975" s="27" t="s">
        <v>6640</v>
      </c>
      <c r="Y975" s="28"/>
    </row>
    <row r="976" spans="1:25" ht="30.6" x14ac:dyDescent="0.3">
      <c r="A976" s="30">
        <v>3</v>
      </c>
      <c r="B976" s="31">
        <v>240</v>
      </c>
      <c r="C976" s="31" t="s">
        <v>377</v>
      </c>
      <c r="D976" s="31" t="s">
        <v>378</v>
      </c>
      <c r="E976" s="30">
        <v>13129</v>
      </c>
      <c r="F976" s="32" t="s">
        <v>737</v>
      </c>
      <c r="G976" s="32" t="s">
        <v>6644</v>
      </c>
      <c r="H976" s="32" t="s">
        <v>734</v>
      </c>
      <c r="I976" s="32" t="s">
        <v>315</v>
      </c>
      <c r="J976" s="32" t="s">
        <v>731</v>
      </c>
      <c r="K976" s="32" t="s">
        <v>745</v>
      </c>
      <c r="L976" s="32" t="s">
        <v>743</v>
      </c>
      <c r="M976" s="32" t="s">
        <v>740</v>
      </c>
      <c r="N976" s="32" t="s">
        <v>741</v>
      </c>
      <c r="O976" s="32" t="s">
        <v>6639</v>
      </c>
      <c r="P976" s="32" t="s">
        <v>6633</v>
      </c>
      <c r="Q976" s="32" t="s">
        <v>735</v>
      </c>
      <c r="R976" s="33" t="s">
        <v>4592</v>
      </c>
      <c r="S976" s="34" t="s">
        <v>2747</v>
      </c>
      <c r="T976" s="35" t="s">
        <v>670</v>
      </c>
      <c r="V976" s="29" t="str">
        <f>+Final__2[[#This Row],[titulo]]&amp;Final__2[[#This Row],[Territorio]]&amp;", "&amp;Final__2[[#This Row],[temporalidad]]</f>
        <v>Femicidios mensuales en la comuna de San Joaquín, Periodo 2010-2021</v>
      </c>
      <c r="W976" s="29" t="str">
        <f>+Final__2[[#This Row],[descripcion_larga]]&amp;Final__2[[#This Row],[Territorio]]&amp;X976&amp;Y976</f>
        <v>Número de femicidios por mes en la comuna de San Joaquín, durante el periodo 2010-2021.</v>
      </c>
      <c r="X976" s="27" t="s">
        <v>6640</v>
      </c>
      <c r="Y976" s="28"/>
    </row>
    <row r="977" spans="1:25" ht="30.6" x14ac:dyDescent="0.3">
      <c r="A977" s="30">
        <v>3</v>
      </c>
      <c r="B977" s="31">
        <v>240</v>
      </c>
      <c r="C977" s="31" t="s">
        <v>377</v>
      </c>
      <c r="D977" s="31" t="s">
        <v>378</v>
      </c>
      <c r="E977" s="30">
        <v>13130</v>
      </c>
      <c r="F977" s="32" t="s">
        <v>737</v>
      </c>
      <c r="G977" s="32" t="s">
        <v>6644</v>
      </c>
      <c r="H977" s="32" t="s">
        <v>734</v>
      </c>
      <c r="I977" s="32" t="s">
        <v>316</v>
      </c>
      <c r="J977" s="32" t="s">
        <v>731</v>
      </c>
      <c r="K977" s="32" t="s">
        <v>745</v>
      </c>
      <c r="L977" s="32" t="s">
        <v>743</v>
      </c>
      <c r="M977" s="32" t="s">
        <v>740</v>
      </c>
      <c r="N977" s="32" t="s">
        <v>741</v>
      </c>
      <c r="O977" s="32" t="s">
        <v>6639</v>
      </c>
      <c r="P977" s="32" t="s">
        <v>6633</v>
      </c>
      <c r="Q977" s="32" t="s">
        <v>735</v>
      </c>
      <c r="R977" s="33" t="s">
        <v>4597</v>
      </c>
      <c r="S977" s="34" t="s">
        <v>2754</v>
      </c>
      <c r="T977" s="35" t="s">
        <v>671</v>
      </c>
      <c r="V977" s="29" t="str">
        <f>+Final__2[[#This Row],[titulo]]&amp;Final__2[[#This Row],[Territorio]]&amp;", "&amp;Final__2[[#This Row],[temporalidad]]</f>
        <v>Femicidios mensuales en la comuna de San Miguel, Periodo 2010-2021</v>
      </c>
      <c r="W977" s="29" t="str">
        <f>+Final__2[[#This Row],[descripcion_larga]]&amp;Final__2[[#This Row],[Territorio]]&amp;X977&amp;Y977</f>
        <v>Número de femicidios por mes en la comuna de San Miguel, durante el periodo 2010-2021.</v>
      </c>
      <c r="X977" s="27" t="s">
        <v>6640</v>
      </c>
      <c r="Y977" s="28"/>
    </row>
    <row r="978" spans="1:25" ht="30.6" x14ac:dyDescent="0.3">
      <c r="A978" s="30">
        <v>3</v>
      </c>
      <c r="B978" s="31">
        <v>240</v>
      </c>
      <c r="C978" s="31" t="s">
        <v>377</v>
      </c>
      <c r="D978" s="31" t="s">
        <v>378</v>
      </c>
      <c r="E978" s="30">
        <v>13131</v>
      </c>
      <c r="F978" s="32" t="s">
        <v>737</v>
      </c>
      <c r="G978" s="32" t="s">
        <v>6644</v>
      </c>
      <c r="H978" s="32" t="s">
        <v>734</v>
      </c>
      <c r="I978" s="32" t="s">
        <v>317</v>
      </c>
      <c r="J978" s="32" t="s">
        <v>731</v>
      </c>
      <c r="K978" s="32" t="s">
        <v>745</v>
      </c>
      <c r="L978" s="32" t="s">
        <v>743</v>
      </c>
      <c r="M978" s="32" t="s">
        <v>740</v>
      </c>
      <c r="N978" s="32" t="s">
        <v>741</v>
      </c>
      <c r="O978" s="32" t="s">
        <v>6639</v>
      </c>
      <c r="P978" s="32" t="s">
        <v>6633</v>
      </c>
      <c r="Q978" s="32" t="s">
        <v>735</v>
      </c>
      <c r="R978" s="33" t="s">
        <v>4602</v>
      </c>
      <c r="S978" s="34" t="s">
        <v>2761</v>
      </c>
      <c r="T978" s="35" t="s">
        <v>672</v>
      </c>
      <c r="V978" s="29" t="str">
        <f>+Final__2[[#This Row],[titulo]]&amp;Final__2[[#This Row],[Territorio]]&amp;", "&amp;Final__2[[#This Row],[temporalidad]]</f>
        <v>Femicidios mensuales en la comuna de San Ramón, Periodo 2010-2021</v>
      </c>
      <c r="W978" s="29" t="str">
        <f>+Final__2[[#This Row],[descripcion_larga]]&amp;Final__2[[#This Row],[Territorio]]&amp;X978&amp;Y978</f>
        <v>Número de femicidios por mes en la comuna de San Ramón, durante el periodo 2010-2021.</v>
      </c>
      <c r="X978" s="27" t="s">
        <v>6640</v>
      </c>
      <c r="Y978" s="28"/>
    </row>
    <row r="979" spans="1:25" ht="30.6" x14ac:dyDescent="0.3">
      <c r="A979" s="30">
        <v>3</v>
      </c>
      <c r="B979" s="31">
        <v>240</v>
      </c>
      <c r="C979" s="31" t="s">
        <v>377</v>
      </c>
      <c r="D979" s="31" t="s">
        <v>378</v>
      </c>
      <c r="E979" s="30">
        <v>13132</v>
      </c>
      <c r="F979" s="32" t="s">
        <v>737</v>
      </c>
      <c r="G979" s="32" t="s">
        <v>6644</v>
      </c>
      <c r="H979" s="32" t="s">
        <v>734</v>
      </c>
      <c r="I979" s="32" t="s">
        <v>318</v>
      </c>
      <c r="J979" s="32" t="s">
        <v>731</v>
      </c>
      <c r="K979" s="32" t="s">
        <v>745</v>
      </c>
      <c r="L979" s="32" t="s">
        <v>743</v>
      </c>
      <c r="M979" s="32" t="s">
        <v>740</v>
      </c>
      <c r="N979" s="32" t="s">
        <v>741</v>
      </c>
      <c r="O979" s="32" t="s">
        <v>6639</v>
      </c>
      <c r="P979" s="32" t="s">
        <v>6633</v>
      </c>
      <c r="Q979" s="32" t="s">
        <v>735</v>
      </c>
      <c r="R979" s="33" t="s">
        <v>4607</v>
      </c>
      <c r="S979" s="34" t="s">
        <v>2768</v>
      </c>
      <c r="T979" s="35" t="s">
        <v>673</v>
      </c>
      <c r="V979" s="29" t="str">
        <f>+Final__2[[#This Row],[titulo]]&amp;Final__2[[#This Row],[Territorio]]&amp;", "&amp;Final__2[[#This Row],[temporalidad]]</f>
        <v>Femicidios mensuales en la comuna de Vitacura, Periodo 2010-2021</v>
      </c>
      <c r="W979" s="29" t="str">
        <f>+Final__2[[#This Row],[descripcion_larga]]&amp;Final__2[[#This Row],[Territorio]]&amp;X979&amp;Y979</f>
        <v>Número de femicidios por mes en la comuna de Vitacura, durante el periodo 2010-2021.</v>
      </c>
      <c r="X979" s="27" t="s">
        <v>6640</v>
      </c>
      <c r="Y979" s="28"/>
    </row>
    <row r="980" spans="1:25" ht="30.6" x14ac:dyDescent="0.3">
      <c r="A980" s="30">
        <v>3</v>
      </c>
      <c r="B980" s="31">
        <v>240</v>
      </c>
      <c r="C980" s="31" t="s">
        <v>377</v>
      </c>
      <c r="D980" s="31" t="s">
        <v>378</v>
      </c>
      <c r="E980" s="30">
        <v>13201</v>
      </c>
      <c r="F980" s="32" t="s">
        <v>737</v>
      </c>
      <c r="G980" s="32" t="s">
        <v>6644</v>
      </c>
      <c r="H980" s="32" t="s">
        <v>734</v>
      </c>
      <c r="I980" s="32" t="s">
        <v>319</v>
      </c>
      <c r="J980" s="32" t="s">
        <v>731</v>
      </c>
      <c r="K980" s="32" t="s">
        <v>745</v>
      </c>
      <c r="L980" s="32" t="s">
        <v>743</v>
      </c>
      <c r="M980" s="32" t="s">
        <v>740</v>
      </c>
      <c r="N980" s="32" t="s">
        <v>741</v>
      </c>
      <c r="O980" s="32" t="s">
        <v>6639</v>
      </c>
      <c r="P980" s="32" t="s">
        <v>6633</v>
      </c>
      <c r="Q980" s="32" t="s">
        <v>735</v>
      </c>
      <c r="R980" s="33" t="s">
        <v>4612</v>
      </c>
      <c r="S980" s="34" t="s">
        <v>2775</v>
      </c>
      <c r="T980" s="35" t="s">
        <v>674</v>
      </c>
      <c r="V980" s="29" t="str">
        <f>+Final__2[[#This Row],[titulo]]&amp;Final__2[[#This Row],[Territorio]]&amp;", "&amp;Final__2[[#This Row],[temporalidad]]</f>
        <v>Femicidios mensuales en la comuna de Puente Alto, Periodo 2010-2021</v>
      </c>
      <c r="W980" s="29" t="str">
        <f>+Final__2[[#This Row],[descripcion_larga]]&amp;Final__2[[#This Row],[Territorio]]&amp;X980&amp;Y980</f>
        <v>Número de femicidios por mes en la comuna de Puente Alto, durante el periodo 2010-2021.</v>
      </c>
      <c r="X980" s="27" t="s">
        <v>6640</v>
      </c>
      <c r="Y980" s="28"/>
    </row>
    <row r="981" spans="1:25" ht="30.6" x14ac:dyDescent="0.3">
      <c r="A981" s="30">
        <v>3</v>
      </c>
      <c r="B981" s="31">
        <v>240</v>
      </c>
      <c r="C981" s="31" t="s">
        <v>377</v>
      </c>
      <c r="D981" s="31" t="s">
        <v>378</v>
      </c>
      <c r="E981" s="30">
        <v>13202</v>
      </c>
      <c r="F981" s="32" t="s">
        <v>737</v>
      </c>
      <c r="G981" s="32" t="s">
        <v>6644</v>
      </c>
      <c r="H981" s="32" t="s">
        <v>734</v>
      </c>
      <c r="I981" s="32" t="s">
        <v>320</v>
      </c>
      <c r="J981" s="32" t="s">
        <v>731</v>
      </c>
      <c r="K981" s="32" t="s">
        <v>745</v>
      </c>
      <c r="L981" s="32" t="s">
        <v>743</v>
      </c>
      <c r="M981" s="32" t="s">
        <v>740</v>
      </c>
      <c r="N981" s="32" t="s">
        <v>741</v>
      </c>
      <c r="O981" s="32" t="s">
        <v>6639</v>
      </c>
      <c r="P981" s="32" t="s">
        <v>6633</v>
      </c>
      <c r="Q981" s="32" t="s">
        <v>735</v>
      </c>
      <c r="R981" s="33" t="s">
        <v>4617</v>
      </c>
      <c r="S981" s="34" t="s">
        <v>2782</v>
      </c>
      <c r="T981" s="35" t="s">
        <v>675</v>
      </c>
      <c r="V981" s="29" t="str">
        <f>+Final__2[[#This Row],[titulo]]&amp;Final__2[[#This Row],[Territorio]]&amp;", "&amp;Final__2[[#This Row],[temporalidad]]</f>
        <v>Femicidios mensuales en la comuna de Pirque, Periodo 2010-2021</v>
      </c>
      <c r="W981" s="29" t="str">
        <f>+Final__2[[#This Row],[descripcion_larga]]&amp;Final__2[[#This Row],[Territorio]]&amp;X981&amp;Y981</f>
        <v>Número de femicidios por mes en la comuna de Pirque, durante el periodo 2010-2021.</v>
      </c>
      <c r="X981" s="27" t="s">
        <v>6640</v>
      </c>
      <c r="Y981" s="28"/>
    </row>
    <row r="982" spans="1:25" ht="30.6" x14ac:dyDescent="0.3">
      <c r="A982" s="30">
        <v>3</v>
      </c>
      <c r="B982" s="31">
        <v>240</v>
      </c>
      <c r="C982" s="31" t="s">
        <v>377</v>
      </c>
      <c r="D982" s="31" t="s">
        <v>378</v>
      </c>
      <c r="E982" s="30">
        <v>13203</v>
      </c>
      <c r="F982" s="32" t="s">
        <v>737</v>
      </c>
      <c r="G982" s="32" t="s">
        <v>6644</v>
      </c>
      <c r="H982" s="32" t="s">
        <v>734</v>
      </c>
      <c r="I982" s="32" t="s">
        <v>321</v>
      </c>
      <c r="J982" s="32" t="s">
        <v>731</v>
      </c>
      <c r="K982" s="32" t="s">
        <v>745</v>
      </c>
      <c r="L982" s="32" t="s">
        <v>743</v>
      </c>
      <c r="M982" s="32" t="s">
        <v>740</v>
      </c>
      <c r="N982" s="32" t="s">
        <v>741</v>
      </c>
      <c r="O982" s="32" t="s">
        <v>6639</v>
      </c>
      <c r="P982" s="32" t="s">
        <v>6633</v>
      </c>
      <c r="Q982" s="32" t="s">
        <v>735</v>
      </c>
      <c r="R982" s="33" t="s">
        <v>4622</v>
      </c>
      <c r="S982" s="34" t="s">
        <v>2789</v>
      </c>
      <c r="T982" s="35" t="s">
        <v>676</v>
      </c>
      <c r="V982" s="29" t="str">
        <f>+Final__2[[#This Row],[titulo]]&amp;Final__2[[#This Row],[Territorio]]&amp;", "&amp;Final__2[[#This Row],[temporalidad]]</f>
        <v>Femicidios mensuales en la comuna de San José de Maipo, Periodo 2010-2021</v>
      </c>
      <c r="W982" s="29" t="str">
        <f>+Final__2[[#This Row],[descripcion_larga]]&amp;Final__2[[#This Row],[Territorio]]&amp;X982&amp;Y982</f>
        <v>Número de femicidios por mes en la comuna de San José de Maipo, durante el periodo 2010-2021.</v>
      </c>
      <c r="X982" s="27" t="s">
        <v>6640</v>
      </c>
      <c r="Y982" s="28"/>
    </row>
    <row r="983" spans="1:25" ht="30.6" x14ac:dyDescent="0.3">
      <c r="A983" s="30">
        <v>3</v>
      </c>
      <c r="B983" s="31">
        <v>240</v>
      </c>
      <c r="C983" s="31" t="s">
        <v>377</v>
      </c>
      <c r="D983" s="31" t="s">
        <v>378</v>
      </c>
      <c r="E983" s="30">
        <v>13301</v>
      </c>
      <c r="F983" s="32" t="s">
        <v>737</v>
      </c>
      <c r="G983" s="32" t="s">
        <v>6644</v>
      </c>
      <c r="H983" s="32" t="s">
        <v>734</v>
      </c>
      <c r="I983" s="32" t="s">
        <v>322</v>
      </c>
      <c r="J983" s="32" t="s">
        <v>731</v>
      </c>
      <c r="K983" s="32" t="s">
        <v>745</v>
      </c>
      <c r="L983" s="32" t="s">
        <v>743</v>
      </c>
      <c r="M983" s="32" t="s">
        <v>740</v>
      </c>
      <c r="N983" s="32" t="s">
        <v>741</v>
      </c>
      <c r="O983" s="32" t="s">
        <v>6639</v>
      </c>
      <c r="P983" s="32" t="s">
        <v>6633</v>
      </c>
      <c r="Q983" s="32" t="s">
        <v>735</v>
      </c>
      <c r="R983" s="33" t="s">
        <v>4627</v>
      </c>
      <c r="S983" s="34" t="s">
        <v>2796</v>
      </c>
      <c r="T983" s="35" t="s">
        <v>677</v>
      </c>
      <c r="V983" s="29" t="str">
        <f>+Final__2[[#This Row],[titulo]]&amp;Final__2[[#This Row],[Territorio]]&amp;", "&amp;Final__2[[#This Row],[temporalidad]]</f>
        <v>Femicidios mensuales en la comuna de Colina, Periodo 2010-2021</v>
      </c>
      <c r="W983" s="29" t="str">
        <f>+Final__2[[#This Row],[descripcion_larga]]&amp;Final__2[[#This Row],[Territorio]]&amp;X983&amp;Y983</f>
        <v>Número de femicidios por mes en la comuna de Colina, durante el periodo 2010-2021.</v>
      </c>
      <c r="X983" s="27" t="s">
        <v>6640</v>
      </c>
      <c r="Y983" s="28"/>
    </row>
    <row r="984" spans="1:25" ht="30.6" x14ac:dyDescent="0.3">
      <c r="A984" s="30">
        <v>3</v>
      </c>
      <c r="B984" s="31">
        <v>240</v>
      </c>
      <c r="C984" s="31" t="s">
        <v>377</v>
      </c>
      <c r="D984" s="31" t="s">
        <v>378</v>
      </c>
      <c r="E984" s="30">
        <v>13302</v>
      </c>
      <c r="F984" s="32" t="s">
        <v>737</v>
      </c>
      <c r="G984" s="32" t="s">
        <v>6644</v>
      </c>
      <c r="H984" s="32" t="s">
        <v>734</v>
      </c>
      <c r="I984" s="32" t="s">
        <v>323</v>
      </c>
      <c r="J984" s="32" t="s">
        <v>731</v>
      </c>
      <c r="K984" s="32" t="s">
        <v>745</v>
      </c>
      <c r="L984" s="32" t="s">
        <v>743</v>
      </c>
      <c r="M984" s="32" t="s">
        <v>740</v>
      </c>
      <c r="N984" s="32" t="s">
        <v>741</v>
      </c>
      <c r="O984" s="32" t="s">
        <v>6639</v>
      </c>
      <c r="P984" s="32" t="s">
        <v>6633</v>
      </c>
      <c r="Q984" s="32" t="s">
        <v>735</v>
      </c>
      <c r="R984" s="33" t="s">
        <v>4632</v>
      </c>
      <c r="S984" s="34" t="s">
        <v>2803</v>
      </c>
      <c r="T984" s="35" t="s">
        <v>678</v>
      </c>
      <c r="V984" s="29" t="str">
        <f>+Final__2[[#This Row],[titulo]]&amp;Final__2[[#This Row],[Territorio]]&amp;", "&amp;Final__2[[#This Row],[temporalidad]]</f>
        <v>Femicidios mensuales en la comuna de Lampa, Periodo 2010-2021</v>
      </c>
      <c r="W984" s="29" t="str">
        <f>+Final__2[[#This Row],[descripcion_larga]]&amp;Final__2[[#This Row],[Territorio]]&amp;X984&amp;Y984</f>
        <v>Número de femicidios por mes en la comuna de Lampa, durante el periodo 2010-2021.</v>
      </c>
      <c r="X984" s="27" t="s">
        <v>6640</v>
      </c>
      <c r="Y984" s="28"/>
    </row>
    <row r="985" spans="1:25" ht="30.6" x14ac:dyDescent="0.3">
      <c r="A985" s="30">
        <v>3</v>
      </c>
      <c r="B985" s="31">
        <v>240</v>
      </c>
      <c r="C985" s="31" t="s">
        <v>377</v>
      </c>
      <c r="D985" s="31" t="s">
        <v>378</v>
      </c>
      <c r="E985" s="30">
        <v>13303</v>
      </c>
      <c r="F985" s="32" t="s">
        <v>737</v>
      </c>
      <c r="G985" s="32" t="s">
        <v>6644</v>
      </c>
      <c r="H985" s="32" t="s">
        <v>734</v>
      </c>
      <c r="I985" s="32" t="s">
        <v>324</v>
      </c>
      <c r="J985" s="32" t="s">
        <v>731</v>
      </c>
      <c r="K985" s="32" t="s">
        <v>745</v>
      </c>
      <c r="L985" s="32" t="s">
        <v>743</v>
      </c>
      <c r="M985" s="32" t="s">
        <v>740</v>
      </c>
      <c r="N985" s="32" t="s">
        <v>741</v>
      </c>
      <c r="O985" s="32" t="s">
        <v>6639</v>
      </c>
      <c r="P985" s="32" t="s">
        <v>6633</v>
      </c>
      <c r="Q985" s="32" t="s">
        <v>735</v>
      </c>
      <c r="R985" s="33" t="s">
        <v>4637</v>
      </c>
      <c r="S985" s="34" t="s">
        <v>2810</v>
      </c>
      <c r="T985" s="35" t="s">
        <v>679</v>
      </c>
      <c r="V985" s="29" t="str">
        <f>+Final__2[[#This Row],[titulo]]&amp;Final__2[[#This Row],[Territorio]]&amp;", "&amp;Final__2[[#This Row],[temporalidad]]</f>
        <v>Femicidios mensuales en la comuna de Tiltil, Periodo 2010-2021</v>
      </c>
      <c r="W985" s="29" t="str">
        <f>+Final__2[[#This Row],[descripcion_larga]]&amp;Final__2[[#This Row],[Territorio]]&amp;X985&amp;Y985</f>
        <v>Número de femicidios por mes en la comuna de Tiltil, durante el periodo 2010-2021.</v>
      </c>
      <c r="X985" s="27" t="s">
        <v>6640</v>
      </c>
      <c r="Y985" s="28"/>
    </row>
    <row r="986" spans="1:25" ht="30.6" x14ac:dyDescent="0.3">
      <c r="A986" s="30">
        <v>3</v>
      </c>
      <c r="B986" s="31">
        <v>240</v>
      </c>
      <c r="C986" s="31" t="s">
        <v>377</v>
      </c>
      <c r="D986" s="31" t="s">
        <v>378</v>
      </c>
      <c r="E986" s="30">
        <v>13401</v>
      </c>
      <c r="F986" s="32" t="s">
        <v>737</v>
      </c>
      <c r="G986" s="32" t="s">
        <v>6644</v>
      </c>
      <c r="H986" s="32" t="s">
        <v>734</v>
      </c>
      <c r="I986" s="32" t="s">
        <v>325</v>
      </c>
      <c r="J986" s="32" t="s">
        <v>731</v>
      </c>
      <c r="K986" s="32" t="s">
        <v>745</v>
      </c>
      <c r="L986" s="32" t="s">
        <v>743</v>
      </c>
      <c r="M986" s="32" t="s">
        <v>740</v>
      </c>
      <c r="N986" s="32" t="s">
        <v>741</v>
      </c>
      <c r="O986" s="32" t="s">
        <v>6639</v>
      </c>
      <c r="P986" s="32" t="s">
        <v>6633</v>
      </c>
      <c r="Q986" s="32" t="s">
        <v>735</v>
      </c>
      <c r="R986" s="33" t="s">
        <v>4642</v>
      </c>
      <c r="S986" s="34" t="s">
        <v>2817</v>
      </c>
      <c r="T986" s="35" t="s">
        <v>680</v>
      </c>
      <c r="V986" s="29" t="str">
        <f>+Final__2[[#This Row],[titulo]]&amp;Final__2[[#This Row],[Territorio]]&amp;", "&amp;Final__2[[#This Row],[temporalidad]]</f>
        <v>Femicidios mensuales en la comuna de San Bernardo, Periodo 2010-2021</v>
      </c>
      <c r="W986" s="29" t="str">
        <f>+Final__2[[#This Row],[descripcion_larga]]&amp;Final__2[[#This Row],[Territorio]]&amp;X986&amp;Y986</f>
        <v>Número de femicidios por mes en la comuna de San Bernardo, durante el periodo 2010-2021.</v>
      </c>
      <c r="X986" s="27" t="s">
        <v>6640</v>
      </c>
      <c r="Y986" s="28"/>
    </row>
    <row r="987" spans="1:25" ht="30.6" x14ac:dyDescent="0.3">
      <c r="A987" s="30">
        <v>3</v>
      </c>
      <c r="B987" s="31">
        <v>240</v>
      </c>
      <c r="C987" s="31" t="s">
        <v>377</v>
      </c>
      <c r="D987" s="31" t="s">
        <v>378</v>
      </c>
      <c r="E987" s="30">
        <v>13402</v>
      </c>
      <c r="F987" s="32" t="s">
        <v>737</v>
      </c>
      <c r="G987" s="32" t="s">
        <v>6644</v>
      </c>
      <c r="H987" s="32" t="s">
        <v>734</v>
      </c>
      <c r="I987" s="32" t="s">
        <v>326</v>
      </c>
      <c r="J987" s="32" t="s">
        <v>731</v>
      </c>
      <c r="K987" s="32" t="s">
        <v>745</v>
      </c>
      <c r="L987" s="32" t="s">
        <v>743</v>
      </c>
      <c r="M987" s="32" t="s">
        <v>740</v>
      </c>
      <c r="N987" s="32" t="s">
        <v>741</v>
      </c>
      <c r="O987" s="32" t="s">
        <v>6639</v>
      </c>
      <c r="P987" s="32" t="s">
        <v>6633</v>
      </c>
      <c r="Q987" s="32" t="s">
        <v>735</v>
      </c>
      <c r="R987" s="33" t="s">
        <v>4647</v>
      </c>
      <c r="S987" s="34" t="s">
        <v>2824</v>
      </c>
      <c r="T987" s="35" t="s">
        <v>681</v>
      </c>
      <c r="V987" s="29" t="str">
        <f>+Final__2[[#This Row],[titulo]]&amp;Final__2[[#This Row],[Territorio]]&amp;", "&amp;Final__2[[#This Row],[temporalidad]]</f>
        <v>Femicidios mensuales en la comuna de Buin, Periodo 2010-2021</v>
      </c>
      <c r="W987" s="29" t="str">
        <f>+Final__2[[#This Row],[descripcion_larga]]&amp;Final__2[[#This Row],[Territorio]]&amp;X987&amp;Y987</f>
        <v>Número de femicidios por mes en la comuna de Buin, durante el periodo 2010-2021.</v>
      </c>
      <c r="X987" s="27" t="s">
        <v>6640</v>
      </c>
      <c r="Y987" s="28"/>
    </row>
    <row r="988" spans="1:25" ht="30.6" x14ac:dyDescent="0.3">
      <c r="A988" s="30">
        <v>3</v>
      </c>
      <c r="B988" s="31">
        <v>240</v>
      </c>
      <c r="C988" s="31" t="s">
        <v>377</v>
      </c>
      <c r="D988" s="31" t="s">
        <v>378</v>
      </c>
      <c r="E988" s="30">
        <v>13403</v>
      </c>
      <c r="F988" s="32" t="s">
        <v>737</v>
      </c>
      <c r="G988" s="32" t="s">
        <v>6644</v>
      </c>
      <c r="H988" s="32" t="s">
        <v>734</v>
      </c>
      <c r="I988" s="32" t="s">
        <v>327</v>
      </c>
      <c r="J988" s="32" t="s">
        <v>731</v>
      </c>
      <c r="K988" s="32" t="s">
        <v>745</v>
      </c>
      <c r="L988" s="32" t="s">
        <v>743</v>
      </c>
      <c r="M988" s="32" t="s">
        <v>740</v>
      </c>
      <c r="N988" s="32" t="s">
        <v>741</v>
      </c>
      <c r="O988" s="32" t="s">
        <v>6639</v>
      </c>
      <c r="P988" s="32" t="s">
        <v>6633</v>
      </c>
      <c r="Q988" s="32" t="s">
        <v>735</v>
      </c>
      <c r="R988" s="33" t="s">
        <v>4652</v>
      </c>
      <c r="S988" s="34" t="s">
        <v>2831</v>
      </c>
      <c r="T988" s="35" t="s">
        <v>682</v>
      </c>
      <c r="V988" s="29" t="str">
        <f>+Final__2[[#This Row],[titulo]]&amp;Final__2[[#This Row],[Territorio]]&amp;", "&amp;Final__2[[#This Row],[temporalidad]]</f>
        <v>Femicidios mensuales en la comuna de Calera de Tango, Periodo 2010-2021</v>
      </c>
      <c r="W988" s="29" t="str">
        <f>+Final__2[[#This Row],[descripcion_larga]]&amp;Final__2[[#This Row],[Territorio]]&amp;X988&amp;Y988</f>
        <v>Número de femicidios por mes en la comuna de Calera de Tango, durante el periodo 2010-2021.</v>
      </c>
      <c r="X988" s="27" t="s">
        <v>6640</v>
      </c>
      <c r="Y988" s="28"/>
    </row>
    <row r="989" spans="1:25" ht="30.6" x14ac:dyDescent="0.3">
      <c r="A989" s="30">
        <v>3</v>
      </c>
      <c r="B989" s="31">
        <v>240</v>
      </c>
      <c r="C989" s="31" t="s">
        <v>377</v>
      </c>
      <c r="D989" s="31" t="s">
        <v>378</v>
      </c>
      <c r="E989" s="30">
        <v>13404</v>
      </c>
      <c r="F989" s="32" t="s">
        <v>737</v>
      </c>
      <c r="G989" s="32" t="s">
        <v>6644</v>
      </c>
      <c r="H989" s="32" t="s">
        <v>734</v>
      </c>
      <c r="I989" s="32" t="s">
        <v>328</v>
      </c>
      <c r="J989" s="32" t="s">
        <v>731</v>
      </c>
      <c r="K989" s="32" t="s">
        <v>745</v>
      </c>
      <c r="L989" s="32" t="s">
        <v>743</v>
      </c>
      <c r="M989" s="32" t="s">
        <v>740</v>
      </c>
      <c r="N989" s="32" t="s">
        <v>741</v>
      </c>
      <c r="O989" s="32" t="s">
        <v>6639</v>
      </c>
      <c r="P989" s="32" t="s">
        <v>6633</v>
      </c>
      <c r="Q989" s="32" t="s">
        <v>735</v>
      </c>
      <c r="R989" s="33" t="s">
        <v>4657</v>
      </c>
      <c r="S989" s="34" t="s">
        <v>2838</v>
      </c>
      <c r="T989" s="35" t="s">
        <v>683</v>
      </c>
      <c r="V989" s="29" t="str">
        <f>+Final__2[[#This Row],[titulo]]&amp;Final__2[[#This Row],[Territorio]]&amp;", "&amp;Final__2[[#This Row],[temporalidad]]</f>
        <v>Femicidios mensuales en la comuna de Paine, Periodo 2010-2021</v>
      </c>
      <c r="W989" s="29" t="str">
        <f>+Final__2[[#This Row],[descripcion_larga]]&amp;Final__2[[#This Row],[Territorio]]&amp;X989&amp;Y989</f>
        <v>Número de femicidios por mes en la comuna de Paine, durante el periodo 2010-2021.</v>
      </c>
      <c r="X989" s="27" t="s">
        <v>6640</v>
      </c>
      <c r="Y989" s="28"/>
    </row>
    <row r="990" spans="1:25" ht="30.6" x14ac:dyDescent="0.3">
      <c r="A990" s="30">
        <v>3</v>
      </c>
      <c r="B990" s="31">
        <v>240</v>
      </c>
      <c r="C990" s="31" t="s">
        <v>377</v>
      </c>
      <c r="D990" s="31" t="s">
        <v>378</v>
      </c>
      <c r="E990" s="30">
        <v>13501</v>
      </c>
      <c r="F990" s="32" t="s">
        <v>737</v>
      </c>
      <c r="G990" s="32" t="s">
        <v>6644</v>
      </c>
      <c r="H990" s="32" t="s">
        <v>734</v>
      </c>
      <c r="I990" s="32" t="s">
        <v>329</v>
      </c>
      <c r="J990" s="32" t="s">
        <v>731</v>
      </c>
      <c r="K990" s="32" t="s">
        <v>745</v>
      </c>
      <c r="L990" s="32" t="s">
        <v>743</v>
      </c>
      <c r="M990" s="32" t="s">
        <v>740</v>
      </c>
      <c r="N990" s="32" t="s">
        <v>741</v>
      </c>
      <c r="O990" s="32" t="s">
        <v>6639</v>
      </c>
      <c r="P990" s="32" t="s">
        <v>6633</v>
      </c>
      <c r="Q990" s="32" t="s">
        <v>735</v>
      </c>
      <c r="R990" s="33" t="s">
        <v>4662</v>
      </c>
      <c r="S990" s="34" t="s">
        <v>2845</v>
      </c>
      <c r="T990" s="35" t="s">
        <v>684</v>
      </c>
      <c r="V990" s="29" t="str">
        <f>+Final__2[[#This Row],[titulo]]&amp;Final__2[[#This Row],[Territorio]]&amp;", "&amp;Final__2[[#This Row],[temporalidad]]</f>
        <v>Femicidios mensuales en la comuna de Melipilla, Periodo 2010-2021</v>
      </c>
      <c r="W990" s="29" t="str">
        <f>+Final__2[[#This Row],[descripcion_larga]]&amp;Final__2[[#This Row],[Territorio]]&amp;X990&amp;Y990</f>
        <v>Número de femicidios por mes en la comuna de Melipilla, durante el periodo 2010-2021.</v>
      </c>
      <c r="X990" s="27" t="s">
        <v>6640</v>
      </c>
      <c r="Y990" s="28"/>
    </row>
    <row r="991" spans="1:25" ht="30.6" x14ac:dyDescent="0.3">
      <c r="A991" s="30">
        <v>3</v>
      </c>
      <c r="B991" s="31">
        <v>240</v>
      </c>
      <c r="C991" s="31" t="s">
        <v>377</v>
      </c>
      <c r="D991" s="31" t="s">
        <v>378</v>
      </c>
      <c r="E991" s="30">
        <v>13502</v>
      </c>
      <c r="F991" s="32" t="s">
        <v>737</v>
      </c>
      <c r="G991" s="32" t="s">
        <v>6644</v>
      </c>
      <c r="H991" s="32" t="s">
        <v>734</v>
      </c>
      <c r="I991" s="32" t="s">
        <v>330</v>
      </c>
      <c r="J991" s="32" t="s">
        <v>731</v>
      </c>
      <c r="K991" s="32" t="s">
        <v>745</v>
      </c>
      <c r="L991" s="32" t="s">
        <v>743</v>
      </c>
      <c r="M991" s="32" t="s">
        <v>740</v>
      </c>
      <c r="N991" s="32" t="s">
        <v>741</v>
      </c>
      <c r="O991" s="32" t="s">
        <v>6639</v>
      </c>
      <c r="P991" s="32" t="s">
        <v>6633</v>
      </c>
      <c r="Q991" s="32" t="s">
        <v>735</v>
      </c>
      <c r="R991" s="33" t="s">
        <v>4667</v>
      </c>
      <c r="S991" s="34" t="s">
        <v>2852</v>
      </c>
      <c r="T991" s="35" t="s">
        <v>685</v>
      </c>
      <c r="V991" s="29" t="str">
        <f>+Final__2[[#This Row],[titulo]]&amp;Final__2[[#This Row],[Territorio]]&amp;", "&amp;Final__2[[#This Row],[temporalidad]]</f>
        <v>Femicidios mensuales en la comuna de Alhué, Periodo 2010-2021</v>
      </c>
      <c r="W991" s="29" t="str">
        <f>+Final__2[[#This Row],[descripcion_larga]]&amp;Final__2[[#This Row],[Territorio]]&amp;X991&amp;Y991</f>
        <v>Número de femicidios por mes en la comuna de Alhué, durante el periodo 2010-2021.</v>
      </c>
      <c r="X991" s="27" t="s">
        <v>6640</v>
      </c>
      <c r="Y991" s="28"/>
    </row>
    <row r="992" spans="1:25" ht="30.6" x14ac:dyDescent="0.3">
      <c r="A992" s="30">
        <v>3</v>
      </c>
      <c r="B992" s="31">
        <v>240</v>
      </c>
      <c r="C992" s="31" t="s">
        <v>377</v>
      </c>
      <c r="D992" s="31" t="s">
        <v>378</v>
      </c>
      <c r="E992" s="30">
        <v>13503</v>
      </c>
      <c r="F992" s="32" t="s">
        <v>737</v>
      </c>
      <c r="G992" s="32" t="s">
        <v>6644</v>
      </c>
      <c r="H992" s="32" t="s">
        <v>734</v>
      </c>
      <c r="I992" s="32" t="s">
        <v>331</v>
      </c>
      <c r="J992" s="32" t="s">
        <v>731</v>
      </c>
      <c r="K992" s="32" t="s">
        <v>745</v>
      </c>
      <c r="L992" s="32" t="s">
        <v>743</v>
      </c>
      <c r="M992" s="32" t="s">
        <v>740</v>
      </c>
      <c r="N992" s="32" t="s">
        <v>741</v>
      </c>
      <c r="O992" s="32" t="s">
        <v>6639</v>
      </c>
      <c r="P992" s="32" t="s">
        <v>6633</v>
      </c>
      <c r="Q992" s="32" t="s">
        <v>735</v>
      </c>
      <c r="R992" s="33" t="s">
        <v>4672</v>
      </c>
      <c r="S992" s="34" t="s">
        <v>2859</v>
      </c>
      <c r="T992" s="35" t="s">
        <v>686</v>
      </c>
      <c r="V992" s="29" t="str">
        <f>+Final__2[[#This Row],[titulo]]&amp;Final__2[[#This Row],[Territorio]]&amp;", "&amp;Final__2[[#This Row],[temporalidad]]</f>
        <v>Femicidios mensuales en la comuna de Curacaví, Periodo 2010-2021</v>
      </c>
      <c r="W992" s="29" t="str">
        <f>+Final__2[[#This Row],[descripcion_larga]]&amp;Final__2[[#This Row],[Territorio]]&amp;X992&amp;Y992</f>
        <v>Número de femicidios por mes en la comuna de Curacaví, durante el periodo 2010-2021.</v>
      </c>
      <c r="X992" s="27" t="s">
        <v>6640</v>
      </c>
      <c r="Y992" s="28"/>
    </row>
    <row r="993" spans="1:25" ht="30.6" x14ac:dyDescent="0.3">
      <c r="A993" s="30">
        <v>3</v>
      </c>
      <c r="B993" s="31">
        <v>240</v>
      </c>
      <c r="C993" s="31" t="s">
        <v>377</v>
      </c>
      <c r="D993" s="31" t="s">
        <v>378</v>
      </c>
      <c r="E993" s="30">
        <v>13504</v>
      </c>
      <c r="F993" s="32" t="s">
        <v>737</v>
      </c>
      <c r="G993" s="32" t="s">
        <v>6644</v>
      </c>
      <c r="H993" s="32" t="s">
        <v>734</v>
      </c>
      <c r="I993" s="32" t="s">
        <v>332</v>
      </c>
      <c r="J993" s="32" t="s">
        <v>731</v>
      </c>
      <c r="K993" s="32" t="s">
        <v>745</v>
      </c>
      <c r="L993" s="32" t="s">
        <v>743</v>
      </c>
      <c r="M993" s="32" t="s">
        <v>740</v>
      </c>
      <c r="N993" s="32" t="s">
        <v>741</v>
      </c>
      <c r="O993" s="32" t="s">
        <v>6639</v>
      </c>
      <c r="P993" s="32" t="s">
        <v>6633</v>
      </c>
      <c r="Q993" s="32" t="s">
        <v>735</v>
      </c>
      <c r="R993" s="33" t="s">
        <v>4677</v>
      </c>
      <c r="S993" s="34" t="s">
        <v>2866</v>
      </c>
      <c r="T993" s="35" t="s">
        <v>687</v>
      </c>
      <c r="V993" s="29" t="str">
        <f>+Final__2[[#This Row],[titulo]]&amp;Final__2[[#This Row],[Territorio]]&amp;", "&amp;Final__2[[#This Row],[temporalidad]]</f>
        <v>Femicidios mensuales en la comuna de María Pinto, Periodo 2010-2021</v>
      </c>
      <c r="W993" s="29" t="str">
        <f>+Final__2[[#This Row],[descripcion_larga]]&amp;Final__2[[#This Row],[Territorio]]&amp;X993&amp;Y993</f>
        <v>Número de femicidios por mes en la comuna de María Pinto, durante el periodo 2010-2021.</v>
      </c>
      <c r="X993" s="27" t="s">
        <v>6640</v>
      </c>
      <c r="Y993" s="28"/>
    </row>
    <row r="994" spans="1:25" ht="30.6" x14ac:dyDescent="0.3">
      <c r="A994" s="30">
        <v>3</v>
      </c>
      <c r="B994" s="31">
        <v>240</v>
      </c>
      <c r="C994" s="31" t="s">
        <v>377</v>
      </c>
      <c r="D994" s="31" t="s">
        <v>378</v>
      </c>
      <c r="E994" s="30">
        <v>13505</v>
      </c>
      <c r="F994" s="32" t="s">
        <v>737</v>
      </c>
      <c r="G994" s="32" t="s">
        <v>6644</v>
      </c>
      <c r="H994" s="32" t="s">
        <v>734</v>
      </c>
      <c r="I994" s="32" t="s">
        <v>333</v>
      </c>
      <c r="J994" s="32" t="s">
        <v>731</v>
      </c>
      <c r="K994" s="32" t="s">
        <v>745</v>
      </c>
      <c r="L994" s="32" t="s">
        <v>743</v>
      </c>
      <c r="M994" s="32" t="s">
        <v>740</v>
      </c>
      <c r="N994" s="32" t="s">
        <v>741</v>
      </c>
      <c r="O994" s="32" t="s">
        <v>6639</v>
      </c>
      <c r="P994" s="32" t="s">
        <v>6633</v>
      </c>
      <c r="Q994" s="32" t="s">
        <v>735</v>
      </c>
      <c r="R994" s="33" t="s">
        <v>4682</v>
      </c>
      <c r="S994" s="34" t="s">
        <v>2873</v>
      </c>
      <c r="T994" s="35" t="s">
        <v>688</v>
      </c>
      <c r="V994" s="29" t="str">
        <f>+Final__2[[#This Row],[titulo]]&amp;Final__2[[#This Row],[Territorio]]&amp;", "&amp;Final__2[[#This Row],[temporalidad]]</f>
        <v>Femicidios mensuales en la comuna de San Pedro, Periodo 2010-2021</v>
      </c>
      <c r="W994" s="29" t="str">
        <f>+Final__2[[#This Row],[descripcion_larga]]&amp;Final__2[[#This Row],[Territorio]]&amp;X994&amp;Y994</f>
        <v>Número de femicidios por mes en la comuna de San Pedro, durante el periodo 2010-2021.</v>
      </c>
      <c r="X994" s="27" t="s">
        <v>6640</v>
      </c>
      <c r="Y994" s="28"/>
    </row>
    <row r="995" spans="1:25" ht="30.6" x14ac:dyDescent="0.3">
      <c r="A995" s="30">
        <v>3</v>
      </c>
      <c r="B995" s="31">
        <v>240</v>
      </c>
      <c r="C995" s="31" t="s">
        <v>377</v>
      </c>
      <c r="D995" s="31" t="s">
        <v>378</v>
      </c>
      <c r="E995" s="30">
        <v>13601</v>
      </c>
      <c r="F995" s="32" t="s">
        <v>737</v>
      </c>
      <c r="G995" s="32" t="s">
        <v>6644</v>
      </c>
      <c r="H995" s="32" t="s">
        <v>734</v>
      </c>
      <c r="I995" s="32" t="s">
        <v>334</v>
      </c>
      <c r="J995" s="32" t="s">
        <v>731</v>
      </c>
      <c r="K995" s="32" t="s">
        <v>745</v>
      </c>
      <c r="L995" s="32" t="s">
        <v>743</v>
      </c>
      <c r="M995" s="32" t="s">
        <v>740</v>
      </c>
      <c r="N995" s="32" t="s">
        <v>741</v>
      </c>
      <c r="O995" s="32" t="s">
        <v>6639</v>
      </c>
      <c r="P995" s="32" t="s">
        <v>6633</v>
      </c>
      <c r="Q995" s="32" t="s">
        <v>735</v>
      </c>
      <c r="R995" s="33" t="s">
        <v>4687</v>
      </c>
      <c r="S995" s="34" t="s">
        <v>2880</v>
      </c>
      <c r="T995" s="35" t="s">
        <v>689</v>
      </c>
      <c r="V995" s="29" t="str">
        <f>+Final__2[[#This Row],[titulo]]&amp;Final__2[[#This Row],[Territorio]]&amp;", "&amp;Final__2[[#This Row],[temporalidad]]</f>
        <v>Femicidios mensuales en la comuna de Talagante, Periodo 2010-2021</v>
      </c>
      <c r="W995" s="29" t="str">
        <f>+Final__2[[#This Row],[descripcion_larga]]&amp;Final__2[[#This Row],[Territorio]]&amp;X995&amp;Y995</f>
        <v>Número de femicidios por mes en la comuna de Talagante, durante el periodo 2010-2021.</v>
      </c>
      <c r="X995" s="27" t="s">
        <v>6640</v>
      </c>
      <c r="Y995" s="28"/>
    </row>
    <row r="996" spans="1:25" ht="30.6" x14ac:dyDescent="0.3">
      <c r="A996" s="30">
        <v>3</v>
      </c>
      <c r="B996" s="31">
        <v>240</v>
      </c>
      <c r="C996" s="31" t="s">
        <v>377</v>
      </c>
      <c r="D996" s="31" t="s">
        <v>378</v>
      </c>
      <c r="E996" s="30">
        <v>13602</v>
      </c>
      <c r="F996" s="32" t="s">
        <v>737</v>
      </c>
      <c r="G996" s="32" t="s">
        <v>6644</v>
      </c>
      <c r="H996" s="32" t="s">
        <v>734</v>
      </c>
      <c r="I996" s="32" t="s">
        <v>335</v>
      </c>
      <c r="J996" s="32" t="s">
        <v>731</v>
      </c>
      <c r="K996" s="32" t="s">
        <v>745</v>
      </c>
      <c r="L996" s="32" t="s">
        <v>743</v>
      </c>
      <c r="M996" s="32" t="s">
        <v>740</v>
      </c>
      <c r="N996" s="32" t="s">
        <v>741</v>
      </c>
      <c r="O996" s="32" t="s">
        <v>6639</v>
      </c>
      <c r="P996" s="32" t="s">
        <v>6633</v>
      </c>
      <c r="Q996" s="32" t="s">
        <v>735</v>
      </c>
      <c r="R996" s="33" t="s">
        <v>4692</v>
      </c>
      <c r="S996" s="34" t="s">
        <v>2887</v>
      </c>
      <c r="T996" s="35" t="s">
        <v>690</v>
      </c>
      <c r="V996" s="29" t="str">
        <f>+Final__2[[#This Row],[titulo]]&amp;Final__2[[#This Row],[Territorio]]&amp;", "&amp;Final__2[[#This Row],[temporalidad]]</f>
        <v>Femicidios mensuales en la comuna de El Monte, Periodo 2010-2021</v>
      </c>
      <c r="W996" s="29" t="str">
        <f>+Final__2[[#This Row],[descripcion_larga]]&amp;Final__2[[#This Row],[Territorio]]&amp;X996&amp;Y996</f>
        <v>Número de femicidios por mes en la comuna de El Monte, durante el periodo 2010-2021.</v>
      </c>
      <c r="X996" s="27" t="s">
        <v>6640</v>
      </c>
      <c r="Y996" s="28"/>
    </row>
    <row r="997" spans="1:25" ht="30.6" x14ac:dyDescent="0.3">
      <c r="A997" s="30">
        <v>3</v>
      </c>
      <c r="B997" s="31">
        <v>240</v>
      </c>
      <c r="C997" s="31" t="s">
        <v>377</v>
      </c>
      <c r="D997" s="31" t="s">
        <v>378</v>
      </c>
      <c r="E997" s="30">
        <v>13603</v>
      </c>
      <c r="F997" s="32" t="s">
        <v>737</v>
      </c>
      <c r="G997" s="32" t="s">
        <v>6644</v>
      </c>
      <c r="H997" s="32" t="s">
        <v>734</v>
      </c>
      <c r="I997" s="32" t="s">
        <v>336</v>
      </c>
      <c r="J997" s="32" t="s">
        <v>731</v>
      </c>
      <c r="K997" s="32" t="s">
        <v>745</v>
      </c>
      <c r="L997" s="32" t="s">
        <v>743</v>
      </c>
      <c r="M997" s="32" t="s">
        <v>740</v>
      </c>
      <c r="N997" s="32" t="s">
        <v>741</v>
      </c>
      <c r="O997" s="32" t="s">
        <v>6639</v>
      </c>
      <c r="P997" s="32" t="s">
        <v>6633</v>
      </c>
      <c r="Q997" s="32" t="s">
        <v>735</v>
      </c>
      <c r="R997" s="33" t="s">
        <v>4697</v>
      </c>
      <c r="S997" s="34" t="s">
        <v>2894</v>
      </c>
      <c r="T997" s="35" t="s">
        <v>691</v>
      </c>
      <c r="V997" s="29" t="str">
        <f>+Final__2[[#This Row],[titulo]]&amp;Final__2[[#This Row],[Territorio]]&amp;", "&amp;Final__2[[#This Row],[temporalidad]]</f>
        <v>Femicidios mensuales en la comuna de Isla de Maipo, Periodo 2010-2021</v>
      </c>
      <c r="W997" s="29" t="str">
        <f>+Final__2[[#This Row],[descripcion_larga]]&amp;Final__2[[#This Row],[Territorio]]&amp;X997&amp;Y997</f>
        <v>Número de femicidios por mes en la comuna de Isla de Maipo, durante el periodo 2010-2021.</v>
      </c>
      <c r="X997" s="27" t="s">
        <v>6640</v>
      </c>
      <c r="Y997" s="28"/>
    </row>
    <row r="998" spans="1:25" ht="30.6" x14ac:dyDescent="0.3">
      <c r="A998" s="30">
        <v>3</v>
      </c>
      <c r="B998" s="31">
        <v>240</v>
      </c>
      <c r="C998" s="31" t="s">
        <v>377</v>
      </c>
      <c r="D998" s="31" t="s">
        <v>378</v>
      </c>
      <c r="E998" s="30">
        <v>13604</v>
      </c>
      <c r="F998" s="32" t="s">
        <v>737</v>
      </c>
      <c r="G998" s="32" t="s">
        <v>6644</v>
      </c>
      <c r="H998" s="32" t="s">
        <v>734</v>
      </c>
      <c r="I998" s="32" t="s">
        <v>337</v>
      </c>
      <c r="J998" s="32" t="s">
        <v>731</v>
      </c>
      <c r="K998" s="32" t="s">
        <v>745</v>
      </c>
      <c r="L998" s="32" t="s">
        <v>743</v>
      </c>
      <c r="M998" s="32" t="s">
        <v>740</v>
      </c>
      <c r="N998" s="32" t="s">
        <v>741</v>
      </c>
      <c r="O998" s="32" t="s">
        <v>6639</v>
      </c>
      <c r="P998" s="32" t="s">
        <v>6633</v>
      </c>
      <c r="Q998" s="32" t="s">
        <v>735</v>
      </c>
      <c r="R998" s="33" t="s">
        <v>4702</v>
      </c>
      <c r="S998" s="34" t="s">
        <v>2901</v>
      </c>
      <c r="T998" s="35" t="s">
        <v>692</v>
      </c>
      <c r="V998" s="29" t="str">
        <f>+Final__2[[#This Row],[titulo]]&amp;Final__2[[#This Row],[Territorio]]&amp;", "&amp;Final__2[[#This Row],[temporalidad]]</f>
        <v>Femicidios mensuales en la comuna de Padre Hurtado, Periodo 2010-2021</v>
      </c>
      <c r="W998" s="29" t="str">
        <f>+Final__2[[#This Row],[descripcion_larga]]&amp;Final__2[[#This Row],[Territorio]]&amp;X998&amp;Y998</f>
        <v>Número de femicidios por mes en la comuna de Padre Hurtado, durante el periodo 2010-2021.</v>
      </c>
      <c r="X998" s="27" t="s">
        <v>6640</v>
      </c>
      <c r="Y998" s="28"/>
    </row>
    <row r="999" spans="1:25" ht="30.6" x14ac:dyDescent="0.3">
      <c r="A999" s="30">
        <v>3</v>
      </c>
      <c r="B999" s="31">
        <v>240</v>
      </c>
      <c r="C999" s="31" t="s">
        <v>377</v>
      </c>
      <c r="D999" s="31" t="s">
        <v>378</v>
      </c>
      <c r="E999" s="30">
        <v>13605</v>
      </c>
      <c r="F999" s="32" t="s">
        <v>737</v>
      </c>
      <c r="G999" s="32" t="s">
        <v>6644</v>
      </c>
      <c r="H999" s="32" t="s">
        <v>734</v>
      </c>
      <c r="I999" s="32" t="s">
        <v>338</v>
      </c>
      <c r="J999" s="32" t="s">
        <v>731</v>
      </c>
      <c r="K999" s="32" t="s">
        <v>745</v>
      </c>
      <c r="L999" s="32" t="s">
        <v>743</v>
      </c>
      <c r="M999" s="32" t="s">
        <v>740</v>
      </c>
      <c r="N999" s="32" t="s">
        <v>741</v>
      </c>
      <c r="O999" s="32" t="s">
        <v>6639</v>
      </c>
      <c r="P999" s="32" t="s">
        <v>6633</v>
      </c>
      <c r="Q999" s="32" t="s">
        <v>735</v>
      </c>
      <c r="R999" s="33" t="s">
        <v>4707</v>
      </c>
      <c r="S999" s="34" t="s">
        <v>2908</v>
      </c>
      <c r="T999" s="35" t="s">
        <v>693</v>
      </c>
      <c r="V999" s="29" t="str">
        <f>+Final__2[[#This Row],[titulo]]&amp;Final__2[[#This Row],[Territorio]]&amp;", "&amp;Final__2[[#This Row],[temporalidad]]</f>
        <v>Femicidios mensuales en la comuna de Peñaflor, Periodo 2010-2021</v>
      </c>
      <c r="W999" s="29" t="str">
        <f>+Final__2[[#This Row],[descripcion_larga]]&amp;Final__2[[#This Row],[Territorio]]&amp;X999&amp;Y999</f>
        <v>Número de femicidios por mes en la comuna de Peñaflor, durante el periodo 2010-2021.</v>
      </c>
      <c r="X999" s="27" t="s">
        <v>6640</v>
      </c>
      <c r="Y999" s="28"/>
    </row>
    <row r="1000" spans="1:25" ht="30.6" x14ac:dyDescent="0.3">
      <c r="A1000" s="30">
        <v>3</v>
      </c>
      <c r="B1000" s="31">
        <v>240</v>
      </c>
      <c r="C1000" s="31" t="s">
        <v>377</v>
      </c>
      <c r="D1000" s="31" t="s">
        <v>378</v>
      </c>
      <c r="E1000" s="30">
        <v>14101</v>
      </c>
      <c r="F1000" s="32" t="s">
        <v>737</v>
      </c>
      <c r="G1000" s="32" t="s">
        <v>6644</v>
      </c>
      <c r="H1000" s="32" t="s">
        <v>734</v>
      </c>
      <c r="I1000" s="32" t="s">
        <v>339</v>
      </c>
      <c r="J1000" s="32" t="s">
        <v>731</v>
      </c>
      <c r="K1000" s="32" t="s">
        <v>745</v>
      </c>
      <c r="L1000" s="32" t="s">
        <v>743</v>
      </c>
      <c r="M1000" s="32" t="s">
        <v>740</v>
      </c>
      <c r="N1000" s="32" t="s">
        <v>741</v>
      </c>
      <c r="O1000" s="32" t="s">
        <v>6639</v>
      </c>
      <c r="P1000" s="32" t="s">
        <v>6633</v>
      </c>
      <c r="Q1000" s="32" t="s">
        <v>735</v>
      </c>
      <c r="R1000" s="33" t="s">
        <v>4712</v>
      </c>
      <c r="S1000" s="34" t="s">
        <v>2915</v>
      </c>
      <c r="T1000" s="35" t="s">
        <v>694</v>
      </c>
      <c r="V1000" s="29" t="str">
        <f>+Final__2[[#This Row],[titulo]]&amp;Final__2[[#This Row],[Territorio]]&amp;", "&amp;Final__2[[#This Row],[temporalidad]]</f>
        <v>Femicidios mensuales en la comuna de Valdivia, Periodo 2010-2021</v>
      </c>
      <c r="W1000" s="29" t="str">
        <f>+Final__2[[#This Row],[descripcion_larga]]&amp;Final__2[[#This Row],[Territorio]]&amp;X1000&amp;Y1000</f>
        <v>Número de femicidios por mes en la comuna de Valdivia, durante el periodo 2010-2021.</v>
      </c>
      <c r="X1000" s="27" t="s">
        <v>6640</v>
      </c>
      <c r="Y1000" s="28"/>
    </row>
    <row r="1001" spans="1:25" ht="30.6" x14ac:dyDescent="0.3">
      <c r="A1001" s="30">
        <v>3</v>
      </c>
      <c r="B1001" s="31">
        <v>240</v>
      </c>
      <c r="C1001" s="31" t="s">
        <v>377</v>
      </c>
      <c r="D1001" s="31" t="s">
        <v>378</v>
      </c>
      <c r="E1001" s="30">
        <v>14102</v>
      </c>
      <c r="F1001" s="32" t="s">
        <v>737</v>
      </c>
      <c r="G1001" s="32" t="s">
        <v>6644</v>
      </c>
      <c r="H1001" s="32" t="s">
        <v>734</v>
      </c>
      <c r="I1001" s="32" t="s">
        <v>340</v>
      </c>
      <c r="J1001" s="32" t="s">
        <v>731</v>
      </c>
      <c r="K1001" s="32" t="s">
        <v>745</v>
      </c>
      <c r="L1001" s="32" t="s">
        <v>743</v>
      </c>
      <c r="M1001" s="32" t="s">
        <v>740</v>
      </c>
      <c r="N1001" s="32" t="s">
        <v>741</v>
      </c>
      <c r="O1001" s="32" t="s">
        <v>6639</v>
      </c>
      <c r="P1001" s="32" t="s">
        <v>6633</v>
      </c>
      <c r="Q1001" s="32" t="s">
        <v>735</v>
      </c>
      <c r="R1001" s="33" t="s">
        <v>4717</v>
      </c>
      <c r="S1001" s="34" t="s">
        <v>2922</v>
      </c>
      <c r="T1001" s="35" t="s">
        <v>695</v>
      </c>
      <c r="V1001" s="29" t="str">
        <f>+Final__2[[#This Row],[titulo]]&amp;Final__2[[#This Row],[Territorio]]&amp;", "&amp;Final__2[[#This Row],[temporalidad]]</f>
        <v>Femicidios mensuales en la comuna de Corral, Periodo 2010-2021</v>
      </c>
      <c r="W1001" s="29" t="str">
        <f>+Final__2[[#This Row],[descripcion_larga]]&amp;Final__2[[#This Row],[Territorio]]&amp;X1001&amp;Y1001</f>
        <v>Número de femicidios por mes en la comuna de Corral, durante el periodo 2010-2021.</v>
      </c>
      <c r="X1001" s="27" t="s">
        <v>6640</v>
      </c>
      <c r="Y1001" s="28"/>
    </row>
    <row r="1002" spans="1:25" ht="30.6" x14ac:dyDescent="0.3">
      <c r="A1002" s="30">
        <v>3</v>
      </c>
      <c r="B1002" s="31">
        <v>240</v>
      </c>
      <c r="C1002" s="31" t="s">
        <v>377</v>
      </c>
      <c r="D1002" s="31" t="s">
        <v>378</v>
      </c>
      <c r="E1002" s="30">
        <v>14103</v>
      </c>
      <c r="F1002" s="32" t="s">
        <v>737</v>
      </c>
      <c r="G1002" s="32" t="s">
        <v>6644</v>
      </c>
      <c r="H1002" s="32" t="s">
        <v>734</v>
      </c>
      <c r="I1002" s="32" t="s">
        <v>341</v>
      </c>
      <c r="J1002" s="32" t="s">
        <v>731</v>
      </c>
      <c r="K1002" s="32" t="s">
        <v>745</v>
      </c>
      <c r="L1002" s="32" t="s">
        <v>743</v>
      </c>
      <c r="M1002" s="32" t="s">
        <v>740</v>
      </c>
      <c r="N1002" s="32" t="s">
        <v>741</v>
      </c>
      <c r="O1002" s="32" t="s">
        <v>6639</v>
      </c>
      <c r="P1002" s="32" t="s">
        <v>6633</v>
      </c>
      <c r="Q1002" s="32" t="s">
        <v>735</v>
      </c>
      <c r="R1002" s="33" t="s">
        <v>4722</v>
      </c>
      <c r="S1002" s="34" t="s">
        <v>2929</v>
      </c>
      <c r="T1002" s="35" t="s">
        <v>696</v>
      </c>
      <c r="V1002" s="29" t="str">
        <f>+Final__2[[#This Row],[titulo]]&amp;Final__2[[#This Row],[Territorio]]&amp;", "&amp;Final__2[[#This Row],[temporalidad]]</f>
        <v>Femicidios mensuales en la comuna de Lanco, Periodo 2010-2021</v>
      </c>
      <c r="W1002" s="29" t="str">
        <f>+Final__2[[#This Row],[descripcion_larga]]&amp;Final__2[[#This Row],[Territorio]]&amp;X1002&amp;Y1002</f>
        <v>Número de femicidios por mes en la comuna de Lanco, durante el periodo 2010-2021.</v>
      </c>
      <c r="X1002" s="27" t="s">
        <v>6640</v>
      </c>
      <c r="Y1002" s="28"/>
    </row>
    <row r="1003" spans="1:25" ht="30.6" x14ac:dyDescent="0.3">
      <c r="A1003" s="30">
        <v>3</v>
      </c>
      <c r="B1003" s="31">
        <v>240</v>
      </c>
      <c r="C1003" s="31" t="s">
        <v>377</v>
      </c>
      <c r="D1003" s="31" t="s">
        <v>378</v>
      </c>
      <c r="E1003" s="30">
        <v>14104</v>
      </c>
      <c r="F1003" s="32" t="s">
        <v>737</v>
      </c>
      <c r="G1003" s="32" t="s">
        <v>6644</v>
      </c>
      <c r="H1003" s="32" t="s">
        <v>734</v>
      </c>
      <c r="I1003" s="32" t="s">
        <v>342</v>
      </c>
      <c r="J1003" s="32" t="s">
        <v>731</v>
      </c>
      <c r="K1003" s="32" t="s">
        <v>745</v>
      </c>
      <c r="L1003" s="32" t="s">
        <v>743</v>
      </c>
      <c r="M1003" s="32" t="s">
        <v>740</v>
      </c>
      <c r="N1003" s="32" t="s">
        <v>741</v>
      </c>
      <c r="O1003" s="32" t="s">
        <v>6639</v>
      </c>
      <c r="P1003" s="32" t="s">
        <v>6633</v>
      </c>
      <c r="Q1003" s="32" t="s">
        <v>735</v>
      </c>
      <c r="R1003" s="33" t="s">
        <v>4727</v>
      </c>
      <c r="S1003" s="34" t="s">
        <v>2936</v>
      </c>
      <c r="T1003" s="35" t="s">
        <v>697</v>
      </c>
      <c r="V1003" s="29" t="str">
        <f>+Final__2[[#This Row],[titulo]]&amp;Final__2[[#This Row],[Territorio]]&amp;", "&amp;Final__2[[#This Row],[temporalidad]]</f>
        <v>Femicidios mensuales en la comuna de Los Lagos, Periodo 2010-2021</v>
      </c>
      <c r="W1003" s="29" t="str">
        <f>+Final__2[[#This Row],[descripcion_larga]]&amp;Final__2[[#This Row],[Territorio]]&amp;X1003&amp;Y1003</f>
        <v>Número de femicidios por mes en la comuna de Los Lagos, durante el periodo 2010-2021.</v>
      </c>
      <c r="X1003" s="27" t="s">
        <v>6640</v>
      </c>
      <c r="Y1003" s="28"/>
    </row>
    <row r="1004" spans="1:25" ht="30.6" x14ac:dyDescent="0.3">
      <c r="A1004" s="30">
        <v>3</v>
      </c>
      <c r="B1004" s="31">
        <v>240</v>
      </c>
      <c r="C1004" s="31" t="s">
        <v>377</v>
      </c>
      <c r="D1004" s="31" t="s">
        <v>378</v>
      </c>
      <c r="E1004" s="30">
        <v>14105</v>
      </c>
      <c r="F1004" s="32" t="s">
        <v>737</v>
      </c>
      <c r="G1004" s="32" t="s">
        <v>6644</v>
      </c>
      <c r="H1004" s="32" t="s">
        <v>734</v>
      </c>
      <c r="I1004" s="32" t="s">
        <v>343</v>
      </c>
      <c r="J1004" s="32" t="s">
        <v>731</v>
      </c>
      <c r="K1004" s="32" t="s">
        <v>745</v>
      </c>
      <c r="L1004" s="32" t="s">
        <v>743</v>
      </c>
      <c r="M1004" s="32" t="s">
        <v>740</v>
      </c>
      <c r="N1004" s="32" t="s">
        <v>741</v>
      </c>
      <c r="O1004" s="32" t="s">
        <v>6639</v>
      </c>
      <c r="P1004" s="32" t="s">
        <v>6633</v>
      </c>
      <c r="Q1004" s="32" t="s">
        <v>735</v>
      </c>
      <c r="R1004" s="33" t="s">
        <v>4732</v>
      </c>
      <c r="S1004" s="34" t="s">
        <v>2943</v>
      </c>
      <c r="T1004" s="35" t="s">
        <v>698</v>
      </c>
      <c r="V1004" s="29" t="str">
        <f>+Final__2[[#This Row],[titulo]]&amp;Final__2[[#This Row],[Territorio]]&amp;", "&amp;Final__2[[#This Row],[temporalidad]]</f>
        <v>Femicidios mensuales en la comuna de Máfil, Periodo 2010-2021</v>
      </c>
      <c r="W1004" s="29" t="str">
        <f>+Final__2[[#This Row],[descripcion_larga]]&amp;Final__2[[#This Row],[Territorio]]&amp;X1004&amp;Y1004</f>
        <v>Número de femicidios por mes en la comuna de Máfil, durante el periodo 2010-2021.</v>
      </c>
      <c r="X1004" s="27" t="s">
        <v>6640</v>
      </c>
      <c r="Y1004" s="28"/>
    </row>
    <row r="1005" spans="1:25" ht="30.6" x14ac:dyDescent="0.3">
      <c r="A1005" s="30">
        <v>3</v>
      </c>
      <c r="B1005" s="31">
        <v>240</v>
      </c>
      <c r="C1005" s="31" t="s">
        <v>377</v>
      </c>
      <c r="D1005" s="31" t="s">
        <v>378</v>
      </c>
      <c r="E1005" s="30">
        <v>14106</v>
      </c>
      <c r="F1005" s="32" t="s">
        <v>737</v>
      </c>
      <c r="G1005" s="32" t="s">
        <v>6644</v>
      </c>
      <c r="H1005" s="32" t="s">
        <v>734</v>
      </c>
      <c r="I1005" s="32" t="s">
        <v>344</v>
      </c>
      <c r="J1005" s="32" t="s">
        <v>731</v>
      </c>
      <c r="K1005" s="32" t="s">
        <v>745</v>
      </c>
      <c r="L1005" s="32" t="s">
        <v>743</v>
      </c>
      <c r="M1005" s="32" t="s">
        <v>740</v>
      </c>
      <c r="N1005" s="32" t="s">
        <v>741</v>
      </c>
      <c r="O1005" s="32" t="s">
        <v>6639</v>
      </c>
      <c r="P1005" s="32" t="s">
        <v>6633</v>
      </c>
      <c r="Q1005" s="32" t="s">
        <v>735</v>
      </c>
      <c r="R1005" s="33" t="s">
        <v>4737</v>
      </c>
      <c r="S1005" s="34" t="s">
        <v>2950</v>
      </c>
      <c r="T1005" s="35" t="s">
        <v>699</v>
      </c>
      <c r="V1005" s="29" t="str">
        <f>+Final__2[[#This Row],[titulo]]&amp;Final__2[[#This Row],[Territorio]]&amp;", "&amp;Final__2[[#This Row],[temporalidad]]</f>
        <v>Femicidios mensuales en la comuna de Mariquina, Periodo 2010-2021</v>
      </c>
      <c r="W1005" s="29" t="str">
        <f>+Final__2[[#This Row],[descripcion_larga]]&amp;Final__2[[#This Row],[Territorio]]&amp;X1005&amp;Y1005</f>
        <v>Número de femicidios por mes en la comuna de Mariquina, durante el periodo 2010-2021.</v>
      </c>
      <c r="X1005" s="27" t="s">
        <v>6640</v>
      </c>
      <c r="Y1005" s="28"/>
    </row>
    <row r="1006" spans="1:25" ht="30.6" x14ac:dyDescent="0.3">
      <c r="A1006" s="30">
        <v>3</v>
      </c>
      <c r="B1006" s="31">
        <v>240</v>
      </c>
      <c r="C1006" s="31" t="s">
        <v>377</v>
      </c>
      <c r="D1006" s="31" t="s">
        <v>378</v>
      </c>
      <c r="E1006" s="30">
        <v>14107</v>
      </c>
      <c r="F1006" s="32" t="s">
        <v>737</v>
      </c>
      <c r="G1006" s="32" t="s">
        <v>6644</v>
      </c>
      <c r="H1006" s="32" t="s">
        <v>734</v>
      </c>
      <c r="I1006" s="32" t="s">
        <v>345</v>
      </c>
      <c r="J1006" s="32" t="s">
        <v>731</v>
      </c>
      <c r="K1006" s="32" t="s">
        <v>745</v>
      </c>
      <c r="L1006" s="32" t="s">
        <v>743</v>
      </c>
      <c r="M1006" s="32" t="s">
        <v>740</v>
      </c>
      <c r="N1006" s="32" t="s">
        <v>741</v>
      </c>
      <c r="O1006" s="32" t="s">
        <v>6639</v>
      </c>
      <c r="P1006" s="32" t="s">
        <v>6633</v>
      </c>
      <c r="Q1006" s="32" t="s">
        <v>735</v>
      </c>
      <c r="R1006" s="33" t="s">
        <v>4742</v>
      </c>
      <c r="S1006" s="34" t="s">
        <v>2957</v>
      </c>
      <c r="T1006" s="35" t="s">
        <v>700</v>
      </c>
      <c r="V1006" s="29" t="str">
        <f>+Final__2[[#This Row],[titulo]]&amp;Final__2[[#This Row],[Territorio]]&amp;", "&amp;Final__2[[#This Row],[temporalidad]]</f>
        <v>Femicidios mensuales en la comuna de Paillaco, Periodo 2010-2021</v>
      </c>
      <c r="W1006" s="29" t="str">
        <f>+Final__2[[#This Row],[descripcion_larga]]&amp;Final__2[[#This Row],[Territorio]]&amp;X1006&amp;Y1006</f>
        <v>Número de femicidios por mes en la comuna de Paillaco, durante el periodo 2010-2021.</v>
      </c>
      <c r="X1006" s="27" t="s">
        <v>6640</v>
      </c>
      <c r="Y1006" s="28"/>
    </row>
    <row r="1007" spans="1:25" ht="30.6" x14ac:dyDescent="0.3">
      <c r="A1007" s="30">
        <v>3</v>
      </c>
      <c r="B1007" s="31">
        <v>240</v>
      </c>
      <c r="C1007" s="31" t="s">
        <v>377</v>
      </c>
      <c r="D1007" s="31" t="s">
        <v>378</v>
      </c>
      <c r="E1007" s="30">
        <v>14108</v>
      </c>
      <c r="F1007" s="32" t="s">
        <v>737</v>
      </c>
      <c r="G1007" s="32" t="s">
        <v>6644</v>
      </c>
      <c r="H1007" s="32" t="s">
        <v>734</v>
      </c>
      <c r="I1007" s="32" t="s">
        <v>346</v>
      </c>
      <c r="J1007" s="32" t="s">
        <v>731</v>
      </c>
      <c r="K1007" s="32" t="s">
        <v>745</v>
      </c>
      <c r="L1007" s="32" t="s">
        <v>743</v>
      </c>
      <c r="M1007" s="32" t="s">
        <v>740</v>
      </c>
      <c r="N1007" s="32" t="s">
        <v>741</v>
      </c>
      <c r="O1007" s="32" t="s">
        <v>6639</v>
      </c>
      <c r="P1007" s="32" t="s">
        <v>6633</v>
      </c>
      <c r="Q1007" s="32" t="s">
        <v>735</v>
      </c>
      <c r="R1007" s="33" t="s">
        <v>4747</v>
      </c>
      <c r="S1007" s="34" t="s">
        <v>2964</v>
      </c>
      <c r="T1007" s="35" t="s">
        <v>701</v>
      </c>
      <c r="V1007" s="29" t="str">
        <f>+Final__2[[#This Row],[titulo]]&amp;Final__2[[#This Row],[Territorio]]&amp;", "&amp;Final__2[[#This Row],[temporalidad]]</f>
        <v>Femicidios mensuales en la comuna de Panguipulli, Periodo 2010-2021</v>
      </c>
      <c r="W1007" s="29" t="str">
        <f>+Final__2[[#This Row],[descripcion_larga]]&amp;Final__2[[#This Row],[Territorio]]&amp;X1007&amp;Y1007</f>
        <v>Número de femicidios por mes en la comuna de Panguipulli, durante el periodo 2010-2021.</v>
      </c>
      <c r="X1007" s="27" t="s">
        <v>6640</v>
      </c>
      <c r="Y1007" s="28"/>
    </row>
    <row r="1008" spans="1:25" ht="30.6" x14ac:dyDescent="0.3">
      <c r="A1008" s="30">
        <v>3</v>
      </c>
      <c r="B1008" s="31">
        <v>240</v>
      </c>
      <c r="C1008" s="31" t="s">
        <v>377</v>
      </c>
      <c r="D1008" s="31" t="s">
        <v>378</v>
      </c>
      <c r="E1008" s="30">
        <v>14201</v>
      </c>
      <c r="F1008" s="32" t="s">
        <v>737</v>
      </c>
      <c r="G1008" s="32" t="s">
        <v>6644</v>
      </c>
      <c r="H1008" s="32" t="s">
        <v>734</v>
      </c>
      <c r="I1008" s="32" t="s">
        <v>347</v>
      </c>
      <c r="J1008" s="32" t="s">
        <v>731</v>
      </c>
      <c r="K1008" s="32" t="s">
        <v>745</v>
      </c>
      <c r="L1008" s="32" t="s">
        <v>743</v>
      </c>
      <c r="M1008" s="32" t="s">
        <v>740</v>
      </c>
      <c r="N1008" s="32" t="s">
        <v>741</v>
      </c>
      <c r="O1008" s="32" t="s">
        <v>6639</v>
      </c>
      <c r="P1008" s="32" t="s">
        <v>6633</v>
      </c>
      <c r="Q1008" s="32" t="s">
        <v>735</v>
      </c>
      <c r="R1008" s="33" t="s">
        <v>4752</v>
      </c>
      <c r="S1008" s="34" t="s">
        <v>2971</v>
      </c>
      <c r="T1008" s="35" t="s">
        <v>702</v>
      </c>
      <c r="V1008" s="29" t="str">
        <f>+Final__2[[#This Row],[titulo]]&amp;Final__2[[#This Row],[Territorio]]&amp;", "&amp;Final__2[[#This Row],[temporalidad]]</f>
        <v>Femicidios mensuales en la comuna de La Unión, Periodo 2010-2021</v>
      </c>
      <c r="W1008" s="29" t="str">
        <f>+Final__2[[#This Row],[descripcion_larga]]&amp;Final__2[[#This Row],[Territorio]]&amp;X1008&amp;Y1008</f>
        <v>Número de femicidios por mes en la comuna de La Unión, durante el periodo 2010-2021.</v>
      </c>
      <c r="X1008" s="27" t="s">
        <v>6640</v>
      </c>
      <c r="Y1008" s="28"/>
    </row>
    <row r="1009" spans="1:25" ht="30.6" x14ac:dyDescent="0.3">
      <c r="A1009" s="30">
        <v>3</v>
      </c>
      <c r="B1009" s="31">
        <v>240</v>
      </c>
      <c r="C1009" s="31" t="s">
        <v>377</v>
      </c>
      <c r="D1009" s="31" t="s">
        <v>378</v>
      </c>
      <c r="E1009" s="30">
        <v>14202</v>
      </c>
      <c r="F1009" s="32" t="s">
        <v>737</v>
      </c>
      <c r="G1009" s="32" t="s">
        <v>6644</v>
      </c>
      <c r="H1009" s="32" t="s">
        <v>734</v>
      </c>
      <c r="I1009" s="32" t="s">
        <v>348</v>
      </c>
      <c r="J1009" s="32" t="s">
        <v>731</v>
      </c>
      <c r="K1009" s="32" t="s">
        <v>745</v>
      </c>
      <c r="L1009" s="32" t="s">
        <v>743</v>
      </c>
      <c r="M1009" s="32" t="s">
        <v>740</v>
      </c>
      <c r="N1009" s="32" t="s">
        <v>741</v>
      </c>
      <c r="O1009" s="32" t="s">
        <v>6639</v>
      </c>
      <c r="P1009" s="32" t="s">
        <v>6633</v>
      </c>
      <c r="Q1009" s="32" t="s">
        <v>735</v>
      </c>
      <c r="R1009" s="33" t="s">
        <v>4757</v>
      </c>
      <c r="S1009" s="34" t="s">
        <v>2978</v>
      </c>
      <c r="T1009" s="35" t="s">
        <v>703</v>
      </c>
      <c r="V1009" s="29" t="str">
        <f>+Final__2[[#This Row],[titulo]]&amp;Final__2[[#This Row],[Territorio]]&amp;", "&amp;Final__2[[#This Row],[temporalidad]]</f>
        <v>Femicidios mensuales en la comuna de Futrono, Periodo 2010-2021</v>
      </c>
      <c r="W1009" s="29" t="str">
        <f>+Final__2[[#This Row],[descripcion_larga]]&amp;Final__2[[#This Row],[Territorio]]&amp;X1009&amp;Y1009</f>
        <v>Número de femicidios por mes en la comuna de Futrono, durante el periodo 2010-2021.</v>
      </c>
      <c r="X1009" s="27" t="s">
        <v>6640</v>
      </c>
      <c r="Y1009" s="28"/>
    </row>
    <row r="1010" spans="1:25" ht="30.6" x14ac:dyDescent="0.3">
      <c r="A1010" s="30">
        <v>3</v>
      </c>
      <c r="B1010" s="31">
        <v>240</v>
      </c>
      <c r="C1010" s="31" t="s">
        <v>377</v>
      </c>
      <c r="D1010" s="31" t="s">
        <v>378</v>
      </c>
      <c r="E1010" s="30">
        <v>14203</v>
      </c>
      <c r="F1010" s="32" t="s">
        <v>737</v>
      </c>
      <c r="G1010" s="32" t="s">
        <v>6644</v>
      </c>
      <c r="H1010" s="32" t="s">
        <v>734</v>
      </c>
      <c r="I1010" s="32" t="s">
        <v>349</v>
      </c>
      <c r="J1010" s="32" t="s">
        <v>731</v>
      </c>
      <c r="K1010" s="32" t="s">
        <v>745</v>
      </c>
      <c r="L1010" s="32" t="s">
        <v>743</v>
      </c>
      <c r="M1010" s="32" t="s">
        <v>740</v>
      </c>
      <c r="N1010" s="32" t="s">
        <v>741</v>
      </c>
      <c r="O1010" s="32" t="s">
        <v>6639</v>
      </c>
      <c r="P1010" s="32" t="s">
        <v>6633</v>
      </c>
      <c r="Q1010" s="32" t="s">
        <v>735</v>
      </c>
      <c r="R1010" s="33" t="s">
        <v>4762</v>
      </c>
      <c r="S1010" s="34" t="s">
        <v>2985</v>
      </c>
      <c r="T1010" s="35" t="s">
        <v>704</v>
      </c>
      <c r="V1010" s="29" t="str">
        <f>+Final__2[[#This Row],[titulo]]&amp;Final__2[[#This Row],[Territorio]]&amp;", "&amp;Final__2[[#This Row],[temporalidad]]</f>
        <v>Femicidios mensuales en la comuna de Lago Ranco, Periodo 2010-2021</v>
      </c>
      <c r="W1010" s="29" t="str">
        <f>+Final__2[[#This Row],[descripcion_larga]]&amp;Final__2[[#This Row],[Territorio]]&amp;X1010&amp;Y1010</f>
        <v>Número de femicidios por mes en la comuna de Lago Ranco, durante el periodo 2010-2021.</v>
      </c>
      <c r="X1010" s="27" t="s">
        <v>6640</v>
      </c>
      <c r="Y1010" s="28"/>
    </row>
    <row r="1011" spans="1:25" ht="30.6" x14ac:dyDescent="0.3">
      <c r="A1011" s="30">
        <v>3</v>
      </c>
      <c r="B1011" s="31">
        <v>240</v>
      </c>
      <c r="C1011" s="31" t="s">
        <v>377</v>
      </c>
      <c r="D1011" s="31" t="s">
        <v>378</v>
      </c>
      <c r="E1011" s="30">
        <v>14204</v>
      </c>
      <c r="F1011" s="32" t="s">
        <v>737</v>
      </c>
      <c r="G1011" s="32" t="s">
        <v>6644</v>
      </c>
      <c r="H1011" s="32" t="s">
        <v>734</v>
      </c>
      <c r="I1011" s="32" t="s">
        <v>350</v>
      </c>
      <c r="J1011" s="32" t="s">
        <v>731</v>
      </c>
      <c r="K1011" s="32" t="s">
        <v>745</v>
      </c>
      <c r="L1011" s="32" t="s">
        <v>743</v>
      </c>
      <c r="M1011" s="32" t="s">
        <v>740</v>
      </c>
      <c r="N1011" s="32" t="s">
        <v>741</v>
      </c>
      <c r="O1011" s="32" t="s">
        <v>6639</v>
      </c>
      <c r="P1011" s="32" t="s">
        <v>6633</v>
      </c>
      <c r="Q1011" s="32" t="s">
        <v>735</v>
      </c>
      <c r="R1011" s="33" t="s">
        <v>4767</v>
      </c>
      <c r="S1011" s="34" t="s">
        <v>2992</v>
      </c>
      <c r="T1011" s="35" t="s">
        <v>705</v>
      </c>
      <c r="V1011" s="29" t="str">
        <f>+Final__2[[#This Row],[titulo]]&amp;Final__2[[#This Row],[Territorio]]&amp;", "&amp;Final__2[[#This Row],[temporalidad]]</f>
        <v>Femicidios mensuales en la comuna de Río Bueno, Periodo 2010-2021</v>
      </c>
      <c r="W1011" s="29" t="str">
        <f>+Final__2[[#This Row],[descripcion_larga]]&amp;Final__2[[#This Row],[Territorio]]&amp;X1011&amp;Y1011</f>
        <v>Número de femicidios por mes en la comuna de Río Bueno, durante el periodo 2010-2021.</v>
      </c>
      <c r="X1011" s="27" t="s">
        <v>6640</v>
      </c>
      <c r="Y1011" s="28"/>
    </row>
    <row r="1012" spans="1:25" ht="30.6" x14ac:dyDescent="0.3">
      <c r="A1012" s="30">
        <v>3</v>
      </c>
      <c r="B1012" s="31">
        <v>240</v>
      </c>
      <c r="C1012" s="31" t="s">
        <v>377</v>
      </c>
      <c r="D1012" s="31" t="s">
        <v>378</v>
      </c>
      <c r="E1012" s="30">
        <v>15101</v>
      </c>
      <c r="F1012" s="32" t="s">
        <v>737</v>
      </c>
      <c r="G1012" s="32" t="s">
        <v>6644</v>
      </c>
      <c r="H1012" s="32" t="s">
        <v>734</v>
      </c>
      <c r="I1012" s="32" t="s">
        <v>351</v>
      </c>
      <c r="J1012" s="32" t="s">
        <v>731</v>
      </c>
      <c r="K1012" s="32" t="s">
        <v>745</v>
      </c>
      <c r="L1012" s="32" t="s">
        <v>743</v>
      </c>
      <c r="M1012" s="32" t="s">
        <v>740</v>
      </c>
      <c r="N1012" s="32" t="s">
        <v>741</v>
      </c>
      <c r="O1012" s="32" t="s">
        <v>6639</v>
      </c>
      <c r="P1012" s="32" t="s">
        <v>6633</v>
      </c>
      <c r="Q1012" s="32" t="s">
        <v>735</v>
      </c>
      <c r="R1012" s="33" t="s">
        <v>4772</v>
      </c>
      <c r="S1012" s="34" t="s">
        <v>2999</v>
      </c>
      <c r="T1012" s="35" t="s">
        <v>706</v>
      </c>
      <c r="V1012" s="29" t="str">
        <f>+Final__2[[#This Row],[titulo]]&amp;Final__2[[#This Row],[Territorio]]&amp;", "&amp;Final__2[[#This Row],[temporalidad]]</f>
        <v>Femicidios mensuales en la comuna de Arica, Periodo 2010-2021</v>
      </c>
      <c r="W1012" s="29" t="str">
        <f>+Final__2[[#This Row],[descripcion_larga]]&amp;Final__2[[#This Row],[Territorio]]&amp;X1012&amp;Y1012</f>
        <v>Número de femicidios por mes en la comuna de Arica, durante el periodo 2010-2021.</v>
      </c>
      <c r="X1012" s="27" t="s">
        <v>6640</v>
      </c>
      <c r="Y1012" s="28"/>
    </row>
    <row r="1013" spans="1:25" ht="30.6" x14ac:dyDescent="0.3">
      <c r="A1013" s="30">
        <v>3</v>
      </c>
      <c r="B1013" s="31">
        <v>240</v>
      </c>
      <c r="C1013" s="31" t="s">
        <v>377</v>
      </c>
      <c r="D1013" s="31" t="s">
        <v>378</v>
      </c>
      <c r="E1013" s="30">
        <v>15102</v>
      </c>
      <c r="F1013" s="32" t="s">
        <v>737</v>
      </c>
      <c r="G1013" s="32" t="s">
        <v>6644</v>
      </c>
      <c r="H1013" s="32" t="s">
        <v>734</v>
      </c>
      <c r="I1013" s="32" t="s">
        <v>352</v>
      </c>
      <c r="J1013" s="32" t="s">
        <v>731</v>
      </c>
      <c r="K1013" s="32" t="s">
        <v>745</v>
      </c>
      <c r="L1013" s="32" t="s">
        <v>743</v>
      </c>
      <c r="M1013" s="32" t="s">
        <v>740</v>
      </c>
      <c r="N1013" s="32" t="s">
        <v>741</v>
      </c>
      <c r="O1013" s="32" t="s">
        <v>6639</v>
      </c>
      <c r="P1013" s="32" t="s">
        <v>6633</v>
      </c>
      <c r="Q1013" s="32" t="s">
        <v>735</v>
      </c>
      <c r="R1013" s="33" t="s">
        <v>4777</v>
      </c>
      <c r="S1013" s="34" t="s">
        <v>3006</v>
      </c>
      <c r="T1013" s="35" t="s">
        <v>707</v>
      </c>
      <c r="V1013" s="29" t="str">
        <f>+Final__2[[#This Row],[titulo]]&amp;Final__2[[#This Row],[Territorio]]&amp;", "&amp;Final__2[[#This Row],[temporalidad]]</f>
        <v>Femicidios mensuales en la comuna de Camarones, Periodo 2010-2021</v>
      </c>
      <c r="W1013" s="29" t="str">
        <f>+Final__2[[#This Row],[descripcion_larga]]&amp;Final__2[[#This Row],[Territorio]]&amp;X1013&amp;Y1013</f>
        <v>Número de femicidios por mes en la comuna de Camarones, durante el periodo 2010-2021.</v>
      </c>
      <c r="X1013" s="27" t="s">
        <v>6640</v>
      </c>
      <c r="Y1013" s="28"/>
    </row>
    <row r="1014" spans="1:25" ht="30.6" x14ac:dyDescent="0.3">
      <c r="A1014" s="30">
        <v>3</v>
      </c>
      <c r="B1014" s="31">
        <v>240</v>
      </c>
      <c r="C1014" s="31" t="s">
        <v>377</v>
      </c>
      <c r="D1014" s="31" t="s">
        <v>378</v>
      </c>
      <c r="E1014" s="30">
        <v>15201</v>
      </c>
      <c r="F1014" s="32" t="s">
        <v>737</v>
      </c>
      <c r="G1014" s="32" t="s">
        <v>6644</v>
      </c>
      <c r="H1014" s="32" t="s">
        <v>734</v>
      </c>
      <c r="I1014" s="32" t="s">
        <v>353</v>
      </c>
      <c r="J1014" s="32" t="s">
        <v>731</v>
      </c>
      <c r="K1014" s="32" t="s">
        <v>745</v>
      </c>
      <c r="L1014" s="32" t="s">
        <v>743</v>
      </c>
      <c r="M1014" s="32" t="s">
        <v>740</v>
      </c>
      <c r="N1014" s="32" t="s">
        <v>741</v>
      </c>
      <c r="O1014" s="32" t="s">
        <v>6639</v>
      </c>
      <c r="P1014" s="32" t="s">
        <v>6633</v>
      </c>
      <c r="Q1014" s="32" t="s">
        <v>735</v>
      </c>
      <c r="R1014" s="33" t="s">
        <v>4782</v>
      </c>
      <c r="S1014" s="34" t="s">
        <v>3013</v>
      </c>
      <c r="T1014" s="35" t="s">
        <v>708</v>
      </c>
      <c r="V1014" s="29" t="str">
        <f>+Final__2[[#This Row],[titulo]]&amp;Final__2[[#This Row],[Territorio]]&amp;", "&amp;Final__2[[#This Row],[temporalidad]]</f>
        <v>Femicidios mensuales en la comuna de Putre, Periodo 2010-2021</v>
      </c>
      <c r="W1014" s="29" t="str">
        <f>+Final__2[[#This Row],[descripcion_larga]]&amp;Final__2[[#This Row],[Territorio]]&amp;X1014&amp;Y1014</f>
        <v>Número de femicidios por mes en la comuna de Putre, durante el periodo 2010-2021.</v>
      </c>
      <c r="X1014" s="27" t="s">
        <v>6640</v>
      </c>
      <c r="Y1014" s="28"/>
    </row>
    <row r="1015" spans="1:25" ht="30.6" x14ac:dyDescent="0.3">
      <c r="A1015" s="30">
        <v>3</v>
      </c>
      <c r="B1015" s="31">
        <v>240</v>
      </c>
      <c r="C1015" s="31" t="s">
        <v>377</v>
      </c>
      <c r="D1015" s="31" t="s">
        <v>378</v>
      </c>
      <c r="E1015" s="30">
        <v>15202</v>
      </c>
      <c r="F1015" s="32" t="s">
        <v>737</v>
      </c>
      <c r="G1015" s="32" t="s">
        <v>6644</v>
      </c>
      <c r="H1015" s="32" t="s">
        <v>734</v>
      </c>
      <c r="I1015" s="32" t="s">
        <v>354</v>
      </c>
      <c r="J1015" s="32" t="s">
        <v>731</v>
      </c>
      <c r="K1015" s="32" t="s">
        <v>745</v>
      </c>
      <c r="L1015" s="32" t="s">
        <v>743</v>
      </c>
      <c r="M1015" s="32" t="s">
        <v>740</v>
      </c>
      <c r="N1015" s="32" t="s">
        <v>741</v>
      </c>
      <c r="O1015" s="32" t="s">
        <v>6639</v>
      </c>
      <c r="P1015" s="32" t="s">
        <v>6633</v>
      </c>
      <c r="Q1015" s="32" t="s">
        <v>735</v>
      </c>
      <c r="R1015" s="33" t="s">
        <v>4787</v>
      </c>
      <c r="S1015" s="34" t="s">
        <v>3020</v>
      </c>
      <c r="T1015" s="35" t="s">
        <v>709</v>
      </c>
      <c r="V1015" s="29" t="str">
        <f>+Final__2[[#This Row],[titulo]]&amp;Final__2[[#This Row],[Territorio]]&amp;", "&amp;Final__2[[#This Row],[temporalidad]]</f>
        <v>Femicidios mensuales en la comuna de General Lagos, Periodo 2010-2021</v>
      </c>
      <c r="W1015" s="29" t="str">
        <f>+Final__2[[#This Row],[descripcion_larga]]&amp;Final__2[[#This Row],[Territorio]]&amp;X1015&amp;Y1015</f>
        <v>Número de femicidios por mes en la comuna de General Lagos, durante el periodo 2010-2021.</v>
      </c>
      <c r="X1015" s="27" t="s">
        <v>6640</v>
      </c>
      <c r="Y1015" s="28"/>
    </row>
    <row r="1016" spans="1:25" ht="30.6" x14ac:dyDescent="0.3">
      <c r="A1016" s="30">
        <v>3</v>
      </c>
      <c r="B1016" s="31">
        <v>240</v>
      </c>
      <c r="C1016" s="31" t="s">
        <v>377</v>
      </c>
      <c r="D1016" s="31" t="s">
        <v>378</v>
      </c>
      <c r="E1016" s="30">
        <v>16101</v>
      </c>
      <c r="F1016" s="32" t="s">
        <v>737</v>
      </c>
      <c r="G1016" s="32" t="s">
        <v>6644</v>
      </c>
      <c r="H1016" s="32" t="s">
        <v>734</v>
      </c>
      <c r="I1016" s="32" t="s">
        <v>355</v>
      </c>
      <c r="J1016" s="32" t="s">
        <v>731</v>
      </c>
      <c r="K1016" s="32" t="s">
        <v>745</v>
      </c>
      <c r="L1016" s="32" t="s">
        <v>743</v>
      </c>
      <c r="M1016" s="32" t="s">
        <v>740</v>
      </c>
      <c r="N1016" s="32" t="s">
        <v>741</v>
      </c>
      <c r="O1016" s="32" t="s">
        <v>6639</v>
      </c>
      <c r="P1016" s="32" t="s">
        <v>6633</v>
      </c>
      <c r="Q1016" s="32" t="s">
        <v>735</v>
      </c>
      <c r="R1016" s="33" t="s">
        <v>4792</v>
      </c>
      <c r="S1016" s="34" t="s">
        <v>3027</v>
      </c>
      <c r="T1016" s="35" t="s">
        <v>710</v>
      </c>
      <c r="V1016" s="29" t="str">
        <f>+Final__2[[#This Row],[titulo]]&amp;Final__2[[#This Row],[Territorio]]&amp;", "&amp;Final__2[[#This Row],[temporalidad]]</f>
        <v>Femicidios mensuales en la comuna de Chillán, Periodo 2010-2021</v>
      </c>
      <c r="W1016" s="29" t="str">
        <f>+Final__2[[#This Row],[descripcion_larga]]&amp;Final__2[[#This Row],[Territorio]]&amp;X1016&amp;Y1016</f>
        <v>Número de femicidios por mes en la comuna de Chillán, durante el periodo 2010-2021.</v>
      </c>
      <c r="X1016" s="27" t="s">
        <v>6640</v>
      </c>
      <c r="Y1016" s="28"/>
    </row>
    <row r="1017" spans="1:25" ht="30.6" x14ac:dyDescent="0.3">
      <c r="A1017" s="30">
        <v>3</v>
      </c>
      <c r="B1017" s="31">
        <v>240</v>
      </c>
      <c r="C1017" s="31" t="s">
        <v>377</v>
      </c>
      <c r="D1017" s="31" t="s">
        <v>378</v>
      </c>
      <c r="E1017" s="30">
        <v>16102</v>
      </c>
      <c r="F1017" s="32" t="s">
        <v>737</v>
      </c>
      <c r="G1017" s="32" t="s">
        <v>6644</v>
      </c>
      <c r="H1017" s="32" t="s">
        <v>734</v>
      </c>
      <c r="I1017" s="32" t="s">
        <v>356</v>
      </c>
      <c r="J1017" s="32" t="s">
        <v>731</v>
      </c>
      <c r="K1017" s="32" t="s">
        <v>745</v>
      </c>
      <c r="L1017" s="32" t="s">
        <v>743</v>
      </c>
      <c r="M1017" s="32" t="s">
        <v>740</v>
      </c>
      <c r="N1017" s="32" t="s">
        <v>741</v>
      </c>
      <c r="O1017" s="32" t="s">
        <v>6639</v>
      </c>
      <c r="P1017" s="32" t="s">
        <v>6633</v>
      </c>
      <c r="Q1017" s="32" t="s">
        <v>735</v>
      </c>
      <c r="R1017" s="33" t="s">
        <v>4797</v>
      </c>
      <c r="S1017" s="34" t="s">
        <v>3034</v>
      </c>
      <c r="T1017" s="35" t="s">
        <v>711</v>
      </c>
      <c r="V1017" s="29" t="str">
        <f>+Final__2[[#This Row],[titulo]]&amp;Final__2[[#This Row],[Territorio]]&amp;", "&amp;Final__2[[#This Row],[temporalidad]]</f>
        <v>Femicidios mensuales en la comuna de Bulnes, Periodo 2010-2021</v>
      </c>
      <c r="W1017" s="29" t="str">
        <f>+Final__2[[#This Row],[descripcion_larga]]&amp;Final__2[[#This Row],[Territorio]]&amp;X1017&amp;Y1017</f>
        <v>Número de femicidios por mes en la comuna de Bulnes, durante el periodo 2010-2021.</v>
      </c>
      <c r="X1017" s="27" t="s">
        <v>6640</v>
      </c>
      <c r="Y1017" s="28"/>
    </row>
    <row r="1018" spans="1:25" ht="30.6" x14ac:dyDescent="0.3">
      <c r="A1018" s="30">
        <v>3</v>
      </c>
      <c r="B1018" s="31">
        <v>240</v>
      </c>
      <c r="C1018" s="31" t="s">
        <v>377</v>
      </c>
      <c r="D1018" s="31" t="s">
        <v>378</v>
      </c>
      <c r="E1018" s="30">
        <v>16103</v>
      </c>
      <c r="F1018" s="32" t="s">
        <v>737</v>
      </c>
      <c r="G1018" s="32" t="s">
        <v>6644</v>
      </c>
      <c r="H1018" s="32" t="s">
        <v>734</v>
      </c>
      <c r="I1018" s="32" t="s">
        <v>357</v>
      </c>
      <c r="J1018" s="32" t="s">
        <v>731</v>
      </c>
      <c r="K1018" s="32" t="s">
        <v>745</v>
      </c>
      <c r="L1018" s="32" t="s">
        <v>743</v>
      </c>
      <c r="M1018" s="32" t="s">
        <v>740</v>
      </c>
      <c r="N1018" s="32" t="s">
        <v>741</v>
      </c>
      <c r="O1018" s="32" t="s">
        <v>6639</v>
      </c>
      <c r="P1018" s="32" t="s">
        <v>6633</v>
      </c>
      <c r="Q1018" s="32" t="s">
        <v>735</v>
      </c>
      <c r="R1018" s="33" t="s">
        <v>4802</v>
      </c>
      <c r="S1018" s="34" t="s">
        <v>3041</v>
      </c>
      <c r="T1018" s="35" t="s">
        <v>712</v>
      </c>
      <c r="V1018" s="29" t="str">
        <f>+Final__2[[#This Row],[titulo]]&amp;Final__2[[#This Row],[Territorio]]&amp;", "&amp;Final__2[[#This Row],[temporalidad]]</f>
        <v>Femicidios mensuales en la comuna de Chillán Viejo, Periodo 2010-2021</v>
      </c>
      <c r="W1018" s="29" t="str">
        <f>+Final__2[[#This Row],[descripcion_larga]]&amp;Final__2[[#This Row],[Territorio]]&amp;X1018&amp;Y1018</f>
        <v>Número de femicidios por mes en la comuna de Chillán Viejo, durante el periodo 2010-2021.</v>
      </c>
      <c r="X1018" s="27" t="s">
        <v>6640</v>
      </c>
      <c r="Y1018" s="28"/>
    </row>
    <row r="1019" spans="1:25" ht="30.6" x14ac:dyDescent="0.3">
      <c r="A1019" s="30">
        <v>3</v>
      </c>
      <c r="B1019" s="31">
        <v>240</v>
      </c>
      <c r="C1019" s="31" t="s">
        <v>377</v>
      </c>
      <c r="D1019" s="31" t="s">
        <v>378</v>
      </c>
      <c r="E1019" s="30">
        <v>16104</v>
      </c>
      <c r="F1019" s="32" t="s">
        <v>737</v>
      </c>
      <c r="G1019" s="32" t="s">
        <v>6644</v>
      </c>
      <c r="H1019" s="32" t="s">
        <v>734</v>
      </c>
      <c r="I1019" s="32" t="s">
        <v>358</v>
      </c>
      <c r="J1019" s="32" t="s">
        <v>731</v>
      </c>
      <c r="K1019" s="32" t="s">
        <v>745</v>
      </c>
      <c r="L1019" s="32" t="s">
        <v>743</v>
      </c>
      <c r="M1019" s="32" t="s">
        <v>740</v>
      </c>
      <c r="N1019" s="32" t="s">
        <v>741</v>
      </c>
      <c r="O1019" s="32" t="s">
        <v>6639</v>
      </c>
      <c r="P1019" s="32" t="s">
        <v>6633</v>
      </c>
      <c r="Q1019" s="32" t="s">
        <v>735</v>
      </c>
      <c r="R1019" s="33" t="s">
        <v>4807</v>
      </c>
      <c r="S1019" s="34" t="s">
        <v>3048</v>
      </c>
      <c r="T1019" s="35" t="s">
        <v>713</v>
      </c>
      <c r="V1019" s="29" t="str">
        <f>+Final__2[[#This Row],[titulo]]&amp;Final__2[[#This Row],[Territorio]]&amp;", "&amp;Final__2[[#This Row],[temporalidad]]</f>
        <v>Femicidios mensuales en la comuna de El Carmen, Periodo 2010-2021</v>
      </c>
      <c r="W1019" s="29" t="str">
        <f>+Final__2[[#This Row],[descripcion_larga]]&amp;Final__2[[#This Row],[Territorio]]&amp;X1019&amp;Y1019</f>
        <v>Número de femicidios por mes en la comuna de El Carmen, durante el periodo 2010-2021.</v>
      </c>
      <c r="X1019" s="27" t="s">
        <v>6640</v>
      </c>
      <c r="Y1019" s="28"/>
    </row>
    <row r="1020" spans="1:25" ht="30.6" x14ac:dyDescent="0.3">
      <c r="A1020" s="30">
        <v>3</v>
      </c>
      <c r="B1020" s="31">
        <v>240</v>
      </c>
      <c r="C1020" s="31" t="s">
        <v>377</v>
      </c>
      <c r="D1020" s="31" t="s">
        <v>378</v>
      </c>
      <c r="E1020" s="30">
        <v>16105</v>
      </c>
      <c r="F1020" s="32" t="s">
        <v>737</v>
      </c>
      <c r="G1020" s="32" t="s">
        <v>6644</v>
      </c>
      <c r="H1020" s="32" t="s">
        <v>734</v>
      </c>
      <c r="I1020" s="32" t="s">
        <v>359</v>
      </c>
      <c r="J1020" s="32" t="s">
        <v>731</v>
      </c>
      <c r="K1020" s="32" t="s">
        <v>745</v>
      </c>
      <c r="L1020" s="32" t="s">
        <v>743</v>
      </c>
      <c r="M1020" s="32" t="s">
        <v>740</v>
      </c>
      <c r="N1020" s="32" t="s">
        <v>741</v>
      </c>
      <c r="O1020" s="32" t="s">
        <v>6639</v>
      </c>
      <c r="P1020" s="32" t="s">
        <v>6633</v>
      </c>
      <c r="Q1020" s="32" t="s">
        <v>735</v>
      </c>
      <c r="R1020" s="33" t="s">
        <v>4812</v>
      </c>
      <c r="S1020" s="34" t="s">
        <v>3055</v>
      </c>
      <c r="T1020" s="35" t="s">
        <v>714</v>
      </c>
      <c r="V1020" s="29" t="str">
        <f>+Final__2[[#This Row],[titulo]]&amp;Final__2[[#This Row],[Territorio]]&amp;", "&amp;Final__2[[#This Row],[temporalidad]]</f>
        <v>Femicidios mensuales en la comuna de Pemuco, Periodo 2010-2021</v>
      </c>
      <c r="W1020" s="29" t="str">
        <f>+Final__2[[#This Row],[descripcion_larga]]&amp;Final__2[[#This Row],[Territorio]]&amp;X1020&amp;Y1020</f>
        <v>Número de femicidios por mes en la comuna de Pemuco, durante el periodo 2010-2021.</v>
      </c>
      <c r="X1020" s="27" t="s">
        <v>6640</v>
      </c>
      <c r="Y1020" s="28"/>
    </row>
    <row r="1021" spans="1:25" ht="30.6" x14ac:dyDescent="0.3">
      <c r="A1021" s="30">
        <v>3</v>
      </c>
      <c r="B1021" s="31">
        <v>240</v>
      </c>
      <c r="C1021" s="31" t="s">
        <v>377</v>
      </c>
      <c r="D1021" s="31" t="s">
        <v>378</v>
      </c>
      <c r="E1021" s="30">
        <v>16106</v>
      </c>
      <c r="F1021" s="32" t="s">
        <v>737</v>
      </c>
      <c r="G1021" s="32" t="s">
        <v>6644</v>
      </c>
      <c r="H1021" s="32" t="s">
        <v>734</v>
      </c>
      <c r="I1021" s="32" t="s">
        <v>360</v>
      </c>
      <c r="J1021" s="32" t="s">
        <v>731</v>
      </c>
      <c r="K1021" s="32" t="s">
        <v>745</v>
      </c>
      <c r="L1021" s="32" t="s">
        <v>743</v>
      </c>
      <c r="M1021" s="32" t="s">
        <v>740</v>
      </c>
      <c r="N1021" s="32" t="s">
        <v>741</v>
      </c>
      <c r="O1021" s="32" t="s">
        <v>6639</v>
      </c>
      <c r="P1021" s="32" t="s">
        <v>6633</v>
      </c>
      <c r="Q1021" s="32" t="s">
        <v>735</v>
      </c>
      <c r="R1021" s="33" t="s">
        <v>4817</v>
      </c>
      <c r="S1021" s="34" t="s">
        <v>3062</v>
      </c>
      <c r="T1021" s="35" t="s">
        <v>715</v>
      </c>
      <c r="V1021" s="29" t="str">
        <f>+Final__2[[#This Row],[titulo]]&amp;Final__2[[#This Row],[Territorio]]&amp;", "&amp;Final__2[[#This Row],[temporalidad]]</f>
        <v>Femicidios mensuales en la comuna de Pinto, Periodo 2010-2021</v>
      </c>
      <c r="W1021" s="29" t="str">
        <f>+Final__2[[#This Row],[descripcion_larga]]&amp;Final__2[[#This Row],[Territorio]]&amp;X1021&amp;Y1021</f>
        <v>Número de femicidios por mes en la comuna de Pinto, durante el periodo 2010-2021.</v>
      </c>
      <c r="X1021" s="27" t="s">
        <v>6640</v>
      </c>
      <c r="Y1021" s="28"/>
    </row>
    <row r="1022" spans="1:25" ht="30.6" x14ac:dyDescent="0.3">
      <c r="A1022" s="30">
        <v>3</v>
      </c>
      <c r="B1022" s="31">
        <v>240</v>
      </c>
      <c r="C1022" s="31" t="s">
        <v>377</v>
      </c>
      <c r="D1022" s="31" t="s">
        <v>378</v>
      </c>
      <c r="E1022" s="30">
        <v>16107</v>
      </c>
      <c r="F1022" s="32" t="s">
        <v>737</v>
      </c>
      <c r="G1022" s="32" t="s">
        <v>6644</v>
      </c>
      <c r="H1022" s="32" t="s">
        <v>734</v>
      </c>
      <c r="I1022" s="32" t="s">
        <v>361</v>
      </c>
      <c r="J1022" s="32" t="s">
        <v>731</v>
      </c>
      <c r="K1022" s="32" t="s">
        <v>745</v>
      </c>
      <c r="L1022" s="32" t="s">
        <v>743</v>
      </c>
      <c r="M1022" s="32" t="s">
        <v>740</v>
      </c>
      <c r="N1022" s="32" t="s">
        <v>741</v>
      </c>
      <c r="O1022" s="32" t="s">
        <v>6639</v>
      </c>
      <c r="P1022" s="32" t="s">
        <v>6633</v>
      </c>
      <c r="Q1022" s="32" t="s">
        <v>735</v>
      </c>
      <c r="R1022" s="33" t="s">
        <v>4822</v>
      </c>
      <c r="S1022" s="34" t="s">
        <v>3069</v>
      </c>
      <c r="T1022" s="35" t="s">
        <v>716</v>
      </c>
      <c r="V1022" s="29" t="str">
        <f>+Final__2[[#This Row],[titulo]]&amp;Final__2[[#This Row],[Territorio]]&amp;", "&amp;Final__2[[#This Row],[temporalidad]]</f>
        <v>Femicidios mensuales en la comuna de Quillón, Periodo 2010-2021</v>
      </c>
      <c r="W1022" s="29" t="str">
        <f>+Final__2[[#This Row],[descripcion_larga]]&amp;Final__2[[#This Row],[Territorio]]&amp;X1022&amp;Y1022</f>
        <v>Número de femicidios por mes en la comuna de Quillón, durante el periodo 2010-2021.</v>
      </c>
      <c r="X1022" s="27" t="s">
        <v>6640</v>
      </c>
      <c r="Y1022" s="28"/>
    </row>
    <row r="1023" spans="1:25" ht="30.6" x14ac:dyDescent="0.3">
      <c r="A1023" s="30">
        <v>3</v>
      </c>
      <c r="B1023" s="31">
        <v>240</v>
      </c>
      <c r="C1023" s="31" t="s">
        <v>377</v>
      </c>
      <c r="D1023" s="31" t="s">
        <v>378</v>
      </c>
      <c r="E1023" s="30">
        <v>16108</v>
      </c>
      <c r="F1023" s="32" t="s">
        <v>737</v>
      </c>
      <c r="G1023" s="32" t="s">
        <v>6644</v>
      </c>
      <c r="H1023" s="32" t="s">
        <v>734</v>
      </c>
      <c r="I1023" s="32" t="s">
        <v>362</v>
      </c>
      <c r="J1023" s="32" t="s">
        <v>731</v>
      </c>
      <c r="K1023" s="32" t="s">
        <v>745</v>
      </c>
      <c r="L1023" s="32" t="s">
        <v>743</v>
      </c>
      <c r="M1023" s="32" t="s">
        <v>740</v>
      </c>
      <c r="N1023" s="32" t="s">
        <v>741</v>
      </c>
      <c r="O1023" s="32" t="s">
        <v>6639</v>
      </c>
      <c r="P1023" s="32" t="s">
        <v>6633</v>
      </c>
      <c r="Q1023" s="32" t="s">
        <v>735</v>
      </c>
      <c r="R1023" s="33" t="s">
        <v>4827</v>
      </c>
      <c r="S1023" s="34" t="s">
        <v>3076</v>
      </c>
      <c r="T1023" s="35" t="s">
        <v>717</v>
      </c>
      <c r="V1023" s="29" t="str">
        <f>+Final__2[[#This Row],[titulo]]&amp;Final__2[[#This Row],[Territorio]]&amp;", "&amp;Final__2[[#This Row],[temporalidad]]</f>
        <v>Femicidios mensuales en la comuna de San Ignacio, Periodo 2010-2021</v>
      </c>
      <c r="W1023" s="29" t="str">
        <f>+Final__2[[#This Row],[descripcion_larga]]&amp;Final__2[[#This Row],[Territorio]]&amp;X1023&amp;Y1023</f>
        <v>Número de femicidios por mes en la comuna de San Ignacio, durante el periodo 2010-2021.</v>
      </c>
      <c r="X1023" s="27" t="s">
        <v>6640</v>
      </c>
      <c r="Y1023" s="28"/>
    </row>
    <row r="1024" spans="1:25" ht="30.6" x14ac:dyDescent="0.3">
      <c r="A1024" s="30">
        <v>3</v>
      </c>
      <c r="B1024" s="31">
        <v>240</v>
      </c>
      <c r="C1024" s="31" t="s">
        <v>377</v>
      </c>
      <c r="D1024" s="31" t="s">
        <v>378</v>
      </c>
      <c r="E1024" s="30">
        <v>16109</v>
      </c>
      <c r="F1024" s="32" t="s">
        <v>737</v>
      </c>
      <c r="G1024" s="32" t="s">
        <v>6644</v>
      </c>
      <c r="H1024" s="32" t="s">
        <v>734</v>
      </c>
      <c r="I1024" s="32" t="s">
        <v>363</v>
      </c>
      <c r="J1024" s="32" t="s">
        <v>731</v>
      </c>
      <c r="K1024" s="32" t="s">
        <v>745</v>
      </c>
      <c r="L1024" s="32" t="s">
        <v>743</v>
      </c>
      <c r="M1024" s="32" t="s">
        <v>740</v>
      </c>
      <c r="N1024" s="32" t="s">
        <v>741</v>
      </c>
      <c r="O1024" s="32" t="s">
        <v>6639</v>
      </c>
      <c r="P1024" s="32" t="s">
        <v>6633</v>
      </c>
      <c r="Q1024" s="32" t="s">
        <v>735</v>
      </c>
      <c r="R1024" s="33" t="s">
        <v>4832</v>
      </c>
      <c r="S1024" s="34" t="s">
        <v>3083</v>
      </c>
      <c r="T1024" s="35" t="s">
        <v>718</v>
      </c>
      <c r="V1024" s="29" t="str">
        <f>+Final__2[[#This Row],[titulo]]&amp;Final__2[[#This Row],[Territorio]]&amp;", "&amp;Final__2[[#This Row],[temporalidad]]</f>
        <v>Femicidios mensuales en la comuna de Yungay, Periodo 2010-2021</v>
      </c>
      <c r="W1024" s="29" t="str">
        <f>+Final__2[[#This Row],[descripcion_larga]]&amp;Final__2[[#This Row],[Territorio]]&amp;X1024&amp;Y1024</f>
        <v>Número de femicidios por mes en la comuna de Yungay, durante el periodo 2010-2021.</v>
      </c>
      <c r="X1024" s="27" t="s">
        <v>6640</v>
      </c>
      <c r="Y1024" s="28"/>
    </row>
    <row r="1025" spans="1:25" ht="30.6" x14ac:dyDescent="0.3">
      <c r="A1025" s="30">
        <v>3</v>
      </c>
      <c r="B1025" s="31">
        <v>240</v>
      </c>
      <c r="C1025" s="31" t="s">
        <v>377</v>
      </c>
      <c r="D1025" s="31" t="s">
        <v>378</v>
      </c>
      <c r="E1025" s="30">
        <v>16201</v>
      </c>
      <c r="F1025" s="32" t="s">
        <v>737</v>
      </c>
      <c r="G1025" s="32" t="s">
        <v>6644</v>
      </c>
      <c r="H1025" s="32" t="s">
        <v>734</v>
      </c>
      <c r="I1025" s="32" t="s">
        <v>364</v>
      </c>
      <c r="J1025" s="32" t="s">
        <v>731</v>
      </c>
      <c r="K1025" s="32" t="s">
        <v>745</v>
      </c>
      <c r="L1025" s="32" t="s">
        <v>743</v>
      </c>
      <c r="M1025" s="32" t="s">
        <v>740</v>
      </c>
      <c r="N1025" s="32" t="s">
        <v>741</v>
      </c>
      <c r="O1025" s="32" t="s">
        <v>6639</v>
      </c>
      <c r="P1025" s="32" t="s">
        <v>6633</v>
      </c>
      <c r="Q1025" s="32" t="s">
        <v>735</v>
      </c>
      <c r="R1025" s="33" t="s">
        <v>4837</v>
      </c>
      <c r="S1025" s="34" t="s">
        <v>3090</v>
      </c>
      <c r="T1025" s="35" t="s">
        <v>719</v>
      </c>
      <c r="V1025" s="29" t="str">
        <f>+Final__2[[#This Row],[titulo]]&amp;Final__2[[#This Row],[Territorio]]&amp;", "&amp;Final__2[[#This Row],[temporalidad]]</f>
        <v>Femicidios mensuales en la comuna de Quirihue, Periodo 2010-2021</v>
      </c>
      <c r="W1025" s="29" t="str">
        <f>+Final__2[[#This Row],[descripcion_larga]]&amp;Final__2[[#This Row],[Territorio]]&amp;X1025&amp;Y1025</f>
        <v>Número de femicidios por mes en la comuna de Quirihue, durante el periodo 2010-2021.</v>
      </c>
      <c r="X1025" s="27" t="s">
        <v>6640</v>
      </c>
      <c r="Y1025" s="28"/>
    </row>
    <row r="1026" spans="1:25" ht="30.6" x14ac:dyDescent="0.3">
      <c r="A1026" s="30">
        <v>3</v>
      </c>
      <c r="B1026" s="31">
        <v>240</v>
      </c>
      <c r="C1026" s="31" t="s">
        <v>377</v>
      </c>
      <c r="D1026" s="31" t="s">
        <v>378</v>
      </c>
      <c r="E1026" s="30">
        <v>16202</v>
      </c>
      <c r="F1026" s="32" t="s">
        <v>737</v>
      </c>
      <c r="G1026" s="32" t="s">
        <v>6644</v>
      </c>
      <c r="H1026" s="32" t="s">
        <v>734</v>
      </c>
      <c r="I1026" s="32" t="s">
        <v>365</v>
      </c>
      <c r="J1026" s="32" t="s">
        <v>731</v>
      </c>
      <c r="K1026" s="32" t="s">
        <v>745</v>
      </c>
      <c r="L1026" s="32" t="s">
        <v>743</v>
      </c>
      <c r="M1026" s="32" t="s">
        <v>740</v>
      </c>
      <c r="N1026" s="32" t="s">
        <v>741</v>
      </c>
      <c r="O1026" s="32" t="s">
        <v>6639</v>
      </c>
      <c r="P1026" s="32" t="s">
        <v>6633</v>
      </c>
      <c r="Q1026" s="32" t="s">
        <v>735</v>
      </c>
      <c r="R1026" s="33" t="s">
        <v>4842</v>
      </c>
      <c r="S1026" s="34" t="s">
        <v>3097</v>
      </c>
      <c r="T1026" s="35" t="s">
        <v>720</v>
      </c>
      <c r="V1026" s="29" t="str">
        <f>+Final__2[[#This Row],[titulo]]&amp;Final__2[[#This Row],[Territorio]]&amp;", "&amp;Final__2[[#This Row],[temporalidad]]</f>
        <v>Femicidios mensuales en la comuna de Cobquecura, Periodo 2010-2021</v>
      </c>
      <c r="W1026" s="29" t="str">
        <f>+Final__2[[#This Row],[descripcion_larga]]&amp;Final__2[[#This Row],[Territorio]]&amp;X1026&amp;Y1026</f>
        <v>Número de femicidios por mes en la comuna de Cobquecura, durante el periodo 2010-2021.</v>
      </c>
      <c r="X1026" s="27" t="s">
        <v>6640</v>
      </c>
      <c r="Y1026" s="28"/>
    </row>
    <row r="1027" spans="1:25" ht="30.6" x14ac:dyDescent="0.3">
      <c r="A1027" s="30">
        <v>3</v>
      </c>
      <c r="B1027" s="31">
        <v>240</v>
      </c>
      <c r="C1027" s="31" t="s">
        <v>377</v>
      </c>
      <c r="D1027" s="31" t="s">
        <v>378</v>
      </c>
      <c r="E1027" s="30">
        <v>16203</v>
      </c>
      <c r="F1027" s="32" t="s">
        <v>737</v>
      </c>
      <c r="G1027" s="32" t="s">
        <v>6644</v>
      </c>
      <c r="H1027" s="32" t="s">
        <v>734</v>
      </c>
      <c r="I1027" s="32" t="s">
        <v>366</v>
      </c>
      <c r="J1027" s="32" t="s">
        <v>731</v>
      </c>
      <c r="K1027" s="32" t="s">
        <v>745</v>
      </c>
      <c r="L1027" s="32" t="s">
        <v>743</v>
      </c>
      <c r="M1027" s="32" t="s">
        <v>740</v>
      </c>
      <c r="N1027" s="32" t="s">
        <v>741</v>
      </c>
      <c r="O1027" s="32" t="s">
        <v>6639</v>
      </c>
      <c r="P1027" s="32" t="s">
        <v>6633</v>
      </c>
      <c r="Q1027" s="32" t="s">
        <v>735</v>
      </c>
      <c r="R1027" s="33" t="s">
        <v>4847</v>
      </c>
      <c r="S1027" s="34" t="s">
        <v>3104</v>
      </c>
      <c r="T1027" s="35" t="s">
        <v>721</v>
      </c>
      <c r="V1027" s="29" t="str">
        <f>+Final__2[[#This Row],[titulo]]&amp;Final__2[[#This Row],[Territorio]]&amp;", "&amp;Final__2[[#This Row],[temporalidad]]</f>
        <v>Femicidios mensuales en la comuna de Coelemu, Periodo 2010-2021</v>
      </c>
      <c r="W1027" s="29" t="str">
        <f>+Final__2[[#This Row],[descripcion_larga]]&amp;Final__2[[#This Row],[Territorio]]&amp;X1027&amp;Y1027</f>
        <v>Número de femicidios por mes en la comuna de Coelemu, durante el periodo 2010-2021.</v>
      </c>
      <c r="X1027" s="27" t="s">
        <v>6640</v>
      </c>
      <c r="Y1027" s="28"/>
    </row>
    <row r="1028" spans="1:25" ht="30.6" x14ac:dyDescent="0.3">
      <c r="A1028" s="30">
        <v>3</v>
      </c>
      <c r="B1028" s="31">
        <v>240</v>
      </c>
      <c r="C1028" s="31" t="s">
        <v>377</v>
      </c>
      <c r="D1028" s="31" t="s">
        <v>378</v>
      </c>
      <c r="E1028" s="30">
        <v>16204</v>
      </c>
      <c r="F1028" s="32" t="s">
        <v>737</v>
      </c>
      <c r="G1028" s="32" t="s">
        <v>6644</v>
      </c>
      <c r="H1028" s="32" t="s">
        <v>734</v>
      </c>
      <c r="I1028" s="32" t="s">
        <v>367</v>
      </c>
      <c r="J1028" s="32" t="s">
        <v>731</v>
      </c>
      <c r="K1028" s="32" t="s">
        <v>745</v>
      </c>
      <c r="L1028" s="32" t="s">
        <v>743</v>
      </c>
      <c r="M1028" s="32" t="s">
        <v>740</v>
      </c>
      <c r="N1028" s="32" t="s">
        <v>741</v>
      </c>
      <c r="O1028" s="32" t="s">
        <v>6639</v>
      </c>
      <c r="P1028" s="32" t="s">
        <v>6633</v>
      </c>
      <c r="Q1028" s="32" t="s">
        <v>735</v>
      </c>
      <c r="R1028" s="33" t="s">
        <v>4852</v>
      </c>
      <c r="S1028" s="34" t="s">
        <v>3111</v>
      </c>
      <c r="T1028" s="35" t="s">
        <v>722</v>
      </c>
      <c r="V1028" s="29" t="str">
        <f>+Final__2[[#This Row],[titulo]]&amp;Final__2[[#This Row],[Territorio]]&amp;", "&amp;Final__2[[#This Row],[temporalidad]]</f>
        <v>Femicidios mensuales en la comuna de Ninhue, Periodo 2010-2021</v>
      </c>
      <c r="W1028" s="29" t="str">
        <f>+Final__2[[#This Row],[descripcion_larga]]&amp;Final__2[[#This Row],[Territorio]]&amp;X1028&amp;Y1028</f>
        <v>Número de femicidios por mes en la comuna de Ninhue, durante el periodo 2010-2021.</v>
      </c>
      <c r="X1028" s="27" t="s">
        <v>6640</v>
      </c>
      <c r="Y1028" s="28"/>
    </row>
    <row r="1029" spans="1:25" ht="30.6" x14ac:dyDescent="0.3">
      <c r="A1029" s="30">
        <v>3</v>
      </c>
      <c r="B1029" s="31">
        <v>240</v>
      </c>
      <c r="C1029" s="31" t="s">
        <v>377</v>
      </c>
      <c r="D1029" s="31" t="s">
        <v>378</v>
      </c>
      <c r="E1029" s="30">
        <v>16205</v>
      </c>
      <c r="F1029" s="32" t="s">
        <v>737</v>
      </c>
      <c r="G1029" s="32" t="s">
        <v>6644</v>
      </c>
      <c r="H1029" s="32" t="s">
        <v>734</v>
      </c>
      <c r="I1029" s="32" t="s">
        <v>368</v>
      </c>
      <c r="J1029" s="32" t="s">
        <v>731</v>
      </c>
      <c r="K1029" s="32" t="s">
        <v>745</v>
      </c>
      <c r="L1029" s="32" t="s">
        <v>743</v>
      </c>
      <c r="M1029" s="32" t="s">
        <v>740</v>
      </c>
      <c r="N1029" s="32" t="s">
        <v>741</v>
      </c>
      <c r="O1029" s="32" t="s">
        <v>6639</v>
      </c>
      <c r="P1029" s="32" t="s">
        <v>6633</v>
      </c>
      <c r="Q1029" s="32" t="s">
        <v>735</v>
      </c>
      <c r="R1029" s="33" t="s">
        <v>4857</v>
      </c>
      <c r="S1029" s="34" t="s">
        <v>3118</v>
      </c>
      <c r="T1029" s="35" t="s">
        <v>723</v>
      </c>
      <c r="V1029" s="29" t="str">
        <f>+Final__2[[#This Row],[titulo]]&amp;Final__2[[#This Row],[Territorio]]&amp;", "&amp;Final__2[[#This Row],[temporalidad]]</f>
        <v>Femicidios mensuales en la comuna de Portezuelo, Periodo 2010-2021</v>
      </c>
      <c r="W1029" s="29" t="str">
        <f>+Final__2[[#This Row],[descripcion_larga]]&amp;Final__2[[#This Row],[Territorio]]&amp;X1029&amp;Y1029</f>
        <v>Número de femicidios por mes en la comuna de Portezuelo, durante el periodo 2010-2021.</v>
      </c>
      <c r="X1029" s="27" t="s">
        <v>6640</v>
      </c>
      <c r="Y1029" s="28"/>
    </row>
    <row r="1030" spans="1:25" ht="30.6" x14ac:dyDescent="0.3">
      <c r="A1030" s="30">
        <v>3</v>
      </c>
      <c r="B1030" s="31">
        <v>240</v>
      </c>
      <c r="C1030" s="31" t="s">
        <v>377</v>
      </c>
      <c r="D1030" s="31" t="s">
        <v>378</v>
      </c>
      <c r="E1030" s="30">
        <v>16206</v>
      </c>
      <c r="F1030" s="32" t="s">
        <v>737</v>
      </c>
      <c r="G1030" s="32" t="s">
        <v>6644</v>
      </c>
      <c r="H1030" s="32" t="s">
        <v>734</v>
      </c>
      <c r="I1030" s="32" t="s">
        <v>369</v>
      </c>
      <c r="J1030" s="32" t="s">
        <v>731</v>
      </c>
      <c r="K1030" s="32" t="s">
        <v>745</v>
      </c>
      <c r="L1030" s="32" t="s">
        <v>743</v>
      </c>
      <c r="M1030" s="32" t="s">
        <v>740</v>
      </c>
      <c r="N1030" s="32" t="s">
        <v>741</v>
      </c>
      <c r="O1030" s="32" t="s">
        <v>6639</v>
      </c>
      <c r="P1030" s="32" t="s">
        <v>6633</v>
      </c>
      <c r="Q1030" s="32" t="s">
        <v>735</v>
      </c>
      <c r="R1030" s="33" t="s">
        <v>4862</v>
      </c>
      <c r="S1030" s="34" t="s">
        <v>3125</v>
      </c>
      <c r="T1030" s="35" t="s">
        <v>724</v>
      </c>
      <c r="V1030" s="29" t="str">
        <f>+Final__2[[#This Row],[titulo]]&amp;Final__2[[#This Row],[Territorio]]&amp;", "&amp;Final__2[[#This Row],[temporalidad]]</f>
        <v>Femicidios mensuales en la comuna de Ránquil, Periodo 2010-2021</v>
      </c>
      <c r="W1030" s="29" t="str">
        <f>+Final__2[[#This Row],[descripcion_larga]]&amp;Final__2[[#This Row],[Territorio]]&amp;X1030&amp;Y1030</f>
        <v>Número de femicidios por mes en la comuna de Ránquil, durante el periodo 2010-2021.</v>
      </c>
      <c r="X1030" s="27" t="s">
        <v>6640</v>
      </c>
      <c r="Y1030" s="28"/>
    </row>
    <row r="1031" spans="1:25" ht="30.6" x14ac:dyDescent="0.3">
      <c r="A1031" s="30">
        <v>3</v>
      </c>
      <c r="B1031" s="31">
        <v>240</v>
      </c>
      <c r="C1031" s="31" t="s">
        <v>377</v>
      </c>
      <c r="D1031" s="31" t="s">
        <v>378</v>
      </c>
      <c r="E1031" s="30">
        <v>16207</v>
      </c>
      <c r="F1031" s="32" t="s">
        <v>737</v>
      </c>
      <c r="G1031" s="32" t="s">
        <v>6644</v>
      </c>
      <c r="H1031" s="32" t="s">
        <v>734</v>
      </c>
      <c r="I1031" s="32" t="s">
        <v>370</v>
      </c>
      <c r="J1031" s="32" t="s">
        <v>731</v>
      </c>
      <c r="K1031" s="32" t="s">
        <v>745</v>
      </c>
      <c r="L1031" s="32" t="s">
        <v>743</v>
      </c>
      <c r="M1031" s="32" t="s">
        <v>740</v>
      </c>
      <c r="N1031" s="32" t="s">
        <v>741</v>
      </c>
      <c r="O1031" s="32" t="s">
        <v>6639</v>
      </c>
      <c r="P1031" s="32" t="s">
        <v>6633</v>
      </c>
      <c r="Q1031" s="32" t="s">
        <v>735</v>
      </c>
      <c r="R1031" s="33" t="s">
        <v>4867</v>
      </c>
      <c r="S1031" s="34" t="s">
        <v>3132</v>
      </c>
      <c r="T1031" s="35" t="s">
        <v>725</v>
      </c>
      <c r="V1031" s="29" t="str">
        <f>+Final__2[[#This Row],[titulo]]&amp;Final__2[[#This Row],[Territorio]]&amp;", "&amp;Final__2[[#This Row],[temporalidad]]</f>
        <v>Femicidios mensuales en la comuna de Treguaco, Periodo 2010-2021</v>
      </c>
      <c r="W1031" s="29" t="str">
        <f>+Final__2[[#This Row],[descripcion_larga]]&amp;Final__2[[#This Row],[Territorio]]&amp;X1031&amp;Y1031</f>
        <v>Número de femicidios por mes en la comuna de Treguaco, durante el periodo 2010-2021.</v>
      </c>
      <c r="X1031" s="27" t="s">
        <v>6640</v>
      </c>
      <c r="Y1031" s="28"/>
    </row>
    <row r="1032" spans="1:25" ht="30.6" x14ac:dyDescent="0.3">
      <c r="A1032" s="30">
        <v>3</v>
      </c>
      <c r="B1032" s="31">
        <v>240</v>
      </c>
      <c r="C1032" s="31" t="s">
        <v>377</v>
      </c>
      <c r="D1032" s="31" t="s">
        <v>378</v>
      </c>
      <c r="E1032" s="30">
        <v>16301</v>
      </c>
      <c r="F1032" s="32" t="s">
        <v>737</v>
      </c>
      <c r="G1032" s="32" t="s">
        <v>6644</v>
      </c>
      <c r="H1032" s="32" t="s">
        <v>734</v>
      </c>
      <c r="I1032" s="32" t="s">
        <v>371</v>
      </c>
      <c r="J1032" s="32" t="s">
        <v>731</v>
      </c>
      <c r="K1032" s="32" t="s">
        <v>745</v>
      </c>
      <c r="L1032" s="32" t="s">
        <v>743</v>
      </c>
      <c r="M1032" s="32" t="s">
        <v>740</v>
      </c>
      <c r="N1032" s="32" t="s">
        <v>741</v>
      </c>
      <c r="O1032" s="32" t="s">
        <v>6639</v>
      </c>
      <c r="P1032" s="32" t="s">
        <v>6633</v>
      </c>
      <c r="Q1032" s="32" t="s">
        <v>735</v>
      </c>
      <c r="R1032" s="33" t="s">
        <v>4872</v>
      </c>
      <c r="S1032" s="34" t="s">
        <v>3139</v>
      </c>
      <c r="T1032" s="35" t="s">
        <v>726</v>
      </c>
      <c r="V1032" s="29" t="str">
        <f>+Final__2[[#This Row],[titulo]]&amp;Final__2[[#This Row],[Territorio]]&amp;", "&amp;Final__2[[#This Row],[temporalidad]]</f>
        <v>Femicidios mensuales en la comuna de San Carlos, Periodo 2010-2021</v>
      </c>
      <c r="W1032" s="29" t="str">
        <f>+Final__2[[#This Row],[descripcion_larga]]&amp;Final__2[[#This Row],[Territorio]]&amp;X1032&amp;Y1032</f>
        <v>Número de femicidios por mes en la comuna de San Carlos, durante el periodo 2010-2021.</v>
      </c>
      <c r="X1032" s="27" t="s">
        <v>6640</v>
      </c>
      <c r="Y1032" s="28"/>
    </row>
    <row r="1033" spans="1:25" ht="30.6" x14ac:dyDescent="0.3">
      <c r="A1033" s="30">
        <v>3</v>
      </c>
      <c r="B1033" s="31">
        <v>240</v>
      </c>
      <c r="C1033" s="31" t="s">
        <v>377</v>
      </c>
      <c r="D1033" s="31" t="s">
        <v>378</v>
      </c>
      <c r="E1033" s="30">
        <v>16302</v>
      </c>
      <c r="F1033" s="32" t="s">
        <v>737</v>
      </c>
      <c r="G1033" s="32" t="s">
        <v>6644</v>
      </c>
      <c r="H1033" s="32" t="s">
        <v>734</v>
      </c>
      <c r="I1033" s="32" t="s">
        <v>372</v>
      </c>
      <c r="J1033" s="32" t="s">
        <v>731</v>
      </c>
      <c r="K1033" s="32" t="s">
        <v>745</v>
      </c>
      <c r="L1033" s="32" t="s">
        <v>743</v>
      </c>
      <c r="M1033" s="32" t="s">
        <v>740</v>
      </c>
      <c r="N1033" s="32" t="s">
        <v>741</v>
      </c>
      <c r="O1033" s="32" t="s">
        <v>6639</v>
      </c>
      <c r="P1033" s="32" t="s">
        <v>6633</v>
      </c>
      <c r="Q1033" s="32" t="s">
        <v>735</v>
      </c>
      <c r="R1033" s="33" t="s">
        <v>4877</v>
      </c>
      <c r="S1033" s="34" t="s">
        <v>3146</v>
      </c>
      <c r="T1033" s="35" t="s">
        <v>727</v>
      </c>
      <c r="V1033" s="29" t="str">
        <f>+Final__2[[#This Row],[titulo]]&amp;Final__2[[#This Row],[Territorio]]&amp;", "&amp;Final__2[[#This Row],[temporalidad]]</f>
        <v>Femicidios mensuales en la comuna de Coihueco, Periodo 2010-2021</v>
      </c>
      <c r="W1033" s="29" t="str">
        <f>+Final__2[[#This Row],[descripcion_larga]]&amp;Final__2[[#This Row],[Territorio]]&amp;X1033&amp;Y1033</f>
        <v>Número de femicidios por mes en la comuna de Coihueco, durante el periodo 2010-2021.</v>
      </c>
      <c r="X1033" s="27" t="s">
        <v>6640</v>
      </c>
      <c r="Y1033" s="28"/>
    </row>
    <row r="1034" spans="1:25" ht="30.6" x14ac:dyDescent="0.3">
      <c r="A1034" s="30">
        <v>3</v>
      </c>
      <c r="B1034" s="31">
        <v>240</v>
      </c>
      <c r="C1034" s="31" t="s">
        <v>377</v>
      </c>
      <c r="D1034" s="31" t="s">
        <v>378</v>
      </c>
      <c r="E1034" s="30">
        <v>16303</v>
      </c>
      <c r="F1034" s="32" t="s">
        <v>737</v>
      </c>
      <c r="G1034" s="32" t="s">
        <v>6644</v>
      </c>
      <c r="H1034" s="32" t="s">
        <v>734</v>
      </c>
      <c r="I1034" s="32" t="s">
        <v>373</v>
      </c>
      <c r="J1034" s="32" t="s">
        <v>731</v>
      </c>
      <c r="K1034" s="32" t="s">
        <v>745</v>
      </c>
      <c r="L1034" s="32" t="s">
        <v>743</v>
      </c>
      <c r="M1034" s="32" t="s">
        <v>740</v>
      </c>
      <c r="N1034" s="32" t="s">
        <v>741</v>
      </c>
      <c r="O1034" s="32" t="s">
        <v>6639</v>
      </c>
      <c r="P1034" s="32" t="s">
        <v>6633</v>
      </c>
      <c r="Q1034" s="32" t="s">
        <v>735</v>
      </c>
      <c r="R1034" s="33" t="s">
        <v>4882</v>
      </c>
      <c r="S1034" s="34" t="s">
        <v>3153</v>
      </c>
      <c r="T1034" s="35" t="s">
        <v>728</v>
      </c>
      <c r="V1034" s="29" t="str">
        <f>+Final__2[[#This Row],[titulo]]&amp;Final__2[[#This Row],[Territorio]]&amp;", "&amp;Final__2[[#This Row],[temporalidad]]</f>
        <v>Femicidios mensuales en la comuna de Ñiquén, Periodo 2010-2021</v>
      </c>
      <c r="W1034" s="29" t="str">
        <f>+Final__2[[#This Row],[descripcion_larga]]&amp;Final__2[[#This Row],[Territorio]]&amp;X1034&amp;Y1034</f>
        <v>Número de femicidios por mes en la comuna de Ñiquén, durante el periodo 2010-2021.</v>
      </c>
      <c r="X1034" s="27" t="s">
        <v>6640</v>
      </c>
      <c r="Y1034" s="28"/>
    </row>
    <row r="1035" spans="1:25" ht="30.6" x14ac:dyDescent="0.3">
      <c r="A1035" s="30">
        <v>3</v>
      </c>
      <c r="B1035" s="31">
        <v>240</v>
      </c>
      <c r="C1035" s="31" t="s">
        <v>377</v>
      </c>
      <c r="D1035" s="31" t="s">
        <v>378</v>
      </c>
      <c r="E1035" s="30">
        <v>16304</v>
      </c>
      <c r="F1035" s="32" t="s">
        <v>737</v>
      </c>
      <c r="G1035" s="32" t="s">
        <v>6644</v>
      </c>
      <c r="H1035" s="32" t="s">
        <v>734</v>
      </c>
      <c r="I1035" s="32" t="s">
        <v>374</v>
      </c>
      <c r="J1035" s="32" t="s">
        <v>731</v>
      </c>
      <c r="K1035" s="32" t="s">
        <v>745</v>
      </c>
      <c r="L1035" s="32" t="s">
        <v>743</v>
      </c>
      <c r="M1035" s="32" t="s">
        <v>740</v>
      </c>
      <c r="N1035" s="32" t="s">
        <v>741</v>
      </c>
      <c r="O1035" s="32" t="s">
        <v>6639</v>
      </c>
      <c r="P1035" s="32" t="s">
        <v>6633</v>
      </c>
      <c r="Q1035" s="32" t="s">
        <v>735</v>
      </c>
      <c r="R1035" s="33" t="s">
        <v>4887</v>
      </c>
      <c r="S1035" s="34" t="s">
        <v>3160</v>
      </c>
      <c r="T1035" s="35" t="s">
        <v>729</v>
      </c>
      <c r="V1035" s="29" t="str">
        <f>+Final__2[[#This Row],[titulo]]&amp;Final__2[[#This Row],[Territorio]]&amp;", "&amp;Final__2[[#This Row],[temporalidad]]</f>
        <v>Femicidios mensuales en la comuna de San Fabián, Periodo 2010-2021</v>
      </c>
      <c r="W1035" s="29" t="str">
        <f>+Final__2[[#This Row],[descripcion_larga]]&amp;Final__2[[#This Row],[Territorio]]&amp;X1035&amp;Y1035</f>
        <v>Número de femicidios por mes en la comuna de San Fabián, durante el periodo 2010-2021.</v>
      </c>
      <c r="X1035" s="27" t="s">
        <v>6640</v>
      </c>
      <c r="Y1035" s="28"/>
    </row>
    <row r="1036" spans="1:25" ht="30.6" x14ac:dyDescent="0.3">
      <c r="A1036" s="30">
        <v>3</v>
      </c>
      <c r="B1036" s="31">
        <v>240</v>
      </c>
      <c r="C1036" s="31" t="s">
        <v>377</v>
      </c>
      <c r="D1036" s="31" t="s">
        <v>378</v>
      </c>
      <c r="E1036" s="30">
        <v>16305</v>
      </c>
      <c r="F1036" s="32" t="s">
        <v>737</v>
      </c>
      <c r="G1036" s="32" t="s">
        <v>6644</v>
      </c>
      <c r="H1036" s="32" t="s">
        <v>734</v>
      </c>
      <c r="I1036" s="32" t="s">
        <v>375</v>
      </c>
      <c r="J1036" s="32" t="s">
        <v>731</v>
      </c>
      <c r="K1036" s="32" t="s">
        <v>745</v>
      </c>
      <c r="L1036" s="32" t="s">
        <v>743</v>
      </c>
      <c r="M1036" s="32" t="s">
        <v>740</v>
      </c>
      <c r="N1036" s="32" t="s">
        <v>741</v>
      </c>
      <c r="O1036" s="32" t="s">
        <v>6639</v>
      </c>
      <c r="P1036" s="32" t="s">
        <v>6633</v>
      </c>
      <c r="Q1036" s="32" t="s">
        <v>735</v>
      </c>
      <c r="R1036" s="33" t="s">
        <v>4892</v>
      </c>
      <c r="S1036" s="34" t="s">
        <v>3167</v>
      </c>
      <c r="T1036" s="35" t="s">
        <v>730</v>
      </c>
      <c r="V1036" s="29" t="str">
        <f>+Final__2[[#This Row],[titulo]]&amp;Final__2[[#This Row],[Territorio]]&amp;", "&amp;Final__2[[#This Row],[temporalidad]]</f>
        <v>Femicidios mensuales en la comuna de San Nicolás, Periodo 2010-2021</v>
      </c>
      <c r="W1036" s="29" t="str">
        <f>+Final__2[[#This Row],[descripcion_larga]]&amp;Final__2[[#This Row],[Territorio]]&amp;X1036&amp;Y1036</f>
        <v>Número de femicidios por mes en la comuna de San Nicolás, durante el periodo 2010-2021.</v>
      </c>
      <c r="X1036" s="27" t="s">
        <v>6640</v>
      </c>
      <c r="Y1036" s="28"/>
    </row>
    <row r="1037" spans="1:25" ht="30.6" x14ac:dyDescent="0.3">
      <c r="A1037" s="30">
        <v>4</v>
      </c>
      <c r="B1037" s="31">
        <v>240</v>
      </c>
      <c r="C1037" s="31" t="s">
        <v>377</v>
      </c>
      <c r="D1037" s="31" t="s">
        <v>378</v>
      </c>
      <c r="E1037" s="30">
        <v>1101</v>
      </c>
      <c r="F1037" s="32" t="s">
        <v>737</v>
      </c>
      <c r="G1037" s="32" t="s">
        <v>6644</v>
      </c>
      <c r="H1037" s="32" t="s">
        <v>734</v>
      </c>
      <c r="I1037" s="32" t="s">
        <v>31</v>
      </c>
      <c r="J1037" s="32" t="s">
        <v>731</v>
      </c>
      <c r="K1037" s="32" t="s">
        <v>747</v>
      </c>
      <c r="L1037" s="32" t="s">
        <v>743</v>
      </c>
      <c r="M1037" s="32" t="s">
        <v>740</v>
      </c>
      <c r="N1037" s="32" t="s">
        <v>741</v>
      </c>
      <c r="O1037" s="32" t="s">
        <v>6637</v>
      </c>
      <c r="P1037" s="32" t="s">
        <v>6641</v>
      </c>
      <c r="Q1037" s="32" t="s">
        <v>735</v>
      </c>
      <c r="R1037" s="33" t="s">
        <v>3180</v>
      </c>
      <c r="S1037" s="34" t="s">
        <v>788</v>
      </c>
      <c r="T1037" s="35" t="s">
        <v>386</v>
      </c>
      <c r="V1037" s="29" t="str">
        <f>+Final__2[[#This Row],[titulo]]&amp;Final__2[[#This Row],[Territorio]]&amp;", "&amp;Final__2[[#This Row],[temporalidad]]</f>
        <v>Femicidios Acumulados por Edad en la comuna de Iquique, Periodo 2010-2021</v>
      </c>
      <c r="W1037" s="29" t="str">
        <f>+Final__2[[#This Row],[descripcion_larga]]&amp;Final__2[[#This Row],[Territorio]]&amp;X1037&amp;Y1037</f>
        <v>Gráfico que muestra la cantidad de femicidios acumulados por edad en la comuna de Iquique, durante el periodo 2010-2021.</v>
      </c>
      <c r="X1037" s="27" t="s">
        <v>6640</v>
      </c>
      <c r="Y1037" s="28"/>
    </row>
    <row r="1038" spans="1:25" ht="30.6" x14ac:dyDescent="0.3">
      <c r="A1038" s="30">
        <v>4</v>
      </c>
      <c r="B1038" s="31">
        <v>240</v>
      </c>
      <c r="C1038" s="31" t="s">
        <v>377</v>
      </c>
      <c r="D1038" s="31" t="s">
        <v>378</v>
      </c>
      <c r="E1038" s="30">
        <v>1107</v>
      </c>
      <c r="F1038" s="32" t="s">
        <v>737</v>
      </c>
      <c r="G1038" s="32" t="s">
        <v>6644</v>
      </c>
      <c r="H1038" s="32" t="s">
        <v>734</v>
      </c>
      <c r="I1038" s="32" t="s">
        <v>32</v>
      </c>
      <c r="J1038" s="32" t="s">
        <v>731</v>
      </c>
      <c r="K1038" s="32" t="s">
        <v>747</v>
      </c>
      <c r="L1038" s="32" t="s">
        <v>743</v>
      </c>
      <c r="M1038" s="32" t="s">
        <v>740</v>
      </c>
      <c r="N1038" s="32" t="s">
        <v>741</v>
      </c>
      <c r="O1038" s="32" t="s">
        <v>6637</v>
      </c>
      <c r="P1038" s="32" t="s">
        <v>6641</v>
      </c>
      <c r="Q1038" s="32" t="s">
        <v>735</v>
      </c>
      <c r="R1038" s="33" t="s">
        <v>3181</v>
      </c>
      <c r="S1038" s="34" t="s">
        <v>789</v>
      </c>
      <c r="T1038" s="35" t="s">
        <v>387</v>
      </c>
      <c r="V1038" s="29" t="str">
        <f>+Final__2[[#This Row],[titulo]]&amp;Final__2[[#This Row],[Territorio]]&amp;", "&amp;Final__2[[#This Row],[temporalidad]]</f>
        <v>Femicidios Acumulados por Edad en la comuna de Alto Hospicio, Periodo 2010-2021</v>
      </c>
      <c r="W1038" s="29" t="str">
        <f>+Final__2[[#This Row],[descripcion_larga]]&amp;Final__2[[#This Row],[Territorio]]&amp;X1038&amp;Y1038</f>
        <v>Gráfico que muestra la cantidad de femicidios acumulados por edad en la comuna de Alto Hospicio, durante el periodo 2010-2021.</v>
      </c>
      <c r="X1038" s="27" t="s">
        <v>6640</v>
      </c>
      <c r="Y1038" s="28"/>
    </row>
    <row r="1039" spans="1:25" ht="30.6" x14ac:dyDescent="0.3">
      <c r="A1039" s="30">
        <v>4</v>
      </c>
      <c r="B1039" s="31">
        <v>240</v>
      </c>
      <c r="C1039" s="31" t="s">
        <v>377</v>
      </c>
      <c r="D1039" s="31" t="s">
        <v>378</v>
      </c>
      <c r="E1039" s="30">
        <v>1401</v>
      </c>
      <c r="F1039" s="32" t="s">
        <v>737</v>
      </c>
      <c r="G1039" s="32" t="s">
        <v>6644</v>
      </c>
      <c r="H1039" s="32" t="s">
        <v>734</v>
      </c>
      <c r="I1039" s="32" t="s">
        <v>33</v>
      </c>
      <c r="J1039" s="32" t="s">
        <v>731</v>
      </c>
      <c r="K1039" s="32" t="s">
        <v>747</v>
      </c>
      <c r="L1039" s="32" t="s">
        <v>743</v>
      </c>
      <c r="M1039" s="32" t="s">
        <v>740</v>
      </c>
      <c r="N1039" s="32" t="s">
        <v>741</v>
      </c>
      <c r="O1039" s="32" t="s">
        <v>6637</v>
      </c>
      <c r="P1039" s="32" t="s">
        <v>6641</v>
      </c>
      <c r="Q1039" s="32" t="s">
        <v>735</v>
      </c>
      <c r="R1039" s="33" t="s">
        <v>3182</v>
      </c>
      <c r="S1039" s="34" t="s">
        <v>790</v>
      </c>
      <c r="T1039" s="35" t="s">
        <v>388</v>
      </c>
      <c r="V1039" s="29" t="str">
        <f>+Final__2[[#This Row],[titulo]]&amp;Final__2[[#This Row],[Territorio]]&amp;", "&amp;Final__2[[#This Row],[temporalidad]]</f>
        <v>Femicidios Acumulados por Edad en la comuna de Pozo Almonte, Periodo 2010-2021</v>
      </c>
      <c r="W1039" s="29" t="str">
        <f>+Final__2[[#This Row],[descripcion_larga]]&amp;Final__2[[#This Row],[Territorio]]&amp;X1039&amp;Y1039</f>
        <v>Gráfico que muestra la cantidad de femicidios acumulados por edad en la comuna de Pozo Almonte, durante el periodo 2010-2021.</v>
      </c>
      <c r="X1039" s="27" t="s">
        <v>6640</v>
      </c>
      <c r="Y1039" s="28"/>
    </row>
    <row r="1040" spans="1:25" ht="30.6" x14ac:dyDescent="0.3">
      <c r="A1040" s="30">
        <v>4</v>
      </c>
      <c r="B1040" s="31">
        <v>240</v>
      </c>
      <c r="C1040" s="31" t="s">
        <v>377</v>
      </c>
      <c r="D1040" s="31" t="s">
        <v>378</v>
      </c>
      <c r="E1040" s="30">
        <v>1402</v>
      </c>
      <c r="F1040" s="32" t="s">
        <v>737</v>
      </c>
      <c r="G1040" s="32" t="s">
        <v>6644</v>
      </c>
      <c r="H1040" s="32" t="s">
        <v>734</v>
      </c>
      <c r="I1040" s="32" t="s">
        <v>34</v>
      </c>
      <c r="J1040" s="32" t="s">
        <v>731</v>
      </c>
      <c r="K1040" s="32" t="s">
        <v>747</v>
      </c>
      <c r="L1040" s="32" t="s">
        <v>743</v>
      </c>
      <c r="M1040" s="32" t="s">
        <v>740</v>
      </c>
      <c r="N1040" s="32" t="s">
        <v>741</v>
      </c>
      <c r="O1040" s="32" t="s">
        <v>6637</v>
      </c>
      <c r="P1040" s="32" t="s">
        <v>6641</v>
      </c>
      <c r="Q1040" s="32" t="s">
        <v>735</v>
      </c>
      <c r="R1040" s="33" t="s">
        <v>3183</v>
      </c>
      <c r="S1040" s="34" t="s">
        <v>791</v>
      </c>
      <c r="T1040" s="35" t="s">
        <v>389</v>
      </c>
      <c r="V1040" s="29" t="str">
        <f>+Final__2[[#This Row],[titulo]]&amp;Final__2[[#This Row],[Territorio]]&amp;", "&amp;Final__2[[#This Row],[temporalidad]]</f>
        <v>Femicidios Acumulados por Edad en la comuna de Camiña, Periodo 2010-2021</v>
      </c>
      <c r="W1040" s="29" t="str">
        <f>+Final__2[[#This Row],[descripcion_larga]]&amp;Final__2[[#This Row],[Territorio]]&amp;X1040&amp;Y1040</f>
        <v>Gráfico que muestra la cantidad de femicidios acumulados por edad en la comuna de Camiña, durante el periodo 2010-2021.</v>
      </c>
      <c r="X1040" s="27" t="s">
        <v>6640</v>
      </c>
      <c r="Y1040" s="28"/>
    </row>
    <row r="1041" spans="1:25" ht="30.6" x14ac:dyDescent="0.3">
      <c r="A1041" s="30">
        <v>4</v>
      </c>
      <c r="B1041" s="31">
        <v>240</v>
      </c>
      <c r="C1041" s="31" t="s">
        <v>377</v>
      </c>
      <c r="D1041" s="31" t="s">
        <v>378</v>
      </c>
      <c r="E1041" s="30">
        <v>1403</v>
      </c>
      <c r="F1041" s="32" t="s">
        <v>737</v>
      </c>
      <c r="G1041" s="32" t="s">
        <v>6644</v>
      </c>
      <c r="H1041" s="32" t="s">
        <v>734</v>
      </c>
      <c r="I1041" s="32" t="s">
        <v>35</v>
      </c>
      <c r="J1041" s="32" t="s">
        <v>731</v>
      </c>
      <c r="K1041" s="32" t="s">
        <v>747</v>
      </c>
      <c r="L1041" s="32" t="s">
        <v>743</v>
      </c>
      <c r="M1041" s="32" t="s">
        <v>740</v>
      </c>
      <c r="N1041" s="32" t="s">
        <v>741</v>
      </c>
      <c r="O1041" s="32" t="s">
        <v>6637</v>
      </c>
      <c r="P1041" s="32" t="s">
        <v>6641</v>
      </c>
      <c r="Q1041" s="32" t="s">
        <v>735</v>
      </c>
      <c r="R1041" s="33" t="s">
        <v>3184</v>
      </c>
      <c r="S1041" s="34" t="s">
        <v>792</v>
      </c>
      <c r="T1041" s="35" t="s">
        <v>390</v>
      </c>
      <c r="V1041" s="29" t="str">
        <f>+Final__2[[#This Row],[titulo]]&amp;Final__2[[#This Row],[Territorio]]&amp;", "&amp;Final__2[[#This Row],[temporalidad]]</f>
        <v>Femicidios Acumulados por Edad en la comuna de Colchane, Periodo 2010-2021</v>
      </c>
      <c r="W1041" s="29" t="str">
        <f>+Final__2[[#This Row],[descripcion_larga]]&amp;Final__2[[#This Row],[Territorio]]&amp;X1041&amp;Y1041</f>
        <v>Gráfico que muestra la cantidad de femicidios acumulados por edad en la comuna de Colchane, durante el periodo 2010-2021.</v>
      </c>
      <c r="X1041" s="27" t="s">
        <v>6640</v>
      </c>
      <c r="Y1041" s="28"/>
    </row>
    <row r="1042" spans="1:25" ht="30.6" x14ac:dyDescent="0.3">
      <c r="A1042" s="30">
        <v>4</v>
      </c>
      <c r="B1042" s="31">
        <v>240</v>
      </c>
      <c r="C1042" s="31" t="s">
        <v>377</v>
      </c>
      <c r="D1042" s="31" t="s">
        <v>378</v>
      </c>
      <c r="E1042" s="30">
        <v>1404</v>
      </c>
      <c r="F1042" s="32" t="s">
        <v>737</v>
      </c>
      <c r="G1042" s="32" t="s">
        <v>6644</v>
      </c>
      <c r="H1042" s="32" t="s">
        <v>734</v>
      </c>
      <c r="I1042" s="32" t="s">
        <v>36</v>
      </c>
      <c r="J1042" s="32" t="s">
        <v>731</v>
      </c>
      <c r="K1042" s="32" t="s">
        <v>747</v>
      </c>
      <c r="L1042" s="32" t="s">
        <v>743</v>
      </c>
      <c r="M1042" s="32" t="s">
        <v>740</v>
      </c>
      <c r="N1042" s="32" t="s">
        <v>741</v>
      </c>
      <c r="O1042" s="32" t="s">
        <v>6637</v>
      </c>
      <c r="P1042" s="32" t="s">
        <v>6641</v>
      </c>
      <c r="Q1042" s="32" t="s">
        <v>735</v>
      </c>
      <c r="R1042" s="33" t="s">
        <v>3185</v>
      </c>
      <c r="S1042" s="34" t="s">
        <v>793</v>
      </c>
      <c r="T1042" s="35" t="s">
        <v>391</v>
      </c>
      <c r="V1042" s="29" t="str">
        <f>+Final__2[[#This Row],[titulo]]&amp;Final__2[[#This Row],[Territorio]]&amp;", "&amp;Final__2[[#This Row],[temporalidad]]</f>
        <v>Femicidios Acumulados por Edad en la comuna de Huara, Periodo 2010-2021</v>
      </c>
      <c r="W1042" s="29" t="str">
        <f>+Final__2[[#This Row],[descripcion_larga]]&amp;Final__2[[#This Row],[Territorio]]&amp;X1042&amp;Y1042</f>
        <v>Gráfico que muestra la cantidad de femicidios acumulados por edad en la comuna de Huara, durante el periodo 2010-2021.</v>
      </c>
      <c r="X1042" s="27" t="s">
        <v>6640</v>
      </c>
      <c r="Y1042" s="28"/>
    </row>
    <row r="1043" spans="1:25" ht="30.6" x14ac:dyDescent="0.3">
      <c r="A1043" s="30">
        <v>4</v>
      </c>
      <c r="B1043" s="31">
        <v>240</v>
      </c>
      <c r="C1043" s="31" t="s">
        <v>377</v>
      </c>
      <c r="D1043" s="31" t="s">
        <v>378</v>
      </c>
      <c r="E1043" s="30">
        <v>1405</v>
      </c>
      <c r="F1043" s="32" t="s">
        <v>737</v>
      </c>
      <c r="G1043" s="32" t="s">
        <v>6644</v>
      </c>
      <c r="H1043" s="32" t="s">
        <v>734</v>
      </c>
      <c r="I1043" s="32" t="s">
        <v>37</v>
      </c>
      <c r="J1043" s="32" t="s">
        <v>731</v>
      </c>
      <c r="K1043" s="32" t="s">
        <v>747</v>
      </c>
      <c r="L1043" s="32" t="s">
        <v>743</v>
      </c>
      <c r="M1043" s="32" t="s">
        <v>740</v>
      </c>
      <c r="N1043" s="32" t="s">
        <v>741</v>
      </c>
      <c r="O1043" s="32" t="s">
        <v>6637</v>
      </c>
      <c r="P1043" s="32" t="s">
        <v>6641</v>
      </c>
      <c r="Q1043" s="32" t="s">
        <v>735</v>
      </c>
      <c r="R1043" s="33" t="s">
        <v>3186</v>
      </c>
      <c r="S1043" s="34" t="s">
        <v>794</v>
      </c>
      <c r="T1043" s="35" t="s">
        <v>392</v>
      </c>
      <c r="V1043" s="29" t="str">
        <f>+Final__2[[#This Row],[titulo]]&amp;Final__2[[#This Row],[Territorio]]&amp;", "&amp;Final__2[[#This Row],[temporalidad]]</f>
        <v>Femicidios Acumulados por Edad en la comuna de Pica, Periodo 2010-2021</v>
      </c>
      <c r="W1043" s="29" t="str">
        <f>+Final__2[[#This Row],[descripcion_larga]]&amp;Final__2[[#This Row],[Territorio]]&amp;X1043&amp;Y1043</f>
        <v>Gráfico que muestra la cantidad de femicidios acumulados por edad en la comuna de Pica, durante el periodo 2010-2021.</v>
      </c>
      <c r="X1043" s="27" t="s">
        <v>6640</v>
      </c>
      <c r="Y1043" s="28"/>
    </row>
    <row r="1044" spans="1:25" ht="30.6" x14ac:dyDescent="0.3">
      <c r="A1044" s="30">
        <v>4</v>
      </c>
      <c r="B1044" s="31">
        <v>240</v>
      </c>
      <c r="C1044" s="31" t="s">
        <v>377</v>
      </c>
      <c r="D1044" s="31" t="s">
        <v>378</v>
      </c>
      <c r="E1044" s="30">
        <v>2101</v>
      </c>
      <c r="F1044" s="32" t="s">
        <v>737</v>
      </c>
      <c r="G1044" s="32" t="s">
        <v>6644</v>
      </c>
      <c r="H1044" s="32" t="s">
        <v>734</v>
      </c>
      <c r="I1044" s="32" t="s">
        <v>38</v>
      </c>
      <c r="J1044" s="32" t="s">
        <v>731</v>
      </c>
      <c r="K1044" s="32" t="s">
        <v>747</v>
      </c>
      <c r="L1044" s="32" t="s">
        <v>743</v>
      </c>
      <c r="M1044" s="32" t="s">
        <v>740</v>
      </c>
      <c r="N1044" s="32" t="s">
        <v>741</v>
      </c>
      <c r="O1044" s="32" t="s">
        <v>6637</v>
      </c>
      <c r="P1044" s="32" t="s">
        <v>6641</v>
      </c>
      <c r="Q1044" s="32" t="s">
        <v>735</v>
      </c>
      <c r="R1044" s="33" t="s">
        <v>3187</v>
      </c>
      <c r="S1044" s="34" t="s">
        <v>795</v>
      </c>
      <c r="T1044" s="35" t="s">
        <v>393</v>
      </c>
      <c r="V1044" s="29" t="str">
        <f>+Final__2[[#This Row],[titulo]]&amp;Final__2[[#This Row],[Territorio]]&amp;", "&amp;Final__2[[#This Row],[temporalidad]]</f>
        <v>Femicidios Acumulados por Edad en la comuna de Antofagasta, Periodo 2010-2021</v>
      </c>
      <c r="W1044" s="29" t="str">
        <f>+Final__2[[#This Row],[descripcion_larga]]&amp;Final__2[[#This Row],[Territorio]]&amp;X1044&amp;Y1044</f>
        <v>Gráfico que muestra la cantidad de femicidios acumulados por edad en la comuna de Antofagasta, durante el periodo 2010-2021.</v>
      </c>
      <c r="X1044" s="27" t="s">
        <v>6640</v>
      </c>
      <c r="Y1044" s="28"/>
    </row>
    <row r="1045" spans="1:25" ht="30.6" x14ac:dyDescent="0.3">
      <c r="A1045" s="30">
        <v>4</v>
      </c>
      <c r="B1045" s="31">
        <v>240</v>
      </c>
      <c r="C1045" s="31" t="s">
        <v>377</v>
      </c>
      <c r="D1045" s="31" t="s">
        <v>378</v>
      </c>
      <c r="E1045" s="30">
        <v>2102</v>
      </c>
      <c r="F1045" s="32" t="s">
        <v>737</v>
      </c>
      <c r="G1045" s="32" t="s">
        <v>6644</v>
      </c>
      <c r="H1045" s="32" t="s">
        <v>734</v>
      </c>
      <c r="I1045" s="32" t="s">
        <v>39</v>
      </c>
      <c r="J1045" s="32" t="s">
        <v>731</v>
      </c>
      <c r="K1045" s="32" t="s">
        <v>747</v>
      </c>
      <c r="L1045" s="32" t="s">
        <v>743</v>
      </c>
      <c r="M1045" s="32" t="s">
        <v>740</v>
      </c>
      <c r="N1045" s="32" t="s">
        <v>741</v>
      </c>
      <c r="O1045" s="32" t="s">
        <v>6637</v>
      </c>
      <c r="P1045" s="32" t="s">
        <v>6641</v>
      </c>
      <c r="Q1045" s="32" t="s">
        <v>735</v>
      </c>
      <c r="R1045" s="33" t="s">
        <v>3213</v>
      </c>
      <c r="S1045" s="34" t="s">
        <v>823</v>
      </c>
      <c r="T1045" s="35" t="s">
        <v>394</v>
      </c>
      <c r="V1045" s="29" t="str">
        <f>+Final__2[[#This Row],[titulo]]&amp;Final__2[[#This Row],[Territorio]]&amp;", "&amp;Final__2[[#This Row],[temporalidad]]</f>
        <v>Femicidios Acumulados por Edad en la comuna de Mejillones, Periodo 2010-2021</v>
      </c>
      <c r="W1045" s="29" t="str">
        <f>+Final__2[[#This Row],[descripcion_larga]]&amp;Final__2[[#This Row],[Territorio]]&amp;X1045&amp;Y1045</f>
        <v>Gráfico que muestra la cantidad de femicidios acumulados por edad en la comuna de Mejillones, durante el periodo 2010-2021.</v>
      </c>
      <c r="X1045" s="27" t="s">
        <v>6640</v>
      </c>
      <c r="Y1045" s="28"/>
    </row>
    <row r="1046" spans="1:25" ht="30.6" x14ac:dyDescent="0.3">
      <c r="A1046" s="30">
        <v>4</v>
      </c>
      <c r="B1046" s="31">
        <v>240</v>
      </c>
      <c r="C1046" s="31" t="s">
        <v>377</v>
      </c>
      <c r="D1046" s="31" t="s">
        <v>378</v>
      </c>
      <c r="E1046" s="30">
        <v>2103</v>
      </c>
      <c r="F1046" s="32" t="s">
        <v>737</v>
      </c>
      <c r="G1046" s="32" t="s">
        <v>6644</v>
      </c>
      <c r="H1046" s="32" t="s">
        <v>734</v>
      </c>
      <c r="I1046" s="32" t="s">
        <v>40</v>
      </c>
      <c r="J1046" s="32" t="s">
        <v>731</v>
      </c>
      <c r="K1046" s="32" t="s">
        <v>747</v>
      </c>
      <c r="L1046" s="32" t="s">
        <v>743</v>
      </c>
      <c r="M1046" s="32" t="s">
        <v>740</v>
      </c>
      <c r="N1046" s="32" t="s">
        <v>741</v>
      </c>
      <c r="O1046" s="32" t="s">
        <v>6637</v>
      </c>
      <c r="P1046" s="32" t="s">
        <v>6641</v>
      </c>
      <c r="Q1046" s="32" t="s">
        <v>735</v>
      </c>
      <c r="R1046" s="33" t="s">
        <v>3218</v>
      </c>
      <c r="S1046" s="34" t="s">
        <v>830</v>
      </c>
      <c r="T1046" s="35" t="s">
        <v>395</v>
      </c>
      <c r="V1046" s="29" t="str">
        <f>+Final__2[[#This Row],[titulo]]&amp;Final__2[[#This Row],[Territorio]]&amp;", "&amp;Final__2[[#This Row],[temporalidad]]</f>
        <v>Femicidios Acumulados por Edad en la comuna de Sierra Gorda, Periodo 2010-2021</v>
      </c>
      <c r="W1046" s="29" t="str">
        <f>+Final__2[[#This Row],[descripcion_larga]]&amp;Final__2[[#This Row],[Territorio]]&amp;X1046&amp;Y1046</f>
        <v>Gráfico que muestra la cantidad de femicidios acumulados por edad en la comuna de Sierra Gorda, durante el periodo 2010-2021.</v>
      </c>
      <c r="X1046" s="27" t="s">
        <v>6640</v>
      </c>
      <c r="Y1046" s="28"/>
    </row>
    <row r="1047" spans="1:25" ht="30.6" x14ac:dyDescent="0.3">
      <c r="A1047" s="30">
        <v>4</v>
      </c>
      <c r="B1047" s="31">
        <v>240</v>
      </c>
      <c r="C1047" s="31" t="s">
        <v>377</v>
      </c>
      <c r="D1047" s="31" t="s">
        <v>378</v>
      </c>
      <c r="E1047" s="30">
        <v>2104</v>
      </c>
      <c r="F1047" s="32" t="s">
        <v>737</v>
      </c>
      <c r="G1047" s="32" t="s">
        <v>6644</v>
      </c>
      <c r="H1047" s="32" t="s">
        <v>734</v>
      </c>
      <c r="I1047" s="32" t="s">
        <v>41</v>
      </c>
      <c r="J1047" s="32" t="s">
        <v>731</v>
      </c>
      <c r="K1047" s="32" t="s">
        <v>747</v>
      </c>
      <c r="L1047" s="32" t="s">
        <v>743</v>
      </c>
      <c r="M1047" s="32" t="s">
        <v>740</v>
      </c>
      <c r="N1047" s="32" t="s">
        <v>741</v>
      </c>
      <c r="O1047" s="32" t="s">
        <v>6637</v>
      </c>
      <c r="P1047" s="32" t="s">
        <v>6641</v>
      </c>
      <c r="Q1047" s="32" t="s">
        <v>735</v>
      </c>
      <c r="R1047" s="33" t="s">
        <v>3223</v>
      </c>
      <c r="S1047" s="34" t="s">
        <v>837</v>
      </c>
      <c r="T1047" s="35" t="s">
        <v>396</v>
      </c>
      <c r="V1047" s="29" t="str">
        <f>+Final__2[[#This Row],[titulo]]&amp;Final__2[[#This Row],[Territorio]]&amp;", "&amp;Final__2[[#This Row],[temporalidad]]</f>
        <v>Femicidios Acumulados por Edad en la comuna de Taltal, Periodo 2010-2021</v>
      </c>
      <c r="W1047" s="29" t="str">
        <f>+Final__2[[#This Row],[descripcion_larga]]&amp;Final__2[[#This Row],[Territorio]]&amp;X1047&amp;Y1047</f>
        <v>Gráfico que muestra la cantidad de femicidios acumulados por edad en la comuna de Taltal, durante el periodo 2010-2021.</v>
      </c>
      <c r="X1047" s="27" t="s">
        <v>6640</v>
      </c>
      <c r="Y1047" s="28"/>
    </row>
    <row r="1048" spans="1:25" ht="30.6" x14ac:dyDescent="0.3">
      <c r="A1048" s="30">
        <v>4</v>
      </c>
      <c r="B1048" s="31">
        <v>240</v>
      </c>
      <c r="C1048" s="31" t="s">
        <v>377</v>
      </c>
      <c r="D1048" s="31" t="s">
        <v>378</v>
      </c>
      <c r="E1048" s="30">
        <v>2201</v>
      </c>
      <c r="F1048" s="32" t="s">
        <v>737</v>
      </c>
      <c r="G1048" s="32" t="s">
        <v>6644</v>
      </c>
      <c r="H1048" s="32" t="s">
        <v>734</v>
      </c>
      <c r="I1048" s="32" t="s">
        <v>42</v>
      </c>
      <c r="J1048" s="32" t="s">
        <v>731</v>
      </c>
      <c r="K1048" s="32" t="s">
        <v>747</v>
      </c>
      <c r="L1048" s="32" t="s">
        <v>743</v>
      </c>
      <c r="M1048" s="32" t="s">
        <v>740</v>
      </c>
      <c r="N1048" s="32" t="s">
        <v>741</v>
      </c>
      <c r="O1048" s="32" t="s">
        <v>6637</v>
      </c>
      <c r="P1048" s="32" t="s">
        <v>6641</v>
      </c>
      <c r="Q1048" s="32" t="s">
        <v>735</v>
      </c>
      <c r="R1048" s="33" t="s">
        <v>3228</v>
      </c>
      <c r="S1048" s="34" t="s">
        <v>844</v>
      </c>
      <c r="T1048" s="35" t="s">
        <v>397</v>
      </c>
      <c r="V1048" s="29" t="str">
        <f>+Final__2[[#This Row],[titulo]]&amp;Final__2[[#This Row],[Territorio]]&amp;", "&amp;Final__2[[#This Row],[temporalidad]]</f>
        <v>Femicidios Acumulados por Edad en la comuna de Calama, Periodo 2010-2021</v>
      </c>
      <c r="W1048" s="29" t="str">
        <f>+Final__2[[#This Row],[descripcion_larga]]&amp;Final__2[[#This Row],[Territorio]]&amp;X1048&amp;Y1048</f>
        <v>Gráfico que muestra la cantidad de femicidios acumulados por edad en la comuna de Calama, durante el periodo 2010-2021.</v>
      </c>
      <c r="X1048" s="27" t="s">
        <v>6640</v>
      </c>
      <c r="Y1048" s="28"/>
    </row>
    <row r="1049" spans="1:25" ht="30.6" x14ac:dyDescent="0.3">
      <c r="A1049" s="30">
        <v>4</v>
      </c>
      <c r="B1049" s="31">
        <v>240</v>
      </c>
      <c r="C1049" s="31" t="s">
        <v>377</v>
      </c>
      <c r="D1049" s="31" t="s">
        <v>378</v>
      </c>
      <c r="E1049" s="30">
        <v>2202</v>
      </c>
      <c r="F1049" s="32" t="s">
        <v>737</v>
      </c>
      <c r="G1049" s="32" t="s">
        <v>6644</v>
      </c>
      <c r="H1049" s="32" t="s">
        <v>734</v>
      </c>
      <c r="I1049" s="32" t="s">
        <v>43</v>
      </c>
      <c r="J1049" s="32" t="s">
        <v>731</v>
      </c>
      <c r="K1049" s="32" t="s">
        <v>747</v>
      </c>
      <c r="L1049" s="32" t="s">
        <v>743</v>
      </c>
      <c r="M1049" s="32" t="s">
        <v>740</v>
      </c>
      <c r="N1049" s="32" t="s">
        <v>741</v>
      </c>
      <c r="O1049" s="32" t="s">
        <v>6637</v>
      </c>
      <c r="P1049" s="32" t="s">
        <v>6641</v>
      </c>
      <c r="Q1049" s="32" t="s">
        <v>735</v>
      </c>
      <c r="R1049" s="33" t="s">
        <v>3233</v>
      </c>
      <c r="S1049" s="34" t="s">
        <v>851</v>
      </c>
      <c r="T1049" s="35" t="s">
        <v>398</v>
      </c>
      <c r="V1049" s="29" t="str">
        <f>+Final__2[[#This Row],[titulo]]&amp;Final__2[[#This Row],[Territorio]]&amp;", "&amp;Final__2[[#This Row],[temporalidad]]</f>
        <v>Femicidios Acumulados por Edad en la comuna de Ollagüe, Periodo 2010-2021</v>
      </c>
      <c r="W1049" s="29" t="str">
        <f>+Final__2[[#This Row],[descripcion_larga]]&amp;Final__2[[#This Row],[Territorio]]&amp;X1049&amp;Y1049</f>
        <v>Gráfico que muestra la cantidad de femicidios acumulados por edad en la comuna de Ollagüe, durante el periodo 2010-2021.</v>
      </c>
      <c r="X1049" s="27" t="s">
        <v>6640</v>
      </c>
      <c r="Y1049" s="28"/>
    </row>
    <row r="1050" spans="1:25" ht="30.6" x14ac:dyDescent="0.3">
      <c r="A1050" s="30">
        <v>4</v>
      </c>
      <c r="B1050" s="31">
        <v>240</v>
      </c>
      <c r="C1050" s="31" t="s">
        <v>377</v>
      </c>
      <c r="D1050" s="31" t="s">
        <v>378</v>
      </c>
      <c r="E1050" s="30">
        <v>2203</v>
      </c>
      <c r="F1050" s="32" t="s">
        <v>737</v>
      </c>
      <c r="G1050" s="32" t="s">
        <v>6644</v>
      </c>
      <c r="H1050" s="32" t="s">
        <v>734</v>
      </c>
      <c r="I1050" s="32" t="s">
        <v>44</v>
      </c>
      <c r="J1050" s="32" t="s">
        <v>731</v>
      </c>
      <c r="K1050" s="32" t="s">
        <v>747</v>
      </c>
      <c r="L1050" s="32" t="s">
        <v>743</v>
      </c>
      <c r="M1050" s="32" t="s">
        <v>740</v>
      </c>
      <c r="N1050" s="32" t="s">
        <v>741</v>
      </c>
      <c r="O1050" s="32" t="s">
        <v>6637</v>
      </c>
      <c r="P1050" s="32" t="s">
        <v>6641</v>
      </c>
      <c r="Q1050" s="32" t="s">
        <v>735</v>
      </c>
      <c r="R1050" s="33" t="s">
        <v>3238</v>
      </c>
      <c r="S1050" s="34" t="s">
        <v>858</v>
      </c>
      <c r="T1050" s="35" t="s">
        <v>399</v>
      </c>
      <c r="V1050" s="29" t="str">
        <f>+Final__2[[#This Row],[titulo]]&amp;Final__2[[#This Row],[Territorio]]&amp;", "&amp;Final__2[[#This Row],[temporalidad]]</f>
        <v>Femicidios Acumulados por Edad en la comuna de San Pedro de Atacama, Periodo 2010-2021</v>
      </c>
      <c r="W1050" s="29" t="str">
        <f>+Final__2[[#This Row],[descripcion_larga]]&amp;Final__2[[#This Row],[Territorio]]&amp;X1050&amp;Y1050</f>
        <v>Gráfico que muestra la cantidad de femicidios acumulados por edad en la comuna de San Pedro de Atacama, durante el periodo 2010-2021.</v>
      </c>
      <c r="X1050" s="27" t="s">
        <v>6640</v>
      </c>
      <c r="Y1050" s="28"/>
    </row>
    <row r="1051" spans="1:25" ht="30.6" x14ac:dyDescent="0.3">
      <c r="A1051" s="30">
        <v>4</v>
      </c>
      <c r="B1051" s="31">
        <v>240</v>
      </c>
      <c r="C1051" s="31" t="s">
        <v>377</v>
      </c>
      <c r="D1051" s="31" t="s">
        <v>378</v>
      </c>
      <c r="E1051" s="30">
        <v>2301</v>
      </c>
      <c r="F1051" s="32" t="s">
        <v>737</v>
      </c>
      <c r="G1051" s="32" t="s">
        <v>6644</v>
      </c>
      <c r="H1051" s="32" t="s">
        <v>734</v>
      </c>
      <c r="I1051" s="32" t="s">
        <v>45</v>
      </c>
      <c r="J1051" s="32" t="s">
        <v>731</v>
      </c>
      <c r="K1051" s="32" t="s">
        <v>747</v>
      </c>
      <c r="L1051" s="32" t="s">
        <v>743</v>
      </c>
      <c r="M1051" s="32" t="s">
        <v>740</v>
      </c>
      <c r="N1051" s="32" t="s">
        <v>741</v>
      </c>
      <c r="O1051" s="32" t="s">
        <v>6637</v>
      </c>
      <c r="P1051" s="32" t="s">
        <v>6641</v>
      </c>
      <c r="Q1051" s="32" t="s">
        <v>735</v>
      </c>
      <c r="R1051" s="33" t="s">
        <v>3243</v>
      </c>
      <c r="S1051" s="34" t="s">
        <v>865</v>
      </c>
      <c r="T1051" s="35" t="s">
        <v>400</v>
      </c>
      <c r="V1051" s="29" t="str">
        <f>+Final__2[[#This Row],[titulo]]&amp;Final__2[[#This Row],[Territorio]]&amp;", "&amp;Final__2[[#This Row],[temporalidad]]</f>
        <v>Femicidios Acumulados por Edad en la comuna de Tocopilla, Periodo 2010-2021</v>
      </c>
      <c r="W1051" s="29" t="str">
        <f>+Final__2[[#This Row],[descripcion_larga]]&amp;Final__2[[#This Row],[Territorio]]&amp;X1051&amp;Y1051</f>
        <v>Gráfico que muestra la cantidad de femicidios acumulados por edad en la comuna de Tocopilla, durante el periodo 2010-2021.</v>
      </c>
      <c r="X1051" s="27" t="s">
        <v>6640</v>
      </c>
      <c r="Y1051" s="28"/>
    </row>
    <row r="1052" spans="1:25" ht="30.6" x14ac:dyDescent="0.3">
      <c r="A1052" s="30">
        <v>4</v>
      </c>
      <c r="B1052" s="31">
        <v>240</v>
      </c>
      <c r="C1052" s="31" t="s">
        <v>377</v>
      </c>
      <c r="D1052" s="31" t="s">
        <v>378</v>
      </c>
      <c r="E1052" s="30">
        <v>2302</v>
      </c>
      <c r="F1052" s="32" t="s">
        <v>737</v>
      </c>
      <c r="G1052" s="32" t="s">
        <v>6644</v>
      </c>
      <c r="H1052" s="32" t="s">
        <v>734</v>
      </c>
      <c r="I1052" s="32" t="s">
        <v>46</v>
      </c>
      <c r="J1052" s="32" t="s">
        <v>731</v>
      </c>
      <c r="K1052" s="32" t="s">
        <v>747</v>
      </c>
      <c r="L1052" s="32" t="s">
        <v>743</v>
      </c>
      <c r="M1052" s="32" t="s">
        <v>740</v>
      </c>
      <c r="N1052" s="32" t="s">
        <v>741</v>
      </c>
      <c r="O1052" s="32" t="s">
        <v>6637</v>
      </c>
      <c r="P1052" s="32" t="s">
        <v>6641</v>
      </c>
      <c r="Q1052" s="32" t="s">
        <v>735</v>
      </c>
      <c r="R1052" s="33" t="s">
        <v>3248</v>
      </c>
      <c r="S1052" s="34" t="s">
        <v>872</v>
      </c>
      <c r="T1052" s="35" t="s">
        <v>401</v>
      </c>
      <c r="V1052" s="29" t="str">
        <f>+Final__2[[#This Row],[titulo]]&amp;Final__2[[#This Row],[Territorio]]&amp;", "&amp;Final__2[[#This Row],[temporalidad]]</f>
        <v>Femicidios Acumulados por Edad en la comuna de María Elena, Periodo 2010-2021</v>
      </c>
      <c r="W1052" s="29" t="str">
        <f>+Final__2[[#This Row],[descripcion_larga]]&amp;Final__2[[#This Row],[Territorio]]&amp;X1052&amp;Y1052</f>
        <v>Gráfico que muestra la cantidad de femicidios acumulados por edad en la comuna de María Elena, durante el periodo 2010-2021.</v>
      </c>
      <c r="X1052" s="27" t="s">
        <v>6640</v>
      </c>
      <c r="Y1052" s="28"/>
    </row>
    <row r="1053" spans="1:25" ht="30.6" x14ac:dyDescent="0.3">
      <c r="A1053" s="30">
        <v>4</v>
      </c>
      <c r="B1053" s="31">
        <v>240</v>
      </c>
      <c r="C1053" s="31" t="s">
        <v>377</v>
      </c>
      <c r="D1053" s="31" t="s">
        <v>378</v>
      </c>
      <c r="E1053" s="30">
        <v>3101</v>
      </c>
      <c r="F1053" s="32" t="s">
        <v>737</v>
      </c>
      <c r="G1053" s="32" t="s">
        <v>6644</v>
      </c>
      <c r="H1053" s="32" t="s">
        <v>734</v>
      </c>
      <c r="I1053" s="32" t="s">
        <v>47</v>
      </c>
      <c r="J1053" s="32" t="s">
        <v>731</v>
      </c>
      <c r="K1053" s="32" t="s">
        <v>747</v>
      </c>
      <c r="L1053" s="32" t="s">
        <v>743</v>
      </c>
      <c r="M1053" s="32" t="s">
        <v>740</v>
      </c>
      <c r="N1053" s="32" t="s">
        <v>741</v>
      </c>
      <c r="O1053" s="32" t="s">
        <v>6637</v>
      </c>
      <c r="P1053" s="32" t="s">
        <v>6641</v>
      </c>
      <c r="Q1053" s="32" t="s">
        <v>735</v>
      </c>
      <c r="R1053" s="33" t="s">
        <v>3253</v>
      </c>
      <c r="S1053" s="34" t="s">
        <v>879</v>
      </c>
      <c r="T1053" s="35" t="s">
        <v>402</v>
      </c>
      <c r="V1053" s="29" t="str">
        <f>+Final__2[[#This Row],[titulo]]&amp;Final__2[[#This Row],[Territorio]]&amp;", "&amp;Final__2[[#This Row],[temporalidad]]</f>
        <v>Femicidios Acumulados por Edad en la comuna de Copiapó, Periodo 2010-2021</v>
      </c>
      <c r="W1053" s="29" t="str">
        <f>+Final__2[[#This Row],[descripcion_larga]]&amp;Final__2[[#This Row],[Territorio]]&amp;X1053&amp;Y1053</f>
        <v>Gráfico que muestra la cantidad de femicidios acumulados por edad en la comuna de Copiapó, durante el periodo 2010-2021.</v>
      </c>
      <c r="X1053" s="27" t="s">
        <v>6640</v>
      </c>
      <c r="Y1053" s="28"/>
    </row>
    <row r="1054" spans="1:25" ht="30.6" x14ac:dyDescent="0.3">
      <c r="A1054" s="30">
        <v>4</v>
      </c>
      <c r="B1054" s="31">
        <v>240</v>
      </c>
      <c r="C1054" s="31" t="s">
        <v>377</v>
      </c>
      <c r="D1054" s="31" t="s">
        <v>378</v>
      </c>
      <c r="E1054" s="30">
        <v>3102</v>
      </c>
      <c r="F1054" s="32" t="s">
        <v>737</v>
      </c>
      <c r="G1054" s="32" t="s">
        <v>6644</v>
      </c>
      <c r="H1054" s="32" t="s">
        <v>734</v>
      </c>
      <c r="I1054" s="32" t="s">
        <v>48</v>
      </c>
      <c r="J1054" s="32" t="s">
        <v>731</v>
      </c>
      <c r="K1054" s="32" t="s">
        <v>747</v>
      </c>
      <c r="L1054" s="32" t="s">
        <v>743</v>
      </c>
      <c r="M1054" s="32" t="s">
        <v>740</v>
      </c>
      <c r="N1054" s="32" t="s">
        <v>741</v>
      </c>
      <c r="O1054" s="32" t="s">
        <v>6637</v>
      </c>
      <c r="P1054" s="32" t="s">
        <v>6641</v>
      </c>
      <c r="Q1054" s="32" t="s">
        <v>735</v>
      </c>
      <c r="R1054" s="33" t="s">
        <v>3258</v>
      </c>
      <c r="S1054" s="34" t="s">
        <v>886</v>
      </c>
      <c r="T1054" s="35" t="s">
        <v>403</v>
      </c>
      <c r="V1054" s="29" t="str">
        <f>+Final__2[[#This Row],[titulo]]&amp;Final__2[[#This Row],[Territorio]]&amp;", "&amp;Final__2[[#This Row],[temporalidad]]</f>
        <v>Femicidios Acumulados por Edad en la comuna de Caldera, Periodo 2010-2021</v>
      </c>
      <c r="W1054" s="29" t="str">
        <f>+Final__2[[#This Row],[descripcion_larga]]&amp;Final__2[[#This Row],[Territorio]]&amp;X1054&amp;Y1054</f>
        <v>Gráfico que muestra la cantidad de femicidios acumulados por edad en la comuna de Caldera, durante el periodo 2010-2021.</v>
      </c>
      <c r="X1054" s="27" t="s">
        <v>6640</v>
      </c>
      <c r="Y1054" s="28"/>
    </row>
    <row r="1055" spans="1:25" ht="30.6" x14ac:dyDescent="0.3">
      <c r="A1055" s="30">
        <v>4</v>
      </c>
      <c r="B1055" s="31">
        <v>240</v>
      </c>
      <c r="C1055" s="31" t="s">
        <v>377</v>
      </c>
      <c r="D1055" s="31" t="s">
        <v>378</v>
      </c>
      <c r="E1055" s="30">
        <v>3103</v>
      </c>
      <c r="F1055" s="32" t="s">
        <v>737</v>
      </c>
      <c r="G1055" s="32" t="s">
        <v>6644</v>
      </c>
      <c r="H1055" s="32" t="s">
        <v>734</v>
      </c>
      <c r="I1055" s="32" t="s">
        <v>49</v>
      </c>
      <c r="J1055" s="32" t="s">
        <v>731</v>
      </c>
      <c r="K1055" s="32" t="s">
        <v>747</v>
      </c>
      <c r="L1055" s="32" t="s">
        <v>743</v>
      </c>
      <c r="M1055" s="32" t="s">
        <v>740</v>
      </c>
      <c r="N1055" s="32" t="s">
        <v>741</v>
      </c>
      <c r="O1055" s="32" t="s">
        <v>6637</v>
      </c>
      <c r="P1055" s="32" t="s">
        <v>6641</v>
      </c>
      <c r="Q1055" s="32" t="s">
        <v>735</v>
      </c>
      <c r="R1055" s="33" t="s">
        <v>3263</v>
      </c>
      <c r="S1055" s="34" t="s">
        <v>893</v>
      </c>
      <c r="T1055" s="35" t="s">
        <v>404</v>
      </c>
      <c r="V1055" s="29" t="str">
        <f>+Final__2[[#This Row],[titulo]]&amp;Final__2[[#This Row],[Territorio]]&amp;", "&amp;Final__2[[#This Row],[temporalidad]]</f>
        <v>Femicidios Acumulados por Edad en la comuna de Tierra Amarilla, Periodo 2010-2021</v>
      </c>
      <c r="W1055" s="29" t="str">
        <f>+Final__2[[#This Row],[descripcion_larga]]&amp;Final__2[[#This Row],[Territorio]]&amp;X1055&amp;Y1055</f>
        <v>Gráfico que muestra la cantidad de femicidios acumulados por edad en la comuna de Tierra Amarilla, durante el periodo 2010-2021.</v>
      </c>
      <c r="X1055" s="27" t="s">
        <v>6640</v>
      </c>
      <c r="Y1055" s="28"/>
    </row>
    <row r="1056" spans="1:25" ht="30.6" x14ac:dyDescent="0.3">
      <c r="A1056" s="30">
        <v>4</v>
      </c>
      <c r="B1056" s="31">
        <v>240</v>
      </c>
      <c r="C1056" s="31" t="s">
        <v>377</v>
      </c>
      <c r="D1056" s="31" t="s">
        <v>378</v>
      </c>
      <c r="E1056" s="30">
        <v>3201</v>
      </c>
      <c r="F1056" s="32" t="s">
        <v>737</v>
      </c>
      <c r="G1056" s="32" t="s">
        <v>6644</v>
      </c>
      <c r="H1056" s="32" t="s">
        <v>734</v>
      </c>
      <c r="I1056" s="32" t="s">
        <v>50</v>
      </c>
      <c r="J1056" s="32" t="s">
        <v>731</v>
      </c>
      <c r="K1056" s="32" t="s">
        <v>747</v>
      </c>
      <c r="L1056" s="32" t="s">
        <v>743</v>
      </c>
      <c r="M1056" s="32" t="s">
        <v>740</v>
      </c>
      <c r="N1056" s="32" t="s">
        <v>741</v>
      </c>
      <c r="O1056" s="32" t="s">
        <v>6637</v>
      </c>
      <c r="P1056" s="32" t="s">
        <v>6641</v>
      </c>
      <c r="Q1056" s="32" t="s">
        <v>735</v>
      </c>
      <c r="R1056" s="33" t="s">
        <v>3268</v>
      </c>
      <c r="S1056" s="34" t="s">
        <v>900</v>
      </c>
      <c r="T1056" s="35" t="s">
        <v>405</v>
      </c>
      <c r="V1056" s="29" t="str">
        <f>+Final__2[[#This Row],[titulo]]&amp;Final__2[[#This Row],[Territorio]]&amp;", "&amp;Final__2[[#This Row],[temporalidad]]</f>
        <v>Femicidios Acumulados por Edad en la comuna de Chañaral, Periodo 2010-2021</v>
      </c>
      <c r="W1056" s="29" t="str">
        <f>+Final__2[[#This Row],[descripcion_larga]]&amp;Final__2[[#This Row],[Territorio]]&amp;X1056&amp;Y1056</f>
        <v>Gráfico que muestra la cantidad de femicidios acumulados por edad en la comuna de Chañaral, durante el periodo 2010-2021.</v>
      </c>
      <c r="X1056" s="27" t="s">
        <v>6640</v>
      </c>
      <c r="Y1056" s="28"/>
    </row>
    <row r="1057" spans="1:25" ht="30.6" x14ac:dyDescent="0.3">
      <c r="A1057" s="30">
        <v>4</v>
      </c>
      <c r="B1057" s="31">
        <v>240</v>
      </c>
      <c r="C1057" s="31" t="s">
        <v>377</v>
      </c>
      <c r="D1057" s="31" t="s">
        <v>378</v>
      </c>
      <c r="E1057" s="30">
        <v>3202</v>
      </c>
      <c r="F1057" s="32" t="s">
        <v>737</v>
      </c>
      <c r="G1057" s="32" t="s">
        <v>6644</v>
      </c>
      <c r="H1057" s="32" t="s">
        <v>734</v>
      </c>
      <c r="I1057" s="32" t="s">
        <v>51</v>
      </c>
      <c r="J1057" s="32" t="s">
        <v>731</v>
      </c>
      <c r="K1057" s="32" t="s">
        <v>747</v>
      </c>
      <c r="L1057" s="32" t="s">
        <v>743</v>
      </c>
      <c r="M1057" s="32" t="s">
        <v>740</v>
      </c>
      <c r="N1057" s="32" t="s">
        <v>741</v>
      </c>
      <c r="O1057" s="32" t="s">
        <v>6637</v>
      </c>
      <c r="P1057" s="32" t="s">
        <v>6641</v>
      </c>
      <c r="Q1057" s="32" t="s">
        <v>735</v>
      </c>
      <c r="R1057" s="33" t="s">
        <v>3273</v>
      </c>
      <c r="S1057" s="34" t="s">
        <v>907</v>
      </c>
      <c r="T1057" s="35" t="s">
        <v>406</v>
      </c>
      <c r="V1057" s="29" t="str">
        <f>+Final__2[[#This Row],[titulo]]&amp;Final__2[[#This Row],[Territorio]]&amp;", "&amp;Final__2[[#This Row],[temporalidad]]</f>
        <v>Femicidios Acumulados por Edad en la comuna de Diego de Almagro, Periodo 2010-2021</v>
      </c>
      <c r="W1057" s="29" t="str">
        <f>+Final__2[[#This Row],[descripcion_larga]]&amp;Final__2[[#This Row],[Territorio]]&amp;X1057&amp;Y1057</f>
        <v>Gráfico que muestra la cantidad de femicidios acumulados por edad en la comuna de Diego de Almagro, durante el periodo 2010-2021.</v>
      </c>
      <c r="X1057" s="27" t="s">
        <v>6640</v>
      </c>
      <c r="Y1057" s="28"/>
    </row>
    <row r="1058" spans="1:25" ht="30.6" x14ac:dyDescent="0.3">
      <c r="A1058" s="30">
        <v>4</v>
      </c>
      <c r="B1058" s="31">
        <v>240</v>
      </c>
      <c r="C1058" s="31" t="s">
        <v>377</v>
      </c>
      <c r="D1058" s="31" t="s">
        <v>378</v>
      </c>
      <c r="E1058" s="30">
        <v>3301</v>
      </c>
      <c r="F1058" s="32" t="s">
        <v>737</v>
      </c>
      <c r="G1058" s="32" t="s">
        <v>6644</v>
      </c>
      <c r="H1058" s="32" t="s">
        <v>734</v>
      </c>
      <c r="I1058" s="32" t="s">
        <v>52</v>
      </c>
      <c r="J1058" s="32" t="s">
        <v>731</v>
      </c>
      <c r="K1058" s="32" t="s">
        <v>747</v>
      </c>
      <c r="L1058" s="32" t="s">
        <v>743</v>
      </c>
      <c r="M1058" s="32" t="s">
        <v>740</v>
      </c>
      <c r="N1058" s="32" t="s">
        <v>741</v>
      </c>
      <c r="O1058" s="32" t="s">
        <v>6637</v>
      </c>
      <c r="P1058" s="32" t="s">
        <v>6641</v>
      </c>
      <c r="Q1058" s="32" t="s">
        <v>735</v>
      </c>
      <c r="R1058" s="33" t="s">
        <v>3278</v>
      </c>
      <c r="S1058" s="34" t="s">
        <v>914</v>
      </c>
      <c r="T1058" s="35" t="s">
        <v>407</v>
      </c>
      <c r="V1058" s="29" t="str">
        <f>+Final__2[[#This Row],[titulo]]&amp;Final__2[[#This Row],[Territorio]]&amp;", "&amp;Final__2[[#This Row],[temporalidad]]</f>
        <v>Femicidios Acumulados por Edad en la comuna de Vallenar, Periodo 2010-2021</v>
      </c>
      <c r="W1058" s="29" t="str">
        <f>+Final__2[[#This Row],[descripcion_larga]]&amp;Final__2[[#This Row],[Territorio]]&amp;X1058&amp;Y1058</f>
        <v>Gráfico que muestra la cantidad de femicidios acumulados por edad en la comuna de Vallenar, durante el periodo 2010-2021.</v>
      </c>
      <c r="X1058" s="27" t="s">
        <v>6640</v>
      </c>
      <c r="Y1058" s="28"/>
    </row>
    <row r="1059" spans="1:25" ht="30.6" x14ac:dyDescent="0.3">
      <c r="A1059" s="30">
        <v>4</v>
      </c>
      <c r="B1059" s="31">
        <v>240</v>
      </c>
      <c r="C1059" s="31" t="s">
        <v>377</v>
      </c>
      <c r="D1059" s="31" t="s">
        <v>378</v>
      </c>
      <c r="E1059" s="30">
        <v>3302</v>
      </c>
      <c r="F1059" s="32" t="s">
        <v>737</v>
      </c>
      <c r="G1059" s="32" t="s">
        <v>6644</v>
      </c>
      <c r="H1059" s="32" t="s">
        <v>734</v>
      </c>
      <c r="I1059" s="32" t="s">
        <v>53</v>
      </c>
      <c r="J1059" s="32" t="s">
        <v>731</v>
      </c>
      <c r="K1059" s="32" t="s">
        <v>747</v>
      </c>
      <c r="L1059" s="32" t="s">
        <v>743</v>
      </c>
      <c r="M1059" s="32" t="s">
        <v>740</v>
      </c>
      <c r="N1059" s="32" t="s">
        <v>741</v>
      </c>
      <c r="O1059" s="32" t="s">
        <v>6637</v>
      </c>
      <c r="P1059" s="32" t="s">
        <v>6641</v>
      </c>
      <c r="Q1059" s="32" t="s">
        <v>735</v>
      </c>
      <c r="R1059" s="33" t="s">
        <v>3283</v>
      </c>
      <c r="S1059" s="34" t="s">
        <v>921</v>
      </c>
      <c r="T1059" s="35" t="s">
        <v>408</v>
      </c>
      <c r="V1059" s="29" t="str">
        <f>+Final__2[[#This Row],[titulo]]&amp;Final__2[[#This Row],[Territorio]]&amp;", "&amp;Final__2[[#This Row],[temporalidad]]</f>
        <v>Femicidios Acumulados por Edad en la comuna de Alto del Carmen, Periodo 2010-2021</v>
      </c>
      <c r="W1059" s="29" t="str">
        <f>+Final__2[[#This Row],[descripcion_larga]]&amp;Final__2[[#This Row],[Territorio]]&amp;X1059&amp;Y1059</f>
        <v>Gráfico que muestra la cantidad de femicidios acumulados por edad en la comuna de Alto del Carmen, durante el periodo 2010-2021.</v>
      </c>
      <c r="X1059" s="27" t="s">
        <v>6640</v>
      </c>
      <c r="Y1059" s="28"/>
    </row>
    <row r="1060" spans="1:25" ht="30.6" x14ac:dyDescent="0.3">
      <c r="A1060" s="30">
        <v>4</v>
      </c>
      <c r="B1060" s="31">
        <v>240</v>
      </c>
      <c r="C1060" s="31" t="s">
        <v>377</v>
      </c>
      <c r="D1060" s="31" t="s">
        <v>378</v>
      </c>
      <c r="E1060" s="30">
        <v>3303</v>
      </c>
      <c r="F1060" s="32" t="s">
        <v>737</v>
      </c>
      <c r="G1060" s="32" t="s">
        <v>6644</v>
      </c>
      <c r="H1060" s="32" t="s">
        <v>734</v>
      </c>
      <c r="I1060" s="32" t="s">
        <v>54</v>
      </c>
      <c r="J1060" s="32" t="s">
        <v>731</v>
      </c>
      <c r="K1060" s="32" t="s">
        <v>747</v>
      </c>
      <c r="L1060" s="32" t="s">
        <v>743</v>
      </c>
      <c r="M1060" s="32" t="s">
        <v>740</v>
      </c>
      <c r="N1060" s="32" t="s">
        <v>741</v>
      </c>
      <c r="O1060" s="32" t="s">
        <v>6637</v>
      </c>
      <c r="P1060" s="32" t="s">
        <v>6641</v>
      </c>
      <c r="Q1060" s="32" t="s">
        <v>735</v>
      </c>
      <c r="R1060" s="33" t="s">
        <v>3288</v>
      </c>
      <c r="S1060" s="34" t="s">
        <v>928</v>
      </c>
      <c r="T1060" s="35" t="s">
        <v>409</v>
      </c>
      <c r="V1060" s="29" t="str">
        <f>+Final__2[[#This Row],[titulo]]&amp;Final__2[[#This Row],[Territorio]]&amp;", "&amp;Final__2[[#This Row],[temporalidad]]</f>
        <v>Femicidios Acumulados por Edad en la comuna de Freirina, Periodo 2010-2021</v>
      </c>
      <c r="W1060" s="29" t="str">
        <f>+Final__2[[#This Row],[descripcion_larga]]&amp;Final__2[[#This Row],[Territorio]]&amp;X1060&amp;Y1060</f>
        <v>Gráfico que muestra la cantidad de femicidios acumulados por edad en la comuna de Freirina, durante el periodo 2010-2021.</v>
      </c>
      <c r="X1060" s="27" t="s">
        <v>6640</v>
      </c>
      <c r="Y1060" s="28"/>
    </row>
    <row r="1061" spans="1:25" ht="30.6" x14ac:dyDescent="0.3">
      <c r="A1061" s="30">
        <v>4</v>
      </c>
      <c r="B1061" s="31">
        <v>240</v>
      </c>
      <c r="C1061" s="31" t="s">
        <v>377</v>
      </c>
      <c r="D1061" s="31" t="s">
        <v>378</v>
      </c>
      <c r="E1061" s="30">
        <v>3304</v>
      </c>
      <c r="F1061" s="32" t="s">
        <v>737</v>
      </c>
      <c r="G1061" s="32" t="s">
        <v>6644</v>
      </c>
      <c r="H1061" s="32" t="s">
        <v>734</v>
      </c>
      <c r="I1061" s="32" t="s">
        <v>55</v>
      </c>
      <c r="J1061" s="32" t="s">
        <v>731</v>
      </c>
      <c r="K1061" s="32" t="s">
        <v>747</v>
      </c>
      <c r="L1061" s="32" t="s">
        <v>743</v>
      </c>
      <c r="M1061" s="32" t="s">
        <v>740</v>
      </c>
      <c r="N1061" s="32" t="s">
        <v>741</v>
      </c>
      <c r="O1061" s="32" t="s">
        <v>6637</v>
      </c>
      <c r="P1061" s="32" t="s">
        <v>6641</v>
      </c>
      <c r="Q1061" s="32" t="s">
        <v>735</v>
      </c>
      <c r="R1061" s="33" t="s">
        <v>3293</v>
      </c>
      <c r="S1061" s="34" t="s">
        <v>935</v>
      </c>
      <c r="T1061" s="35" t="s">
        <v>410</v>
      </c>
      <c r="V1061" s="29" t="str">
        <f>+Final__2[[#This Row],[titulo]]&amp;Final__2[[#This Row],[Territorio]]&amp;", "&amp;Final__2[[#This Row],[temporalidad]]</f>
        <v>Femicidios Acumulados por Edad en la comuna de Huasco, Periodo 2010-2021</v>
      </c>
      <c r="W1061" s="29" t="str">
        <f>+Final__2[[#This Row],[descripcion_larga]]&amp;Final__2[[#This Row],[Territorio]]&amp;X1061&amp;Y1061</f>
        <v>Gráfico que muestra la cantidad de femicidios acumulados por edad en la comuna de Huasco, durante el periodo 2010-2021.</v>
      </c>
      <c r="X1061" s="27" t="s">
        <v>6640</v>
      </c>
      <c r="Y1061" s="28"/>
    </row>
    <row r="1062" spans="1:25" ht="30.6" x14ac:dyDescent="0.3">
      <c r="A1062" s="30">
        <v>4</v>
      </c>
      <c r="B1062" s="31">
        <v>240</v>
      </c>
      <c r="C1062" s="31" t="s">
        <v>377</v>
      </c>
      <c r="D1062" s="31" t="s">
        <v>378</v>
      </c>
      <c r="E1062" s="30">
        <v>4101</v>
      </c>
      <c r="F1062" s="32" t="s">
        <v>737</v>
      </c>
      <c r="G1062" s="32" t="s">
        <v>6644</v>
      </c>
      <c r="H1062" s="32" t="s">
        <v>734</v>
      </c>
      <c r="I1062" s="32" t="s">
        <v>56</v>
      </c>
      <c r="J1062" s="32" t="s">
        <v>731</v>
      </c>
      <c r="K1062" s="32" t="s">
        <v>747</v>
      </c>
      <c r="L1062" s="32" t="s">
        <v>743</v>
      </c>
      <c r="M1062" s="32" t="s">
        <v>740</v>
      </c>
      <c r="N1062" s="32" t="s">
        <v>741</v>
      </c>
      <c r="O1062" s="32" t="s">
        <v>6637</v>
      </c>
      <c r="P1062" s="32" t="s">
        <v>6641</v>
      </c>
      <c r="Q1062" s="32" t="s">
        <v>735</v>
      </c>
      <c r="R1062" s="33" t="s">
        <v>3298</v>
      </c>
      <c r="S1062" s="34" t="s">
        <v>942</v>
      </c>
      <c r="T1062" s="35" t="s">
        <v>411</v>
      </c>
      <c r="V1062" s="29" t="str">
        <f>+Final__2[[#This Row],[titulo]]&amp;Final__2[[#This Row],[Territorio]]&amp;", "&amp;Final__2[[#This Row],[temporalidad]]</f>
        <v>Femicidios Acumulados por Edad en la comuna de La Serena, Periodo 2010-2021</v>
      </c>
      <c r="W1062" s="29" t="str">
        <f>+Final__2[[#This Row],[descripcion_larga]]&amp;Final__2[[#This Row],[Territorio]]&amp;X1062&amp;Y1062</f>
        <v>Gráfico que muestra la cantidad de femicidios acumulados por edad en la comuna de La Serena, durante el periodo 2010-2021.</v>
      </c>
      <c r="X1062" s="27" t="s">
        <v>6640</v>
      </c>
      <c r="Y1062" s="28"/>
    </row>
    <row r="1063" spans="1:25" ht="30.6" x14ac:dyDescent="0.3">
      <c r="A1063" s="30">
        <v>4</v>
      </c>
      <c r="B1063" s="31">
        <v>240</v>
      </c>
      <c r="C1063" s="31" t="s">
        <v>377</v>
      </c>
      <c r="D1063" s="31" t="s">
        <v>378</v>
      </c>
      <c r="E1063" s="30">
        <v>4102</v>
      </c>
      <c r="F1063" s="32" t="s">
        <v>737</v>
      </c>
      <c r="G1063" s="32" t="s">
        <v>6644</v>
      </c>
      <c r="H1063" s="32" t="s">
        <v>734</v>
      </c>
      <c r="I1063" s="32" t="s">
        <v>57</v>
      </c>
      <c r="J1063" s="32" t="s">
        <v>731</v>
      </c>
      <c r="K1063" s="32" t="s">
        <v>747</v>
      </c>
      <c r="L1063" s="32" t="s">
        <v>743</v>
      </c>
      <c r="M1063" s="32" t="s">
        <v>740</v>
      </c>
      <c r="N1063" s="32" t="s">
        <v>741</v>
      </c>
      <c r="O1063" s="32" t="s">
        <v>6637</v>
      </c>
      <c r="P1063" s="32" t="s">
        <v>6641</v>
      </c>
      <c r="Q1063" s="32" t="s">
        <v>735</v>
      </c>
      <c r="R1063" s="33" t="s">
        <v>3303</v>
      </c>
      <c r="S1063" s="34" t="s">
        <v>949</v>
      </c>
      <c r="T1063" s="35" t="s">
        <v>412</v>
      </c>
      <c r="V1063" s="29" t="str">
        <f>+Final__2[[#This Row],[titulo]]&amp;Final__2[[#This Row],[Territorio]]&amp;", "&amp;Final__2[[#This Row],[temporalidad]]</f>
        <v>Femicidios Acumulados por Edad en la comuna de Coquimbo, Periodo 2010-2021</v>
      </c>
      <c r="W1063" s="29" t="str">
        <f>+Final__2[[#This Row],[descripcion_larga]]&amp;Final__2[[#This Row],[Territorio]]&amp;X1063&amp;Y1063</f>
        <v>Gráfico que muestra la cantidad de femicidios acumulados por edad en la comuna de Coquimbo, durante el periodo 2010-2021.</v>
      </c>
      <c r="X1063" s="27" t="s">
        <v>6640</v>
      </c>
      <c r="Y1063" s="28"/>
    </row>
    <row r="1064" spans="1:25" ht="30.6" x14ac:dyDescent="0.3">
      <c r="A1064" s="30">
        <v>4</v>
      </c>
      <c r="B1064" s="31">
        <v>240</v>
      </c>
      <c r="C1064" s="31" t="s">
        <v>377</v>
      </c>
      <c r="D1064" s="31" t="s">
        <v>378</v>
      </c>
      <c r="E1064" s="30">
        <v>4103</v>
      </c>
      <c r="F1064" s="32" t="s">
        <v>737</v>
      </c>
      <c r="G1064" s="32" t="s">
        <v>6644</v>
      </c>
      <c r="H1064" s="32" t="s">
        <v>734</v>
      </c>
      <c r="I1064" s="32" t="s">
        <v>58</v>
      </c>
      <c r="J1064" s="32" t="s">
        <v>731</v>
      </c>
      <c r="K1064" s="32" t="s">
        <v>747</v>
      </c>
      <c r="L1064" s="32" t="s">
        <v>743</v>
      </c>
      <c r="M1064" s="32" t="s">
        <v>740</v>
      </c>
      <c r="N1064" s="32" t="s">
        <v>741</v>
      </c>
      <c r="O1064" s="32" t="s">
        <v>6637</v>
      </c>
      <c r="P1064" s="32" t="s">
        <v>6641</v>
      </c>
      <c r="Q1064" s="32" t="s">
        <v>735</v>
      </c>
      <c r="R1064" s="33" t="s">
        <v>3308</v>
      </c>
      <c r="S1064" s="34" t="s">
        <v>956</v>
      </c>
      <c r="T1064" s="35" t="s">
        <v>413</v>
      </c>
      <c r="V1064" s="29" t="str">
        <f>+Final__2[[#This Row],[titulo]]&amp;Final__2[[#This Row],[Territorio]]&amp;", "&amp;Final__2[[#This Row],[temporalidad]]</f>
        <v>Femicidios Acumulados por Edad en la comuna de Andacollo, Periodo 2010-2021</v>
      </c>
      <c r="W1064" s="29" t="str">
        <f>+Final__2[[#This Row],[descripcion_larga]]&amp;Final__2[[#This Row],[Territorio]]&amp;X1064&amp;Y1064</f>
        <v>Gráfico que muestra la cantidad de femicidios acumulados por edad en la comuna de Andacollo, durante el periodo 2010-2021.</v>
      </c>
      <c r="X1064" s="27" t="s">
        <v>6640</v>
      </c>
      <c r="Y1064" s="28"/>
    </row>
    <row r="1065" spans="1:25" ht="30.6" x14ac:dyDescent="0.3">
      <c r="A1065" s="30">
        <v>4</v>
      </c>
      <c r="B1065" s="31">
        <v>240</v>
      </c>
      <c r="C1065" s="31" t="s">
        <v>377</v>
      </c>
      <c r="D1065" s="31" t="s">
        <v>378</v>
      </c>
      <c r="E1065" s="30">
        <v>4104</v>
      </c>
      <c r="F1065" s="32" t="s">
        <v>737</v>
      </c>
      <c r="G1065" s="32" t="s">
        <v>6644</v>
      </c>
      <c r="H1065" s="32" t="s">
        <v>734</v>
      </c>
      <c r="I1065" s="32" t="s">
        <v>59</v>
      </c>
      <c r="J1065" s="32" t="s">
        <v>731</v>
      </c>
      <c r="K1065" s="32" t="s">
        <v>747</v>
      </c>
      <c r="L1065" s="32" t="s">
        <v>743</v>
      </c>
      <c r="M1065" s="32" t="s">
        <v>740</v>
      </c>
      <c r="N1065" s="32" t="s">
        <v>741</v>
      </c>
      <c r="O1065" s="32" t="s">
        <v>6637</v>
      </c>
      <c r="P1065" s="32" t="s">
        <v>6641</v>
      </c>
      <c r="Q1065" s="32" t="s">
        <v>735</v>
      </c>
      <c r="R1065" s="33" t="s">
        <v>3313</v>
      </c>
      <c r="S1065" s="34" t="s">
        <v>963</v>
      </c>
      <c r="T1065" s="35" t="s">
        <v>414</v>
      </c>
      <c r="V1065" s="29" t="str">
        <f>+Final__2[[#This Row],[titulo]]&amp;Final__2[[#This Row],[Territorio]]&amp;", "&amp;Final__2[[#This Row],[temporalidad]]</f>
        <v>Femicidios Acumulados por Edad en la comuna de La Higuera, Periodo 2010-2021</v>
      </c>
      <c r="W1065" s="29" t="str">
        <f>+Final__2[[#This Row],[descripcion_larga]]&amp;Final__2[[#This Row],[Territorio]]&amp;X1065&amp;Y1065</f>
        <v>Gráfico que muestra la cantidad de femicidios acumulados por edad en la comuna de La Higuera, durante el periodo 2010-2021.</v>
      </c>
      <c r="X1065" s="27" t="s">
        <v>6640</v>
      </c>
      <c r="Y1065" s="28"/>
    </row>
    <row r="1066" spans="1:25" ht="30.6" x14ac:dyDescent="0.3">
      <c r="A1066" s="30">
        <v>4</v>
      </c>
      <c r="B1066" s="31">
        <v>240</v>
      </c>
      <c r="C1066" s="31" t="s">
        <v>377</v>
      </c>
      <c r="D1066" s="31" t="s">
        <v>378</v>
      </c>
      <c r="E1066" s="30">
        <v>4105</v>
      </c>
      <c r="F1066" s="32" t="s">
        <v>737</v>
      </c>
      <c r="G1066" s="32" t="s">
        <v>6644</v>
      </c>
      <c r="H1066" s="32" t="s">
        <v>734</v>
      </c>
      <c r="I1066" s="32" t="s">
        <v>60</v>
      </c>
      <c r="J1066" s="32" t="s">
        <v>731</v>
      </c>
      <c r="K1066" s="32" t="s">
        <v>747</v>
      </c>
      <c r="L1066" s="32" t="s">
        <v>743</v>
      </c>
      <c r="M1066" s="32" t="s">
        <v>740</v>
      </c>
      <c r="N1066" s="32" t="s">
        <v>741</v>
      </c>
      <c r="O1066" s="32" t="s">
        <v>6637</v>
      </c>
      <c r="P1066" s="32" t="s">
        <v>6641</v>
      </c>
      <c r="Q1066" s="32" t="s">
        <v>735</v>
      </c>
      <c r="R1066" s="33" t="s">
        <v>3318</v>
      </c>
      <c r="S1066" s="34" t="s">
        <v>970</v>
      </c>
      <c r="T1066" s="35" t="s">
        <v>415</v>
      </c>
      <c r="V1066" s="29" t="str">
        <f>+Final__2[[#This Row],[titulo]]&amp;Final__2[[#This Row],[Territorio]]&amp;", "&amp;Final__2[[#This Row],[temporalidad]]</f>
        <v>Femicidios Acumulados por Edad en la comuna de Paiguano, Periodo 2010-2021</v>
      </c>
      <c r="W1066" s="29" t="str">
        <f>+Final__2[[#This Row],[descripcion_larga]]&amp;Final__2[[#This Row],[Territorio]]&amp;X1066&amp;Y1066</f>
        <v>Gráfico que muestra la cantidad de femicidios acumulados por edad en la comuna de Paiguano, durante el periodo 2010-2021.</v>
      </c>
      <c r="X1066" s="27" t="s">
        <v>6640</v>
      </c>
      <c r="Y1066" s="28"/>
    </row>
    <row r="1067" spans="1:25" ht="30.6" x14ac:dyDescent="0.3">
      <c r="A1067" s="30">
        <v>4</v>
      </c>
      <c r="B1067" s="31">
        <v>240</v>
      </c>
      <c r="C1067" s="31" t="s">
        <v>377</v>
      </c>
      <c r="D1067" s="31" t="s">
        <v>378</v>
      </c>
      <c r="E1067" s="30">
        <v>4106</v>
      </c>
      <c r="F1067" s="32" t="s">
        <v>737</v>
      </c>
      <c r="G1067" s="32" t="s">
        <v>6644</v>
      </c>
      <c r="H1067" s="32" t="s">
        <v>734</v>
      </c>
      <c r="I1067" s="32" t="s">
        <v>61</v>
      </c>
      <c r="J1067" s="32" t="s">
        <v>731</v>
      </c>
      <c r="K1067" s="32" t="s">
        <v>747</v>
      </c>
      <c r="L1067" s="32" t="s">
        <v>743</v>
      </c>
      <c r="M1067" s="32" t="s">
        <v>740</v>
      </c>
      <c r="N1067" s="32" t="s">
        <v>741</v>
      </c>
      <c r="O1067" s="32" t="s">
        <v>6637</v>
      </c>
      <c r="P1067" s="32" t="s">
        <v>6641</v>
      </c>
      <c r="Q1067" s="32" t="s">
        <v>735</v>
      </c>
      <c r="R1067" s="33" t="s">
        <v>3323</v>
      </c>
      <c r="S1067" s="34" t="s">
        <v>977</v>
      </c>
      <c r="T1067" s="35" t="s">
        <v>416</v>
      </c>
      <c r="V1067" s="29" t="str">
        <f>+Final__2[[#This Row],[titulo]]&amp;Final__2[[#This Row],[Territorio]]&amp;", "&amp;Final__2[[#This Row],[temporalidad]]</f>
        <v>Femicidios Acumulados por Edad en la comuna de Vicuña, Periodo 2010-2021</v>
      </c>
      <c r="W1067" s="29" t="str">
        <f>+Final__2[[#This Row],[descripcion_larga]]&amp;Final__2[[#This Row],[Territorio]]&amp;X1067&amp;Y1067</f>
        <v>Gráfico que muestra la cantidad de femicidios acumulados por edad en la comuna de Vicuña, durante el periodo 2010-2021.</v>
      </c>
      <c r="X1067" s="27" t="s">
        <v>6640</v>
      </c>
      <c r="Y1067" s="28"/>
    </row>
    <row r="1068" spans="1:25" ht="30.6" x14ac:dyDescent="0.3">
      <c r="A1068" s="30">
        <v>4</v>
      </c>
      <c r="B1068" s="31">
        <v>240</v>
      </c>
      <c r="C1068" s="31" t="s">
        <v>377</v>
      </c>
      <c r="D1068" s="31" t="s">
        <v>378</v>
      </c>
      <c r="E1068" s="30">
        <v>4201</v>
      </c>
      <c r="F1068" s="32" t="s">
        <v>737</v>
      </c>
      <c r="G1068" s="32" t="s">
        <v>6644</v>
      </c>
      <c r="H1068" s="32" t="s">
        <v>734</v>
      </c>
      <c r="I1068" s="32" t="s">
        <v>62</v>
      </c>
      <c r="J1068" s="32" t="s">
        <v>731</v>
      </c>
      <c r="K1068" s="32" t="s">
        <v>747</v>
      </c>
      <c r="L1068" s="32" t="s">
        <v>743</v>
      </c>
      <c r="M1068" s="32" t="s">
        <v>740</v>
      </c>
      <c r="N1068" s="32" t="s">
        <v>741</v>
      </c>
      <c r="O1068" s="32" t="s">
        <v>6637</v>
      </c>
      <c r="P1068" s="32" t="s">
        <v>6641</v>
      </c>
      <c r="Q1068" s="32" t="s">
        <v>735</v>
      </c>
      <c r="R1068" s="33" t="s">
        <v>3328</v>
      </c>
      <c r="S1068" s="34" t="s">
        <v>984</v>
      </c>
      <c r="T1068" s="35" t="s">
        <v>417</v>
      </c>
      <c r="V1068" s="29" t="str">
        <f>+Final__2[[#This Row],[titulo]]&amp;Final__2[[#This Row],[Territorio]]&amp;", "&amp;Final__2[[#This Row],[temporalidad]]</f>
        <v>Femicidios Acumulados por Edad en la comuna de Illapel, Periodo 2010-2021</v>
      </c>
      <c r="W1068" s="29" t="str">
        <f>+Final__2[[#This Row],[descripcion_larga]]&amp;Final__2[[#This Row],[Territorio]]&amp;X1068&amp;Y1068</f>
        <v>Gráfico que muestra la cantidad de femicidios acumulados por edad en la comuna de Illapel, durante el periodo 2010-2021.</v>
      </c>
      <c r="X1068" s="27" t="s">
        <v>6640</v>
      </c>
      <c r="Y1068" s="28"/>
    </row>
    <row r="1069" spans="1:25" ht="30.6" x14ac:dyDescent="0.3">
      <c r="A1069" s="30">
        <v>4</v>
      </c>
      <c r="B1069" s="31">
        <v>240</v>
      </c>
      <c r="C1069" s="31" t="s">
        <v>377</v>
      </c>
      <c r="D1069" s="31" t="s">
        <v>378</v>
      </c>
      <c r="E1069" s="30">
        <v>4202</v>
      </c>
      <c r="F1069" s="32" t="s">
        <v>737</v>
      </c>
      <c r="G1069" s="32" t="s">
        <v>6644</v>
      </c>
      <c r="H1069" s="32" t="s">
        <v>734</v>
      </c>
      <c r="I1069" s="32" t="s">
        <v>63</v>
      </c>
      <c r="J1069" s="32" t="s">
        <v>731</v>
      </c>
      <c r="K1069" s="32" t="s">
        <v>747</v>
      </c>
      <c r="L1069" s="32" t="s">
        <v>743</v>
      </c>
      <c r="M1069" s="32" t="s">
        <v>740</v>
      </c>
      <c r="N1069" s="32" t="s">
        <v>741</v>
      </c>
      <c r="O1069" s="32" t="s">
        <v>6637</v>
      </c>
      <c r="P1069" s="32" t="s">
        <v>6641</v>
      </c>
      <c r="Q1069" s="32" t="s">
        <v>735</v>
      </c>
      <c r="R1069" s="33" t="s">
        <v>3333</v>
      </c>
      <c r="S1069" s="34" t="s">
        <v>991</v>
      </c>
      <c r="T1069" s="35" t="s">
        <v>418</v>
      </c>
      <c r="V1069" s="29" t="str">
        <f>+Final__2[[#This Row],[titulo]]&amp;Final__2[[#This Row],[Territorio]]&amp;", "&amp;Final__2[[#This Row],[temporalidad]]</f>
        <v>Femicidios Acumulados por Edad en la comuna de Canela, Periodo 2010-2021</v>
      </c>
      <c r="W1069" s="29" t="str">
        <f>+Final__2[[#This Row],[descripcion_larga]]&amp;Final__2[[#This Row],[Territorio]]&amp;X1069&amp;Y1069</f>
        <v>Gráfico que muestra la cantidad de femicidios acumulados por edad en la comuna de Canela, durante el periodo 2010-2021.</v>
      </c>
      <c r="X1069" s="27" t="s">
        <v>6640</v>
      </c>
      <c r="Y1069" s="28"/>
    </row>
    <row r="1070" spans="1:25" ht="30.6" x14ac:dyDescent="0.3">
      <c r="A1070" s="30">
        <v>4</v>
      </c>
      <c r="B1070" s="31">
        <v>240</v>
      </c>
      <c r="C1070" s="31" t="s">
        <v>377</v>
      </c>
      <c r="D1070" s="31" t="s">
        <v>378</v>
      </c>
      <c r="E1070" s="30">
        <v>4203</v>
      </c>
      <c r="F1070" s="32" t="s">
        <v>737</v>
      </c>
      <c r="G1070" s="32" t="s">
        <v>6644</v>
      </c>
      <c r="H1070" s="32" t="s">
        <v>734</v>
      </c>
      <c r="I1070" s="32" t="s">
        <v>64</v>
      </c>
      <c r="J1070" s="32" t="s">
        <v>731</v>
      </c>
      <c r="K1070" s="32" t="s">
        <v>747</v>
      </c>
      <c r="L1070" s="32" t="s">
        <v>743</v>
      </c>
      <c r="M1070" s="32" t="s">
        <v>740</v>
      </c>
      <c r="N1070" s="32" t="s">
        <v>741</v>
      </c>
      <c r="O1070" s="32" t="s">
        <v>6637</v>
      </c>
      <c r="P1070" s="32" t="s">
        <v>6641</v>
      </c>
      <c r="Q1070" s="32" t="s">
        <v>735</v>
      </c>
      <c r="R1070" s="33" t="s">
        <v>3338</v>
      </c>
      <c r="S1070" s="34" t="s">
        <v>998</v>
      </c>
      <c r="T1070" s="35" t="s">
        <v>419</v>
      </c>
      <c r="V1070" s="29" t="str">
        <f>+Final__2[[#This Row],[titulo]]&amp;Final__2[[#This Row],[Territorio]]&amp;", "&amp;Final__2[[#This Row],[temporalidad]]</f>
        <v>Femicidios Acumulados por Edad en la comuna de Los Vilos, Periodo 2010-2021</v>
      </c>
      <c r="W1070" s="29" t="str">
        <f>+Final__2[[#This Row],[descripcion_larga]]&amp;Final__2[[#This Row],[Territorio]]&amp;X1070&amp;Y1070</f>
        <v>Gráfico que muestra la cantidad de femicidios acumulados por edad en la comuna de Los Vilos, durante el periodo 2010-2021.</v>
      </c>
      <c r="X1070" s="27" t="s">
        <v>6640</v>
      </c>
      <c r="Y1070" s="28"/>
    </row>
    <row r="1071" spans="1:25" ht="30.6" x14ac:dyDescent="0.3">
      <c r="A1071" s="30">
        <v>4</v>
      </c>
      <c r="B1071" s="31">
        <v>240</v>
      </c>
      <c r="C1071" s="31" t="s">
        <v>377</v>
      </c>
      <c r="D1071" s="31" t="s">
        <v>378</v>
      </c>
      <c r="E1071" s="30">
        <v>4204</v>
      </c>
      <c r="F1071" s="32" t="s">
        <v>737</v>
      </c>
      <c r="G1071" s="32" t="s">
        <v>6644</v>
      </c>
      <c r="H1071" s="32" t="s">
        <v>734</v>
      </c>
      <c r="I1071" s="32" t="s">
        <v>65</v>
      </c>
      <c r="J1071" s="32" t="s">
        <v>731</v>
      </c>
      <c r="K1071" s="32" t="s">
        <v>747</v>
      </c>
      <c r="L1071" s="32" t="s">
        <v>743</v>
      </c>
      <c r="M1071" s="32" t="s">
        <v>740</v>
      </c>
      <c r="N1071" s="32" t="s">
        <v>741</v>
      </c>
      <c r="O1071" s="32" t="s">
        <v>6637</v>
      </c>
      <c r="P1071" s="32" t="s">
        <v>6641</v>
      </c>
      <c r="Q1071" s="32" t="s">
        <v>735</v>
      </c>
      <c r="R1071" s="33" t="s">
        <v>3343</v>
      </c>
      <c r="S1071" s="34" t="s">
        <v>1005</v>
      </c>
      <c r="T1071" s="35" t="s">
        <v>420</v>
      </c>
      <c r="V1071" s="29" t="str">
        <f>+Final__2[[#This Row],[titulo]]&amp;Final__2[[#This Row],[Territorio]]&amp;", "&amp;Final__2[[#This Row],[temporalidad]]</f>
        <v>Femicidios Acumulados por Edad en la comuna de Salamanca, Periodo 2010-2021</v>
      </c>
      <c r="W1071" s="29" t="str">
        <f>+Final__2[[#This Row],[descripcion_larga]]&amp;Final__2[[#This Row],[Territorio]]&amp;X1071&amp;Y1071</f>
        <v>Gráfico que muestra la cantidad de femicidios acumulados por edad en la comuna de Salamanca, durante el periodo 2010-2021.</v>
      </c>
      <c r="X1071" s="27" t="s">
        <v>6640</v>
      </c>
      <c r="Y1071" s="28"/>
    </row>
    <row r="1072" spans="1:25" ht="30.6" x14ac:dyDescent="0.3">
      <c r="A1072" s="30">
        <v>4</v>
      </c>
      <c r="B1072" s="31">
        <v>240</v>
      </c>
      <c r="C1072" s="31" t="s">
        <v>377</v>
      </c>
      <c r="D1072" s="31" t="s">
        <v>378</v>
      </c>
      <c r="E1072" s="30">
        <v>4301</v>
      </c>
      <c r="F1072" s="32" t="s">
        <v>737</v>
      </c>
      <c r="G1072" s="32" t="s">
        <v>6644</v>
      </c>
      <c r="H1072" s="32" t="s">
        <v>734</v>
      </c>
      <c r="I1072" s="32" t="s">
        <v>66</v>
      </c>
      <c r="J1072" s="32" t="s">
        <v>731</v>
      </c>
      <c r="K1072" s="32" t="s">
        <v>747</v>
      </c>
      <c r="L1072" s="32" t="s">
        <v>743</v>
      </c>
      <c r="M1072" s="32" t="s">
        <v>740</v>
      </c>
      <c r="N1072" s="32" t="s">
        <v>741</v>
      </c>
      <c r="O1072" s="32" t="s">
        <v>6637</v>
      </c>
      <c r="P1072" s="32" t="s">
        <v>6641</v>
      </c>
      <c r="Q1072" s="32" t="s">
        <v>735</v>
      </c>
      <c r="R1072" s="33" t="s">
        <v>3348</v>
      </c>
      <c r="S1072" s="34" t="s">
        <v>1012</v>
      </c>
      <c r="T1072" s="35" t="s">
        <v>421</v>
      </c>
      <c r="V1072" s="29" t="str">
        <f>+Final__2[[#This Row],[titulo]]&amp;Final__2[[#This Row],[Territorio]]&amp;", "&amp;Final__2[[#This Row],[temporalidad]]</f>
        <v>Femicidios Acumulados por Edad en la comuna de Ovalle, Periodo 2010-2021</v>
      </c>
      <c r="W1072" s="29" t="str">
        <f>+Final__2[[#This Row],[descripcion_larga]]&amp;Final__2[[#This Row],[Territorio]]&amp;X1072&amp;Y1072</f>
        <v>Gráfico que muestra la cantidad de femicidios acumulados por edad en la comuna de Ovalle, durante el periodo 2010-2021.</v>
      </c>
      <c r="X1072" s="27" t="s">
        <v>6640</v>
      </c>
      <c r="Y1072" s="28"/>
    </row>
    <row r="1073" spans="1:25" ht="30.6" x14ac:dyDescent="0.3">
      <c r="A1073" s="30">
        <v>4</v>
      </c>
      <c r="B1073" s="31">
        <v>240</v>
      </c>
      <c r="C1073" s="31" t="s">
        <v>377</v>
      </c>
      <c r="D1073" s="31" t="s">
        <v>378</v>
      </c>
      <c r="E1073" s="30">
        <v>4302</v>
      </c>
      <c r="F1073" s="32" t="s">
        <v>737</v>
      </c>
      <c r="G1073" s="32" t="s">
        <v>6644</v>
      </c>
      <c r="H1073" s="32" t="s">
        <v>734</v>
      </c>
      <c r="I1073" s="32" t="s">
        <v>67</v>
      </c>
      <c r="J1073" s="32" t="s">
        <v>731</v>
      </c>
      <c r="K1073" s="32" t="s">
        <v>747</v>
      </c>
      <c r="L1073" s="32" t="s">
        <v>743</v>
      </c>
      <c r="M1073" s="32" t="s">
        <v>740</v>
      </c>
      <c r="N1073" s="32" t="s">
        <v>741</v>
      </c>
      <c r="O1073" s="32" t="s">
        <v>6637</v>
      </c>
      <c r="P1073" s="32" t="s">
        <v>6641</v>
      </c>
      <c r="Q1073" s="32" t="s">
        <v>735</v>
      </c>
      <c r="R1073" s="33" t="s">
        <v>3353</v>
      </c>
      <c r="S1073" s="34" t="s">
        <v>1019</v>
      </c>
      <c r="T1073" s="35" t="s">
        <v>422</v>
      </c>
      <c r="V1073" s="29" t="str">
        <f>+Final__2[[#This Row],[titulo]]&amp;Final__2[[#This Row],[Territorio]]&amp;", "&amp;Final__2[[#This Row],[temporalidad]]</f>
        <v>Femicidios Acumulados por Edad en la comuna de Combarbalá, Periodo 2010-2021</v>
      </c>
      <c r="W1073" s="29" t="str">
        <f>+Final__2[[#This Row],[descripcion_larga]]&amp;Final__2[[#This Row],[Territorio]]&amp;X1073&amp;Y1073</f>
        <v>Gráfico que muestra la cantidad de femicidios acumulados por edad en la comuna de Combarbalá, durante el periodo 2010-2021.</v>
      </c>
      <c r="X1073" s="27" t="s">
        <v>6640</v>
      </c>
      <c r="Y1073" s="28"/>
    </row>
    <row r="1074" spans="1:25" ht="30.6" x14ac:dyDescent="0.3">
      <c r="A1074" s="30">
        <v>4</v>
      </c>
      <c r="B1074" s="31">
        <v>240</v>
      </c>
      <c r="C1074" s="31" t="s">
        <v>377</v>
      </c>
      <c r="D1074" s="31" t="s">
        <v>378</v>
      </c>
      <c r="E1074" s="30">
        <v>4303</v>
      </c>
      <c r="F1074" s="32" t="s">
        <v>737</v>
      </c>
      <c r="G1074" s="32" t="s">
        <v>6644</v>
      </c>
      <c r="H1074" s="32" t="s">
        <v>734</v>
      </c>
      <c r="I1074" s="32" t="s">
        <v>68</v>
      </c>
      <c r="J1074" s="32" t="s">
        <v>731</v>
      </c>
      <c r="K1074" s="32" t="s">
        <v>747</v>
      </c>
      <c r="L1074" s="32" t="s">
        <v>743</v>
      </c>
      <c r="M1074" s="32" t="s">
        <v>740</v>
      </c>
      <c r="N1074" s="32" t="s">
        <v>741</v>
      </c>
      <c r="O1074" s="32" t="s">
        <v>6637</v>
      </c>
      <c r="P1074" s="32" t="s">
        <v>6641</v>
      </c>
      <c r="Q1074" s="32" t="s">
        <v>735</v>
      </c>
      <c r="R1074" s="33" t="s">
        <v>3358</v>
      </c>
      <c r="S1074" s="34" t="s">
        <v>1026</v>
      </c>
      <c r="T1074" s="35" t="s">
        <v>423</v>
      </c>
      <c r="V1074" s="29" t="str">
        <f>+Final__2[[#This Row],[titulo]]&amp;Final__2[[#This Row],[Territorio]]&amp;", "&amp;Final__2[[#This Row],[temporalidad]]</f>
        <v>Femicidios Acumulados por Edad en la comuna de Monte Patria, Periodo 2010-2021</v>
      </c>
      <c r="W1074" s="29" t="str">
        <f>+Final__2[[#This Row],[descripcion_larga]]&amp;Final__2[[#This Row],[Territorio]]&amp;X1074&amp;Y1074</f>
        <v>Gráfico que muestra la cantidad de femicidios acumulados por edad en la comuna de Monte Patria, durante el periodo 2010-2021.</v>
      </c>
      <c r="X1074" s="27" t="s">
        <v>6640</v>
      </c>
      <c r="Y1074" s="28"/>
    </row>
    <row r="1075" spans="1:25" ht="30.6" x14ac:dyDescent="0.3">
      <c r="A1075" s="30">
        <v>4</v>
      </c>
      <c r="B1075" s="31">
        <v>240</v>
      </c>
      <c r="C1075" s="31" t="s">
        <v>377</v>
      </c>
      <c r="D1075" s="31" t="s">
        <v>378</v>
      </c>
      <c r="E1075" s="30">
        <v>4304</v>
      </c>
      <c r="F1075" s="32" t="s">
        <v>737</v>
      </c>
      <c r="G1075" s="32" t="s">
        <v>6644</v>
      </c>
      <c r="H1075" s="32" t="s">
        <v>734</v>
      </c>
      <c r="I1075" s="32" t="s">
        <v>69</v>
      </c>
      <c r="J1075" s="32" t="s">
        <v>731</v>
      </c>
      <c r="K1075" s="32" t="s">
        <v>747</v>
      </c>
      <c r="L1075" s="32" t="s">
        <v>743</v>
      </c>
      <c r="M1075" s="32" t="s">
        <v>740</v>
      </c>
      <c r="N1075" s="32" t="s">
        <v>741</v>
      </c>
      <c r="O1075" s="32" t="s">
        <v>6637</v>
      </c>
      <c r="P1075" s="32" t="s">
        <v>6641</v>
      </c>
      <c r="Q1075" s="32" t="s">
        <v>735</v>
      </c>
      <c r="R1075" s="33" t="s">
        <v>3363</v>
      </c>
      <c r="S1075" s="34" t="s">
        <v>1033</v>
      </c>
      <c r="T1075" s="35" t="s">
        <v>424</v>
      </c>
      <c r="V1075" s="29" t="str">
        <f>+Final__2[[#This Row],[titulo]]&amp;Final__2[[#This Row],[Territorio]]&amp;", "&amp;Final__2[[#This Row],[temporalidad]]</f>
        <v>Femicidios Acumulados por Edad en la comuna de Punitaqui, Periodo 2010-2021</v>
      </c>
      <c r="W1075" s="29" t="str">
        <f>+Final__2[[#This Row],[descripcion_larga]]&amp;Final__2[[#This Row],[Territorio]]&amp;X1075&amp;Y1075</f>
        <v>Gráfico que muestra la cantidad de femicidios acumulados por edad en la comuna de Punitaqui, durante el periodo 2010-2021.</v>
      </c>
      <c r="X1075" s="27" t="s">
        <v>6640</v>
      </c>
      <c r="Y1075" s="28"/>
    </row>
    <row r="1076" spans="1:25" ht="30.6" x14ac:dyDescent="0.3">
      <c r="A1076" s="30">
        <v>4</v>
      </c>
      <c r="B1076" s="31">
        <v>240</v>
      </c>
      <c r="C1076" s="31" t="s">
        <v>377</v>
      </c>
      <c r="D1076" s="31" t="s">
        <v>378</v>
      </c>
      <c r="E1076" s="30">
        <v>4305</v>
      </c>
      <c r="F1076" s="32" t="s">
        <v>737</v>
      </c>
      <c r="G1076" s="32" t="s">
        <v>6644</v>
      </c>
      <c r="H1076" s="32" t="s">
        <v>734</v>
      </c>
      <c r="I1076" s="32" t="s">
        <v>70</v>
      </c>
      <c r="J1076" s="32" t="s">
        <v>731</v>
      </c>
      <c r="K1076" s="32" t="s">
        <v>747</v>
      </c>
      <c r="L1076" s="32" t="s">
        <v>743</v>
      </c>
      <c r="M1076" s="32" t="s">
        <v>740</v>
      </c>
      <c r="N1076" s="32" t="s">
        <v>741</v>
      </c>
      <c r="O1076" s="32" t="s">
        <v>6637</v>
      </c>
      <c r="P1076" s="32" t="s">
        <v>6641</v>
      </c>
      <c r="Q1076" s="32" t="s">
        <v>735</v>
      </c>
      <c r="R1076" s="33" t="s">
        <v>3368</v>
      </c>
      <c r="S1076" s="34" t="s">
        <v>1040</v>
      </c>
      <c r="T1076" s="35" t="s">
        <v>425</v>
      </c>
      <c r="V1076" s="29" t="str">
        <f>+Final__2[[#This Row],[titulo]]&amp;Final__2[[#This Row],[Territorio]]&amp;", "&amp;Final__2[[#This Row],[temporalidad]]</f>
        <v>Femicidios Acumulados por Edad en la comuna de Río Hurtado, Periodo 2010-2021</v>
      </c>
      <c r="W1076" s="29" t="str">
        <f>+Final__2[[#This Row],[descripcion_larga]]&amp;Final__2[[#This Row],[Territorio]]&amp;X1076&amp;Y1076</f>
        <v>Gráfico que muestra la cantidad de femicidios acumulados por edad en la comuna de Río Hurtado, durante el periodo 2010-2021.</v>
      </c>
      <c r="X1076" s="27" t="s">
        <v>6640</v>
      </c>
      <c r="Y1076" s="28"/>
    </row>
    <row r="1077" spans="1:25" ht="30.6" x14ac:dyDescent="0.3">
      <c r="A1077" s="30">
        <v>4</v>
      </c>
      <c r="B1077" s="31">
        <v>240</v>
      </c>
      <c r="C1077" s="31" t="s">
        <v>377</v>
      </c>
      <c r="D1077" s="31" t="s">
        <v>378</v>
      </c>
      <c r="E1077" s="30">
        <v>5101</v>
      </c>
      <c r="F1077" s="32" t="s">
        <v>737</v>
      </c>
      <c r="G1077" s="32" t="s">
        <v>6644</v>
      </c>
      <c r="H1077" s="32" t="s">
        <v>734</v>
      </c>
      <c r="I1077" s="32" t="s">
        <v>71</v>
      </c>
      <c r="J1077" s="32" t="s">
        <v>731</v>
      </c>
      <c r="K1077" s="32" t="s">
        <v>747</v>
      </c>
      <c r="L1077" s="32" t="s">
        <v>743</v>
      </c>
      <c r="M1077" s="32" t="s">
        <v>740</v>
      </c>
      <c r="N1077" s="32" t="s">
        <v>741</v>
      </c>
      <c r="O1077" s="32" t="s">
        <v>6637</v>
      </c>
      <c r="P1077" s="32" t="s">
        <v>6641</v>
      </c>
      <c r="Q1077" s="32" t="s">
        <v>735</v>
      </c>
      <c r="R1077" s="33" t="s">
        <v>3373</v>
      </c>
      <c r="S1077" s="34" t="s">
        <v>1047</v>
      </c>
      <c r="T1077" s="35" t="s">
        <v>426</v>
      </c>
      <c r="V1077" s="29" t="str">
        <f>+Final__2[[#This Row],[titulo]]&amp;Final__2[[#This Row],[Territorio]]&amp;", "&amp;Final__2[[#This Row],[temporalidad]]</f>
        <v>Femicidios Acumulados por Edad en la comuna de Valparaíso, Periodo 2010-2021</v>
      </c>
      <c r="W1077" s="29" t="str">
        <f>+Final__2[[#This Row],[descripcion_larga]]&amp;Final__2[[#This Row],[Territorio]]&amp;X1077&amp;Y1077</f>
        <v>Gráfico que muestra la cantidad de femicidios acumulados por edad en la comuna de Valparaíso, durante el periodo 2010-2021.</v>
      </c>
      <c r="X1077" s="27" t="s">
        <v>6640</v>
      </c>
      <c r="Y1077" s="28"/>
    </row>
    <row r="1078" spans="1:25" ht="30.6" x14ac:dyDescent="0.3">
      <c r="A1078" s="30">
        <v>4</v>
      </c>
      <c r="B1078" s="31">
        <v>240</v>
      </c>
      <c r="C1078" s="31" t="s">
        <v>377</v>
      </c>
      <c r="D1078" s="31" t="s">
        <v>378</v>
      </c>
      <c r="E1078" s="30">
        <v>5102</v>
      </c>
      <c r="F1078" s="32" t="s">
        <v>737</v>
      </c>
      <c r="G1078" s="32" t="s">
        <v>6644</v>
      </c>
      <c r="H1078" s="32" t="s">
        <v>734</v>
      </c>
      <c r="I1078" s="32" t="s">
        <v>72</v>
      </c>
      <c r="J1078" s="32" t="s">
        <v>731</v>
      </c>
      <c r="K1078" s="32" t="s">
        <v>747</v>
      </c>
      <c r="L1078" s="32" t="s">
        <v>743</v>
      </c>
      <c r="M1078" s="32" t="s">
        <v>740</v>
      </c>
      <c r="N1078" s="32" t="s">
        <v>741</v>
      </c>
      <c r="O1078" s="32" t="s">
        <v>6637</v>
      </c>
      <c r="P1078" s="32" t="s">
        <v>6641</v>
      </c>
      <c r="Q1078" s="32" t="s">
        <v>735</v>
      </c>
      <c r="R1078" s="33" t="s">
        <v>3378</v>
      </c>
      <c r="S1078" s="34" t="s">
        <v>1054</v>
      </c>
      <c r="T1078" s="35" t="s">
        <v>427</v>
      </c>
      <c r="V1078" s="29" t="str">
        <f>+Final__2[[#This Row],[titulo]]&amp;Final__2[[#This Row],[Territorio]]&amp;", "&amp;Final__2[[#This Row],[temporalidad]]</f>
        <v>Femicidios Acumulados por Edad en la comuna de Casablanca, Periodo 2010-2021</v>
      </c>
      <c r="W1078" s="29" t="str">
        <f>+Final__2[[#This Row],[descripcion_larga]]&amp;Final__2[[#This Row],[Territorio]]&amp;X1078&amp;Y1078</f>
        <v>Gráfico que muestra la cantidad de femicidios acumulados por edad en la comuna de Casablanca, durante el periodo 2010-2021.</v>
      </c>
      <c r="X1078" s="27" t="s">
        <v>6640</v>
      </c>
      <c r="Y1078" s="28"/>
    </row>
    <row r="1079" spans="1:25" ht="30.6" x14ac:dyDescent="0.3">
      <c r="A1079" s="30">
        <v>4</v>
      </c>
      <c r="B1079" s="31">
        <v>240</v>
      </c>
      <c r="C1079" s="31" t="s">
        <v>377</v>
      </c>
      <c r="D1079" s="31" t="s">
        <v>378</v>
      </c>
      <c r="E1079" s="30">
        <v>5103</v>
      </c>
      <c r="F1079" s="32" t="s">
        <v>737</v>
      </c>
      <c r="G1079" s="32" t="s">
        <v>6644</v>
      </c>
      <c r="H1079" s="32" t="s">
        <v>734</v>
      </c>
      <c r="I1079" s="32" t="s">
        <v>73</v>
      </c>
      <c r="J1079" s="32" t="s">
        <v>731</v>
      </c>
      <c r="K1079" s="32" t="s">
        <v>747</v>
      </c>
      <c r="L1079" s="32" t="s">
        <v>743</v>
      </c>
      <c r="M1079" s="32" t="s">
        <v>740</v>
      </c>
      <c r="N1079" s="32" t="s">
        <v>741</v>
      </c>
      <c r="O1079" s="32" t="s">
        <v>6637</v>
      </c>
      <c r="P1079" s="32" t="s">
        <v>6641</v>
      </c>
      <c r="Q1079" s="32" t="s">
        <v>735</v>
      </c>
      <c r="R1079" s="33" t="s">
        <v>3383</v>
      </c>
      <c r="S1079" s="34" t="s">
        <v>1061</v>
      </c>
      <c r="T1079" s="35" t="s">
        <v>428</v>
      </c>
      <c r="V1079" s="29" t="str">
        <f>+Final__2[[#This Row],[titulo]]&amp;Final__2[[#This Row],[Territorio]]&amp;", "&amp;Final__2[[#This Row],[temporalidad]]</f>
        <v>Femicidios Acumulados por Edad en la comuna de Concón, Periodo 2010-2021</v>
      </c>
      <c r="W1079" s="29" t="str">
        <f>+Final__2[[#This Row],[descripcion_larga]]&amp;Final__2[[#This Row],[Territorio]]&amp;X1079&amp;Y1079</f>
        <v>Gráfico que muestra la cantidad de femicidios acumulados por edad en la comuna de Concón, durante el periodo 2010-2021.</v>
      </c>
      <c r="X1079" s="27" t="s">
        <v>6640</v>
      </c>
      <c r="Y1079" s="28"/>
    </row>
    <row r="1080" spans="1:25" ht="30.6" x14ac:dyDescent="0.3">
      <c r="A1080" s="30">
        <v>4</v>
      </c>
      <c r="B1080" s="31">
        <v>240</v>
      </c>
      <c r="C1080" s="31" t="s">
        <v>377</v>
      </c>
      <c r="D1080" s="31" t="s">
        <v>378</v>
      </c>
      <c r="E1080" s="30">
        <v>5104</v>
      </c>
      <c r="F1080" s="32" t="s">
        <v>737</v>
      </c>
      <c r="G1080" s="32" t="s">
        <v>6644</v>
      </c>
      <c r="H1080" s="32" t="s">
        <v>734</v>
      </c>
      <c r="I1080" s="32" t="s">
        <v>74</v>
      </c>
      <c r="J1080" s="32" t="s">
        <v>731</v>
      </c>
      <c r="K1080" s="32" t="s">
        <v>747</v>
      </c>
      <c r="L1080" s="32" t="s">
        <v>743</v>
      </c>
      <c r="M1080" s="32" t="s">
        <v>740</v>
      </c>
      <c r="N1080" s="32" t="s">
        <v>741</v>
      </c>
      <c r="O1080" s="32" t="s">
        <v>6637</v>
      </c>
      <c r="P1080" s="32" t="s">
        <v>6641</v>
      </c>
      <c r="Q1080" s="32" t="s">
        <v>735</v>
      </c>
      <c r="R1080" s="33" t="s">
        <v>3388</v>
      </c>
      <c r="S1080" s="34" t="s">
        <v>1068</v>
      </c>
      <c r="T1080" s="35" t="s">
        <v>429</v>
      </c>
      <c r="V1080" s="29" t="str">
        <f>+Final__2[[#This Row],[titulo]]&amp;Final__2[[#This Row],[Territorio]]&amp;", "&amp;Final__2[[#This Row],[temporalidad]]</f>
        <v>Femicidios Acumulados por Edad en la comuna de Juan Fernández, Periodo 2010-2021</v>
      </c>
      <c r="W1080" s="29" t="str">
        <f>+Final__2[[#This Row],[descripcion_larga]]&amp;Final__2[[#This Row],[Territorio]]&amp;X1080&amp;Y1080</f>
        <v>Gráfico que muestra la cantidad de femicidios acumulados por edad en la comuna de Juan Fernández, durante el periodo 2010-2021.</v>
      </c>
      <c r="X1080" s="27" t="s">
        <v>6640</v>
      </c>
      <c r="Y1080" s="28"/>
    </row>
    <row r="1081" spans="1:25" ht="30.6" x14ac:dyDescent="0.3">
      <c r="A1081" s="30">
        <v>4</v>
      </c>
      <c r="B1081" s="31">
        <v>240</v>
      </c>
      <c r="C1081" s="31" t="s">
        <v>377</v>
      </c>
      <c r="D1081" s="31" t="s">
        <v>378</v>
      </c>
      <c r="E1081" s="30">
        <v>5105</v>
      </c>
      <c r="F1081" s="32" t="s">
        <v>737</v>
      </c>
      <c r="G1081" s="32" t="s">
        <v>6644</v>
      </c>
      <c r="H1081" s="32" t="s">
        <v>734</v>
      </c>
      <c r="I1081" s="32" t="s">
        <v>75</v>
      </c>
      <c r="J1081" s="32" t="s">
        <v>731</v>
      </c>
      <c r="K1081" s="32" t="s">
        <v>747</v>
      </c>
      <c r="L1081" s="32" t="s">
        <v>743</v>
      </c>
      <c r="M1081" s="32" t="s">
        <v>740</v>
      </c>
      <c r="N1081" s="32" t="s">
        <v>741</v>
      </c>
      <c r="O1081" s="32" t="s">
        <v>6637</v>
      </c>
      <c r="P1081" s="32" t="s">
        <v>6641</v>
      </c>
      <c r="Q1081" s="32" t="s">
        <v>735</v>
      </c>
      <c r="R1081" s="33" t="s">
        <v>3393</v>
      </c>
      <c r="S1081" s="34" t="s">
        <v>1075</v>
      </c>
      <c r="T1081" s="35" t="s">
        <v>430</v>
      </c>
      <c r="V1081" s="29" t="str">
        <f>+Final__2[[#This Row],[titulo]]&amp;Final__2[[#This Row],[Territorio]]&amp;", "&amp;Final__2[[#This Row],[temporalidad]]</f>
        <v>Femicidios Acumulados por Edad en la comuna de Puchuncaví, Periodo 2010-2021</v>
      </c>
      <c r="W1081" s="29" t="str">
        <f>+Final__2[[#This Row],[descripcion_larga]]&amp;Final__2[[#This Row],[Territorio]]&amp;X1081&amp;Y1081</f>
        <v>Gráfico que muestra la cantidad de femicidios acumulados por edad en la comuna de Puchuncaví, durante el periodo 2010-2021.</v>
      </c>
      <c r="X1081" s="27" t="s">
        <v>6640</v>
      </c>
      <c r="Y1081" s="28"/>
    </row>
    <row r="1082" spans="1:25" ht="30.6" x14ac:dyDescent="0.3">
      <c r="A1082" s="30">
        <v>4</v>
      </c>
      <c r="B1082" s="31">
        <v>240</v>
      </c>
      <c r="C1082" s="31" t="s">
        <v>377</v>
      </c>
      <c r="D1082" s="31" t="s">
        <v>378</v>
      </c>
      <c r="E1082" s="30">
        <v>5107</v>
      </c>
      <c r="F1082" s="32" t="s">
        <v>737</v>
      </c>
      <c r="G1082" s="32" t="s">
        <v>6644</v>
      </c>
      <c r="H1082" s="32" t="s">
        <v>734</v>
      </c>
      <c r="I1082" s="32" t="s">
        <v>76</v>
      </c>
      <c r="J1082" s="32" t="s">
        <v>731</v>
      </c>
      <c r="K1082" s="32" t="s">
        <v>747</v>
      </c>
      <c r="L1082" s="32" t="s">
        <v>743</v>
      </c>
      <c r="M1082" s="32" t="s">
        <v>740</v>
      </c>
      <c r="N1082" s="32" t="s">
        <v>741</v>
      </c>
      <c r="O1082" s="32" t="s">
        <v>6637</v>
      </c>
      <c r="P1082" s="32" t="s">
        <v>6641</v>
      </c>
      <c r="Q1082" s="32" t="s">
        <v>735</v>
      </c>
      <c r="R1082" s="33" t="s">
        <v>3398</v>
      </c>
      <c r="S1082" s="34" t="s">
        <v>1082</v>
      </c>
      <c r="T1082" s="35" t="s">
        <v>431</v>
      </c>
      <c r="V1082" s="29" t="str">
        <f>+Final__2[[#This Row],[titulo]]&amp;Final__2[[#This Row],[Territorio]]&amp;", "&amp;Final__2[[#This Row],[temporalidad]]</f>
        <v>Femicidios Acumulados por Edad en la comuna de Quintero, Periodo 2010-2021</v>
      </c>
      <c r="W1082" s="29" t="str">
        <f>+Final__2[[#This Row],[descripcion_larga]]&amp;Final__2[[#This Row],[Territorio]]&amp;X1082&amp;Y1082</f>
        <v>Gráfico que muestra la cantidad de femicidios acumulados por edad en la comuna de Quintero, durante el periodo 2010-2021.</v>
      </c>
      <c r="X1082" s="27" t="s">
        <v>6640</v>
      </c>
      <c r="Y1082" s="28"/>
    </row>
    <row r="1083" spans="1:25" ht="30.6" x14ac:dyDescent="0.3">
      <c r="A1083" s="30">
        <v>4</v>
      </c>
      <c r="B1083" s="31">
        <v>240</v>
      </c>
      <c r="C1083" s="31" t="s">
        <v>377</v>
      </c>
      <c r="D1083" s="31" t="s">
        <v>378</v>
      </c>
      <c r="E1083" s="30">
        <v>5109</v>
      </c>
      <c r="F1083" s="32" t="s">
        <v>737</v>
      </c>
      <c r="G1083" s="32" t="s">
        <v>6644</v>
      </c>
      <c r="H1083" s="32" t="s">
        <v>734</v>
      </c>
      <c r="I1083" s="32" t="s">
        <v>77</v>
      </c>
      <c r="J1083" s="32" t="s">
        <v>731</v>
      </c>
      <c r="K1083" s="32" t="s">
        <v>747</v>
      </c>
      <c r="L1083" s="32" t="s">
        <v>743</v>
      </c>
      <c r="M1083" s="32" t="s">
        <v>740</v>
      </c>
      <c r="N1083" s="32" t="s">
        <v>741</v>
      </c>
      <c r="O1083" s="32" t="s">
        <v>6637</v>
      </c>
      <c r="P1083" s="32" t="s">
        <v>6641</v>
      </c>
      <c r="Q1083" s="32" t="s">
        <v>735</v>
      </c>
      <c r="R1083" s="33" t="s">
        <v>3403</v>
      </c>
      <c r="S1083" s="34" t="s">
        <v>1089</v>
      </c>
      <c r="T1083" s="35" t="s">
        <v>432</v>
      </c>
      <c r="V1083" s="29" t="str">
        <f>+Final__2[[#This Row],[titulo]]&amp;Final__2[[#This Row],[Territorio]]&amp;", "&amp;Final__2[[#This Row],[temporalidad]]</f>
        <v>Femicidios Acumulados por Edad en la comuna de Viña del Mar, Periodo 2010-2021</v>
      </c>
      <c r="W1083" s="29" t="str">
        <f>+Final__2[[#This Row],[descripcion_larga]]&amp;Final__2[[#This Row],[Territorio]]&amp;X1083&amp;Y1083</f>
        <v>Gráfico que muestra la cantidad de femicidios acumulados por edad en la comuna de Viña del Mar, durante el periodo 2010-2021.</v>
      </c>
      <c r="X1083" s="27" t="s">
        <v>6640</v>
      </c>
      <c r="Y1083" s="28"/>
    </row>
    <row r="1084" spans="1:25" ht="30.6" x14ac:dyDescent="0.3">
      <c r="A1084" s="30">
        <v>4</v>
      </c>
      <c r="B1084" s="31">
        <v>240</v>
      </c>
      <c r="C1084" s="31" t="s">
        <v>377</v>
      </c>
      <c r="D1084" s="31" t="s">
        <v>378</v>
      </c>
      <c r="E1084" s="30">
        <v>5201</v>
      </c>
      <c r="F1084" s="32" t="s">
        <v>737</v>
      </c>
      <c r="G1084" s="32" t="s">
        <v>6644</v>
      </c>
      <c r="H1084" s="32" t="s">
        <v>734</v>
      </c>
      <c r="I1084" s="32" t="s">
        <v>78</v>
      </c>
      <c r="J1084" s="32" t="s">
        <v>731</v>
      </c>
      <c r="K1084" s="32" t="s">
        <v>747</v>
      </c>
      <c r="L1084" s="32" t="s">
        <v>743</v>
      </c>
      <c r="M1084" s="32" t="s">
        <v>740</v>
      </c>
      <c r="N1084" s="32" t="s">
        <v>741</v>
      </c>
      <c r="O1084" s="32" t="s">
        <v>6637</v>
      </c>
      <c r="P1084" s="32" t="s">
        <v>6641</v>
      </c>
      <c r="Q1084" s="32" t="s">
        <v>735</v>
      </c>
      <c r="R1084" s="33" t="s">
        <v>3408</v>
      </c>
      <c r="S1084" s="34" t="s">
        <v>1096</v>
      </c>
      <c r="T1084" s="35" t="s">
        <v>433</v>
      </c>
      <c r="V1084" s="29" t="str">
        <f>+Final__2[[#This Row],[titulo]]&amp;Final__2[[#This Row],[Territorio]]&amp;", "&amp;Final__2[[#This Row],[temporalidad]]</f>
        <v>Femicidios Acumulados por Edad en la comuna de Isla de Pascua, Periodo 2010-2021</v>
      </c>
      <c r="W1084" s="29" t="str">
        <f>+Final__2[[#This Row],[descripcion_larga]]&amp;Final__2[[#This Row],[Territorio]]&amp;X1084&amp;Y1084</f>
        <v>Gráfico que muestra la cantidad de femicidios acumulados por edad en la comuna de Isla de Pascua, durante el periodo 2010-2021.</v>
      </c>
      <c r="X1084" s="27" t="s">
        <v>6640</v>
      </c>
      <c r="Y1084" s="28"/>
    </row>
    <row r="1085" spans="1:25" ht="30.6" x14ac:dyDescent="0.3">
      <c r="A1085" s="30">
        <v>4</v>
      </c>
      <c r="B1085" s="31">
        <v>240</v>
      </c>
      <c r="C1085" s="31" t="s">
        <v>377</v>
      </c>
      <c r="D1085" s="31" t="s">
        <v>378</v>
      </c>
      <c r="E1085" s="30">
        <v>5301</v>
      </c>
      <c r="F1085" s="32" t="s">
        <v>737</v>
      </c>
      <c r="G1085" s="32" t="s">
        <v>6644</v>
      </c>
      <c r="H1085" s="32" t="s">
        <v>734</v>
      </c>
      <c r="I1085" s="32" t="s">
        <v>79</v>
      </c>
      <c r="J1085" s="32" t="s">
        <v>731</v>
      </c>
      <c r="K1085" s="32" t="s">
        <v>747</v>
      </c>
      <c r="L1085" s="32" t="s">
        <v>743</v>
      </c>
      <c r="M1085" s="32" t="s">
        <v>740</v>
      </c>
      <c r="N1085" s="32" t="s">
        <v>741</v>
      </c>
      <c r="O1085" s="32" t="s">
        <v>6637</v>
      </c>
      <c r="P1085" s="32" t="s">
        <v>6641</v>
      </c>
      <c r="Q1085" s="32" t="s">
        <v>735</v>
      </c>
      <c r="R1085" s="33" t="s">
        <v>3413</v>
      </c>
      <c r="S1085" s="34" t="s">
        <v>1103</v>
      </c>
      <c r="T1085" s="35" t="s">
        <v>434</v>
      </c>
      <c r="V1085" s="29" t="str">
        <f>+Final__2[[#This Row],[titulo]]&amp;Final__2[[#This Row],[Territorio]]&amp;", "&amp;Final__2[[#This Row],[temporalidad]]</f>
        <v>Femicidios Acumulados por Edad en la comuna de Los Andes, Periodo 2010-2021</v>
      </c>
      <c r="W1085" s="29" t="str">
        <f>+Final__2[[#This Row],[descripcion_larga]]&amp;Final__2[[#This Row],[Territorio]]&amp;X1085&amp;Y1085</f>
        <v>Gráfico que muestra la cantidad de femicidios acumulados por edad en la comuna de Los Andes, durante el periodo 2010-2021.</v>
      </c>
      <c r="X1085" s="27" t="s">
        <v>6640</v>
      </c>
      <c r="Y1085" s="28"/>
    </row>
    <row r="1086" spans="1:25" ht="30.6" x14ac:dyDescent="0.3">
      <c r="A1086" s="30">
        <v>4</v>
      </c>
      <c r="B1086" s="31">
        <v>240</v>
      </c>
      <c r="C1086" s="31" t="s">
        <v>377</v>
      </c>
      <c r="D1086" s="31" t="s">
        <v>378</v>
      </c>
      <c r="E1086" s="30">
        <v>5302</v>
      </c>
      <c r="F1086" s="32" t="s">
        <v>737</v>
      </c>
      <c r="G1086" s="32" t="s">
        <v>6644</v>
      </c>
      <c r="H1086" s="32" t="s">
        <v>734</v>
      </c>
      <c r="I1086" s="32" t="s">
        <v>80</v>
      </c>
      <c r="J1086" s="32" t="s">
        <v>731</v>
      </c>
      <c r="K1086" s="32" t="s">
        <v>747</v>
      </c>
      <c r="L1086" s="32" t="s">
        <v>743</v>
      </c>
      <c r="M1086" s="32" t="s">
        <v>740</v>
      </c>
      <c r="N1086" s="32" t="s">
        <v>741</v>
      </c>
      <c r="O1086" s="32" t="s">
        <v>6637</v>
      </c>
      <c r="P1086" s="32" t="s">
        <v>6641</v>
      </c>
      <c r="Q1086" s="32" t="s">
        <v>735</v>
      </c>
      <c r="R1086" s="33" t="s">
        <v>3418</v>
      </c>
      <c r="S1086" s="34" t="s">
        <v>1110</v>
      </c>
      <c r="T1086" s="35" t="s">
        <v>435</v>
      </c>
      <c r="V1086" s="29" t="str">
        <f>+Final__2[[#This Row],[titulo]]&amp;Final__2[[#This Row],[Territorio]]&amp;", "&amp;Final__2[[#This Row],[temporalidad]]</f>
        <v>Femicidios Acumulados por Edad en la comuna de Calle Larga, Periodo 2010-2021</v>
      </c>
      <c r="W1086" s="29" t="str">
        <f>+Final__2[[#This Row],[descripcion_larga]]&amp;Final__2[[#This Row],[Territorio]]&amp;X1086&amp;Y1086</f>
        <v>Gráfico que muestra la cantidad de femicidios acumulados por edad en la comuna de Calle Larga, durante el periodo 2010-2021.</v>
      </c>
      <c r="X1086" s="27" t="s">
        <v>6640</v>
      </c>
      <c r="Y1086" s="28"/>
    </row>
    <row r="1087" spans="1:25" ht="30.6" x14ac:dyDescent="0.3">
      <c r="A1087" s="30">
        <v>4</v>
      </c>
      <c r="B1087" s="31">
        <v>240</v>
      </c>
      <c r="C1087" s="31" t="s">
        <v>377</v>
      </c>
      <c r="D1087" s="31" t="s">
        <v>378</v>
      </c>
      <c r="E1087" s="30">
        <v>5303</v>
      </c>
      <c r="F1087" s="32" t="s">
        <v>737</v>
      </c>
      <c r="G1087" s="32" t="s">
        <v>6644</v>
      </c>
      <c r="H1087" s="32" t="s">
        <v>734</v>
      </c>
      <c r="I1087" s="32" t="s">
        <v>81</v>
      </c>
      <c r="J1087" s="32" t="s">
        <v>731</v>
      </c>
      <c r="K1087" s="32" t="s">
        <v>747</v>
      </c>
      <c r="L1087" s="32" t="s">
        <v>743</v>
      </c>
      <c r="M1087" s="32" t="s">
        <v>740</v>
      </c>
      <c r="N1087" s="32" t="s">
        <v>741</v>
      </c>
      <c r="O1087" s="32" t="s">
        <v>6637</v>
      </c>
      <c r="P1087" s="32" t="s">
        <v>6641</v>
      </c>
      <c r="Q1087" s="32" t="s">
        <v>735</v>
      </c>
      <c r="R1087" s="33" t="s">
        <v>3423</v>
      </c>
      <c r="S1087" s="34" t="s">
        <v>1117</v>
      </c>
      <c r="T1087" s="35" t="s">
        <v>436</v>
      </c>
      <c r="V1087" s="29" t="str">
        <f>+Final__2[[#This Row],[titulo]]&amp;Final__2[[#This Row],[Territorio]]&amp;", "&amp;Final__2[[#This Row],[temporalidad]]</f>
        <v>Femicidios Acumulados por Edad en la comuna de Rinconada, Periodo 2010-2021</v>
      </c>
      <c r="W1087" s="29" t="str">
        <f>+Final__2[[#This Row],[descripcion_larga]]&amp;Final__2[[#This Row],[Territorio]]&amp;X1087&amp;Y1087</f>
        <v>Gráfico que muestra la cantidad de femicidios acumulados por edad en la comuna de Rinconada, durante el periodo 2010-2021.</v>
      </c>
      <c r="X1087" s="27" t="s">
        <v>6640</v>
      </c>
      <c r="Y1087" s="28"/>
    </row>
    <row r="1088" spans="1:25" ht="30.6" x14ac:dyDescent="0.3">
      <c r="A1088" s="30">
        <v>4</v>
      </c>
      <c r="B1088" s="31">
        <v>240</v>
      </c>
      <c r="C1088" s="31" t="s">
        <v>377</v>
      </c>
      <c r="D1088" s="31" t="s">
        <v>378</v>
      </c>
      <c r="E1088" s="30">
        <v>5304</v>
      </c>
      <c r="F1088" s="32" t="s">
        <v>737</v>
      </c>
      <c r="G1088" s="32" t="s">
        <v>6644</v>
      </c>
      <c r="H1088" s="32" t="s">
        <v>734</v>
      </c>
      <c r="I1088" s="32" t="s">
        <v>82</v>
      </c>
      <c r="J1088" s="32" t="s">
        <v>731</v>
      </c>
      <c r="K1088" s="32" t="s">
        <v>747</v>
      </c>
      <c r="L1088" s="32" t="s">
        <v>743</v>
      </c>
      <c r="M1088" s="32" t="s">
        <v>740</v>
      </c>
      <c r="N1088" s="32" t="s">
        <v>741</v>
      </c>
      <c r="O1088" s="32" t="s">
        <v>6637</v>
      </c>
      <c r="P1088" s="32" t="s">
        <v>6641</v>
      </c>
      <c r="Q1088" s="32" t="s">
        <v>735</v>
      </c>
      <c r="R1088" s="33" t="s">
        <v>3428</v>
      </c>
      <c r="S1088" s="34" t="s">
        <v>1124</v>
      </c>
      <c r="T1088" s="35" t="s">
        <v>437</v>
      </c>
      <c r="V1088" s="29" t="str">
        <f>+Final__2[[#This Row],[titulo]]&amp;Final__2[[#This Row],[Territorio]]&amp;", "&amp;Final__2[[#This Row],[temporalidad]]</f>
        <v>Femicidios Acumulados por Edad en la comuna de San Esteban, Periodo 2010-2021</v>
      </c>
      <c r="W1088" s="29" t="str">
        <f>+Final__2[[#This Row],[descripcion_larga]]&amp;Final__2[[#This Row],[Territorio]]&amp;X1088&amp;Y1088</f>
        <v>Gráfico que muestra la cantidad de femicidios acumulados por edad en la comuna de San Esteban, durante el periodo 2010-2021.</v>
      </c>
      <c r="X1088" s="27" t="s">
        <v>6640</v>
      </c>
      <c r="Y1088" s="28"/>
    </row>
    <row r="1089" spans="1:25" ht="30.6" x14ac:dyDescent="0.3">
      <c r="A1089" s="30">
        <v>4</v>
      </c>
      <c r="B1089" s="31">
        <v>240</v>
      </c>
      <c r="C1089" s="31" t="s">
        <v>377</v>
      </c>
      <c r="D1089" s="31" t="s">
        <v>378</v>
      </c>
      <c r="E1089" s="30">
        <v>5401</v>
      </c>
      <c r="F1089" s="32" t="s">
        <v>737</v>
      </c>
      <c r="G1089" s="32" t="s">
        <v>6644</v>
      </c>
      <c r="H1089" s="32" t="s">
        <v>734</v>
      </c>
      <c r="I1089" s="32" t="s">
        <v>83</v>
      </c>
      <c r="J1089" s="32" t="s">
        <v>731</v>
      </c>
      <c r="K1089" s="32" t="s">
        <v>747</v>
      </c>
      <c r="L1089" s="32" t="s">
        <v>743</v>
      </c>
      <c r="M1089" s="32" t="s">
        <v>740</v>
      </c>
      <c r="N1089" s="32" t="s">
        <v>741</v>
      </c>
      <c r="O1089" s="32" t="s">
        <v>6637</v>
      </c>
      <c r="P1089" s="32" t="s">
        <v>6641</v>
      </c>
      <c r="Q1089" s="32" t="s">
        <v>735</v>
      </c>
      <c r="R1089" s="33" t="s">
        <v>3433</v>
      </c>
      <c r="S1089" s="34" t="s">
        <v>1131</v>
      </c>
      <c r="T1089" s="35" t="s">
        <v>438</v>
      </c>
      <c r="V1089" s="29" t="str">
        <f>+Final__2[[#This Row],[titulo]]&amp;Final__2[[#This Row],[Territorio]]&amp;", "&amp;Final__2[[#This Row],[temporalidad]]</f>
        <v>Femicidios Acumulados por Edad en la comuna de La Ligua, Periodo 2010-2021</v>
      </c>
      <c r="W1089" s="29" t="str">
        <f>+Final__2[[#This Row],[descripcion_larga]]&amp;Final__2[[#This Row],[Territorio]]&amp;X1089&amp;Y1089</f>
        <v>Gráfico que muestra la cantidad de femicidios acumulados por edad en la comuna de La Ligua, durante el periodo 2010-2021.</v>
      </c>
      <c r="X1089" s="27" t="s">
        <v>6640</v>
      </c>
      <c r="Y1089" s="28"/>
    </row>
    <row r="1090" spans="1:25" ht="30.6" x14ac:dyDescent="0.3">
      <c r="A1090" s="30">
        <v>4</v>
      </c>
      <c r="B1090" s="31">
        <v>240</v>
      </c>
      <c r="C1090" s="31" t="s">
        <v>377</v>
      </c>
      <c r="D1090" s="31" t="s">
        <v>378</v>
      </c>
      <c r="E1090" s="30">
        <v>5402</v>
      </c>
      <c r="F1090" s="32" t="s">
        <v>737</v>
      </c>
      <c r="G1090" s="32" t="s">
        <v>6644</v>
      </c>
      <c r="H1090" s="32" t="s">
        <v>734</v>
      </c>
      <c r="I1090" s="32" t="s">
        <v>84</v>
      </c>
      <c r="J1090" s="32" t="s">
        <v>731</v>
      </c>
      <c r="K1090" s="32" t="s">
        <v>747</v>
      </c>
      <c r="L1090" s="32" t="s">
        <v>743</v>
      </c>
      <c r="M1090" s="32" t="s">
        <v>740</v>
      </c>
      <c r="N1090" s="32" t="s">
        <v>741</v>
      </c>
      <c r="O1090" s="32" t="s">
        <v>6637</v>
      </c>
      <c r="P1090" s="32" t="s">
        <v>6641</v>
      </c>
      <c r="Q1090" s="32" t="s">
        <v>735</v>
      </c>
      <c r="R1090" s="33" t="s">
        <v>3438</v>
      </c>
      <c r="S1090" s="34" t="s">
        <v>1138</v>
      </c>
      <c r="T1090" s="35" t="s">
        <v>439</v>
      </c>
      <c r="V1090" s="29" t="str">
        <f>+Final__2[[#This Row],[titulo]]&amp;Final__2[[#This Row],[Territorio]]&amp;", "&amp;Final__2[[#This Row],[temporalidad]]</f>
        <v>Femicidios Acumulados por Edad en la comuna de Cabildo, Periodo 2010-2021</v>
      </c>
      <c r="W1090" s="29" t="str">
        <f>+Final__2[[#This Row],[descripcion_larga]]&amp;Final__2[[#This Row],[Territorio]]&amp;X1090&amp;Y1090</f>
        <v>Gráfico que muestra la cantidad de femicidios acumulados por edad en la comuna de Cabildo, durante el periodo 2010-2021.</v>
      </c>
      <c r="X1090" s="27" t="s">
        <v>6640</v>
      </c>
      <c r="Y1090" s="28"/>
    </row>
    <row r="1091" spans="1:25" ht="30.6" x14ac:dyDescent="0.3">
      <c r="A1091" s="30">
        <v>4</v>
      </c>
      <c r="B1091" s="31">
        <v>240</v>
      </c>
      <c r="C1091" s="31" t="s">
        <v>377</v>
      </c>
      <c r="D1091" s="31" t="s">
        <v>378</v>
      </c>
      <c r="E1091" s="30">
        <v>5403</v>
      </c>
      <c r="F1091" s="32" t="s">
        <v>737</v>
      </c>
      <c r="G1091" s="32" t="s">
        <v>6644</v>
      </c>
      <c r="H1091" s="32" t="s">
        <v>734</v>
      </c>
      <c r="I1091" s="32" t="s">
        <v>85</v>
      </c>
      <c r="J1091" s="32" t="s">
        <v>731</v>
      </c>
      <c r="K1091" s="32" t="s">
        <v>747</v>
      </c>
      <c r="L1091" s="32" t="s">
        <v>743</v>
      </c>
      <c r="M1091" s="32" t="s">
        <v>740</v>
      </c>
      <c r="N1091" s="32" t="s">
        <v>741</v>
      </c>
      <c r="O1091" s="32" t="s">
        <v>6637</v>
      </c>
      <c r="P1091" s="32" t="s">
        <v>6641</v>
      </c>
      <c r="Q1091" s="32" t="s">
        <v>735</v>
      </c>
      <c r="R1091" s="33" t="s">
        <v>3443</v>
      </c>
      <c r="S1091" s="34" t="s">
        <v>1145</v>
      </c>
      <c r="T1091" s="35" t="s">
        <v>440</v>
      </c>
      <c r="V1091" s="29" t="str">
        <f>+Final__2[[#This Row],[titulo]]&amp;Final__2[[#This Row],[Territorio]]&amp;", "&amp;Final__2[[#This Row],[temporalidad]]</f>
        <v>Femicidios Acumulados por Edad en la comuna de Papudo, Periodo 2010-2021</v>
      </c>
      <c r="W1091" s="29" t="str">
        <f>+Final__2[[#This Row],[descripcion_larga]]&amp;Final__2[[#This Row],[Territorio]]&amp;X1091&amp;Y1091</f>
        <v>Gráfico que muestra la cantidad de femicidios acumulados por edad en la comuna de Papudo, durante el periodo 2010-2021.</v>
      </c>
      <c r="X1091" s="27" t="s">
        <v>6640</v>
      </c>
      <c r="Y1091" s="28"/>
    </row>
    <row r="1092" spans="1:25" ht="30.6" x14ac:dyDescent="0.3">
      <c r="A1092" s="30">
        <v>4</v>
      </c>
      <c r="B1092" s="31">
        <v>240</v>
      </c>
      <c r="C1092" s="31" t="s">
        <v>377</v>
      </c>
      <c r="D1092" s="31" t="s">
        <v>378</v>
      </c>
      <c r="E1092" s="30">
        <v>5404</v>
      </c>
      <c r="F1092" s="32" t="s">
        <v>737</v>
      </c>
      <c r="G1092" s="32" t="s">
        <v>6644</v>
      </c>
      <c r="H1092" s="32" t="s">
        <v>734</v>
      </c>
      <c r="I1092" s="32" t="s">
        <v>86</v>
      </c>
      <c r="J1092" s="32" t="s">
        <v>731</v>
      </c>
      <c r="K1092" s="32" t="s">
        <v>747</v>
      </c>
      <c r="L1092" s="32" t="s">
        <v>743</v>
      </c>
      <c r="M1092" s="32" t="s">
        <v>740</v>
      </c>
      <c r="N1092" s="32" t="s">
        <v>741</v>
      </c>
      <c r="O1092" s="32" t="s">
        <v>6637</v>
      </c>
      <c r="P1092" s="32" t="s">
        <v>6641</v>
      </c>
      <c r="Q1092" s="32" t="s">
        <v>735</v>
      </c>
      <c r="R1092" s="33" t="s">
        <v>3448</v>
      </c>
      <c r="S1092" s="34" t="s">
        <v>1152</v>
      </c>
      <c r="T1092" s="35" t="s">
        <v>441</v>
      </c>
      <c r="V1092" s="29" t="str">
        <f>+Final__2[[#This Row],[titulo]]&amp;Final__2[[#This Row],[Territorio]]&amp;", "&amp;Final__2[[#This Row],[temporalidad]]</f>
        <v>Femicidios Acumulados por Edad en la comuna de Petorca, Periodo 2010-2021</v>
      </c>
      <c r="W1092" s="29" t="str">
        <f>+Final__2[[#This Row],[descripcion_larga]]&amp;Final__2[[#This Row],[Territorio]]&amp;X1092&amp;Y1092</f>
        <v>Gráfico que muestra la cantidad de femicidios acumulados por edad en la comuna de Petorca, durante el periodo 2010-2021.</v>
      </c>
      <c r="X1092" s="27" t="s">
        <v>6640</v>
      </c>
      <c r="Y1092" s="28"/>
    </row>
    <row r="1093" spans="1:25" ht="30.6" x14ac:dyDescent="0.3">
      <c r="A1093" s="30">
        <v>4</v>
      </c>
      <c r="B1093" s="31">
        <v>240</v>
      </c>
      <c r="C1093" s="31" t="s">
        <v>377</v>
      </c>
      <c r="D1093" s="31" t="s">
        <v>378</v>
      </c>
      <c r="E1093" s="30">
        <v>5405</v>
      </c>
      <c r="F1093" s="32" t="s">
        <v>737</v>
      </c>
      <c r="G1093" s="32" t="s">
        <v>6644</v>
      </c>
      <c r="H1093" s="32" t="s">
        <v>734</v>
      </c>
      <c r="I1093" s="32" t="s">
        <v>87</v>
      </c>
      <c r="J1093" s="32" t="s">
        <v>731</v>
      </c>
      <c r="K1093" s="32" t="s">
        <v>747</v>
      </c>
      <c r="L1093" s="32" t="s">
        <v>743</v>
      </c>
      <c r="M1093" s="32" t="s">
        <v>740</v>
      </c>
      <c r="N1093" s="32" t="s">
        <v>741</v>
      </c>
      <c r="O1093" s="32" t="s">
        <v>6637</v>
      </c>
      <c r="P1093" s="32" t="s">
        <v>6641</v>
      </c>
      <c r="Q1093" s="32" t="s">
        <v>735</v>
      </c>
      <c r="R1093" s="33" t="s">
        <v>3453</v>
      </c>
      <c r="S1093" s="34" t="s">
        <v>1159</v>
      </c>
      <c r="T1093" s="35" t="s">
        <v>442</v>
      </c>
      <c r="V1093" s="29" t="str">
        <f>+Final__2[[#This Row],[titulo]]&amp;Final__2[[#This Row],[Territorio]]&amp;", "&amp;Final__2[[#This Row],[temporalidad]]</f>
        <v>Femicidios Acumulados por Edad en la comuna de Zapallar, Periodo 2010-2021</v>
      </c>
      <c r="W1093" s="29" t="str">
        <f>+Final__2[[#This Row],[descripcion_larga]]&amp;Final__2[[#This Row],[Territorio]]&amp;X1093&amp;Y1093</f>
        <v>Gráfico que muestra la cantidad de femicidios acumulados por edad en la comuna de Zapallar, durante el periodo 2010-2021.</v>
      </c>
      <c r="X1093" s="27" t="s">
        <v>6640</v>
      </c>
      <c r="Y1093" s="28"/>
    </row>
    <row r="1094" spans="1:25" ht="30.6" x14ac:dyDescent="0.3">
      <c r="A1094" s="30">
        <v>4</v>
      </c>
      <c r="B1094" s="31">
        <v>240</v>
      </c>
      <c r="C1094" s="31" t="s">
        <v>377</v>
      </c>
      <c r="D1094" s="31" t="s">
        <v>378</v>
      </c>
      <c r="E1094" s="30">
        <v>5501</v>
      </c>
      <c r="F1094" s="32" t="s">
        <v>737</v>
      </c>
      <c r="G1094" s="32" t="s">
        <v>6644</v>
      </c>
      <c r="H1094" s="32" t="s">
        <v>734</v>
      </c>
      <c r="I1094" s="32" t="s">
        <v>88</v>
      </c>
      <c r="J1094" s="32" t="s">
        <v>731</v>
      </c>
      <c r="K1094" s="32" t="s">
        <v>747</v>
      </c>
      <c r="L1094" s="32" t="s">
        <v>743</v>
      </c>
      <c r="M1094" s="32" t="s">
        <v>740</v>
      </c>
      <c r="N1094" s="32" t="s">
        <v>741</v>
      </c>
      <c r="O1094" s="32" t="s">
        <v>6637</v>
      </c>
      <c r="P1094" s="32" t="s">
        <v>6641</v>
      </c>
      <c r="Q1094" s="32" t="s">
        <v>735</v>
      </c>
      <c r="R1094" s="33" t="s">
        <v>3458</v>
      </c>
      <c r="S1094" s="34" t="s">
        <v>1166</v>
      </c>
      <c r="T1094" s="35" t="s">
        <v>443</v>
      </c>
      <c r="V1094" s="29" t="str">
        <f>+Final__2[[#This Row],[titulo]]&amp;Final__2[[#This Row],[Territorio]]&amp;", "&amp;Final__2[[#This Row],[temporalidad]]</f>
        <v>Femicidios Acumulados por Edad en la comuna de Quillota, Periodo 2010-2021</v>
      </c>
      <c r="W1094" s="29" t="str">
        <f>+Final__2[[#This Row],[descripcion_larga]]&amp;Final__2[[#This Row],[Territorio]]&amp;X1094&amp;Y1094</f>
        <v>Gráfico que muestra la cantidad de femicidios acumulados por edad en la comuna de Quillota, durante el periodo 2010-2021.</v>
      </c>
      <c r="X1094" s="27" t="s">
        <v>6640</v>
      </c>
      <c r="Y1094" s="28"/>
    </row>
    <row r="1095" spans="1:25" ht="30.6" x14ac:dyDescent="0.3">
      <c r="A1095" s="30">
        <v>4</v>
      </c>
      <c r="B1095" s="31">
        <v>240</v>
      </c>
      <c r="C1095" s="31" t="s">
        <v>377</v>
      </c>
      <c r="D1095" s="31" t="s">
        <v>378</v>
      </c>
      <c r="E1095" s="30">
        <v>5502</v>
      </c>
      <c r="F1095" s="32" t="s">
        <v>737</v>
      </c>
      <c r="G1095" s="32" t="s">
        <v>6644</v>
      </c>
      <c r="H1095" s="32" t="s">
        <v>734</v>
      </c>
      <c r="I1095" s="32" t="s">
        <v>89</v>
      </c>
      <c r="J1095" s="32" t="s">
        <v>731</v>
      </c>
      <c r="K1095" s="32" t="s">
        <v>747</v>
      </c>
      <c r="L1095" s="32" t="s">
        <v>743</v>
      </c>
      <c r="M1095" s="32" t="s">
        <v>740</v>
      </c>
      <c r="N1095" s="32" t="s">
        <v>741</v>
      </c>
      <c r="O1095" s="32" t="s">
        <v>6637</v>
      </c>
      <c r="P1095" s="32" t="s">
        <v>6641</v>
      </c>
      <c r="Q1095" s="32" t="s">
        <v>735</v>
      </c>
      <c r="R1095" s="33" t="s">
        <v>3463</v>
      </c>
      <c r="S1095" s="34" t="s">
        <v>1173</v>
      </c>
      <c r="T1095" s="35" t="s">
        <v>444</v>
      </c>
      <c r="V1095" s="29" t="str">
        <f>+Final__2[[#This Row],[titulo]]&amp;Final__2[[#This Row],[Territorio]]&amp;", "&amp;Final__2[[#This Row],[temporalidad]]</f>
        <v>Femicidios Acumulados por Edad en la comuna de Calera, Periodo 2010-2021</v>
      </c>
      <c r="W1095" s="29" t="str">
        <f>+Final__2[[#This Row],[descripcion_larga]]&amp;Final__2[[#This Row],[Territorio]]&amp;X1095&amp;Y1095</f>
        <v>Gráfico que muestra la cantidad de femicidios acumulados por edad en la comuna de Calera, durante el periodo 2010-2021.</v>
      </c>
      <c r="X1095" s="27" t="s">
        <v>6640</v>
      </c>
      <c r="Y1095" s="28"/>
    </row>
    <row r="1096" spans="1:25" ht="30.6" x14ac:dyDescent="0.3">
      <c r="A1096" s="30">
        <v>4</v>
      </c>
      <c r="B1096" s="31">
        <v>240</v>
      </c>
      <c r="C1096" s="31" t="s">
        <v>377</v>
      </c>
      <c r="D1096" s="31" t="s">
        <v>378</v>
      </c>
      <c r="E1096" s="30">
        <v>5503</v>
      </c>
      <c r="F1096" s="32" t="s">
        <v>737</v>
      </c>
      <c r="G1096" s="32" t="s">
        <v>6644</v>
      </c>
      <c r="H1096" s="32" t="s">
        <v>734</v>
      </c>
      <c r="I1096" s="32" t="s">
        <v>90</v>
      </c>
      <c r="J1096" s="32" t="s">
        <v>731</v>
      </c>
      <c r="K1096" s="32" t="s">
        <v>747</v>
      </c>
      <c r="L1096" s="32" t="s">
        <v>743</v>
      </c>
      <c r="M1096" s="32" t="s">
        <v>740</v>
      </c>
      <c r="N1096" s="32" t="s">
        <v>741</v>
      </c>
      <c r="O1096" s="32" t="s">
        <v>6637</v>
      </c>
      <c r="P1096" s="32" t="s">
        <v>6641</v>
      </c>
      <c r="Q1096" s="32" t="s">
        <v>735</v>
      </c>
      <c r="R1096" s="33" t="s">
        <v>3468</v>
      </c>
      <c r="S1096" s="34" t="s">
        <v>1180</v>
      </c>
      <c r="T1096" s="35" t="s">
        <v>445</v>
      </c>
      <c r="V1096" s="29" t="str">
        <f>+Final__2[[#This Row],[titulo]]&amp;Final__2[[#This Row],[Territorio]]&amp;", "&amp;Final__2[[#This Row],[temporalidad]]</f>
        <v>Femicidios Acumulados por Edad en la comuna de Hijuelas, Periodo 2010-2021</v>
      </c>
      <c r="W1096" s="29" t="str">
        <f>+Final__2[[#This Row],[descripcion_larga]]&amp;Final__2[[#This Row],[Territorio]]&amp;X1096&amp;Y1096</f>
        <v>Gráfico que muestra la cantidad de femicidios acumulados por edad en la comuna de Hijuelas, durante el periodo 2010-2021.</v>
      </c>
      <c r="X1096" s="27" t="s">
        <v>6640</v>
      </c>
      <c r="Y1096" s="28"/>
    </row>
    <row r="1097" spans="1:25" ht="30.6" x14ac:dyDescent="0.3">
      <c r="A1097" s="30">
        <v>4</v>
      </c>
      <c r="B1097" s="31">
        <v>240</v>
      </c>
      <c r="C1097" s="31" t="s">
        <v>377</v>
      </c>
      <c r="D1097" s="31" t="s">
        <v>378</v>
      </c>
      <c r="E1097" s="30">
        <v>5504</v>
      </c>
      <c r="F1097" s="32" t="s">
        <v>737</v>
      </c>
      <c r="G1097" s="32" t="s">
        <v>6644</v>
      </c>
      <c r="H1097" s="32" t="s">
        <v>734</v>
      </c>
      <c r="I1097" s="32" t="s">
        <v>91</v>
      </c>
      <c r="J1097" s="32" t="s">
        <v>731</v>
      </c>
      <c r="K1097" s="32" t="s">
        <v>747</v>
      </c>
      <c r="L1097" s="32" t="s">
        <v>743</v>
      </c>
      <c r="M1097" s="32" t="s">
        <v>740</v>
      </c>
      <c r="N1097" s="32" t="s">
        <v>741</v>
      </c>
      <c r="O1097" s="32" t="s">
        <v>6637</v>
      </c>
      <c r="P1097" s="32" t="s">
        <v>6641</v>
      </c>
      <c r="Q1097" s="32" t="s">
        <v>735</v>
      </c>
      <c r="R1097" s="33" t="s">
        <v>3473</v>
      </c>
      <c r="S1097" s="34" t="s">
        <v>1187</v>
      </c>
      <c r="T1097" s="35" t="s">
        <v>446</v>
      </c>
      <c r="V1097" s="29" t="str">
        <f>+Final__2[[#This Row],[titulo]]&amp;Final__2[[#This Row],[Territorio]]&amp;", "&amp;Final__2[[#This Row],[temporalidad]]</f>
        <v>Femicidios Acumulados por Edad en la comuna de La Cruz, Periodo 2010-2021</v>
      </c>
      <c r="W1097" s="29" t="str">
        <f>+Final__2[[#This Row],[descripcion_larga]]&amp;Final__2[[#This Row],[Territorio]]&amp;X1097&amp;Y1097</f>
        <v>Gráfico que muestra la cantidad de femicidios acumulados por edad en la comuna de La Cruz, durante el periodo 2010-2021.</v>
      </c>
      <c r="X1097" s="27" t="s">
        <v>6640</v>
      </c>
      <c r="Y1097" s="28"/>
    </row>
    <row r="1098" spans="1:25" ht="30.6" x14ac:dyDescent="0.3">
      <c r="A1098" s="30">
        <v>4</v>
      </c>
      <c r="B1098" s="31">
        <v>240</v>
      </c>
      <c r="C1098" s="31" t="s">
        <v>377</v>
      </c>
      <c r="D1098" s="31" t="s">
        <v>378</v>
      </c>
      <c r="E1098" s="30">
        <v>5506</v>
      </c>
      <c r="F1098" s="32" t="s">
        <v>737</v>
      </c>
      <c r="G1098" s="32" t="s">
        <v>6644</v>
      </c>
      <c r="H1098" s="32" t="s">
        <v>734</v>
      </c>
      <c r="I1098" s="32" t="s">
        <v>92</v>
      </c>
      <c r="J1098" s="32" t="s">
        <v>731</v>
      </c>
      <c r="K1098" s="32" t="s">
        <v>747</v>
      </c>
      <c r="L1098" s="32" t="s">
        <v>743</v>
      </c>
      <c r="M1098" s="32" t="s">
        <v>740</v>
      </c>
      <c r="N1098" s="32" t="s">
        <v>741</v>
      </c>
      <c r="O1098" s="32" t="s">
        <v>6637</v>
      </c>
      <c r="P1098" s="32" t="s">
        <v>6641</v>
      </c>
      <c r="Q1098" s="32" t="s">
        <v>735</v>
      </c>
      <c r="R1098" s="33" t="s">
        <v>3478</v>
      </c>
      <c r="S1098" s="34" t="s">
        <v>1194</v>
      </c>
      <c r="T1098" s="35" t="s">
        <v>447</v>
      </c>
      <c r="V1098" s="29" t="str">
        <f>+Final__2[[#This Row],[titulo]]&amp;Final__2[[#This Row],[Territorio]]&amp;", "&amp;Final__2[[#This Row],[temporalidad]]</f>
        <v>Femicidios Acumulados por Edad en la comuna de Nogales, Periodo 2010-2021</v>
      </c>
      <c r="W1098" s="29" t="str">
        <f>+Final__2[[#This Row],[descripcion_larga]]&amp;Final__2[[#This Row],[Territorio]]&amp;X1098&amp;Y1098</f>
        <v>Gráfico que muestra la cantidad de femicidios acumulados por edad en la comuna de Nogales, durante el periodo 2010-2021.</v>
      </c>
      <c r="X1098" s="27" t="s">
        <v>6640</v>
      </c>
      <c r="Y1098" s="28"/>
    </row>
    <row r="1099" spans="1:25" ht="30.6" x14ac:dyDescent="0.3">
      <c r="A1099" s="30">
        <v>4</v>
      </c>
      <c r="B1099" s="31">
        <v>240</v>
      </c>
      <c r="C1099" s="31" t="s">
        <v>377</v>
      </c>
      <c r="D1099" s="31" t="s">
        <v>378</v>
      </c>
      <c r="E1099" s="30">
        <v>5601</v>
      </c>
      <c r="F1099" s="32" t="s">
        <v>737</v>
      </c>
      <c r="G1099" s="32" t="s">
        <v>6644</v>
      </c>
      <c r="H1099" s="32" t="s">
        <v>734</v>
      </c>
      <c r="I1099" s="32" t="s">
        <v>93</v>
      </c>
      <c r="J1099" s="32" t="s">
        <v>731</v>
      </c>
      <c r="K1099" s="32" t="s">
        <v>747</v>
      </c>
      <c r="L1099" s="32" t="s">
        <v>743</v>
      </c>
      <c r="M1099" s="32" t="s">
        <v>740</v>
      </c>
      <c r="N1099" s="32" t="s">
        <v>741</v>
      </c>
      <c r="O1099" s="32" t="s">
        <v>6637</v>
      </c>
      <c r="P1099" s="32" t="s">
        <v>6641</v>
      </c>
      <c r="Q1099" s="32" t="s">
        <v>735</v>
      </c>
      <c r="R1099" s="33" t="s">
        <v>3483</v>
      </c>
      <c r="S1099" s="34" t="s">
        <v>1201</v>
      </c>
      <c r="T1099" s="35" t="s">
        <v>448</v>
      </c>
      <c r="V1099" s="29" t="str">
        <f>+Final__2[[#This Row],[titulo]]&amp;Final__2[[#This Row],[Territorio]]&amp;", "&amp;Final__2[[#This Row],[temporalidad]]</f>
        <v>Femicidios Acumulados por Edad en la comuna de San Antonio, Periodo 2010-2021</v>
      </c>
      <c r="W1099" s="29" t="str">
        <f>+Final__2[[#This Row],[descripcion_larga]]&amp;Final__2[[#This Row],[Territorio]]&amp;X1099&amp;Y1099</f>
        <v>Gráfico que muestra la cantidad de femicidios acumulados por edad en la comuna de San Antonio, durante el periodo 2010-2021.</v>
      </c>
      <c r="X1099" s="27" t="s">
        <v>6640</v>
      </c>
      <c r="Y1099" s="28"/>
    </row>
    <row r="1100" spans="1:25" ht="30.6" x14ac:dyDescent="0.3">
      <c r="A1100" s="30">
        <v>4</v>
      </c>
      <c r="B1100" s="31">
        <v>240</v>
      </c>
      <c r="C1100" s="31" t="s">
        <v>377</v>
      </c>
      <c r="D1100" s="31" t="s">
        <v>378</v>
      </c>
      <c r="E1100" s="30">
        <v>5602</v>
      </c>
      <c r="F1100" s="32" t="s">
        <v>737</v>
      </c>
      <c r="G1100" s="32" t="s">
        <v>6644</v>
      </c>
      <c r="H1100" s="32" t="s">
        <v>734</v>
      </c>
      <c r="I1100" s="32" t="s">
        <v>94</v>
      </c>
      <c r="J1100" s="32" t="s">
        <v>731</v>
      </c>
      <c r="K1100" s="32" t="s">
        <v>747</v>
      </c>
      <c r="L1100" s="32" t="s">
        <v>743</v>
      </c>
      <c r="M1100" s="32" t="s">
        <v>740</v>
      </c>
      <c r="N1100" s="32" t="s">
        <v>741</v>
      </c>
      <c r="O1100" s="32" t="s">
        <v>6637</v>
      </c>
      <c r="P1100" s="32" t="s">
        <v>6641</v>
      </c>
      <c r="Q1100" s="32" t="s">
        <v>735</v>
      </c>
      <c r="R1100" s="33" t="s">
        <v>3488</v>
      </c>
      <c r="S1100" s="34" t="s">
        <v>1208</v>
      </c>
      <c r="T1100" s="35" t="s">
        <v>449</v>
      </c>
      <c r="V1100" s="29" t="str">
        <f>+Final__2[[#This Row],[titulo]]&amp;Final__2[[#This Row],[Territorio]]&amp;", "&amp;Final__2[[#This Row],[temporalidad]]</f>
        <v>Femicidios Acumulados por Edad en la comuna de Algarrobo, Periodo 2010-2021</v>
      </c>
      <c r="W1100" s="29" t="str">
        <f>+Final__2[[#This Row],[descripcion_larga]]&amp;Final__2[[#This Row],[Territorio]]&amp;X1100&amp;Y1100</f>
        <v>Gráfico que muestra la cantidad de femicidios acumulados por edad en la comuna de Algarrobo, durante el periodo 2010-2021.</v>
      </c>
      <c r="X1100" s="27" t="s">
        <v>6640</v>
      </c>
      <c r="Y1100" s="28"/>
    </row>
    <row r="1101" spans="1:25" ht="30.6" x14ac:dyDescent="0.3">
      <c r="A1101" s="30">
        <v>4</v>
      </c>
      <c r="B1101" s="31">
        <v>240</v>
      </c>
      <c r="C1101" s="31" t="s">
        <v>377</v>
      </c>
      <c r="D1101" s="31" t="s">
        <v>378</v>
      </c>
      <c r="E1101" s="30">
        <v>5603</v>
      </c>
      <c r="F1101" s="32" t="s">
        <v>737</v>
      </c>
      <c r="G1101" s="32" t="s">
        <v>6644</v>
      </c>
      <c r="H1101" s="32" t="s">
        <v>734</v>
      </c>
      <c r="I1101" s="32" t="s">
        <v>95</v>
      </c>
      <c r="J1101" s="32" t="s">
        <v>731</v>
      </c>
      <c r="K1101" s="32" t="s">
        <v>747</v>
      </c>
      <c r="L1101" s="32" t="s">
        <v>743</v>
      </c>
      <c r="M1101" s="32" t="s">
        <v>740</v>
      </c>
      <c r="N1101" s="32" t="s">
        <v>741</v>
      </c>
      <c r="O1101" s="32" t="s">
        <v>6637</v>
      </c>
      <c r="P1101" s="32" t="s">
        <v>6641</v>
      </c>
      <c r="Q1101" s="32" t="s">
        <v>735</v>
      </c>
      <c r="R1101" s="33" t="s">
        <v>3493</v>
      </c>
      <c r="S1101" s="34" t="s">
        <v>1215</v>
      </c>
      <c r="T1101" s="35" t="s">
        <v>450</v>
      </c>
      <c r="V1101" s="29" t="str">
        <f>+Final__2[[#This Row],[titulo]]&amp;Final__2[[#This Row],[Territorio]]&amp;", "&amp;Final__2[[#This Row],[temporalidad]]</f>
        <v>Femicidios Acumulados por Edad en la comuna de Cartagena, Periodo 2010-2021</v>
      </c>
      <c r="W1101" s="29" t="str">
        <f>+Final__2[[#This Row],[descripcion_larga]]&amp;Final__2[[#This Row],[Territorio]]&amp;X1101&amp;Y1101</f>
        <v>Gráfico que muestra la cantidad de femicidios acumulados por edad en la comuna de Cartagena, durante el periodo 2010-2021.</v>
      </c>
      <c r="X1101" s="27" t="s">
        <v>6640</v>
      </c>
      <c r="Y1101" s="28"/>
    </row>
    <row r="1102" spans="1:25" ht="30.6" x14ac:dyDescent="0.3">
      <c r="A1102" s="30">
        <v>4</v>
      </c>
      <c r="B1102" s="31">
        <v>240</v>
      </c>
      <c r="C1102" s="31" t="s">
        <v>377</v>
      </c>
      <c r="D1102" s="31" t="s">
        <v>378</v>
      </c>
      <c r="E1102" s="30">
        <v>5604</v>
      </c>
      <c r="F1102" s="32" t="s">
        <v>737</v>
      </c>
      <c r="G1102" s="32" t="s">
        <v>6644</v>
      </c>
      <c r="H1102" s="32" t="s">
        <v>734</v>
      </c>
      <c r="I1102" s="32" t="s">
        <v>96</v>
      </c>
      <c r="J1102" s="32" t="s">
        <v>731</v>
      </c>
      <c r="K1102" s="32" t="s">
        <v>747</v>
      </c>
      <c r="L1102" s="32" t="s">
        <v>743</v>
      </c>
      <c r="M1102" s="32" t="s">
        <v>740</v>
      </c>
      <c r="N1102" s="32" t="s">
        <v>741</v>
      </c>
      <c r="O1102" s="32" t="s">
        <v>6637</v>
      </c>
      <c r="P1102" s="32" t="s">
        <v>6641</v>
      </c>
      <c r="Q1102" s="32" t="s">
        <v>735</v>
      </c>
      <c r="R1102" s="33" t="s">
        <v>3498</v>
      </c>
      <c r="S1102" s="34" t="s">
        <v>1222</v>
      </c>
      <c r="T1102" s="35" t="s">
        <v>451</v>
      </c>
      <c r="V1102" s="29" t="str">
        <f>+Final__2[[#This Row],[titulo]]&amp;Final__2[[#This Row],[Territorio]]&amp;", "&amp;Final__2[[#This Row],[temporalidad]]</f>
        <v>Femicidios Acumulados por Edad en la comuna de El Quisco, Periodo 2010-2021</v>
      </c>
      <c r="W1102" s="29" t="str">
        <f>+Final__2[[#This Row],[descripcion_larga]]&amp;Final__2[[#This Row],[Territorio]]&amp;X1102&amp;Y1102</f>
        <v>Gráfico que muestra la cantidad de femicidios acumulados por edad en la comuna de El Quisco, durante el periodo 2010-2021.</v>
      </c>
      <c r="X1102" s="27" t="s">
        <v>6640</v>
      </c>
      <c r="Y1102" s="28"/>
    </row>
    <row r="1103" spans="1:25" ht="30.6" x14ac:dyDescent="0.3">
      <c r="A1103" s="30">
        <v>4</v>
      </c>
      <c r="B1103" s="31">
        <v>240</v>
      </c>
      <c r="C1103" s="31" t="s">
        <v>377</v>
      </c>
      <c r="D1103" s="31" t="s">
        <v>378</v>
      </c>
      <c r="E1103" s="30">
        <v>5605</v>
      </c>
      <c r="F1103" s="32" t="s">
        <v>737</v>
      </c>
      <c r="G1103" s="32" t="s">
        <v>6644</v>
      </c>
      <c r="H1103" s="32" t="s">
        <v>734</v>
      </c>
      <c r="I1103" s="32" t="s">
        <v>97</v>
      </c>
      <c r="J1103" s="32" t="s">
        <v>731</v>
      </c>
      <c r="K1103" s="32" t="s">
        <v>747</v>
      </c>
      <c r="L1103" s="32" t="s">
        <v>743</v>
      </c>
      <c r="M1103" s="32" t="s">
        <v>740</v>
      </c>
      <c r="N1103" s="32" t="s">
        <v>741</v>
      </c>
      <c r="O1103" s="32" t="s">
        <v>6637</v>
      </c>
      <c r="P1103" s="32" t="s">
        <v>6641</v>
      </c>
      <c r="Q1103" s="32" t="s">
        <v>735</v>
      </c>
      <c r="R1103" s="33" t="s">
        <v>3503</v>
      </c>
      <c r="S1103" s="34" t="s">
        <v>1229</v>
      </c>
      <c r="T1103" s="35" t="s">
        <v>452</v>
      </c>
      <c r="V1103" s="29" t="str">
        <f>+Final__2[[#This Row],[titulo]]&amp;Final__2[[#This Row],[Territorio]]&amp;", "&amp;Final__2[[#This Row],[temporalidad]]</f>
        <v>Femicidios Acumulados por Edad en la comuna de El Tabo, Periodo 2010-2021</v>
      </c>
      <c r="W1103" s="29" t="str">
        <f>+Final__2[[#This Row],[descripcion_larga]]&amp;Final__2[[#This Row],[Territorio]]&amp;X1103&amp;Y1103</f>
        <v>Gráfico que muestra la cantidad de femicidios acumulados por edad en la comuna de El Tabo, durante el periodo 2010-2021.</v>
      </c>
      <c r="X1103" s="27" t="s">
        <v>6640</v>
      </c>
      <c r="Y1103" s="28"/>
    </row>
    <row r="1104" spans="1:25" ht="30.6" x14ac:dyDescent="0.3">
      <c r="A1104" s="30">
        <v>4</v>
      </c>
      <c r="B1104" s="31">
        <v>240</v>
      </c>
      <c r="C1104" s="31" t="s">
        <v>377</v>
      </c>
      <c r="D1104" s="31" t="s">
        <v>378</v>
      </c>
      <c r="E1104" s="30">
        <v>5606</v>
      </c>
      <c r="F1104" s="32" t="s">
        <v>737</v>
      </c>
      <c r="G1104" s="32" t="s">
        <v>6644</v>
      </c>
      <c r="H1104" s="32" t="s">
        <v>734</v>
      </c>
      <c r="I1104" s="32" t="s">
        <v>98</v>
      </c>
      <c r="J1104" s="32" t="s">
        <v>731</v>
      </c>
      <c r="K1104" s="32" t="s">
        <v>747</v>
      </c>
      <c r="L1104" s="32" t="s">
        <v>743</v>
      </c>
      <c r="M1104" s="32" t="s">
        <v>740</v>
      </c>
      <c r="N1104" s="32" t="s">
        <v>741</v>
      </c>
      <c r="O1104" s="32" t="s">
        <v>6637</v>
      </c>
      <c r="P1104" s="32" t="s">
        <v>6641</v>
      </c>
      <c r="Q1104" s="32" t="s">
        <v>735</v>
      </c>
      <c r="R1104" s="33" t="s">
        <v>3508</v>
      </c>
      <c r="S1104" s="34" t="s">
        <v>1236</v>
      </c>
      <c r="T1104" s="35" t="s">
        <v>453</v>
      </c>
      <c r="V1104" s="29" t="str">
        <f>+Final__2[[#This Row],[titulo]]&amp;Final__2[[#This Row],[Territorio]]&amp;", "&amp;Final__2[[#This Row],[temporalidad]]</f>
        <v>Femicidios Acumulados por Edad en la comuna de Santo Domingo, Periodo 2010-2021</v>
      </c>
      <c r="W1104" s="29" t="str">
        <f>+Final__2[[#This Row],[descripcion_larga]]&amp;Final__2[[#This Row],[Territorio]]&amp;X1104&amp;Y1104</f>
        <v>Gráfico que muestra la cantidad de femicidios acumulados por edad en la comuna de Santo Domingo, durante el periodo 2010-2021.</v>
      </c>
      <c r="X1104" s="27" t="s">
        <v>6640</v>
      </c>
      <c r="Y1104" s="28"/>
    </row>
    <row r="1105" spans="1:25" ht="30.6" x14ac:dyDescent="0.3">
      <c r="A1105" s="30">
        <v>4</v>
      </c>
      <c r="B1105" s="31">
        <v>240</v>
      </c>
      <c r="C1105" s="31" t="s">
        <v>377</v>
      </c>
      <c r="D1105" s="31" t="s">
        <v>378</v>
      </c>
      <c r="E1105" s="30">
        <v>5701</v>
      </c>
      <c r="F1105" s="32" t="s">
        <v>737</v>
      </c>
      <c r="G1105" s="32" t="s">
        <v>6644</v>
      </c>
      <c r="H1105" s="32" t="s">
        <v>734</v>
      </c>
      <c r="I1105" s="32" t="s">
        <v>99</v>
      </c>
      <c r="J1105" s="32" t="s">
        <v>731</v>
      </c>
      <c r="K1105" s="32" t="s">
        <v>747</v>
      </c>
      <c r="L1105" s="32" t="s">
        <v>743</v>
      </c>
      <c r="M1105" s="32" t="s">
        <v>740</v>
      </c>
      <c r="N1105" s="32" t="s">
        <v>741</v>
      </c>
      <c r="O1105" s="32" t="s">
        <v>6637</v>
      </c>
      <c r="P1105" s="32" t="s">
        <v>6641</v>
      </c>
      <c r="Q1105" s="32" t="s">
        <v>735</v>
      </c>
      <c r="R1105" s="33" t="s">
        <v>3513</v>
      </c>
      <c r="S1105" s="34" t="s">
        <v>1243</v>
      </c>
      <c r="T1105" s="35" t="s">
        <v>454</v>
      </c>
      <c r="V1105" s="29" t="str">
        <f>+Final__2[[#This Row],[titulo]]&amp;Final__2[[#This Row],[Territorio]]&amp;", "&amp;Final__2[[#This Row],[temporalidad]]</f>
        <v>Femicidios Acumulados por Edad en la comuna de San Felipe, Periodo 2010-2021</v>
      </c>
      <c r="W1105" s="29" t="str">
        <f>+Final__2[[#This Row],[descripcion_larga]]&amp;Final__2[[#This Row],[Territorio]]&amp;X1105&amp;Y1105</f>
        <v>Gráfico que muestra la cantidad de femicidios acumulados por edad en la comuna de San Felipe, durante el periodo 2010-2021.</v>
      </c>
      <c r="X1105" s="27" t="s">
        <v>6640</v>
      </c>
      <c r="Y1105" s="28"/>
    </row>
    <row r="1106" spans="1:25" ht="30.6" x14ac:dyDescent="0.3">
      <c r="A1106" s="30">
        <v>4</v>
      </c>
      <c r="B1106" s="31">
        <v>240</v>
      </c>
      <c r="C1106" s="31" t="s">
        <v>377</v>
      </c>
      <c r="D1106" s="31" t="s">
        <v>378</v>
      </c>
      <c r="E1106" s="30">
        <v>5702</v>
      </c>
      <c r="F1106" s="32" t="s">
        <v>737</v>
      </c>
      <c r="G1106" s="32" t="s">
        <v>6644</v>
      </c>
      <c r="H1106" s="32" t="s">
        <v>734</v>
      </c>
      <c r="I1106" s="32" t="s">
        <v>100</v>
      </c>
      <c r="J1106" s="32" t="s">
        <v>731</v>
      </c>
      <c r="K1106" s="32" t="s">
        <v>747</v>
      </c>
      <c r="L1106" s="32" t="s">
        <v>743</v>
      </c>
      <c r="M1106" s="32" t="s">
        <v>740</v>
      </c>
      <c r="N1106" s="32" t="s">
        <v>741</v>
      </c>
      <c r="O1106" s="32" t="s">
        <v>6637</v>
      </c>
      <c r="P1106" s="32" t="s">
        <v>6641</v>
      </c>
      <c r="Q1106" s="32" t="s">
        <v>735</v>
      </c>
      <c r="R1106" s="33" t="s">
        <v>3518</v>
      </c>
      <c r="S1106" s="34" t="s">
        <v>1250</v>
      </c>
      <c r="T1106" s="35" t="s">
        <v>455</v>
      </c>
      <c r="V1106" s="29" t="str">
        <f>+Final__2[[#This Row],[titulo]]&amp;Final__2[[#This Row],[Territorio]]&amp;", "&amp;Final__2[[#This Row],[temporalidad]]</f>
        <v>Femicidios Acumulados por Edad en la comuna de Catemu, Periodo 2010-2021</v>
      </c>
      <c r="W1106" s="29" t="str">
        <f>+Final__2[[#This Row],[descripcion_larga]]&amp;Final__2[[#This Row],[Territorio]]&amp;X1106&amp;Y1106</f>
        <v>Gráfico que muestra la cantidad de femicidios acumulados por edad en la comuna de Catemu, durante el periodo 2010-2021.</v>
      </c>
      <c r="X1106" s="27" t="s">
        <v>6640</v>
      </c>
      <c r="Y1106" s="28"/>
    </row>
    <row r="1107" spans="1:25" ht="30.6" x14ac:dyDescent="0.3">
      <c r="A1107" s="30">
        <v>4</v>
      </c>
      <c r="B1107" s="31">
        <v>240</v>
      </c>
      <c r="C1107" s="31" t="s">
        <v>377</v>
      </c>
      <c r="D1107" s="31" t="s">
        <v>378</v>
      </c>
      <c r="E1107" s="30">
        <v>5703</v>
      </c>
      <c r="F1107" s="32" t="s">
        <v>737</v>
      </c>
      <c r="G1107" s="32" t="s">
        <v>6644</v>
      </c>
      <c r="H1107" s="32" t="s">
        <v>734</v>
      </c>
      <c r="I1107" s="32" t="s">
        <v>101</v>
      </c>
      <c r="J1107" s="32" t="s">
        <v>731</v>
      </c>
      <c r="K1107" s="32" t="s">
        <v>747</v>
      </c>
      <c r="L1107" s="32" t="s">
        <v>743</v>
      </c>
      <c r="M1107" s="32" t="s">
        <v>740</v>
      </c>
      <c r="N1107" s="32" t="s">
        <v>741</v>
      </c>
      <c r="O1107" s="32" t="s">
        <v>6637</v>
      </c>
      <c r="P1107" s="32" t="s">
        <v>6641</v>
      </c>
      <c r="Q1107" s="32" t="s">
        <v>735</v>
      </c>
      <c r="R1107" s="33" t="s">
        <v>3523</v>
      </c>
      <c r="S1107" s="34" t="s">
        <v>1257</v>
      </c>
      <c r="T1107" s="35" t="s">
        <v>456</v>
      </c>
      <c r="V1107" s="29" t="str">
        <f>+Final__2[[#This Row],[titulo]]&amp;Final__2[[#This Row],[Territorio]]&amp;", "&amp;Final__2[[#This Row],[temporalidad]]</f>
        <v>Femicidios Acumulados por Edad en la comuna de Llaillay, Periodo 2010-2021</v>
      </c>
      <c r="W1107" s="29" t="str">
        <f>+Final__2[[#This Row],[descripcion_larga]]&amp;Final__2[[#This Row],[Territorio]]&amp;X1107&amp;Y1107</f>
        <v>Gráfico que muestra la cantidad de femicidios acumulados por edad en la comuna de Llaillay, durante el periodo 2010-2021.</v>
      </c>
      <c r="X1107" s="27" t="s">
        <v>6640</v>
      </c>
      <c r="Y1107" s="28"/>
    </row>
    <row r="1108" spans="1:25" ht="30.6" x14ac:dyDescent="0.3">
      <c r="A1108" s="30">
        <v>4</v>
      </c>
      <c r="B1108" s="31">
        <v>240</v>
      </c>
      <c r="C1108" s="31" t="s">
        <v>377</v>
      </c>
      <c r="D1108" s="31" t="s">
        <v>378</v>
      </c>
      <c r="E1108" s="30">
        <v>5704</v>
      </c>
      <c r="F1108" s="32" t="s">
        <v>737</v>
      </c>
      <c r="G1108" s="32" t="s">
        <v>6644</v>
      </c>
      <c r="H1108" s="32" t="s">
        <v>734</v>
      </c>
      <c r="I1108" s="32" t="s">
        <v>102</v>
      </c>
      <c r="J1108" s="32" t="s">
        <v>731</v>
      </c>
      <c r="K1108" s="32" t="s">
        <v>747</v>
      </c>
      <c r="L1108" s="32" t="s">
        <v>743</v>
      </c>
      <c r="M1108" s="32" t="s">
        <v>740</v>
      </c>
      <c r="N1108" s="32" t="s">
        <v>741</v>
      </c>
      <c r="O1108" s="32" t="s">
        <v>6637</v>
      </c>
      <c r="P1108" s="32" t="s">
        <v>6641</v>
      </c>
      <c r="Q1108" s="32" t="s">
        <v>735</v>
      </c>
      <c r="R1108" s="33" t="s">
        <v>3528</v>
      </c>
      <c r="S1108" s="34" t="s">
        <v>1264</v>
      </c>
      <c r="T1108" s="35" t="s">
        <v>457</v>
      </c>
      <c r="V1108" s="29" t="str">
        <f>+Final__2[[#This Row],[titulo]]&amp;Final__2[[#This Row],[Territorio]]&amp;", "&amp;Final__2[[#This Row],[temporalidad]]</f>
        <v>Femicidios Acumulados por Edad en la comuna de Panquehue, Periodo 2010-2021</v>
      </c>
      <c r="W1108" s="29" t="str">
        <f>+Final__2[[#This Row],[descripcion_larga]]&amp;Final__2[[#This Row],[Territorio]]&amp;X1108&amp;Y1108</f>
        <v>Gráfico que muestra la cantidad de femicidios acumulados por edad en la comuna de Panquehue, durante el periodo 2010-2021.</v>
      </c>
      <c r="X1108" s="27" t="s">
        <v>6640</v>
      </c>
      <c r="Y1108" s="28"/>
    </row>
    <row r="1109" spans="1:25" ht="30.6" x14ac:dyDescent="0.3">
      <c r="A1109" s="30">
        <v>4</v>
      </c>
      <c r="B1109" s="31">
        <v>240</v>
      </c>
      <c r="C1109" s="31" t="s">
        <v>377</v>
      </c>
      <c r="D1109" s="31" t="s">
        <v>378</v>
      </c>
      <c r="E1109" s="30">
        <v>5705</v>
      </c>
      <c r="F1109" s="32" t="s">
        <v>737</v>
      </c>
      <c r="G1109" s="32" t="s">
        <v>6644</v>
      </c>
      <c r="H1109" s="32" t="s">
        <v>734</v>
      </c>
      <c r="I1109" s="32" t="s">
        <v>103</v>
      </c>
      <c r="J1109" s="32" t="s">
        <v>731</v>
      </c>
      <c r="K1109" s="32" t="s">
        <v>747</v>
      </c>
      <c r="L1109" s="32" t="s">
        <v>743</v>
      </c>
      <c r="M1109" s="32" t="s">
        <v>740</v>
      </c>
      <c r="N1109" s="32" t="s">
        <v>741</v>
      </c>
      <c r="O1109" s="32" t="s">
        <v>6637</v>
      </c>
      <c r="P1109" s="32" t="s">
        <v>6641</v>
      </c>
      <c r="Q1109" s="32" t="s">
        <v>735</v>
      </c>
      <c r="R1109" s="33" t="s">
        <v>3533</v>
      </c>
      <c r="S1109" s="34" t="s">
        <v>1271</v>
      </c>
      <c r="T1109" s="35" t="s">
        <v>458</v>
      </c>
      <c r="V1109" s="29" t="str">
        <f>+Final__2[[#This Row],[titulo]]&amp;Final__2[[#This Row],[Territorio]]&amp;", "&amp;Final__2[[#This Row],[temporalidad]]</f>
        <v>Femicidios Acumulados por Edad en la comuna de Putaendo, Periodo 2010-2021</v>
      </c>
      <c r="W1109" s="29" t="str">
        <f>+Final__2[[#This Row],[descripcion_larga]]&amp;Final__2[[#This Row],[Territorio]]&amp;X1109&amp;Y1109</f>
        <v>Gráfico que muestra la cantidad de femicidios acumulados por edad en la comuna de Putaendo, durante el periodo 2010-2021.</v>
      </c>
      <c r="X1109" s="27" t="s">
        <v>6640</v>
      </c>
      <c r="Y1109" s="28"/>
    </row>
    <row r="1110" spans="1:25" ht="30.6" x14ac:dyDescent="0.3">
      <c r="A1110" s="30">
        <v>4</v>
      </c>
      <c r="B1110" s="31">
        <v>240</v>
      </c>
      <c r="C1110" s="31" t="s">
        <v>377</v>
      </c>
      <c r="D1110" s="31" t="s">
        <v>378</v>
      </c>
      <c r="E1110" s="30">
        <v>5706</v>
      </c>
      <c r="F1110" s="32" t="s">
        <v>737</v>
      </c>
      <c r="G1110" s="32" t="s">
        <v>6644</v>
      </c>
      <c r="H1110" s="32" t="s">
        <v>734</v>
      </c>
      <c r="I1110" s="32" t="s">
        <v>104</v>
      </c>
      <c r="J1110" s="32" t="s">
        <v>731</v>
      </c>
      <c r="K1110" s="32" t="s">
        <v>747</v>
      </c>
      <c r="L1110" s="32" t="s">
        <v>743</v>
      </c>
      <c r="M1110" s="32" t="s">
        <v>740</v>
      </c>
      <c r="N1110" s="32" t="s">
        <v>741</v>
      </c>
      <c r="O1110" s="32" t="s">
        <v>6637</v>
      </c>
      <c r="P1110" s="32" t="s">
        <v>6641</v>
      </c>
      <c r="Q1110" s="32" t="s">
        <v>735</v>
      </c>
      <c r="R1110" s="33" t="s">
        <v>3538</v>
      </c>
      <c r="S1110" s="34" t="s">
        <v>1278</v>
      </c>
      <c r="T1110" s="35" t="s">
        <v>459</v>
      </c>
      <c r="V1110" s="29" t="str">
        <f>+Final__2[[#This Row],[titulo]]&amp;Final__2[[#This Row],[Territorio]]&amp;", "&amp;Final__2[[#This Row],[temporalidad]]</f>
        <v>Femicidios Acumulados por Edad en la comuna de Santa María, Periodo 2010-2021</v>
      </c>
      <c r="W1110" s="29" t="str">
        <f>+Final__2[[#This Row],[descripcion_larga]]&amp;Final__2[[#This Row],[Territorio]]&amp;X1110&amp;Y1110</f>
        <v>Gráfico que muestra la cantidad de femicidios acumulados por edad en la comuna de Santa María, durante el periodo 2010-2021.</v>
      </c>
      <c r="X1110" s="27" t="s">
        <v>6640</v>
      </c>
      <c r="Y1110" s="28"/>
    </row>
    <row r="1111" spans="1:25" ht="30.6" x14ac:dyDescent="0.3">
      <c r="A1111" s="30">
        <v>4</v>
      </c>
      <c r="B1111" s="31">
        <v>240</v>
      </c>
      <c r="C1111" s="31" t="s">
        <v>377</v>
      </c>
      <c r="D1111" s="31" t="s">
        <v>378</v>
      </c>
      <c r="E1111" s="30">
        <v>5801</v>
      </c>
      <c r="F1111" s="32" t="s">
        <v>737</v>
      </c>
      <c r="G1111" s="32" t="s">
        <v>6644</v>
      </c>
      <c r="H1111" s="32" t="s">
        <v>734</v>
      </c>
      <c r="I1111" s="32" t="s">
        <v>105</v>
      </c>
      <c r="J1111" s="32" t="s">
        <v>731</v>
      </c>
      <c r="K1111" s="32" t="s">
        <v>747</v>
      </c>
      <c r="L1111" s="32" t="s">
        <v>743</v>
      </c>
      <c r="M1111" s="32" t="s">
        <v>740</v>
      </c>
      <c r="N1111" s="32" t="s">
        <v>741</v>
      </c>
      <c r="O1111" s="32" t="s">
        <v>6637</v>
      </c>
      <c r="P1111" s="32" t="s">
        <v>6641</v>
      </c>
      <c r="Q1111" s="32" t="s">
        <v>735</v>
      </c>
      <c r="R1111" s="33" t="s">
        <v>3543</v>
      </c>
      <c r="S1111" s="34" t="s">
        <v>1285</v>
      </c>
      <c r="T1111" s="35" t="s">
        <v>460</v>
      </c>
      <c r="V1111" s="29" t="str">
        <f>+Final__2[[#This Row],[titulo]]&amp;Final__2[[#This Row],[Territorio]]&amp;", "&amp;Final__2[[#This Row],[temporalidad]]</f>
        <v>Femicidios Acumulados por Edad en la comuna de Quilpué, Periodo 2010-2021</v>
      </c>
      <c r="W1111" s="29" t="str">
        <f>+Final__2[[#This Row],[descripcion_larga]]&amp;Final__2[[#This Row],[Territorio]]&amp;X1111&amp;Y1111</f>
        <v>Gráfico que muestra la cantidad de femicidios acumulados por edad en la comuna de Quilpué, durante el periodo 2010-2021.</v>
      </c>
      <c r="X1111" s="27" t="s">
        <v>6640</v>
      </c>
      <c r="Y1111" s="28"/>
    </row>
    <row r="1112" spans="1:25" ht="30.6" x14ac:dyDescent="0.3">
      <c r="A1112" s="30">
        <v>4</v>
      </c>
      <c r="B1112" s="31">
        <v>240</v>
      </c>
      <c r="C1112" s="31" t="s">
        <v>377</v>
      </c>
      <c r="D1112" s="31" t="s">
        <v>378</v>
      </c>
      <c r="E1112" s="30">
        <v>5802</v>
      </c>
      <c r="F1112" s="32" t="s">
        <v>737</v>
      </c>
      <c r="G1112" s="32" t="s">
        <v>6644</v>
      </c>
      <c r="H1112" s="32" t="s">
        <v>734</v>
      </c>
      <c r="I1112" s="32" t="s">
        <v>106</v>
      </c>
      <c r="J1112" s="32" t="s">
        <v>731</v>
      </c>
      <c r="K1112" s="32" t="s">
        <v>747</v>
      </c>
      <c r="L1112" s="32" t="s">
        <v>743</v>
      </c>
      <c r="M1112" s="32" t="s">
        <v>740</v>
      </c>
      <c r="N1112" s="32" t="s">
        <v>741</v>
      </c>
      <c r="O1112" s="32" t="s">
        <v>6637</v>
      </c>
      <c r="P1112" s="32" t="s">
        <v>6641</v>
      </c>
      <c r="Q1112" s="32" t="s">
        <v>735</v>
      </c>
      <c r="R1112" s="33" t="s">
        <v>3548</v>
      </c>
      <c r="S1112" s="34" t="s">
        <v>1292</v>
      </c>
      <c r="T1112" s="35" t="s">
        <v>461</v>
      </c>
      <c r="V1112" s="29" t="str">
        <f>+Final__2[[#This Row],[titulo]]&amp;Final__2[[#This Row],[Territorio]]&amp;", "&amp;Final__2[[#This Row],[temporalidad]]</f>
        <v>Femicidios Acumulados por Edad en la comuna de Limache, Periodo 2010-2021</v>
      </c>
      <c r="W1112" s="29" t="str">
        <f>+Final__2[[#This Row],[descripcion_larga]]&amp;Final__2[[#This Row],[Territorio]]&amp;X1112&amp;Y1112</f>
        <v>Gráfico que muestra la cantidad de femicidios acumulados por edad en la comuna de Limache, durante el periodo 2010-2021.</v>
      </c>
      <c r="X1112" s="27" t="s">
        <v>6640</v>
      </c>
      <c r="Y1112" s="28"/>
    </row>
    <row r="1113" spans="1:25" ht="30.6" x14ac:dyDescent="0.3">
      <c r="A1113" s="30">
        <v>4</v>
      </c>
      <c r="B1113" s="31">
        <v>240</v>
      </c>
      <c r="C1113" s="31" t="s">
        <v>377</v>
      </c>
      <c r="D1113" s="31" t="s">
        <v>378</v>
      </c>
      <c r="E1113" s="30">
        <v>5803</v>
      </c>
      <c r="F1113" s="32" t="s">
        <v>737</v>
      </c>
      <c r="G1113" s="32" t="s">
        <v>6644</v>
      </c>
      <c r="H1113" s="32" t="s">
        <v>734</v>
      </c>
      <c r="I1113" s="32" t="s">
        <v>107</v>
      </c>
      <c r="J1113" s="32" t="s">
        <v>731</v>
      </c>
      <c r="K1113" s="32" t="s">
        <v>747</v>
      </c>
      <c r="L1113" s="32" t="s">
        <v>743</v>
      </c>
      <c r="M1113" s="32" t="s">
        <v>740</v>
      </c>
      <c r="N1113" s="32" t="s">
        <v>741</v>
      </c>
      <c r="O1113" s="32" t="s">
        <v>6637</v>
      </c>
      <c r="P1113" s="32" t="s">
        <v>6641</v>
      </c>
      <c r="Q1113" s="32" t="s">
        <v>735</v>
      </c>
      <c r="R1113" s="33" t="s">
        <v>3553</v>
      </c>
      <c r="S1113" s="34" t="s">
        <v>1299</v>
      </c>
      <c r="T1113" s="35" t="s">
        <v>462</v>
      </c>
      <c r="V1113" s="29" t="str">
        <f>+Final__2[[#This Row],[titulo]]&amp;Final__2[[#This Row],[Territorio]]&amp;", "&amp;Final__2[[#This Row],[temporalidad]]</f>
        <v>Femicidios Acumulados por Edad en la comuna de Olmué, Periodo 2010-2021</v>
      </c>
      <c r="W1113" s="29" t="str">
        <f>+Final__2[[#This Row],[descripcion_larga]]&amp;Final__2[[#This Row],[Territorio]]&amp;X1113&amp;Y1113</f>
        <v>Gráfico que muestra la cantidad de femicidios acumulados por edad en la comuna de Olmué, durante el periodo 2010-2021.</v>
      </c>
      <c r="X1113" s="27" t="s">
        <v>6640</v>
      </c>
      <c r="Y1113" s="28"/>
    </row>
    <row r="1114" spans="1:25" ht="30.6" x14ac:dyDescent="0.3">
      <c r="A1114" s="30">
        <v>4</v>
      </c>
      <c r="B1114" s="31">
        <v>240</v>
      </c>
      <c r="C1114" s="31" t="s">
        <v>377</v>
      </c>
      <c r="D1114" s="31" t="s">
        <v>378</v>
      </c>
      <c r="E1114" s="30">
        <v>5804</v>
      </c>
      <c r="F1114" s="32" t="s">
        <v>737</v>
      </c>
      <c r="G1114" s="32" t="s">
        <v>6644</v>
      </c>
      <c r="H1114" s="32" t="s">
        <v>734</v>
      </c>
      <c r="I1114" s="32" t="s">
        <v>108</v>
      </c>
      <c r="J1114" s="32" t="s">
        <v>731</v>
      </c>
      <c r="K1114" s="32" t="s">
        <v>747</v>
      </c>
      <c r="L1114" s="32" t="s">
        <v>743</v>
      </c>
      <c r="M1114" s="32" t="s">
        <v>740</v>
      </c>
      <c r="N1114" s="32" t="s">
        <v>741</v>
      </c>
      <c r="O1114" s="32" t="s">
        <v>6637</v>
      </c>
      <c r="P1114" s="32" t="s">
        <v>6641</v>
      </c>
      <c r="Q1114" s="32" t="s">
        <v>735</v>
      </c>
      <c r="R1114" s="33" t="s">
        <v>3558</v>
      </c>
      <c r="S1114" s="34" t="s">
        <v>1306</v>
      </c>
      <c r="T1114" s="35" t="s">
        <v>463</v>
      </c>
      <c r="V1114" s="29" t="str">
        <f>+Final__2[[#This Row],[titulo]]&amp;Final__2[[#This Row],[Territorio]]&amp;", "&amp;Final__2[[#This Row],[temporalidad]]</f>
        <v>Femicidios Acumulados por Edad en la comuna de Villa Alemana, Periodo 2010-2021</v>
      </c>
      <c r="W1114" s="29" t="str">
        <f>+Final__2[[#This Row],[descripcion_larga]]&amp;Final__2[[#This Row],[Territorio]]&amp;X1114&amp;Y1114</f>
        <v>Gráfico que muestra la cantidad de femicidios acumulados por edad en la comuna de Villa Alemana, durante el periodo 2010-2021.</v>
      </c>
      <c r="X1114" s="27" t="s">
        <v>6640</v>
      </c>
      <c r="Y1114" s="28"/>
    </row>
    <row r="1115" spans="1:25" ht="30.6" x14ac:dyDescent="0.3">
      <c r="A1115" s="30">
        <v>4</v>
      </c>
      <c r="B1115" s="31">
        <v>240</v>
      </c>
      <c r="C1115" s="31" t="s">
        <v>377</v>
      </c>
      <c r="D1115" s="31" t="s">
        <v>378</v>
      </c>
      <c r="E1115" s="30">
        <v>6101</v>
      </c>
      <c r="F1115" s="32" t="s">
        <v>737</v>
      </c>
      <c r="G1115" s="32" t="s">
        <v>6644</v>
      </c>
      <c r="H1115" s="32" t="s">
        <v>734</v>
      </c>
      <c r="I1115" s="32" t="s">
        <v>109</v>
      </c>
      <c r="J1115" s="32" t="s">
        <v>731</v>
      </c>
      <c r="K1115" s="32" t="s">
        <v>747</v>
      </c>
      <c r="L1115" s="32" t="s">
        <v>743</v>
      </c>
      <c r="M1115" s="32" t="s">
        <v>740</v>
      </c>
      <c r="N1115" s="32" t="s">
        <v>741</v>
      </c>
      <c r="O1115" s="32" t="s">
        <v>6637</v>
      </c>
      <c r="P1115" s="32" t="s">
        <v>6641</v>
      </c>
      <c r="Q1115" s="32" t="s">
        <v>735</v>
      </c>
      <c r="R1115" s="33" t="s">
        <v>3563</v>
      </c>
      <c r="S1115" s="34" t="s">
        <v>1313</v>
      </c>
      <c r="T1115" s="35" t="s">
        <v>464</v>
      </c>
      <c r="V1115" s="29" t="str">
        <f>+Final__2[[#This Row],[titulo]]&amp;Final__2[[#This Row],[Territorio]]&amp;", "&amp;Final__2[[#This Row],[temporalidad]]</f>
        <v>Femicidios Acumulados por Edad en la comuna de Rancagua, Periodo 2010-2021</v>
      </c>
      <c r="W1115" s="29" t="str">
        <f>+Final__2[[#This Row],[descripcion_larga]]&amp;Final__2[[#This Row],[Territorio]]&amp;X1115&amp;Y1115</f>
        <v>Gráfico que muestra la cantidad de femicidios acumulados por edad en la comuna de Rancagua, durante el periodo 2010-2021.</v>
      </c>
      <c r="X1115" s="27" t="s">
        <v>6640</v>
      </c>
      <c r="Y1115" s="28"/>
    </row>
    <row r="1116" spans="1:25" ht="30.6" x14ac:dyDescent="0.3">
      <c r="A1116" s="30">
        <v>4</v>
      </c>
      <c r="B1116" s="31">
        <v>240</v>
      </c>
      <c r="C1116" s="31" t="s">
        <v>377</v>
      </c>
      <c r="D1116" s="31" t="s">
        <v>378</v>
      </c>
      <c r="E1116" s="30">
        <v>6102</v>
      </c>
      <c r="F1116" s="32" t="s">
        <v>737</v>
      </c>
      <c r="G1116" s="32" t="s">
        <v>6644</v>
      </c>
      <c r="H1116" s="32" t="s">
        <v>734</v>
      </c>
      <c r="I1116" s="32" t="s">
        <v>110</v>
      </c>
      <c r="J1116" s="32" t="s">
        <v>731</v>
      </c>
      <c r="K1116" s="32" t="s">
        <v>747</v>
      </c>
      <c r="L1116" s="32" t="s">
        <v>743</v>
      </c>
      <c r="M1116" s="32" t="s">
        <v>740</v>
      </c>
      <c r="N1116" s="32" t="s">
        <v>741</v>
      </c>
      <c r="O1116" s="32" t="s">
        <v>6637</v>
      </c>
      <c r="P1116" s="32" t="s">
        <v>6641</v>
      </c>
      <c r="Q1116" s="32" t="s">
        <v>735</v>
      </c>
      <c r="R1116" s="33" t="s">
        <v>3568</v>
      </c>
      <c r="S1116" s="34" t="s">
        <v>1320</v>
      </c>
      <c r="T1116" s="35" t="s">
        <v>465</v>
      </c>
      <c r="V1116" s="29" t="str">
        <f>+Final__2[[#This Row],[titulo]]&amp;Final__2[[#This Row],[Territorio]]&amp;", "&amp;Final__2[[#This Row],[temporalidad]]</f>
        <v>Femicidios Acumulados por Edad en la comuna de Codegua, Periodo 2010-2021</v>
      </c>
      <c r="W1116" s="29" t="str">
        <f>+Final__2[[#This Row],[descripcion_larga]]&amp;Final__2[[#This Row],[Territorio]]&amp;X1116&amp;Y1116</f>
        <v>Gráfico que muestra la cantidad de femicidios acumulados por edad en la comuna de Codegua, durante el periodo 2010-2021.</v>
      </c>
      <c r="X1116" s="27" t="s">
        <v>6640</v>
      </c>
      <c r="Y1116" s="28"/>
    </row>
    <row r="1117" spans="1:25" ht="30.6" x14ac:dyDescent="0.3">
      <c r="A1117" s="30">
        <v>4</v>
      </c>
      <c r="B1117" s="31">
        <v>240</v>
      </c>
      <c r="C1117" s="31" t="s">
        <v>377</v>
      </c>
      <c r="D1117" s="31" t="s">
        <v>378</v>
      </c>
      <c r="E1117" s="30">
        <v>6103</v>
      </c>
      <c r="F1117" s="32" t="s">
        <v>737</v>
      </c>
      <c r="G1117" s="32" t="s">
        <v>6644</v>
      </c>
      <c r="H1117" s="32" t="s">
        <v>734</v>
      </c>
      <c r="I1117" s="32" t="s">
        <v>111</v>
      </c>
      <c r="J1117" s="32" t="s">
        <v>731</v>
      </c>
      <c r="K1117" s="32" t="s">
        <v>747</v>
      </c>
      <c r="L1117" s="32" t="s">
        <v>743</v>
      </c>
      <c r="M1117" s="32" t="s">
        <v>740</v>
      </c>
      <c r="N1117" s="32" t="s">
        <v>741</v>
      </c>
      <c r="O1117" s="32" t="s">
        <v>6637</v>
      </c>
      <c r="P1117" s="32" t="s">
        <v>6641</v>
      </c>
      <c r="Q1117" s="32" t="s">
        <v>735</v>
      </c>
      <c r="R1117" s="33" t="s">
        <v>3573</v>
      </c>
      <c r="S1117" s="34" t="s">
        <v>1327</v>
      </c>
      <c r="T1117" s="35" t="s">
        <v>466</v>
      </c>
      <c r="V1117" s="29" t="str">
        <f>+Final__2[[#This Row],[titulo]]&amp;Final__2[[#This Row],[Territorio]]&amp;", "&amp;Final__2[[#This Row],[temporalidad]]</f>
        <v>Femicidios Acumulados por Edad en la comuna de Coinco, Periodo 2010-2021</v>
      </c>
      <c r="W1117" s="29" t="str">
        <f>+Final__2[[#This Row],[descripcion_larga]]&amp;Final__2[[#This Row],[Territorio]]&amp;X1117&amp;Y1117</f>
        <v>Gráfico que muestra la cantidad de femicidios acumulados por edad en la comuna de Coinco, durante el periodo 2010-2021.</v>
      </c>
      <c r="X1117" s="27" t="s">
        <v>6640</v>
      </c>
      <c r="Y1117" s="28"/>
    </row>
    <row r="1118" spans="1:25" ht="30.6" x14ac:dyDescent="0.3">
      <c r="A1118" s="30">
        <v>4</v>
      </c>
      <c r="B1118" s="31">
        <v>240</v>
      </c>
      <c r="C1118" s="31" t="s">
        <v>377</v>
      </c>
      <c r="D1118" s="31" t="s">
        <v>378</v>
      </c>
      <c r="E1118" s="30">
        <v>6104</v>
      </c>
      <c r="F1118" s="32" t="s">
        <v>737</v>
      </c>
      <c r="G1118" s="32" t="s">
        <v>6644</v>
      </c>
      <c r="H1118" s="32" t="s">
        <v>734</v>
      </c>
      <c r="I1118" s="32" t="s">
        <v>112</v>
      </c>
      <c r="J1118" s="32" t="s">
        <v>731</v>
      </c>
      <c r="K1118" s="32" t="s">
        <v>747</v>
      </c>
      <c r="L1118" s="32" t="s">
        <v>743</v>
      </c>
      <c r="M1118" s="32" t="s">
        <v>740</v>
      </c>
      <c r="N1118" s="32" t="s">
        <v>741</v>
      </c>
      <c r="O1118" s="32" t="s">
        <v>6637</v>
      </c>
      <c r="P1118" s="32" t="s">
        <v>6641</v>
      </c>
      <c r="Q1118" s="32" t="s">
        <v>735</v>
      </c>
      <c r="R1118" s="33" t="s">
        <v>3578</v>
      </c>
      <c r="S1118" s="34" t="s">
        <v>1334</v>
      </c>
      <c r="T1118" s="35" t="s">
        <v>467</v>
      </c>
      <c r="V1118" s="29" t="str">
        <f>+Final__2[[#This Row],[titulo]]&amp;Final__2[[#This Row],[Territorio]]&amp;", "&amp;Final__2[[#This Row],[temporalidad]]</f>
        <v>Femicidios Acumulados por Edad en la comuna de Coltauco, Periodo 2010-2021</v>
      </c>
      <c r="W1118" s="29" t="str">
        <f>+Final__2[[#This Row],[descripcion_larga]]&amp;Final__2[[#This Row],[Territorio]]&amp;X1118&amp;Y1118</f>
        <v>Gráfico que muestra la cantidad de femicidios acumulados por edad en la comuna de Coltauco, durante el periodo 2010-2021.</v>
      </c>
      <c r="X1118" s="27" t="s">
        <v>6640</v>
      </c>
      <c r="Y1118" s="28"/>
    </row>
    <row r="1119" spans="1:25" ht="30.6" x14ac:dyDescent="0.3">
      <c r="A1119" s="30">
        <v>4</v>
      </c>
      <c r="B1119" s="31">
        <v>240</v>
      </c>
      <c r="C1119" s="31" t="s">
        <v>377</v>
      </c>
      <c r="D1119" s="31" t="s">
        <v>378</v>
      </c>
      <c r="E1119" s="30">
        <v>6105</v>
      </c>
      <c r="F1119" s="32" t="s">
        <v>737</v>
      </c>
      <c r="G1119" s="32" t="s">
        <v>6644</v>
      </c>
      <c r="H1119" s="32" t="s">
        <v>734</v>
      </c>
      <c r="I1119" s="32" t="s">
        <v>113</v>
      </c>
      <c r="J1119" s="32" t="s">
        <v>731</v>
      </c>
      <c r="K1119" s="32" t="s">
        <v>747</v>
      </c>
      <c r="L1119" s="32" t="s">
        <v>743</v>
      </c>
      <c r="M1119" s="32" t="s">
        <v>740</v>
      </c>
      <c r="N1119" s="32" t="s">
        <v>741</v>
      </c>
      <c r="O1119" s="32" t="s">
        <v>6637</v>
      </c>
      <c r="P1119" s="32" t="s">
        <v>6641</v>
      </c>
      <c r="Q1119" s="32" t="s">
        <v>735</v>
      </c>
      <c r="R1119" s="33" t="s">
        <v>3583</v>
      </c>
      <c r="S1119" s="34" t="s">
        <v>1341</v>
      </c>
      <c r="T1119" s="35" t="s">
        <v>468</v>
      </c>
      <c r="V1119" s="29" t="str">
        <f>+Final__2[[#This Row],[titulo]]&amp;Final__2[[#This Row],[Territorio]]&amp;", "&amp;Final__2[[#This Row],[temporalidad]]</f>
        <v>Femicidios Acumulados por Edad en la comuna de Doñihue, Periodo 2010-2021</v>
      </c>
      <c r="W1119" s="29" t="str">
        <f>+Final__2[[#This Row],[descripcion_larga]]&amp;Final__2[[#This Row],[Territorio]]&amp;X1119&amp;Y1119</f>
        <v>Gráfico que muestra la cantidad de femicidios acumulados por edad en la comuna de Doñihue, durante el periodo 2010-2021.</v>
      </c>
      <c r="X1119" s="27" t="s">
        <v>6640</v>
      </c>
      <c r="Y1119" s="28"/>
    </row>
    <row r="1120" spans="1:25" ht="30.6" x14ac:dyDescent="0.3">
      <c r="A1120" s="30">
        <v>4</v>
      </c>
      <c r="B1120" s="31">
        <v>240</v>
      </c>
      <c r="C1120" s="31" t="s">
        <v>377</v>
      </c>
      <c r="D1120" s="31" t="s">
        <v>378</v>
      </c>
      <c r="E1120" s="30">
        <v>6106</v>
      </c>
      <c r="F1120" s="32" t="s">
        <v>737</v>
      </c>
      <c r="G1120" s="32" t="s">
        <v>6644</v>
      </c>
      <c r="H1120" s="32" t="s">
        <v>734</v>
      </c>
      <c r="I1120" s="32" t="s">
        <v>114</v>
      </c>
      <c r="J1120" s="32" t="s">
        <v>731</v>
      </c>
      <c r="K1120" s="32" t="s">
        <v>747</v>
      </c>
      <c r="L1120" s="32" t="s">
        <v>743</v>
      </c>
      <c r="M1120" s="32" t="s">
        <v>740</v>
      </c>
      <c r="N1120" s="32" t="s">
        <v>741</v>
      </c>
      <c r="O1120" s="32" t="s">
        <v>6637</v>
      </c>
      <c r="P1120" s="32" t="s">
        <v>6641</v>
      </c>
      <c r="Q1120" s="32" t="s">
        <v>735</v>
      </c>
      <c r="R1120" s="33" t="s">
        <v>3588</v>
      </c>
      <c r="S1120" s="34" t="s">
        <v>1348</v>
      </c>
      <c r="T1120" s="35" t="s">
        <v>469</v>
      </c>
      <c r="V1120" s="29" t="str">
        <f>+Final__2[[#This Row],[titulo]]&amp;Final__2[[#This Row],[Territorio]]&amp;", "&amp;Final__2[[#This Row],[temporalidad]]</f>
        <v>Femicidios Acumulados por Edad en la comuna de Graneros, Periodo 2010-2021</v>
      </c>
      <c r="W1120" s="29" t="str">
        <f>+Final__2[[#This Row],[descripcion_larga]]&amp;Final__2[[#This Row],[Territorio]]&amp;X1120&amp;Y1120</f>
        <v>Gráfico que muestra la cantidad de femicidios acumulados por edad en la comuna de Graneros, durante el periodo 2010-2021.</v>
      </c>
      <c r="X1120" s="27" t="s">
        <v>6640</v>
      </c>
      <c r="Y1120" s="28"/>
    </row>
    <row r="1121" spans="1:25" ht="30.6" x14ac:dyDescent="0.3">
      <c r="A1121" s="30">
        <v>4</v>
      </c>
      <c r="B1121" s="31">
        <v>240</v>
      </c>
      <c r="C1121" s="31" t="s">
        <v>377</v>
      </c>
      <c r="D1121" s="31" t="s">
        <v>378</v>
      </c>
      <c r="E1121" s="30">
        <v>6107</v>
      </c>
      <c r="F1121" s="32" t="s">
        <v>737</v>
      </c>
      <c r="G1121" s="32" t="s">
        <v>6644</v>
      </c>
      <c r="H1121" s="32" t="s">
        <v>734</v>
      </c>
      <c r="I1121" s="32" t="s">
        <v>115</v>
      </c>
      <c r="J1121" s="32" t="s">
        <v>731</v>
      </c>
      <c r="K1121" s="32" t="s">
        <v>747</v>
      </c>
      <c r="L1121" s="32" t="s">
        <v>743</v>
      </c>
      <c r="M1121" s="32" t="s">
        <v>740</v>
      </c>
      <c r="N1121" s="32" t="s">
        <v>741</v>
      </c>
      <c r="O1121" s="32" t="s">
        <v>6637</v>
      </c>
      <c r="P1121" s="32" t="s">
        <v>6641</v>
      </c>
      <c r="Q1121" s="32" t="s">
        <v>735</v>
      </c>
      <c r="R1121" s="33" t="s">
        <v>3593</v>
      </c>
      <c r="S1121" s="34" t="s">
        <v>1355</v>
      </c>
      <c r="T1121" s="35" t="s">
        <v>470</v>
      </c>
      <c r="V1121" s="29" t="str">
        <f>+Final__2[[#This Row],[titulo]]&amp;Final__2[[#This Row],[Territorio]]&amp;", "&amp;Final__2[[#This Row],[temporalidad]]</f>
        <v>Femicidios Acumulados por Edad en la comuna de Las Cabras, Periodo 2010-2021</v>
      </c>
      <c r="W1121" s="29" t="str">
        <f>+Final__2[[#This Row],[descripcion_larga]]&amp;Final__2[[#This Row],[Territorio]]&amp;X1121&amp;Y1121</f>
        <v>Gráfico que muestra la cantidad de femicidios acumulados por edad en la comuna de Las Cabras, durante el periodo 2010-2021.</v>
      </c>
      <c r="X1121" s="27" t="s">
        <v>6640</v>
      </c>
      <c r="Y1121" s="28"/>
    </row>
    <row r="1122" spans="1:25" ht="30.6" x14ac:dyDescent="0.3">
      <c r="A1122" s="30">
        <v>4</v>
      </c>
      <c r="B1122" s="31">
        <v>240</v>
      </c>
      <c r="C1122" s="31" t="s">
        <v>377</v>
      </c>
      <c r="D1122" s="31" t="s">
        <v>378</v>
      </c>
      <c r="E1122" s="30">
        <v>6108</v>
      </c>
      <c r="F1122" s="32" t="s">
        <v>737</v>
      </c>
      <c r="G1122" s="32" t="s">
        <v>6644</v>
      </c>
      <c r="H1122" s="32" t="s">
        <v>734</v>
      </c>
      <c r="I1122" s="32" t="s">
        <v>116</v>
      </c>
      <c r="J1122" s="32" t="s">
        <v>731</v>
      </c>
      <c r="K1122" s="32" t="s">
        <v>747</v>
      </c>
      <c r="L1122" s="32" t="s">
        <v>743</v>
      </c>
      <c r="M1122" s="32" t="s">
        <v>740</v>
      </c>
      <c r="N1122" s="32" t="s">
        <v>741</v>
      </c>
      <c r="O1122" s="32" t="s">
        <v>6637</v>
      </c>
      <c r="P1122" s="32" t="s">
        <v>6641</v>
      </c>
      <c r="Q1122" s="32" t="s">
        <v>735</v>
      </c>
      <c r="R1122" s="33" t="s">
        <v>3598</v>
      </c>
      <c r="S1122" s="34" t="s">
        <v>1362</v>
      </c>
      <c r="T1122" s="35" t="s">
        <v>471</v>
      </c>
      <c r="V1122" s="29" t="str">
        <f>+Final__2[[#This Row],[titulo]]&amp;Final__2[[#This Row],[Territorio]]&amp;", "&amp;Final__2[[#This Row],[temporalidad]]</f>
        <v>Femicidios Acumulados por Edad en la comuna de Machalí, Periodo 2010-2021</v>
      </c>
      <c r="W1122" s="29" t="str">
        <f>+Final__2[[#This Row],[descripcion_larga]]&amp;Final__2[[#This Row],[Territorio]]&amp;X1122&amp;Y1122</f>
        <v>Gráfico que muestra la cantidad de femicidios acumulados por edad en la comuna de Machalí, durante el periodo 2010-2021.</v>
      </c>
      <c r="X1122" s="27" t="s">
        <v>6640</v>
      </c>
      <c r="Y1122" s="28"/>
    </row>
    <row r="1123" spans="1:25" ht="30.6" x14ac:dyDescent="0.3">
      <c r="A1123" s="30">
        <v>4</v>
      </c>
      <c r="B1123" s="31">
        <v>240</v>
      </c>
      <c r="C1123" s="31" t="s">
        <v>377</v>
      </c>
      <c r="D1123" s="31" t="s">
        <v>378</v>
      </c>
      <c r="E1123" s="30">
        <v>6109</v>
      </c>
      <c r="F1123" s="32" t="s">
        <v>737</v>
      </c>
      <c r="G1123" s="32" t="s">
        <v>6644</v>
      </c>
      <c r="H1123" s="32" t="s">
        <v>734</v>
      </c>
      <c r="I1123" s="32" t="s">
        <v>117</v>
      </c>
      <c r="J1123" s="32" t="s">
        <v>731</v>
      </c>
      <c r="K1123" s="32" t="s">
        <v>747</v>
      </c>
      <c r="L1123" s="32" t="s">
        <v>743</v>
      </c>
      <c r="M1123" s="32" t="s">
        <v>740</v>
      </c>
      <c r="N1123" s="32" t="s">
        <v>741</v>
      </c>
      <c r="O1123" s="32" t="s">
        <v>6637</v>
      </c>
      <c r="P1123" s="32" t="s">
        <v>6641</v>
      </c>
      <c r="Q1123" s="32" t="s">
        <v>735</v>
      </c>
      <c r="R1123" s="33" t="s">
        <v>3603</v>
      </c>
      <c r="S1123" s="34" t="s">
        <v>1369</v>
      </c>
      <c r="T1123" s="35" t="s">
        <v>472</v>
      </c>
      <c r="V1123" s="29" t="str">
        <f>+Final__2[[#This Row],[titulo]]&amp;Final__2[[#This Row],[Territorio]]&amp;", "&amp;Final__2[[#This Row],[temporalidad]]</f>
        <v>Femicidios Acumulados por Edad en la comuna de Malloa, Periodo 2010-2021</v>
      </c>
      <c r="W1123" s="29" t="str">
        <f>+Final__2[[#This Row],[descripcion_larga]]&amp;Final__2[[#This Row],[Territorio]]&amp;X1123&amp;Y1123</f>
        <v>Gráfico que muestra la cantidad de femicidios acumulados por edad en la comuna de Malloa, durante el periodo 2010-2021.</v>
      </c>
      <c r="X1123" s="27" t="s">
        <v>6640</v>
      </c>
      <c r="Y1123" s="28"/>
    </row>
    <row r="1124" spans="1:25" ht="30.6" x14ac:dyDescent="0.3">
      <c r="A1124" s="30">
        <v>4</v>
      </c>
      <c r="B1124" s="31">
        <v>240</v>
      </c>
      <c r="C1124" s="31" t="s">
        <v>377</v>
      </c>
      <c r="D1124" s="31" t="s">
        <v>378</v>
      </c>
      <c r="E1124" s="30">
        <v>6110</v>
      </c>
      <c r="F1124" s="32" t="s">
        <v>737</v>
      </c>
      <c r="G1124" s="32" t="s">
        <v>6644</v>
      </c>
      <c r="H1124" s="32" t="s">
        <v>734</v>
      </c>
      <c r="I1124" s="32" t="s">
        <v>118</v>
      </c>
      <c r="J1124" s="32" t="s">
        <v>731</v>
      </c>
      <c r="K1124" s="32" t="s">
        <v>747</v>
      </c>
      <c r="L1124" s="32" t="s">
        <v>743</v>
      </c>
      <c r="M1124" s="32" t="s">
        <v>740</v>
      </c>
      <c r="N1124" s="32" t="s">
        <v>741</v>
      </c>
      <c r="O1124" s="32" t="s">
        <v>6637</v>
      </c>
      <c r="P1124" s="32" t="s">
        <v>6641</v>
      </c>
      <c r="Q1124" s="32" t="s">
        <v>735</v>
      </c>
      <c r="R1124" s="33" t="s">
        <v>3608</v>
      </c>
      <c r="S1124" s="34" t="s">
        <v>1376</v>
      </c>
      <c r="T1124" s="35" t="s">
        <v>473</v>
      </c>
      <c r="V1124" s="29" t="str">
        <f>+Final__2[[#This Row],[titulo]]&amp;Final__2[[#This Row],[Territorio]]&amp;", "&amp;Final__2[[#This Row],[temporalidad]]</f>
        <v>Femicidios Acumulados por Edad en la comuna de Mostazal, Periodo 2010-2021</v>
      </c>
      <c r="W1124" s="29" t="str">
        <f>+Final__2[[#This Row],[descripcion_larga]]&amp;Final__2[[#This Row],[Territorio]]&amp;X1124&amp;Y1124</f>
        <v>Gráfico que muestra la cantidad de femicidios acumulados por edad en la comuna de Mostazal, durante el periodo 2010-2021.</v>
      </c>
      <c r="X1124" s="27" t="s">
        <v>6640</v>
      </c>
      <c r="Y1124" s="28"/>
    </row>
    <row r="1125" spans="1:25" ht="30.6" x14ac:dyDescent="0.3">
      <c r="A1125" s="30">
        <v>4</v>
      </c>
      <c r="B1125" s="31">
        <v>240</v>
      </c>
      <c r="C1125" s="31" t="s">
        <v>377</v>
      </c>
      <c r="D1125" s="31" t="s">
        <v>378</v>
      </c>
      <c r="E1125" s="30">
        <v>6111</v>
      </c>
      <c r="F1125" s="32" t="s">
        <v>737</v>
      </c>
      <c r="G1125" s="32" t="s">
        <v>6644</v>
      </c>
      <c r="H1125" s="32" t="s">
        <v>734</v>
      </c>
      <c r="I1125" s="32" t="s">
        <v>119</v>
      </c>
      <c r="J1125" s="32" t="s">
        <v>731</v>
      </c>
      <c r="K1125" s="32" t="s">
        <v>747</v>
      </c>
      <c r="L1125" s="32" t="s">
        <v>743</v>
      </c>
      <c r="M1125" s="32" t="s">
        <v>740</v>
      </c>
      <c r="N1125" s="32" t="s">
        <v>741</v>
      </c>
      <c r="O1125" s="32" t="s">
        <v>6637</v>
      </c>
      <c r="P1125" s="32" t="s">
        <v>6641</v>
      </c>
      <c r="Q1125" s="32" t="s">
        <v>735</v>
      </c>
      <c r="R1125" s="33" t="s">
        <v>3613</v>
      </c>
      <c r="S1125" s="34" t="s">
        <v>1383</v>
      </c>
      <c r="T1125" s="35" t="s">
        <v>474</v>
      </c>
      <c r="V1125" s="29" t="str">
        <f>+Final__2[[#This Row],[titulo]]&amp;Final__2[[#This Row],[Territorio]]&amp;", "&amp;Final__2[[#This Row],[temporalidad]]</f>
        <v>Femicidios Acumulados por Edad en la comuna de Olivar, Periodo 2010-2021</v>
      </c>
      <c r="W1125" s="29" t="str">
        <f>+Final__2[[#This Row],[descripcion_larga]]&amp;Final__2[[#This Row],[Territorio]]&amp;X1125&amp;Y1125</f>
        <v>Gráfico que muestra la cantidad de femicidios acumulados por edad en la comuna de Olivar, durante el periodo 2010-2021.</v>
      </c>
      <c r="X1125" s="27" t="s">
        <v>6640</v>
      </c>
      <c r="Y1125" s="28"/>
    </row>
    <row r="1126" spans="1:25" ht="30.6" x14ac:dyDescent="0.3">
      <c r="A1126" s="30">
        <v>4</v>
      </c>
      <c r="B1126" s="31">
        <v>240</v>
      </c>
      <c r="C1126" s="31" t="s">
        <v>377</v>
      </c>
      <c r="D1126" s="31" t="s">
        <v>378</v>
      </c>
      <c r="E1126" s="30">
        <v>6112</v>
      </c>
      <c r="F1126" s="32" t="s">
        <v>737</v>
      </c>
      <c r="G1126" s="32" t="s">
        <v>6644</v>
      </c>
      <c r="H1126" s="32" t="s">
        <v>734</v>
      </c>
      <c r="I1126" s="32" t="s">
        <v>120</v>
      </c>
      <c r="J1126" s="32" t="s">
        <v>731</v>
      </c>
      <c r="K1126" s="32" t="s">
        <v>747</v>
      </c>
      <c r="L1126" s="32" t="s">
        <v>743</v>
      </c>
      <c r="M1126" s="32" t="s">
        <v>740</v>
      </c>
      <c r="N1126" s="32" t="s">
        <v>741</v>
      </c>
      <c r="O1126" s="32" t="s">
        <v>6637</v>
      </c>
      <c r="P1126" s="32" t="s">
        <v>6641</v>
      </c>
      <c r="Q1126" s="32" t="s">
        <v>735</v>
      </c>
      <c r="R1126" s="33" t="s">
        <v>3618</v>
      </c>
      <c r="S1126" s="34" t="s">
        <v>1390</v>
      </c>
      <c r="T1126" s="35" t="s">
        <v>475</v>
      </c>
      <c r="V1126" s="29" t="str">
        <f>+Final__2[[#This Row],[titulo]]&amp;Final__2[[#This Row],[Territorio]]&amp;", "&amp;Final__2[[#This Row],[temporalidad]]</f>
        <v>Femicidios Acumulados por Edad en la comuna de Peumo, Periodo 2010-2021</v>
      </c>
      <c r="W1126" s="29" t="str">
        <f>+Final__2[[#This Row],[descripcion_larga]]&amp;Final__2[[#This Row],[Territorio]]&amp;X1126&amp;Y1126</f>
        <v>Gráfico que muestra la cantidad de femicidios acumulados por edad en la comuna de Peumo, durante el periodo 2010-2021.</v>
      </c>
      <c r="X1126" s="27" t="s">
        <v>6640</v>
      </c>
      <c r="Y1126" s="28"/>
    </row>
    <row r="1127" spans="1:25" ht="30.6" x14ac:dyDescent="0.3">
      <c r="A1127" s="30">
        <v>4</v>
      </c>
      <c r="B1127" s="31">
        <v>240</v>
      </c>
      <c r="C1127" s="31" t="s">
        <v>377</v>
      </c>
      <c r="D1127" s="31" t="s">
        <v>378</v>
      </c>
      <c r="E1127" s="30">
        <v>6113</v>
      </c>
      <c r="F1127" s="32" t="s">
        <v>737</v>
      </c>
      <c r="G1127" s="32" t="s">
        <v>6644</v>
      </c>
      <c r="H1127" s="32" t="s">
        <v>734</v>
      </c>
      <c r="I1127" s="32" t="s">
        <v>121</v>
      </c>
      <c r="J1127" s="32" t="s">
        <v>731</v>
      </c>
      <c r="K1127" s="32" t="s">
        <v>747</v>
      </c>
      <c r="L1127" s="32" t="s">
        <v>743</v>
      </c>
      <c r="M1127" s="32" t="s">
        <v>740</v>
      </c>
      <c r="N1127" s="32" t="s">
        <v>741</v>
      </c>
      <c r="O1127" s="32" t="s">
        <v>6637</v>
      </c>
      <c r="P1127" s="32" t="s">
        <v>6641</v>
      </c>
      <c r="Q1127" s="32" t="s">
        <v>735</v>
      </c>
      <c r="R1127" s="33" t="s">
        <v>3623</v>
      </c>
      <c r="S1127" s="34" t="s">
        <v>1397</v>
      </c>
      <c r="T1127" s="35" t="s">
        <v>476</v>
      </c>
      <c r="V1127" s="29" t="str">
        <f>+Final__2[[#This Row],[titulo]]&amp;Final__2[[#This Row],[Territorio]]&amp;", "&amp;Final__2[[#This Row],[temporalidad]]</f>
        <v>Femicidios Acumulados por Edad en la comuna de Pichidegua, Periodo 2010-2021</v>
      </c>
      <c r="W1127" s="29" t="str">
        <f>+Final__2[[#This Row],[descripcion_larga]]&amp;Final__2[[#This Row],[Territorio]]&amp;X1127&amp;Y1127</f>
        <v>Gráfico que muestra la cantidad de femicidios acumulados por edad en la comuna de Pichidegua, durante el periodo 2010-2021.</v>
      </c>
      <c r="X1127" s="27" t="s">
        <v>6640</v>
      </c>
      <c r="Y1127" s="28"/>
    </row>
    <row r="1128" spans="1:25" ht="30.6" x14ac:dyDescent="0.3">
      <c r="A1128" s="30">
        <v>4</v>
      </c>
      <c r="B1128" s="31">
        <v>240</v>
      </c>
      <c r="C1128" s="31" t="s">
        <v>377</v>
      </c>
      <c r="D1128" s="31" t="s">
        <v>378</v>
      </c>
      <c r="E1128" s="30">
        <v>6114</v>
      </c>
      <c r="F1128" s="32" t="s">
        <v>737</v>
      </c>
      <c r="G1128" s="32" t="s">
        <v>6644</v>
      </c>
      <c r="H1128" s="32" t="s">
        <v>734</v>
      </c>
      <c r="I1128" s="32" t="s">
        <v>122</v>
      </c>
      <c r="J1128" s="32" t="s">
        <v>731</v>
      </c>
      <c r="K1128" s="32" t="s">
        <v>747</v>
      </c>
      <c r="L1128" s="32" t="s">
        <v>743</v>
      </c>
      <c r="M1128" s="32" t="s">
        <v>740</v>
      </c>
      <c r="N1128" s="32" t="s">
        <v>741</v>
      </c>
      <c r="O1128" s="32" t="s">
        <v>6637</v>
      </c>
      <c r="P1128" s="32" t="s">
        <v>6641</v>
      </c>
      <c r="Q1128" s="32" t="s">
        <v>735</v>
      </c>
      <c r="R1128" s="33" t="s">
        <v>3628</v>
      </c>
      <c r="S1128" s="34" t="s">
        <v>1404</v>
      </c>
      <c r="T1128" s="35" t="s">
        <v>477</v>
      </c>
      <c r="V1128" s="29" t="str">
        <f>+Final__2[[#This Row],[titulo]]&amp;Final__2[[#This Row],[Territorio]]&amp;", "&amp;Final__2[[#This Row],[temporalidad]]</f>
        <v>Femicidios Acumulados por Edad en la comuna de Quinta de Tilcoco, Periodo 2010-2021</v>
      </c>
      <c r="W1128" s="29" t="str">
        <f>+Final__2[[#This Row],[descripcion_larga]]&amp;Final__2[[#This Row],[Territorio]]&amp;X1128&amp;Y1128</f>
        <v>Gráfico que muestra la cantidad de femicidios acumulados por edad en la comuna de Quinta de Tilcoco, durante el periodo 2010-2021.</v>
      </c>
      <c r="X1128" s="27" t="s">
        <v>6640</v>
      </c>
      <c r="Y1128" s="28"/>
    </row>
    <row r="1129" spans="1:25" ht="30.6" x14ac:dyDescent="0.3">
      <c r="A1129" s="30">
        <v>4</v>
      </c>
      <c r="B1129" s="31">
        <v>240</v>
      </c>
      <c r="C1129" s="31" t="s">
        <v>377</v>
      </c>
      <c r="D1129" s="31" t="s">
        <v>378</v>
      </c>
      <c r="E1129" s="30">
        <v>6115</v>
      </c>
      <c r="F1129" s="32" t="s">
        <v>737</v>
      </c>
      <c r="G1129" s="32" t="s">
        <v>6644</v>
      </c>
      <c r="H1129" s="32" t="s">
        <v>734</v>
      </c>
      <c r="I1129" s="32" t="s">
        <v>123</v>
      </c>
      <c r="J1129" s="32" t="s">
        <v>731</v>
      </c>
      <c r="K1129" s="32" t="s">
        <v>747</v>
      </c>
      <c r="L1129" s="32" t="s">
        <v>743</v>
      </c>
      <c r="M1129" s="32" t="s">
        <v>740</v>
      </c>
      <c r="N1129" s="32" t="s">
        <v>741</v>
      </c>
      <c r="O1129" s="32" t="s">
        <v>6637</v>
      </c>
      <c r="P1129" s="32" t="s">
        <v>6641</v>
      </c>
      <c r="Q1129" s="32" t="s">
        <v>735</v>
      </c>
      <c r="R1129" s="33" t="s">
        <v>3633</v>
      </c>
      <c r="S1129" s="34" t="s">
        <v>1411</v>
      </c>
      <c r="T1129" s="35" t="s">
        <v>478</v>
      </c>
      <c r="V1129" s="29" t="str">
        <f>+Final__2[[#This Row],[titulo]]&amp;Final__2[[#This Row],[Territorio]]&amp;", "&amp;Final__2[[#This Row],[temporalidad]]</f>
        <v>Femicidios Acumulados por Edad en la comuna de Rengo, Periodo 2010-2021</v>
      </c>
      <c r="W1129" s="29" t="str">
        <f>+Final__2[[#This Row],[descripcion_larga]]&amp;Final__2[[#This Row],[Territorio]]&amp;X1129&amp;Y1129</f>
        <v>Gráfico que muestra la cantidad de femicidios acumulados por edad en la comuna de Rengo, durante el periodo 2010-2021.</v>
      </c>
      <c r="X1129" s="27" t="s">
        <v>6640</v>
      </c>
      <c r="Y1129" s="28"/>
    </row>
    <row r="1130" spans="1:25" ht="30.6" x14ac:dyDescent="0.3">
      <c r="A1130" s="30">
        <v>4</v>
      </c>
      <c r="B1130" s="31">
        <v>240</v>
      </c>
      <c r="C1130" s="31" t="s">
        <v>377</v>
      </c>
      <c r="D1130" s="31" t="s">
        <v>378</v>
      </c>
      <c r="E1130" s="30">
        <v>6116</v>
      </c>
      <c r="F1130" s="32" t="s">
        <v>737</v>
      </c>
      <c r="G1130" s="32" t="s">
        <v>6644</v>
      </c>
      <c r="H1130" s="32" t="s">
        <v>734</v>
      </c>
      <c r="I1130" s="32" t="s">
        <v>124</v>
      </c>
      <c r="J1130" s="32" t="s">
        <v>731</v>
      </c>
      <c r="K1130" s="32" t="s">
        <v>747</v>
      </c>
      <c r="L1130" s="32" t="s">
        <v>743</v>
      </c>
      <c r="M1130" s="32" t="s">
        <v>740</v>
      </c>
      <c r="N1130" s="32" t="s">
        <v>741</v>
      </c>
      <c r="O1130" s="32" t="s">
        <v>6637</v>
      </c>
      <c r="P1130" s="32" t="s">
        <v>6641</v>
      </c>
      <c r="Q1130" s="32" t="s">
        <v>735</v>
      </c>
      <c r="R1130" s="33" t="s">
        <v>3638</v>
      </c>
      <c r="S1130" s="34" t="s">
        <v>1418</v>
      </c>
      <c r="T1130" s="35" t="s">
        <v>479</v>
      </c>
      <c r="V1130" s="29" t="str">
        <f>+Final__2[[#This Row],[titulo]]&amp;Final__2[[#This Row],[Territorio]]&amp;", "&amp;Final__2[[#This Row],[temporalidad]]</f>
        <v>Femicidios Acumulados por Edad en la comuna de Requínoa, Periodo 2010-2021</v>
      </c>
      <c r="W1130" s="29" t="str">
        <f>+Final__2[[#This Row],[descripcion_larga]]&amp;Final__2[[#This Row],[Territorio]]&amp;X1130&amp;Y1130</f>
        <v>Gráfico que muestra la cantidad de femicidios acumulados por edad en la comuna de Requínoa, durante el periodo 2010-2021.</v>
      </c>
      <c r="X1130" s="27" t="s">
        <v>6640</v>
      </c>
      <c r="Y1130" s="28"/>
    </row>
    <row r="1131" spans="1:25" ht="30.6" x14ac:dyDescent="0.3">
      <c r="A1131" s="30">
        <v>4</v>
      </c>
      <c r="B1131" s="31">
        <v>240</v>
      </c>
      <c r="C1131" s="31" t="s">
        <v>377</v>
      </c>
      <c r="D1131" s="31" t="s">
        <v>378</v>
      </c>
      <c r="E1131" s="30">
        <v>6117</v>
      </c>
      <c r="F1131" s="32" t="s">
        <v>737</v>
      </c>
      <c r="G1131" s="32" t="s">
        <v>6644</v>
      </c>
      <c r="H1131" s="32" t="s">
        <v>734</v>
      </c>
      <c r="I1131" s="32" t="s">
        <v>125</v>
      </c>
      <c r="J1131" s="32" t="s">
        <v>731</v>
      </c>
      <c r="K1131" s="32" t="s">
        <v>747</v>
      </c>
      <c r="L1131" s="32" t="s">
        <v>743</v>
      </c>
      <c r="M1131" s="32" t="s">
        <v>740</v>
      </c>
      <c r="N1131" s="32" t="s">
        <v>741</v>
      </c>
      <c r="O1131" s="32" t="s">
        <v>6637</v>
      </c>
      <c r="P1131" s="32" t="s">
        <v>6641</v>
      </c>
      <c r="Q1131" s="32" t="s">
        <v>735</v>
      </c>
      <c r="R1131" s="33" t="s">
        <v>3643</v>
      </c>
      <c r="S1131" s="34" t="s">
        <v>1425</v>
      </c>
      <c r="T1131" s="35" t="s">
        <v>480</v>
      </c>
      <c r="V1131" s="29" t="str">
        <f>+Final__2[[#This Row],[titulo]]&amp;Final__2[[#This Row],[Territorio]]&amp;", "&amp;Final__2[[#This Row],[temporalidad]]</f>
        <v>Femicidios Acumulados por Edad en la comuna de San Vicente, Periodo 2010-2021</v>
      </c>
      <c r="W1131" s="29" t="str">
        <f>+Final__2[[#This Row],[descripcion_larga]]&amp;Final__2[[#This Row],[Territorio]]&amp;X1131&amp;Y1131</f>
        <v>Gráfico que muestra la cantidad de femicidios acumulados por edad en la comuna de San Vicente, durante el periodo 2010-2021.</v>
      </c>
      <c r="X1131" s="27" t="s">
        <v>6640</v>
      </c>
      <c r="Y1131" s="28"/>
    </row>
    <row r="1132" spans="1:25" ht="30.6" x14ac:dyDescent="0.3">
      <c r="A1132" s="30">
        <v>4</v>
      </c>
      <c r="B1132" s="31">
        <v>240</v>
      </c>
      <c r="C1132" s="31" t="s">
        <v>377</v>
      </c>
      <c r="D1132" s="31" t="s">
        <v>378</v>
      </c>
      <c r="E1132" s="30">
        <v>6201</v>
      </c>
      <c r="F1132" s="32" t="s">
        <v>737</v>
      </c>
      <c r="G1132" s="32" t="s">
        <v>6644</v>
      </c>
      <c r="H1132" s="32" t="s">
        <v>734</v>
      </c>
      <c r="I1132" s="32" t="s">
        <v>126</v>
      </c>
      <c r="J1132" s="32" t="s">
        <v>731</v>
      </c>
      <c r="K1132" s="32" t="s">
        <v>747</v>
      </c>
      <c r="L1132" s="32" t="s">
        <v>743</v>
      </c>
      <c r="M1132" s="32" t="s">
        <v>740</v>
      </c>
      <c r="N1132" s="32" t="s">
        <v>741</v>
      </c>
      <c r="O1132" s="32" t="s">
        <v>6637</v>
      </c>
      <c r="P1132" s="32" t="s">
        <v>6641</v>
      </c>
      <c r="Q1132" s="32" t="s">
        <v>735</v>
      </c>
      <c r="R1132" s="33" t="s">
        <v>3648</v>
      </c>
      <c r="S1132" s="34" t="s">
        <v>1432</v>
      </c>
      <c r="T1132" s="35" t="s">
        <v>481</v>
      </c>
      <c r="V1132" s="29" t="str">
        <f>+Final__2[[#This Row],[titulo]]&amp;Final__2[[#This Row],[Territorio]]&amp;", "&amp;Final__2[[#This Row],[temporalidad]]</f>
        <v>Femicidios Acumulados por Edad en la comuna de Pichilemu, Periodo 2010-2021</v>
      </c>
      <c r="W1132" s="29" t="str">
        <f>+Final__2[[#This Row],[descripcion_larga]]&amp;Final__2[[#This Row],[Territorio]]&amp;X1132&amp;Y1132</f>
        <v>Gráfico que muestra la cantidad de femicidios acumulados por edad en la comuna de Pichilemu, durante el periodo 2010-2021.</v>
      </c>
      <c r="X1132" s="27" t="s">
        <v>6640</v>
      </c>
      <c r="Y1132" s="28"/>
    </row>
    <row r="1133" spans="1:25" ht="30.6" x14ac:dyDescent="0.3">
      <c r="A1133" s="30">
        <v>4</v>
      </c>
      <c r="B1133" s="31">
        <v>240</v>
      </c>
      <c r="C1133" s="31" t="s">
        <v>377</v>
      </c>
      <c r="D1133" s="31" t="s">
        <v>378</v>
      </c>
      <c r="E1133" s="30">
        <v>6202</v>
      </c>
      <c r="F1133" s="32" t="s">
        <v>737</v>
      </c>
      <c r="G1133" s="32" t="s">
        <v>6644</v>
      </c>
      <c r="H1133" s="32" t="s">
        <v>734</v>
      </c>
      <c r="I1133" s="32" t="s">
        <v>127</v>
      </c>
      <c r="J1133" s="32" t="s">
        <v>731</v>
      </c>
      <c r="K1133" s="32" t="s">
        <v>747</v>
      </c>
      <c r="L1133" s="32" t="s">
        <v>743</v>
      </c>
      <c r="M1133" s="32" t="s">
        <v>740</v>
      </c>
      <c r="N1133" s="32" t="s">
        <v>741</v>
      </c>
      <c r="O1133" s="32" t="s">
        <v>6637</v>
      </c>
      <c r="P1133" s="32" t="s">
        <v>6641</v>
      </c>
      <c r="Q1133" s="32" t="s">
        <v>735</v>
      </c>
      <c r="R1133" s="33" t="s">
        <v>3653</v>
      </c>
      <c r="S1133" s="34" t="s">
        <v>1439</v>
      </c>
      <c r="T1133" s="35" t="s">
        <v>482</v>
      </c>
      <c r="V1133" s="29" t="str">
        <f>+Final__2[[#This Row],[titulo]]&amp;Final__2[[#This Row],[Territorio]]&amp;", "&amp;Final__2[[#This Row],[temporalidad]]</f>
        <v>Femicidios Acumulados por Edad en la comuna de La Estrella, Periodo 2010-2021</v>
      </c>
      <c r="W1133" s="29" t="str">
        <f>+Final__2[[#This Row],[descripcion_larga]]&amp;Final__2[[#This Row],[Territorio]]&amp;X1133&amp;Y1133</f>
        <v>Gráfico que muestra la cantidad de femicidios acumulados por edad en la comuna de La Estrella, durante el periodo 2010-2021.</v>
      </c>
      <c r="X1133" s="27" t="s">
        <v>6640</v>
      </c>
      <c r="Y1133" s="28"/>
    </row>
    <row r="1134" spans="1:25" ht="30.6" x14ac:dyDescent="0.3">
      <c r="A1134" s="30">
        <v>4</v>
      </c>
      <c r="B1134" s="31">
        <v>240</v>
      </c>
      <c r="C1134" s="31" t="s">
        <v>377</v>
      </c>
      <c r="D1134" s="31" t="s">
        <v>378</v>
      </c>
      <c r="E1134" s="30">
        <v>6203</v>
      </c>
      <c r="F1134" s="32" t="s">
        <v>737</v>
      </c>
      <c r="G1134" s="32" t="s">
        <v>6644</v>
      </c>
      <c r="H1134" s="32" t="s">
        <v>734</v>
      </c>
      <c r="I1134" s="32" t="s">
        <v>128</v>
      </c>
      <c r="J1134" s="32" t="s">
        <v>731</v>
      </c>
      <c r="K1134" s="32" t="s">
        <v>747</v>
      </c>
      <c r="L1134" s="32" t="s">
        <v>743</v>
      </c>
      <c r="M1134" s="32" t="s">
        <v>740</v>
      </c>
      <c r="N1134" s="32" t="s">
        <v>741</v>
      </c>
      <c r="O1134" s="32" t="s">
        <v>6637</v>
      </c>
      <c r="P1134" s="32" t="s">
        <v>6641</v>
      </c>
      <c r="Q1134" s="32" t="s">
        <v>735</v>
      </c>
      <c r="R1134" s="33" t="s">
        <v>3658</v>
      </c>
      <c r="S1134" s="34" t="s">
        <v>1446</v>
      </c>
      <c r="T1134" s="35" t="s">
        <v>483</v>
      </c>
      <c r="V1134" s="29" t="str">
        <f>+Final__2[[#This Row],[titulo]]&amp;Final__2[[#This Row],[Territorio]]&amp;", "&amp;Final__2[[#This Row],[temporalidad]]</f>
        <v>Femicidios Acumulados por Edad en la comuna de Litueche, Periodo 2010-2021</v>
      </c>
      <c r="W1134" s="29" t="str">
        <f>+Final__2[[#This Row],[descripcion_larga]]&amp;Final__2[[#This Row],[Territorio]]&amp;X1134&amp;Y1134</f>
        <v>Gráfico que muestra la cantidad de femicidios acumulados por edad en la comuna de Litueche, durante el periodo 2010-2021.</v>
      </c>
      <c r="X1134" s="27" t="s">
        <v>6640</v>
      </c>
      <c r="Y1134" s="28"/>
    </row>
    <row r="1135" spans="1:25" ht="30.6" x14ac:dyDescent="0.3">
      <c r="A1135" s="30">
        <v>4</v>
      </c>
      <c r="B1135" s="31">
        <v>240</v>
      </c>
      <c r="C1135" s="31" t="s">
        <v>377</v>
      </c>
      <c r="D1135" s="31" t="s">
        <v>378</v>
      </c>
      <c r="E1135" s="30">
        <v>6204</v>
      </c>
      <c r="F1135" s="32" t="s">
        <v>737</v>
      </c>
      <c r="G1135" s="32" t="s">
        <v>6644</v>
      </c>
      <c r="H1135" s="32" t="s">
        <v>734</v>
      </c>
      <c r="I1135" s="32" t="s">
        <v>129</v>
      </c>
      <c r="J1135" s="32" t="s">
        <v>731</v>
      </c>
      <c r="K1135" s="32" t="s">
        <v>747</v>
      </c>
      <c r="L1135" s="32" t="s">
        <v>743</v>
      </c>
      <c r="M1135" s="32" t="s">
        <v>740</v>
      </c>
      <c r="N1135" s="32" t="s">
        <v>741</v>
      </c>
      <c r="O1135" s="32" t="s">
        <v>6637</v>
      </c>
      <c r="P1135" s="32" t="s">
        <v>6641</v>
      </c>
      <c r="Q1135" s="32" t="s">
        <v>735</v>
      </c>
      <c r="R1135" s="33" t="s">
        <v>3663</v>
      </c>
      <c r="S1135" s="34" t="s">
        <v>1453</v>
      </c>
      <c r="T1135" s="35" t="s">
        <v>484</v>
      </c>
      <c r="V1135" s="29" t="str">
        <f>+Final__2[[#This Row],[titulo]]&amp;Final__2[[#This Row],[Territorio]]&amp;", "&amp;Final__2[[#This Row],[temporalidad]]</f>
        <v>Femicidios Acumulados por Edad en la comuna de Marchihue, Periodo 2010-2021</v>
      </c>
      <c r="W1135" s="29" t="str">
        <f>+Final__2[[#This Row],[descripcion_larga]]&amp;Final__2[[#This Row],[Territorio]]&amp;X1135&amp;Y1135</f>
        <v>Gráfico que muestra la cantidad de femicidios acumulados por edad en la comuna de Marchihue, durante el periodo 2010-2021.</v>
      </c>
      <c r="X1135" s="27" t="s">
        <v>6640</v>
      </c>
      <c r="Y1135" s="28"/>
    </row>
    <row r="1136" spans="1:25" ht="30.6" x14ac:dyDescent="0.3">
      <c r="A1136" s="30">
        <v>4</v>
      </c>
      <c r="B1136" s="31">
        <v>240</v>
      </c>
      <c r="C1136" s="31" t="s">
        <v>377</v>
      </c>
      <c r="D1136" s="31" t="s">
        <v>378</v>
      </c>
      <c r="E1136" s="30">
        <v>6205</v>
      </c>
      <c r="F1136" s="32" t="s">
        <v>737</v>
      </c>
      <c r="G1136" s="32" t="s">
        <v>6644</v>
      </c>
      <c r="H1136" s="32" t="s">
        <v>734</v>
      </c>
      <c r="I1136" s="32" t="s">
        <v>130</v>
      </c>
      <c r="J1136" s="32" t="s">
        <v>731</v>
      </c>
      <c r="K1136" s="32" t="s">
        <v>747</v>
      </c>
      <c r="L1136" s="32" t="s">
        <v>743</v>
      </c>
      <c r="M1136" s="32" t="s">
        <v>740</v>
      </c>
      <c r="N1136" s="32" t="s">
        <v>741</v>
      </c>
      <c r="O1136" s="32" t="s">
        <v>6637</v>
      </c>
      <c r="P1136" s="32" t="s">
        <v>6641</v>
      </c>
      <c r="Q1136" s="32" t="s">
        <v>735</v>
      </c>
      <c r="R1136" s="33" t="s">
        <v>3668</v>
      </c>
      <c r="S1136" s="34" t="s">
        <v>1460</v>
      </c>
      <c r="T1136" s="35" t="s">
        <v>485</v>
      </c>
      <c r="V1136" s="29" t="str">
        <f>+Final__2[[#This Row],[titulo]]&amp;Final__2[[#This Row],[Territorio]]&amp;", "&amp;Final__2[[#This Row],[temporalidad]]</f>
        <v>Femicidios Acumulados por Edad en la comuna de Navidad, Periodo 2010-2021</v>
      </c>
      <c r="W1136" s="29" t="str">
        <f>+Final__2[[#This Row],[descripcion_larga]]&amp;Final__2[[#This Row],[Territorio]]&amp;X1136&amp;Y1136</f>
        <v>Gráfico que muestra la cantidad de femicidios acumulados por edad en la comuna de Navidad, durante el periodo 2010-2021.</v>
      </c>
      <c r="X1136" s="27" t="s">
        <v>6640</v>
      </c>
      <c r="Y1136" s="28"/>
    </row>
    <row r="1137" spans="1:25" ht="30.6" x14ac:dyDescent="0.3">
      <c r="A1137" s="30">
        <v>4</v>
      </c>
      <c r="B1137" s="31">
        <v>240</v>
      </c>
      <c r="C1137" s="31" t="s">
        <v>377</v>
      </c>
      <c r="D1137" s="31" t="s">
        <v>378</v>
      </c>
      <c r="E1137" s="30">
        <v>6206</v>
      </c>
      <c r="F1137" s="32" t="s">
        <v>737</v>
      </c>
      <c r="G1137" s="32" t="s">
        <v>6644</v>
      </c>
      <c r="H1137" s="32" t="s">
        <v>734</v>
      </c>
      <c r="I1137" s="32" t="s">
        <v>131</v>
      </c>
      <c r="J1137" s="32" t="s">
        <v>731</v>
      </c>
      <c r="K1137" s="32" t="s">
        <v>747</v>
      </c>
      <c r="L1137" s="32" t="s">
        <v>743</v>
      </c>
      <c r="M1137" s="32" t="s">
        <v>740</v>
      </c>
      <c r="N1137" s="32" t="s">
        <v>741</v>
      </c>
      <c r="O1137" s="32" t="s">
        <v>6637</v>
      </c>
      <c r="P1137" s="32" t="s">
        <v>6641</v>
      </c>
      <c r="Q1137" s="32" t="s">
        <v>735</v>
      </c>
      <c r="R1137" s="33" t="s">
        <v>3673</v>
      </c>
      <c r="S1137" s="34" t="s">
        <v>1467</v>
      </c>
      <c r="T1137" s="35" t="s">
        <v>486</v>
      </c>
      <c r="V1137" s="29" t="str">
        <f>+Final__2[[#This Row],[titulo]]&amp;Final__2[[#This Row],[Territorio]]&amp;", "&amp;Final__2[[#This Row],[temporalidad]]</f>
        <v>Femicidios Acumulados por Edad en la comuna de Paredones, Periodo 2010-2021</v>
      </c>
      <c r="W1137" s="29" t="str">
        <f>+Final__2[[#This Row],[descripcion_larga]]&amp;Final__2[[#This Row],[Territorio]]&amp;X1137&amp;Y1137</f>
        <v>Gráfico que muestra la cantidad de femicidios acumulados por edad en la comuna de Paredones, durante el periodo 2010-2021.</v>
      </c>
      <c r="X1137" s="27" t="s">
        <v>6640</v>
      </c>
      <c r="Y1137" s="28"/>
    </row>
    <row r="1138" spans="1:25" ht="30.6" x14ac:dyDescent="0.3">
      <c r="A1138" s="30">
        <v>4</v>
      </c>
      <c r="B1138" s="31">
        <v>240</v>
      </c>
      <c r="C1138" s="31" t="s">
        <v>377</v>
      </c>
      <c r="D1138" s="31" t="s">
        <v>378</v>
      </c>
      <c r="E1138" s="30">
        <v>6301</v>
      </c>
      <c r="F1138" s="32" t="s">
        <v>737</v>
      </c>
      <c r="G1138" s="32" t="s">
        <v>6644</v>
      </c>
      <c r="H1138" s="32" t="s">
        <v>734</v>
      </c>
      <c r="I1138" s="32" t="s">
        <v>132</v>
      </c>
      <c r="J1138" s="32" t="s">
        <v>731</v>
      </c>
      <c r="K1138" s="32" t="s">
        <v>747</v>
      </c>
      <c r="L1138" s="32" t="s">
        <v>743</v>
      </c>
      <c r="M1138" s="32" t="s">
        <v>740</v>
      </c>
      <c r="N1138" s="32" t="s">
        <v>741</v>
      </c>
      <c r="O1138" s="32" t="s">
        <v>6637</v>
      </c>
      <c r="P1138" s="32" t="s">
        <v>6641</v>
      </c>
      <c r="Q1138" s="32" t="s">
        <v>735</v>
      </c>
      <c r="R1138" s="33" t="s">
        <v>3678</v>
      </c>
      <c r="S1138" s="34" t="s">
        <v>1474</v>
      </c>
      <c r="T1138" s="35" t="s">
        <v>487</v>
      </c>
      <c r="V1138" s="29" t="str">
        <f>+Final__2[[#This Row],[titulo]]&amp;Final__2[[#This Row],[Territorio]]&amp;", "&amp;Final__2[[#This Row],[temporalidad]]</f>
        <v>Femicidios Acumulados por Edad en la comuna de San Fernando, Periodo 2010-2021</v>
      </c>
      <c r="W1138" s="29" t="str">
        <f>+Final__2[[#This Row],[descripcion_larga]]&amp;Final__2[[#This Row],[Territorio]]&amp;X1138&amp;Y1138</f>
        <v>Gráfico que muestra la cantidad de femicidios acumulados por edad en la comuna de San Fernando, durante el periodo 2010-2021.</v>
      </c>
      <c r="X1138" s="27" t="s">
        <v>6640</v>
      </c>
      <c r="Y1138" s="28"/>
    </row>
    <row r="1139" spans="1:25" ht="30.6" x14ac:dyDescent="0.3">
      <c r="A1139" s="30">
        <v>4</v>
      </c>
      <c r="B1139" s="31">
        <v>240</v>
      </c>
      <c r="C1139" s="31" t="s">
        <v>377</v>
      </c>
      <c r="D1139" s="31" t="s">
        <v>378</v>
      </c>
      <c r="E1139" s="30">
        <v>6302</v>
      </c>
      <c r="F1139" s="32" t="s">
        <v>737</v>
      </c>
      <c r="G1139" s="32" t="s">
        <v>6644</v>
      </c>
      <c r="H1139" s="32" t="s">
        <v>734</v>
      </c>
      <c r="I1139" s="32" t="s">
        <v>133</v>
      </c>
      <c r="J1139" s="32" t="s">
        <v>731</v>
      </c>
      <c r="K1139" s="32" t="s">
        <v>747</v>
      </c>
      <c r="L1139" s="32" t="s">
        <v>743</v>
      </c>
      <c r="M1139" s="32" t="s">
        <v>740</v>
      </c>
      <c r="N1139" s="32" t="s">
        <v>741</v>
      </c>
      <c r="O1139" s="32" t="s">
        <v>6637</v>
      </c>
      <c r="P1139" s="32" t="s">
        <v>6641</v>
      </c>
      <c r="Q1139" s="32" t="s">
        <v>735</v>
      </c>
      <c r="R1139" s="33" t="s">
        <v>3683</v>
      </c>
      <c r="S1139" s="34" t="s">
        <v>1481</v>
      </c>
      <c r="T1139" s="35" t="s">
        <v>488</v>
      </c>
      <c r="V1139" s="29" t="str">
        <f>+Final__2[[#This Row],[titulo]]&amp;Final__2[[#This Row],[Territorio]]&amp;", "&amp;Final__2[[#This Row],[temporalidad]]</f>
        <v>Femicidios Acumulados por Edad en la comuna de Chépica, Periodo 2010-2021</v>
      </c>
      <c r="W1139" s="29" t="str">
        <f>+Final__2[[#This Row],[descripcion_larga]]&amp;Final__2[[#This Row],[Territorio]]&amp;X1139&amp;Y1139</f>
        <v>Gráfico que muestra la cantidad de femicidios acumulados por edad en la comuna de Chépica, durante el periodo 2010-2021.</v>
      </c>
      <c r="X1139" s="27" t="s">
        <v>6640</v>
      </c>
      <c r="Y1139" s="28"/>
    </row>
    <row r="1140" spans="1:25" ht="30.6" x14ac:dyDescent="0.3">
      <c r="A1140" s="30">
        <v>4</v>
      </c>
      <c r="B1140" s="31">
        <v>240</v>
      </c>
      <c r="C1140" s="31" t="s">
        <v>377</v>
      </c>
      <c r="D1140" s="31" t="s">
        <v>378</v>
      </c>
      <c r="E1140" s="30">
        <v>6303</v>
      </c>
      <c r="F1140" s="32" t="s">
        <v>737</v>
      </c>
      <c r="G1140" s="32" t="s">
        <v>6644</v>
      </c>
      <c r="H1140" s="32" t="s">
        <v>734</v>
      </c>
      <c r="I1140" s="32" t="s">
        <v>134</v>
      </c>
      <c r="J1140" s="32" t="s">
        <v>731</v>
      </c>
      <c r="K1140" s="32" t="s">
        <v>747</v>
      </c>
      <c r="L1140" s="32" t="s">
        <v>743</v>
      </c>
      <c r="M1140" s="32" t="s">
        <v>740</v>
      </c>
      <c r="N1140" s="32" t="s">
        <v>741</v>
      </c>
      <c r="O1140" s="32" t="s">
        <v>6637</v>
      </c>
      <c r="P1140" s="32" t="s">
        <v>6641</v>
      </c>
      <c r="Q1140" s="32" t="s">
        <v>735</v>
      </c>
      <c r="R1140" s="33" t="s">
        <v>3688</v>
      </c>
      <c r="S1140" s="34" t="s">
        <v>1488</v>
      </c>
      <c r="T1140" s="35" t="s">
        <v>489</v>
      </c>
      <c r="V1140" s="29" t="str">
        <f>+Final__2[[#This Row],[titulo]]&amp;Final__2[[#This Row],[Territorio]]&amp;", "&amp;Final__2[[#This Row],[temporalidad]]</f>
        <v>Femicidios Acumulados por Edad en la comuna de Chimbarongo, Periodo 2010-2021</v>
      </c>
      <c r="W1140" s="29" t="str">
        <f>+Final__2[[#This Row],[descripcion_larga]]&amp;Final__2[[#This Row],[Territorio]]&amp;X1140&amp;Y1140</f>
        <v>Gráfico que muestra la cantidad de femicidios acumulados por edad en la comuna de Chimbarongo, durante el periodo 2010-2021.</v>
      </c>
      <c r="X1140" s="27" t="s">
        <v>6640</v>
      </c>
      <c r="Y1140" s="28"/>
    </row>
    <row r="1141" spans="1:25" ht="30.6" x14ac:dyDescent="0.3">
      <c r="A1141" s="30">
        <v>4</v>
      </c>
      <c r="B1141" s="31">
        <v>240</v>
      </c>
      <c r="C1141" s="31" t="s">
        <v>377</v>
      </c>
      <c r="D1141" s="31" t="s">
        <v>378</v>
      </c>
      <c r="E1141" s="30">
        <v>6304</v>
      </c>
      <c r="F1141" s="32" t="s">
        <v>737</v>
      </c>
      <c r="G1141" s="32" t="s">
        <v>6644</v>
      </c>
      <c r="H1141" s="32" t="s">
        <v>734</v>
      </c>
      <c r="I1141" s="32" t="s">
        <v>135</v>
      </c>
      <c r="J1141" s="32" t="s">
        <v>731</v>
      </c>
      <c r="K1141" s="32" t="s">
        <v>747</v>
      </c>
      <c r="L1141" s="32" t="s">
        <v>743</v>
      </c>
      <c r="M1141" s="32" t="s">
        <v>740</v>
      </c>
      <c r="N1141" s="32" t="s">
        <v>741</v>
      </c>
      <c r="O1141" s="32" t="s">
        <v>6637</v>
      </c>
      <c r="P1141" s="32" t="s">
        <v>6641</v>
      </c>
      <c r="Q1141" s="32" t="s">
        <v>735</v>
      </c>
      <c r="R1141" s="33" t="s">
        <v>3693</v>
      </c>
      <c r="S1141" s="34" t="s">
        <v>1495</v>
      </c>
      <c r="T1141" s="35" t="s">
        <v>490</v>
      </c>
      <c r="V1141" s="29" t="str">
        <f>+Final__2[[#This Row],[titulo]]&amp;Final__2[[#This Row],[Territorio]]&amp;", "&amp;Final__2[[#This Row],[temporalidad]]</f>
        <v>Femicidios Acumulados por Edad en la comuna de Lolol, Periodo 2010-2021</v>
      </c>
      <c r="W1141" s="29" t="str">
        <f>+Final__2[[#This Row],[descripcion_larga]]&amp;Final__2[[#This Row],[Territorio]]&amp;X1141&amp;Y1141</f>
        <v>Gráfico que muestra la cantidad de femicidios acumulados por edad en la comuna de Lolol, durante el periodo 2010-2021.</v>
      </c>
      <c r="X1141" s="27" t="s">
        <v>6640</v>
      </c>
      <c r="Y1141" s="28"/>
    </row>
    <row r="1142" spans="1:25" ht="30.6" x14ac:dyDescent="0.3">
      <c r="A1142" s="30">
        <v>4</v>
      </c>
      <c r="B1142" s="31">
        <v>240</v>
      </c>
      <c r="C1142" s="31" t="s">
        <v>377</v>
      </c>
      <c r="D1142" s="31" t="s">
        <v>378</v>
      </c>
      <c r="E1142" s="30">
        <v>6305</v>
      </c>
      <c r="F1142" s="32" t="s">
        <v>737</v>
      </c>
      <c r="G1142" s="32" t="s">
        <v>6644</v>
      </c>
      <c r="H1142" s="32" t="s">
        <v>734</v>
      </c>
      <c r="I1142" s="32" t="s">
        <v>136</v>
      </c>
      <c r="J1142" s="32" t="s">
        <v>731</v>
      </c>
      <c r="K1142" s="32" t="s">
        <v>747</v>
      </c>
      <c r="L1142" s="32" t="s">
        <v>743</v>
      </c>
      <c r="M1142" s="32" t="s">
        <v>740</v>
      </c>
      <c r="N1142" s="32" t="s">
        <v>741</v>
      </c>
      <c r="O1142" s="32" t="s">
        <v>6637</v>
      </c>
      <c r="P1142" s="32" t="s">
        <v>6641</v>
      </c>
      <c r="Q1142" s="32" t="s">
        <v>735</v>
      </c>
      <c r="R1142" s="33" t="s">
        <v>3698</v>
      </c>
      <c r="S1142" s="34" t="s">
        <v>1502</v>
      </c>
      <c r="T1142" s="35" t="s">
        <v>491</v>
      </c>
      <c r="V1142" s="29" t="str">
        <f>+Final__2[[#This Row],[titulo]]&amp;Final__2[[#This Row],[Territorio]]&amp;", "&amp;Final__2[[#This Row],[temporalidad]]</f>
        <v>Femicidios Acumulados por Edad en la comuna de Nancagua, Periodo 2010-2021</v>
      </c>
      <c r="W1142" s="29" t="str">
        <f>+Final__2[[#This Row],[descripcion_larga]]&amp;Final__2[[#This Row],[Territorio]]&amp;X1142&amp;Y1142</f>
        <v>Gráfico que muestra la cantidad de femicidios acumulados por edad en la comuna de Nancagua, durante el periodo 2010-2021.</v>
      </c>
      <c r="X1142" s="27" t="s">
        <v>6640</v>
      </c>
      <c r="Y1142" s="28"/>
    </row>
    <row r="1143" spans="1:25" ht="30.6" x14ac:dyDescent="0.3">
      <c r="A1143" s="30">
        <v>4</v>
      </c>
      <c r="B1143" s="31">
        <v>240</v>
      </c>
      <c r="C1143" s="31" t="s">
        <v>377</v>
      </c>
      <c r="D1143" s="31" t="s">
        <v>378</v>
      </c>
      <c r="E1143" s="30">
        <v>6306</v>
      </c>
      <c r="F1143" s="32" t="s">
        <v>737</v>
      </c>
      <c r="G1143" s="32" t="s">
        <v>6644</v>
      </c>
      <c r="H1143" s="32" t="s">
        <v>734</v>
      </c>
      <c r="I1143" s="32" t="s">
        <v>137</v>
      </c>
      <c r="J1143" s="32" t="s">
        <v>731</v>
      </c>
      <c r="K1143" s="32" t="s">
        <v>747</v>
      </c>
      <c r="L1143" s="32" t="s">
        <v>743</v>
      </c>
      <c r="M1143" s="32" t="s">
        <v>740</v>
      </c>
      <c r="N1143" s="32" t="s">
        <v>741</v>
      </c>
      <c r="O1143" s="32" t="s">
        <v>6637</v>
      </c>
      <c r="P1143" s="32" t="s">
        <v>6641</v>
      </c>
      <c r="Q1143" s="32" t="s">
        <v>735</v>
      </c>
      <c r="R1143" s="33" t="s">
        <v>3703</v>
      </c>
      <c r="S1143" s="34" t="s">
        <v>1509</v>
      </c>
      <c r="T1143" s="35" t="s">
        <v>492</v>
      </c>
      <c r="V1143" s="29" t="str">
        <f>+Final__2[[#This Row],[titulo]]&amp;Final__2[[#This Row],[Territorio]]&amp;", "&amp;Final__2[[#This Row],[temporalidad]]</f>
        <v>Femicidios Acumulados por Edad en la comuna de Palmilla, Periodo 2010-2021</v>
      </c>
      <c r="W1143" s="29" t="str">
        <f>+Final__2[[#This Row],[descripcion_larga]]&amp;Final__2[[#This Row],[Territorio]]&amp;X1143&amp;Y1143</f>
        <v>Gráfico que muestra la cantidad de femicidios acumulados por edad en la comuna de Palmilla, durante el periodo 2010-2021.</v>
      </c>
      <c r="X1143" s="27" t="s">
        <v>6640</v>
      </c>
      <c r="Y1143" s="28"/>
    </row>
    <row r="1144" spans="1:25" ht="30.6" x14ac:dyDescent="0.3">
      <c r="A1144" s="30">
        <v>4</v>
      </c>
      <c r="B1144" s="31">
        <v>240</v>
      </c>
      <c r="C1144" s="31" t="s">
        <v>377</v>
      </c>
      <c r="D1144" s="31" t="s">
        <v>378</v>
      </c>
      <c r="E1144" s="30">
        <v>6307</v>
      </c>
      <c r="F1144" s="32" t="s">
        <v>737</v>
      </c>
      <c r="G1144" s="32" t="s">
        <v>6644</v>
      </c>
      <c r="H1144" s="32" t="s">
        <v>734</v>
      </c>
      <c r="I1144" s="32" t="s">
        <v>138</v>
      </c>
      <c r="J1144" s="32" t="s">
        <v>731</v>
      </c>
      <c r="K1144" s="32" t="s">
        <v>747</v>
      </c>
      <c r="L1144" s="32" t="s">
        <v>743</v>
      </c>
      <c r="M1144" s="32" t="s">
        <v>740</v>
      </c>
      <c r="N1144" s="32" t="s">
        <v>741</v>
      </c>
      <c r="O1144" s="32" t="s">
        <v>6637</v>
      </c>
      <c r="P1144" s="32" t="s">
        <v>6641</v>
      </c>
      <c r="Q1144" s="32" t="s">
        <v>735</v>
      </c>
      <c r="R1144" s="33" t="s">
        <v>3708</v>
      </c>
      <c r="S1144" s="34" t="s">
        <v>1516</v>
      </c>
      <c r="T1144" s="35" t="s">
        <v>493</v>
      </c>
      <c r="V1144" s="29" t="str">
        <f>+Final__2[[#This Row],[titulo]]&amp;Final__2[[#This Row],[Territorio]]&amp;", "&amp;Final__2[[#This Row],[temporalidad]]</f>
        <v>Femicidios Acumulados por Edad en la comuna de Peralillo, Periodo 2010-2021</v>
      </c>
      <c r="W1144" s="29" t="str">
        <f>+Final__2[[#This Row],[descripcion_larga]]&amp;Final__2[[#This Row],[Territorio]]&amp;X1144&amp;Y1144</f>
        <v>Gráfico que muestra la cantidad de femicidios acumulados por edad en la comuna de Peralillo, durante el periodo 2010-2021.</v>
      </c>
      <c r="X1144" s="27" t="s">
        <v>6640</v>
      </c>
      <c r="Y1144" s="28"/>
    </row>
    <row r="1145" spans="1:25" ht="30.6" x14ac:dyDescent="0.3">
      <c r="A1145" s="30">
        <v>4</v>
      </c>
      <c r="B1145" s="31">
        <v>240</v>
      </c>
      <c r="C1145" s="31" t="s">
        <v>377</v>
      </c>
      <c r="D1145" s="31" t="s">
        <v>378</v>
      </c>
      <c r="E1145" s="30">
        <v>6308</v>
      </c>
      <c r="F1145" s="32" t="s">
        <v>737</v>
      </c>
      <c r="G1145" s="32" t="s">
        <v>6644</v>
      </c>
      <c r="H1145" s="32" t="s">
        <v>734</v>
      </c>
      <c r="I1145" s="32" t="s">
        <v>139</v>
      </c>
      <c r="J1145" s="32" t="s">
        <v>731</v>
      </c>
      <c r="K1145" s="32" t="s">
        <v>747</v>
      </c>
      <c r="L1145" s="32" t="s">
        <v>743</v>
      </c>
      <c r="M1145" s="32" t="s">
        <v>740</v>
      </c>
      <c r="N1145" s="32" t="s">
        <v>741</v>
      </c>
      <c r="O1145" s="32" t="s">
        <v>6637</v>
      </c>
      <c r="P1145" s="32" t="s">
        <v>6641</v>
      </c>
      <c r="Q1145" s="32" t="s">
        <v>735</v>
      </c>
      <c r="R1145" s="33" t="s">
        <v>3713</v>
      </c>
      <c r="S1145" s="34" t="s">
        <v>1523</v>
      </c>
      <c r="T1145" s="35" t="s">
        <v>494</v>
      </c>
      <c r="V1145" s="29" t="str">
        <f>+Final__2[[#This Row],[titulo]]&amp;Final__2[[#This Row],[Territorio]]&amp;", "&amp;Final__2[[#This Row],[temporalidad]]</f>
        <v>Femicidios Acumulados por Edad en la comuna de Placilla, Periodo 2010-2021</v>
      </c>
      <c r="W1145" s="29" t="str">
        <f>+Final__2[[#This Row],[descripcion_larga]]&amp;Final__2[[#This Row],[Territorio]]&amp;X1145&amp;Y1145</f>
        <v>Gráfico que muestra la cantidad de femicidios acumulados por edad en la comuna de Placilla, durante el periodo 2010-2021.</v>
      </c>
      <c r="X1145" s="27" t="s">
        <v>6640</v>
      </c>
      <c r="Y1145" s="28"/>
    </row>
    <row r="1146" spans="1:25" ht="30.6" x14ac:dyDescent="0.3">
      <c r="A1146" s="30">
        <v>4</v>
      </c>
      <c r="B1146" s="31">
        <v>240</v>
      </c>
      <c r="C1146" s="31" t="s">
        <v>377</v>
      </c>
      <c r="D1146" s="31" t="s">
        <v>378</v>
      </c>
      <c r="E1146" s="30">
        <v>6309</v>
      </c>
      <c r="F1146" s="32" t="s">
        <v>737</v>
      </c>
      <c r="G1146" s="32" t="s">
        <v>6644</v>
      </c>
      <c r="H1146" s="32" t="s">
        <v>734</v>
      </c>
      <c r="I1146" s="32" t="s">
        <v>140</v>
      </c>
      <c r="J1146" s="32" t="s">
        <v>731</v>
      </c>
      <c r="K1146" s="32" t="s">
        <v>747</v>
      </c>
      <c r="L1146" s="32" t="s">
        <v>743</v>
      </c>
      <c r="M1146" s="32" t="s">
        <v>740</v>
      </c>
      <c r="N1146" s="32" t="s">
        <v>741</v>
      </c>
      <c r="O1146" s="32" t="s">
        <v>6637</v>
      </c>
      <c r="P1146" s="32" t="s">
        <v>6641</v>
      </c>
      <c r="Q1146" s="32" t="s">
        <v>735</v>
      </c>
      <c r="R1146" s="33" t="s">
        <v>3718</v>
      </c>
      <c r="S1146" s="34" t="s">
        <v>1530</v>
      </c>
      <c r="T1146" s="35" t="s">
        <v>495</v>
      </c>
      <c r="V1146" s="29" t="str">
        <f>+Final__2[[#This Row],[titulo]]&amp;Final__2[[#This Row],[Territorio]]&amp;", "&amp;Final__2[[#This Row],[temporalidad]]</f>
        <v>Femicidios Acumulados por Edad en la comuna de Pumanque, Periodo 2010-2021</v>
      </c>
      <c r="W1146" s="29" t="str">
        <f>+Final__2[[#This Row],[descripcion_larga]]&amp;Final__2[[#This Row],[Territorio]]&amp;X1146&amp;Y1146</f>
        <v>Gráfico que muestra la cantidad de femicidios acumulados por edad en la comuna de Pumanque, durante el periodo 2010-2021.</v>
      </c>
      <c r="X1146" s="27" t="s">
        <v>6640</v>
      </c>
      <c r="Y1146" s="28"/>
    </row>
    <row r="1147" spans="1:25" ht="30.6" x14ac:dyDescent="0.3">
      <c r="A1147" s="30">
        <v>4</v>
      </c>
      <c r="B1147" s="31">
        <v>240</v>
      </c>
      <c r="C1147" s="31" t="s">
        <v>377</v>
      </c>
      <c r="D1147" s="31" t="s">
        <v>378</v>
      </c>
      <c r="E1147" s="30">
        <v>6310</v>
      </c>
      <c r="F1147" s="32" t="s">
        <v>737</v>
      </c>
      <c r="G1147" s="32" t="s">
        <v>6644</v>
      </c>
      <c r="H1147" s="32" t="s">
        <v>734</v>
      </c>
      <c r="I1147" s="32" t="s">
        <v>141</v>
      </c>
      <c r="J1147" s="32" t="s">
        <v>731</v>
      </c>
      <c r="K1147" s="32" t="s">
        <v>747</v>
      </c>
      <c r="L1147" s="32" t="s">
        <v>743</v>
      </c>
      <c r="M1147" s="32" t="s">
        <v>740</v>
      </c>
      <c r="N1147" s="32" t="s">
        <v>741</v>
      </c>
      <c r="O1147" s="32" t="s">
        <v>6637</v>
      </c>
      <c r="P1147" s="32" t="s">
        <v>6641</v>
      </c>
      <c r="Q1147" s="32" t="s">
        <v>735</v>
      </c>
      <c r="R1147" s="33" t="s">
        <v>3723</v>
      </c>
      <c r="S1147" s="34" t="s">
        <v>1537</v>
      </c>
      <c r="T1147" s="35" t="s">
        <v>496</v>
      </c>
      <c r="V1147" s="29" t="str">
        <f>+Final__2[[#This Row],[titulo]]&amp;Final__2[[#This Row],[Territorio]]&amp;", "&amp;Final__2[[#This Row],[temporalidad]]</f>
        <v>Femicidios Acumulados por Edad en la comuna de Santa Cruz, Periodo 2010-2021</v>
      </c>
      <c r="W1147" s="29" t="str">
        <f>+Final__2[[#This Row],[descripcion_larga]]&amp;Final__2[[#This Row],[Territorio]]&amp;X1147&amp;Y1147</f>
        <v>Gráfico que muestra la cantidad de femicidios acumulados por edad en la comuna de Santa Cruz, durante el periodo 2010-2021.</v>
      </c>
      <c r="X1147" s="27" t="s">
        <v>6640</v>
      </c>
      <c r="Y1147" s="28"/>
    </row>
    <row r="1148" spans="1:25" ht="30.6" x14ac:dyDescent="0.3">
      <c r="A1148" s="30">
        <v>4</v>
      </c>
      <c r="B1148" s="31">
        <v>240</v>
      </c>
      <c r="C1148" s="31" t="s">
        <v>377</v>
      </c>
      <c r="D1148" s="31" t="s">
        <v>378</v>
      </c>
      <c r="E1148" s="30">
        <v>7101</v>
      </c>
      <c r="F1148" s="32" t="s">
        <v>737</v>
      </c>
      <c r="G1148" s="32" t="s">
        <v>6644</v>
      </c>
      <c r="H1148" s="32" t="s">
        <v>734</v>
      </c>
      <c r="I1148" s="32" t="s">
        <v>142</v>
      </c>
      <c r="J1148" s="32" t="s">
        <v>731</v>
      </c>
      <c r="K1148" s="32" t="s">
        <v>747</v>
      </c>
      <c r="L1148" s="32" t="s">
        <v>743</v>
      </c>
      <c r="M1148" s="32" t="s">
        <v>740</v>
      </c>
      <c r="N1148" s="32" t="s">
        <v>741</v>
      </c>
      <c r="O1148" s="32" t="s">
        <v>6637</v>
      </c>
      <c r="P1148" s="32" t="s">
        <v>6641</v>
      </c>
      <c r="Q1148" s="32" t="s">
        <v>735</v>
      </c>
      <c r="R1148" s="33" t="s">
        <v>3728</v>
      </c>
      <c r="S1148" s="34" t="s">
        <v>1544</v>
      </c>
      <c r="T1148" s="35" t="s">
        <v>497</v>
      </c>
      <c r="V1148" s="29" t="str">
        <f>+Final__2[[#This Row],[titulo]]&amp;Final__2[[#This Row],[Territorio]]&amp;", "&amp;Final__2[[#This Row],[temporalidad]]</f>
        <v>Femicidios Acumulados por Edad en la comuna de Talca, Periodo 2010-2021</v>
      </c>
      <c r="W1148" s="29" t="str">
        <f>+Final__2[[#This Row],[descripcion_larga]]&amp;Final__2[[#This Row],[Territorio]]&amp;X1148&amp;Y1148</f>
        <v>Gráfico que muestra la cantidad de femicidios acumulados por edad en la comuna de Talca, durante el periodo 2010-2021.</v>
      </c>
      <c r="X1148" s="27" t="s">
        <v>6640</v>
      </c>
      <c r="Y1148" s="28"/>
    </row>
    <row r="1149" spans="1:25" ht="30.6" x14ac:dyDescent="0.3">
      <c r="A1149" s="30">
        <v>4</v>
      </c>
      <c r="B1149" s="31">
        <v>240</v>
      </c>
      <c r="C1149" s="31" t="s">
        <v>377</v>
      </c>
      <c r="D1149" s="31" t="s">
        <v>378</v>
      </c>
      <c r="E1149" s="30">
        <v>7102</v>
      </c>
      <c r="F1149" s="32" t="s">
        <v>737</v>
      </c>
      <c r="G1149" s="32" t="s">
        <v>6644</v>
      </c>
      <c r="H1149" s="32" t="s">
        <v>734</v>
      </c>
      <c r="I1149" s="32" t="s">
        <v>143</v>
      </c>
      <c r="J1149" s="32" t="s">
        <v>731</v>
      </c>
      <c r="K1149" s="32" t="s">
        <v>747</v>
      </c>
      <c r="L1149" s="32" t="s">
        <v>743</v>
      </c>
      <c r="M1149" s="32" t="s">
        <v>740</v>
      </c>
      <c r="N1149" s="32" t="s">
        <v>741</v>
      </c>
      <c r="O1149" s="32" t="s">
        <v>6637</v>
      </c>
      <c r="P1149" s="32" t="s">
        <v>6641</v>
      </c>
      <c r="Q1149" s="32" t="s">
        <v>735</v>
      </c>
      <c r="R1149" s="33" t="s">
        <v>3733</v>
      </c>
      <c r="S1149" s="34" t="s">
        <v>1551</v>
      </c>
      <c r="T1149" s="35" t="s">
        <v>498</v>
      </c>
      <c r="V1149" s="29" t="str">
        <f>+Final__2[[#This Row],[titulo]]&amp;Final__2[[#This Row],[Territorio]]&amp;", "&amp;Final__2[[#This Row],[temporalidad]]</f>
        <v>Femicidios Acumulados por Edad en la comuna de Constitución, Periodo 2010-2021</v>
      </c>
      <c r="W1149" s="29" t="str">
        <f>+Final__2[[#This Row],[descripcion_larga]]&amp;Final__2[[#This Row],[Territorio]]&amp;X1149&amp;Y1149</f>
        <v>Gráfico que muestra la cantidad de femicidios acumulados por edad en la comuna de Constitución, durante el periodo 2010-2021.</v>
      </c>
      <c r="X1149" s="27" t="s">
        <v>6640</v>
      </c>
      <c r="Y1149" s="28"/>
    </row>
    <row r="1150" spans="1:25" ht="30.6" x14ac:dyDescent="0.3">
      <c r="A1150" s="30">
        <v>4</v>
      </c>
      <c r="B1150" s="31">
        <v>240</v>
      </c>
      <c r="C1150" s="31" t="s">
        <v>377</v>
      </c>
      <c r="D1150" s="31" t="s">
        <v>378</v>
      </c>
      <c r="E1150" s="30">
        <v>7103</v>
      </c>
      <c r="F1150" s="32" t="s">
        <v>737</v>
      </c>
      <c r="G1150" s="32" t="s">
        <v>6644</v>
      </c>
      <c r="H1150" s="32" t="s">
        <v>734</v>
      </c>
      <c r="I1150" s="32" t="s">
        <v>144</v>
      </c>
      <c r="J1150" s="32" t="s">
        <v>731</v>
      </c>
      <c r="K1150" s="32" t="s">
        <v>747</v>
      </c>
      <c r="L1150" s="32" t="s">
        <v>743</v>
      </c>
      <c r="M1150" s="32" t="s">
        <v>740</v>
      </c>
      <c r="N1150" s="32" t="s">
        <v>741</v>
      </c>
      <c r="O1150" s="32" t="s">
        <v>6637</v>
      </c>
      <c r="P1150" s="32" t="s">
        <v>6641</v>
      </c>
      <c r="Q1150" s="32" t="s">
        <v>735</v>
      </c>
      <c r="R1150" s="33" t="s">
        <v>3738</v>
      </c>
      <c r="S1150" s="34" t="s">
        <v>1558</v>
      </c>
      <c r="T1150" s="35" t="s">
        <v>499</v>
      </c>
      <c r="V1150" s="29" t="str">
        <f>+Final__2[[#This Row],[titulo]]&amp;Final__2[[#This Row],[Territorio]]&amp;", "&amp;Final__2[[#This Row],[temporalidad]]</f>
        <v>Femicidios Acumulados por Edad en la comuna de Curepto, Periodo 2010-2021</v>
      </c>
      <c r="W1150" s="29" t="str">
        <f>+Final__2[[#This Row],[descripcion_larga]]&amp;Final__2[[#This Row],[Territorio]]&amp;X1150&amp;Y1150</f>
        <v>Gráfico que muestra la cantidad de femicidios acumulados por edad en la comuna de Curepto, durante el periodo 2010-2021.</v>
      </c>
      <c r="X1150" s="27" t="s">
        <v>6640</v>
      </c>
      <c r="Y1150" s="28"/>
    </row>
    <row r="1151" spans="1:25" ht="30.6" x14ac:dyDescent="0.3">
      <c r="A1151" s="30">
        <v>4</v>
      </c>
      <c r="B1151" s="31">
        <v>240</v>
      </c>
      <c r="C1151" s="31" t="s">
        <v>377</v>
      </c>
      <c r="D1151" s="31" t="s">
        <v>378</v>
      </c>
      <c r="E1151" s="30">
        <v>7104</v>
      </c>
      <c r="F1151" s="32" t="s">
        <v>737</v>
      </c>
      <c r="G1151" s="32" t="s">
        <v>6644</v>
      </c>
      <c r="H1151" s="32" t="s">
        <v>734</v>
      </c>
      <c r="I1151" s="32" t="s">
        <v>145</v>
      </c>
      <c r="J1151" s="32" t="s">
        <v>731</v>
      </c>
      <c r="K1151" s="32" t="s">
        <v>747</v>
      </c>
      <c r="L1151" s="32" t="s">
        <v>743</v>
      </c>
      <c r="M1151" s="32" t="s">
        <v>740</v>
      </c>
      <c r="N1151" s="32" t="s">
        <v>741</v>
      </c>
      <c r="O1151" s="32" t="s">
        <v>6637</v>
      </c>
      <c r="P1151" s="32" t="s">
        <v>6641</v>
      </c>
      <c r="Q1151" s="32" t="s">
        <v>735</v>
      </c>
      <c r="R1151" s="33" t="s">
        <v>3743</v>
      </c>
      <c r="S1151" s="34" t="s">
        <v>1565</v>
      </c>
      <c r="T1151" s="35" t="s">
        <v>500</v>
      </c>
      <c r="V1151" s="29" t="str">
        <f>+Final__2[[#This Row],[titulo]]&amp;Final__2[[#This Row],[Territorio]]&amp;", "&amp;Final__2[[#This Row],[temporalidad]]</f>
        <v>Femicidios Acumulados por Edad en la comuna de Empedrado, Periodo 2010-2021</v>
      </c>
      <c r="W1151" s="29" t="str">
        <f>+Final__2[[#This Row],[descripcion_larga]]&amp;Final__2[[#This Row],[Territorio]]&amp;X1151&amp;Y1151</f>
        <v>Gráfico que muestra la cantidad de femicidios acumulados por edad en la comuna de Empedrado, durante el periodo 2010-2021.</v>
      </c>
      <c r="X1151" s="27" t="s">
        <v>6640</v>
      </c>
      <c r="Y1151" s="28"/>
    </row>
    <row r="1152" spans="1:25" ht="30.6" x14ac:dyDescent="0.3">
      <c r="A1152" s="30">
        <v>4</v>
      </c>
      <c r="B1152" s="31">
        <v>240</v>
      </c>
      <c r="C1152" s="31" t="s">
        <v>377</v>
      </c>
      <c r="D1152" s="31" t="s">
        <v>378</v>
      </c>
      <c r="E1152" s="30">
        <v>7105</v>
      </c>
      <c r="F1152" s="32" t="s">
        <v>737</v>
      </c>
      <c r="G1152" s="32" t="s">
        <v>6644</v>
      </c>
      <c r="H1152" s="32" t="s">
        <v>734</v>
      </c>
      <c r="I1152" s="32" t="s">
        <v>146</v>
      </c>
      <c r="J1152" s="32" t="s">
        <v>731</v>
      </c>
      <c r="K1152" s="32" t="s">
        <v>747</v>
      </c>
      <c r="L1152" s="32" t="s">
        <v>743</v>
      </c>
      <c r="M1152" s="32" t="s">
        <v>740</v>
      </c>
      <c r="N1152" s="32" t="s">
        <v>741</v>
      </c>
      <c r="O1152" s="32" t="s">
        <v>6637</v>
      </c>
      <c r="P1152" s="32" t="s">
        <v>6641</v>
      </c>
      <c r="Q1152" s="32" t="s">
        <v>735</v>
      </c>
      <c r="R1152" s="33" t="s">
        <v>3748</v>
      </c>
      <c r="S1152" s="34" t="s">
        <v>1572</v>
      </c>
      <c r="T1152" s="35" t="s">
        <v>501</v>
      </c>
      <c r="V1152" s="29" t="str">
        <f>+Final__2[[#This Row],[titulo]]&amp;Final__2[[#This Row],[Territorio]]&amp;", "&amp;Final__2[[#This Row],[temporalidad]]</f>
        <v>Femicidios Acumulados por Edad en la comuna de Maule, Periodo 2010-2021</v>
      </c>
      <c r="W1152" s="29" t="str">
        <f>+Final__2[[#This Row],[descripcion_larga]]&amp;Final__2[[#This Row],[Territorio]]&amp;X1152&amp;Y1152</f>
        <v>Gráfico que muestra la cantidad de femicidios acumulados por edad en la comuna de Maule, durante el periodo 2010-2021.</v>
      </c>
      <c r="X1152" s="27" t="s">
        <v>6640</v>
      </c>
      <c r="Y1152" s="28"/>
    </row>
    <row r="1153" spans="1:25" ht="30.6" x14ac:dyDescent="0.3">
      <c r="A1153" s="30">
        <v>4</v>
      </c>
      <c r="B1153" s="31">
        <v>240</v>
      </c>
      <c r="C1153" s="31" t="s">
        <v>377</v>
      </c>
      <c r="D1153" s="31" t="s">
        <v>378</v>
      </c>
      <c r="E1153" s="30">
        <v>7106</v>
      </c>
      <c r="F1153" s="32" t="s">
        <v>737</v>
      </c>
      <c r="G1153" s="32" t="s">
        <v>6644</v>
      </c>
      <c r="H1153" s="32" t="s">
        <v>734</v>
      </c>
      <c r="I1153" s="32" t="s">
        <v>147</v>
      </c>
      <c r="J1153" s="32" t="s">
        <v>731</v>
      </c>
      <c r="K1153" s="32" t="s">
        <v>747</v>
      </c>
      <c r="L1153" s="32" t="s">
        <v>743</v>
      </c>
      <c r="M1153" s="32" t="s">
        <v>740</v>
      </c>
      <c r="N1153" s="32" t="s">
        <v>741</v>
      </c>
      <c r="O1153" s="32" t="s">
        <v>6637</v>
      </c>
      <c r="P1153" s="32" t="s">
        <v>6641</v>
      </c>
      <c r="Q1153" s="32" t="s">
        <v>735</v>
      </c>
      <c r="R1153" s="33" t="s">
        <v>3753</v>
      </c>
      <c r="S1153" s="34" t="s">
        <v>1579</v>
      </c>
      <c r="T1153" s="35" t="s">
        <v>502</v>
      </c>
      <c r="V1153" s="29" t="str">
        <f>+Final__2[[#This Row],[titulo]]&amp;Final__2[[#This Row],[Territorio]]&amp;", "&amp;Final__2[[#This Row],[temporalidad]]</f>
        <v>Femicidios Acumulados por Edad en la comuna de Pelarco, Periodo 2010-2021</v>
      </c>
      <c r="W1153" s="29" t="str">
        <f>+Final__2[[#This Row],[descripcion_larga]]&amp;Final__2[[#This Row],[Territorio]]&amp;X1153&amp;Y1153</f>
        <v>Gráfico que muestra la cantidad de femicidios acumulados por edad en la comuna de Pelarco, durante el periodo 2010-2021.</v>
      </c>
      <c r="X1153" s="27" t="s">
        <v>6640</v>
      </c>
      <c r="Y1153" s="28"/>
    </row>
    <row r="1154" spans="1:25" ht="30.6" x14ac:dyDescent="0.3">
      <c r="A1154" s="30">
        <v>4</v>
      </c>
      <c r="B1154" s="31">
        <v>240</v>
      </c>
      <c r="C1154" s="31" t="s">
        <v>377</v>
      </c>
      <c r="D1154" s="31" t="s">
        <v>378</v>
      </c>
      <c r="E1154" s="30">
        <v>7107</v>
      </c>
      <c r="F1154" s="32" t="s">
        <v>737</v>
      </c>
      <c r="G1154" s="32" t="s">
        <v>6644</v>
      </c>
      <c r="H1154" s="32" t="s">
        <v>734</v>
      </c>
      <c r="I1154" s="32" t="s">
        <v>148</v>
      </c>
      <c r="J1154" s="32" t="s">
        <v>731</v>
      </c>
      <c r="K1154" s="32" t="s">
        <v>747</v>
      </c>
      <c r="L1154" s="32" t="s">
        <v>743</v>
      </c>
      <c r="M1154" s="32" t="s">
        <v>740</v>
      </c>
      <c r="N1154" s="32" t="s">
        <v>741</v>
      </c>
      <c r="O1154" s="32" t="s">
        <v>6637</v>
      </c>
      <c r="P1154" s="32" t="s">
        <v>6641</v>
      </c>
      <c r="Q1154" s="32" t="s">
        <v>735</v>
      </c>
      <c r="R1154" s="33" t="s">
        <v>3758</v>
      </c>
      <c r="S1154" s="34" t="s">
        <v>1586</v>
      </c>
      <c r="T1154" s="35" t="s">
        <v>503</v>
      </c>
      <c r="V1154" s="29" t="str">
        <f>+Final__2[[#This Row],[titulo]]&amp;Final__2[[#This Row],[Territorio]]&amp;", "&amp;Final__2[[#This Row],[temporalidad]]</f>
        <v>Femicidios Acumulados por Edad en la comuna de Pencahue, Periodo 2010-2021</v>
      </c>
      <c r="W1154" s="29" t="str">
        <f>+Final__2[[#This Row],[descripcion_larga]]&amp;Final__2[[#This Row],[Territorio]]&amp;X1154&amp;Y1154</f>
        <v>Gráfico que muestra la cantidad de femicidios acumulados por edad en la comuna de Pencahue, durante el periodo 2010-2021.</v>
      </c>
      <c r="X1154" s="27" t="s">
        <v>6640</v>
      </c>
      <c r="Y1154" s="28"/>
    </row>
    <row r="1155" spans="1:25" ht="30.6" x14ac:dyDescent="0.3">
      <c r="A1155" s="30">
        <v>4</v>
      </c>
      <c r="B1155" s="31">
        <v>240</v>
      </c>
      <c r="C1155" s="31" t="s">
        <v>377</v>
      </c>
      <c r="D1155" s="31" t="s">
        <v>378</v>
      </c>
      <c r="E1155" s="30">
        <v>7108</v>
      </c>
      <c r="F1155" s="32" t="s">
        <v>737</v>
      </c>
      <c r="G1155" s="32" t="s">
        <v>6644</v>
      </c>
      <c r="H1155" s="32" t="s">
        <v>734</v>
      </c>
      <c r="I1155" s="32" t="s">
        <v>149</v>
      </c>
      <c r="J1155" s="32" t="s">
        <v>731</v>
      </c>
      <c r="K1155" s="32" t="s">
        <v>747</v>
      </c>
      <c r="L1155" s="32" t="s">
        <v>743</v>
      </c>
      <c r="M1155" s="32" t="s">
        <v>740</v>
      </c>
      <c r="N1155" s="32" t="s">
        <v>741</v>
      </c>
      <c r="O1155" s="32" t="s">
        <v>6637</v>
      </c>
      <c r="P1155" s="32" t="s">
        <v>6641</v>
      </c>
      <c r="Q1155" s="32" t="s">
        <v>735</v>
      </c>
      <c r="R1155" s="33" t="s">
        <v>3763</v>
      </c>
      <c r="S1155" s="34" t="s">
        <v>1593</v>
      </c>
      <c r="T1155" s="35" t="s">
        <v>504</v>
      </c>
      <c r="V1155" s="29" t="str">
        <f>+Final__2[[#This Row],[titulo]]&amp;Final__2[[#This Row],[Territorio]]&amp;", "&amp;Final__2[[#This Row],[temporalidad]]</f>
        <v>Femicidios Acumulados por Edad en la comuna de Río Claro, Periodo 2010-2021</v>
      </c>
      <c r="W1155" s="29" t="str">
        <f>+Final__2[[#This Row],[descripcion_larga]]&amp;Final__2[[#This Row],[Territorio]]&amp;X1155&amp;Y1155</f>
        <v>Gráfico que muestra la cantidad de femicidios acumulados por edad en la comuna de Río Claro, durante el periodo 2010-2021.</v>
      </c>
      <c r="X1155" s="27" t="s">
        <v>6640</v>
      </c>
      <c r="Y1155" s="28"/>
    </row>
    <row r="1156" spans="1:25" ht="30.6" x14ac:dyDescent="0.3">
      <c r="A1156" s="30">
        <v>4</v>
      </c>
      <c r="B1156" s="31">
        <v>240</v>
      </c>
      <c r="C1156" s="31" t="s">
        <v>377</v>
      </c>
      <c r="D1156" s="31" t="s">
        <v>378</v>
      </c>
      <c r="E1156" s="30">
        <v>7109</v>
      </c>
      <c r="F1156" s="32" t="s">
        <v>737</v>
      </c>
      <c r="G1156" s="32" t="s">
        <v>6644</v>
      </c>
      <c r="H1156" s="32" t="s">
        <v>734</v>
      </c>
      <c r="I1156" s="32" t="s">
        <v>150</v>
      </c>
      <c r="J1156" s="32" t="s">
        <v>731</v>
      </c>
      <c r="K1156" s="32" t="s">
        <v>747</v>
      </c>
      <c r="L1156" s="32" t="s">
        <v>743</v>
      </c>
      <c r="M1156" s="32" t="s">
        <v>740</v>
      </c>
      <c r="N1156" s="32" t="s">
        <v>741</v>
      </c>
      <c r="O1156" s="32" t="s">
        <v>6637</v>
      </c>
      <c r="P1156" s="32" t="s">
        <v>6641</v>
      </c>
      <c r="Q1156" s="32" t="s">
        <v>735</v>
      </c>
      <c r="R1156" s="33" t="s">
        <v>3768</v>
      </c>
      <c r="S1156" s="34" t="s">
        <v>1600</v>
      </c>
      <c r="T1156" s="35" t="s">
        <v>505</v>
      </c>
      <c r="V1156" s="29" t="str">
        <f>+Final__2[[#This Row],[titulo]]&amp;Final__2[[#This Row],[Territorio]]&amp;", "&amp;Final__2[[#This Row],[temporalidad]]</f>
        <v>Femicidios Acumulados por Edad en la comuna de San Clemente, Periodo 2010-2021</v>
      </c>
      <c r="W1156" s="29" t="str">
        <f>+Final__2[[#This Row],[descripcion_larga]]&amp;Final__2[[#This Row],[Territorio]]&amp;X1156&amp;Y1156</f>
        <v>Gráfico que muestra la cantidad de femicidios acumulados por edad en la comuna de San Clemente, durante el periodo 2010-2021.</v>
      </c>
      <c r="X1156" s="27" t="s">
        <v>6640</v>
      </c>
      <c r="Y1156" s="28"/>
    </row>
    <row r="1157" spans="1:25" ht="30.6" x14ac:dyDescent="0.3">
      <c r="A1157" s="30">
        <v>4</v>
      </c>
      <c r="B1157" s="31">
        <v>240</v>
      </c>
      <c r="C1157" s="31" t="s">
        <v>377</v>
      </c>
      <c r="D1157" s="31" t="s">
        <v>378</v>
      </c>
      <c r="E1157" s="30">
        <v>7110</v>
      </c>
      <c r="F1157" s="32" t="s">
        <v>737</v>
      </c>
      <c r="G1157" s="32" t="s">
        <v>6644</v>
      </c>
      <c r="H1157" s="32" t="s">
        <v>734</v>
      </c>
      <c r="I1157" s="32" t="s">
        <v>151</v>
      </c>
      <c r="J1157" s="32" t="s">
        <v>731</v>
      </c>
      <c r="K1157" s="32" t="s">
        <v>747</v>
      </c>
      <c r="L1157" s="32" t="s">
        <v>743</v>
      </c>
      <c r="M1157" s="32" t="s">
        <v>740</v>
      </c>
      <c r="N1157" s="32" t="s">
        <v>741</v>
      </c>
      <c r="O1157" s="32" t="s">
        <v>6637</v>
      </c>
      <c r="P1157" s="32" t="s">
        <v>6641</v>
      </c>
      <c r="Q1157" s="32" t="s">
        <v>735</v>
      </c>
      <c r="R1157" s="33" t="s">
        <v>3773</v>
      </c>
      <c r="S1157" s="34" t="s">
        <v>1607</v>
      </c>
      <c r="T1157" s="35" t="s">
        <v>506</v>
      </c>
      <c r="V1157" s="29" t="str">
        <f>+Final__2[[#This Row],[titulo]]&amp;Final__2[[#This Row],[Territorio]]&amp;", "&amp;Final__2[[#This Row],[temporalidad]]</f>
        <v>Femicidios Acumulados por Edad en la comuna de San Rafael, Periodo 2010-2021</v>
      </c>
      <c r="W1157" s="29" t="str">
        <f>+Final__2[[#This Row],[descripcion_larga]]&amp;Final__2[[#This Row],[Territorio]]&amp;X1157&amp;Y1157</f>
        <v>Gráfico que muestra la cantidad de femicidios acumulados por edad en la comuna de San Rafael, durante el periodo 2010-2021.</v>
      </c>
      <c r="X1157" s="27" t="s">
        <v>6640</v>
      </c>
      <c r="Y1157" s="28"/>
    </row>
    <row r="1158" spans="1:25" ht="30.6" x14ac:dyDescent="0.3">
      <c r="A1158" s="30">
        <v>4</v>
      </c>
      <c r="B1158" s="31">
        <v>240</v>
      </c>
      <c r="C1158" s="31" t="s">
        <v>377</v>
      </c>
      <c r="D1158" s="31" t="s">
        <v>378</v>
      </c>
      <c r="E1158" s="30">
        <v>7201</v>
      </c>
      <c r="F1158" s="32" t="s">
        <v>737</v>
      </c>
      <c r="G1158" s="32" t="s">
        <v>6644</v>
      </c>
      <c r="H1158" s="32" t="s">
        <v>734</v>
      </c>
      <c r="I1158" s="32" t="s">
        <v>152</v>
      </c>
      <c r="J1158" s="32" t="s">
        <v>731</v>
      </c>
      <c r="K1158" s="32" t="s">
        <v>747</v>
      </c>
      <c r="L1158" s="32" t="s">
        <v>743</v>
      </c>
      <c r="M1158" s="32" t="s">
        <v>740</v>
      </c>
      <c r="N1158" s="32" t="s">
        <v>741</v>
      </c>
      <c r="O1158" s="32" t="s">
        <v>6637</v>
      </c>
      <c r="P1158" s="32" t="s">
        <v>6641</v>
      </c>
      <c r="Q1158" s="32" t="s">
        <v>735</v>
      </c>
      <c r="R1158" s="33" t="s">
        <v>3778</v>
      </c>
      <c r="S1158" s="34" t="s">
        <v>1614</v>
      </c>
      <c r="T1158" s="35" t="s">
        <v>507</v>
      </c>
      <c r="V1158" s="29" t="str">
        <f>+Final__2[[#This Row],[titulo]]&amp;Final__2[[#This Row],[Territorio]]&amp;", "&amp;Final__2[[#This Row],[temporalidad]]</f>
        <v>Femicidios Acumulados por Edad en la comuna de Cauquenes, Periodo 2010-2021</v>
      </c>
      <c r="W1158" s="29" t="str">
        <f>+Final__2[[#This Row],[descripcion_larga]]&amp;Final__2[[#This Row],[Territorio]]&amp;X1158&amp;Y1158</f>
        <v>Gráfico que muestra la cantidad de femicidios acumulados por edad en la comuna de Cauquenes, durante el periodo 2010-2021.</v>
      </c>
      <c r="X1158" s="27" t="s">
        <v>6640</v>
      </c>
      <c r="Y1158" s="28"/>
    </row>
    <row r="1159" spans="1:25" ht="30.6" x14ac:dyDescent="0.3">
      <c r="A1159" s="30">
        <v>4</v>
      </c>
      <c r="B1159" s="31">
        <v>240</v>
      </c>
      <c r="C1159" s="31" t="s">
        <v>377</v>
      </c>
      <c r="D1159" s="31" t="s">
        <v>378</v>
      </c>
      <c r="E1159" s="30">
        <v>7202</v>
      </c>
      <c r="F1159" s="32" t="s">
        <v>737</v>
      </c>
      <c r="G1159" s="32" t="s">
        <v>6644</v>
      </c>
      <c r="H1159" s="32" t="s">
        <v>734</v>
      </c>
      <c r="I1159" s="32" t="s">
        <v>153</v>
      </c>
      <c r="J1159" s="32" t="s">
        <v>731</v>
      </c>
      <c r="K1159" s="32" t="s">
        <v>747</v>
      </c>
      <c r="L1159" s="32" t="s">
        <v>743</v>
      </c>
      <c r="M1159" s="32" t="s">
        <v>740</v>
      </c>
      <c r="N1159" s="32" t="s">
        <v>741</v>
      </c>
      <c r="O1159" s="32" t="s">
        <v>6637</v>
      </c>
      <c r="P1159" s="32" t="s">
        <v>6641</v>
      </c>
      <c r="Q1159" s="32" t="s">
        <v>735</v>
      </c>
      <c r="R1159" s="33" t="s">
        <v>3783</v>
      </c>
      <c r="S1159" s="34" t="s">
        <v>1621</v>
      </c>
      <c r="T1159" s="35" t="s">
        <v>508</v>
      </c>
      <c r="V1159" s="29" t="str">
        <f>+Final__2[[#This Row],[titulo]]&amp;Final__2[[#This Row],[Territorio]]&amp;", "&amp;Final__2[[#This Row],[temporalidad]]</f>
        <v>Femicidios Acumulados por Edad en la comuna de Chanco, Periodo 2010-2021</v>
      </c>
      <c r="W1159" s="29" t="str">
        <f>+Final__2[[#This Row],[descripcion_larga]]&amp;Final__2[[#This Row],[Territorio]]&amp;X1159&amp;Y1159</f>
        <v>Gráfico que muestra la cantidad de femicidios acumulados por edad en la comuna de Chanco, durante el periodo 2010-2021.</v>
      </c>
      <c r="X1159" s="27" t="s">
        <v>6640</v>
      </c>
      <c r="Y1159" s="28"/>
    </row>
    <row r="1160" spans="1:25" ht="30.6" x14ac:dyDescent="0.3">
      <c r="A1160" s="30">
        <v>4</v>
      </c>
      <c r="B1160" s="31">
        <v>240</v>
      </c>
      <c r="C1160" s="31" t="s">
        <v>377</v>
      </c>
      <c r="D1160" s="31" t="s">
        <v>378</v>
      </c>
      <c r="E1160" s="30">
        <v>7203</v>
      </c>
      <c r="F1160" s="32" t="s">
        <v>737</v>
      </c>
      <c r="G1160" s="32" t="s">
        <v>6644</v>
      </c>
      <c r="H1160" s="32" t="s">
        <v>734</v>
      </c>
      <c r="I1160" s="32" t="s">
        <v>154</v>
      </c>
      <c r="J1160" s="32" t="s">
        <v>731</v>
      </c>
      <c r="K1160" s="32" t="s">
        <v>747</v>
      </c>
      <c r="L1160" s="32" t="s">
        <v>743</v>
      </c>
      <c r="M1160" s="32" t="s">
        <v>740</v>
      </c>
      <c r="N1160" s="32" t="s">
        <v>741</v>
      </c>
      <c r="O1160" s="32" t="s">
        <v>6637</v>
      </c>
      <c r="P1160" s="32" t="s">
        <v>6641</v>
      </c>
      <c r="Q1160" s="32" t="s">
        <v>735</v>
      </c>
      <c r="R1160" s="33" t="s">
        <v>3788</v>
      </c>
      <c r="S1160" s="34" t="s">
        <v>1628</v>
      </c>
      <c r="T1160" s="35" t="s">
        <v>509</v>
      </c>
      <c r="V1160" s="29" t="str">
        <f>+Final__2[[#This Row],[titulo]]&amp;Final__2[[#This Row],[Territorio]]&amp;", "&amp;Final__2[[#This Row],[temporalidad]]</f>
        <v>Femicidios Acumulados por Edad en la comuna de Pelluhue, Periodo 2010-2021</v>
      </c>
      <c r="W1160" s="29" t="str">
        <f>+Final__2[[#This Row],[descripcion_larga]]&amp;Final__2[[#This Row],[Territorio]]&amp;X1160&amp;Y1160</f>
        <v>Gráfico que muestra la cantidad de femicidios acumulados por edad en la comuna de Pelluhue, durante el periodo 2010-2021.</v>
      </c>
      <c r="X1160" s="27" t="s">
        <v>6640</v>
      </c>
      <c r="Y1160" s="28"/>
    </row>
    <row r="1161" spans="1:25" ht="30.6" x14ac:dyDescent="0.3">
      <c r="A1161" s="30">
        <v>4</v>
      </c>
      <c r="B1161" s="31">
        <v>240</v>
      </c>
      <c r="C1161" s="31" t="s">
        <v>377</v>
      </c>
      <c r="D1161" s="31" t="s">
        <v>378</v>
      </c>
      <c r="E1161" s="30">
        <v>7301</v>
      </c>
      <c r="F1161" s="32" t="s">
        <v>737</v>
      </c>
      <c r="G1161" s="32" t="s">
        <v>6644</v>
      </c>
      <c r="H1161" s="32" t="s">
        <v>734</v>
      </c>
      <c r="I1161" s="32" t="s">
        <v>155</v>
      </c>
      <c r="J1161" s="32" t="s">
        <v>731</v>
      </c>
      <c r="K1161" s="32" t="s">
        <v>747</v>
      </c>
      <c r="L1161" s="32" t="s">
        <v>743</v>
      </c>
      <c r="M1161" s="32" t="s">
        <v>740</v>
      </c>
      <c r="N1161" s="32" t="s">
        <v>741</v>
      </c>
      <c r="O1161" s="32" t="s">
        <v>6637</v>
      </c>
      <c r="P1161" s="32" t="s">
        <v>6641</v>
      </c>
      <c r="Q1161" s="32" t="s">
        <v>735</v>
      </c>
      <c r="R1161" s="33" t="s">
        <v>3793</v>
      </c>
      <c r="S1161" s="34" t="s">
        <v>1635</v>
      </c>
      <c r="T1161" s="35" t="s">
        <v>510</v>
      </c>
      <c r="V1161" s="29" t="str">
        <f>+Final__2[[#This Row],[titulo]]&amp;Final__2[[#This Row],[Territorio]]&amp;", "&amp;Final__2[[#This Row],[temporalidad]]</f>
        <v>Femicidios Acumulados por Edad en la comuna de Curicó, Periodo 2010-2021</v>
      </c>
      <c r="W1161" s="29" t="str">
        <f>+Final__2[[#This Row],[descripcion_larga]]&amp;Final__2[[#This Row],[Territorio]]&amp;X1161&amp;Y1161</f>
        <v>Gráfico que muestra la cantidad de femicidios acumulados por edad en la comuna de Curicó, durante el periodo 2010-2021.</v>
      </c>
      <c r="X1161" s="27" t="s">
        <v>6640</v>
      </c>
      <c r="Y1161" s="28"/>
    </row>
    <row r="1162" spans="1:25" ht="30.6" x14ac:dyDescent="0.3">
      <c r="A1162" s="30">
        <v>4</v>
      </c>
      <c r="B1162" s="31">
        <v>240</v>
      </c>
      <c r="C1162" s="31" t="s">
        <v>377</v>
      </c>
      <c r="D1162" s="31" t="s">
        <v>378</v>
      </c>
      <c r="E1162" s="30">
        <v>7302</v>
      </c>
      <c r="F1162" s="32" t="s">
        <v>737</v>
      </c>
      <c r="G1162" s="32" t="s">
        <v>6644</v>
      </c>
      <c r="H1162" s="32" t="s">
        <v>734</v>
      </c>
      <c r="I1162" s="32" t="s">
        <v>156</v>
      </c>
      <c r="J1162" s="32" t="s">
        <v>731</v>
      </c>
      <c r="K1162" s="32" t="s">
        <v>747</v>
      </c>
      <c r="L1162" s="32" t="s">
        <v>743</v>
      </c>
      <c r="M1162" s="32" t="s">
        <v>740</v>
      </c>
      <c r="N1162" s="32" t="s">
        <v>741</v>
      </c>
      <c r="O1162" s="32" t="s">
        <v>6637</v>
      </c>
      <c r="P1162" s="32" t="s">
        <v>6641</v>
      </c>
      <c r="Q1162" s="32" t="s">
        <v>735</v>
      </c>
      <c r="R1162" s="33" t="s">
        <v>3798</v>
      </c>
      <c r="S1162" s="34" t="s">
        <v>1642</v>
      </c>
      <c r="T1162" s="35" t="s">
        <v>511</v>
      </c>
      <c r="V1162" s="29" t="str">
        <f>+Final__2[[#This Row],[titulo]]&amp;Final__2[[#This Row],[Territorio]]&amp;", "&amp;Final__2[[#This Row],[temporalidad]]</f>
        <v>Femicidios Acumulados por Edad en la comuna de Hualañé, Periodo 2010-2021</v>
      </c>
      <c r="W1162" s="29" t="str">
        <f>+Final__2[[#This Row],[descripcion_larga]]&amp;Final__2[[#This Row],[Territorio]]&amp;X1162&amp;Y1162</f>
        <v>Gráfico que muestra la cantidad de femicidios acumulados por edad en la comuna de Hualañé, durante el periodo 2010-2021.</v>
      </c>
      <c r="X1162" s="27" t="s">
        <v>6640</v>
      </c>
      <c r="Y1162" s="28"/>
    </row>
    <row r="1163" spans="1:25" ht="30.6" x14ac:dyDescent="0.3">
      <c r="A1163" s="30">
        <v>4</v>
      </c>
      <c r="B1163" s="31">
        <v>240</v>
      </c>
      <c r="C1163" s="31" t="s">
        <v>377</v>
      </c>
      <c r="D1163" s="31" t="s">
        <v>378</v>
      </c>
      <c r="E1163" s="30">
        <v>7303</v>
      </c>
      <c r="F1163" s="32" t="s">
        <v>737</v>
      </c>
      <c r="G1163" s="32" t="s">
        <v>6644</v>
      </c>
      <c r="H1163" s="32" t="s">
        <v>734</v>
      </c>
      <c r="I1163" s="32" t="s">
        <v>157</v>
      </c>
      <c r="J1163" s="32" t="s">
        <v>731</v>
      </c>
      <c r="K1163" s="32" t="s">
        <v>747</v>
      </c>
      <c r="L1163" s="32" t="s">
        <v>743</v>
      </c>
      <c r="M1163" s="32" t="s">
        <v>740</v>
      </c>
      <c r="N1163" s="32" t="s">
        <v>741</v>
      </c>
      <c r="O1163" s="32" t="s">
        <v>6637</v>
      </c>
      <c r="P1163" s="32" t="s">
        <v>6641</v>
      </c>
      <c r="Q1163" s="32" t="s">
        <v>735</v>
      </c>
      <c r="R1163" s="33" t="s">
        <v>3803</v>
      </c>
      <c r="S1163" s="34" t="s">
        <v>1649</v>
      </c>
      <c r="T1163" s="35" t="s">
        <v>512</v>
      </c>
      <c r="V1163" s="29" t="str">
        <f>+Final__2[[#This Row],[titulo]]&amp;Final__2[[#This Row],[Territorio]]&amp;", "&amp;Final__2[[#This Row],[temporalidad]]</f>
        <v>Femicidios Acumulados por Edad en la comuna de Licantén, Periodo 2010-2021</v>
      </c>
      <c r="W1163" s="29" t="str">
        <f>+Final__2[[#This Row],[descripcion_larga]]&amp;Final__2[[#This Row],[Territorio]]&amp;X1163&amp;Y1163</f>
        <v>Gráfico que muestra la cantidad de femicidios acumulados por edad en la comuna de Licantén, durante el periodo 2010-2021.</v>
      </c>
      <c r="X1163" s="27" t="s">
        <v>6640</v>
      </c>
      <c r="Y1163" s="28"/>
    </row>
    <row r="1164" spans="1:25" ht="30.6" x14ac:dyDescent="0.3">
      <c r="A1164" s="30">
        <v>4</v>
      </c>
      <c r="B1164" s="31">
        <v>240</v>
      </c>
      <c r="C1164" s="31" t="s">
        <v>377</v>
      </c>
      <c r="D1164" s="31" t="s">
        <v>378</v>
      </c>
      <c r="E1164" s="30">
        <v>7304</v>
      </c>
      <c r="F1164" s="32" t="s">
        <v>737</v>
      </c>
      <c r="G1164" s="32" t="s">
        <v>6644</v>
      </c>
      <c r="H1164" s="32" t="s">
        <v>734</v>
      </c>
      <c r="I1164" s="32" t="s">
        <v>158</v>
      </c>
      <c r="J1164" s="32" t="s">
        <v>731</v>
      </c>
      <c r="K1164" s="32" t="s">
        <v>747</v>
      </c>
      <c r="L1164" s="32" t="s">
        <v>743</v>
      </c>
      <c r="M1164" s="32" t="s">
        <v>740</v>
      </c>
      <c r="N1164" s="32" t="s">
        <v>741</v>
      </c>
      <c r="O1164" s="32" t="s">
        <v>6637</v>
      </c>
      <c r="P1164" s="32" t="s">
        <v>6641</v>
      </c>
      <c r="Q1164" s="32" t="s">
        <v>735</v>
      </c>
      <c r="R1164" s="33" t="s">
        <v>3808</v>
      </c>
      <c r="S1164" s="34" t="s">
        <v>1656</v>
      </c>
      <c r="T1164" s="35" t="s">
        <v>513</v>
      </c>
      <c r="V1164" s="29" t="str">
        <f>+Final__2[[#This Row],[titulo]]&amp;Final__2[[#This Row],[Territorio]]&amp;", "&amp;Final__2[[#This Row],[temporalidad]]</f>
        <v>Femicidios Acumulados por Edad en la comuna de Molina, Periodo 2010-2021</v>
      </c>
      <c r="W1164" s="29" t="str">
        <f>+Final__2[[#This Row],[descripcion_larga]]&amp;Final__2[[#This Row],[Territorio]]&amp;X1164&amp;Y1164</f>
        <v>Gráfico que muestra la cantidad de femicidios acumulados por edad en la comuna de Molina, durante el periodo 2010-2021.</v>
      </c>
      <c r="X1164" s="27" t="s">
        <v>6640</v>
      </c>
      <c r="Y1164" s="28"/>
    </row>
    <row r="1165" spans="1:25" ht="30.6" x14ac:dyDescent="0.3">
      <c r="A1165" s="30">
        <v>4</v>
      </c>
      <c r="B1165" s="31">
        <v>240</v>
      </c>
      <c r="C1165" s="31" t="s">
        <v>377</v>
      </c>
      <c r="D1165" s="31" t="s">
        <v>378</v>
      </c>
      <c r="E1165" s="30">
        <v>7305</v>
      </c>
      <c r="F1165" s="32" t="s">
        <v>737</v>
      </c>
      <c r="G1165" s="32" t="s">
        <v>6644</v>
      </c>
      <c r="H1165" s="32" t="s">
        <v>734</v>
      </c>
      <c r="I1165" s="32" t="s">
        <v>159</v>
      </c>
      <c r="J1165" s="32" t="s">
        <v>731</v>
      </c>
      <c r="K1165" s="32" t="s">
        <v>747</v>
      </c>
      <c r="L1165" s="32" t="s">
        <v>743</v>
      </c>
      <c r="M1165" s="32" t="s">
        <v>740</v>
      </c>
      <c r="N1165" s="32" t="s">
        <v>741</v>
      </c>
      <c r="O1165" s="32" t="s">
        <v>6637</v>
      </c>
      <c r="P1165" s="32" t="s">
        <v>6641</v>
      </c>
      <c r="Q1165" s="32" t="s">
        <v>735</v>
      </c>
      <c r="R1165" s="33" t="s">
        <v>3813</v>
      </c>
      <c r="S1165" s="34" t="s">
        <v>1663</v>
      </c>
      <c r="T1165" s="35" t="s">
        <v>514</v>
      </c>
      <c r="V1165" s="29" t="str">
        <f>+Final__2[[#This Row],[titulo]]&amp;Final__2[[#This Row],[Territorio]]&amp;", "&amp;Final__2[[#This Row],[temporalidad]]</f>
        <v>Femicidios Acumulados por Edad en la comuna de Rauco, Periodo 2010-2021</v>
      </c>
      <c r="W1165" s="29" t="str">
        <f>+Final__2[[#This Row],[descripcion_larga]]&amp;Final__2[[#This Row],[Territorio]]&amp;X1165&amp;Y1165</f>
        <v>Gráfico que muestra la cantidad de femicidios acumulados por edad en la comuna de Rauco, durante el periodo 2010-2021.</v>
      </c>
      <c r="X1165" s="27" t="s">
        <v>6640</v>
      </c>
      <c r="Y1165" s="28"/>
    </row>
    <row r="1166" spans="1:25" ht="30.6" x14ac:dyDescent="0.3">
      <c r="A1166" s="30">
        <v>4</v>
      </c>
      <c r="B1166" s="31">
        <v>240</v>
      </c>
      <c r="C1166" s="31" t="s">
        <v>377</v>
      </c>
      <c r="D1166" s="31" t="s">
        <v>378</v>
      </c>
      <c r="E1166" s="30">
        <v>7306</v>
      </c>
      <c r="F1166" s="32" t="s">
        <v>737</v>
      </c>
      <c r="G1166" s="32" t="s">
        <v>6644</v>
      </c>
      <c r="H1166" s="32" t="s">
        <v>734</v>
      </c>
      <c r="I1166" s="32" t="s">
        <v>160</v>
      </c>
      <c r="J1166" s="32" t="s">
        <v>731</v>
      </c>
      <c r="K1166" s="32" t="s">
        <v>747</v>
      </c>
      <c r="L1166" s="32" t="s">
        <v>743</v>
      </c>
      <c r="M1166" s="32" t="s">
        <v>740</v>
      </c>
      <c r="N1166" s="32" t="s">
        <v>741</v>
      </c>
      <c r="O1166" s="32" t="s">
        <v>6637</v>
      </c>
      <c r="P1166" s="32" t="s">
        <v>6641</v>
      </c>
      <c r="Q1166" s="32" t="s">
        <v>735</v>
      </c>
      <c r="R1166" s="33" t="s">
        <v>3818</v>
      </c>
      <c r="S1166" s="34" t="s">
        <v>1670</v>
      </c>
      <c r="T1166" s="35" t="s">
        <v>515</v>
      </c>
      <c r="V1166" s="29" t="str">
        <f>+Final__2[[#This Row],[titulo]]&amp;Final__2[[#This Row],[Territorio]]&amp;", "&amp;Final__2[[#This Row],[temporalidad]]</f>
        <v>Femicidios Acumulados por Edad en la comuna de Romeral, Periodo 2010-2021</v>
      </c>
      <c r="W1166" s="29" t="str">
        <f>+Final__2[[#This Row],[descripcion_larga]]&amp;Final__2[[#This Row],[Territorio]]&amp;X1166&amp;Y1166</f>
        <v>Gráfico que muestra la cantidad de femicidios acumulados por edad en la comuna de Romeral, durante el periodo 2010-2021.</v>
      </c>
      <c r="X1166" s="27" t="s">
        <v>6640</v>
      </c>
      <c r="Y1166" s="28"/>
    </row>
    <row r="1167" spans="1:25" ht="30.6" x14ac:dyDescent="0.3">
      <c r="A1167" s="30">
        <v>4</v>
      </c>
      <c r="B1167" s="31">
        <v>240</v>
      </c>
      <c r="C1167" s="31" t="s">
        <v>377</v>
      </c>
      <c r="D1167" s="31" t="s">
        <v>378</v>
      </c>
      <c r="E1167" s="30">
        <v>7307</v>
      </c>
      <c r="F1167" s="32" t="s">
        <v>737</v>
      </c>
      <c r="G1167" s="32" t="s">
        <v>6644</v>
      </c>
      <c r="H1167" s="32" t="s">
        <v>734</v>
      </c>
      <c r="I1167" s="32" t="s">
        <v>161</v>
      </c>
      <c r="J1167" s="32" t="s">
        <v>731</v>
      </c>
      <c r="K1167" s="32" t="s">
        <v>747</v>
      </c>
      <c r="L1167" s="32" t="s">
        <v>743</v>
      </c>
      <c r="M1167" s="32" t="s">
        <v>740</v>
      </c>
      <c r="N1167" s="32" t="s">
        <v>741</v>
      </c>
      <c r="O1167" s="32" t="s">
        <v>6637</v>
      </c>
      <c r="P1167" s="32" t="s">
        <v>6641</v>
      </c>
      <c r="Q1167" s="32" t="s">
        <v>735</v>
      </c>
      <c r="R1167" s="33" t="s">
        <v>3823</v>
      </c>
      <c r="S1167" s="34" t="s">
        <v>1677</v>
      </c>
      <c r="T1167" s="35" t="s">
        <v>516</v>
      </c>
      <c r="V1167" s="29" t="str">
        <f>+Final__2[[#This Row],[titulo]]&amp;Final__2[[#This Row],[Territorio]]&amp;", "&amp;Final__2[[#This Row],[temporalidad]]</f>
        <v>Femicidios Acumulados por Edad en la comuna de Sagrada Familia, Periodo 2010-2021</v>
      </c>
      <c r="W1167" s="29" t="str">
        <f>+Final__2[[#This Row],[descripcion_larga]]&amp;Final__2[[#This Row],[Territorio]]&amp;X1167&amp;Y1167</f>
        <v>Gráfico que muestra la cantidad de femicidios acumulados por edad en la comuna de Sagrada Familia, durante el periodo 2010-2021.</v>
      </c>
      <c r="X1167" s="27" t="s">
        <v>6640</v>
      </c>
      <c r="Y1167" s="28"/>
    </row>
    <row r="1168" spans="1:25" ht="30.6" x14ac:dyDescent="0.3">
      <c r="A1168" s="30">
        <v>4</v>
      </c>
      <c r="B1168" s="31">
        <v>240</v>
      </c>
      <c r="C1168" s="31" t="s">
        <v>377</v>
      </c>
      <c r="D1168" s="31" t="s">
        <v>378</v>
      </c>
      <c r="E1168" s="30">
        <v>7308</v>
      </c>
      <c r="F1168" s="32" t="s">
        <v>737</v>
      </c>
      <c r="G1168" s="32" t="s">
        <v>6644</v>
      </c>
      <c r="H1168" s="32" t="s">
        <v>734</v>
      </c>
      <c r="I1168" s="32" t="s">
        <v>162</v>
      </c>
      <c r="J1168" s="32" t="s">
        <v>731</v>
      </c>
      <c r="K1168" s="32" t="s">
        <v>747</v>
      </c>
      <c r="L1168" s="32" t="s">
        <v>743</v>
      </c>
      <c r="M1168" s="32" t="s">
        <v>740</v>
      </c>
      <c r="N1168" s="32" t="s">
        <v>741</v>
      </c>
      <c r="O1168" s="32" t="s">
        <v>6637</v>
      </c>
      <c r="P1168" s="32" t="s">
        <v>6641</v>
      </c>
      <c r="Q1168" s="32" t="s">
        <v>735</v>
      </c>
      <c r="R1168" s="33" t="s">
        <v>3828</v>
      </c>
      <c r="S1168" s="34" t="s">
        <v>1684</v>
      </c>
      <c r="T1168" s="35" t="s">
        <v>517</v>
      </c>
      <c r="V1168" s="29" t="str">
        <f>+Final__2[[#This Row],[titulo]]&amp;Final__2[[#This Row],[Territorio]]&amp;", "&amp;Final__2[[#This Row],[temporalidad]]</f>
        <v>Femicidios Acumulados por Edad en la comuna de Teno, Periodo 2010-2021</v>
      </c>
      <c r="W1168" s="29" t="str">
        <f>+Final__2[[#This Row],[descripcion_larga]]&amp;Final__2[[#This Row],[Territorio]]&amp;X1168&amp;Y1168</f>
        <v>Gráfico que muestra la cantidad de femicidios acumulados por edad en la comuna de Teno, durante el periodo 2010-2021.</v>
      </c>
      <c r="X1168" s="27" t="s">
        <v>6640</v>
      </c>
      <c r="Y1168" s="28"/>
    </row>
    <row r="1169" spans="1:25" ht="30.6" x14ac:dyDescent="0.3">
      <c r="A1169" s="30">
        <v>4</v>
      </c>
      <c r="B1169" s="31">
        <v>240</v>
      </c>
      <c r="C1169" s="31" t="s">
        <v>377</v>
      </c>
      <c r="D1169" s="31" t="s">
        <v>378</v>
      </c>
      <c r="E1169" s="30">
        <v>7309</v>
      </c>
      <c r="F1169" s="32" t="s">
        <v>737</v>
      </c>
      <c r="G1169" s="32" t="s">
        <v>6644</v>
      </c>
      <c r="H1169" s="32" t="s">
        <v>734</v>
      </c>
      <c r="I1169" s="32" t="s">
        <v>163</v>
      </c>
      <c r="J1169" s="32" t="s">
        <v>731</v>
      </c>
      <c r="K1169" s="32" t="s">
        <v>747</v>
      </c>
      <c r="L1169" s="32" t="s">
        <v>743</v>
      </c>
      <c r="M1169" s="32" t="s">
        <v>740</v>
      </c>
      <c r="N1169" s="32" t="s">
        <v>741</v>
      </c>
      <c r="O1169" s="32" t="s">
        <v>6637</v>
      </c>
      <c r="P1169" s="32" t="s">
        <v>6641</v>
      </c>
      <c r="Q1169" s="32" t="s">
        <v>735</v>
      </c>
      <c r="R1169" s="33" t="s">
        <v>3833</v>
      </c>
      <c r="S1169" s="34" t="s">
        <v>1691</v>
      </c>
      <c r="T1169" s="35" t="s">
        <v>518</v>
      </c>
      <c r="V1169" s="29" t="str">
        <f>+Final__2[[#This Row],[titulo]]&amp;Final__2[[#This Row],[Territorio]]&amp;", "&amp;Final__2[[#This Row],[temporalidad]]</f>
        <v>Femicidios Acumulados por Edad en la comuna de Vichuquén, Periodo 2010-2021</v>
      </c>
      <c r="W1169" s="29" t="str">
        <f>+Final__2[[#This Row],[descripcion_larga]]&amp;Final__2[[#This Row],[Territorio]]&amp;X1169&amp;Y1169</f>
        <v>Gráfico que muestra la cantidad de femicidios acumulados por edad en la comuna de Vichuquén, durante el periodo 2010-2021.</v>
      </c>
      <c r="X1169" s="27" t="s">
        <v>6640</v>
      </c>
      <c r="Y1169" s="28"/>
    </row>
    <row r="1170" spans="1:25" ht="30.6" x14ac:dyDescent="0.3">
      <c r="A1170" s="30">
        <v>4</v>
      </c>
      <c r="B1170" s="31">
        <v>240</v>
      </c>
      <c r="C1170" s="31" t="s">
        <v>377</v>
      </c>
      <c r="D1170" s="31" t="s">
        <v>378</v>
      </c>
      <c r="E1170" s="30">
        <v>7401</v>
      </c>
      <c r="F1170" s="32" t="s">
        <v>737</v>
      </c>
      <c r="G1170" s="32" t="s">
        <v>6644</v>
      </c>
      <c r="H1170" s="32" t="s">
        <v>734</v>
      </c>
      <c r="I1170" s="32" t="s">
        <v>164</v>
      </c>
      <c r="J1170" s="32" t="s">
        <v>731</v>
      </c>
      <c r="K1170" s="32" t="s">
        <v>747</v>
      </c>
      <c r="L1170" s="32" t="s">
        <v>743</v>
      </c>
      <c r="M1170" s="32" t="s">
        <v>740</v>
      </c>
      <c r="N1170" s="32" t="s">
        <v>741</v>
      </c>
      <c r="O1170" s="32" t="s">
        <v>6637</v>
      </c>
      <c r="P1170" s="32" t="s">
        <v>6641</v>
      </c>
      <c r="Q1170" s="32" t="s">
        <v>735</v>
      </c>
      <c r="R1170" s="33" t="s">
        <v>3838</v>
      </c>
      <c r="S1170" s="34" t="s">
        <v>1698</v>
      </c>
      <c r="T1170" s="35" t="s">
        <v>519</v>
      </c>
      <c r="V1170" s="29" t="str">
        <f>+Final__2[[#This Row],[titulo]]&amp;Final__2[[#This Row],[Territorio]]&amp;", "&amp;Final__2[[#This Row],[temporalidad]]</f>
        <v>Femicidios Acumulados por Edad en la comuna de Linares, Periodo 2010-2021</v>
      </c>
      <c r="W1170" s="29" t="str">
        <f>+Final__2[[#This Row],[descripcion_larga]]&amp;Final__2[[#This Row],[Territorio]]&amp;X1170&amp;Y1170</f>
        <v>Gráfico que muestra la cantidad de femicidios acumulados por edad en la comuna de Linares, durante el periodo 2010-2021.</v>
      </c>
      <c r="X1170" s="27" t="s">
        <v>6640</v>
      </c>
      <c r="Y1170" s="28"/>
    </row>
    <row r="1171" spans="1:25" ht="30.6" x14ac:dyDescent="0.3">
      <c r="A1171" s="30">
        <v>4</v>
      </c>
      <c r="B1171" s="31">
        <v>240</v>
      </c>
      <c r="C1171" s="31" t="s">
        <v>377</v>
      </c>
      <c r="D1171" s="31" t="s">
        <v>378</v>
      </c>
      <c r="E1171" s="30">
        <v>7402</v>
      </c>
      <c r="F1171" s="32" t="s">
        <v>737</v>
      </c>
      <c r="G1171" s="32" t="s">
        <v>6644</v>
      </c>
      <c r="H1171" s="32" t="s">
        <v>734</v>
      </c>
      <c r="I1171" s="32" t="s">
        <v>165</v>
      </c>
      <c r="J1171" s="32" t="s">
        <v>731</v>
      </c>
      <c r="K1171" s="32" t="s">
        <v>747</v>
      </c>
      <c r="L1171" s="32" t="s">
        <v>743</v>
      </c>
      <c r="M1171" s="32" t="s">
        <v>740</v>
      </c>
      <c r="N1171" s="32" t="s">
        <v>741</v>
      </c>
      <c r="O1171" s="32" t="s">
        <v>6637</v>
      </c>
      <c r="P1171" s="32" t="s">
        <v>6641</v>
      </c>
      <c r="Q1171" s="32" t="s">
        <v>735</v>
      </c>
      <c r="R1171" s="33" t="s">
        <v>3843</v>
      </c>
      <c r="S1171" s="34" t="s">
        <v>1705</v>
      </c>
      <c r="T1171" s="35" t="s">
        <v>520</v>
      </c>
      <c r="V1171" s="29" t="str">
        <f>+Final__2[[#This Row],[titulo]]&amp;Final__2[[#This Row],[Territorio]]&amp;", "&amp;Final__2[[#This Row],[temporalidad]]</f>
        <v>Femicidios Acumulados por Edad en la comuna de Colbún, Periodo 2010-2021</v>
      </c>
      <c r="W1171" s="29" t="str">
        <f>+Final__2[[#This Row],[descripcion_larga]]&amp;Final__2[[#This Row],[Territorio]]&amp;X1171&amp;Y1171</f>
        <v>Gráfico que muestra la cantidad de femicidios acumulados por edad en la comuna de Colbún, durante el periodo 2010-2021.</v>
      </c>
      <c r="X1171" s="27" t="s">
        <v>6640</v>
      </c>
      <c r="Y1171" s="28"/>
    </row>
    <row r="1172" spans="1:25" ht="30.6" x14ac:dyDescent="0.3">
      <c r="A1172" s="30">
        <v>4</v>
      </c>
      <c r="B1172" s="31">
        <v>240</v>
      </c>
      <c r="C1172" s="31" t="s">
        <v>377</v>
      </c>
      <c r="D1172" s="31" t="s">
        <v>378</v>
      </c>
      <c r="E1172" s="30">
        <v>7403</v>
      </c>
      <c r="F1172" s="32" t="s">
        <v>737</v>
      </c>
      <c r="G1172" s="32" t="s">
        <v>6644</v>
      </c>
      <c r="H1172" s="32" t="s">
        <v>734</v>
      </c>
      <c r="I1172" s="32" t="s">
        <v>166</v>
      </c>
      <c r="J1172" s="32" t="s">
        <v>731</v>
      </c>
      <c r="K1172" s="32" t="s">
        <v>747</v>
      </c>
      <c r="L1172" s="32" t="s">
        <v>743</v>
      </c>
      <c r="M1172" s="32" t="s">
        <v>740</v>
      </c>
      <c r="N1172" s="32" t="s">
        <v>741</v>
      </c>
      <c r="O1172" s="32" t="s">
        <v>6637</v>
      </c>
      <c r="P1172" s="32" t="s">
        <v>6641</v>
      </c>
      <c r="Q1172" s="32" t="s">
        <v>735</v>
      </c>
      <c r="R1172" s="33" t="s">
        <v>3848</v>
      </c>
      <c r="S1172" s="34" t="s">
        <v>1712</v>
      </c>
      <c r="T1172" s="35" t="s">
        <v>521</v>
      </c>
      <c r="V1172" s="29" t="str">
        <f>+Final__2[[#This Row],[titulo]]&amp;Final__2[[#This Row],[Territorio]]&amp;", "&amp;Final__2[[#This Row],[temporalidad]]</f>
        <v>Femicidios Acumulados por Edad en la comuna de Longaví, Periodo 2010-2021</v>
      </c>
      <c r="W1172" s="29" t="str">
        <f>+Final__2[[#This Row],[descripcion_larga]]&amp;Final__2[[#This Row],[Territorio]]&amp;X1172&amp;Y1172</f>
        <v>Gráfico que muestra la cantidad de femicidios acumulados por edad en la comuna de Longaví, durante el periodo 2010-2021.</v>
      </c>
      <c r="X1172" s="27" t="s">
        <v>6640</v>
      </c>
      <c r="Y1172" s="28"/>
    </row>
    <row r="1173" spans="1:25" ht="30.6" x14ac:dyDescent="0.3">
      <c r="A1173" s="30">
        <v>4</v>
      </c>
      <c r="B1173" s="31">
        <v>240</v>
      </c>
      <c r="C1173" s="31" t="s">
        <v>377</v>
      </c>
      <c r="D1173" s="31" t="s">
        <v>378</v>
      </c>
      <c r="E1173" s="30">
        <v>7404</v>
      </c>
      <c r="F1173" s="32" t="s">
        <v>737</v>
      </c>
      <c r="G1173" s="32" t="s">
        <v>6644</v>
      </c>
      <c r="H1173" s="32" t="s">
        <v>734</v>
      </c>
      <c r="I1173" s="32" t="s">
        <v>167</v>
      </c>
      <c r="J1173" s="32" t="s">
        <v>731</v>
      </c>
      <c r="K1173" s="32" t="s">
        <v>747</v>
      </c>
      <c r="L1173" s="32" t="s">
        <v>743</v>
      </c>
      <c r="M1173" s="32" t="s">
        <v>740</v>
      </c>
      <c r="N1173" s="32" t="s">
        <v>741</v>
      </c>
      <c r="O1173" s="32" t="s">
        <v>6637</v>
      </c>
      <c r="P1173" s="32" t="s">
        <v>6641</v>
      </c>
      <c r="Q1173" s="32" t="s">
        <v>735</v>
      </c>
      <c r="R1173" s="33" t="s">
        <v>3853</v>
      </c>
      <c r="S1173" s="34" t="s">
        <v>1719</v>
      </c>
      <c r="T1173" s="35" t="s">
        <v>522</v>
      </c>
      <c r="V1173" s="29" t="str">
        <f>+Final__2[[#This Row],[titulo]]&amp;Final__2[[#This Row],[Territorio]]&amp;", "&amp;Final__2[[#This Row],[temporalidad]]</f>
        <v>Femicidios Acumulados por Edad en la comuna de Parral, Periodo 2010-2021</v>
      </c>
      <c r="W1173" s="29" t="str">
        <f>+Final__2[[#This Row],[descripcion_larga]]&amp;Final__2[[#This Row],[Territorio]]&amp;X1173&amp;Y1173</f>
        <v>Gráfico que muestra la cantidad de femicidios acumulados por edad en la comuna de Parral, durante el periodo 2010-2021.</v>
      </c>
      <c r="X1173" s="27" t="s">
        <v>6640</v>
      </c>
      <c r="Y1173" s="28"/>
    </row>
    <row r="1174" spans="1:25" ht="30.6" x14ac:dyDescent="0.3">
      <c r="A1174" s="30">
        <v>4</v>
      </c>
      <c r="B1174" s="31">
        <v>240</v>
      </c>
      <c r="C1174" s="31" t="s">
        <v>377</v>
      </c>
      <c r="D1174" s="31" t="s">
        <v>378</v>
      </c>
      <c r="E1174" s="30">
        <v>7405</v>
      </c>
      <c r="F1174" s="32" t="s">
        <v>737</v>
      </c>
      <c r="G1174" s="32" t="s">
        <v>6644</v>
      </c>
      <c r="H1174" s="32" t="s">
        <v>734</v>
      </c>
      <c r="I1174" s="32" t="s">
        <v>168</v>
      </c>
      <c r="J1174" s="32" t="s">
        <v>731</v>
      </c>
      <c r="K1174" s="32" t="s">
        <v>747</v>
      </c>
      <c r="L1174" s="32" t="s">
        <v>743</v>
      </c>
      <c r="M1174" s="32" t="s">
        <v>740</v>
      </c>
      <c r="N1174" s="32" t="s">
        <v>741</v>
      </c>
      <c r="O1174" s="32" t="s">
        <v>6637</v>
      </c>
      <c r="P1174" s="32" t="s">
        <v>6641</v>
      </c>
      <c r="Q1174" s="32" t="s">
        <v>735</v>
      </c>
      <c r="R1174" s="33" t="s">
        <v>3858</v>
      </c>
      <c r="S1174" s="34" t="s">
        <v>1726</v>
      </c>
      <c r="T1174" s="35" t="s">
        <v>523</v>
      </c>
      <c r="V1174" s="29" t="str">
        <f>+Final__2[[#This Row],[titulo]]&amp;Final__2[[#This Row],[Territorio]]&amp;", "&amp;Final__2[[#This Row],[temporalidad]]</f>
        <v>Femicidios Acumulados por Edad en la comuna de Retiro, Periodo 2010-2021</v>
      </c>
      <c r="W1174" s="29" t="str">
        <f>+Final__2[[#This Row],[descripcion_larga]]&amp;Final__2[[#This Row],[Territorio]]&amp;X1174&amp;Y1174</f>
        <v>Gráfico que muestra la cantidad de femicidios acumulados por edad en la comuna de Retiro, durante el periodo 2010-2021.</v>
      </c>
      <c r="X1174" s="27" t="s">
        <v>6640</v>
      </c>
      <c r="Y1174" s="28"/>
    </row>
    <row r="1175" spans="1:25" ht="30.6" x14ac:dyDescent="0.3">
      <c r="A1175" s="30">
        <v>4</v>
      </c>
      <c r="B1175" s="31">
        <v>240</v>
      </c>
      <c r="C1175" s="31" t="s">
        <v>377</v>
      </c>
      <c r="D1175" s="31" t="s">
        <v>378</v>
      </c>
      <c r="E1175" s="30">
        <v>7406</v>
      </c>
      <c r="F1175" s="32" t="s">
        <v>737</v>
      </c>
      <c r="G1175" s="32" t="s">
        <v>6644</v>
      </c>
      <c r="H1175" s="32" t="s">
        <v>734</v>
      </c>
      <c r="I1175" s="32" t="s">
        <v>169</v>
      </c>
      <c r="J1175" s="32" t="s">
        <v>731</v>
      </c>
      <c r="K1175" s="32" t="s">
        <v>747</v>
      </c>
      <c r="L1175" s="32" t="s">
        <v>743</v>
      </c>
      <c r="M1175" s="32" t="s">
        <v>740</v>
      </c>
      <c r="N1175" s="32" t="s">
        <v>741</v>
      </c>
      <c r="O1175" s="32" t="s">
        <v>6637</v>
      </c>
      <c r="P1175" s="32" t="s">
        <v>6641</v>
      </c>
      <c r="Q1175" s="32" t="s">
        <v>735</v>
      </c>
      <c r="R1175" s="33" t="s">
        <v>3863</v>
      </c>
      <c r="S1175" s="34" t="s">
        <v>1733</v>
      </c>
      <c r="T1175" s="35" t="s">
        <v>524</v>
      </c>
      <c r="V1175" s="29" t="str">
        <f>+Final__2[[#This Row],[titulo]]&amp;Final__2[[#This Row],[Territorio]]&amp;", "&amp;Final__2[[#This Row],[temporalidad]]</f>
        <v>Femicidios Acumulados por Edad en la comuna de San Javier, Periodo 2010-2021</v>
      </c>
      <c r="W1175" s="29" t="str">
        <f>+Final__2[[#This Row],[descripcion_larga]]&amp;Final__2[[#This Row],[Territorio]]&amp;X1175&amp;Y1175</f>
        <v>Gráfico que muestra la cantidad de femicidios acumulados por edad en la comuna de San Javier, durante el periodo 2010-2021.</v>
      </c>
      <c r="X1175" s="27" t="s">
        <v>6640</v>
      </c>
      <c r="Y1175" s="28"/>
    </row>
    <row r="1176" spans="1:25" ht="30.6" x14ac:dyDescent="0.3">
      <c r="A1176" s="30">
        <v>4</v>
      </c>
      <c r="B1176" s="31">
        <v>240</v>
      </c>
      <c r="C1176" s="31" t="s">
        <v>377</v>
      </c>
      <c r="D1176" s="31" t="s">
        <v>378</v>
      </c>
      <c r="E1176" s="30">
        <v>7407</v>
      </c>
      <c r="F1176" s="32" t="s">
        <v>737</v>
      </c>
      <c r="G1176" s="32" t="s">
        <v>6644</v>
      </c>
      <c r="H1176" s="32" t="s">
        <v>734</v>
      </c>
      <c r="I1176" s="32" t="s">
        <v>170</v>
      </c>
      <c r="J1176" s="32" t="s">
        <v>731</v>
      </c>
      <c r="K1176" s="32" t="s">
        <v>747</v>
      </c>
      <c r="L1176" s="32" t="s">
        <v>743</v>
      </c>
      <c r="M1176" s="32" t="s">
        <v>740</v>
      </c>
      <c r="N1176" s="32" t="s">
        <v>741</v>
      </c>
      <c r="O1176" s="32" t="s">
        <v>6637</v>
      </c>
      <c r="P1176" s="32" t="s">
        <v>6641</v>
      </c>
      <c r="Q1176" s="32" t="s">
        <v>735</v>
      </c>
      <c r="R1176" s="33" t="s">
        <v>3868</v>
      </c>
      <c r="S1176" s="34" t="s">
        <v>1740</v>
      </c>
      <c r="T1176" s="35" t="s">
        <v>525</v>
      </c>
      <c r="V1176" s="29" t="str">
        <f>+Final__2[[#This Row],[titulo]]&amp;Final__2[[#This Row],[Territorio]]&amp;", "&amp;Final__2[[#This Row],[temporalidad]]</f>
        <v>Femicidios Acumulados por Edad en la comuna de Villa Alegre, Periodo 2010-2021</v>
      </c>
      <c r="W1176" s="29" t="str">
        <f>+Final__2[[#This Row],[descripcion_larga]]&amp;Final__2[[#This Row],[Territorio]]&amp;X1176&amp;Y1176</f>
        <v>Gráfico que muestra la cantidad de femicidios acumulados por edad en la comuna de Villa Alegre, durante el periodo 2010-2021.</v>
      </c>
      <c r="X1176" s="27" t="s">
        <v>6640</v>
      </c>
      <c r="Y1176" s="28"/>
    </row>
    <row r="1177" spans="1:25" ht="30.6" x14ac:dyDescent="0.3">
      <c r="A1177" s="30">
        <v>4</v>
      </c>
      <c r="B1177" s="31">
        <v>240</v>
      </c>
      <c r="C1177" s="31" t="s">
        <v>377</v>
      </c>
      <c r="D1177" s="31" t="s">
        <v>378</v>
      </c>
      <c r="E1177" s="30">
        <v>7408</v>
      </c>
      <c r="F1177" s="32" t="s">
        <v>737</v>
      </c>
      <c r="G1177" s="32" t="s">
        <v>6644</v>
      </c>
      <c r="H1177" s="32" t="s">
        <v>734</v>
      </c>
      <c r="I1177" s="32" t="s">
        <v>171</v>
      </c>
      <c r="J1177" s="32" t="s">
        <v>731</v>
      </c>
      <c r="K1177" s="32" t="s">
        <v>747</v>
      </c>
      <c r="L1177" s="32" t="s">
        <v>743</v>
      </c>
      <c r="M1177" s="32" t="s">
        <v>740</v>
      </c>
      <c r="N1177" s="32" t="s">
        <v>741</v>
      </c>
      <c r="O1177" s="32" t="s">
        <v>6637</v>
      </c>
      <c r="P1177" s="32" t="s">
        <v>6641</v>
      </c>
      <c r="Q1177" s="32" t="s">
        <v>735</v>
      </c>
      <c r="R1177" s="33" t="s">
        <v>3873</v>
      </c>
      <c r="S1177" s="34" t="s">
        <v>1747</v>
      </c>
      <c r="T1177" s="35" t="s">
        <v>526</v>
      </c>
      <c r="V1177" s="29" t="str">
        <f>+Final__2[[#This Row],[titulo]]&amp;Final__2[[#This Row],[Territorio]]&amp;", "&amp;Final__2[[#This Row],[temporalidad]]</f>
        <v>Femicidios Acumulados por Edad en la comuna de Yerbas Buenas, Periodo 2010-2021</v>
      </c>
      <c r="W1177" s="29" t="str">
        <f>+Final__2[[#This Row],[descripcion_larga]]&amp;Final__2[[#This Row],[Territorio]]&amp;X1177&amp;Y1177</f>
        <v>Gráfico que muestra la cantidad de femicidios acumulados por edad en la comuna de Yerbas Buenas, durante el periodo 2010-2021.</v>
      </c>
      <c r="X1177" s="27" t="s">
        <v>6640</v>
      </c>
      <c r="Y1177" s="28"/>
    </row>
    <row r="1178" spans="1:25" ht="30.6" x14ac:dyDescent="0.3">
      <c r="A1178" s="30">
        <v>4</v>
      </c>
      <c r="B1178" s="31">
        <v>240</v>
      </c>
      <c r="C1178" s="31" t="s">
        <v>377</v>
      </c>
      <c r="D1178" s="31" t="s">
        <v>378</v>
      </c>
      <c r="E1178" s="30">
        <v>8101</v>
      </c>
      <c r="F1178" s="32" t="s">
        <v>737</v>
      </c>
      <c r="G1178" s="32" t="s">
        <v>6644</v>
      </c>
      <c r="H1178" s="32" t="s">
        <v>734</v>
      </c>
      <c r="I1178" s="32" t="s">
        <v>172</v>
      </c>
      <c r="J1178" s="32" t="s">
        <v>731</v>
      </c>
      <c r="K1178" s="32" t="s">
        <v>747</v>
      </c>
      <c r="L1178" s="32" t="s">
        <v>743</v>
      </c>
      <c r="M1178" s="32" t="s">
        <v>740</v>
      </c>
      <c r="N1178" s="32" t="s">
        <v>741</v>
      </c>
      <c r="O1178" s="32" t="s">
        <v>6637</v>
      </c>
      <c r="P1178" s="32" t="s">
        <v>6641</v>
      </c>
      <c r="Q1178" s="32" t="s">
        <v>735</v>
      </c>
      <c r="R1178" s="33" t="s">
        <v>3878</v>
      </c>
      <c r="S1178" s="34" t="s">
        <v>1754</v>
      </c>
      <c r="T1178" s="35" t="s">
        <v>527</v>
      </c>
      <c r="V1178" s="29" t="str">
        <f>+Final__2[[#This Row],[titulo]]&amp;Final__2[[#This Row],[Territorio]]&amp;", "&amp;Final__2[[#This Row],[temporalidad]]</f>
        <v>Femicidios Acumulados por Edad en la comuna de Concepción, Periodo 2010-2021</v>
      </c>
      <c r="W1178" s="29" t="str">
        <f>+Final__2[[#This Row],[descripcion_larga]]&amp;Final__2[[#This Row],[Territorio]]&amp;X1178&amp;Y1178</f>
        <v>Gráfico que muestra la cantidad de femicidios acumulados por edad en la comuna de Concepción, durante el periodo 2010-2021.</v>
      </c>
      <c r="X1178" s="27" t="s">
        <v>6640</v>
      </c>
      <c r="Y1178" s="28"/>
    </row>
    <row r="1179" spans="1:25" ht="30.6" x14ac:dyDescent="0.3">
      <c r="A1179" s="30">
        <v>4</v>
      </c>
      <c r="B1179" s="31">
        <v>240</v>
      </c>
      <c r="C1179" s="31" t="s">
        <v>377</v>
      </c>
      <c r="D1179" s="31" t="s">
        <v>378</v>
      </c>
      <c r="E1179" s="30">
        <v>8102</v>
      </c>
      <c r="F1179" s="32" t="s">
        <v>737</v>
      </c>
      <c r="G1179" s="32" t="s">
        <v>6644</v>
      </c>
      <c r="H1179" s="32" t="s">
        <v>734</v>
      </c>
      <c r="I1179" s="32" t="s">
        <v>173</v>
      </c>
      <c r="J1179" s="32" t="s">
        <v>731</v>
      </c>
      <c r="K1179" s="32" t="s">
        <v>747</v>
      </c>
      <c r="L1179" s="32" t="s">
        <v>743</v>
      </c>
      <c r="M1179" s="32" t="s">
        <v>740</v>
      </c>
      <c r="N1179" s="32" t="s">
        <v>741</v>
      </c>
      <c r="O1179" s="32" t="s">
        <v>6637</v>
      </c>
      <c r="P1179" s="32" t="s">
        <v>6641</v>
      </c>
      <c r="Q1179" s="32" t="s">
        <v>735</v>
      </c>
      <c r="R1179" s="33" t="s">
        <v>3883</v>
      </c>
      <c r="S1179" s="34" t="s">
        <v>1761</v>
      </c>
      <c r="T1179" s="35" t="s">
        <v>528</v>
      </c>
      <c r="V1179" s="29" t="str">
        <f>+Final__2[[#This Row],[titulo]]&amp;Final__2[[#This Row],[Territorio]]&amp;", "&amp;Final__2[[#This Row],[temporalidad]]</f>
        <v>Femicidios Acumulados por Edad en la comuna de Coronel, Periodo 2010-2021</v>
      </c>
      <c r="W1179" s="29" t="str">
        <f>+Final__2[[#This Row],[descripcion_larga]]&amp;Final__2[[#This Row],[Territorio]]&amp;X1179&amp;Y1179</f>
        <v>Gráfico que muestra la cantidad de femicidios acumulados por edad en la comuna de Coronel, durante el periodo 2010-2021.</v>
      </c>
      <c r="X1179" s="27" t="s">
        <v>6640</v>
      </c>
      <c r="Y1179" s="28"/>
    </row>
    <row r="1180" spans="1:25" ht="30.6" x14ac:dyDescent="0.3">
      <c r="A1180" s="30">
        <v>4</v>
      </c>
      <c r="B1180" s="31">
        <v>240</v>
      </c>
      <c r="C1180" s="31" t="s">
        <v>377</v>
      </c>
      <c r="D1180" s="31" t="s">
        <v>378</v>
      </c>
      <c r="E1180" s="30">
        <v>8103</v>
      </c>
      <c r="F1180" s="32" t="s">
        <v>737</v>
      </c>
      <c r="G1180" s="32" t="s">
        <v>6644</v>
      </c>
      <c r="H1180" s="32" t="s">
        <v>734</v>
      </c>
      <c r="I1180" s="32" t="s">
        <v>174</v>
      </c>
      <c r="J1180" s="32" t="s">
        <v>731</v>
      </c>
      <c r="K1180" s="32" t="s">
        <v>747</v>
      </c>
      <c r="L1180" s="32" t="s">
        <v>743</v>
      </c>
      <c r="M1180" s="32" t="s">
        <v>740</v>
      </c>
      <c r="N1180" s="32" t="s">
        <v>741</v>
      </c>
      <c r="O1180" s="32" t="s">
        <v>6637</v>
      </c>
      <c r="P1180" s="32" t="s">
        <v>6641</v>
      </c>
      <c r="Q1180" s="32" t="s">
        <v>735</v>
      </c>
      <c r="R1180" s="33" t="s">
        <v>3888</v>
      </c>
      <c r="S1180" s="34" t="s">
        <v>1768</v>
      </c>
      <c r="T1180" s="35" t="s">
        <v>529</v>
      </c>
      <c r="V1180" s="29" t="str">
        <f>+Final__2[[#This Row],[titulo]]&amp;Final__2[[#This Row],[Territorio]]&amp;", "&amp;Final__2[[#This Row],[temporalidad]]</f>
        <v>Femicidios Acumulados por Edad en la comuna de Chiguayante, Periodo 2010-2021</v>
      </c>
      <c r="W1180" s="29" t="str">
        <f>+Final__2[[#This Row],[descripcion_larga]]&amp;Final__2[[#This Row],[Territorio]]&amp;X1180&amp;Y1180</f>
        <v>Gráfico que muestra la cantidad de femicidios acumulados por edad en la comuna de Chiguayante, durante el periodo 2010-2021.</v>
      </c>
      <c r="X1180" s="27" t="s">
        <v>6640</v>
      </c>
      <c r="Y1180" s="28"/>
    </row>
    <row r="1181" spans="1:25" ht="30.6" x14ac:dyDescent="0.3">
      <c r="A1181" s="30">
        <v>4</v>
      </c>
      <c r="B1181" s="31">
        <v>240</v>
      </c>
      <c r="C1181" s="31" t="s">
        <v>377</v>
      </c>
      <c r="D1181" s="31" t="s">
        <v>378</v>
      </c>
      <c r="E1181" s="30">
        <v>8104</v>
      </c>
      <c r="F1181" s="32" t="s">
        <v>737</v>
      </c>
      <c r="G1181" s="32" t="s">
        <v>6644</v>
      </c>
      <c r="H1181" s="32" t="s">
        <v>734</v>
      </c>
      <c r="I1181" s="32" t="s">
        <v>175</v>
      </c>
      <c r="J1181" s="32" t="s">
        <v>731</v>
      </c>
      <c r="K1181" s="32" t="s">
        <v>747</v>
      </c>
      <c r="L1181" s="32" t="s">
        <v>743</v>
      </c>
      <c r="M1181" s="32" t="s">
        <v>740</v>
      </c>
      <c r="N1181" s="32" t="s">
        <v>741</v>
      </c>
      <c r="O1181" s="32" t="s">
        <v>6637</v>
      </c>
      <c r="P1181" s="32" t="s">
        <v>6641</v>
      </c>
      <c r="Q1181" s="32" t="s">
        <v>735</v>
      </c>
      <c r="R1181" s="33" t="s">
        <v>3893</v>
      </c>
      <c r="S1181" s="34" t="s">
        <v>1775</v>
      </c>
      <c r="T1181" s="35" t="s">
        <v>530</v>
      </c>
      <c r="V1181" s="29" t="str">
        <f>+Final__2[[#This Row],[titulo]]&amp;Final__2[[#This Row],[Territorio]]&amp;", "&amp;Final__2[[#This Row],[temporalidad]]</f>
        <v>Femicidios Acumulados por Edad en la comuna de Florida, Periodo 2010-2021</v>
      </c>
      <c r="W1181" s="29" t="str">
        <f>+Final__2[[#This Row],[descripcion_larga]]&amp;Final__2[[#This Row],[Territorio]]&amp;X1181&amp;Y1181</f>
        <v>Gráfico que muestra la cantidad de femicidios acumulados por edad en la comuna de Florida, durante el periodo 2010-2021.</v>
      </c>
      <c r="X1181" s="27" t="s">
        <v>6640</v>
      </c>
      <c r="Y1181" s="28"/>
    </row>
    <row r="1182" spans="1:25" ht="30.6" x14ac:dyDescent="0.3">
      <c r="A1182" s="30">
        <v>4</v>
      </c>
      <c r="B1182" s="31">
        <v>240</v>
      </c>
      <c r="C1182" s="31" t="s">
        <v>377</v>
      </c>
      <c r="D1182" s="31" t="s">
        <v>378</v>
      </c>
      <c r="E1182" s="30">
        <v>8105</v>
      </c>
      <c r="F1182" s="32" t="s">
        <v>737</v>
      </c>
      <c r="G1182" s="32" t="s">
        <v>6644</v>
      </c>
      <c r="H1182" s="32" t="s">
        <v>734</v>
      </c>
      <c r="I1182" s="32" t="s">
        <v>176</v>
      </c>
      <c r="J1182" s="32" t="s">
        <v>731</v>
      </c>
      <c r="K1182" s="32" t="s">
        <v>747</v>
      </c>
      <c r="L1182" s="32" t="s">
        <v>743</v>
      </c>
      <c r="M1182" s="32" t="s">
        <v>740</v>
      </c>
      <c r="N1182" s="32" t="s">
        <v>741</v>
      </c>
      <c r="O1182" s="32" t="s">
        <v>6637</v>
      </c>
      <c r="P1182" s="32" t="s">
        <v>6641</v>
      </c>
      <c r="Q1182" s="32" t="s">
        <v>735</v>
      </c>
      <c r="R1182" s="33" t="s">
        <v>3898</v>
      </c>
      <c r="S1182" s="34" t="s">
        <v>1782</v>
      </c>
      <c r="T1182" s="35" t="s">
        <v>531</v>
      </c>
      <c r="V1182" s="29" t="str">
        <f>+Final__2[[#This Row],[titulo]]&amp;Final__2[[#This Row],[Territorio]]&amp;", "&amp;Final__2[[#This Row],[temporalidad]]</f>
        <v>Femicidios Acumulados por Edad en la comuna de Hualqui, Periodo 2010-2021</v>
      </c>
      <c r="W1182" s="29" t="str">
        <f>+Final__2[[#This Row],[descripcion_larga]]&amp;Final__2[[#This Row],[Territorio]]&amp;X1182&amp;Y1182</f>
        <v>Gráfico que muestra la cantidad de femicidios acumulados por edad en la comuna de Hualqui, durante el periodo 2010-2021.</v>
      </c>
      <c r="X1182" s="27" t="s">
        <v>6640</v>
      </c>
      <c r="Y1182" s="28"/>
    </row>
    <row r="1183" spans="1:25" ht="30.6" x14ac:dyDescent="0.3">
      <c r="A1183" s="30">
        <v>4</v>
      </c>
      <c r="B1183" s="31">
        <v>240</v>
      </c>
      <c r="C1183" s="31" t="s">
        <v>377</v>
      </c>
      <c r="D1183" s="31" t="s">
        <v>378</v>
      </c>
      <c r="E1183" s="30">
        <v>8106</v>
      </c>
      <c r="F1183" s="32" t="s">
        <v>737</v>
      </c>
      <c r="G1183" s="32" t="s">
        <v>6644</v>
      </c>
      <c r="H1183" s="32" t="s">
        <v>734</v>
      </c>
      <c r="I1183" s="32" t="s">
        <v>177</v>
      </c>
      <c r="J1183" s="32" t="s">
        <v>731</v>
      </c>
      <c r="K1183" s="32" t="s">
        <v>747</v>
      </c>
      <c r="L1183" s="32" t="s">
        <v>743</v>
      </c>
      <c r="M1183" s="32" t="s">
        <v>740</v>
      </c>
      <c r="N1183" s="32" t="s">
        <v>741</v>
      </c>
      <c r="O1183" s="32" t="s">
        <v>6637</v>
      </c>
      <c r="P1183" s="32" t="s">
        <v>6641</v>
      </c>
      <c r="Q1183" s="32" t="s">
        <v>735</v>
      </c>
      <c r="R1183" s="33" t="s">
        <v>3903</v>
      </c>
      <c r="S1183" s="34" t="s">
        <v>1789</v>
      </c>
      <c r="T1183" s="35" t="s">
        <v>532</v>
      </c>
      <c r="V1183" s="29" t="str">
        <f>+Final__2[[#This Row],[titulo]]&amp;Final__2[[#This Row],[Territorio]]&amp;", "&amp;Final__2[[#This Row],[temporalidad]]</f>
        <v>Femicidios Acumulados por Edad en la comuna de Lota, Periodo 2010-2021</v>
      </c>
      <c r="W1183" s="29" t="str">
        <f>+Final__2[[#This Row],[descripcion_larga]]&amp;Final__2[[#This Row],[Territorio]]&amp;X1183&amp;Y1183</f>
        <v>Gráfico que muestra la cantidad de femicidios acumulados por edad en la comuna de Lota, durante el periodo 2010-2021.</v>
      </c>
      <c r="X1183" s="27" t="s">
        <v>6640</v>
      </c>
      <c r="Y1183" s="28"/>
    </row>
    <row r="1184" spans="1:25" ht="30.6" x14ac:dyDescent="0.3">
      <c r="A1184" s="30">
        <v>4</v>
      </c>
      <c r="B1184" s="31">
        <v>240</v>
      </c>
      <c r="C1184" s="31" t="s">
        <v>377</v>
      </c>
      <c r="D1184" s="31" t="s">
        <v>378</v>
      </c>
      <c r="E1184" s="30">
        <v>8107</v>
      </c>
      <c r="F1184" s="32" t="s">
        <v>737</v>
      </c>
      <c r="G1184" s="32" t="s">
        <v>6644</v>
      </c>
      <c r="H1184" s="32" t="s">
        <v>734</v>
      </c>
      <c r="I1184" s="32" t="s">
        <v>178</v>
      </c>
      <c r="J1184" s="32" t="s">
        <v>731</v>
      </c>
      <c r="K1184" s="32" t="s">
        <v>747</v>
      </c>
      <c r="L1184" s="32" t="s">
        <v>743</v>
      </c>
      <c r="M1184" s="32" t="s">
        <v>740</v>
      </c>
      <c r="N1184" s="32" t="s">
        <v>741</v>
      </c>
      <c r="O1184" s="32" t="s">
        <v>6637</v>
      </c>
      <c r="P1184" s="32" t="s">
        <v>6641</v>
      </c>
      <c r="Q1184" s="32" t="s">
        <v>735</v>
      </c>
      <c r="R1184" s="33" t="s">
        <v>3908</v>
      </c>
      <c r="S1184" s="34" t="s">
        <v>1796</v>
      </c>
      <c r="T1184" s="35" t="s">
        <v>533</v>
      </c>
      <c r="V1184" s="29" t="str">
        <f>+Final__2[[#This Row],[titulo]]&amp;Final__2[[#This Row],[Territorio]]&amp;", "&amp;Final__2[[#This Row],[temporalidad]]</f>
        <v>Femicidios Acumulados por Edad en la comuna de Penco, Periodo 2010-2021</v>
      </c>
      <c r="W1184" s="29" t="str">
        <f>+Final__2[[#This Row],[descripcion_larga]]&amp;Final__2[[#This Row],[Territorio]]&amp;X1184&amp;Y1184</f>
        <v>Gráfico que muestra la cantidad de femicidios acumulados por edad en la comuna de Penco, durante el periodo 2010-2021.</v>
      </c>
      <c r="X1184" s="27" t="s">
        <v>6640</v>
      </c>
      <c r="Y1184" s="28"/>
    </row>
    <row r="1185" spans="1:25" ht="30.6" x14ac:dyDescent="0.3">
      <c r="A1185" s="30">
        <v>4</v>
      </c>
      <c r="B1185" s="31">
        <v>240</v>
      </c>
      <c r="C1185" s="31" t="s">
        <v>377</v>
      </c>
      <c r="D1185" s="31" t="s">
        <v>378</v>
      </c>
      <c r="E1185" s="30">
        <v>8108</v>
      </c>
      <c r="F1185" s="32" t="s">
        <v>737</v>
      </c>
      <c r="G1185" s="32" t="s">
        <v>6644</v>
      </c>
      <c r="H1185" s="32" t="s">
        <v>734</v>
      </c>
      <c r="I1185" s="32" t="s">
        <v>179</v>
      </c>
      <c r="J1185" s="32" t="s">
        <v>731</v>
      </c>
      <c r="K1185" s="32" t="s">
        <v>747</v>
      </c>
      <c r="L1185" s="32" t="s">
        <v>743</v>
      </c>
      <c r="M1185" s="32" t="s">
        <v>740</v>
      </c>
      <c r="N1185" s="32" t="s">
        <v>741</v>
      </c>
      <c r="O1185" s="32" t="s">
        <v>6637</v>
      </c>
      <c r="P1185" s="32" t="s">
        <v>6641</v>
      </c>
      <c r="Q1185" s="32" t="s">
        <v>735</v>
      </c>
      <c r="R1185" s="33" t="s">
        <v>3913</v>
      </c>
      <c r="S1185" s="34" t="s">
        <v>1803</v>
      </c>
      <c r="T1185" s="35" t="s">
        <v>534</v>
      </c>
      <c r="V1185" s="29" t="str">
        <f>+Final__2[[#This Row],[titulo]]&amp;Final__2[[#This Row],[Territorio]]&amp;", "&amp;Final__2[[#This Row],[temporalidad]]</f>
        <v>Femicidios Acumulados por Edad en la comuna de San Pedro de la Paz, Periodo 2010-2021</v>
      </c>
      <c r="W1185" s="29" t="str">
        <f>+Final__2[[#This Row],[descripcion_larga]]&amp;Final__2[[#This Row],[Territorio]]&amp;X1185&amp;Y1185</f>
        <v>Gráfico que muestra la cantidad de femicidios acumulados por edad en la comuna de San Pedro de la Paz, durante el periodo 2010-2021.</v>
      </c>
      <c r="X1185" s="27" t="s">
        <v>6640</v>
      </c>
      <c r="Y1185" s="28"/>
    </row>
    <row r="1186" spans="1:25" ht="30.6" x14ac:dyDescent="0.3">
      <c r="A1186" s="30">
        <v>4</v>
      </c>
      <c r="B1186" s="31">
        <v>240</v>
      </c>
      <c r="C1186" s="31" t="s">
        <v>377</v>
      </c>
      <c r="D1186" s="31" t="s">
        <v>378</v>
      </c>
      <c r="E1186" s="30">
        <v>8109</v>
      </c>
      <c r="F1186" s="32" t="s">
        <v>737</v>
      </c>
      <c r="G1186" s="32" t="s">
        <v>6644</v>
      </c>
      <c r="H1186" s="32" t="s">
        <v>734</v>
      </c>
      <c r="I1186" s="32" t="s">
        <v>180</v>
      </c>
      <c r="J1186" s="32" t="s">
        <v>731</v>
      </c>
      <c r="K1186" s="32" t="s">
        <v>747</v>
      </c>
      <c r="L1186" s="32" t="s">
        <v>743</v>
      </c>
      <c r="M1186" s="32" t="s">
        <v>740</v>
      </c>
      <c r="N1186" s="32" t="s">
        <v>741</v>
      </c>
      <c r="O1186" s="32" t="s">
        <v>6637</v>
      </c>
      <c r="P1186" s="32" t="s">
        <v>6641</v>
      </c>
      <c r="Q1186" s="32" t="s">
        <v>735</v>
      </c>
      <c r="R1186" s="33" t="s">
        <v>3918</v>
      </c>
      <c r="S1186" s="34" t="s">
        <v>1810</v>
      </c>
      <c r="T1186" s="35" t="s">
        <v>535</v>
      </c>
      <c r="V1186" s="29" t="str">
        <f>+Final__2[[#This Row],[titulo]]&amp;Final__2[[#This Row],[Territorio]]&amp;", "&amp;Final__2[[#This Row],[temporalidad]]</f>
        <v>Femicidios Acumulados por Edad en la comuna de Santa Juana, Periodo 2010-2021</v>
      </c>
      <c r="W1186" s="29" t="str">
        <f>+Final__2[[#This Row],[descripcion_larga]]&amp;Final__2[[#This Row],[Territorio]]&amp;X1186&amp;Y1186</f>
        <v>Gráfico que muestra la cantidad de femicidios acumulados por edad en la comuna de Santa Juana, durante el periodo 2010-2021.</v>
      </c>
      <c r="X1186" s="27" t="s">
        <v>6640</v>
      </c>
      <c r="Y1186" s="28"/>
    </row>
    <row r="1187" spans="1:25" ht="30.6" x14ac:dyDescent="0.3">
      <c r="A1187" s="30">
        <v>4</v>
      </c>
      <c r="B1187" s="31">
        <v>240</v>
      </c>
      <c r="C1187" s="31" t="s">
        <v>377</v>
      </c>
      <c r="D1187" s="31" t="s">
        <v>378</v>
      </c>
      <c r="E1187" s="30">
        <v>8110</v>
      </c>
      <c r="F1187" s="32" t="s">
        <v>737</v>
      </c>
      <c r="G1187" s="32" t="s">
        <v>6644</v>
      </c>
      <c r="H1187" s="32" t="s">
        <v>734</v>
      </c>
      <c r="I1187" s="32" t="s">
        <v>181</v>
      </c>
      <c r="J1187" s="32" t="s">
        <v>731</v>
      </c>
      <c r="K1187" s="32" t="s">
        <v>747</v>
      </c>
      <c r="L1187" s="32" t="s">
        <v>743</v>
      </c>
      <c r="M1187" s="32" t="s">
        <v>740</v>
      </c>
      <c r="N1187" s="32" t="s">
        <v>741</v>
      </c>
      <c r="O1187" s="32" t="s">
        <v>6637</v>
      </c>
      <c r="P1187" s="32" t="s">
        <v>6641</v>
      </c>
      <c r="Q1187" s="32" t="s">
        <v>735</v>
      </c>
      <c r="R1187" s="33" t="s">
        <v>3923</v>
      </c>
      <c r="S1187" s="34" t="s">
        <v>1817</v>
      </c>
      <c r="T1187" s="35" t="s">
        <v>536</v>
      </c>
      <c r="V1187" s="29" t="str">
        <f>+Final__2[[#This Row],[titulo]]&amp;Final__2[[#This Row],[Territorio]]&amp;", "&amp;Final__2[[#This Row],[temporalidad]]</f>
        <v>Femicidios Acumulados por Edad en la comuna de Talcahuano, Periodo 2010-2021</v>
      </c>
      <c r="W1187" s="29" t="str">
        <f>+Final__2[[#This Row],[descripcion_larga]]&amp;Final__2[[#This Row],[Territorio]]&amp;X1187&amp;Y1187</f>
        <v>Gráfico que muestra la cantidad de femicidios acumulados por edad en la comuna de Talcahuano, durante el periodo 2010-2021.</v>
      </c>
      <c r="X1187" s="27" t="s">
        <v>6640</v>
      </c>
      <c r="Y1187" s="28"/>
    </row>
    <row r="1188" spans="1:25" ht="30.6" x14ac:dyDescent="0.3">
      <c r="A1188" s="30">
        <v>4</v>
      </c>
      <c r="B1188" s="31">
        <v>240</v>
      </c>
      <c r="C1188" s="31" t="s">
        <v>377</v>
      </c>
      <c r="D1188" s="31" t="s">
        <v>378</v>
      </c>
      <c r="E1188" s="30">
        <v>8111</v>
      </c>
      <c r="F1188" s="32" t="s">
        <v>737</v>
      </c>
      <c r="G1188" s="32" t="s">
        <v>6644</v>
      </c>
      <c r="H1188" s="32" t="s">
        <v>734</v>
      </c>
      <c r="I1188" s="32" t="s">
        <v>182</v>
      </c>
      <c r="J1188" s="32" t="s">
        <v>731</v>
      </c>
      <c r="K1188" s="32" t="s">
        <v>747</v>
      </c>
      <c r="L1188" s="32" t="s">
        <v>743</v>
      </c>
      <c r="M1188" s="32" t="s">
        <v>740</v>
      </c>
      <c r="N1188" s="32" t="s">
        <v>741</v>
      </c>
      <c r="O1188" s="32" t="s">
        <v>6637</v>
      </c>
      <c r="P1188" s="32" t="s">
        <v>6641</v>
      </c>
      <c r="Q1188" s="32" t="s">
        <v>735</v>
      </c>
      <c r="R1188" s="33" t="s">
        <v>3928</v>
      </c>
      <c r="S1188" s="34" t="s">
        <v>1824</v>
      </c>
      <c r="T1188" s="35" t="s">
        <v>537</v>
      </c>
      <c r="V1188" s="29" t="str">
        <f>+Final__2[[#This Row],[titulo]]&amp;Final__2[[#This Row],[Territorio]]&amp;", "&amp;Final__2[[#This Row],[temporalidad]]</f>
        <v>Femicidios Acumulados por Edad en la comuna de Tomé, Periodo 2010-2021</v>
      </c>
      <c r="W1188" s="29" t="str">
        <f>+Final__2[[#This Row],[descripcion_larga]]&amp;Final__2[[#This Row],[Territorio]]&amp;X1188&amp;Y1188</f>
        <v>Gráfico que muestra la cantidad de femicidios acumulados por edad en la comuna de Tomé, durante el periodo 2010-2021.</v>
      </c>
      <c r="X1188" s="27" t="s">
        <v>6640</v>
      </c>
      <c r="Y1188" s="28"/>
    </row>
    <row r="1189" spans="1:25" ht="30.6" x14ac:dyDescent="0.3">
      <c r="A1189" s="30">
        <v>4</v>
      </c>
      <c r="B1189" s="31">
        <v>240</v>
      </c>
      <c r="C1189" s="31" t="s">
        <v>377</v>
      </c>
      <c r="D1189" s="31" t="s">
        <v>378</v>
      </c>
      <c r="E1189" s="30">
        <v>8112</v>
      </c>
      <c r="F1189" s="32" t="s">
        <v>737</v>
      </c>
      <c r="G1189" s="32" t="s">
        <v>6644</v>
      </c>
      <c r="H1189" s="32" t="s">
        <v>734</v>
      </c>
      <c r="I1189" s="32" t="s">
        <v>183</v>
      </c>
      <c r="J1189" s="32" t="s">
        <v>731</v>
      </c>
      <c r="K1189" s="32" t="s">
        <v>747</v>
      </c>
      <c r="L1189" s="32" t="s">
        <v>743</v>
      </c>
      <c r="M1189" s="32" t="s">
        <v>740</v>
      </c>
      <c r="N1189" s="32" t="s">
        <v>741</v>
      </c>
      <c r="O1189" s="32" t="s">
        <v>6637</v>
      </c>
      <c r="P1189" s="32" t="s">
        <v>6641</v>
      </c>
      <c r="Q1189" s="32" t="s">
        <v>735</v>
      </c>
      <c r="R1189" s="33" t="s">
        <v>3933</v>
      </c>
      <c r="S1189" s="34" t="s">
        <v>1831</v>
      </c>
      <c r="T1189" s="35" t="s">
        <v>538</v>
      </c>
      <c r="V1189" s="29" t="str">
        <f>+Final__2[[#This Row],[titulo]]&amp;Final__2[[#This Row],[Territorio]]&amp;", "&amp;Final__2[[#This Row],[temporalidad]]</f>
        <v>Femicidios Acumulados por Edad en la comuna de Hualpén, Periodo 2010-2021</v>
      </c>
      <c r="W1189" s="29" t="str">
        <f>+Final__2[[#This Row],[descripcion_larga]]&amp;Final__2[[#This Row],[Territorio]]&amp;X1189&amp;Y1189</f>
        <v>Gráfico que muestra la cantidad de femicidios acumulados por edad en la comuna de Hualpén, durante el periodo 2010-2021.</v>
      </c>
      <c r="X1189" s="27" t="s">
        <v>6640</v>
      </c>
      <c r="Y1189" s="28"/>
    </row>
    <row r="1190" spans="1:25" ht="30.6" x14ac:dyDescent="0.3">
      <c r="A1190" s="30">
        <v>4</v>
      </c>
      <c r="B1190" s="31">
        <v>240</v>
      </c>
      <c r="C1190" s="31" t="s">
        <v>377</v>
      </c>
      <c r="D1190" s="31" t="s">
        <v>378</v>
      </c>
      <c r="E1190" s="30">
        <v>8201</v>
      </c>
      <c r="F1190" s="32" t="s">
        <v>737</v>
      </c>
      <c r="G1190" s="32" t="s">
        <v>6644</v>
      </c>
      <c r="H1190" s="32" t="s">
        <v>734</v>
      </c>
      <c r="I1190" s="32" t="s">
        <v>184</v>
      </c>
      <c r="J1190" s="32" t="s">
        <v>731</v>
      </c>
      <c r="K1190" s="32" t="s">
        <v>747</v>
      </c>
      <c r="L1190" s="32" t="s">
        <v>743</v>
      </c>
      <c r="M1190" s="32" t="s">
        <v>740</v>
      </c>
      <c r="N1190" s="32" t="s">
        <v>741</v>
      </c>
      <c r="O1190" s="32" t="s">
        <v>6637</v>
      </c>
      <c r="P1190" s="32" t="s">
        <v>6641</v>
      </c>
      <c r="Q1190" s="32" t="s">
        <v>735</v>
      </c>
      <c r="R1190" s="33" t="s">
        <v>3938</v>
      </c>
      <c r="S1190" s="34" t="s">
        <v>1838</v>
      </c>
      <c r="T1190" s="35" t="s">
        <v>539</v>
      </c>
      <c r="V1190" s="29" t="str">
        <f>+Final__2[[#This Row],[titulo]]&amp;Final__2[[#This Row],[Territorio]]&amp;", "&amp;Final__2[[#This Row],[temporalidad]]</f>
        <v>Femicidios Acumulados por Edad en la comuna de Lebu, Periodo 2010-2021</v>
      </c>
      <c r="W1190" s="29" t="str">
        <f>+Final__2[[#This Row],[descripcion_larga]]&amp;Final__2[[#This Row],[Territorio]]&amp;X1190&amp;Y1190</f>
        <v>Gráfico que muestra la cantidad de femicidios acumulados por edad en la comuna de Lebu, durante el periodo 2010-2021.</v>
      </c>
      <c r="X1190" s="27" t="s">
        <v>6640</v>
      </c>
      <c r="Y1190" s="28"/>
    </row>
    <row r="1191" spans="1:25" ht="30.6" x14ac:dyDescent="0.3">
      <c r="A1191" s="30">
        <v>4</v>
      </c>
      <c r="B1191" s="31">
        <v>240</v>
      </c>
      <c r="C1191" s="31" t="s">
        <v>377</v>
      </c>
      <c r="D1191" s="31" t="s">
        <v>378</v>
      </c>
      <c r="E1191" s="30">
        <v>8202</v>
      </c>
      <c r="F1191" s="32" t="s">
        <v>737</v>
      </c>
      <c r="G1191" s="32" t="s">
        <v>6644</v>
      </c>
      <c r="H1191" s="32" t="s">
        <v>734</v>
      </c>
      <c r="I1191" s="32" t="s">
        <v>185</v>
      </c>
      <c r="J1191" s="32" t="s">
        <v>731</v>
      </c>
      <c r="K1191" s="32" t="s">
        <v>747</v>
      </c>
      <c r="L1191" s="32" t="s">
        <v>743</v>
      </c>
      <c r="M1191" s="32" t="s">
        <v>740</v>
      </c>
      <c r="N1191" s="32" t="s">
        <v>741</v>
      </c>
      <c r="O1191" s="32" t="s">
        <v>6637</v>
      </c>
      <c r="P1191" s="32" t="s">
        <v>6641</v>
      </c>
      <c r="Q1191" s="32" t="s">
        <v>735</v>
      </c>
      <c r="R1191" s="33" t="s">
        <v>3943</v>
      </c>
      <c r="S1191" s="34" t="s">
        <v>1845</v>
      </c>
      <c r="T1191" s="35" t="s">
        <v>540</v>
      </c>
      <c r="V1191" s="29" t="str">
        <f>+Final__2[[#This Row],[titulo]]&amp;Final__2[[#This Row],[Territorio]]&amp;", "&amp;Final__2[[#This Row],[temporalidad]]</f>
        <v>Femicidios Acumulados por Edad en la comuna de Arauco, Periodo 2010-2021</v>
      </c>
      <c r="W1191" s="29" t="str">
        <f>+Final__2[[#This Row],[descripcion_larga]]&amp;Final__2[[#This Row],[Territorio]]&amp;X1191&amp;Y1191</f>
        <v>Gráfico que muestra la cantidad de femicidios acumulados por edad en la comuna de Arauco, durante el periodo 2010-2021.</v>
      </c>
      <c r="X1191" s="27" t="s">
        <v>6640</v>
      </c>
      <c r="Y1191" s="28"/>
    </row>
    <row r="1192" spans="1:25" ht="30.6" x14ac:dyDescent="0.3">
      <c r="A1192" s="30">
        <v>4</v>
      </c>
      <c r="B1192" s="31">
        <v>240</v>
      </c>
      <c r="C1192" s="31" t="s">
        <v>377</v>
      </c>
      <c r="D1192" s="31" t="s">
        <v>378</v>
      </c>
      <c r="E1192" s="30">
        <v>8203</v>
      </c>
      <c r="F1192" s="32" t="s">
        <v>737</v>
      </c>
      <c r="G1192" s="32" t="s">
        <v>6644</v>
      </c>
      <c r="H1192" s="32" t="s">
        <v>734</v>
      </c>
      <c r="I1192" s="32" t="s">
        <v>186</v>
      </c>
      <c r="J1192" s="32" t="s">
        <v>731</v>
      </c>
      <c r="K1192" s="32" t="s">
        <v>747</v>
      </c>
      <c r="L1192" s="32" t="s">
        <v>743</v>
      </c>
      <c r="M1192" s="32" t="s">
        <v>740</v>
      </c>
      <c r="N1192" s="32" t="s">
        <v>741</v>
      </c>
      <c r="O1192" s="32" t="s">
        <v>6637</v>
      </c>
      <c r="P1192" s="32" t="s">
        <v>6641</v>
      </c>
      <c r="Q1192" s="32" t="s">
        <v>735</v>
      </c>
      <c r="R1192" s="33" t="s">
        <v>3948</v>
      </c>
      <c r="S1192" s="34" t="s">
        <v>1852</v>
      </c>
      <c r="T1192" s="35" t="s">
        <v>541</v>
      </c>
      <c r="V1192" s="29" t="str">
        <f>+Final__2[[#This Row],[titulo]]&amp;Final__2[[#This Row],[Territorio]]&amp;", "&amp;Final__2[[#This Row],[temporalidad]]</f>
        <v>Femicidios Acumulados por Edad en la comuna de Cañete, Periodo 2010-2021</v>
      </c>
      <c r="W1192" s="29" t="str">
        <f>+Final__2[[#This Row],[descripcion_larga]]&amp;Final__2[[#This Row],[Territorio]]&amp;X1192&amp;Y1192</f>
        <v>Gráfico que muestra la cantidad de femicidios acumulados por edad en la comuna de Cañete, durante el periodo 2010-2021.</v>
      </c>
      <c r="X1192" s="27" t="s">
        <v>6640</v>
      </c>
      <c r="Y1192" s="28"/>
    </row>
    <row r="1193" spans="1:25" ht="30.6" x14ac:dyDescent="0.3">
      <c r="A1193" s="30">
        <v>4</v>
      </c>
      <c r="B1193" s="31">
        <v>240</v>
      </c>
      <c r="C1193" s="31" t="s">
        <v>377</v>
      </c>
      <c r="D1193" s="31" t="s">
        <v>378</v>
      </c>
      <c r="E1193" s="30">
        <v>8204</v>
      </c>
      <c r="F1193" s="32" t="s">
        <v>737</v>
      </c>
      <c r="G1193" s="32" t="s">
        <v>6644</v>
      </c>
      <c r="H1193" s="32" t="s">
        <v>734</v>
      </c>
      <c r="I1193" s="32" t="s">
        <v>187</v>
      </c>
      <c r="J1193" s="32" t="s">
        <v>731</v>
      </c>
      <c r="K1193" s="32" t="s">
        <v>747</v>
      </c>
      <c r="L1193" s="32" t="s">
        <v>743</v>
      </c>
      <c r="M1193" s="32" t="s">
        <v>740</v>
      </c>
      <c r="N1193" s="32" t="s">
        <v>741</v>
      </c>
      <c r="O1193" s="32" t="s">
        <v>6637</v>
      </c>
      <c r="P1193" s="32" t="s">
        <v>6641</v>
      </c>
      <c r="Q1193" s="32" t="s">
        <v>735</v>
      </c>
      <c r="R1193" s="33" t="s">
        <v>3953</v>
      </c>
      <c r="S1193" s="34" t="s">
        <v>1859</v>
      </c>
      <c r="T1193" s="35" t="s">
        <v>542</v>
      </c>
      <c r="V1193" s="29" t="str">
        <f>+Final__2[[#This Row],[titulo]]&amp;Final__2[[#This Row],[Territorio]]&amp;", "&amp;Final__2[[#This Row],[temporalidad]]</f>
        <v>Femicidios Acumulados por Edad en la comuna de Contulmo, Periodo 2010-2021</v>
      </c>
      <c r="W1193" s="29" t="str">
        <f>+Final__2[[#This Row],[descripcion_larga]]&amp;Final__2[[#This Row],[Territorio]]&amp;X1193&amp;Y1193</f>
        <v>Gráfico que muestra la cantidad de femicidios acumulados por edad en la comuna de Contulmo, durante el periodo 2010-2021.</v>
      </c>
      <c r="X1193" s="27" t="s">
        <v>6640</v>
      </c>
      <c r="Y1193" s="28"/>
    </row>
    <row r="1194" spans="1:25" ht="30.6" x14ac:dyDescent="0.3">
      <c r="A1194" s="30">
        <v>4</v>
      </c>
      <c r="B1194" s="31">
        <v>240</v>
      </c>
      <c r="C1194" s="31" t="s">
        <v>377</v>
      </c>
      <c r="D1194" s="31" t="s">
        <v>378</v>
      </c>
      <c r="E1194" s="30">
        <v>8205</v>
      </c>
      <c r="F1194" s="32" t="s">
        <v>737</v>
      </c>
      <c r="G1194" s="32" t="s">
        <v>6644</v>
      </c>
      <c r="H1194" s="32" t="s">
        <v>734</v>
      </c>
      <c r="I1194" s="32" t="s">
        <v>188</v>
      </c>
      <c r="J1194" s="32" t="s">
        <v>731</v>
      </c>
      <c r="K1194" s="32" t="s">
        <v>747</v>
      </c>
      <c r="L1194" s="32" t="s">
        <v>743</v>
      </c>
      <c r="M1194" s="32" t="s">
        <v>740</v>
      </c>
      <c r="N1194" s="32" t="s">
        <v>741</v>
      </c>
      <c r="O1194" s="32" t="s">
        <v>6637</v>
      </c>
      <c r="P1194" s="32" t="s">
        <v>6641</v>
      </c>
      <c r="Q1194" s="32" t="s">
        <v>735</v>
      </c>
      <c r="R1194" s="33" t="s">
        <v>3958</v>
      </c>
      <c r="S1194" s="34" t="s">
        <v>1866</v>
      </c>
      <c r="T1194" s="35" t="s">
        <v>543</v>
      </c>
      <c r="V1194" s="29" t="str">
        <f>+Final__2[[#This Row],[titulo]]&amp;Final__2[[#This Row],[Territorio]]&amp;", "&amp;Final__2[[#This Row],[temporalidad]]</f>
        <v>Femicidios Acumulados por Edad en la comuna de Curanilahue, Periodo 2010-2021</v>
      </c>
      <c r="W1194" s="29" t="str">
        <f>+Final__2[[#This Row],[descripcion_larga]]&amp;Final__2[[#This Row],[Territorio]]&amp;X1194&amp;Y1194</f>
        <v>Gráfico que muestra la cantidad de femicidios acumulados por edad en la comuna de Curanilahue, durante el periodo 2010-2021.</v>
      </c>
      <c r="X1194" s="27" t="s">
        <v>6640</v>
      </c>
      <c r="Y1194" s="28"/>
    </row>
    <row r="1195" spans="1:25" ht="30.6" x14ac:dyDescent="0.3">
      <c r="A1195" s="30">
        <v>4</v>
      </c>
      <c r="B1195" s="31">
        <v>240</v>
      </c>
      <c r="C1195" s="31" t="s">
        <v>377</v>
      </c>
      <c r="D1195" s="31" t="s">
        <v>378</v>
      </c>
      <c r="E1195" s="30">
        <v>8206</v>
      </c>
      <c r="F1195" s="32" t="s">
        <v>737</v>
      </c>
      <c r="G1195" s="32" t="s">
        <v>6644</v>
      </c>
      <c r="H1195" s="32" t="s">
        <v>734</v>
      </c>
      <c r="I1195" s="32" t="s">
        <v>189</v>
      </c>
      <c r="J1195" s="32" t="s">
        <v>731</v>
      </c>
      <c r="K1195" s="32" t="s">
        <v>747</v>
      </c>
      <c r="L1195" s="32" t="s">
        <v>743</v>
      </c>
      <c r="M1195" s="32" t="s">
        <v>740</v>
      </c>
      <c r="N1195" s="32" t="s">
        <v>741</v>
      </c>
      <c r="O1195" s="32" t="s">
        <v>6637</v>
      </c>
      <c r="P1195" s="32" t="s">
        <v>6641</v>
      </c>
      <c r="Q1195" s="32" t="s">
        <v>735</v>
      </c>
      <c r="R1195" s="33" t="s">
        <v>3963</v>
      </c>
      <c r="S1195" s="34" t="s">
        <v>1873</v>
      </c>
      <c r="T1195" s="35" t="s">
        <v>544</v>
      </c>
      <c r="V1195" s="29" t="str">
        <f>+Final__2[[#This Row],[titulo]]&amp;Final__2[[#This Row],[Territorio]]&amp;", "&amp;Final__2[[#This Row],[temporalidad]]</f>
        <v>Femicidios Acumulados por Edad en la comuna de Los Alamos, Periodo 2010-2021</v>
      </c>
      <c r="W1195" s="29" t="str">
        <f>+Final__2[[#This Row],[descripcion_larga]]&amp;Final__2[[#This Row],[Territorio]]&amp;X1195&amp;Y1195</f>
        <v>Gráfico que muestra la cantidad de femicidios acumulados por edad en la comuna de Los Alamos, durante el periodo 2010-2021.</v>
      </c>
      <c r="X1195" s="27" t="s">
        <v>6640</v>
      </c>
      <c r="Y1195" s="28"/>
    </row>
    <row r="1196" spans="1:25" ht="30.6" x14ac:dyDescent="0.3">
      <c r="A1196" s="30">
        <v>4</v>
      </c>
      <c r="B1196" s="31">
        <v>240</v>
      </c>
      <c r="C1196" s="31" t="s">
        <v>377</v>
      </c>
      <c r="D1196" s="31" t="s">
        <v>378</v>
      </c>
      <c r="E1196" s="30">
        <v>8207</v>
      </c>
      <c r="F1196" s="32" t="s">
        <v>737</v>
      </c>
      <c r="G1196" s="32" t="s">
        <v>6644</v>
      </c>
      <c r="H1196" s="32" t="s">
        <v>734</v>
      </c>
      <c r="I1196" s="32" t="s">
        <v>190</v>
      </c>
      <c r="J1196" s="32" t="s">
        <v>731</v>
      </c>
      <c r="K1196" s="32" t="s">
        <v>747</v>
      </c>
      <c r="L1196" s="32" t="s">
        <v>743</v>
      </c>
      <c r="M1196" s="32" t="s">
        <v>740</v>
      </c>
      <c r="N1196" s="32" t="s">
        <v>741</v>
      </c>
      <c r="O1196" s="32" t="s">
        <v>6637</v>
      </c>
      <c r="P1196" s="32" t="s">
        <v>6641</v>
      </c>
      <c r="Q1196" s="32" t="s">
        <v>735</v>
      </c>
      <c r="R1196" s="33" t="s">
        <v>3968</v>
      </c>
      <c r="S1196" s="34" t="s">
        <v>1880</v>
      </c>
      <c r="T1196" s="35" t="s">
        <v>545</v>
      </c>
      <c r="V1196" s="29" t="str">
        <f>+Final__2[[#This Row],[titulo]]&amp;Final__2[[#This Row],[Territorio]]&amp;", "&amp;Final__2[[#This Row],[temporalidad]]</f>
        <v>Femicidios Acumulados por Edad en la comuna de Tirúa, Periodo 2010-2021</v>
      </c>
      <c r="W1196" s="29" t="str">
        <f>+Final__2[[#This Row],[descripcion_larga]]&amp;Final__2[[#This Row],[Territorio]]&amp;X1196&amp;Y1196</f>
        <v>Gráfico que muestra la cantidad de femicidios acumulados por edad en la comuna de Tirúa, durante el periodo 2010-2021.</v>
      </c>
      <c r="X1196" s="27" t="s">
        <v>6640</v>
      </c>
      <c r="Y1196" s="28"/>
    </row>
    <row r="1197" spans="1:25" ht="30.6" x14ac:dyDescent="0.3">
      <c r="A1197" s="30">
        <v>4</v>
      </c>
      <c r="B1197" s="31">
        <v>240</v>
      </c>
      <c r="C1197" s="31" t="s">
        <v>377</v>
      </c>
      <c r="D1197" s="31" t="s">
        <v>378</v>
      </c>
      <c r="E1197" s="30">
        <v>8301</v>
      </c>
      <c r="F1197" s="32" t="s">
        <v>737</v>
      </c>
      <c r="G1197" s="32" t="s">
        <v>6644</v>
      </c>
      <c r="H1197" s="32" t="s">
        <v>734</v>
      </c>
      <c r="I1197" s="32" t="s">
        <v>191</v>
      </c>
      <c r="J1197" s="32" t="s">
        <v>731</v>
      </c>
      <c r="K1197" s="32" t="s">
        <v>747</v>
      </c>
      <c r="L1197" s="32" t="s">
        <v>743</v>
      </c>
      <c r="M1197" s="32" t="s">
        <v>740</v>
      </c>
      <c r="N1197" s="32" t="s">
        <v>741</v>
      </c>
      <c r="O1197" s="32" t="s">
        <v>6637</v>
      </c>
      <c r="P1197" s="32" t="s">
        <v>6641</v>
      </c>
      <c r="Q1197" s="32" t="s">
        <v>735</v>
      </c>
      <c r="R1197" s="33" t="s">
        <v>3973</v>
      </c>
      <c r="S1197" s="34" t="s">
        <v>1887</v>
      </c>
      <c r="T1197" s="35" t="s">
        <v>546</v>
      </c>
      <c r="V1197" s="29" t="str">
        <f>+Final__2[[#This Row],[titulo]]&amp;Final__2[[#This Row],[Territorio]]&amp;", "&amp;Final__2[[#This Row],[temporalidad]]</f>
        <v>Femicidios Acumulados por Edad en la comuna de Los Angeles, Periodo 2010-2021</v>
      </c>
      <c r="W1197" s="29" t="str">
        <f>+Final__2[[#This Row],[descripcion_larga]]&amp;Final__2[[#This Row],[Territorio]]&amp;X1197&amp;Y1197</f>
        <v>Gráfico que muestra la cantidad de femicidios acumulados por edad en la comuna de Los Angeles, durante el periodo 2010-2021.</v>
      </c>
      <c r="X1197" s="27" t="s">
        <v>6640</v>
      </c>
      <c r="Y1197" s="28"/>
    </row>
    <row r="1198" spans="1:25" ht="30.6" x14ac:dyDescent="0.3">
      <c r="A1198" s="30">
        <v>4</v>
      </c>
      <c r="B1198" s="31">
        <v>240</v>
      </c>
      <c r="C1198" s="31" t="s">
        <v>377</v>
      </c>
      <c r="D1198" s="31" t="s">
        <v>378</v>
      </c>
      <c r="E1198" s="30">
        <v>8302</v>
      </c>
      <c r="F1198" s="32" t="s">
        <v>737</v>
      </c>
      <c r="G1198" s="32" t="s">
        <v>6644</v>
      </c>
      <c r="H1198" s="32" t="s">
        <v>734</v>
      </c>
      <c r="I1198" s="32" t="s">
        <v>192</v>
      </c>
      <c r="J1198" s="32" t="s">
        <v>731</v>
      </c>
      <c r="K1198" s="32" t="s">
        <v>747</v>
      </c>
      <c r="L1198" s="32" t="s">
        <v>743</v>
      </c>
      <c r="M1198" s="32" t="s">
        <v>740</v>
      </c>
      <c r="N1198" s="32" t="s">
        <v>741</v>
      </c>
      <c r="O1198" s="32" t="s">
        <v>6637</v>
      </c>
      <c r="P1198" s="32" t="s">
        <v>6641</v>
      </c>
      <c r="Q1198" s="32" t="s">
        <v>735</v>
      </c>
      <c r="R1198" s="33" t="s">
        <v>3978</v>
      </c>
      <c r="S1198" s="34" t="s">
        <v>1894</v>
      </c>
      <c r="T1198" s="35" t="s">
        <v>547</v>
      </c>
      <c r="V1198" s="29" t="str">
        <f>+Final__2[[#This Row],[titulo]]&amp;Final__2[[#This Row],[Territorio]]&amp;", "&amp;Final__2[[#This Row],[temporalidad]]</f>
        <v>Femicidios Acumulados por Edad en la comuna de Antuco, Periodo 2010-2021</v>
      </c>
      <c r="W1198" s="29" t="str">
        <f>+Final__2[[#This Row],[descripcion_larga]]&amp;Final__2[[#This Row],[Territorio]]&amp;X1198&amp;Y1198</f>
        <v>Gráfico que muestra la cantidad de femicidios acumulados por edad en la comuna de Antuco, durante el periodo 2010-2021.</v>
      </c>
      <c r="X1198" s="27" t="s">
        <v>6640</v>
      </c>
      <c r="Y1198" s="28"/>
    </row>
    <row r="1199" spans="1:25" ht="30.6" x14ac:dyDescent="0.3">
      <c r="A1199" s="30">
        <v>4</v>
      </c>
      <c r="B1199" s="31">
        <v>240</v>
      </c>
      <c r="C1199" s="31" t="s">
        <v>377</v>
      </c>
      <c r="D1199" s="31" t="s">
        <v>378</v>
      </c>
      <c r="E1199" s="30">
        <v>8303</v>
      </c>
      <c r="F1199" s="32" t="s">
        <v>737</v>
      </c>
      <c r="G1199" s="32" t="s">
        <v>6644</v>
      </c>
      <c r="H1199" s="32" t="s">
        <v>734</v>
      </c>
      <c r="I1199" s="32" t="s">
        <v>193</v>
      </c>
      <c r="J1199" s="32" t="s">
        <v>731</v>
      </c>
      <c r="K1199" s="32" t="s">
        <v>747</v>
      </c>
      <c r="L1199" s="32" t="s">
        <v>743</v>
      </c>
      <c r="M1199" s="32" t="s">
        <v>740</v>
      </c>
      <c r="N1199" s="32" t="s">
        <v>741</v>
      </c>
      <c r="O1199" s="32" t="s">
        <v>6637</v>
      </c>
      <c r="P1199" s="32" t="s">
        <v>6641</v>
      </c>
      <c r="Q1199" s="32" t="s">
        <v>735</v>
      </c>
      <c r="R1199" s="33" t="s">
        <v>3983</v>
      </c>
      <c r="S1199" s="34" t="s">
        <v>1901</v>
      </c>
      <c r="T1199" s="35" t="s">
        <v>548</v>
      </c>
      <c r="V1199" s="29" t="str">
        <f>+Final__2[[#This Row],[titulo]]&amp;Final__2[[#This Row],[Territorio]]&amp;", "&amp;Final__2[[#This Row],[temporalidad]]</f>
        <v>Femicidios Acumulados por Edad en la comuna de Cabrero, Periodo 2010-2021</v>
      </c>
      <c r="W1199" s="29" t="str">
        <f>+Final__2[[#This Row],[descripcion_larga]]&amp;Final__2[[#This Row],[Territorio]]&amp;X1199&amp;Y1199</f>
        <v>Gráfico que muestra la cantidad de femicidios acumulados por edad en la comuna de Cabrero, durante el periodo 2010-2021.</v>
      </c>
      <c r="X1199" s="27" t="s">
        <v>6640</v>
      </c>
      <c r="Y1199" s="28"/>
    </row>
    <row r="1200" spans="1:25" ht="30.6" x14ac:dyDescent="0.3">
      <c r="A1200" s="30">
        <v>4</v>
      </c>
      <c r="B1200" s="31">
        <v>240</v>
      </c>
      <c r="C1200" s="31" t="s">
        <v>377</v>
      </c>
      <c r="D1200" s="31" t="s">
        <v>378</v>
      </c>
      <c r="E1200" s="30">
        <v>8304</v>
      </c>
      <c r="F1200" s="32" t="s">
        <v>737</v>
      </c>
      <c r="G1200" s="32" t="s">
        <v>6644</v>
      </c>
      <c r="H1200" s="32" t="s">
        <v>734</v>
      </c>
      <c r="I1200" s="32" t="s">
        <v>194</v>
      </c>
      <c r="J1200" s="32" t="s">
        <v>731</v>
      </c>
      <c r="K1200" s="32" t="s">
        <v>747</v>
      </c>
      <c r="L1200" s="32" t="s">
        <v>743</v>
      </c>
      <c r="M1200" s="32" t="s">
        <v>740</v>
      </c>
      <c r="N1200" s="32" t="s">
        <v>741</v>
      </c>
      <c r="O1200" s="32" t="s">
        <v>6637</v>
      </c>
      <c r="P1200" s="32" t="s">
        <v>6641</v>
      </c>
      <c r="Q1200" s="32" t="s">
        <v>735</v>
      </c>
      <c r="R1200" s="33" t="s">
        <v>3988</v>
      </c>
      <c r="S1200" s="34" t="s">
        <v>1908</v>
      </c>
      <c r="T1200" s="35" t="s">
        <v>549</v>
      </c>
      <c r="V1200" s="29" t="str">
        <f>+Final__2[[#This Row],[titulo]]&amp;Final__2[[#This Row],[Territorio]]&amp;", "&amp;Final__2[[#This Row],[temporalidad]]</f>
        <v>Femicidios Acumulados por Edad en la comuna de Laja, Periodo 2010-2021</v>
      </c>
      <c r="W1200" s="29" t="str">
        <f>+Final__2[[#This Row],[descripcion_larga]]&amp;Final__2[[#This Row],[Territorio]]&amp;X1200&amp;Y1200</f>
        <v>Gráfico que muestra la cantidad de femicidios acumulados por edad en la comuna de Laja, durante el periodo 2010-2021.</v>
      </c>
      <c r="X1200" s="27" t="s">
        <v>6640</v>
      </c>
      <c r="Y1200" s="28"/>
    </row>
    <row r="1201" spans="1:25" ht="30.6" x14ac:dyDescent="0.3">
      <c r="A1201" s="30">
        <v>4</v>
      </c>
      <c r="B1201" s="31">
        <v>240</v>
      </c>
      <c r="C1201" s="31" t="s">
        <v>377</v>
      </c>
      <c r="D1201" s="31" t="s">
        <v>378</v>
      </c>
      <c r="E1201" s="30">
        <v>8305</v>
      </c>
      <c r="F1201" s="32" t="s">
        <v>737</v>
      </c>
      <c r="G1201" s="32" t="s">
        <v>6644</v>
      </c>
      <c r="H1201" s="32" t="s">
        <v>734</v>
      </c>
      <c r="I1201" s="32" t="s">
        <v>195</v>
      </c>
      <c r="J1201" s="32" t="s">
        <v>731</v>
      </c>
      <c r="K1201" s="32" t="s">
        <v>747</v>
      </c>
      <c r="L1201" s="32" t="s">
        <v>743</v>
      </c>
      <c r="M1201" s="32" t="s">
        <v>740</v>
      </c>
      <c r="N1201" s="32" t="s">
        <v>741</v>
      </c>
      <c r="O1201" s="32" t="s">
        <v>6637</v>
      </c>
      <c r="P1201" s="32" t="s">
        <v>6641</v>
      </c>
      <c r="Q1201" s="32" t="s">
        <v>735</v>
      </c>
      <c r="R1201" s="33" t="s">
        <v>3993</v>
      </c>
      <c r="S1201" s="34" t="s">
        <v>1915</v>
      </c>
      <c r="T1201" s="35" t="s">
        <v>550</v>
      </c>
      <c r="V1201" s="29" t="str">
        <f>+Final__2[[#This Row],[titulo]]&amp;Final__2[[#This Row],[Territorio]]&amp;", "&amp;Final__2[[#This Row],[temporalidad]]</f>
        <v>Femicidios Acumulados por Edad en la comuna de Mulchén, Periodo 2010-2021</v>
      </c>
      <c r="W1201" s="29" t="str">
        <f>+Final__2[[#This Row],[descripcion_larga]]&amp;Final__2[[#This Row],[Territorio]]&amp;X1201&amp;Y1201</f>
        <v>Gráfico que muestra la cantidad de femicidios acumulados por edad en la comuna de Mulchén, durante el periodo 2010-2021.</v>
      </c>
      <c r="X1201" s="27" t="s">
        <v>6640</v>
      </c>
      <c r="Y1201" s="28"/>
    </row>
    <row r="1202" spans="1:25" ht="30.6" x14ac:dyDescent="0.3">
      <c r="A1202" s="30">
        <v>4</v>
      </c>
      <c r="B1202" s="31">
        <v>240</v>
      </c>
      <c r="C1202" s="31" t="s">
        <v>377</v>
      </c>
      <c r="D1202" s="31" t="s">
        <v>378</v>
      </c>
      <c r="E1202" s="30">
        <v>8306</v>
      </c>
      <c r="F1202" s="32" t="s">
        <v>737</v>
      </c>
      <c r="G1202" s="32" t="s">
        <v>6644</v>
      </c>
      <c r="H1202" s="32" t="s">
        <v>734</v>
      </c>
      <c r="I1202" s="32" t="s">
        <v>196</v>
      </c>
      <c r="J1202" s="32" t="s">
        <v>731</v>
      </c>
      <c r="K1202" s="32" t="s">
        <v>747</v>
      </c>
      <c r="L1202" s="32" t="s">
        <v>743</v>
      </c>
      <c r="M1202" s="32" t="s">
        <v>740</v>
      </c>
      <c r="N1202" s="32" t="s">
        <v>741</v>
      </c>
      <c r="O1202" s="32" t="s">
        <v>6637</v>
      </c>
      <c r="P1202" s="32" t="s">
        <v>6641</v>
      </c>
      <c r="Q1202" s="32" t="s">
        <v>735</v>
      </c>
      <c r="R1202" s="33" t="s">
        <v>3998</v>
      </c>
      <c r="S1202" s="34" t="s">
        <v>1922</v>
      </c>
      <c r="T1202" s="35" t="s">
        <v>551</v>
      </c>
      <c r="V1202" s="29" t="str">
        <f>+Final__2[[#This Row],[titulo]]&amp;Final__2[[#This Row],[Territorio]]&amp;", "&amp;Final__2[[#This Row],[temporalidad]]</f>
        <v>Femicidios Acumulados por Edad en la comuna de Nacimiento, Periodo 2010-2021</v>
      </c>
      <c r="W1202" s="29" t="str">
        <f>+Final__2[[#This Row],[descripcion_larga]]&amp;Final__2[[#This Row],[Territorio]]&amp;X1202&amp;Y1202</f>
        <v>Gráfico que muestra la cantidad de femicidios acumulados por edad en la comuna de Nacimiento, durante el periodo 2010-2021.</v>
      </c>
      <c r="X1202" s="27" t="s">
        <v>6640</v>
      </c>
      <c r="Y1202" s="28"/>
    </row>
    <row r="1203" spans="1:25" ht="30.6" x14ac:dyDescent="0.3">
      <c r="A1203" s="30">
        <v>4</v>
      </c>
      <c r="B1203" s="31">
        <v>240</v>
      </c>
      <c r="C1203" s="31" t="s">
        <v>377</v>
      </c>
      <c r="D1203" s="31" t="s">
        <v>378</v>
      </c>
      <c r="E1203" s="30">
        <v>8307</v>
      </c>
      <c r="F1203" s="32" t="s">
        <v>737</v>
      </c>
      <c r="G1203" s="32" t="s">
        <v>6644</v>
      </c>
      <c r="H1203" s="32" t="s">
        <v>734</v>
      </c>
      <c r="I1203" s="32" t="s">
        <v>197</v>
      </c>
      <c r="J1203" s="32" t="s">
        <v>731</v>
      </c>
      <c r="K1203" s="32" t="s">
        <v>747</v>
      </c>
      <c r="L1203" s="32" t="s">
        <v>743</v>
      </c>
      <c r="M1203" s="32" t="s">
        <v>740</v>
      </c>
      <c r="N1203" s="32" t="s">
        <v>741</v>
      </c>
      <c r="O1203" s="32" t="s">
        <v>6637</v>
      </c>
      <c r="P1203" s="32" t="s">
        <v>6641</v>
      </c>
      <c r="Q1203" s="32" t="s">
        <v>735</v>
      </c>
      <c r="R1203" s="33" t="s">
        <v>4003</v>
      </c>
      <c r="S1203" s="34" t="s">
        <v>1929</v>
      </c>
      <c r="T1203" s="35" t="s">
        <v>552</v>
      </c>
      <c r="V1203" s="29" t="str">
        <f>+Final__2[[#This Row],[titulo]]&amp;Final__2[[#This Row],[Territorio]]&amp;", "&amp;Final__2[[#This Row],[temporalidad]]</f>
        <v>Femicidios Acumulados por Edad en la comuna de Negrete, Periodo 2010-2021</v>
      </c>
      <c r="W1203" s="29" t="str">
        <f>+Final__2[[#This Row],[descripcion_larga]]&amp;Final__2[[#This Row],[Territorio]]&amp;X1203&amp;Y1203</f>
        <v>Gráfico que muestra la cantidad de femicidios acumulados por edad en la comuna de Negrete, durante el periodo 2010-2021.</v>
      </c>
      <c r="X1203" s="27" t="s">
        <v>6640</v>
      </c>
      <c r="Y1203" s="28"/>
    </row>
    <row r="1204" spans="1:25" ht="30.6" x14ac:dyDescent="0.3">
      <c r="A1204" s="30">
        <v>4</v>
      </c>
      <c r="B1204" s="31">
        <v>240</v>
      </c>
      <c r="C1204" s="31" t="s">
        <v>377</v>
      </c>
      <c r="D1204" s="31" t="s">
        <v>378</v>
      </c>
      <c r="E1204" s="30">
        <v>8308</v>
      </c>
      <c r="F1204" s="32" t="s">
        <v>737</v>
      </c>
      <c r="G1204" s="32" t="s">
        <v>6644</v>
      </c>
      <c r="H1204" s="32" t="s">
        <v>734</v>
      </c>
      <c r="I1204" s="32" t="s">
        <v>198</v>
      </c>
      <c r="J1204" s="32" t="s">
        <v>731</v>
      </c>
      <c r="K1204" s="32" t="s">
        <v>747</v>
      </c>
      <c r="L1204" s="32" t="s">
        <v>743</v>
      </c>
      <c r="M1204" s="32" t="s">
        <v>740</v>
      </c>
      <c r="N1204" s="32" t="s">
        <v>741</v>
      </c>
      <c r="O1204" s="32" t="s">
        <v>6637</v>
      </c>
      <c r="P1204" s="32" t="s">
        <v>6641</v>
      </c>
      <c r="Q1204" s="32" t="s">
        <v>735</v>
      </c>
      <c r="R1204" s="33" t="s">
        <v>4008</v>
      </c>
      <c r="S1204" s="34" t="s">
        <v>1936</v>
      </c>
      <c r="T1204" s="35" t="s">
        <v>553</v>
      </c>
      <c r="V1204" s="29" t="str">
        <f>+Final__2[[#This Row],[titulo]]&amp;Final__2[[#This Row],[Territorio]]&amp;", "&amp;Final__2[[#This Row],[temporalidad]]</f>
        <v>Femicidios Acumulados por Edad en la comuna de Quilaco, Periodo 2010-2021</v>
      </c>
      <c r="W1204" s="29" t="str">
        <f>+Final__2[[#This Row],[descripcion_larga]]&amp;Final__2[[#This Row],[Territorio]]&amp;X1204&amp;Y1204</f>
        <v>Gráfico que muestra la cantidad de femicidios acumulados por edad en la comuna de Quilaco, durante el periodo 2010-2021.</v>
      </c>
      <c r="X1204" s="27" t="s">
        <v>6640</v>
      </c>
      <c r="Y1204" s="28"/>
    </row>
    <row r="1205" spans="1:25" ht="30.6" x14ac:dyDescent="0.3">
      <c r="A1205" s="30">
        <v>4</v>
      </c>
      <c r="B1205" s="31">
        <v>240</v>
      </c>
      <c r="C1205" s="31" t="s">
        <v>377</v>
      </c>
      <c r="D1205" s="31" t="s">
        <v>378</v>
      </c>
      <c r="E1205" s="30">
        <v>8309</v>
      </c>
      <c r="F1205" s="32" t="s">
        <v>737</v>
      </c>
      <c r="G1205" s="32" t="s">
        <v>6644</v>
      </c>
      <c r="H1205" s="32" t="s">
        <v>734</v>
      </c>
      <c r="I1205" s="32" t="s">
        <v>199</v>
      </c>
      <c r="J1205" s="32" t="s">
        <v>731</v>
      </c>
      <c r="K1205" s="32" t="s">
        <v>747</v>
      </c>
      <c r="L1205" s="32" t="s">
        <v>743</v>
      </c>
      <c r="M1205" s="32" t="s">
        <v>740</v>
      </c>
      <c r="N1205" s="32" t="s">
        <v>741</v>
      </c>
      <c r="O1205" s="32" t="s">
        <v>6637</v>
      </c>
      <c r="P1205" s="32" t="s">
        <v>6641</v>
      </c>
      <c r="Q1205" s="32" t="s">
        <v>735</v>
      </c>
      <c r="R1205" s="33" t="s">
        <v>4013</v>
      </c>
      <c r="S1205" s="34" t="s">
        <v>1943</v>
      </c>
      <c r="T1205" s="35" t="s">
        <v>554</v>
      </c>
      <c r="V1205" s="29" t="str">
        <f>+Final__2[[#This Row],[titulo]]&amp;Final__2[[#This Row],[Territorio]]&amp;", "&amp;Final__2[[#This Row],[temporalidad]]</f>
        <v>Femicidios Acumulados por Edad en la comuna de Quilleco, Periodo 2010-2021</v>
      </c>
      <c r="W1205" s="29" t="str">
        <f>+Final__2[[#This Row],[descripcion_larga]]&amp;Final__2[[#This Row],[Territorio]]&amp;X1205&amp;Y1205</f>
        <v>Gráfico que muestra la cantidad de femicidios acumulados por edad en la comuna de Quilleco, durante el periodo 2010-2021.</v>
      </c>
      <c r="X1205" s="27" t="s">
        <v>6640</v>
      </c>
      <c r="Y1205" s="28"/>
    </row>
    <row r="1206" spans="1:25" ht="30.6" x14ac:dyDescent="0.3">
      <c r="A1206" s="30">
        <v>4</v>
      </c>
      <c r="B1206" s="31">
        <v>240</v>
      </c>
      <c r="C1206" s="31" t="s">
        <v>377</v>
      </c>
      <c r="D1206" s="31" t="s">
        <v>378</v>
      </c>
      <c r="E1206" s="30">
        <v>8310</v>
      </c>
      <c r="F1206" s="32" t="s">
        <v>737</v>
      </c>
      <c r="G1206" s="32" t="s">
        <v>6644</v>
      </c>
      <c r="H1206" s="32" t="s">
        <v>734</v>
      </c>
      <c r="I1206" s="32" t="s">
        <v>200</v>
      </c>
      <c r="J1206" s="32" t="s">
        <v>731</v>
      </c>
      <c r="K1206" s="32" t="s">
        <v>747</v>
      </c>
      <c r="L1206" s="32" t="s">
        <v>743</v>
      </c>
      <c r="M1206" s="32" t="s">
        <v>740</v>
      </c>
      <c r="N1206" s="32" t="s">
        <v>741</v>
      </c>
      <c r="O1206" s="32" t="s">
        <v>6637</v>
      </c>
      <c r="P1206" s="32" t="s">
        <v>6641</v>
      </c>
      <c r="Q1206" s="32" t="s">
        <v>735</v>
      </c>
      <c r="R1206" s="33" t="s">
        <v>4018</v>
      </c>
      <c r="S1206" s="34" t="s">
        <v>1950</v>
      </c>
      <c r="T1206" s="35" t="s">
        <v>555</v>
      </c>
      <c r="V1206" s="29" t="str">
        <f>+Final__2[[#This Row],[titulo]]&amp;Final__2[[#This Row],[Territorio]]&amp;", "&amp;Final__2[[#This Row],[temporalidad]]</f>
        <v>Femicidios Acumulados por Edad en la comuna de San Rosendo, Periodo 2010-2021</v>
      </c>
      <c r="W1206" s="29" t="str">
        <f>+Final__2[[#This Row],[descripcion_larga]]&amp;Final__2[[#This Row],[Territorio]]&amp;X1206&amp;Y1206</f>
        <v>Gráfico que muestra la cantidad de femicidios acumulados por edad en la comuna de San Rosendo, durante el periodo 2010-2021.</v>
      </c>
      <c r="X1206" s="27" t="s">
        <v>6640</v>
      </c>
      <c r="Y1206" s="28"/>
    </row>
    <row r="1207" spans="1:25" ht="30.6" x14ac:dyDescent="0.3">
      <c r="A1207" s="30">
        <v>4</v>
      </c>
      <c r="B1207" s="31">
        <v>240</v>
      </c>
      <c r="C1207" s="31" t="s">
        <v>377</v>
      </c>
      <c r="D1207" s="31" t="s">
        <v>378</v>
      </c>
      <c r="E1207" s="30">
        <v>8311</v>
      </c>
      <c r="F1207" s="32" t="s">
        <v>737</v>
      </c>
      <c r="G1207" s="32" t="s">
        <v>6644</v>
      </c>
      <c r="H1207" s="32" t="s">
        <v>734</v>
      </c>
      <c r="I1207" s="32" t="s">
        <v>201</v>
      </c>
      <c r="J1207" s="32" t="s">
        <v>731</v>
      </c>
      <c r="K1207" s="32" t="s">
        <v>747</v>
      </c>
      <c r="L1207" s="32" t="s">
        <v>743</v>
      </c>
      <c r="M1207" s="32" t="s">
        <v>740</v>
      </c>
      <c r="N1207" s="32" t="s">
        <v>741</v>
      </c>
      <c r="O1207" s="32" t="s">
        <v>6637</v>
      </c>
      <c r="P1207" s="32" t="s">
        <v>6641</v>
      </c>
      <c r="Q1207" s="32" t="s">
        <v>735</v>
      </c>
      <c r="R1207" s="33" t="s">
        <v>4023</v>
      </c>
      <c r="S1207" s="34" t="s">
        <v>1957</v>
      </c>
      <c r="T1207" s="35" t="s">
        <v>556</v>
      </c>
      <c r="V1207" s="29" t="str">
        <f>+Final__2[[#This Row],[titulo]]&amp;Final__2[[#This Row],[Territorio]]&amp;", "&amp;Final__2[[#This Row],[temporalidad]]</f>
        <v>Femicidios Acumulados por Edad en la comuna de Santa Bárbara, Periodo 2010-2021</v>
      </c>
      <c r="W1207" s="29" t="str">
        <f>+Final__2[[#This Row],[descripcion_larga]]&amp;Final__2[[#This Row],[Territorio]]&amp;X1207&amp;Y1207</f>
        <v>Gráfico que muestra la cantidad de femicidios acumulados por edad en la comuna de Santa Bárbara, durante el periodo 2010-2021.</v>
      </c>
      <c r="X1207" s="27" t="s">
        <v>6640</v>
      </c>
      <c r="Y1207" s="28"/>
    </row>
    <row r="1208" spans="1:25" ht="30.6" x14ac:dyDescent="0.3">
      <c r="A1208" s="30">
        <v>4</v>
      </c>
      <c r="B1208" s="31">
        <v>240</v>
      </c>
      <c r="C1208" s="31" t="s">
        <v>377</v>
      </c>
      <c r="D1208" s="31" t="s">
        <v>378</v>
      </c>
      <c r="E1208" s="30">
        <v>8312</v>
      </c>
      <c r="F1208" s="32" t="s">
        <v>737</v>
      </c>
      <c r="G1208" s="32" t="s">
        <v>6644</v>
      </c>
      <c r="H1208" s="32" t="s">
        <v>734</v>
      </c>
      <c r="I1208" s="32" t="s">
        <v>202</v>
      </c>
      <c r="J1208" s="32" t="s">
        <v>731</v>
      </c>
      <c r="K1208" s="32" t="s">
        <v>747</v>
      </c>
      <c r="L1208" s="32" t="s">
        <v>743</v>
      </c>
      <c r="M1208" s="32" t="s">
        <v>740</v>
      </c>
      <c r="N1208" s="32" t="s">
        <v>741</v>
      </c>
      <c r="O1208" s="32" t="s">
        <v>6637</v>
      </c>
      <c r="P1208" s="32" t="s">
        <v>6641</v>
      </c>
      <c r="Q1208" s="32" t="s">
        <v>735</v>
      </c>
      <c r="R1208" s="33" t="s">
        <v>4028</v>
      </c>
      <c r="S1208" s="34" t="s">
        <v>1964</v>
      </c>
      <c r="T1208" s="35" t="s">
        <v>557</v>
      </c>
      <c r="V1208" s="29" t="str">
        <f>+Final__2[[#This Row],[titulo]]&amp;Final__2[[#This Row],[Territorio]]&amp;", "&amp;Final__2[[#This Row],[temporalidad]]</f>
        <v>Femicidios Acumulados por Edad en la comuna de Tucapel, Periodo 2010-2021</v>
      </c>
      <c r="W1208" s="29" t="str">
        <f>+Final__2[[#This Row],[descripcion_larga]]&amp;Final__2[[#This Row],[Territorio]]&amp;X1208&amp;Y1208</f>
        <v>Gráfico que muestra la cantidad de femicidios acumulados por edad en la comuna de Tucapel, durante el periodo 2010-2021.</v>
      </c>
      <c r="X1208" s="27" t="s">
        <v>6640</v>
      </c>
      <c r="Y1208" s="28"/>
    </row>
    <row r="1209" spans="1:25" ht="30.6" x14ac:dyDescent="0.3">
      <c r="A1209" s="30">
        <v>4</v>
      </c>
      <c r="B1209" s="31">
        <v>240</v>
      </c>
      <c r="C1209" s="31" t="s">
        <v>377</v>
      </c>
      <c r="D1209" s="31" t="s">
        <v>378</v>
      </c>
      <c r="E1209" s="30">
        <v>8313</v>
      </c>
      <c r="F1209" s="32" t="s">
        <v>737</v>
      </c>
      <c r="G1209" s="32" t="s">
        <v>6644</v>
      </c>
      <c r="H1209" s="32" t="s">
        <v>734</v>
      </c>
      <c r="I1209" s="32" t="s">
        <v>203</v>
      </c>
      <c r="J1209" s="32" t="s">
        <v>731</v>
      </c>
      <c r="K1209" s="32" t="s">
        <v>747</v>
      </c>
      <c r="L1209" s="32" t="s">
        <v>743</v>
      </c>
      <c r="M1209" s="32" t="s">
        <v>740</v>
      </c>
      <c r="N1209" s="32" t="s">
        <v>741</v>
      </c>
      <c r="O1209" s="32" t="s">
        <v>6637</v>
      </c>
      <c r="P1209" s="32" t="s">
        <v>6641</v>
      </c>
      <c r="Q1209" s="32" t="s">
        <v>735</v>
      </c>
      <c r="R1209" s="33" t="s">
        <v>4033</v>
      </c>
      <c r="S1209" s="34" t="s">
        <v>1971</v>
      </c>
      <c r="T1209" s="35" t="s">
        <v>558</v>
      </c>
      <c r="V1209" s="29" t="str">
        <f>+Final__2[[#This Row],[titulo]]&amp;Final__2[[#This Row],[Territorio]]&amp;", "&amp;Final__2[[#This Row],[temporalidad]]</f>
        <v>Femicidios Acumulados por Edad en la comuna de Yumbel, Periodo 2010-2021</v>
      </c>
      <c r="W1209" s="29" t="str">
        <f>+Final__2[[#This Row],[descripcion_larga]]&amp;Final__2[[#This Row],[Territorio]]&amp;X1209&amp;Y1209</f>
        <v>Gráfico que muestra la cantidad de femicidios acumulados por edad en la comuna de Yumbel, durante el periodo 2010-2021.</v>
      </c>
      <c r="X1209" s="27" t="s">
        <v>6640</v>
      </c>
      <c r="Y1209" s="28"/>
    </row>
    <row r="1210" spans="1:25" ht="30.6" x14ac:dyDescent="0.3">
      <c r="A1210" s="30">
        <v>4</v>
      </c>
      <c r="B1210" s="31">
        <v>240</v>
      </c>
      <c r="C1210" s="31" t="s">
        <v>377</v>
      </c>
      <c r="D1210" s="31" t="s">
        <v>378</v>
      </c>
      <c r="E1210" s="30">
        <v>8314</v>
      </c>
      <c r="F1210" s="32" t="s">
        <v>737</v>
      </c>
      <c r="G1210" s="32" t="s">
        <v>6644</v>
      </c>
      <c r="H1210" s="32" t="s">
        <v>734</v>
      </c>
      <c r="I1210" s="32" t="s">
        <v>204</v>
      </c>
      <c r="J1210" s="32" t="s">
        <v>731</v>
      </c>
      <c r="K1210" s="32" t="s">
        <v>747</v>
      </c>
      <c r="L1210" s="32" t="s">
        <v>743</v>
      </c>
      <c r="M1210" s="32" t="s">
        <v>740</v>
      </c>
      <c r="N1210" s="32" t="s">
        <v>741</v>
      </c>
      <c r="O1210" s="32" t="s">
        <v>6637</v>
      </c>
      <c r="P1210" s="32" t="s">
        <v>6641</v>
      </c>
      <c r="Q1210" s="32" t="s">
        <v>735</v>
      </c>
      <c r="R1210" s="33" t="s">
        <v>4038</v>
      </c>
      <c r="S1210" s="34" t="s">
        <v>1978</v>
      </c>
      <c r="T1210" s="35" t="s">
        <v>559</v>
      </c>
      <c r="V1210" s="29" t="str">
        <f>+Final__2[[#This Row],[titulo]]&amp;Final__2[[#This Row],[Territorio]]&amp;", "&amp;Final__2[[#This Row],[temporalidad]]</f>
        <v>Femicidios Acumulados por Edad en la comuna de Alto Biobío, Periodo 2010-2021</v>
      </c>
      <c r="W1210" s="29" t="str">
        <f>+Final__2[[#This Row],[descripcion_larga]]&amp;Final__2[[#This Row],[Territorio]]&amp;X1210&amp;Y1210</f>
        <v>Gráfico que muestra la cantidad de femicidios acumulados por edad en la comuna de Alto Biobío, durante el periodo 2010-2021.</v>
      </c>
      <c r="X1210" s="27" t="s">
        <v>6640</v>
      </c>
      <c r="Y1210" s="28"/>
    </row>
    <row r="1211" spans="1:25" ht="30.6" x14ac:dyDescent="0.3">
      <c r="A1211" s="30">
        <v>4</v>
      </c>
      <c r="B1211" s="31">
        <v>240</v>
      </c>
      <c r="C1211" s="31" t="s">
        <v>377</v>
      </c>
      <c r="D1211" s="31" t="s">
        <v>378</v>
      </c>
      <c r="E1211" s="30">
        <v>9101</v>
      </c>
      <c r="F1211" s="32" t="s">
        <v>737</v>
      </c>
      <c r="G1211" s="32" t="s">
        <v>6644</v>
      </c>
      <c r="H1211" s="32" t="s">
        <v>734</v>
      </c>
      <c r="I1211" s="32" t="s">
        <v>205</v>
      </c>
      <c r="J1211" s="32" t="s">
        <v>731</v>
      </c>
      <c r="K1211" s="32" t="s">
        <v>747</v>
      </c>
      <c r="L1211" s="32" t="s">
        <v>743</v>
      </c>
      <c r="M1211" s="32" t="s">
        <v>740</v>
      </c>
      <c r="N1211" s="32" t="s">
        <v>741</v>
      </c>
      <c r="O1211" s="32" t="s">
        <v>6637</v>
      </c>
      <c r="P1211" s="32" t="s">
        <v>6641</v>
      </c>
      <c r="Q1211" s="32" t="s">
        <v>735</v>
      </c>
      <c r="R1211" s="33" t="s">
        <v>4043</v>
      </c>
      <c r="S1211" s="34" t="s">
        <v>1985</v>
      </c>
      <c r="T1211" s="35" t="s">
        <v>560</v>
      </c>
      <c r="V1211" s="29" t="str">
        <f>+Final__2[[#This Row],[titulo]]&amp;Final__2[[#This Row],[Territorio]]&amp;", "&amp;Final__2[[#This Row],[temporalidad]]</f>
        <v>Femicidios Acumulados por Edad en la comuna de Temuco, Periodo 2010-2021</v>
      </c>
      <c r="W1211" s="29" t="str">
        <f>+Final__2[[#This Row],[descripcion_larga]]&amp;Final__2[[#This Row],[Territorio]]&amp;X1211&amp;Y1211</f>
        <v>Gráfico que muestra la cantidad de femicidios acumulados por edad en la comuna de Temuco, durante el periodo 2010-2021.</v>
      </c>
      <c r="X1211" s="27" t="s">
        <v>6640</v>
      </c>
      <c r="Y1211" s="28"/>
    </row>
    <row r="1212" spans="1:25" ht="30.6" x14ac:dyDescent="0.3">
      <c r="A1212" s="30">
        <v>4</v>
      </c>
      <c r="B1212" s="31">
        <v>240</v>
      </c>
      <c r="C1212" s="31" t="s">
        <v>377</v>
      </c>
      <c r="D1212" s="31" t="s">
        <v>378</v>
      </c>
      <c r="E1212" s="30">
        <v>9102</v>
      </c>
      <c r="F1212" s="32" t="s">
        <v>737</v>
      </c>
      <c r="G1212" s="32" t="s">
        <v>6644</v>
      </c>
      <c r="H1212" s="32" t="s">
        <v>734</v>
      </c>
      <c r="I1212" s="32" t="s">
        <v>206</v>
      </c>
      <c r="J1212" s="32" t="s">
        <v>731</v>
      </c>
      <c r="K1212" s="32" t="s">
        <v>747</v>
      </c>
      <c r="L1212" s="32" t="s">
        <v>743</v>
      </c>
      <c r="M1212" s="32" t="s">
        <v>740</v>
      </c>
      <c r="N1212" s="32" t="s">
        <v>741</v>
      </c>
      <c r="O1212" s="32" t="s">
        <v>6637</v>
      </c>
      <c r="P1212" s="32" t="s">
        <v>6641</v>
      </c>
      <c r="Q1212" s="32" t="s">
        <v>735</v>
      </c>
      <c r="R1212" s="33" t="s">
        <v>4048</v>
      </c>
      <c r="S1212" s="34" t="s">
        <v>1992</v>
      </c>
      <c r="T1212" s="35" t="s">
        <v>561</v>
      </c>
      <c r="V1212" s="29" t="str">
        <f>+Final__2[[#This Row],[titulo]]&amp;Final__2[[#This Row],[Territorio]]&amp;", "&amp;Final__2[[#This Row],[temporalidad]]</f>
        <v>Femicidios Acumulados por Edad en la comuna de Carahue, Periodo 2010-2021</v>
      </c>
      <c r="W1212" s="29" t="str">
        <f>+Final__2[[#This Row],[descripcion_larga]]&amp;Final__2[[#This Row],[Territorio]]&amp;X1212&amp;Y1212</f>
        <v>Gráfico que muestra la cantidad de femicidios acumulados por edad en la comuna de Carahue, durante el periodo 2010-2021.</v>
      </c>
      <c r="X1212" s="27" t="s">
        <v>6640</v>
      </c>
      <c r="Y1212" s="28"/>
    </row>
    <row r="1213" spans="1:25" ht="30.6" x14ac:dyDescent="0.3">
      <c r="A1213" s="30">
        <v>4</v>
      </c>
      <c r="B1213" s="31">
        <v>240</v>
      </c>
      <c r="C1213" s="31" t="s">
        <v>377</v>
      </c>
      <c r="D1213" s="31" t="s">
        <v>378</v>
      </c>
      <c r="E1213" s="30">
        <v>9103</v>
      </c>
      <c r="F1213" s="32" t="s">
        <v>737</v>
      </c>
      <c r="G1213" s="32" t="s">
        <v>6644</v>
      </c>
      <c r="H1213" s="32" t="s">
        <v>734</v>
      </c>
      <c r="I1213" s="32" t="s">
        <v>207</v>
      </c>
      <c r="J1213" s="32" t="s">
        <v>731</v>
      </c>
      <c r="K1213" s="32" t="s">
        <v>747</v>
      </c>
      <c r="L1213" s="32" t="s">
        <v>743</v>
      </c>
      <c r="M1213" s="32" t="s">
        <v>740</v>
      </c>
      <c r="N1213" s="32" t="s">
        <v>741</v>
      </c>
      <c r="O1213" s="32" t="s">
        <v>6637</v>
      </c>
      <c r="P1213" s="32" t="s">
        <v>6641</v>
      </c>
      <c r="Q1213" s="32" t="s">
        <v>735</v>
      </c>
      <c r="R1213" s="33" t="s">
        <v>4053</v>
      </c>
      <c r="S1213" s="34" t="s">
        <v>1999</v>
      </c>
      <c r="T1213" s="35" t="s">
        <v>562</v>
      </c>
      <c r="V1213" s="29" t="str">
        <f>+Final__2[[#This Row],[titulo]]&amp;Final__2[[#This Row],[Territorio]]&amp;", "&amp;Final__2[[#This Row],[temporalidad]]</f>
        <v>Femicidios Acumulados por Edad en la comuna de Cunco, Periodo 2010-2021</v>
      </c>
      <c r="W1213" s="29" t="str">
        <f>+Final__2[[#This Row],[descripcion_larga]]&amp;Final__2[[#This Row],[Territorio]]&amp;X1213&amp;Y1213</f>
        <v>Gráfico que muestra la cantidad de femicidios acumulados por edad en la comuna de Cunco, durante el periodo 2010-2021.</v>
      </c>
      <c r="X1213" s="27" t="s">
        <v>6640</v>
      </c>
      <c r="Y1213" s="28"/>
    </row>
    <row r="1214" spans="1:25" ht="30.6" x14ac:dyDescent="0.3">
      <c r="A1214" s="30">
        <v>4</v>
      </c>
      <c r="B1214" s="31">
        <v>240</v>
      </c>
      <c r="C1214" s="31" t="s">
        <v>377</v>
      </c>
      <c r="D1214" s="31" t="s">
        <v>378</v>
      </c>
      <c r="E1214" s="30">
        <v>9104</v>
      </c>
      <c r="F1214" s="32" t="s">
        <v>737</v>
      </c>
      <c r="G1214" s="32" t="s">
        <v>6644</v>
      </c>
      <c r="H1214" s="32" t="s">
        <v>734</v>
      </c>
      <c r="I1214" s="32" t="s">
        <v>208</v>
      </c>
      <c r="J1214" s="32" t="s">
        <v>731</v>
      </c>
      <c r="K1214" s="32" t="s">
        <v>747</v>
      </c>
      <c r="L1214" s="32" t="s">
        <v>743</v>
      </c>
      <c r="M1214" s="32" t="s">
        <v>740</v>
      </c>
      <c r="N1214" s="32" t="s">
        <v>741</v>
      </c>
      <c r="O1214" s="32" t="s">
        <v>6637</v>
      </c>
      <c r="P1214" s="32" t="s">
        <v>6641</v>
      </c>
      <c r="Q1214" s="32" t="s">
        <v>735</v>
      </c>
      <c r="R1214" s="33" t="s">
        <v>4058</v>
      </c>
      <c r="S1214" s="34" t="s">
        <v>2006</v>
      </c>
      <c r="T1214" s="35" t="s">
        <v>563</v>
      </c>
      <c r="V1214" s="29" t="str">
        <f>+Final__2[[#This Row],[titulo]]&amp;Final__2[[#This Row],[Territorio]]&amp;", "&amp;Final__2[[#This Row],[temporalidad]]</f>
        <v>Femicidios Acumulados por Edad en la comuna de Curarrehue, Periodo 2010-2021</v>
      </c>
      <c r="W1214" s="29" t="str">
        <f>+Final__2[[#This Row],[descripcion_larga]]&amp;Final__2[[#This Row],[Territorio]]&amp;X1214&amp;Y1214</f>
        <v>Gráfico que muestra la cantidad de femicidios acumulados por edad en la comuna de Curarrehue, durante el periodo 2010-2021.</v>
      </c>
      <c r="X1214" s="27" t="s">
        <v>6640</v>
      </c>
      <c r="Y1214" s="28"/>
    </row>
    <row r="1215" spans="1:25" ht="30.6" x14ac:dyDescent="0.3">
      <c r="A1215" s="30">
        <v>4</v>
      </c>
      <c r="B1215" s="31">
        <v>240</v>
      </c>
      <c r="C1215" s="31" t="s">
        <v>377</v>
      </c>
      <c r="D1215" s="31" t="s">
        <v>378</v>
      </c>
      <c r="E1215" s="30">
        <v>9105</v>
      </c>
      <c r="F1215" s="32" t="s">
        <v>737</v>
      </c>
      <c r="G1215" s="32" t="s">
        <v>6644</v>
      </c>
      <c r="H1215" s="32" t="s">
        <v>734</v>
      </c>
      <c r="I1215" s="32" t="s">
        <v>209</v>
      </c>
      <c r="J1215" s="32" t="s">
        <v>731</v>
      </c>
      <c r="K1215" s="32" t="s">
        <v>747</v>
      </c>
      <c r="L1215" s="32" t="s">
        <v>743</v>
      </c>
      <c r="M1215" s="32" t="s">
        <v>740</v>
      </c>
      <c r="N1215" s="32" t="s">
        <v>741</v>
      </c>
      <c r="O1215" s="32" t="s">
        <v>6637</v>
      </c>
      <c r="P1215" s="32" t="s">
        <v>6641</v>
      </c>
      <c r="Q1215" s="32" t="s">
        <v>735</v>
      </c>
      <c r="R1215" s="33" t="s">
        <v>4063</v>
      </c>
      <c r="S1215" s="34" t="s">
        <v>2013</v>
      </c>
      <c r="T1215" s="35" t="s">
        <v>564</v>
      </c>
      <c r="V1215" s="29" t="str">
        <f>+Final__2[[#This Row],[titulo]]&amp;Final__2[[#This Row],[Territorio]]&amp;", "&amp;Final__2[[#This Row],[temporalidad]]</f>
        <v>Femicidios Acumulados por Edad en la comuna de Freire, Periodo 2010-2021</v>
      </c>
      <c r="W1215" s="29" t="str">
        <f>+Final__2[[#This Row],[descripcion_larga]]&amp;Final__2[[#This Row],[Territorio]]&amp;X1215&amp;Y1215</f>
        <v>Gráfico que muestra la cantidad de femicidios acumulados por edad en la comuna de Freire, durante el periodo 2010-2021.</v>
      </c>
      <c r="X1215" s="27" t="s">
        <v>6640</v>
      </c>
      <c r="Y1215" s="28"/>
    </row>
    <row r="1216" spans="1:25" ht="30.6" x14ac:dyDescent="0.3">
      <c r="A1216" s="30">
        <v>4</v>
      </c>
      <c r="B1216" s="31">
        <v>240</v>
      </c>
      <c r="C1216" s="31" t="s">
        <v>377</v>
      </c>
      <c r="D1216" s="31" t="s">
        <v>378</v>
      </c>
      <c r="E1216" s="30">
        <v>9106</v>
      </c>
      <c r="F1216" s="32" t="s">
        <v>737</v>
      </c>
      <c r="G1216" s="32" t="s">
        <v>6644</v>
      </c>
      <c r="H1216" s="32" t="s">
        <v>734</v>
      </c>
      <c r="I1216" s="32" t="s">
        <v>210</v>
      </c>
      <c r="J1216" s="32" t="s">
        <v>731</v>
      </c>
      <c r="K1216" s="32" t="s">
        <v>747</v>
      </c>
      <c r="L1216" s="32" t="s">
        <v>743</v>
      </c>
      <c r="M1216" s="32" t="s">
        <v>740</v>
      </c>
      <c r="N1216" s="32" t="s">
        <v>741</v>
      </c>
      <c r="O1216" s="32" t="s">
        <v>6637</v>
      </c>
      <c r="P1216" s="32" t="s">
        <v>6641</v>
      </c>
      <c r="Q1216" s="32" t="s">
        <v>735</v>
      </c>
      <c r="R1216" s="33" t="s">
        <v>4068</v>
      </c>
      <c r="S1216" s="34" t="s">
        <v>2020</v>
      </c>
      <c r="T1216" s="35" t="s">
        <v>565</v>
      </c>
      <c r="V1216" s="29" t="str">
        <f>+Final__2[[#This Row],[titulo]]&amp;Final__2[[#This Row],[Territorio]]&amp;", "&amp;Final__2[[#This Row],[temporalidad]]</f>
        <v>Femicidios Acumulados por Edad en la comuna de Galvarino, Periodo 2010-2021</v>
      </c>
      <c r="W1216" s="29" t="str">
        <f>+Final__2[[#This Row],[descripcion_larga]]&amp;Final__2[[#This Row],[Territorio]]&amp;X1216&amp;Y1216</f>
        <v>Gráfico que muestra la cantidad de femicidios acumulados por edad en la comuna de Galvarino, durante el periodo 2010-2021.</v>
      </c>
      <c r="X1216" s="27" t="s">
        <v>6640</v>
      </c>
      <c r="Y1216" s="28"/>
    </row>
    <row r="1217" spans="1:25" ht="30.6" x14ac:dyDescent="0.3">
      <c r="A1217" s="30">
        <v>4</v>
      </c>
      <c r="B1217" s="31">
        <v>240</v>
      </c>
      <c r="C1217" s="31" t="s">
        <v>377</v>
      </c>
      <c r="D1217" s="31" t="s">
        <v>378</v>
      </c>
      <c r="E1217" s="30">
        <v>9107</v>
      </c>
      <c r="F1217" s="32" t="s">
        <v>737</v>
      </c>
      <c r="G1217" s="32" t="s">
        <v>6644</v>
      </c>
      <c r="H1217" s="32" t="s">
        <v>734</v>
      </c>
      <c r="I1217" s="32" t="s">
        <v>211</v>
      </c>
      <c r="J1217" s="32" t="s">
        <v>731</v>
      </c>
      <c r="K1217" s="32" t="s">
        <v>747</v>
      </c>
      <c r="L1217" s="32" t="s">
        <v>743</v>
      </c>
      <c r="M1217" s="32" t="s">
        <v>740</v>
      </c>
      <c r="N1217" s="32" t="s">
        <v>741</v>
      </c>
      <c r="O1217" s="32" t="s">
        <v>6637</v>
      </c>
      <c r="P1217" s="32" t="s">
        <v>6641</v>
      </c>
      <c r="Q1217" s="32" t="s">
        <v>735</v>
      </c>
      <c r="R1217" s="33" t="s">
        <v>4073</v>
      </c>
      <c r="S1217" s="34" t="s">
        <v>2027</v>
      </c>
      <c r="T1217" s="35" t="s">
        <v>566</v>
      </c>
      <c r="V1217" s="29" t="str">
        <f>+Final__2[[#This Row],[titulo]]&amp;Final__2[[#This Row],[Territorio]]&amp;", "&amp;Final__2[[#This Row],[temporalidad]]</f>
        <v>Femicidios Acumulados por Edad en la comuna de Gorbea, Periodo 2010-2021</v>
      </c>
      <c r="W1217" s="29" t="str">
        <f>+Final__2[[#This Row],[descripcion_larga]]&amp;Final__2[[#This Row],[Territorio]]&amp;X1217&amp;Y1217</f>
        <v>Gráfico que muestra la cantidad de femicidios acumulados por edad en la comuna de Gorbea, durante el periodo 2010-2021.</v>
      </c>
      <c r="X1217" s="27" t="s">
        <v>6640</v>
      </c>
      <c r="Y1217" s="28"/>
    </row>
    <row r="1218" spans="1:25" ht="30.6" x14ac:dyDescent="0.3">
      <c r="A1218" s="30">
        <v>4</v>
      </c>
      <c r="B1218" s="31">
        <v>240</v>
      </c>
      <c r="C1218" s="31" t="s">
        <v>377</v>
      </c>
      <c r="D1218" s="31" t="s">
        <v>378</v>
      </c>
      <c r="E1218" s="30">
        <v>9108</v>
      </c>
      <c r="F1218" s="32" t="s">
        <v>737</v>
      </c>
      <c r="G1218" s="32" t="s">
        <v>6644</v>
      </c>
      <c r="H1218" s="32" t="s">
        <v>734</v>
      </c>
      <c r="I1218" s="32" t="s">
        <v>212</v>
      </c>
      <c r="J1218" s="32" t="s">
        <v>731</v>
      </c>
      <c r="K1218" s="32" t="s">
        <v>747</v>
      </c>
      <c r="L1218" s="32" t="s">
        <v>743</v>
      </c>
      <c r="M1218" s="32" t="s">
        <v>740</v>
      </c>
      <c r="N1218" s="32" t="s">
        <v>741</v>
      </c>
      <c r="O1218" s="32" t="s">
        <v>6637</v>
      </c>
      <c r="P1218" s="32" t="s">
        <v>6641</v>
      </c>
      <c r="Q1218" s="32" t="s">
        <v>735</v>
      </c>
      <c r="R1218" s="33" t="s">
        <v>4078</v>
      </c>
      <c r="S1218" s="34" t="s">
        <v>2034</v>
      </c>
      <c r="T1218" s="35" t="s">
        <v>567</v>
      </c>
      <c r="V1218" s="29" t="str">
        <f>+Final__2[[#This Row],[titulo]]&amp;Final__2[[#This Row],[Territorio]]&amp;", "&amp;Final__2[[#This Row],[temporalidad]]</f>
        <v>Femicidios Acumulados por Edad en la comuna de Lautaro, Periodo 2010-2021</v>
      </c>
      <c r="W1218" s="29" t="str">
        <f>+Final__2[[#This Row],[descripcion_larga]]&amp;Final__2[[#This Row],[Territorio]]&amp;X1218&amp;Y1218</f>
        <v>Gráfico que muestra la cantidad de femicidios acumulados por edad en la comuna de Lautaro, durante el periodo 2010-2021.</v>
      </c>
      <c r="X1218" s="27" t="s">
        <v>6640</v>
      </c>
      <c r="Y1218" s="28"/>
    </row>
    <row r="1219" spans="1:25" ht="30.6" x14ac:dyDescent="0.3">
      <c r="A1219" s="30">
        <v>4</v>
      </c>
      <c r="B1219" s="31">
        <v>240</v>
      </c>
      <c r="C1219" s="31" t="s">
        <v>377</v>
      </c>
      <c r="D1219" s="31" t="s">
        <v>378</v>
      </c>
      <c r="E1219" s="30">
        <v>9109</v>
      </c>
      <c r="F1219" s="32" t="s">
        <v>737</v>
      </c>
      <c r="G1219" s="32" t="s">
        <v>6644</v>
      </c>
      <c r="H1219" s="32" t="s">
        <v>734</v>
      </c>
      <c r="I1219" s="32" t="s">
        <v>213</v>
      </c>
      <c r="J1219" s="32" t="s">
        <v>731</v>
      </c>
      <c r="K1219" s="32" t="s">
        <v>747</v>
      </c>
      <c r="L1219" s="32" t="s">
        <v>743</v>
      </c>
      <c r="M1219" s="32" t="s">
        <v>740</v>
      </c>
      <c r="N1219" s="32" t="s">
        <v>741</v>
      </c>
      <c r="O1219" s="32" t="s">
        <v>6637</v>
      </c>
      <c r="P1219" s="32" t="s">
        <v>6641</v>
      </c>
      <c r="Q1219" s="32" t="s">
        <v>735</v>
      </c>
      <c r="R1219" s="33" t="s">
        <v>4083</v>
      </c>
      <c r="S1219" s="34" t="s">
        <v>2041</v>
      </c>
      <c r="T1219" s="35" t="s">
        <v>568</v>
      </c>
      <c r="V1219" s="29" t="str">
        <f>+Final__2[[#This Row],[titulo]]&amp;Final__2[[#This Row],[Territorio]]&amp;", "&amp;Final__2[[#This Row],[temporalidad]]</f>
        <v>Femicidios Acumulados por Edad en la comuna de Loncoche, Periodo 2010-2021</v>
      </c>
      <c r="W1219" s="29" t="str">
        <f>+Final__2[[#This Row],[descripcion_larga]]&amp;Final__2[[#This Row],[Territorio]]&amp;X1219&amp;Y1219</f>
        <v>Gráfico que muestra la cantidad de femicidios acumulados por edad en la comuna de Loncoche, durante el periodo 2010-2021.</v>
      </c>
      <c r="X1219" s="27" t="s">
        <v>6640</v>
      </c>
      <c r="Y1219" s="28"/>
    </row>
    <row r="1220" spans="1:25" ht="30.6" x14ac:dyDescent="0.3">
      <c r="A1220" s="30">
        <v>4</v>
      </c>
      <c r="B1220" s="31">
        <v>240</v>
      </c>
      <c r="C1220" s="31" t="s">
        <v>377</v>
      </c>
      <c r="D1220" s="31" t="s">
        <v>378</v>
      </c>
      <c r="E1220" s="30">
        <v>9110</v>
      </c>
      <c r="F1220" s="32" t="s">
        <v>737</v>
      </c>
      <c r="G1220" s="32" t="s">
        <v>6644</v>
      </c>
      <c r="H1220" s="32" t="s">
        <v>734</v>
      </c>
      <c r="I1220" s="32" t="s">
        <v>214</v>
      </c>
      <c r="J1220" s="32" t="s">
        <v>731</v>
      </c>
      <c r="K1220" s="32" t="s">
        <v>747</v>
      </c>
      <c r="L1220" s="32" t="s">
        <v>743</v>
      </c>
      <c r="M1220" s="32" t="s">
        <v>740</v>
      </c>
      <c r="N1220" s="32" t="s">
        <v>741</v>
      </c>
      <c r="O1220" s="32" t="s">
        <v>6637</v>
      </c>
      <c r="P1220" s="32" t="s">
        <v>6641</v>
      </c>
      <c r="Q1220" s="32" t="s">
        <v>735</v>
      </c>
      <c r="R1220" s="33" t="s">
        <v>4088</v>
      </c>
      <c r="S1220" s="34" t="s">
        <v>2048</v>
      </c>
      <c r="T1220" s="35" t="s">
        <v>569</v>
      </c>
      <c r="V1220" s="29" t="str">
        <f>+Final__2[[#This Row],[titulo]]&amp;Final__2[[#This Row],[Territorio]]&amp;", "&amp;Final__2[[#This Row],[temporalidad]]</f>
        <v>Femicidios Acumulados por Edad en la comuna de Melipeuco, Periodo 2010-2021</v>
      </c>
      <c r="W1220" s="29" t="str">
        <f>+Final__2[[#This Row],[descripcion_larga]]&amp;Final__2[[#This Row],[Territorio]]&amp;X1220&amp;Y1220</f>
        <v>Gráfico que muestra la cantidad de femicidios acumulados por edad en la comuna de Melipeuco, durante el periodo 2010-2021.</v>
      </c>
      <c r="X1220" s="27" t="s">
        <v>6640</v>
      </c>
      <c r="Y1220" s="28"/>
    </row>
    <row r="1221" spans="1:25" ht="30.6" x14ac:dyDescent="0.3">
      <c r="A1221" s="30">
        <v>4</v>
      </c>
      <c r="B1221" s="31">
        <v>240</v>
      </c>
      <c r="C1221" s="31" t="s">
        <v>377</v>
      </c>
      <c r="D1221" s="31" t="s">
        <v>378</v>
      </c>
      <c r="E1221" s="30">
        <v>9111</v>
      </c>
      <c r="F1221" s="32" t="s">
        <v>737</v>
      </c>
      <c r="G1221" s="32" t="s">
        <v>6644</v>
      </c>
      <c r="H1221" s="32" t="s">
        <v>734</v>
      </c>
      <c r="I1221" s="32" t="s">
        <v>215</v>
      </c>
      <c r="J1221" s="32" t="s">
        <v>731</v>
      </c>
      <c r="K1221" s="32" t="s">
        <v>747</v>
      </c>
      <c r="L1221" s="32" t="s">
        <v>743</v>
      </c>
      <c r="M1221" s="32" t="s">
        <v>740</v>
      </c>
      <c r="N1221" s="32" t="s">
        <v>741</v>
      </c>
      <c r="O1221" s="32" t="s">
        <v>6637</v>
      </c>
      <c r="P1221" s="32" t="s">
        <v>6641</v>
      </c>
      <c r="Q1221" s="32" t="s">
        <v>735</v>
      </c>
      <c r="R1221" s="33" t="s">
        <v>4093</v>
      </c>
      <c r="S1221" s="34" t="s">
        <v>2055</v>
      </c>
      <c r="T1221" s="35" t="s">
        <v>570</v>
      </c>
      <c r="V1221" s="29" t="str">
        <f>+Final__2[[#This Row],[titulo]]&amp;Final__2[[#This Row],[Territorio]]&amp;", "&amp;Final__2[[#This Row],[temporalidad]]</f>
        <v>Femicidios Acumulados por Edad en la comuna de Nueva Imperial, Periodo 2010-2021</v>
      </c>
      <c r="W1221" s="29" t="str">
        <f>+Final__2[[#This Row],[descripcion_larga]]&amp;Final__2[[#This Row],[Territorio]]&amp;X1221&amp;Y1221</f>
        <v>Gráfico que muestra la cantidad de femicidios acumulados por edad en la comuna de Nueva Imperial, durante el periodo 2010-2021.</v>
      </c>
      <c r="X1221" s="27" t="s">
        <v>6640</v>
      </c>
      <c r="Y1221" s="28"/>
    </row>
    <row r="1222" spans="1:25" ht="30.6" x14ac:dyDescent="0.3">
      <c r="A1222" s="30">
        <v>4</v>
      </c>
      <c r="B1222" s="31">
        <v>240</v>
      </c>
      <c r="C1222" s="31" t="s">
        <v>377</v>
      </c>
      <c r="D1222" s="31" t="s">
        <v>378</v>
      </c>
      <c r="E1222" s="30">
        <v>9112</v>
      </c>
      <c r="F1222" s="32" t="s">
        <v>737</v>
      </c>
      <c r="G1222" s="32" t="s">
        <v>6644</v>
      </c>
      <c r="H1222" s="32" t="s">
        <v>734</v>
      </c>
      <c r="I1222" s="32" t="s">
        <v>216</v>
      </c>
      <c r="J1222" s="32" t="s">
        <v>731</v>
      </c>
      <c r="K1222" s="32" t="s">
        <v>747</v>
      </c>
      <c r="L1222" s="32" t="s">
        <v>743</v>
      </c>
      <c r="M1222" s="32" t="s">
        <v>740</v>
      </c>
      <c r="N1222" s="32" t="s">
        <v>741</v>
      </c>
      <c r="O1222" s="32" t="s">
        <v>6637</v>
      </c>
      <c r="P1222" s="32" t="s">
        <v>6641</v>
      </c>
      <c r="Q1222" s="32" t="s">
        <v>735</v>
      </c>
      <c r="R1222" s="33" t="s">
        <v>4098</v>
      </c>
      <c r="S1222" s="34" t="s">
        <v>2062</v>
      </c>
      <c r="T1222" s="35" t="s">
        <v>571</v>
      </c>
      <c r="V1222" s="29" t="str">
        <f>+Final__2[[#This Row],[titulo]]&amp;Final__2[[#This Row],[Territorio]]&amp;", "&amp;Final__2[[#This Row],[temporalidad]]</f>
        <v>Femicidios Acumulados por Edad en la comuna de Padre las Casas, Periodo 2010-2021</v>
      </c>
      <c r="W1222" s="29" t="str">
        <f>+Final__2[[#This Row],[descripcion_larga]]&amp;Final__2[[#This Row],[Territorio]]&amp;X1222&amp;Y1222</f>
        <v>Gráfico que muestra la cantidad de femicidios acumulados por edad en la comuna de Padre las Casas, durante el periodo 2010-2021.</v>
      </c>
      <c r="X1222" s="27" t="s">
        <v>6640</v>
      </c>
      <c r="Y1222" s="28"/>
    </row>
    <row r="1223" spans="1:25" ht="30.6" x14ac:dyDescent="0.3">
      <c r="A1223" s="30">
        <v>4</v>
      </c>
      <c r="B1223" s="31">
        <v>240</v>
      </c>
      <c r="C1223" s="31" t="s">
        <v>377</v>
      </c>
      <c r="D1223" s="31" t="s">
        <v>378</v>
      </c>
      <c r="E1223" s="30">
        <v>9113</v>
      </c>
      <c r="F1223" s="32" t="s">
        <v>737</v>
      </c>
      <c r="G1223" s="32" t="s">
        <v>6644</v>
      </c>
      <c r="H1223" s="32" t="s">
        <v>734</v>
      </c>
      <c r="I1223" s="32" t="s">
        <v>217</v>
      </c>
      <c r="J1223" s="32" t="s">
        <v>731</v>
      </c>
      <c r="K1223" s="32" t="s">
        <v>747</v>
      </c>
      <c r="L1223" s="32" t="s">
        <v>743</v>
      </c>
      <c r="M1223" s="32" t="s">
        <v>740</v>
      </c>
      <c r="N1223" s="32" t="s">
        <v>741</v>
      </c>
      <c r="O1223" s="32" t="s">
        <v>6637</v>
      </c>
      <c r="P1223" s="32" t="s">
        <v>6641</v>
      </c>
      <c r="Q1223" s="32" t="s">
        <v>735</v>
      </c>
      <c r="R1223" s="33" t="s">
        <v>4103</v>
      </c>
      <c r="S1223" s="34" t="s">
        <v>2069</v>
      </c>
      <c r="T1223" s="35" t="s">
        <v>572</v>
      </c>
      <c r="V1223" s="29" t="str">
        <f>+Final__2[[#This Row],[titulo]]&amp;Final__2[[#This Row],[Territorio]]&amp;", "&amp;Final__2[[#This Row],[temporalidad]]</f>
        <v>Femicidios Acumulados por Edad en la comuna de Perquenco, Periodo 2010-2021</v>
      </c>
      <c r="W1223" s="29" t="str">
        <f>+Final__2[[#This Row],[descripcion_larga]]&amp;Final__2[[#This Row],[Territorio]]&amp;X1223&amp;Y1223</f>
        <v>Gráfico que muestra la cantidad de femicidios acumulados por edad en la comuna de Perquenco, durante el periodo 2010-2021.</v>
      </c>
      <c r="X1223" s="27" t="s">
        <v>6640</v>
      </c>
      <c r="Y1223" s="28"/>
    </row>
    <row r="1224" spans="1:25" ht="30.6" x14ac:dyDescent="0.3">
      <c r="A1224" s="30">
        <v>4</v>
      </c>
      <c r="B1224" s="31">
        <v>240</v>
      </c>
      <c r="C1224" s="31" t="s">
        <v>377</v>
      </c>
      <c r="D1224" s="31" t="s">
        <v>378</v>
      </c>
      <c r="E1224" s="30">
        <v>9114</v>
      </c>
      <c r="F1224" s="32" t="s">
        <v>737</v>
      </c>
      <c r="G1224" s="32" t="s">
        <v>6644</v>
      </c>
      <c r="H1224" s="32" t="s">
        <v>734</v>
      </c>
      <c r="I1224" s="32" t="s">
        <v>218</v>
      </c>
      <c r="J1224" s="32" t="s">
        <v>731</v>
      </c>
      <c r="K1224" s="32" t="s">
        <v>747</v>
      </c>
      <c r="L1224" s="32" t="s">
        <v>743</v>
      </c>
      <c r="M1224" s="32" t="s">
        <v>740</v>
      </c>
      <c r="N1224" s="32" t="s">
        <v>741</v>
      </c>
      <c r="O1224" s="32" t="s">
        <v>6637</v>
      </c>
      <c r="P1224" s="32" t="s">
        <v>6641</v>
      </c>
      <c r="Q1224" s="32" t="s">
        <v>735</v>
      </c>
      <c r="R1224" s="33" t="s">
        <v>4108</v>
      </c>
      <c r="S1224" s="34" t="s">
        <v>2076</v>
      </c>
      <c r="T1224" s="35" t="s">
        <v>573</v>
      </c>
      <c r="V1224" s="29" t="str">
        <f>+Final__2[[#This Row],[titulo]]&amp;Final__2[[#This Row],[Territorio]]&amp;", "&amp;Final__2[[#This Row],[temporalidad]]</f>
        <v>Femicidios Acumulados por Edad en la comuna de Pitrufquén, Periodo 2010-2021</v>
      </c>
      <c r="W1224" s="29" t="str">
        <f>+Final__2[[#This Row],[descripcion_larga]]&amp;Final__2[[#This Row],[Territorio]]&amp;X1224&amp;Y1224</f>
        <v>Gráfico que muestra la cantidad de femicidios acumulados por edad en la comuna de Pitrufquén, durante el periodo 2010-2021.</v>
      </c>
      <c r="X1224" s="27" t="s">
        <v>6640</v>
      </c>
      <c r="Y1224" s="28"/>
    </row>
    <row r="1225" spans="1:25" ht="30.6" x14ac:dyDescent="0.3">
      <c r="A1225" s="30">
        <v>4</v>
      </c>
      <c r="B1225" s="31">
        <v>240</v>
      </c>
      <c r="C1225" s="31" t="s">
        <v>377</v>
      </c>
      <c r="D1225" s="31" t="s">
        <v>378</v>
      </c>
      <c r="E1225" s="30">
        <v>9115</v>
      </c>
      <c r="F1225" s="32" t="s">
        <v>737</v>
      </c>
      <c r="G1225" s="32" t="s">
        <v>6644</v>
      </c>
      <c r="H1225" s="32" t="s">
        <v>734</v>
      </c>
      <c r="I1225" s="32" t="s">
        <v>219</v>
      </c>
      <c r="J1225" s="32" t="s">
        <v>731</v>
      </c>
      <c r="K1225" s="32" t="s">
        <v>747</v>
      </c>
      <c r="L1225" s="32" t="s">
        <v>743</v>
      </c>
      <c r="M1225" s="32" t="s">
        <v>740</v>
      </c>
      <c r="N1225" s="32" t="s">
        <v>741</v>
      </c>
      <c r="O1225" s="32" t="s">
        <v>6637</v>
      </c>
      <c r="P1225" s="32" t="s">
        <v>6641</v>
      </c>
      <c r="Q1225" s="32" t="s">
        <v>735</v>
      </c>
      <c r="R1225" s="33" t="s">
        <v>4113</v>
      </c>
      <c r="S1225" s="34" t="s">
        <v>2083</v>
      </c>
      <c r="T1225" s="35" t="s">
        <v>574</v>
      </c>
      <c r="V1225" s="29" t="str">
        <f>+Final__2[[#This Row],[titulo]]&amp;Final__2[[#This Row],[Territorio]]&amp;", "&amp;Final__2[[#This Row],[temporalidad]]</f>
        <v>Femicidios Acumulados por Edad en la comuna de Pucón, Periodo 2010-2021</v>
      </c>
      <c r="W1225" s="29" t="str">
        <f>+Final__2[[#This Row],[descripcion_larga]]&amp;Final__2[[#This Row],[Territorio]]&amp;X1225&amp;Y1225</f>
        <v>Gráfico que muestra la cantidad de femicidios acumulados por edad en la comuna de Pucón, durante el periodo 2010-2021.</v>
      </c>
      <c r="X1225" s="27" t="s">
        <v>6640</v>
      </c>
      <c r="Y1225" s="28"/>
    </row>
    <row r="1226" spans="1:25" ht="30.6" x14ac:dyDescent="0.3">
      <c r="A1226" s="30">
        <v>4</v>
      </c>
      <c r="B1226" s="31">
        <v>240</v>
      </c>
      <c r="C1226" s="31" t="s">
        <v>377</v>
      </c>
      <c r="D1226" s="31" t="s">
        <v>378</v>
      </c>
      <c r="E1226" s="30">
        <v>9116</v>
      </c>
      <c r="F1226" s="32" t="s">
        <v>737</v>
      </c>
      <c r="G1226" s="32" t="s">
        <v>6644</v>
      </c>
      <c r="H1226" s="32" t="s">
        <v>734</v>
      </c>
      <c r="I1226" s="32" t="s">
        <v>220</v>
      </c>
      <c r="J1226" s="32" t="s">
        <v>731</v>
      </c>
      <c r="K1226" s="32" t="s">
        <v>747</v>
      </c>
      <c r="L1226" s="32" t="s">
        <v>743</v>
      </c>
      <c r="M1226" s="32" t="s">
        <v>740</v>
      </c>
      <c r="N1226" s="32" t="s">
        <v>741</v>
      </c>
      <c r="O1226" s="32" t="s">
        <v>6637</v>
      </c>
      <c r="P1226" s="32" t="s">
        <v>6641</v>
      </c>
      <c r="Q1226" s="32" t="s">
        <v>735</v>
      </c>
      <c r="R1226" s="33" t="s">
        <v>4118</v>
      </c>
      <c r="S1226" s="34" t="s">
        <v>2090</v>
      </c>
      <c r="T1226" s="35" t="s">
        <v>575</v>
      </c>
      <c r="V1226" s="29" t="str">
        <f>+Final__2[[#This Row],[titulo]]&amp;Final__2[[#This Row],[Territorio]]&amp;", "&amp;Final__2[[#This Row],[temporalidad]]</f>
        <v>Femicidios Acumulados por Edad en la comuna de Saavedra, Periodo 2010-2021</v>
      </c>
      <c r="W1226" s="29" t="str">
        <f>+Final__2[[#This Row],[descripcion_larga]]&amp;Final__2[[#This Row],[Territorio]]&amp;X1226&amp;Y1226</f>
        <v>Gráfico que muestra la cantidad de femicidios acumulados por edad en la comuna de Saavedra, durante el periodo 2010-2021.</v>
      </c>
      <c r="X1226" s="27" t="s">
        <v>6640</v>
      </c>
      <c r="Y1226" s="28"/>
    </row>
    <row r="1227" spans="1:25" ht="30.6" x14ac:dyDescent="0.3">
      <c r="A1227" s="30">
        <v>4</v>
      </c>
      <c r="B1227" s="31">
        <v>240</v>
      </c>
      <c r="C1227" s="31" t="s">
        <v>377</v>
      </c>
      <c r="D1227" s="31" t="s">
        <v>378</v>
      </c>
      <c r="E1227" s="30">
        <v>9117</v>
      </c>
      <c r="F1227" s="32" t="s">
        <v>737</v>
      </c>
      <c r="G1227" s="32" t="s">
        <v>6644</v>
      </c>
      <c r="H1227" s="32" t="s">
        <v>734</v>
      </c>
      <c r="I1227" s="32" t="s">
        <v>221</v>
      </c>
      <c r="J1227" s="32" t="s">
        <v>731</v>
      </c>
      <c r="K1227" s="32" t="s">
        <v>747</v>
      </c>
      <c r="L1227" s="32" t="s">
        <v>743</v>
      </c>
      <c r="M1227" s="32" t="s">
        <v>740</v>
      </c>
      <c r="N1227" s="32" t="s">
        <v>741</v>
      </c>
      <c r="O1227" s="32" t="s">
        <v>6637</v>
      </c>
      <c r="P1227" s="32" t="s">
        <v>6641</v>
      </c>
      <c r="Q1227" s="32" t="s">
        <v>735</v>
      </c>
      <c r="R1227" s="33" t="s">
        <v>4123</v>
      </c>
      <c r="S1227" s="34" t="s">
        <v>2097</v>
      </c>
      <c r="T1227" s="35" t="s">
        <v>576</v>
      </c>
      <c r="V1227" s="29" t="str">
        <f>+Final__2[[#This Row],[titulo]]&amp;Final__2[[#This Row],[Territorio]]&amp;", "&amp;Final__2[[#This Row],[temporalidad]]</f>
        <v>Femicidios Acumulados por Edad en la comuna de Teodoro Schmidt, Periodo 2010-2021</v>
      </c>
      <c r="W1227" s="29" t="str">
        <f>+Final__2[[#This Row],[descripcion_larga]]&amp;Final__2[[#This Row],[Territorio]]&amp;X1227&amp;Y1227</f>
        <v>Gráfico que muestra la cantidad de femicidios acumulados por edad en la comuna de Teodoro Schmidt, durante el periodo 2010-2021.</v>
      </c>
      <c r="X1227" s="27" t="s">
        <v>6640</v>
      </c>
      <c r="Y1227" s="28"/>
    </row>
    <row r="1228" spans="1:25" ht="30.6" x14ac:dyDescent="0.3">
      <c r="A1228" s="30">
        <v>4</v>
      </c>
      <c r="B1228" s="31">
        <v>240</v>
      </c>
      <c r="C1228" s="31" t="s">
        <v>377</v>
      </c>
      <c r="D1228" s="31" t="s">
        <v>378</v>
      </c>
      <c r="E1228" s="30">
        <v>9118</v>
      </c>
      <c r="F1228" s="32" t="s">
        <v>737</v>
      </c>
      <c r="G1228" s="32" t="s">
        <v>6644</v>
      </c>
      <c r="H1228" s="32" t="s">
        <v>734</v>
      </c>
      <c r="I1228" s="32" t="s">
        <v>222</v>
      </c>
      <c r="J1228" s="32" t="s">
        <v>731</v>
      </c>
      <c r="K1228" s="32" t="s">
        <v>747</v>
      </c>
      <c r="L1228" s="32" t="s">
        <v>743</v>
      </c>
      <c r="M1228" s="32" t="s">
        <v>740</v>
      </c>
      <c r="N1228" s="32" t="s">
        <v>741</v>
      </c>
      <c r="O1228" s="32" t="s">
        <v>6637</v>
      </c>
      <c r="P1228" s="32" t="s">
        <v>6641</v>
      </c>
      <c r="Q1228" s="32" t="s">
        <v>735</v>
      </c>
      <c r="R1228" s="33" t="s">
        <v>4128</v>
      </c>
      <c r="S1228" s="34" t="s">
        <v>2104</v>
      </c>
      <c r="T1228" s="35" t="s">
        <v>577</v>
      </c>
      <c r="V1228" s="29" t="str">
        <f>+Final__2[[#This Row],[titulo]]&amp;Final__2[[#This Row],[Territorio]]&amp;", "&amp;Final__2[[#This Row],[temporalidad]]</f>
        <v>Femicidios Acumulados por Edad en la comuna de Toltén, Periodo 2010-2021</v>
      </c>
      <c r="W1228" s="29" t="str">
        <f>+Final__2[[#This Row],[descripcion_larga]]&amp;Final__2[[#This Row],[Territorio]]&amp;X1228&amp;Y1228</f>
        <v>Gráfico que muestra la cantidad de femicidios acumulados por edad en la comuna de Toltén, durante el periodo 2010-2021.</v>
      </c>
      <c r="X1228" s="27" t="s">
        <v>6640</v>
      </c>
      <c r="Y1228" s="28"/>
    </row>
    <row r="1229" spans="1:25" ht="30.6" x14ac:dyDescent="0.3">
      <c r="A1229" s="30">
        <v>4</v>
      </c>
      <c r="B1229" s="31">
        <v>240</v>
      </c>
      <c r="C1229" s="31" t="s">
        <v>377</v>
      </c>
      <c r="D1229" s="31" t="s">
        <v>378</v>
      </c>
      <c r="E1229" s="30">
        <v>9119</v>
      </c>
      <c r="F1229" s="32" t="s">
        <v>737</v>
      </c>
      <c r="G1229" s="32" t="s">
        <v>6644</v>
      </c>
      <c r="H1229" s="32" t="s">
        <v>734</v>
      </c>
      <c r="I1229" s="32" t="s">
        <v>223</v>
      </c>
      <c r="J1229" s="32" t="s">
        <v>731</v>
      </c>
      <c r="K1229" s="32" t="s">
        <v>747</v>
      </c>
      <c r="L1229" s="32" t="s">
        <v>743</v>
      </c>
      <c r="M1229" s="32" t="s">
        <v>740</v>
      </c>
      <c r="N1229" s="32" t="s">
        <v>741</v>
      </c>
      <c r="O1229" s="32" t="s">
        <v>6637</v>
      </c>
      <c r="P1229" s="32" t="s">
        <v>6641</v>
      </c>
      <c r="Q1229" s="32" t="s">
        <v>735</v>
      </c>
      <c r="R1229" s="33" t="s">
        <v>4133</v>
      </c>
      <c r="S1229" s="34" t="s">
        <v>2111</v>
      </c>
      <c r="T1229" s="35" t="s">
        <v>578</v>
      </c>
      <c r="V1229" s="29" t="str">
        <f>+Final__2[[#This Row],[titulo]]&amp;Final__2[[#This Row],[Territorio]]&amp;", "&amp;Final__2[[#This Row],[temporalidad]]</f>
        <v>Femicidios Acumulados por Edad en la comuna de Vilcún, Periodo 2010-2021</v>
      </c>
      <c r="W1229" s="29" t="str">
        <f>+Final__2[[#This Row],[descripcion_larga]]&amp;Final__2[[#This Row],[Territorio]]&amp;X1229&amp;Y1229</f>
        <v>Gráfico que muestra la cantidad de femicidios acumulados por edad en la comuna de Vilcún, durante el periodo 2010-2021.</v>
      </c>
      <c r="X1229" s="27" t="s">
        <v>6640</v>
      </c>
      <c r="Y1229" s="28"/>
    </row>
    <row r="1230" spans="1:25" ht="30.6" x14ac:dyDescent="0.3">
      <c r="A1230" s="30">
        <v>4</v>
      </c>
      <c r="B1230" s="31">
        <v>240</v>
      </c>
      <c r="C1230" s="31" t="s">
        <v>377</v>
      </c>
      <c r="D1230" s="31" t="s">
        <v>378</v>
      </c>
      <c r="E1230" s="30">
        <v>9120</v>
      </c>
      <c r="F1230" s="32" t="s">
        <v>737</v>
      </c>
      <c r="G1230" s="32" t="s">
        <v>6644</v>
      </c>
      <c r="H1230" s="32" t="s">
        <v>734</v>
      </c>
      <c r="I1230" s="32" t="s">
        <v>224</v>
      </c>
      <c r="J1230" s="32" t="s">
        <v>731</v>
      </c>
      <c r="K1230" s="32" t="s">
        <v>747</v>
      </c>
      <c r="L1230" s="32" t="s">
        <v>743</v>
      </c>
      <c r="M1230" s="32" t="s">
        <v>740</v>
      </c>
      <c r="N1230" s="32" t="s">
        <v>741</v>
      </c>
      <c r="O1230" s="32" t="s">
        <v>6637</v>
      </c>
      <c r="P1230" s="32" t="s">
        <v>6641</v>
      </c>
      <c r="Q1230" s="32" t="s">
        <v>735</v>
      </c>
      <c r="R1230" s="33" t="s">
        <v>4138</v>
      </c>
      <c r="S1230" s="34" t="s">
        <v>2118</v>
      </c>
      <c r="T1230" s="35" t="s">
        <v>579</v>
      </c>
      <c r="V1230" s="29" t="str">
        <f>+Final__2[[#This Row],[titulo]]&amp;Final__2[[#This Row],[Territorio]]&amp;", "&amp;Final__2[[#This Row],[temporalidad]]</f>
        <v>Femicidios Acumulados por Edad en la comuna de Villarrica, Periodo 2010-2021</v>
      </c>
      <c r="W1230" s="29" t="str">
        <f>+Final__2[[#This Row],[descripcion_larga]]&amp;Final__2[[#This Row],[Territorio]]&amp;X1230&amp;Y1230</f>
        <v>Gráfico que muestra la cantidad de femicidios acumulados por edad en la comuna de Villarrica, durante el periodo 2010-2021.</v>
      </c>
      <c r="X1230" s="27" t="s">
        <v>6640</v>
      </c>
      <c r="Y1230" s="28"/>
    </row>
    <row r="1231" spans="1:25" ht="30.6" x14ac:dyDescent="0.3">
      <c r="A1231" s="30">
        <v>4</v>
      </c>
      <c r="B1231" s="31">
        <v>240</v>
      </c>
      <c r="C1231" s="31" t="s">
        <v>377</v>
      </c>
      <c r="D1231" s="31" t="s">
        <v>378</v>
      </c>
      <c r="E1231" s="30">
        <v>9121</v>
      </c>
      <c r="F1231" s="32" t="s">
        <v>737</v>
      </c>
      <c r="G1231" s="32" t="s">
        <v>6644</v>
      </c>
      <c r="H1231" s="32" t="s">
        <v>734</v>
      </c>
      <c r="I1231" s="32" t="s">
        <v>225</v>
      </c>
      <c r="J1231" s="32" t="s">
        <v>731</v>
      </c>
      <c r="K1231" s="32" t="s">
        <v>747</v>
      </c>
      <c r="L1231" s="32" t="s">
        <v>743</v>
      </c>
      <c r="M1231" s="32" t="s">
        <v>740</v>
      </c>
      <c r="N1231" s="32" t="s">
        <v>741</v>
      </c>
      <c r="O1231" s="32" t="s">
        <v>6637</v>
      </c>
      <c r="P1231" s="32" t="s">
        <v>6641</v>
      </c>
      <c r="Q1231" s="32" t="s">
        <v>735</v>
      </c>
      <c r="R1231" s="33" t="s">
        <v>4143</v>
      </c>
      <c r="S1231" s="34" t="s">
        <v>2125</v>
      </c>
      <c r="T1231" s="35" t="s">
        <v>580</v>
      </c>
      <c r="V1231" s="29" t="str">
        <f>+Final__2[[#This Row],[titulo]]&amp;Final__2[[#This Row],[Territorio]]&amp;", "&amp;Final__2[[#This Row],[temporalidad]]</f>
        <v>Femicidios Acumulados por Edad en la comuna de Cholchol, Periodo 2010-2021</v>
      </c>
      <c r="W1231" s="29" t="str">
        <f>+Final__2[[#This Row],[descripcion_larga]]&amp;Final__2[[#This Row],[Territorio]]&amp;X1231&amp;Y1231</f>
        <v>Gráfico que muestra la cantidad de femicidios acumulados por edad en la comuna de Cholchol, durante el periodo 2010-2021.</v>
      </c>
      <c r="X1231" s="27" t="s">
        <v>6640</v>
      </c>
      <c r="Y1231" s="28"/>
    </row>
    <row r="1232" spans="1:25" ht="30.6" x14ac:dyDescent="0.3">
      <c r="A1232" s="30">
        <v>4</v>
      </c>
      <c r="B1232" s="31">
        <v>240</v>
      </c>
      <c r="C1232" s="31" t="s">
        <v>377</v>
      </c>
      <c r="D1232" s="31" t="s">
        <v>378</v>
      </c>
      <c r="E1232" s="30">
        <v>9201</v>
      </c>
      <c r="F1232" s="32" t="s">
        <v>737</v>
      </c>
      <c r="G1232" s="32" t="s">
        <v>6644</v>
      </c>
      <c r="H1232" s="32" t="s">
        <v>734</v>
      </c>
      <c r="I1232" s="32" t="s">
        <v>226</v>
      </c>
      <c r="J1232" s="32" t="s">
        <v>731</v>
      </c>
      <c r="K1232" s="32" t="s">
        <v>747</v>
      </c>
      <c r="L1232" s="32" t="s">
        <v>743</v>
      </c>
      <c r="M1232" s="32" t="s">
        <v>740</v>
      </c>
      <c r="N1232" s="32" t="s">
        <v>741</v>
      </c>
      <c r="O1232" s="32" t="s">
        <v>6637</v>
      </c>
      <c r="P1232" s="32" t="s">
        <v>6641</v>
      </c>
      <c r="Q1232" s="32" t="s">
        <v>735</v>
      </c>
      <c r="R1232" s="33" t="s">
        <v>4148</v>
      </c>
      <c r="S1232" s="34" t="s">
        <v>748</v>
      </c>
      <c r="T1232" s="35" t="s">
        <v>581</v>
      </c>
      <c r="V1232" s="29" t="str">
        <f>+Final__2[[#This Row],[titulo]]&amp;Final__2[[#This Row],[Territorio]]&amp;", "&amp;Final__2[[#This Row],[temporalidad]]</f>
        <v>Femicidios Acumulados por Edad en la comuna de Angol, Periodo 2010-2021</v>
      </c>
      <c r="W1232" s="29" t="str">
        <f>+Final__2[[#This Row],[descripcion_larga]]&amp;Final__2[[#This Row],[Territorio]]&amp;X1232&amp;Y1232</f>
        <v>Gráfico que muestra la cantidad de femicidios acumulados por edad en la comuna de Angol, durante el periodo 2010-2021.</v>
      </c>
      <c r="X1232" s="27" t="s">
        <v>6640</v>
      </c>
      <c r="Y1232" s="28"/>
    </row>
    <row r="1233" spans="1:25" ht="30.6" x14ac:dyDescent="0.3">
      <c r="A1233" s="30">
        <v>4</v>
      </c>
      <c r="B1233" s="31">
        <v>240</v>
      </c>
      <c r="C1233" s="31" t="s">
        <v>377</v>
      </c>
      <c r="D1233" s="31" t="s">
        <v>378</v>
      </c>
      <c r="E1233" s="30">
        <v>9202</v>
      </c>
      <c r="F1233" s="32" t="s">
        <v>737</v>
      </c>
      <c r="G1233" s="32" t="s">
        <v>6644</v>
      </c>
      <c r="H1233" s="32" t="s">
        <v>734</v>
      </c>
      <c r="I1233" s="32" t="s">
        <v>227</v>
      </c>
      <c r="J1233" s="32" t="s">
        <v>731</v>
      </c>
      <c r="K1233" s="32" t="s">
        <v>747</v>
      </c>
      <c r="L1233" s="32" t="s">
        <v>743</v>
      </c>
      <c r="M1233" s="32" t="s">
        <v>740</v>
      </c>
      <c r="N1233" s="32" t="s">
        <v>741</v>
      </c>
      <c r="O1233" s="32" t="s">
        <v>6637</v>
      </c>
      <c r="P1233" s="32" t="s">
        <v>6641</v>
      </c>
      <c r="Q1233" s="32" t="s">
        <v>735</v>
      </c>
      <c r="R1233" s="33" t="s">
        <v>4153</v>
      </c>
      <c r="S1233" s="34" t="s">
        <v>2132</v>
      </c>
      <c r="T1233" s="35" t="s">
        <v>582</v>
      </c>
      <c r="V1233" s="29" t="str">
        <f>+Final__2[[#This Row],[titulo]]&amp;Final__2[[#This Row],[Territorio]]&amp;", "&amp;Final__2[[#This Row],[temporalidad]]</f>
        <v>Femicidios Acumulados por Edad en la comuna de Collipulli, Periodo 2010-2021</v>
      </c>
      <c r="W1233" s="29" t="str">
        <f>+Final__2[[#This Row],[descripcion_larga]]&amp;Final__2[[#This Row],[Territorio]]&amp;X1233&amp;Y1233</f>
        <v>Gráfico que muestra la cantidad de femicidios acumulados por edad en la comuna de Collipulli, durante el periodo 2010-2021.</v>
      </c>
      <c r="X1233" s="27" t="s">
        <v>6640</v>
      </c>
      <c r="Y1233" s="28"/>
    </row>
    <row r="1234" spans="1:25" ht="30.6" x14ac:dyDescent="0.3">
      <c r="A1234" s="30">
        <v>4</v>
      </c>
      <c r="B1234" s="31">
        <v>240</v>
      </c>
      <c r="C1234" s="31" t="s">
        <v>377</v>
      </c>
      <c r="D1234" s="31" t="s">
        <v>378</v>
      </c>
      <c r="E1234" s="30">
        <v>9203</v>
      </c>
      <c r="F1234" s="32" t="s">
        <v>737</v>
      </c>
      <c r="G1234" s="32" t="s">
        <v>6644</v>
      </c>
      <c r="H1234" s="32" t="s">
        <v>734</v>
      </c>
      <c r="I1234" s="32" t="s">
        <v>228</v>
      </c>
      <c r="J1234" s="32" t="s">
        <v>731</v>
      </c>
      <c r="K1234" s="32" t="s">
        <v>747</v>
      </c>
      <c r="L1234" s="32" t="s">
        <v>743</v>
      </c>
      <c r="M1234" s="32" t="s">
        <v>740</v>
      </c>
      <c r="N1234" s="32" t="s">
        <v>741</v>
      </c>
      <c r="O1234" s="32" t="s">
        <v>6637</v>
      </c>
      <c r="P1234" s="32" t="s">
        <v>6641</v>
      </c>
      <c r="Q1234" s="32" t="s">
        <v>735</v>
      </c>
      <c r="R1234" s="33" t="s">
        <v>4158</v>
      </c>
      <c r="S1234" s="34" t="s">
        <v>2139</v>
      </c>
      <c r="T1234" s="35" t="s">
        <v>583</v>
      </c>
      <c r="V1234" s="29" t="str">
        <f>+Final__2[[#This Row],[titulo]]&amp;Final__2[[#This Row],[Territorio]]&amp;", "&amp;Final__2[[#This Row],[temporalidad]]</f>
        <v>Femicidios Acumulados por Edad en la comuna de Curacautín, Periodo 2010-2021</v>
      </c>
      <c r="W1234" s="29" t="str">
        <f>+Final__2[[#This Row],[descripcion_larga]]&amp;Final__2[[#This Row],[Territorio]]&amp;X1234&amp;Y1234</f>
        <v>Gráfico que muestra la cantidad de femicidios acumulados por edad en la comuna de Curacautín, durante el periodo 2010-2021.</v>
      </c>
      <c r="X1234" s="27" t="s">
        <v>6640</v>
      </c>
      <c r="Y1234" s="28"/>
    </row>
    <row r="1235" spans="1:25" ht="30.6" x14ac:dyDescent="0.3">
      <c r="A1235" s="30">
        <v>4</v>
      </c>
      <c r="B1235" s="31">
        <v>240</v>
      </c>
      <c r="C1235" s="31" t="s">
        <v>377</v>
      </c>
      <c r="D1235" s="31" t="s">
        <v>378</v>
      </c>
      <c r="E1235" s="30">
        <v>9204</v>
      </c>
      <c r="F1235" s="32" t="s">
        <v>737</v>
      </c>
      <c r="G1235" s="32" t="s">
        <v>6644</v>
      </c>
      <c r="H1235" s="32" t="s">
        <v>734</v>
      </c>
      <c r="I1235" s="32" t="s">
        <v>229</v>
      </c>
      <c r="J1235" s="32" t="s">
        <v>731</v>
      </c>
      <c r="K1235" s="32" t="s">
        <v>747</v>
      </c>
      <c r="L1235" s="32" t="s">
        <v>743</v>
      </c>
      <c r="M1235" s="32" t="s">
        <v>740</v>
      </c>
      <c r="N1235" s="32" t="s">
        <v>741</v>
      </c>
      <c r="O1235" s="32" t="s">
        <v>6637</v>
      </c>
      <c r="P1235" s="32" t="s">
        <v>6641</v>
      </c>
      <c r="Q1235" s="32" t="s">
        <v>735</v>
      </c>
      <c r="R1235" s="33" t="s">
        <v>4163</v>
      </c>
      <c r="S1235" s="34" t="s">
        <v>2146</v>
      </c>
      <c r="T1235" s="35" t="s">
        <v>584</v>
      </c>
      <c r="V1235" s="29" t="str">
        <f>+Final__2[[#This Row],[titulo]]&amp;Final__2[[#This Row],[Territorio]]&amp;", "&amp;Final__2[[#This Row],[temporalidad]]</f>
        <v>Femicidios Acumulados por Edad en la comuna de Ercilla, Periodo 2010-2021</v>
      </c>
      <c r="W1235" s="29" t="str">
        <f>+Final__2[[#This Row],[descripcion_larga]]&amp;Final__2[[#This Row],[Territorio]]&amp;X1235&amp;Y1235</f>
        <v>Gráfico que muestra la cantidad de femicidios acumulados por edad en la comuna de Ercilla, durante el periodo 2010-2021.</v>
      </c>
      <c r="X1235" s="27" t="s">
        <v>6640</v>
      </c>
      <c r="Y1235" s="28"/>
    </row>
    <row r="1236" spans="1:25" ht="30.6" x14ac:dyDescent="0.3">
      <c r="A1236" s="30">
        <v>4</v>
      </c>
      <c r="B1236" s="31">
        <v>240</v>
      </c>
      <c r="C1236" s="31" t="s">
        <v>377</v>
      </c>
      <c r="D1236" s="31" t="s">
        <v>378</v>
      </c>
      <c r="E1236" s="30">
        <v>9205</v>
      </c>
      <c r="F1236" s="32" t="s">
        <v>737</v>
      </c>
      <c r="G1236" s="32" t="s">
        <v>6644</v>
      </c>
      <c r="H1236" s="32" t="s">
        <v>734</v>
      </c>
      <c r="I1236" s="32" t="s">
        <v>230</v>
      </c>
      <c r="J1236" s="32" t="s">
        <v>731</v>
      </c>
      <c r="K1236" s="32" t="s">
        <v>747</v>
      </c>
      <c r="L1236" s="32" t="s">
        <v>743</v>
      </c>
      <c r="M1236" s="32" t="s">
        <v>740</v>
      </c>
      <c r="N1236" s="32" t="s">
        <v>741</v>
      </c>
      <c r="O1236" s="32" t="s">
        <v>6637</v>
      </c>
      <c r="P1236" s="32" t="s">
        <v>6641</v>
      </c>
      <c r="Q1236" s="32" t="s">
        <v>735</v>
      </c>
      <c r="R1236" s="33" t="s">
        <v>4168</v>
      </c>
      <c r="S1236" s="34" t="s">
        <v>2153</v>
      </c>
      <c r="T1236" s="35" t="s">
        <v>585</v>
      </c>
      <c r="V1236" s="29" t="str">
        <f>+Final__2[[#This Row],[titulo]]&amp;Final__2[[#This Row],[Territorio]]&amp;", "&amp;Final__2[[#This Row],[temporalidad]]</f>
        <v>Femicidios Acumulados por Edad en la comuna de Lonquimay, Periodo 2010-2021</v>
      </c>
      <c r="W1236" s="29" t="str">
        <f>+Final__2[[#This Row],[descripcion_larga]]&amp;Final__2[[#This Row],[Territorio]]&amp;X1236&amp;Y1236</f>
        <v>Gráfico que muestra la cantidad de femicidios acumulados por edad en la comuna de Lonquimay, durante el periodo 2010-2021.</v>
      </c>
      <c r="X1236" s="27" t="s">
        <v>6640</v>
      </c>
      <c r="Y1236" s="28"/>
    </row>
    <row r="1237" spans="1:25" ht="30.6" x14ac:dyDescent="0.3">
      <c r="A1237" s="30">
        <v>4</v>
      </c>
      <c r="B1237" s="31">
        <v>240</v>
      </c>
      <c r="C1237" s="31" t="s">
        <v>377</v>
      </c>
      <c r="D1237" s="31" t="s">
        <v>378</v>
      </c>
      <c r="E1237" s="30">
        <v>9206</v>
      </c>
      <c r="F1237" s="32" t="s">
        <v>737</v>
      </c>
      <c r="G1237" s="32" t="s">
        <v>6644</v>
      </c>
      <c r="H1237" s="32" t="s">
        <v>734</v>
      </c>
      <c r="I1237" s="32" t="s">
        <v>231</v>
      </c>
      <c r="J1237" s="32" t="s">
        <v>731</v>
      </c>
      <c r="K1237" s="32" t="s">
        <v>747</v>
      </c>
      <c r="L1237" s="32" t="s">
        <v>743</v>
      </c>
      <c r="M1237" s="32" t="s">
        <v>740</v>
      </c>
      <c r="N1237" s="32" t="s">
        <v>741</v>
      </c>
      <c r="O1237" s="32" t="s">
        <v>6637</v>
      </c>
      <c r="P1237" s="32" t="s">
        <v>6641</v>
      </c>
      <c r="Q1237" s="32" t="s">
        <v>735</v>
      </c>
      <c r="R1237" s="33" t="s">
        <v>4173</v>
      </c>
      <c r="S1237" s="34" t="s">
        <v>2160</v>
      </c>
      <c r="T1237" s="35" t="s">
        <v>586</v>
      </c>
      <c r="V1237" s="29" t="str">
        <f>+Final__2[[#This Row],[titulo]]&amp;Final__2[[#This Row],[Territorio]]&amp;", "&amp;Final__2[[#This Row],[temporalidad]]</f>
        <v>Femicidios Acumulados por Edad en la comuna de Los Sauces, Periodo 2010-2021</v>
      </c>
      <c r="W1237" s="29" t="str">
        <f>+Final__2[[#This Row],[descripcion_larga]]&amp;Final__2[[#This Row],[Territorio]]&amp;X1237&amp;Y1237</f>
        <v>Gráfico que muestra la cantidad de femicidios acumulados por edad en la comuna de Los Sauces, durante el periodo 2010-2021.</v>
      </c>
      <c r="X1237" s="27" t="s">
        <v>6640</v>
      </c>
      <c r="Y1237" s="28"/>
    </row>
    <row r="1238" spans="1:25" ht="30.6" x14ac:dyDescent="0.3">
      <c r="A1238" s="30">
        <v>4</v>
      </c>
      <c r="B1238" s="31">
        <v>240</v>
      </c>
      <c r="C1238" s="31" t="s">
        <v>377</v>
      </c>
      <c r="D1238" s="31" t="s">
        <v>378</v>
      </c>
      <c r="E1238" s="30">
        <v>9207</v>
      </c>
      <c r="F1238" s="32" t="s">
        <v>737</v>
      </c>
      <c r="G1238" s="32" t="s">
        <v>6644</v>
      </c>
      <c r="H1238" s="32" t="s">
        <v>734</v>
      </c>
      <c r="I1238" s="32" t="s">
        <v>232</v>
      </c>
      <c r="J1238" s="32" t="s">
        <v>731</v>
      </c>
      <c r="K1238" s="32" t="s">
        <v>747</v>
      </c>
      <c r="L1238" s="32" t="s">
        <v>743</v>
      </c>
      <c r="M1238" s="32" t="s">
        <v>740</v>
      </c>
      <c r="N1238" s="32" t="s">
        <v>741</v>
      </c>
      <c r="O1238" s="32" t="s">
        <v>6637</v>
      </c>
      <c r="P1238" s="32" t="s">
        <v>6641</v>
      </c>
      <c r="Q1238" s="32" t="s">
        <v>735</v>
      </c>
      <c r="R1238" s="33" t="s">
        <v>4178</v>
      </c>
      <c r="S1238" s="34" t="s">
        <v>2167</v>
      </c>
      <c r="T1238" s="35" t="s">
        <v>587</v>
      </c>
      <c r="V1238" s="29" t="str">
        <f>+Final__2[[#This Row],[titulo]]&amp;Final__2[[#This Row],[Territorio]]&amp;", "&amp;Final__2[[#This Row],[temporalidad]]</f>
        <v>Femicidios Acumulados por Edad en la comuna de Lumaco, Periodo 2010-2021</v>
      </c>
      <c r="W1238" s="29" t="str">
        <f>+Final__2[[#This Row],[descripcion_larga]]&amp;Final__2[[#This Row],[Territorio]]&amp;X1238&amp;Y1238</f>
        <v>Gráfico que muestra la cantidad de femicidios acumulados por edad en la comuna de Lumaco, durante el periodo 2010-2021.</v>
      </c>
      <c r="X1238" s="27" t="s">
        <v>6640</v>
      </c>
      <c r="Y1238" s="28"/>
    </row>
    <row r="1239" spans="1:25" ht="30.6" x14ac:dyDescent="0.3">
      <c r="A1239" s="30">
        <v>4</v>
      </c>
      <c r="B1239" s="31">
        <v>240</v>
      </c>
      <c r="C1239" s="31" t="s">
        <v>377</v>
      </c>
      <c r="D1239" s="31" t="s">
        <v>378</v>
      </c>
      <c r="E1239" s="30">
        <v>9208</v>
      </c>
      <c r="F1239" s="32" t="s">
        <v>737</v>
      </c>
      <c r="G1239" s="32" t="s">
        <v>6644</v>
      </c>
      <c r="H1239" s="32" t="s">
        <v>734</v>
      </c>
      <c r="I1239" s="32" t="s">
        <v>233</v>
      </c>
      <c r="J1239" s="32" t="s">
        <v>731</v>
      </c>
      <c r="K1239" s="32" t="s">
        <v>747</v>
      </c>
      <c r="L1239" s="32" t="s">
        <v>743</v>
      </c>
      <c r="M1239" s="32" t="s">
        <v>740</v>
      </c>
      <c r="N1239" s="32" t="s">
        <v>741</v>
      </c>
      <c r="O1239" s="32" t="s">
        <v>6637</v>
      </c>
      <c r="P1239" s="32" t="s">
        <v>6641</v>
      </c>
      <c r="Q1239" s="32" t="s">
        <v>735</v>
      </c>
      <c r="R1239" s="33" t="s">
        <v>4183</v>
      </c>
      <c r="S1239" s="34" t="s">
        <v>2174</v>
      </c>
      <c r="T1239" s="35" t="s">
        <v>588</v>
      </c>
      <c r="V1239" s="29" t="str">
        <f>+Final__2[[#This Row],[titulo]]&amp;Final__2[[#This Row],[Territorio]]&amp;", "&amp;Final__2[[#This Row],[temporalidad]]</f>
        <v>Femicidios Acumulados por Edad en la comuna de Purén, Periodo 2010-2021</v>
      </c>
      <c r="W1239" s="29" t="str">
        <f>+Final__2[[#This Row],[descripcion_larga]]&amp;Final__2[[#This Row],[Territorio]]&amp;X1239&amp;Y1239</f>
        <v>Gráfico que muestra la cantidad de femicidios acumulados por edad en la comuna de Purén, durante el periodo 2010-2021.</v>
      </c>
      <c r="X1239" s="27" t="s">
        <v>6640</v>
      </c>
      <c r="Y1239" s="28"/>
    </row>
    <row r="1240" spans="1:25" ht="30.6" x14ac:dyDescent="0.3">
      <c r="A1240" s="30">
        <v>4</v>
      </c>
      <c r="B1240" s="31">
        <v>240</v>
      </c>
      <c r="C1240" s="31" t="s">
        <v>377</v>
      </c>
      <c r="D1240" s="31" t="s">
        <v>378</v>
      </c>
      <c r="E1240" s="30">
        <v>9209</v>
      </c>
      <c r="F1240" s="32" t="s">
        <v>737</v>
      </c>
      <c r="G1240" s="32" t="s">
        <v>6644</v>
      </c>
      <c r="H1240" s="32" t="s">
        <v>734</v>
      </c>
      <c r="I1240" s="32" t="s">
        <v>234</v>
      </c>
      <c r="J1240" s="32" t="s">
        <v>731</v>
      </c>
      <c r="K1240" s="32" t="s">
        <v>747</v>
      </c>
      <c r="L1240" s="32" t="s">
        <v>743</v>
      </c>
      <c r="M1240" s="32" t="s">
        <v>740</v>
      </c>
      <c r="N1240" s="32" t="s">
        <v>741</v>
      </c>
      <c r="O1240" s="32" t="s">
        <v>6637</v>
      </c>
      <c r="P1240" s="32" t="s">
        <v>6641</v>
      </c>
      <c r="Q1240" s="32" t="s">
        <v>735</v>
      </c>
      <c r="R1240" s="33" t="s">
        <v>4188</v>
      </c>
      <c r="S1240" s="34" t="s">
        <v>2181</v>
      </c>
      <c r="T1240" s="35" t="s">
        <v>589</v>
      </c>
      <c r="V1240" s="29" t="str">
        <f>+Final__2[[#This Row],[titulo]]&amp;Final__2[[#This Row],[Territorio]]&amp;", "&amp;Final__2[[#This Row],[temporalidad]]</f>
        <v>Femicidios Acumulados por Edad en la comuna de Renaico, Periodo 2010-2021</v>
      </c>
      <c r="W1240" s="29" t="str">
        <f>+Final__2[[#This Row],[descripcion_larga]]&amp;Final__2[[#This Row],[Territorio]]&amp;X1240&amp;Y1240</f>
        <v>Gráfico que muestra la cantidad de femicidios acumulados por edad en la comuna de Renaico, durante el periodo 2010-2021.</v>
      </c>
      <c r="X1240" s="27" t="s">
        <v>6640</v>
      </c>
      <c r="Y1240" s="28"/>
    </row>
    <row r="1241" spans="1:25" ht="30.6" x14ac:dyDescent="0.3">
      <c r="A1241" s="30">
        <v>4</v>
      </c>
      <c r="B1241" s="31">
        <v>240</v>
      </c>
      <c r="C1241" s="31" t="s">
        <v>377</v>
      </c>
      <c r="D1241" s="31" t="s">
        <v>378</v>
      </c>
      <c r="E1241" s="30">
        <v>9210</v>
      </c>
      <c r="F1241" s="32" t="s">
        <v>737</v>
      </c>
      <c r="G1241" s="32" t="s">
        <v>6644</v>
      </c>
      <c r="H1241" s="32" t="s">
        <v>734</v>
      </c>
      <c r="I1241" s="32" t="s">
        <v>235</v>
      </c>
      <c r="J1241" s="32" t="s">
        <v>731</v>
      </c>
      <c r="K1241" s="32" t="s">
        <v>747</v>
      </c>
      <c r="L1241" s="32" t="s">
        <v>743</v>
      </c>
      <c r="M1241" s="32" t="s">
        <v>740</v>
      </c>
      <c r="N1241" s="32" t="s">
        <v>741</v>
      </c>
      <c r="O1241" s="32" t="s">
        <v>6637</v>
      </c>
      <c r="P1241" s="32" t="s">
        <v>6641</v>
      </c>
      <c r="Q1241" s="32" t="s">
        <v>735</v>
      </c>
      <c r="R1241" s="33" t="s">
        <v>4193</v>
      </c>
      <c r="S1241" s="34" t="s">
        <v>2188</v>
      </c>
      <c r="T1241" s="35" t="s">
        <v>590</v>
      </c>
      <c r="V1241" s="29" t="str">
        <f>+Final__2[[#This Row],[titulo]]&amp;Final__2[[#This Row],[Territorio]]&amp;", "&amp;Final__2[[#This Row],[temporalidad]]</f>
        <v>Femicidios Acumulados por Edad en la comuna de Traiguén, Periodo 2010-2021</v>
      </c>
      <c r="W1241" s="29" t="str">
        <f>+Final__2[[#This Row],[descripcion_larga]]&amp;Final__2[[#This Row],[Territorio]]&amp;X1241&amp;Y1241</f>
        <v>Gráfico que muestra la cantidad de femicidios acumulados por edad en la comuna de Traiguén, durante el periodo 2010-2021.</v>
      </c>
      <c r="X1241" s="27" t="s">
        <v>6640</v>
      </c>
      <c r="Y1241" s="28"/>
    </row>
    <row r="1242" spans="1:25" ht="30.6" x14ac:dyDescent="0.3">
      <c r="A1242" s="30">
        <v>4</v>
      </c>
      <c r="B1242" s="31">
        <v>240</v>
      </c>
      <c r="C1242" s="31" t="s">
        <v>377</v>
      </c>
      <c r="D1242" s="31" t="s">
        <v>378</v>
      </c>
      <c r="E1242" s="30">
        <v>9211</v>
      </c>
      <c r="F1242" s="32" t="s">
        <v>737</v>
      </c>
      <c r="G1242" s="32" t="s">
        <v>6644</v>
      </c>
      <c r="H1242" s="32" t="s">
        <v>734</v>
      </c>
      <c r="I1242" s="32" t="s">
        <v>236</v>
      </c>
      <c r="J1242" s="32" t="s">
        <v>731</v>
      </c>
      <c r="K1242" s="32" t="s">
        <v>747</v>
      </c>
      <c r="L1242" s="32" t="s">
        <v>743</v>
      </c>
      <c r="M1242" s="32" t="s">
        <v>740</v>
      </c>
      <c r="N1242" s="32" t="s">
        <v>741</v>
      </c>
      <c r="O1242" s="32" t="s">
        <v>6637</v>
      </c>
      <c r="P1242" s="32" t="s">
        <v>6641</v>
      </c>
      <c r="Q1242" s="32" t="s">
        <v>735</v>
      </c>
      <c r="R1242" s="33" t="s">
        <v>4198</v>
      </c>
      <c r="S1242" s="34" t="s">
        <v>2195</v>
      </c>
      <c r="T1242" s="35" t="s">
        <v>591</v>
      </c>
      <c r="V1242" s="29" t="str">
        <f>+Final__2[[#This Row],[titulo]]&amp;Final__2[[#This Row],[Territorio]]&amp;", "&amp;Final__2[[#This Row],[temporalidad]]</f>
        <v>Femicidios Acumulados por Edad en la comuna de Victoria, Periodo 2010-2021</v>
      </c>
      <c r="W1242" s="29" t="str">
        <f>+Final__2[[#This Row],[descripcion_larga]]&amp;Final__2[[#This Row],[Territorio]]&amp;X1242&amp;Y1242</f>
        <v>Gráfico que muestra la cantidad de femicidios acumulados por edad en la comuna de Victoria, durante el periodo 2010-2021.</v>
      </c>
      <c r="X1242" s="27" t="s">
        <v>6640</v>
      </c>
      <c r="Y1242" s="28"/>
    </row>
    <row r="1243" spans="1:25" ht="30.6" x14ac:dyDescent="0.3">
      <c r="A1243" s="30">
        <v>4</v>
      </c>
      <c r="B1243" s="31">
        <v>240</v>
      </c>
      <c r="C1243" s="31" t="s">
        <v>377</v>
      </c>
      <c r="D1243" s="31" t="s">
        <v>378</v>
      </c>
      <c r="E1243" s="30">
        <v>10101</v>
      </c>
      <c r="F1243" s="32" t="s">
        <v>737</v>
      </c>
      <c r="G1243" s="32" t="s">
        <v>6644</v>
      </c>
      <c r="H1243" s="32" t="s">
        <v>734</v>
      </c>
      <c r="I1243" s="32" t="s">
        <v>237</v>
      </c>
      <c r="J1243" s="32" t="s">
        <v>731</v>
      </c>
      <c r="K1243" s="32" t="s">
        <v>747</v>
      </c>
      <c r="L1243" s="32" t="s">
        <v>743</v>
      </c>
      <c r="M1243" s="32" t="s">
        <v>740</v>
      </c>
      <c r="N1243" s="32" t="s">
        <v>741</v>
      </c>
      <c r="O1243" s="32" t="s">
        <v>6637</v>
      </c>
      <c r="P1243" s="32" t="s">
        <v>6641</v>
      </c>
      <c r="Q1243" s="32" t="s">
        <v>735</v>
      </c>
      <c r="R1243" s="33" t="s">
        <v>4203</v>
      </c>
      <c r="S1243" s="34" t="s">
        <v>2202</v>
      </c>
      <c r="T1243" s="35" t="s">
        <v>592</v>
      </c>
      <c r="V1243" s="29" t="str">
        <f>+Final__2[[#This Row],[titulo]]&amp;Final__2[[#This Row],[Territorio]]&amp;", "&amp;Final__2[[#This Row],[temporalidad]]</f>
        <v>Femicidios Acumulados por Edad en la comuna de Puerto Montt, Periodo 2010-2021</v>
      </c>
      <c r="W1243" s="29" t="str">
        <f>+Final__2[[#This Row],[descripcion_larga]]&amp;Final__2[[#This Row],[Territorio]]&amp;X1243&amp;Y1243</f>
        <v>Gráfico que muestra la cantidad de femicidios acumulados por edad en la comuna de Puerto Montt, durante el periodo 2010-2021.</v>
      </c>
      <c r="X1243" s="27" t="s">
        <v>6640</v>
      </c>
      <c r="Y1243" s="28"/>
    </row>
    <row r="1244" spans="1:25" ht="30.6" x14ac:dyDescent="0.3">
      <c r="A1244" s="30">
        <v>4</v>
      </c>
      <c r="B1244" s="31">
        <v>240</v>
      </c>
      <c r="C1244" s="31" t="s">
        <v>377</v>
      </c>
      <c r="D1244" s="31" t="s">
        <v>378</v>
      </c>
      <c r="E1244" s="30">
        <v>10102</v>
      </c>
      <c r="F1244" s="32" t="s">
        <v>737</v>
      </c>
      <c r="G1244" s="32" t="s">
        <v>6644</v>
      </c>
      <c r="H1244" s="32" t="s">
        <v>734</v>
      </c>
      <c r="I1244" s="32" t="s">
        <v>238</v>
      </c>
      <c r="J1244" s="32" t="s">
        <v>731</v>
      </c>
      <c r="K1244" s="32" t="s">
        <v>747</v>
      </c>
      <c r="L1244" s="32" t="s">
        <v>743</v>
      </c>
      <c r="M1244" s="32" t="s">
        <v>740</v>
      </c>
      <c r="N1244" s="32" t="s">
        <v>741</v>
      </c>
      <c r="O1244" s="32" t="s">
        <v>6637</v>
      </c>
      <c r="P1244" s="32" t="s">
        <v>6641</v>
      </c>
      <c r="Q1244" s="32" t="s">
        <v>735</v>
      </c>
      <c r="R1244" s="33" t="s">
        <v>4208</v>
      </c>
      <c r="S1244" s="34" t="s">
        <v>2209</v>
      </c>
      <c r="T1244" s="35" t="s">
        <v>593</v>
      </c>
      <c r="V1244" s="29" t="str">
        <f>+Final__2[[#This Row],[titulo]]&amp;Final__2[[#This Row],[Territorio]]&amp;", "&amp;Final__2[[#This Row],[temporalidad]]</f>
        <v>Femicidios Acumulados por Edad en la comuna de Calbuco, Periodo 2010-2021</v>
      </c>
      <c r="W1244" s="29" t="str">
        <f>+Final__2[[#This Row],[descripcion_larga]]&amp;Final__2[[#This Row],[Territorio]]&amp;X1244&amp;Y1244</f>
        <v>Gráfico que muestra la cantidad de femicidios acumulados por edad en la comuna de Calbuco, durante el periodo 2010-2021.</v>
      </c>
      <c r="X1244" s="27" t="s">
        <v>6640</v>
      </c>
      <c r="Y1244" s="28"/>
    </row>
    <row r="1245" spans="1:25" ht="30.6" x14ac:dyDescent="0.3">
      <c r="A1245" s="30">
        <v>4</v>
      </c>
      <c r="B1245" s="31">
        <v>240</v>
      </c>
      <c r="C1245" s="31" t="s">
        <v>377</v>
      </c>
      <c r="D1245" s="31" t="s">
        <v>378</v>
      </c>
      <c r="E1245" s="30">
        <v>10103</v>
      </c>
      <c r="F1245" s="32" t="s">
        <v>737</v>
      </c>
      <c r="G1245" s="32" t="s">
        <v>6644</v>
      </c>
      <c r="H1245" s="32" t="s">
        <v>734</v>
      </c>
      <c r="I1245" s="32" t="s">
        <v>239</v>
      </c>
      <c r="J1245" s="32" t="s">
        <v>731</v>
      </c>
      <c r="K1245" s="32" t="s">
        <v>747</v>
      </c>
      <c r="L1245" s="32" t="s">
        <v>743</v>
      </c>
      <c r="M1245" s="32" t="s">
        <v>740</v>
      </c>
      <c r="N1245" s="32" t="s">
        <v>741</v>
      </c>
      <c r="O1245" s="32" t="s">
        <v>6637</v>
      </c>
      <c r="P1245" s="32" t="s">
        <v>6641</v>
      </c>
      <c r="Q1245" s="32" t="s">
        <v>735</v>
      </c>
      <c r="R1245" s="33" t="s">
        <v>4213</v>
      </c>
      <c r="S1245" s="34" t="s">
        <v>2216</v>
      </c>
      <c r="T1245" s="35" t="s">
        <v>594</v>
      </c>
      <c r="V1245" s="29" t="str">
        <f>+Final__2[[#This Row],[titulo]]&amp;Final__2[[#This Row],[Territorio]]&amp;", "&amp;Final__2[[#This Row],[temporalidad]]</f>
        <v>Femicidios Acumulados por Edad en la comuna de Cochamó, Periodo 2010-2021</v>
      </c>
      <c r="W1245" s="29" t="str">
        <f>+Final__2[[#This Row],[descripcion_larga]]&amp;Final__2[[#This Row],[Territorio]]&amp;X1245&amp;Y1245</f>
        <v>Gráfico que muestra la cantidad de femicidios acumulados por edad en la comuna de Cochamó, durante el periodo 2010-2021.</v>
      </c>
      <c r="X1245" s="27" t="s">
        <v>6640</v>
      </c>
      <c r="Y1245" s="28"/>
    </row>
    <row r="1246" spans="1:25" ht="30.6" x14ac:dyDescent="0.3">
      <c r="A1246" s="30">
        <v>4</v>
      </c>
      <c r="B1246" s="31">
        <v>240</v>
      </c>
      <c r="C1246" s="31" t="s">
        <v>377</v>
      </c>
      <c r="D1246" s="31" t="s">
        <v>378</v>
      </c>
      <c r="E1246" s="30">
        <v>10104</v>
      </c>
      <c r="F1246" s="32" t="s">
        <v>737</v>
      </c>
      <c r="G1246" s="32" t="s">
        <v>6644</v>
      </c>
      <c r="H1246" s="32" t="s">
        <v>734</v>
      </c>
      <c r="I1246" s="32" t="s">
        <v>240</v>
      </c>
      <c r="J1246" s="32" t="s">
        <v>731</v>
      </c>
      <c r="K1246" s="32" t="s">
        <v>747</v>
      </c>
      <c r="L1246" s="32" t="s">
        <v>743</v>
      </c>
      <c r="M1246" s="32" t="s">
        <v>740</v>
      </c>
      <c r="N1246" s="32" t="s">
        <v>741</v>
      </c>
      <c r="O1246" s="32" t="s">
        <v>6637</v>
      </c>
      <c r="P1246" s="32" t="s">
        <v>6641</v>
      </c>
      <c r="Q1246" s="32" t="s">
        <v>735</v>
      </c>
      <c r="R1246" s="33" t="s">
        <v>4218</v>
      </c>
      <c r="S1246" s="34" t="s">
        <v>2223</v>
      </c>
      <c r="T1246" s="35" t="s">
        <v>595</v>
      </c>
      <c r="V1246" s="29" t="str">
        <f>+Final__2[[#This Row],[titulo]]&amp;Final__2[[#This Row],[Territorio]]&amp;", "&amp;Final__2[[#This Row],[temporalidad]]</f>
        <v>Femicidios Acumulados por Edad en la comuna de Fresia, Periodo 2010-2021</v>
      </c>
      <c r="W1246" s="29" t="str">
        <f>+Final__2[[#This Row],[descripcion_larga]]&amp;Final__2[[#This Row],[Territorio]]&amp;X1246&amp;Y1246</f>
        <v>Gráfico que muestra la cantidad de femicidios acumulados por edad en la comuna de Fresia, durante el periodo 2010-2021.</v>
      </c>
      <c r="X1246" s="27" t="s">
        <v>6640</v>
      </c>
      <c r="Y1246" s="28"/>
    </row>
    <row r="1247" spans="1:25" ht="30.6" x14ac:dyDescent="0.3">
      <c r="A1247" s="30">
        <v>4</v>
      </c>
      <c r="B1247" s="31">
        <v>240</v>
      </c>
      <c r="C1247" s="31" t="s">
        <v>377</v>
      </c>
      <c r="D1247" s="31" t="s">
        <v>378</v>
      </c>
      <c r="E1247" s="30">
        <v>10105</v>
      </c>
      <c r="F1247" s="32" t="s">
        <v>737</v>
      </c>
      <c r="G1247" s="32" t="s">
        <v>6644</v>
      </c>
      <c r="H1247" s="32" t="s">
        <v>734</v>
      </c>
      <c r="I1247" s="32" t="s">
        <v>241</v>
      </c>
      <c r="J1247" s="32" t="s">
        <v>731</v>
      </c>
      <c r="K1247" s="32" t="s">
        <v>747</v>
      </c>
      <c r="L1247" s="32" t="s">
        <v>743</v>
      </c>
      <c r="M1247" s="32" t="s">
        <v>740</v>
      </c>
      <c r="N1247" s="32" t="s">
        <v>741</v>
      </c>
      <c r="O1247" s="32" t="s">
        <v>6637</v>
      </c>
      <c r="P1247" s="32" t="s">
        <v>6641</v>
      </c>
      <c r="Q1247" s="32" t="s">
        <v>735</v>
      </c>
      <c r="R1247" s="33" t="s">
        <v>4223</v>
      </c>
      <c r="S1247" s="34" t="s">
        <v>2230</v>
      </c>
      <c r="T1247" s="35" t="s">
        <v>596</v>
      </c>
      <c r="V1247" s="29" t="str">
        <f>+Final__2[[#This Row],[titulo]]&amp;Final__2[[#This Row],[Territorio]]&amp;", "&amp;Final__2[[#This Row],[temporalidad]]</f>
        <v>Femicidios Acumulados por Edad en la comuna de Frutillar, Periodo 2010-2021</v>
      </c>
      <c r="W1247" s="29" t="str">
        <f>+Final__2[[#This Row],[descripcion_larga]]&amp;Final__2[[#This Row],[Territorio]]&amp;X1247&amp;Y1247</f>
        <v>Gráfico que muestra la cantidad de femicidios acumulados por edad en la comuna de Frutillar, durante el periodo 2010-2021.</v>
      </c>
      <c r="X1247" s="27" t="s">
        <v>6640</v>
      </c>
      <c r="Y1247" s="28"/>
    </row>
    <row r="1248" spans="1:25" ht="30.6" x14ac:dyDescent="0.3">
      <c r="A1248" s="30">
        <v>4</v>
      </c>
      <c r="B1248" s="31">
        <v>240</v>
      </c>
      <c r="C1248" s="31" t="s">
        <v>377</v>
      </c>
      <c r="D1248" s="31" t="s">
        <v>378</v>
      </c>
      <c r="E1248" s="30">
        <v>10106</v>
      </c>
      <c r="F1248" s="32" t="s">
        <v>737</v>
      </c>
      <c r="G1248" s="32" t="s">
        <v>6644</v>
      </c>
      <c r="H1248" s="32" t="s">
        <v>734</v>
      </c>
      <c r="I1248" s="32" t="s">
        <v>242</v>
      </c>
      <c r="J1248" s="32" t="s">
        <v>731</v>
      </c>
      <c r="K1248" s="32" t="s">
        <v>747</v>
      </c>
      <c r="L1248" s="32" t="s">
        <v>743</v>
      </c>
      <c r="M1248" s="32" t="s">
        <v>740</v>
      </c>
      <c r="N1248" s="32" t="s">
        <v>741</v>
      </c>
      <c r="O1248" s="32" t="s">
        <v>6637</v>
      </c>
      <c r="P1248" s="32" t="s">
        <v>6641</v>
      </c>
      <c r="Q1248" s="32" t="s">
        <v>735</v>
      </c>
      <c r="R1248" s="33" t="s">
        <v>4228</v>
      </c>
      <c r="S1248" s="34" t="s">
        <v>2237</v>
      </c>
      <c r="T1248" s="35" t="s">
        <v>597</v>
      </c>
      <c r="V1248" s="29" t="str">
        <f>+Final__2[[#This Row],[titulo]]&amp;Final__2[[#This Row],[Territorio]]&amp;", "&amp;Final__2[[#This Row],[temporalidad]]</f>
        <v>Femicidios Acumulados por Edad en la comuna de Los Muermos, Periodo 2010-2021</v>
      </c>
      <c r="W1248" s="29" t="str">
        <f>+Final__2[[#This Row],[descripcion_larga]]&amp;Final__2[[#This Row],[Territorio]]&amp;X1248&amp;Y1248</f>
        <v>Gráfico que muestra la cantidad de femicidios acumulados por edad en la comuna de Los Muermos, durante el periodo 2010-2021.</v>
      </c>
      <c r="X1248" s="27" t="s">
        <v>6640</v>
      </c>
      <c r="Y1248" s="28"/>
    </row>
    <row r="1249" spans="1:25" ht="30.6" x14ac:dyDescent="0.3">
      <c r="A1249" s="30">
        <v>4</v>
      </c>
      <c r="B1249" s="31">
        <v>240</v>
      </c>
      <c r="C1249" s="31" t="s">
        <v>377</v>
      </c>
      <c r="D1249" s="31" t="s">
        <v>378</v>
      </c>
      <c r="E1249" s="30">
        <v>10107</v>
      </c>
      <c r="F1249" s="32" t="s">
        <v>737</v>
      </c>
      <c r="G1249" s="32" t="s">
        <v>6644</v>
      </c>
      <c r="H1249" s="32" t="s">
        <v>734</v>
      </c>
      <c r="I1249" s="32" t="s">
        <v>243</v>
      </c>
      <c r="J1249" s="32" t="s">
        <v>731</v>
      </c>
      <c r="K1249" s="32" t="s">
        <v>747</v>
      </c>
      <c r="L1249" s="32" t="s">
        <v>743</v>
      </c>
      <c r="M1249" s="32" t="s">
        <v>740</v>
      </c>
      <c r="N1249" s="32" t="s">
        <v>741</v>
      </c>
      <c r="O1249" s="32" t="s">
        <v>6637</v>
      </c>
      <c r="P1249" s="32" t="s">
        <v>6641</v>
      </c>
      <c r="Q1249" s="32" t="s">
        <v>735</v>
      </c>
      <c r="R1249" s="33" t="s">
        <v>4233</v>
      </c>
      <c r="S1249" s="34" t="s">
        <v>2244</v>
      </c>
      <c r="T1249" s="35" t="s">
        <v>598</v>
      </c>
      <c r="V1249" s="29" t="str">
        <f>+Final__2[[#This Row],[titulo]]&amp;Final__2[[#This Row],[Territorio]]&amp;", "&amp;Final__2[[#This Row],[temporalidad]]</f>
        <v>Femicidios Acumulados por Edad en la comuna de Llanquihue, Periodo 2010-2021</v>
      </c>
      <c r="W1249" s="29" t="str">
        <f>+Final__2[[#This Row],[descripcion_larga]]&amp;Final__2[[#This Row],[Territorio]]&amp;X1249&amp;Y1249</f>
        <v>Gráfico que muestra la cantidad de femicidios acumulados por edad en la comuna de Llanquihue, durante el periodo 2010-2021.</v>
      </c>
      <c r="X1249" s="27" t="s">
        <v>6640</v>
      </c>
      <c r="Y1249" s="28"/>
    </row>
    <row r="1250" spans="1:25" ht="30.6" x14ac:dyDescent="0.3">
      <c r="A1250" s="30">
        <v>4</v>
      </c>
      <c r="B1250" s="31">
        <v>240</v>
      </c>
      <c r="C1250" s="31" t="s">
        <v>377</v>
      </c>
      <c r="D1250" s="31" t="s">
        <v>378</v>
      </c>
      <c r="E1250" s="30">
        <v>10108</v>
      </c>
      <c r="F1250" s="32" t="s">
        <v>737</v>
      </c>
      <c r="G1250" s="32" t="s">
        <v>6644</v>
      </c>
      <c r="H1250" s="32" t="s">
        <v>734</v>
      </c>
      <c r="I1250" s="32" t="s">
        <v>244</v>
      </c>
      <c r="J1250" s="32" t="s">
        <v>731</v>
      </c>
      <c r="K1250" s="32" t="s">
        <v>747</v>
      </c>
      <c r="L1250" s="32" t="s">
        <v>743</v>
      </c>
      <c r="M1250" s="32" t="s">
        <v>740</v>
      </c>
      <c r="N1250" s="32" t="s">
        <v>741</v>
      </c>
      <c r="O1250" s="32" t="s">
        <v>6637</v>
      </c>
      <c r="P1250" s="32" t="s">
        <v>6641</v>
      </c>
      <c r="Q1250" s="32" t="s">
        <v>735</v>
      </c>
      <c r="R1250" s="33" t="s">
        <v>4238</v>
      </c>
      <c r="S1250" s="34" t="s">
        <v>2251</v>
      </c>
      <c r="T1250" s="35" t="s">
        <v>599</v>
      </c>
      <c r="V1250" s="29" t="str">
        <f>+Final__2[[#This Row],[titulo]]&amp;Final__2[[#This Row],[Territorio]]&amp;", "&amp;Final__2[[#This Row],[temporalidad]]</f>
        <v>Femicidios Acumulados por Edad en la comuna de Maullín, Periodo 2010-2021</v>
      </c>
      <c r="W1250" s="29" t="str">
        <f>+Final__2[[#This Row],[descripcion_larga]]&amp;Final__2[[#This Row],[Territorio]]&amp;X1250&amp;Y1250</f>
        <v>Gráfico que muestra la cantidad de femicidios acumulados por edad en la comuna de Maullín, durante el periodo 2010-2021.</v>
      </c>
      <c r="X1250" s="27" t="s">
        <v>6640</v>
      </c>
      <c r="Y1250" s="28"/>
    </row>
    <row r="1251" spans="1:25" ht="30.6" x14ac:dyDescent="0.3">
      <c r="A1251" s="30">
        <v>4</v>
      </c>
      <c r="B1251" s="31">
        <v>240</v>
      </c>
      <c r="C1251" s="31" t="s">
        <v>377</v>
      </c>
      <c r="D1251" s="31" t="s">
        <v>378</v>
      </c>
      <c r="E1251" s="30">
        <v>10109</v>
      </c>
      <c r="F1251" s="32" t="s">
        <v>737</v>
      </c>
      <c r="G1251" s="32" t="s">
        <v>6644</v>
      </c>
      <c r="H1251" s="32" t="s">
        <v>734</v>
      </c>
      <c r="I1251" s="32" t="s">
        <v>245</v>
      </c>
      <c r="J1251" s="32" t="s">
        <v>731</v>
      </c>
      <c r="K1251" s="32" t="s">
        <v>747</v>
      </c>
      <c r="L1251" s="32" t="s">
        <v>743</v>
      </c>
      <c r="M1251" s="32" t="s">
        <v>740</v>
      </c>
      <c r="N1251" s="32" t="s">
        <v>741</v>
      </c>
      <c r="O1251" s="32" t="s">
        <v>6637</v>
      </c>
      <c r="P1251" s="32" t="s">
        <v>6641</v>
      </c>
      <c r="Q1251" s="32" t="s">
        <v>735</v>
      </c>
      <c r="R1251" s="33" t="s">
        <v>4243</v>
      </c>
      <c r="S1251" s="34" t="s">
        <v>2258</v>
      </c>
      <c r="T1251" s="35" t="s">
        <v>600</v>
      </c>
      <c r="V1251" s="29" t="str">
        <f>+Final__2[[#This Row],[titulo]]&amp;Final__2[[#This Row],[Territorio]]&amp;", "&amp;Final__2[[#This Row],[temporalidad]]</f>
        <v>Femicidios Acumulados por Edad en la comuna de Puerto Varas, Periodo 2010-2021</v>
      </c>
      <c r="W1251" s="29" t="str">
        <f>+Final__2[[#This Row],[descripcion_larga]]&amp;Final__2[[#This Row],[Territorio]]&amp;X1251&amp;Y1251</f>
        <v>Gráfico que muestra la cantidad de femicidios acumulados por edad en la comuna de Puerto Varas, durante el periodo 2010-2021.</v>
      </c>
      <c r="X1251" s="27" t="s">
        <v>6640</v>
      </c>
      <c r="Y1251" s="28"/>
    </row>
    <row r="1252" spans="1:25" ht="30.6" x14ac:dyDescent="0.3">
      <c r="A1252" s="30">
        <v>4</v>
      </c>
      <c r="B1252" s="31">
        <v>240</v>
      </c>
      <c r="C1252" s="31" t="s">
        <v>377</v>
      </c>
      <c r="D1252" s="31" t="s">
        <v>378</v>
      </c>
      <c r="E1252" s="30">
        <v>10201</v>
      </c>
      <c r="F1252" s="32" t="s">
        <v>737</v>
      </c>
      <c r="G1252" s="32" t="s">
        <v>6644</v>
      </c>
      <c r="H1252" s="32" t="s">
        <v>734</v>
      </c>
      <c r="I1252" s="32" t="s">
        <v>246</v>
      </c>
      <c r="J1252" s="32" t="s">
        <v>731</v>
      </c>
      <c r="K1252" s="32" t="s">
        <v>747</v>
      </c>
      <c r="L1252" s="32" t="s">
        <v>743</v>
      </c>
      <c r="M1252" s="32" t="s">
        <v>740</v>
      </c>
      <c r="N1252" s="32" t="s">
        <v>741</v>
      </c>
      <c r="O1252" s="32" t="s">
        <v>6637</v>
      </c>
      <c r="P1252" s="32" t="s">
        <v>6641</v>
      </c>
      <c r="Q1252" s="32" t="s">
        <v>735</v>
      </c>
      <c r="R1252" s="33" t="s">
        <v>4248</v>
      </c>
      <c r="S1252" s="34" t="s">
        <v>2265</v>
      </c>
      <c r="T1252" s="35" t="s">
        <v>601</v>
      </c>
      <c r="V1252" s="29" t="str">
        <f>+Final__2[[#This Row],[titulo]]&amp;Final__2[[#This Row],[Territorio]]&amp;", "&amp;Final__2[[#This Row],[temporalidad]]</f>
        <v>Femicidios Acumulados por Edad en la comuna de Castro, Periodo 2010-2021</v>
      </c>
      <c r="W1252" s="29" t="str">
        <f>+Final__2[[#This Row],[descripcion_larga]]&amp;Final__2[[#This Row],[Territorio]]&amp;X1252&amp;Y1252</f>
        <v>Gráfico que muestra la cantidad de femicidios acumulados por edad en la comuna de Castro, durante el periodo 2010-2021.</v>
      </c>
      <c r="X1252" s="27" t="s">
        <v>6640</v>
      </c>
      <c r="Y1252" s="28"/>
    </row>
    <row r="1253" spans="1:25" ht="30.6" x14ac:dyDescent="0.3">
      <c r="A1253" s="30">
        <v>4</v>
      </c>
      <c r="B1253" s="31">
        <v>240</v>
      </c>
      <c r="C1253" s="31" t="s">
        <v>377</v>
      </c>
      <c r="D1253" s="31" t="s">
        <v>378</v>
      </c>
      <c r="E1253" s="30">
        <v>10202</v>
      </c>
      <c r="F1253" s="32" t="s">
        <v>737</v>
      </c>
      <c r="G1253" s="32" t="s">
        <v>6644</v>
      </c>
      <c r="H1253" s="32" t="s">
        <v>734</v>
      </c>
      <c r="I1253" s="32" t="s">
        <v>247</v>
      </c>
      <c r="J1253" s="32" t="s">
        <v>731</v>
      </c>
      <c r="K1253" s="32" t="s">
        <v>747</v>
      </c>
      <c r="L1253" s="32" t="s">
        <v>743</v>
      </c>
      <c r="M1253" s="32" t="s">
        <v>740</v>
      </c>
      <c r="N1253" s="32" t="s">
        <v>741</v>
      </c>
      <c r="O1253" s="32" t="s">
        <v>6637</v>
      </c>
      <c r="P1253" s="32" t="s">
        <v>6641</v>
      </c>
      <c r="Q1253" s="32" t="s">
        <v>735</v>
      </c>
      <c r="R1253" s="33" t="s">
        <v>4253</v>
      </c>
      <c r="S1253" s="34" t="s">
        <v>2272</v>
      </c>
      <c r="T1253" s="35" t="s">
        <v>602</v>
      </c>
      <c r="V1253" s="29" t="str">
        <f>+Final__2[[#This Row],[titulo]]&amp;Final__2[[#This Row],[Territorio]]&amp;", "&amp;Final__2[[#This Row],[temporalidad]]</f>
        <v>Femicidios Acumulados por Edad en la comuna de Ancud, Periodo 2010-2021</v>
      </c>
      <c r="W1253" s="29" t="str">
        <f>+Final__2[[#This Row],[descripcion_larga]]&amp;Final__2[[#This Row],[Territorio]]&amp;X1253&amp;Y1253</f>
        <v>Gráfico que muestra la cantidad de femicidios acumulados por edad en la comuna de Ancud, durante el periodo 2010-2021.</v>
      </c>
      <c r="X1253" s="27" t="s">
        <v>6640</v>
      </c>
      <c r="Y1253" s="28"/>
    </row>
    <row r="1254" spans="1:25" ht="30.6" x14ac:dyDescent="0.3">
      <c r="A1254" s="30">
        <v>4</v>
      </c>
      <c r="B1254" s="31">
        <v>240</v>
      </c>
      <c r="C1254" s="31" t="s">
        <v>377</v>
      </c>
      <c r="D1254" s="31" t="s">
        <v>378</v>
      </c>
      <c r="E1254" s="30">
        <v>10203</v>
      </c>
      <c r="F1254" s="32" t="s">
        <v>737</v>
      </c>
      <c r="G1254" s="32" t="s">
        <v>6644</v>
      </c>
      <c r="H1254" s="32" t="s">
        <v>734</v>
      </c>
      <c r="I1254" s="32" t="s">
        <v>248</v>
      </c>
      <c r="J1254" s="32" t="s">
        <v>731</v>
      </c>
      <c r="K1254" s="32" t="s">
        <v>747</v>
      </c>
      <c r="L1254" s="32" t="s">
        <v>743</v>
      </c>
      <c r="M1254" s="32" t="s">
        <v>740</v>
      </c>
      <c r="N1254" s="32" t="s">
        <v>741</v>
      </c>
      <c r="O1254" s="32" t="s">
        <v>6637</v>
      </c>
      <c r="P1254" s="32" t="s">
        <v>6641</v>
      </c>
      <c r="Q1254" s="32" t="s">
        <v>735</v>
      </c>
      <c r="R1254" s="33" t="s">
        <v>4258</v>
      </c>
      <c r="S1254" s="34" t="s">
        <v>2279</v>
      </c>
      <c r="T1254" s="35" t="s">
        <v>603</v>
      </c>
      <c r="V1254" s="29" t="str">
        <f>+Final__2[[#This Row],[titulo]]&amp;Final__2[[#This Row],[Territorio]]&amp;", "&amp;Final__2[[#This Row],[temporalidad]]</f>
        <v>Femicidios Acumulados por Edad en la comuna de Chonchi, Periodo 2010-2021</v>
      </c>
      <c r="W1254" s="29" t="str">
        <f>+Final__2[[#This Row],[descripcion_larga]]&amp;Final__2[[#This Row],[Territorio]]&amp;X1254&amp;Y1254</f>
        <v>Gráfico que muestra la cantidad de femicidios acumulados por edad en la comuna de Chonchi, durante el periodo 2010-2021.</v>
      </c>
      <c r="X1254" s="27" t="s">
        <v>6640</v>
      </c>
      <c r="Y1254" s="28"/>
    </row>
    <row r="1255" spans="1:25" ht="30.6" x14ac:dyDescent="0.3">
      <c r="A1255" s="30">
        <v>4</v>
      </c>
      <c r="B1255" s="31">
        <v>240</v>
      </c>
      <c r="C1255" s="31" t="s">
        <v>377</v>
      </c>
      <c r="D1255" s="31" t="s">
        <v>378</v>
      </c>
      <c r="E1255" s="30">
        <v>10204</v>
      </c>
      <c r="F1255" s="32" t="s">
        <v>737</v>
      </c>
      <c r="G1255" s="32" t="s">
        <v>6644</v>
      </c>
      <c r="H1255" s="32" t="s">
        <v>734</v>
      </c>
      <c r="I1255" s="32" t="s">
        <v>249</v>
      </c>
      <c r="J1255" s="32" t="s">
        <v>731</v>
      </c>
      <c r="K1255" s="32" t="s">
        <v>747</v>
      </c>
      <c r="L1255" s="32" t="s">
        <v>743</v>
      </c>
      <c r="M1255" s="32" t="s">
        <v>740</v>
      </c>
      <c r="N1255" s="32" t="s">
        <v>741</v>
      </c>
      <c r="O1255" s="32" t="s">
        <v>6637</v>
      </c>
      <c r="P1255" s="32" t="s">
        <v>6641</v>
      </c>
      <c r="Q1255" s="32" t="s">
        <v>735</v>
      </c>
      <c r="R1255" s="33" t="s">
        <v>4263</v>
      </c>
      <c r="S1255" s="34" t="s">
        <v>2286</v>
      </c>
      <c r="T1255" s="35" t="s">
        <v>604</v>
      </c>
      <c r="V1255" s="29" t="str">
        <f>+Final__2[[#This Row],[titulo]]&amp;Final__2[[#This Row],[Territorio]]&amp;", "&amp;Final__2[[#This Row],[temporalidad]]</f>
        <v>Femicidios Acumulados por Edad en la comuna de Curaco de Vélez, Periodo 2010-2021</v>
      </c>
      <c r="W1255" s="29" t="str">
        <f>+Final__2[[#This Row],[descripcion_larga]]&amp;Final__2[[#This Row],[Territorio]]&amp;X1255&amp;Y1255</f>
        <v>Gráfico que muestra la cantidad de femicidios acumulados por edad en la comuna de Curaco de Vélez, durante el periodo 2010-2021.</v>
      </c>
      <c r="X1255" s="27" t="s">
        <v>6640</v>
      </c>
      <c r="Y1255" s="28"/>
    </row>
    <row r="1256" spans="1:25" ht="30.6" x14ac:dyDescent="0.3">
      <c r="A1256" s="30">
        <v>4</v>
      </c>
      <c r="B1256" s="31">
        <v>240</v>
      </c>
      <c r="C1256" s="31" t="s">
        <v>377</v>
      </c>
      <c r="D1256" s="31" t="s">
        <v>378</v>
      </c>
      <c r="E1256" s="30">
        <v>10205</v>
      </c>
      <c r="F1256" s="32" t="s">
        <v>737</v>
      </c>
      <c r="G1256" s="32" t="s">
        <v>6644</v>
      </c>
      <c r="H1256" s="32" t="s">
        <v>734</v>
      </c>
      <c r="I1256" s="32" t="s">
        <v>250</v>
      </c>
      <c r="J1256" s="32" t="s">
        <v>731</v>
      </c>
      <c r="K1256" s="32" t="s">
        <v>747</v>
      </c>
      <c r="L1256" s="32" t="s">
        <v>743</v>
      </c>
      <c r="M1256" s="32" t="s">
        <v>740</v>
      </c>
      <c r="N1256" s="32" t="s">
        <v>741</v>
      </c>
      <c r="O1256" s="32" t="s">
        <v>6637</v>
      </c>
      <c r="P1256" s="32" t="s">
        <v>6641</v>
      </c>
      <c r="Q1256" s="32" t="s">
        <v>735</v>
      </c>
      <c r="R1256" s="33" t="s">
        <v>4268</v>
      </c>
      <c r="S1256" s="34" t="s">
        <v>2293</v>
      </c>
      <c r="T1256" s="35" t="s">
        <v>605</v>
      </c>
      <c r="V1256" s="29" t="str">
        <f>+Final__2[[#This Row],[titulo]]&amp;Final__2[[#This Row],[Territorio]]&amp;", "&amp;Final__2[[#This Row],[temporalidad]]</f>
        <v>Femicidios Acumulados por Edad en la comuna de Dalcahue, Periodo 2010-2021</v>
      </c>
      <c r="W1256" s="29" t="str">
        <f>+Final__2[[#This Row],[descripcion_larga]]&amp;Final__2[[#This Row],[Territorio]]&amp;X1256&amp;Y1256</f>
        <v>Gráfico que muestra la cantidad de femicidios acumulados por edad en la comuna de Dalcahue, durante el periodo 2010-2021.</v>
      </c>
      <c r="X1256" s="27" t="s">
        <v>6640</v>
      </c>
      <c r="Y1256" s="28"/>
    </row>
    <row r="1257" spans="1:25" ht="30.6" x14ac:dyDescent="0.3">
      <c r="A1257" s="30">
        <v>4</v>
      </c>
      <c r="B1257" s="31">
        <v>240</v>
      </c>
      <c r="C1257" s="31" t="s">
        <v>377</v>
      </c>
      <c r="D1257" s="31" t="s">
        <v>378</v>
      </c>
      <c r="E1257" s="30">
        <v>10206</v>
      </c>
      <c r="F1257" s="32" t="s">
        <v>737</v>
      </c>
      <c r="G1257" s="32" t="s">
        <v>6644</v>
      </c>
      <c r="H1257" s="32" t="s">
        <v>734</v>
      </c>
      <c r="I1257" s="32" t="s">
        <v>251</v>
      </c>
      <c r="J1257" s="32" t="s">
        <v>731</v>
      </c>
      <c r="K1257" s="32" t="s">
        <v>747</v>
      </c>
      <c r="L1257" s="32" t="s">
        <v>743</v>
      </c>
      <c r="M1257" s="32" t="s">
        <v>740</v>
      </c>
      <c r="N1257" s="32" t="s">
        <v>741</v>
      </c>
      <c r="O1257" s="32" t="s">
        <v>6637</v>
      </c>
      <c r="P1257" s="32" t="s">
        <v>6641</v>
      </c>
      <c r="Q1257" s="32" t="s">
        <v>735</v>
      </c>
      <c r="R1257" s="33" t="s">
        <v>4273</v>
      </c>
      <c r="S1257" s="34" t="s">
        <v>2300</v>
      </c>
      <c r="T1257" s="35" t="s">
        <v>606</v>
      </c>
      <c r="V1257" s="29" t="str">
        <f>+Final__2[[#This Row],[titulo]]&amp;Final__2[[#This Row],[Territorio]]&amp;", "&amp;Final__2[[#This Row],[temporalidad]]</f>
        <v>Femicidios Acumulados por Edad en la comuna de Puqueldón, Periodo 2010-2021</v>
      </c>
      <c r="W1257" s="29" t="str">
        <f>+Final__2[[#This Row],[descripcion_larga]]&amp;Final__2[[#This Row],[Territorio]]&amp;X1257&amp;Y1257</f>
        <v>Gráfico que muestra la cantidad de femicidios acumulados por edad en la comuna de Puqueldón, durante el periodo 2010-2021.</v>
      </c>
      <c r="X1257" s="27" t="s">
        <v>6640</v>
      </c>
      <c r="Y1257" s="28"/>
    </row>
    <row r="1258" spans="1:25" ht="30.6" x14ac:dyDescent="0.3">
      <c r="A1258" s="30">
        <v>4</v>
      </c>
      <c r="B1258" s="31">
        <v>240</v>
      </c>
      <c r="C1258" s="31" t="s">
        <v>377</v>
      </c>
      <c r="D1258" s="31" t="s">
        <v>378</v>
      </c>
      <c r="E1258" s="30">
        <v>10207</v>
      </c>
      <c r="F1258" s="32" t="s">
        <v>737</v>
      </c>
      <c r="G1258" s="32" t="s">
        <v>6644</v>
      </c>
      <c r="H1258" s="32" t="s">
        <v>734</v>
      </c>
      <c r="I1258" s="32" t="s">
        <v>252</v>
      </c>
      <c r="J1258" s="32" t="s">
        <v>731</v>
      </c>
      <c r="K1258" s="32" t="s">
        <v>747</v>
      </c>
      <c r="L1258" s="32" t="s">
        <v>743</v>
      </c>
      <c r="M1258" s="32" t="s">
        <v>740</v>
      </c>
      <c r="N1258" s="32" t="s">
        <v>741</v>
      </c>
      <c r="O1258" s="32" t="s">
        <v>6637</v>
      </c>
      <c r="P1258" s="32" t="s">
        <v>6641</v>
      </c>
      <c r="Q1258" s="32" t="s">
        <v>735</v>
      </c>
      <c r="R1258" s="33" t="s">
        <v>4278</v>
      </c>
      <c r="S1258" s="34" t="s">
        <v>2307</v>
      </c>
      <c r="T1258" s="35" t="s">
        <v>607</v>
      </c>
      <c r="V1258" s="29" t="str">
        <f>+Final__2[[#This Row],[titulo]]&amp;Final__2[[#This Row],[Territorio]]&amp;", "&amp;Final__2[[#This Row],[temporalidad]]</f>
        <v>Femicidios Acumulados por Edad en la comuna de Queilén, Periodo 2010-2021</v>
      </c>
      <c r="W1258" s="29" t="str">
        <f>+Final__2[[#This Row],[descripcion_larga]]&amp;Final__2[[#This Row],[Territorio]]&amp;X1258&amp;Y1258</f>
        <v>Gráfico que muestra la cantidad de femicidios acumulados por edad en la comuna de Queilén, durante el periodo 2010-2021.</v>
      </c>
      <c r="X1258" s="27" t="s">
        <v>6640</v>
      </c>
      <c r="Y1258" s="28"/>
    </row>
    <row r="1259" spans="1:25" ht="30.6" x14ac:dyDescent="0.3">
      <c r="A1259" s="30">
        <v>4</v>
      </c>
      <c r="B1259" s="31">
        <v>240</v>
      </c>
      <c r="C1259" s="31" t="s">
        <v>377</v>
      </c>
      <c r="D1259" s="31" t="s">
        <v>378</v>
      </c>
      <c r="E1259" s="30">
        <v>10208</v>
      </c>
      <c r="F1259" s="32" t="s">
        <v>737</v>
      </c>
      <c r="G1259" s="32" t="s">
        <v>6644</v>
      </c>
      <c r="H1259" s="32" t="s">
        <v>734</v>
      </c>
      <c r="I1259" s="32" t="s">
        <v>253</v>
      </c>
      <c r="J1259" s="32" t="s">
        <v>731</v>
      </c>
      <c r="K1259" s="32" t="s">
        <v>747</v>
      </c>
      <c r="L1259" s="32" t="s">
        <v>743</v>
      </c>
      <c r="M1259" s="32" t="s">
        <v>740</v>
      </c>
      <c r="N1259" s="32" t="s">
        <v>741</v>
      </c>
      <c r="O1259" s="32" t="s">
        <v>6637</v>
      </c>
      <c r="P1259" s="32" t="s">
        <v>6641</v>
      </c>
      <c r="Q1259" s="32" t="s">
        <v>735</v>
      </c>
      <c r="R1259" s="33" t="s">
        <v>4283</v>
      </c>
      <c r="S1259" s="34" t="s">
        <v>2314</v>
      </c>
      <c r="T1259" s="35" t="s">
        <v>608</v>
      </c>
      <c r="V1259" s="29" t="str">
        <f>+Final__2[[#This Row],[titulo]]&amp;Final__2[[#This Row],[Territorio]]&amp;", "&amp;Final__2[[#This Row],[temporalidad]]</f>
        <v>Femicidios Acumulados por Edad en la comuna de Quellón, Periodo 2010-2021</v>
      </c>
      <c r="W1259" s="29" t="str">
        <f>+Final__2[[#This Row],[descripcion_larga]]&amp;Final__2[[#This Row],[Territorio]]&amp;X1259&amp;Y1259</f>
        <v>Gráfico que muestra la cantidad de femicidios acumulados por edad en la comuna de Quellón, durante el periodo 2010-2021.</v>
      </c>
      <c r="X1259" s="27" t="s">
        <v>6640</v>
      </c>
      <c r="Y1259" s="28"/>
    </row>
    <row r="1260" spans="1:25" ht="30.6" x14ac:dyDescent="0.3">
      <c r="A1260" s="30">
        <v>4</v>
      </c>
      <c r="B1260" s="31">
        <v>240</v>
      </c>
      <c r="C1260" s="31" t="s">
        <v>377</v>
      </c>
      <c r="D1260" s="31" t="s">
        <v>378</v>
      </c>
      <c r="E1260" s="30">
        <v>10209</v>
      </c>
      <c r="F1260" s="32" t="s">
        <v>737</v>
      </c>
      <c r="G1260" s="32" t="s">
        <v>6644</v>
      </c>
      <c r="H1260" s="32" t="s">
        <v>734</v>
      </c>
      <c r="I1260" s="32" t="s">
        <v>254</v>
      </c>
      <c r="J1260" s="32" t="s">
        <v>731</v>
      </c>
      <c r="K1260" s="32" t="s">
        <v>747</v>
      </c>
      <c r="L1260" s="32" t="s">
        <v>743</v>
      </c>
      <c r="M1260" s="32" t="s">
        <v>740</v>
      </c>
      <c r="N1260" s="32" t="s">
        <v>741</v>
      </c>
      <c r="O1260" s="32" t="s">
        <v>6637</v>
      </c>
      <c r="P1260" s="32" t="s">
        <v>6641</v>
      </c>
      <c r="Q1260" s="32" t="s">
        <v>735</v>
      </c>
      <c r="R1260" s="33" t="s">
        <v>4288</v>
      </c>
      <c r="S1260" s="34" t="s">
        <v>2321</v>
      </c>
      <c r="T1260" s="35" t="s">
        <v>609</v>
      </c>
      <c r="V1260" s="29" t="str">
        <f>+Final__2[[#This Row],[titulo]]&amp;Final__2[[#This Row],[Territorio]]&amp;", "&amp;Final__2[[#This Row],[temporalidad]]</f>
        <v>Femicidios Acumulados por Edad en la comuna de Quemchi, Periodo 2010-2021</v>
      </c>
      <c r="W1260" s="29" t="str">
        <f>+Final__2[[#This Row],[descripcion_larga]]&amp;Final__2[[#This Row],[Territorio]]&amp;X1260&amp;Y1260</f>
        <v>Gráfico que muestra la cantidad de femicidios acumulados por edad en la comuna de Quemchi, durante el periodo 2010-2021.</v>
      </c>
      <c r="X1260" s="27" t="s">
        <v>6640</v>
      </c>
      <c r="Y1260" s="28"/>
    </row>
    <row r="1261" spans="1:25" ht="30.6" x14ac:dyDescent="0.3">
      <c r="A1261" s="30">
        <v>4</v>
      </c>
      <c r="B1261" s="31">
        <v>240</v>
      </c>
      <c r="C1261" s="31" t="s">
        <v>377</v>
      </c>
      <c r="D1261" s="31" t="s">
        <v>378</v>
      </c>
      <c r="E1261" s="30">
        <v>10210</v>
      </c>
      <c r="F1261" s="32" t="s">
        <v>737</v>
      </c>
      <c r="G1261" s="32" t="s">
        <v>6644</v>
      </c>
      <c r="H1261" s="32" t="s">
        <v>734</v>
      </c>
      <c r="I1261" s="32" t="s">
        <v>255</v>
      </c>
      <c r="J1261" s="32" t="s">
        <v>731</v>
      </c>
      <c r="K1261" s="32" t="s">
        <v>747</v>
      </c>
      <c r="L1261" s="32" t="s">
        <v>743</v>
      </c>
      <c r="M1261" s="32" t="s">
        <v>740</v>
      </c>
      <c r="N1261" s="32" t="s">
        <v>741</v>
      </c>
      <c r="O1261" s="32" t="s">
        <v>6637</v>
      </c>
      <c r="P1261" s="32" t="s">
        <v>6641</v>
      </c>
      <c r="Q1261" s="32" t="s">
        <v>735</v>
      </c>
      <c r="R1261" s="33" t="s">
        <v>4293</v>
      </c>
      <c r="S1261" s="34" t="s">
        <v>2328</v>
      </c>
      <c r="T1261" s="35" t="s">
        <v>610</v>
      </c>
      <c r="V1261" s="29" t="str">
        <f>+Final__2[[#This Row],[titulo]]&amp;Final__2[[#This Row],[Territorio]]&amp;", "&amp;Final__2[[#This Row],[temporalidad]]</f>
        <v>Femicidios Acumulados por Edad en la comuna de Quinchao, Periodo 2010-2021</v>
      </c>
      <c r="W1261" s="29" t="str">
        <f>+Final__2[[#This Row],[descripcion_larga]]&amp;Final__2[[#This Row],[Territorio]]&amp;X1261&amp;Y1261</f>
        <v>Gráfico que muestra la cantidad de femicidios acumulados por edad en la comuna de Quinchao, durante el periodo 2010-2021.</v>
      </c>
      <c r="X1261" s="27" t="s">
        <v>6640</v>
      </c>
      <c r="Y1261" s="28"/>
    </row>
    <row r="1262" spans="1:25" ht="30.6" x14ac:dyDescent="0.3">
      <c r="A1262" s="30">
        <v>4</v>
      </c>
      <c r="B1262" s="31">
        <v>240</v>
      </c>
      <c r="C1262" s="31" t="s">
        <v>377</v>
      </c>
      <c r="D1262" s="31" t="s">
        <v>378</v>
      </c>
      <c r="E1262" s="30">
        <v>10301</v>
      </c>
      <c r="F1262" s="32" t="s">
        <v>737</v>
      </c>
      <c r="G1262" s="32" t="s">
        <v>6644</v>
      </c>
      <c r="H1262" s="32" t="s">
        <v>734</v>
      </c>
      <c r="I1262" s="32" t="s">
        <v>256</v>
      </c>
      <c r="J1262" s="32" t="s">
        <v>731</v>
      </c>
      <c r="K1262" s="32" t="s">
        <v>747</v>
      </c>
      <c r="L1262" s="32" t="s">
        <v>743</v>
      </c>
      <c r="M1262" s="32" t="s">
        <v>740</v>
      </c>
      <c r="N1262" s="32" t="s">
        <v>741</v>
      </c>
      <c r="O1262" s="32" t="s">
        <v>6637</v>
      </c>
      <c r="P1262" s="32" t="s">
        <v>6641</v>
      </c>
      <c r="Q1262" s="32" t="s">
        <v>735</v>
      </c>
      <c r="R1262" s="33" t="s">
        <v>4298</v>
      </c>
      <c r="S1262" s="34" t="s">
        <v>2335</v>
      </c>
      <c r="T1262" s="35" t="s">
        <v>611</v>
      </c>
      <c r="V1262" s="29" t="str">
        <f>+Final__2[[#This Row],[titulo]]&amp;Final__2[[#This Row],[Territorio]]&amp;", "&amp;Final__2[[#This Row],[temporalidad]]</f>
        <v>Femicidios Acumulados por Edad en la comuna de Osorno, Periodo 2010-2021</v>
      </c>
      <c r="W1262" s="29" t="str">
        <f>+Final__2[[#This Row],[descripcion_larga]]&amp;Final__2[[#This Row],[Territorio]]&amp;X1262&amp;Y1262</f>
        <v>Gráfico que muestra la cantidad de femicidios acumulados por edad en la comuna de Osorno, durante el periodo 2010-2021.</v>
      </c>
      <c r="X1262" s="27" t="s">
        <v>6640</v>
      </c>
      <c r="Y1262" s="28"/>
    </row>
    <row r="1263" spans="1:25" ht="30.6" x14ac:dyDescent="0.3">
      <c r="A1263" s="30">
        <v>4</v>
      </c>
      <c r="B1263" s="31">
        <v>240</v>
      </c>
      <c r="C1263" s="31" t="s">
        <v>377</v>
      </c>
      <c r="D1263" s="31" t="s">
        <v>378</v>
      </c>
      <c r="E1263" s="30">
        <v>10302</v>
      </c>
      <c r="F1263" s="32" t="s">
        <v>737</v>
      </c>
      <c r="G1263" s="32" t="s">
        <v>6644</v>
      </c>
      <c r="H1263" s="32" t="s">
        <v>734</v>
      </c>
      <c r="I1263" s="32" t="s">
        <v>257</v>
      </c>
      <c r="J1263" s="32" t="s">
        <v>731</v>
      </c>
      <c r="K1263" s="32" t="s">
        <v>747</v>
      </c>
      <c r="L1263" s="32" t="s">
        <v>743</v>
      </c>
      <c r="M1263" s="32" t="s">
        <v>740</v>
      </c>
      <c r="N1263" s="32" t="s">
        <v>741</v>
      </c>
      <c r="O1263" s="32" t="s">
        <v>6637</v>
      </c>
      <c r="P1263" s="32" t="s">
        <v>6641</v>
      </c>
      <c r="Q1263" s="32" t="s">
        <v>735</v>
      </c>
      <c r="R1263" s="33" t="s">
        <v>4303</v>
      </c>
      <c r="S1263" s="34" t="s">
        <v>2342</v>
      </c>
      <c r="T1263" s="35" t="s">
        <v>612</v>
      </c>
      <c r="V1263" s="29" t="str">
        <f>+Final__2[[#This Row],[titulo]]&amp;Final__2[[#This Row],[Territorio]]&amp;", "&amp;Final__2[[#This Row],[temporalidad]]</f>
        <v>Femicidios Acumulados por Edad en la comuna de Puerto Octay, Periodo 2010-2021</v>
      </c>
      <c r="W1263" s="29" t="str">
        <f>+Final__2[[#This Row],[descripcion_larga]]&amp;Final__2[[#This Row],[Territorio]]&amp;X1263&amp;Y1263</f>
        <v>Gráfico que muestra la cantidad de femicidios acumulados por edad en la comuna de Puerto Octay, durante el periodo 2010-2021.</v>
      </c>
      <c r="X1263" s="27" t="s">
        <v>6640</v>
      </c>
      <c r="Y1263" s="28"/>
    </row>
    <row r="1264" spans="1:25" ht="30.6" x14ac:dyDescent="0.3">
      <c r="A1264" s="30">
        <v>4</v>
      </c>
      <c r="B1264" s="31">
        <v>240</v>
      </c>
      <c r="C1264" s="31" t="s">
        <v>377</v>
      </c>
      <c r="D1264" s="31" t="s">
        <v>378</v>
      </c>
      <c r="E1264" s="30">
        <v>10303</v>
      </c>
      <c r="F1264" s="32" t="s">
        <v>737</v>
      </c>
      <c r="G1264" s="32" t="s">
        <v>6644</v>
      </c>
      <c r="H1264" s="32" t="s">
        <v>734</v>
      </c>
      <c r="I1264" s="32" t="s">
        <v>258</v>
      </c>
      <c r="J1264" s="32" t="s">
        <v>731</v>
      </c>
      <c r="K1264" s="32" t="s">
        <v>747</v>
      </c>
      <c r="L1264" s="32" t="s">
        <v>743</v>
      </c>
      <c r="M1264" s="32" t="s">
        <v>740</v>
      </c>
      <c r="N1264" s="32" t="s">
        <v>741</v>
      </c>
      <c r="O1264" s="32" t="s">
        <v>6637</v>
      </c>
      <c r="P1264" s="32" t="s">
        <v>6641</v>
      </c>
      <c r="Q1264" s="32" t="s">
        <v>735</v>
      </c>
      <c r="R1264" s="33" t="s">
        <v>4308</v>
      </c>
      <c r="S1264" s="34" t="s">
        <v>2349</v>
      </c>
      <c r="T1264" s="35" t="s">
        <v>613</v>
      </c>
      <c r="V1264" s="29" t="str">
        <f>+Final__2[[#This Row],[titulo]]&amp;Final__2[[#This Row],[Territorio]]&amp;", "&amp;Final__2[[#This Row],[temporalidad]]</f>
        <v>Femicidios Acumulados por Edad en la comuna de Purranque, Periodo 2010-2021</v>
      </c>
      <c r="W1264" s="29" t="str">
        <f>+Final__2[[#This Row],[descripcion_larga]]&amp;Final__2[[#This Row],[Territorio]]&amp;X1264&amp;Y1264</f>
        <v>Gráfico que muestra la cantidad de femicidios acumulados por edad en la comuna de Purranque, durante el periodo 2010-2021.</v>
      </c>
      <c r="X1264" s="27" t="s">
        <v>6640</v>
      </c>
      <c r="Y1264" s="28"/>
    </row>
    <row r="1265" spans="1:25" ht="30.6" x14ac:dyDescent="0.3">
      <c r="A1265" s="30">
        <v>4</v>
      </c>
      <c r="B1265" s="31">
        <v>240</v>
      </c>
      <c r="C1265" s="31" t="s">
        <v>377</v>
      </c>
      <c r="D1265" s="31" t="s">
        <v>378</v>
      </c>
      <c r="E1265" s="30">
        <v>10304</v>
      </c>
      <c r="F1265" s="32" t="s">
        <v>737</v>
      </c>
      <c r="G1265" s="32" t="s">
        <v>6644</v>
      </c>
      <c r="H1265" s="32" t="s">
        <v>734</v>
      </c>
      <c r="I1265" s="32" t="s">
        <v>259</v>
      </c>
      <c r="J1265" s="32" t="s">
        <v>731</v>
      </c>
      <c r="K1265" s="32" t="s">
        <v>747</v>
      </c>
      <c r="L1265" s="32" t="s">
        <v>743</v>
      </c>
      <c r="M1265" s="32" t="s">
        <v>740</v>
      </c>
      <c r="N1265" s="32" t="s">
        <v>741</v>
      </c>
      <c r="O1265" s="32" t="s">
        <v>6637</v>
      </c>
      <c r="P1265" s="32" t="s">
        <v>6641</v>
      </c>
      <c r="Q1265" s="32" t="s">
        <v>735</v>
      </c>
      <c r="R1265" s="33" t="s">
        <v>4313</v>
      </c>
      <c r="S1265" s="34" t="s">
        <v>2356</v>
      </c>
      <c r="T1265" s="35" t="s">
        <v>614</v>
      </c>
      <c r="V1265" s="29" t="str">
        <f>+Final__2[[#This Row],[titulo]]&amp;Final__2[[#This Row],[Territorio]]&amp;", "&amp;Final__2[[#This Row],[temporalidad]]</f>
        <v>Femicidios Acumulados por Edad en la comuna de Puyehue, Periodo 2010-2021</v>
      </c>
      <c r="W1265" s="29" t="str">
        <f>+Final__2[[#This Row],[descripcion_larga]]&amp;Final__2[[#This Row],[Territorio]]&amp;X1265&amp;Y1265</f>
        <v>Gráfico que muestra la cantidad de femicidios acumulados por edad en la comuna de Puyehue, durante el periodo 2010-2021.</v>
      </c>
      <c r="X1265" s="27" t="s">
        <v>6640</v>
      </c>
      <c r="Y1265" s="28"/>
    </row>
    <row r="1266" spans="1:25" ht="30.6" x14ac:dyDescent="0.3">
      <c r="A1266" s="30">
        <v>4</v>
      </c>
      <c r="B1266" s="31">
        <v>240</v>
      </c>
      <c r="C1266" s="31" t="s">
        <v>377</v>
      </c>
      <c r="D1266" s="31" t="s">
        <v>378</v>
      </c>
      <c r="E1266" s="30">
        <v>10305</v>
      </c>
      <c r="F1266" s="32" t="s">
        <v>737</v>
      </c>
      <c r="G1266" s="32" t="s">
        <v>6644</v>
      </c>
      <c r="H1266" s="32" t="s">
        <v>734</v>
      </c>
      <c r="I1266" s="32" t="s">
        <v>260</v>
      </c>
      <c r="J1266" s="32" t="s">
        <v>731</v>
      </c>
      <c r="K1266" s="32" t="s">
        <v>747</v>
      </c>
      <c r="L1266" s="32" t="s">
        <v>743</v>
      </c>
      <c r="M1266" s="32" t="s">
        <v>740</v>
      </c>
      <c r="N1266" s="32" t="s">
        <v>741</v>
      </c>
      <c r="O1266" s="32" t="s">
        <v>6637</v>
      </c>
      <c r="P1266" s="32" t="s">
        <v>6641</v>
      </c>
      <c r="Q1266" s="32" t="s">
        <v>735</v>
      </c>
      <c r="R1266" s="33" t="s">
        <v>4318</v>
      </c>
      <c r="S1266" s="34" t="s">
        <v>2363</v>
      </c>
      <c r="T1266" s="35" t="s">
        <v>615</v>
      </c>
      <c r="V1266" s="29" t="str">
        <f>+Final__2[[#This Row],[titulo]]&amp;Final__2[[#This Row],[Territorio]]&amp;", "&amp;Final__2[[#This Row],[temporalidad]]</f>
        <v>Femicidios Acumulados por Edad en la comuna de Río Negro, Periodo 2010-2021</v>
      </c>
      <c r="W1266" s="29" t="str">
        <f>+Final__2[[#This Row],[descripcion_larga]]&amp;Final__2[[#This Row],[Territorio]]&amp;X1266&amp;Y1266</f>
        <v>Gráfico que muestra la cantidad de femicidios acumulados por edad en la comuna de Río Negro, durante el periodo 2010-2021.</v>
      </c>
      <c r="X1266" s="27" t="s">
        <v>6640</v>
      </c>
      <c r="Y1266" s="28"/>
    </row>
    <row r="1267" spans="1:25" ht="30.6" x14ac:dyDescent="0.3">
      <c r="A1267" s="30">
        <v>4</v>
      </c>
      <c r="B1267" s="31">
        <v>240</v>
      </c>
      <c r="C1267" s="31" t="s">
        <v>377</v>
      </c>
      <c r="D1267" s="31" t="s">
        <v>378</v>
      </c>
      <c r="E1267" s="30">
        <v>10306</v>
      </c>
      <c r="F1267" s="32" t="s">
        <v>737</v>
      </c>
      <c r="G1267" s="32" t="s">
        <v>6644</v>
      </c>
      <c r="H1267" s="32" t="s">
        <v>734</v>
      </c>
      <c r="I1267" s="32" t="s">
        <v>261</v>
      </c>
      <c r="J1267" s="32" t="s">
        <v>731</v>
      </c>
      <c r="K1267" s="32" t="s">
        <v>747</v>
      </c>
      <c r="L1267" s="32" t="s">
        <v>743</v>
      </c>
      <c r="M1267" s="32" t="s">
        <v>740</v>
      </c>
      <c r="N1267" s="32" t="s">
        <v>741</v>
      </c>
      <c r="O1267" s="32" t="s">
        <v>6637</v>
      </c>
      <c r="P1267" s="32" t="s">
        <v>6641</v>
      </c>
      <c r="Q1267" s="32" t="s">
        <v>735</v>
      </c>
      <c r="R1267" s="33" t="s">
        <v>4323</v>
      </c>
      <c r="S1267" s="34" t="s">
        <v>2370</v>
      </c>
      <c r="T1267" s="35" t="s">
        <v>616</v>
      </c>
      <c r="V1267" s="29" t="str">
        <f>+Final__2[[#This Row],[titulo]]&amp;Final__2[[#This Row],[Territorio]]&amp;", "&amp;Final__2[[#This Row],[temporalidad]]</f>
        <v>Femicidios Acumulados por Edad en la comuna de San Juan de La Costa, Periodo 2010-2021</v>
      </c>
      <c r="W1267" s="29" t="str">
        <f>+Final__2[[#This Row],[descripcion_larga]]&amp;Final__2[[#This Row],[Territorio]]&amp;X1267&amp;Y1267</f>
        <v>Gráfico que muestra la cantidad de femicidios acumulados por edad en la comuna de San Juan de La Costa, durante el periodo 2010-2021.</v>
      </c>
      <c r="X1267" s="27" t="s">
        <v>6640</v>
      </c>
      <c r="Y1267" s="28"/>
    </row>
    <row r="1268" spans="1:25" ht="30.6" x14ac:dyDescent="0.3">
      <c r="A1268" s="30">
        <v>4</v>
      </c>
      <c r="B1268" s="31">
        <v>240</v>
      </c>
      <c r="C1268" s="31" t="s">
        <v>377</v>
      </c>
      <c r="D1268" s="31" t="s">
        <v>378</v>
      </c>
      <c r="E1268" s="30">
        <v>10307</v>
      </c>
      <c r="F1268" s="32" t="s">
        <v>737</v>
      </c>
      <c r="G1268" s="32" t="s">
        <v>6644</v>
      </c>
      <c r="H1268" s="32" t="s">
        <v>734</v>
      </c>
      <c r="I1268" s="32" t="s">
        <v>262</v>
      </c>
      <c r="J1268" s="32" t="s">
        <v>731</v>
      </c>
      <c r="K1268" s="32" t="s">
        <v>747</v>
      </c>
      <c r="L1268" s="32" t="s">
        <v>743</v>
      </c>
      <c r="M1268" s="32" t="s">
        <v>740</v>
      </c>
      <c r="N1268" s="32" t="s">
        <v>741</v>
      </c>
      <c r="O1268" s="32" t="s">
        <v>6637</v>
      </c>
      <c r="P1268" s="32" t="s">
        <v>6641</v>
      </c>
      <c r="Q1268" s="32" t="s">
        <v>735</v>
      </c>
      <c r="R1268" s="33" t="s">
        <v>4328</v>
      </c>
      <c r="S1268" s="34" t="s">
        <v>2377</v>
      </c>
      <c r="T1268" s="35" t="s">
        <v>617</v>
      </c>
      <c r="V1268" s="29" t="str">
        <f>+Final__2[[#This Row],[titulo]]&amp;Final__2[[#This Row],[Territorio]]&amp;", "&amp;Final__2[[#This Row],[temporalidad]]</f>
        <v>Femicidios Acumulados por Edad en la comuna de San Pablo, Periodo 2010-2021</v>
      </c>
      <c r="W1268" s="29" t="str">
        <f>+Final__2[[#This Row],[descripcion_larga]]&amp;Final__2[[#This Row],[Territorio]]&amp;X1268&amp;Y1268</f>
        <v>Gráfico que muestra la cantidad de femicidios acumulados por edad en la comuna de San Pablo, durante el periodo 2010-2021.</v>
      </c>
      <c r="X1268" s="27" t="s">
        <v>6640</v>
      </c>
      <c r="Y1268" s="28"/>
    </row>
    <row r="1269" spans="1:25" ht="30.6" x14ac:dyDescent="0.3">
      <c r="A1269" s="30">
        <v>4</v>
      </c>
      <c r="B1269" s="31">
        <v>240</v>
      </c>
      <c r="C1269" s="31" t="s">
        <v>377</v>
      </c>
      <c r="D1269" s="31" t="s">
        <v>378</v>
      </c>
      <c r="E1269" s="30">
        <v>10401</v>
      </c>
      <c r="F1269" s="32" t="s">
        <v>737</v>
      </c>
      <c r="G1269" s="32" t="s">
        <v>6644</v>
      </c>
      <c r="H1269" s="32" t="s">
        <v>734</v>
      </c>
      <c r="I1269" s="32" t="s">
        <v>263</v>
      </c>
      <c r="J1269" s="32" t="s">
        <v>731</v>
      </c>
      <c r="K1269" s="32" t="s">
        <v>747</v>
      </c>
      <c r="L1269" s="32" t="s">
        <v>743</v>
      </c>
      <c r="M1269" s="32" t="s">
        <v>740</v>
      </c>
      <c r="N1269" s="32" t="s">
        <v>741</v>
      </c>
      <c r="O1269" s="32" t="s">
        <v>6637</v>
      </c>
      <c r="P1269" s="32" t="s">
        <v>6641</v>
      </c>
      <c r="Q1269" s="32" t="s">
        <v>735</v>
      </c>
      <c r="R1269" s="33" t="s">
        <v>4333</v>
      </c>
      <c r="S1269" s="34" t="s">
        <v>2384</v>
      </c>
      <c r="T1269" s="35" t="s">
        <v>618</v>
      </c>
      <c r="V1269" s="29" t="str">
        <f>+Final__2[[#This Row],[titulo]]&amp;Final__2[[#This Row],[Territorio]]&amp;", "&amp;Final__2[[#This Row],[temporalidad]]</f>
        <v>Femicidios Acumulados por Edad en la comuna de Chaitén, Periodo 2010-2021</v>
      </c>
      <c r="W1269" s="29" t="str">
        <f>+Final__2[[#This Row],[descripcion_larga]]&amp;Final__2[[#This Row],[Territorio]]&amp;X1269&amp;Y1269</f>
        <v>Gráfico que muestra la cantidad de femicidios acumulados por edad en la comuna de Chaitén, durante el periodo 2010-2021.</v>
      </c>
      <c r="X1269" s="27" t="s">
        <v>6640</v>
      </c>
      <c r="Y1269" s="28"/>
    </row>
    <row r="1270" spans="1:25" ht="30.6" x14ac:dyDescent="0.3">
      <c r="A1270" s="30">
        <v>4</v>
      </c>
      <c r="B1270" s="31">
        <v>240</v>
      </c>
      <c r="C1270" s="31" t="s">
        <v>377</v>
      </c>
      <c r="D1270" s="31" t="s">
        <v>378</v>
      </c>
      <c r="E1270" s="30">
        <v>10402</v>
      </c>
      <c r="F1270" s="32" t="s">
        <v>737</v>
      </c>
      <c r="G1270" s="32" t="s">
        <v>6644</v>
      </c>
      <c r="H1270" s="32" t="s">
        <v>734</v>
      </c>
      <c r="I1270" s="32" t="s">
        <v>264</v>
      </c>
      <c r="J1270" s="32" t="s">
        <v>731</v>
      </c>
      <c r="K1270" s="32" t="s">
        <v>747</v>
      </c>
      <c r="L1270" s="32" t="s">
        <v>743</v>
      </c>
      <c r="M1270" s="32" t="s">
        <v>740</v>
      </c>
      <c r="N1270" s="32" t="s">
        <v>741</v>
      </c>
      <c r="O1270" s="32" t="s">
        <v>6637</v>
      </c>
      <c r="P1270" s="32" t="s">
        <v>6641</v>
      </c>
      <c r="Q1270" s="32" t="s">
        <v>735</v>
      </c>
      <c r="R1270" s="33" t="s">
        <v>4338</v>
      </c>
      <c r="S1270" s="34" t="s">
        <v>2391</v>
      </c>
      <c r="T1270" s="35" t="s">
        <v>619</v>
      </c>
      <c r="V1270" s="29" t="str">
        <f>+Final__2[[#This Row],[titulo]]&amp;Final__2[[#This Row],[Territorio]]&amp;", "&amp;Final__2[[#This Row],[temporalidad]]</f>
        <v>Femicidios Acumulados por Edad en la comuna de Futaleufú, Periodo 2010-2021</v>
      </c>
      <c r="W1270" s="29" t="str">
        <f>+Final__2[[#This Row],[descripcion_larga]]&amp;Final__2[[#This Row],[Territorio]]&amp;X1270&amp;Y1270</f>
        <v>Gráfico que muestra la cantidad de femicidios acumulados por edad en la comuna de Futaleufú, durante el periodo 2010-2021.</v>
      </c>
      <c r="X1270" s="27" t="s">
        <v>6640</v>
      </c>
      <c r="Y1270" s="28"/>
    </row>
    <row r="1271" spans="1:25" ht="30.6" x14ac:dyDescent="0.3">
      <c r="A1271" s="30">
        <v>4</v>
      </c>
      <c r="B1271" s="31">
        <v>240</v>
      </c>
      <c r="C1271" s="31" t="s">
        <v>377</v>
      </c>
      <c r="D1271" s="31" t="s">
        <v>378</v>
      </c>
      <c r="E1271" s="30">
        <v>10403</v>
      </c>
      <c r="F1271" s="32" t="s">
        <v>737</v>
      </c>
      <c r="G1271" s="32" t="s">
        <v>6644</v>
      </c>
      <c r="H1271" s="32" t="s">
        <v>734</v>
      </c>
      <c r="I1271" s="32" t="s">
        <v>265</v>
      </c>
      <c r="J1271" s="32" t="s">
        <v>731</v>
      </c>
      <c r="K1271" s="32" t="s">
        <v>747</v>
      </c>
      <c r="L1271" s="32" t="s">
        <v>743</v>
      </c>
      <c r="M1271" s="32" t="s">
        <v>740</v>
      </c>
      <c r="N1271" s="32" t="s">
        <v>741</v>
      </c>
      <c r="O1271" s="32" t="s">
        <v>6637</v>
      </c>
      <c r="P1271" s="32" t="s">
        <v>6641</v>
      </c>
      <c r="Q1271" s="32" t="s">
        <v>735</v>
      </c>
      <c r="R1271" s="33" t="s">
        <v>4343</v>
      </c>
      <c r="S1271" s="34" t="s">
        <v>2398</v>
      </c>
      <c r="T1271" s="35" t="s">
        <v>620</v>
      </c>
      <c r="V1271" s="29" t="str">
        <f>+Final__2[[#This Row],[titulo]]&amp;Final__2[[#This Row],[Territorio]]&amp;", "&amp;Final__2[[#This Row],[temporalidad]]</f>
        <v>Femicidios Acumulados por Edad en la comuna de Hualaihué, Periodo 2010-2021</v>
      </c>
      <c r="W1271" s="29" t="str">
        <f>+Final__2[[#This Row],[descripcion_larga]]&amp;Final__2[[#This Row],[Territorio]]&amp;X1271&amp;Y1271</f>
        <v>Gráfico que muestra la cantidad de femicidios acumulados por edad en la comuna de Hualaihué, durante el periodo 2010-2021.</v>
      </c>
      <c r="X1271" s="27" t="s">
        <v>6640</v>
      </c>
      <c r="Y1271" s="28"/>
    </row>
    <row r="1272" spans="1:25" ht="30.6" x14ac:dyDescent="0.3">
      <c r="A1272" s="30">
        <v>4</v>
      </c>
      <c r="B1272" s="31">
        <v>240</v>
      </c>
      <c r="C1272" s="31" t="s">
        <v>377</v>
      </c>
      <c r="D1272" s="31" t="s">
        <v>378</v>
      </c>
      <c r="E1272" s="30">
        <v>10404</v>
      </c>
      <c r="F1272" s="32" t="s">
        <v>737</v>
      </c>
      <c r="G1272" s="32" t="s">
        <v>6644</v>
      </c>
      <c r="H1272" s="32" t="s">
        <v>734</v>
      </c>
      <c r="I1272" s="32" t="s">
        <v>266</v>
      </c>
      <c r="J1272" s="32" t="s">
        <v>731</v>
      </c>
      <c r="K1272" s="32" t="s">
        <v>747</v>
      </c>
      <c r="L1272" s="32" t="s">
        <v>743</v>
      </c>
      <c r="M1272" s="32" t="s">
        <v>740</v>
      </c>
      <c r="N1272" s="32" t="s">
        <v>741</v>
      </c>
      <c r="O1272" s="32" t="s">
        <v>6637</v>
      </c>
      <c r="P1272" s="32" t="s">
        <v>6641</v>
      </c>
      <c r="Q1272" s="32" t="s">
        <v>735</v>
      </c>
      <c r="R1272" s="33" t="s">
        <v>4348</v>
      </c>
      <c r="S1272" s="34" t="s">
        <v>2405</v>
      </c>
      <c r="T1272" s="35" t="s">
        <v>621</v>
      </c>
      <c r="V1272" s="29" t="str">
        <f>+Final__2[[#This Row],[titulo]]&amp;Final__2[[#This Row],[Territorio]]&amp;", "&amp;Final__2[[#This Row],[temporalidad]]</f>
        <v>Femicidios Acumulados por Edad en la comuna de Palena, Periodo 2010-2021</v>
      </c>
      <c r="W1272" s="29" t="str">
        <f>+Final__2[[#This Row],[descripcion_larga]]&amp;Final__2[[#This Row],[Territorio]]&amp;X1272&amp;Y1272</f>
        <v>Gráfico que muestra la cantidad de femicidios acumulados por edad en la comuna de Palena, durante el periodo 2010-2021.</v>
      </c>
      <c r="X1272" s="27" t="s">
        <v>6640</v>
      </c>
      <c r="Y1272" s="28"/>
    </row>
    <row r="1273" spans="1:25" ht="30.6" x14ac:dyDescent="0.3">
      <c r="A1273" s="30">
        <v>4</v>
      </c>
      <c r="B1273" s="31">
        <v>240</v>
      </c>
      <c r="C1273" s="31" t="s">
        <v>377</v>
      </c>
      <c r="D1273" s="31" t="s">
        <v>378</v>
      </c>
      <c r="E1273" s="30">
        <v>11101</v>
      </c>
      <c r="F1273" s="32" t="s">
        <v>737</v>
      </c>
      <c r="G1273" s="32" t="s">
        <v>6644</v>
      </c>
      <c r="H1273" s="32" t="s">
        <v>734</v>
      </c>
      <c r="I1273" s="32" t="s">
        <v>267</v>
      </c>
      <c r="J1273" s="32" t="s">
        <v>731</v>
      </c>
      <c r="K1273" s="32" t="s">
        <v>747</v>
      </c>
      <c r="L1273" s="32" t="s">
        <v>743</v>
      </c>
      <c r="M1273" s="32" t="s">
        <v>740</v>
      </c>
      <c r="N1273" s="32" t="s">
        <v>741</v>
      </c>
      <c r="O1273" s="32" t="s">
        <v>6637</v>
      </c>
      <c r="P1273" s="32" t="s">
        <v>6641</v>
      </c>
      <c r="Q1273" s="32" t="s">
        <v>735</v>
      </c>
      <c r="R1273" s="33" t="s">
        <v>4353</v>
      </c>
      <c r="S1273" s="34" t="s">
        <v>2412</v>
      </c>
      <c r="T1273" s="35" t="s">
        <v>622</v>
      </c>
      <c r="V1273" s="29" t="str">
        <f>+Final__2[[#This Row],[titulo]]&amp;Final__2[[#This Row],[Territorio]]&amp;", "&amp;Final__2[[#This Row],[temporalidad]]</f>
        <v>Femicidios Acumulados por Edad en la comuna de Coihaique, Periodo 2010-2021</v>
      </c>
      <c r="W1273" s="29" t="str">
        <f>+Final__2[[#This Row],[descripcion_larga]]&amp;Final__2[[#This Row],[Territorio]]&amp;X1273&amp;Y1273</f>
        <v>Gráfico que muestra la cantidad de femicidios acumulados por edad en la comuna de Coihaique, durante el periodo 2010-2021.</v>
      </c>
      <c r="X1273" s="27" t="s">
        <v>6640</v>
      </c>
      <c r="Y1273" s="28"/>
    </row>
    <row r="1274" spans="1:25" ht="30.6" x14ac:dyDescent="0.3">
      <c r="A1274" s="30">
        <v>4</v>
      </c>
      <c r="B1274" s="31">
        <v>240</v>
      </c>
      <c r="C1274" s="31" t="s">
        <v>377</v>
      </c>
      <c r="D1274" s="31" t="s">
        <v>378</v>
      </c>
      <c r="E1274" s="30">
        <v>11102</v>
      </c>
      <c r="F1274" s="32" t="s">
        <v>737</v>
      </c>
      <c r="G1274" s="32" t="s">
        <v>6644</v>
      </c>
      <c r="H1274" s="32" t="s">
        <v>734</v>
      </c>
      <c r="I1274" s="32" t="s">
        <v>268</v>
      </c>
      <c r="J1274" s="32" t="s">
        <v>731</v>
      </c>
      <c r="K1274" s="32" t="s">
        <v>747</v>
      </c>
      <c r="L1274" s="32" t="s">
        <v>743</v>
      </c>
      <c r="M1274" s="32" t="s">
        <v>740</v>
      </c>
      <c r="N1274" s="32" t="s">
        <v>741</v>
      </c>
      <c r="O1274" s="32" t="s">
        <v>6637</v>
      </c>
      <c r="P1274" s="32" t="s">
        <v>6641</v>
      </c>
      <c r="Q1274" s="32" t="s">
        <v>735</v>
      </c>
      <c r="R1274" s="33" t="s">
        <v>4358</v>
      </c>
      <c r="S1274" s="34" t="s">
        <v>2419</v>
      </c>
      <c r="T1274" s="35" t="s">
        <v>623</v>
      </c>
      <c r="V1274" s="29" t="str">
        <f>+Final__2[[#This Row],[titulo]]&amp;Final__2[[#This Row],[Territorio]]&amp;", "&amp;Final__2[[#This Row],[temporalidad]]</f>
        <v>Femicidios Acumulados por Edad en la comuna de Lago Verde, Periodo 2010-2021</v>
      </c>
      <c r="W1274" s="29" t="str">
        <f>+Final__2[[#This Row],[descripcion_larga]]&amp;Final__2[[#This Row],[Territorio]]&amp;X1274&amp;Y1274</f>
        <v>Gráfico que muestra la cantidad de femicidios acumulados por edad en la comuna de Lago Verde, durante el periodo 2010-2021.</v>
      </c>
      <c r="X1274" s="27" t="s">
        <v>6640</v>
      </c>
      <c r="Y1274" s="28"/>
    </row>
    <row r="1275" spans="1:25" ht="30.6" x14ac:dyDescent="0.3">
      <c r="A1275" s="30">
        <v>4</v>
      </c>
      <c r="B1275" s="31">
        <v>240</v>
      </c>
      <c r="C1275" s="31" t="s">
        <v>377</v>
      </c>
      <c r="D1275" s="31" t="s">
        <v>378</v>
      </c>
      <c r="E1275" s="30">
        <v>11201</v>
      </c>
      <c r="F1275" s="32" t="s">
        <v>737</v>
      </c>
      <c r="G1275" s="32" t="s">
        <v>6644</v>
      </c>
      <c r="H1275" s="32" t="s">
        <v>734</v>
      </c>
      <c r="I1275" s="32" t="s">
        <v>269</v>
      </c>
      <c r="J1275" s="32" t="s">
        <v>731</v>
      </c>
      <c r="K1275" s="32" t="s">
        <v>747</v>
      </c>
      <c r="L1275" s="32" t="s">
        <v>743</v>
      </c>
      <c r="M1275" s="32" t="s">
        <v>740</v>
      </c>
      <c r="N1275" s="32" t="s">
        <v>741</v>
      </c>
      <c r="O1275" s="32" t="s">
        <v>6637</v>
      </c>
      <c r="P1275" s="32" t="s">
        <v>6641</v>
      </c>
      <c r="Q1275" s="32" t="s">
        <v>735</v>
      </c>
      <c r="R1275" s="33" t="s">
        <v>4363</v>
      </c>
      <c r="S1275" s="34" t="s">
        <v>2426</v>
      </c>
      <c r="T1275" s="35" t="s">
        <v>624</v>
      </c>
      <c r="V1275" s="29" t="str">
        <f>+Final__2[[#This Row],[titulo]]&amp;Final__2[[#This Row],[Territorio]]&amp;", "&amp;Final__2[[#This Row],[temporalidad]]</f>
        <v>Femicidios Acumulados por Edad en la comuna de Aisén, Periodo 2010-2021</v>
      </c>
      <c r="W1275" s="29" t="str">
        <f>+Final__2[[#This Row],[descripcion_larga]]&amp;Final__2[[#This Row],[Territorio]]&amp;X1275&amp;Y1275</f>
        <v>Gráfico que muestra la cantidad de femicidios acumulados por edad en la comuna de Aisén, durante el periodo 2010-2021.</v>
      </c>
      <c r="X1275" s="27" t="s">
        <v>6640</v>
      </c>
      <c r="Y1275" s="28"/>
    </row>
    <row r="1276" spans="1:25" ht="30.6" x14ac:dyDescent="0.3">
      <c r="A1276" s="30">
        <v>4</v>
      </c>
      <c r="B1276" s="31">
        <v>240</v>
      </c>
      <c r="C1276" s="31" t="s">
        <v>377</v>
      </c>
      <c r="D1276" s="31" t="s">
        <v>378</v>
      </c>
      <c r="E1276" s="30">
        <v>11202</v>
      </c>
      <c r="F1276" s="32" t="s">
        <v>737</v>
      </c>
      <c r="G1276" s="32" t="s">
        <v>6644</v>
      </c>
      <c r="H1276" s="32" t="s">
        <v>734</v>
      </c>
      <c r="I1276" s="32" t="s">
        <v>270</v>
      </c>
      <c r="J1276" s="32" t="s">
        <v>731</v>
      </c>
      <c r="K1276" s="32" t="s">
        <v>747</v>
      </c>
      <c r="L1276" s="32" t="s">
        <v>743</v>
      </c>
      <c r="M1276" s="32" t="s">
        <v>740</v>
      </c>
      <c r="N1276" s="32" t="s">
        <v>741</v>
      </c>
      <c r="O1276" s="32" t="s">
        <v>6637</v>
      </c>
      <c r="P1276" s="32" t="s">
        <v>6641</v>
      </c>
      <c r="Q1276" s="32" t="s">
        <v>735</v>
      </c>
      <c r="R1276" s="33" t="s">
        <v>4368</v>
      </c>
      <c r="S1276" s="34" t="s">
        <v>2433</v>
      </c>
      <c r="T1276" s="35" t="s">
        <v>625</v>
      </c>
      <c r="V1276" s="29" t="str">
        <f>+Final__2[[#This Row],[titulo]]&amp;Final__2[[#This Row],[Territorio]]&amp;", "&amp;Final__2[[#This Row],[temporalidad]]</f>
        <v>Femicidios Acumulados por Edad en la comuna de Cisnes, Periodo 2010-2021</v>
      </c>
      <c r="W1276" s="29" t="str">
        <f>+Final__2[[#This Row],[descripcion_larga]]&amp;Final__2[[#This Row],[Territorio]]&amp;X1276&amp;Y1276</f>
        <v>Gráfico que muestra la cantidad de femicidios acumulados por edad en la comuna de Cisnes, durante el periodo 2010-2021.</v>
      </c>
      <c r="X1276" s="27" t="s">
        <v>6640</v>
      </c>
      <c r="Y1276" s="28"/>
    </row>
    <row r="1277" spans="1:25" ht="30.6" x14ac:dyDescent="0.3">
      <c r="A1277" s="30">
        <v>4</v>
      </c>
      <c r="B1277" s="31">
        <v>240</v>
      </c>
      <c r="C1277" s="31" t="s">
        <v>377</v>
      </c>
      <c r="D1277" s="31" t="s">
        <v>378</v>
      </c>
      <c r="E1277" s="30">
        <v>11203</v>
      </c>
      <c r="F1277" s="32" t="s">
        <v>737</v>
      </c>
      <c r="G1277" s="32" t="s">
        <v>6644</v>
      </c>
      <c r="H1277" s="32" t="s">
        <v>734</v>
      </c>
      <c r="I1277" s="32" t="s">
        <v>271</v>
      </c>
      <c r="J1277" s="32" t="s">
        <v>731</v>
      </c>
      <c r="K1277" s="32" t="s">
        <v>747</v>
      </c>
      <c r="L1277" s="32" t="s">
        <v>743</v>
      </c>
      <c r="M1277" s="32" t="s">
        <v>740</v>
      </c>
      <c r="N1277" s="32" t="s">
        <v>741</v>
      </c>
      <c r="O1277" s="32" t="s">
        <v>6637</v>
      </c>
      <c r="P1277" s="32" t="s">
        <v>6641</v>
      </c>
      <c r="Q1277" s="32" t="s">
        <v>735</v>
      </c>
      <c r="R1277" s="33" t="s">
        <v>4373</v>
      </c>
      <c r="S1277" s="34" t="s">
        <v>2440</v>
      </c>
      <c r="T1277" s="35" t="s">
        <v>626</v>
      </c>
      <c r="V1277" s="29" t="str">
        <f>+Final__2[[#This Row],[titulo]]&amp;Final__2[[#This Row],[Territorio]]&amp;", "&amp;Final__2[[#This Row],[temporalidad]]</f>
        <v>Femicidios Acumulados por Edad en la comuna de Guaitecas, Periodo 2010-2021</v>
      </c>
      <c r="W1277" s="29" t="str">
        <f>+Final__2[[#This Row],[descripcion_larga]]&amp;Final__2[[#This Row],[Territorio]]&amp;X1277&amp;Y1277</f>
        <v>Gráfico que muestra la cantidad de femicidios acumulados por edad en la comuna de Guaitecas, durante el periodo 2010-2021.</v>
      </c>
      <c r="X1277" s="27" t="s">
        <v>6640</v>
      </c>
      <c r="Y1277" s="28"/>
    </row>
    <row r="1278" spans="1:25" ht="30.6" x14ac:dyDescent="0.3">
      <c r="A1278" s="30">
        <v>4</v>
      </c>
      <c r="B1278" s="31">
        <v>240</v>
      </c>
      <c r="C1278" s="31" t="s">
        <v>377</v>
      </c>
      <c r="D1278" s="31" t="s">
        <v>378</v>
      </c>
      <c r="E1278" s="30">
        <v>11301</v>
      </c>
      <c r="F1278" s="32" t="s">
        <v>737</v>
      </c>
      <c r="G1278" s="32" t="s">
        <v>6644</v>
      </c>
      <c r="H1278" s="32" t="s">
        <v>734</v>
      </c>
      <c r="I1278" s="32" t="s">
        <v>272</v>
      </c>
      <c r="J1278" s="32" t="s">
        <v>731</v>
      </c>
      <c r="K1278" s="32" t="s">
        <v>747</v>
      </c>
      <c r="L1278" s="32" t="s">
        <v>743</v>
      </c>
      <c r="M1278" s="32" t="s">
        <v>740</v>
      </c>
      <c r="N1278" s="32" t="s">
        <v>741</v>
      </c>
      <c r="O1278" s="32" t="s">
        <v>6637</v>
      </c>
      <c r="P1278" s="32" t="s">
        <v>6641</v>
      </c>
      <c r="Q1278" s="32" t="s">
        <v>735</v>
      </c>
      <c r="R1278" s="33" t="s">
        <v>4378</v>
      </c>
      <c r="S1278" s="34" t="s">
        <v>2447</v>
      </c>
      <c r="T1278" s="35" t="s">
        <v>627</v>
      </c>
      <c r="V1278" s="29" t="str">
        <f>+Final__2[[#This Row],[titulo]]&amp;Final__2[[#This Row],[Territorio]]&amp;", "&amp;Final__2[[#This Row],[temporalidad]]</f>
        <v>Femicidios Acumulados por Edad en la comuna de Cochrane, Periodo 2010-2021</v>
      </c>
      <c r="W1278" s="29" t="str">
        <f>+Final__2[[#This Row],[descripcion_larga]]&amp;Final__2[[#This Row],[Territorio]]&amp;X1278&amp;Y1278</f>
        <v>Gráfico que muestra la cantidad de femicidios acumulados por edad en la comuna de Cochrane, durante el periodo 2010-2021.</v>
      </c>
      <c r="X1278" s="27" t="s">
        <v>6640</v>
      </c>
      <c r="Y1278" s="28"/>
    </row>
    <row r="1279" spans="1:25" ht="30.6" x14ac:dyDescent="0.3">
      <c r="A1279" s="30">
        <v>4</v>
      </c>
      <c r="B1279" s="31">
        <v>240</v>
      </c>
      <c r="C1279" s="31" t="s">
        <v>377</v>
      </c>
      <c r="D1279" s="31" t="s">
        <v>378</v>
      </c>
      <c r="E1279" s="30">
        <v>11302</v>
      </c>
      <c r="F1279" s="32" t="s">
        <v>737</v>
      </c>
      <c r="G1279" s="32" t="s">
        <v>6644</v>
      </c>
      <c r="H1279" s="32" t="s">
        <v>734</v>
      </c>
      <c r="I1279" s="32" t="s">
        <v>273</v>
      </c>
      <c r="J1279" s="32" t="s">
        <v>731</v>
      </c>
      <c r="K1279" s="32" t="s">
        <v>747</v>
      </c>
      <c r="L1279" s="32" t="s">
        <v>743</v>
      </c>
      <c r="M1279" s="32" t="s">
        <v>740</v>
      </c>
      <c r="N1279" s="32" t="s">
        <v>741</v>
      </c>
      <c r="O1279" s="32" t="s">
        <v>6637</v>
      </c>
      <c r="P1279" s="32" t="s">
        <v>6641</v>
      </c>
      <c r="Q1279" s="32" t="s">
        <v>735</v>
      </c>
      <c r="R1279" s="33" t="s">
        <v>4383</v>
      </c>
      <c r="S1279" s="34" t="s">
        <v>2454</v>
      </c>
      <c r="T1279" s="35" t="s">
        <v>628</v>
      </c>
      <c r="V1279" s="29" t="str">
        <f>+Final__2[[#This Row],[titulo]]&amp;Final__2[[#This Row],[Territorio]]&amp;", "&amp;Final__2[[#This Row],[temporalidad]]</f>
        <v>Femicidios Acumulados por Edad en la comuna de Villa O'Higgins, Periodo 2010-2021</v>
      </c>
      <c r="W1279" s="29" t="str">
        <f>+Final__2[[#This Row],[descripcion_larga]]&amp;Final__2[[#This Row],[Territorio]]&amp;X1279&amp;Y1279</f>
        <v>Gráfico que muestra la cantidad de femicidios acumulados por edad en la comuna de Villa O'Higgins, durante el periodo 2010-2021.</v>
      </c>
      <c r="X1279" s="27" t="s">
        <v>6640</v>
      </c>
      <c r="Y1279" s="28"/>
    </row>
    <row r="1280" spans="1:25" ht="30.6" x14ac:dyDescent="0.3">
      <c r="A1280" s="30">
        <v>4</v>
      </c>
      <c r="B1280" s="31">
        <v>240</v>
      </c>
      <c r="C1280" s="31" t="s">
        <v>377</v>
      </c>
      <c r="D1280" s="31" t="s">
        <v>378</v>
      </c>
      <c r="E1280" s="30">
        <v>11303</v>
      </c>
      <c r="F1280" s="32" t="s">
        <v>737</v>
      </c>
      <c r="G1280" s="32" t="s">
        <v>6644</v>
      </c>
      <c r="H1280" s="32" t="s">
        <v>734</v>
      </c>
      <c r="I1280" s="32" t="s">
        <v>274</v>
      </c>
      <c r="J1280" s="32" t="s">
        <v>731</v>
      </c>
      <c r="K1280" s="32" t="s">
        <v>747</v>
      </c>
      <c r="L1280" s="32" t="s">
        <v>743</v>
      </c>
      <c r="M1280" s="32" t="s">
        <v>740</v>
      </c>
      <c r="N1280" s="32" t="s">
        <v>741</v>
      </c>
      <c r="O1280" s="32" t="s">
        <v>6637</v>
      </c>
      <c r="P1280" s="32" t="s">
        <v>6641</v>
      </c>
      <c r="Q1280" s="32" t="s">
        <v>735</v>
      </c>
      <c r="R1280" s="33" t="s">
        <v>4388</v>
      </c>
      <c r="S1280" s="34" t="s">
        <v>2461</v>
      </c>
      <c r="T1280" s="35" t="s">
        <v>629</v>
      </c>
      <c r="V1280" s="29" t="str">
        <f>+Final__2[[#This Row],[titulo]]&amp;Final__2[[#This Row],[Territorio]]&amp;", "&amp;Final__2[[#This Row],[temporalidad]]</f>
        <v>Femicidios Acumulados por Edad en la comuna de Tortel, Periodo 2010-2021</v>
      </c>
      <c r="W1280" s="29" t="str">
        <f>+Final__2[[#This Row],[descripcion_larga]]&amp;Final__2[[#This Row],[Territorio]]&amp;X1280&amp;Y1280</f>
        <v>Gráfico que muestra la cantidad de femicidios acumulados por edad en la comuna de Tortel, durante el periodo 2010-2021.</v>
      </c>
      <c r="X1280" s="27" t="s">
        <v>6640</v>
      </c>
      <c r="Y1280" s="28"/>
    </row>
    <row r="1281" spans="1:25" ht="30.6" x14ac:dyDescent="0.3">
      <c r="A1281" s="30">
        <v>4</v>
      </c>
      <c r="B1281" s="31">
        <v>240</v>
      </c>
      <c r="C1281" s="31" t="s">
        <v>377</v>
      </c>
      <c r="D1281" s="31" t="s">
        <v>378</v>
      </c>
      <c r="E1281" s="30">
        <v>11401</v>
      </c>
      <c r="F1281" s="32" t="s">
        <v>737</v>
      </c>
      <c r="G1281" s="32" t="s">
        <v>6644</v>
      </c>
      <c r="H1281" s="32" t="s">
        <v>734</v>
      </c>
      <c r="I1281" s="32" t="s">
        <v>275</v>
      </c>
      <c r="J1281" s="32" t="s">
        <v>731</v>
      </c>
      <c r="K1281" s="32" t="s">
        <v>747</v>
      </c>
      <c r="L1281" s="32" t="s">
        <v>743</v>
      </c>
      <c r="M1281" s="32" t="s">
        <v>740</v>
      </c>
      <c r="N1281" s="32" t="s">
        <v>741</v>
      </c>
      <c r="O1281" s="32" t="s">
        <v>6637</v>
      </c>
      <c r="P1281" s="32" t="s">
        <v>6641</v>
      </c>
      <c r="Q1281" s="32" t="s">
        <v>735</v>
      </c>
      <c r="R1281" s="33" t="s">
        <v>4393</v>
      </c>
      <c r="S1281" s="34" t="s">
        <v>2468</v>
      </c>
      <c r="T1281" s="35" t="s">
        <v>630</v>
      </c>
      <c r="V1281" s="29" t="str">
        <f>+Final__2[[#This Row],[titulo]]&amp;Final__2[[#This Row],[Territorio]]&amp;", "&amp;Final__2[[#This Row],[temporalidad]]</f>
        <v>Femicidios Acumulados por Edad en la comuna de Chile Chico, Periodo 2010-2021</v>
      </c>
      <c r="W1281" s="29" t="str">
        <f>+Final__2[[#This Row],[descripcion_larga]]&amp;Final__2[[#This Row],[Territorio]]&amp;X1281&amp;Y1281</f>
        <v>Gráfico que muestra la cantidad de femicidios acumulados por edad en la comuna de Chile Chico, durante el periodo 2010-2021.</v>
      </c>
      <c r="X1281" s="27" t="s">
        <v>6640</v>
      </c>
      <c r="Y1281" s="28"/>
    </row>
    <row r="1282" spans="1:25" ht="30.6" x14ac:dyDescent="0.3">
      <c r="A1282" s="30">
        <v>4</v>
      </c>
      <c r="B1282" s="31">
        <v>240</v>
      </c>
      <c r="C1282" s="31" t="s">
        <v>377</v>
      </c>
      <c r="D1282" s="31" t="s">
        <v>378</v>
      </c>
      <c r="E1282" s="30">
        <v>11402</v>
      </c>
      <c r="F1282" s="32" t="s">
        <v>737</v>
      </c>
      <c r="G1282" s="32" t="s">
        <v>6644</v>
      </c>
      <c r="H1282" s="32" t="s">
        <v>734</v>
      </c>
      <c r="I1282" s="32" t="s">
        <v>276</v>
      </c>
      <c r="J1282" s="32" t="s">
        <v>731</v>
      </c>
      <c r="K1282" s="32" t="s">
        <v>747</v>
      </c>
      <c r="L1282" s="32" t="s">
        <v>743</v>
      </c>
      <c r="M1282" s="32" t="s">
        <v>740</v>
      </c>
      <c r="N1282" s="32" t="s">
        <v>741</v>
      </c>
      <c r="O1282" s="32" t="s">
        <v>6637</v>
      </c>
      <c r="P1282" s="32" t="s">
        <v>6641</v>
      </c>
      <c r="Q1282" s="32" t="s">
        <v>735</v>
      </c>
      <c r="R1282" s="33" t="s">
        <v>4398</v>
      </c>
      <c r="S1282" s="34" t="s">
        <v>2475</v>
      </c>
      <c r="T1282" s="35" t="s">
        <v>631</v>
      </c>
      <c r="V1282" s="29" t="str">
        <f>+Final__2[[#This Row],[titulo]]&amp;Final__2[[#This Row],[Territorio]]&amp;", "&amp;Final__2[[#This Row],[temporalidad]]</f>
        <v>Femicidios Acumulados por Edad en la comuna de Río Ibáñez, Periodo 2010-2021</v>
      </c>
      <c r="W1282" s="29" t="str">
        <f>+Final__2[[#This Row],[descripcion_larga]]&amp;Final__2[[#This Row],[Territorio]]&amp;X1282&amp;Y1282</f>
        <v>Gráfico que muestra la cantidad de femicidios acumulados por edad en la comuna de Río Ibáñez, durante el periodo 2010-2021.</v>
      </c>
      <c r="X1282" s="27" t="s">
        <v>6640</v>
      </c>
      <c r="Y1282" s="28"/>
    </row>
    <row r="1283" spans="1:25" ht="30.6" x14ac:dyDescent="0.3">
      <c r="A1283" s="30">
        <v>4</v>
      </c>
      <c r="B1283" s="31">
        <v>240</v>
      </c>
      <c r="C1283" s="31" t="s">
        <v>377</v>
      </c>
      <c r="D1283" s="31" t="s">
        <v>378</v>
      </c>
      <c r="E1283" s="30">
        <v>12101</v>
      </c>
      <c r="F1283" s="32" t="s">
        <v>737</v>
      </c>
      <c r="G1283" s="32" t="s">
        <v>6644</v>
      </c>
      <c r="H1283" s="32" t="s">
        <v>734</v>
      </c>
      <c r="I1283" s="32" t="s">
        <v>277</v>
      </c>
      <c r="J1283" s="32" t="s">
        <v>731</v>
      </c>
      <c r="K1283" s="32" t="s">
        <v>747</v>
      </c>
      <c r="L1283" s="32" t="s">
        <v>743</v>
      </c>
      <c r="M1283" s="32" t="s">
        <v>740</v>
      </c>
      <c r="N1283" s="32" t="s">
        <v>741</v>
      </c>
      <c r="O1283" s="32" t="s">
        <v>6637</v>
      </c>
      <c r="P1283" s="32" t="s">
        <v>6641</v>
      </c>
      <c r="Q1283" s="32" t="s">
        <v>735</v>
      </c>
      <c r="R1283" s="33" t="s">
        <v>4403</v>
      </c>
      <c r="S1283" s="34" t="s">
        <v>2482</v>
      </c>
      <c r="T1283" s="35" t="s">
        <v>632</v>
      </c>
      <c r="V1283" s="29" t="str">
        <f>+Final__2[[#This Row],[titulo]]&amp;Final__2[[#This Row],[Territorio]]&amp;", "&amp;Final__2[[#This Row],[temporalidad]]</f>
        <v>Femicidios Acumulados por Edad en la comuna de Punta Arenas, Periodo 2010-2021</v>
      </c>
      <c r="W1283" s="29" t="str">
        <f>+Final__2[[#This Row],[descripcion_larga]]&amp;Final__2[[#This Row],[Territorio]]&amp;X1283&amp;Y1283</f>
        <v>Gráfico que muestra la cantidad de femicidios acumulados por edad en la comuna de Punta Arenas, durante el periodo 2010-2021.</v>
      </c>
      <c r="X1283" s="27" t="s">
        <v>6640</v>
      </c>
      <c r="Y1283" s="28"/>
    </row>
    <row r="1284" spans="1:25" ht="30.6" x14ac:dyDescent="0.3">
      <c r="A1284" s="30">
        <v>4</v>
      </c>
      <c r="B1284" s="31">
        <v>240</v>
      </c>
      <c r="C1284" s="31" t="s">
        <v>377</v>
      </c>
      <c r="D1284" s="31" t="s">
        <v>378</v>
      </c>
      <c r="E1284" s="30">
        <v>12102</v>
      </c>
      <c r="F1284" s="32" t="s">
        <v>737</v>
      </c>
      <c r="G1284" s="32" t="s">
        <v>6644</v>
      </c>
      <c r="H1284" s="32" t="s">
        <v>734</v>
      </c>
      <c r="I1284" s="32" t="s">
        <v>278</v>
      </c>
      <c r="J1284" s="32" t="s">
        <v>731</v>
      </c>
      <c r="K1284" s="32" t="s">
        <v>747</v>
      </c>
      <c r="L1284" s="32" t="s">
        <v>743</v>
      </c>
      <c r="M1284" s="32" t="s">
        <v>740</v>
      </c>
      <c r="N1284" s="32" t="s">
        <v>741</v>
      </c>
      <c r="O1284" s="32" t="s">
        <v>6637</v>
      </c>
      <c r="P1284" s="32" t="s">
        <v>6641</v>
      </c>
      <c r="Q1284" s="32" t="s">
        <v>735</v>
      </c>
      <c r="R1284" s="33" t="s">
        <v>4408</v>
      </c>
      <c r="S1284" s="34" t="s">
        <v>2489</v>
      </c>
      <c r="T1284" s="35" t="s">
        <v>633</v>
      </c>
      <c r="V1284" s="29" t="str">
        <f>+Final__2[[#This Row],[titulo]]&amp;Final__2[[#This Row],[Territorio]]&amp;", "&amp;Final__2[[#This Row],[temporalidad]]</f>
        <v>Femicidios Acumulados por Edad en la comuna de Laguna Blanca, Periodo 2010-2021</v>
      </c>
      <c r="W1284" s="29" t="str">
        <f>+Final__2[[#This Row],[descripcion_larga]]&amp;Final__2[[#This Row],[Territorio]]&amp;X1284&amp;Y1284</f>
        <v>Gráfico que muestra la cantidad de femicidios acumulados por edad en la comuna de Laguna Blanca, durante el periodo 2010-2021.</v>
      </c>
      <c r="X1284" s="27" t="s">
        <v>6640</v>
      </c>
      <c r="Y1284" s="28"/>
    </row>
    <row r="1285" spans="1:25" ht="30.6" x14ac:dyDescent="0.3">
      <c r="A1285" s="30">
        <v>4</v>
      </c>
      <c r="B1285" s="31">
        <v>240</v>
      </c>
      <c r="C1285" s="31" t="s">
        <v>377</v>
      </c>
      <c r="D1285" s="31" t="s">
        <v>378</v>
      </c>
      <c r="E1285" s="30">
        <v>12103</v>
      </c>
      <c r="F1285" s="32" t="s">
        <v>737</v>
      </c>
      <c r="G1285" s="32" t="s">
        <v>6644</v>
      </c>
      <c r="H1285" s="32" t="s">
        <v>734</v>
      </c>
      <c r="I1285" s="32" t="s">
        <v>279</v>
      </c>
      <c r="J1285" s="32" t="s">
        <v>731</v>
      </c>
      <c r="K1285" s="32" t="s">
        <v>747</v>
      </c>
      <c r="L1285" s="32" t="s">
        <v>743</v>
      </c>
      <c r="M1285" s="32" t="s">
        <v>740</v>
      </c>
      <c r="N1285" s="32" t="s">
        <v>741</v>
      </c>
      <c r="O1285" s="32" t="s">
        <v>6637</v>
      </c>
      <c r="P1285" s="32" t="s">
        <v>6641</v>
      </c>
      <c r="Q1285" s="32" t="s">
        <v>735</v>
      </c>
      <c r="R1285" s="33" t="s">
        <v>4413</v>
      </c>
      <c r="S1285" s="34" t="s">
        <v>2496</v>
      </c>
      <c r="T1285" s="35" t="s">
        <v>634</v>
      </c>
      <c r="V1285" s="29" t="str">
        <f>+Final__2[[#This Row],[titulo]]&amp;Final__2[[#This Row],[Territorio]]&amp;", "&amp;Final__2[[#This Row],[temporalidad]]</f>
        <v>Femicidios Acumulados por Edad en la comuna de Río Verde, Periodo 2010-2021</v>
      </c>
      <c r="W1285" s="29" t="str">
        <f>+Final__2[[#This Row],[descripcion_larga]]&amp;Final__2[[#This Row],[Territorio]]&amp;X1285&amp;Y1285</f>
        <v>Gráfico que muestra la cantidad de femicidios acumulados por edad en la comuna de Río Verde, durante el periodo 2010-2021.</v>
      </c>
      <c r="X1285" s="27" t="s">
        <v>6640</v>
      </c>
      <c r="Y1285" s="28"/>
    </row>
    <row r="1286" spans="1:25" ht="30.6" x14ac:dyDescent="0.3">
      <c r="A1286" s="30">
        <v>4</v>
      </c>
      <c r="B1286" s="31">
        <v>240</v>
      </c>
      <c r="C1286" s="31" t="s">
        <v>377</v>
      </c>
      <c r="D1286" s="31" t="s">
        <v>378</v>
      </c>
      <c r="E1286" s="30">
        <v>12104</v>
      </c>
      <c r="F1286" s="32" t="s">
        <v>737</v>
      </c>
      <c r="G1286" s="32" t="s">
        <v>6644</v>
      </c>
      <c r="H1286" s="32" t="s">
        <v>734</v>
      </c>
      <c r="I1286" s="32" t="s">
        <v>280</v>
      </c>
      <c r="J1286" s="32" t="s">
        <v>731</v>
      </c>
      <c r="K1286" s="32" t="s">
        <v>747</v>
      </c>
      <c r="L1286" s="32" t="s">
        <v>743</v>
      </c>
      <c r="M1286" s="32" t="s">
        <v>740</v>
      </c>
      <c r="N1286" s="32" t="s">
        <v>741</v>
      </c>
      <c r="O1286" s="32" t="s">
        <v>6637</v>
      </c>
      <c r="P1286" s="32" t="s">
        <v>6641</v>
      </c>
      <c r="Q1286" s="32" t="s">
        <v>735</v>
      </c>
      <c r="R1286" s="33" t="s">
        <v>4418</v>
      </c>
      <c r="S1286" s="34" t="s">
        <v>2503</v>
      </c>
      <c r="T1286" s="35" t="s">
        <v>635</v>
      </c>
      <c r="V1286" s="29" t="str">
        <f>+Final__2[[#This Row],[titulo]]&amp;Final__2[[#This Row],[Territorio]]&amp;", "&amp;Final__2[[#This Row],[temporalidad]]</f>
        <v>Femicidios Acumulados por Edad en la comuna de San Gregorio, Periodo 2010-2021</v>
      </c>
      <c r="W1286" s="29" t="str">
        <f>+Final__2[[#This Row],[descripcion_larga]]&amp;Final__2[[#This Row],[Territorio]]&amp;X1286&amp;Y1286</f>
        <v>Gráfico que muestra la cantidad de femicidios acumulados por edad en la comuna de San Gregorio, durante el periodo 2010-2021.</v>
      </c>
      <c r="X1286" s="27" t="s">
        <v>6640</v>
      </c>
      <c r="Y1286" s="28"/>
    </row>
    <row r="1287" spans="1:25" ht="30.6" x14ac:dyDescent="0.3">
      <c r="A1287" s="30">
        <v>4</v>
      </c>
      <c r="B1287" s="31">
        <v>240</v>
      </c>
      <c r="C1287" s="31" t="s">
        <v>377</v>
      </c>
      <c r="D1287" s="31" t="s">
        <v>378</v>
      </c>
      <c r="E1287" s="30">
        <v>12201</v>
      </c>
      <c r="F1287" s="32" t="s">
        <v>737</v>
      </c>
      <c r="G1287" s="32" t="s">
        <v>6644</v>
      </c>
      <c r="H1287" s="32" t="s">
        <v>734</v>
      </c>
      <c r="I1287" s="32" t="s">
        <v>281</v>
      </c>
      <c r="J1287" s="32" t="s">
        <v>731</v>
      </c>
      <c r="K1287" s="32" t="s">
        <v>747</v>
      </c>
      <c r="L1287" s="32" t="s">
        <v>743</v>
      </c>
      <c r="M1287" s="32" t="s">
        <v>740</v>
      </c>
      <c r="N1287" s="32" t="s">
        <v>741</v>
      </c>
      <c r="O1287" s="32" t="s">
        <v>6637</v>
      </c>
      <c r="P1287" s="32" t="s">
        <v>6641</v>
      </c>
      <c r="Q1287" s="32" t="s">
        <v>735</v>
      </c>
      <c r="R1287" s="33" t="s">
        <v>4423</v>
      </c>
      <c r="S1287" s="34" t="s">
        <v>2510</v>
      </c>
      <c r="T1287" s="35" t="s">
        <v>636</v>
      </c>
      <c r="V1287" s="29" t="str">
        <f>+Final__2[[#This Row],[titulo]]&amp;Final__2[[#This Row],[Territorio]]&amp;", "&amp;Final__2[[#This Row],[temporalidad]]</f>
        <v>Femicidios Acumulados por Edad en la comuna de Cabo de Hornos, Periodo 2010-2021</v>
      </c>
      <c r="W1287" s="29" t="str">
        <f>+Final__2[[#This Row],[descripcion_larga]]&amp;Final__2[[#This Row],[Territorio]]&amp;X1287&amp;Y1287</f>
        <v>Gráfico que muestra la cantidad de femicidios acumulados por edad en la comuna de Cabo de Hornos, durante el periodo 2010-2021.</v>
      </c>
      <c r="X1287" s="27" t="s">
        <v>6640</v>
      </c>
      <c r="Y1287" s="28"/>
    </row>
    <row r="1288" spans="1:25" ht="30.6" x14ac:dyDescent="0.3">
      <c r="A1288" s="30">
        <v>4</v>
      </c>
      <c r="B1288" s="31">
        <v>240</v>
      </c>
      <c r="C1288" s="31" t="s">
        <v>377</v>
      </c>
      <c r="D1288" s="31" t="s">
        <v>378</v>
      </c>
      <c r="E1288" s="30">
        <v>12301</v>
      </c>
      <c r="F1288" s="32" t="s">
        <v>737</v>
      </c>
      <c r="G1288" s="32" t="s">
        <v>6644</v>
      </c>
      <c r="H1288" s="32" t="s">
        <v>734</v>
      </c>
      <c r="I1288" s="32" t="s">
        <v>282</v>
      </c>
      <c r="J1288" s="32" t="s">
        <v>731</v>
      </c>
      <c r="K1288" s="32" t="s">
        <v>747</v>
      </c>
      <c r="L1288" s="32" t="s">
        <v>743</v>
      </c>
      <c r="M1288" s="32" t="s">
        <v>740</v>
      </c>
      <c r="N1288" s="32" t="s">
        <v>741</v>
      </c>
      <c r="O1288" s="32" t="s">
        <v>6637</v>
      </c>
      <c r="P1288" s="32" t="s">
        <v>6641</v>
      </c>
      <c r="Q1288" s="32" t="s">
        <v>735</v>
      </c>
      <c r="R1288" s="33" t="s">
        <v>4428</v>
      </c>
      <c r="S1288" s="34" t="s">
        <v>2517</v>
      </c>
      <c r="T1288" s="35" t="s">
        <v>637</v>
      </c>
      <c r="V1288" s="29" t="str">
        <f>+Final__2[[#This Row],[titulo]]&amp;Final__2[[#This Row],[Territorio]]&amp;", "&amp;Final__2[[#This Row],[temporalidad]]</f>
        <v>Femicidios Acumulados por Edad en la comuna de Porvenir, Periodo 2010-2021</v>
      </c>
      <c r="W1288" s="29" t="str">
        <f>+Final__2[[#This Row],[descripcion_larga]]&amp;Final__2[[#This Row],[Territorio]]&amp;X1288&amp;Y1288</f>
        <v>Gráfico que muestra la cantidad de femicidios acumulados por edad en la comuna de Porvenir, durante el periodo 2010-2021.</v>
      </c>
      <c r="X1288" s="27" t="s">
        <v>6640</v>
      </c>
      <c r="Y1288" s="28"/>
    </row>
    <row r="1289" spans="1:25" ht="30.6" x14ac:dyDescent="0.3">
      <c r="A1289" s="30">
        <v>4</v>
      </c>
      <c r="B1289" s="31">
        <v>240</v>
      </c>
      <c r="C1289" s="31" t="s">
        <v>377</v>
      </c>
      <c r="D1289" s="31" t="s">
        <v>378</v>
      </c>
      <c r="E1289" s="30">
        <v>12302</v>
      </c>
      <c r="F1289" s="32" t="s">
        <v>737</v>
      </c>
      <c r="G1289" s="32" t="s">
        <v>6644</v>
      </c>
      <c r="H1289" s="32" t="s">
        <v>734</v>
      </c>
      <c r="I1289" s="32" t="s">
        <v>283</v>
      </c>
      <c r="J1289" s="32" t="s">
        <v>731</v>
      </c>
      <c r="K1289" s="32" t="s">
        <v>747</v>
      </c>
      <c r="L1289" s="32" t="s">
        <v>743</v>
      </c>
      <c r="M1289" s="32" t="s">
        <v>740</v>
      </c>
      <c r="N1289" s="32" t="s">
        <v>741</v>
      </c>
      <c r="O1289" s="32" t="s">
        <v>6637</v>
      </c>
      <c r="P1289" s="32" t="s">
        <v>6641</v>
      </c>
      <c r="Q1289" s="32" t="s">
        <v>735</v>
      </c>
      <c r="R1289" s="33" t="s">
        <v>4433</v>
      </c>
      <c r="S1289" s="34" t="s">
        <v>2524</v>
      </c>
      <c r="T1289" s="35" t="s">
        <v>638</v>
      </c>
      <c r="V1289" s="29" t="str">
        <f>+Final__2[[#This Row],[titulo]]&amp;Final__2[[#This Row],[Territorio]]&amp;", "&amp;Final__2[[#This Row],[temporalidad]]</f>
        <v>Femicidios Acumulados por Edad en la comuna de Primavera, Periodo 2010-2021</v>
      </c>
      <c r="W1289" s="29" t="str">
        <f>+Final__2[[#This Row],[descripcion_larga]]&amp;Final__2[[#This Row],[Territorio]]&amp;X1289&amp;Y1289</f>
        <v>Gráfico que muestra la cantidad de femicidios acumulados por edad en la comuna de Primavera, durante el periodo 2010-2021.</v>
      </c>
      <c r="X1289" s="27" t="s">
        <v>6640</v>
      </c>
      <c r="Y1289" s="28"/>
    </row>
    <row r="1290" spans="1:25" ht="30.6" x14ac:dyDescent="0.3">
      <c r="A1290" s="30">
        <v>4</v>
      </c>
      <c r="B1290" s="31">
        <v>240</v>
      </c>
      <c r="C1290" s="31" t="s">
        <v>377</v>
      </c>
      <c r="D1290" s="31" t="s">
        <v>378</v>
      </c>
      <c r="E1290" s="30">
        <v>12303</v>
      </c>
      <c r="F1290" s="32" t="s">
        <v>737</v>
      </c>
      <c r="G1290" s="32" t="s">
        <v>6644</v>
      </c>
      <c r="H1290" s="32" t="s">
        <v>734</v>
      </c>
      <c r="I1290" s="32" t="s">
        <v>284</v>
      </c>
      <c r="J1290" s="32" t="s">
        <v>731</v>
      </c>
      <c r="K1290" s="32" t="s">
        <v>747</v>
      </c>
      <c r="L1290" s="32" t="s">
        <v>743</v>
      </c>
      <c r="M1290" s="32" t="s">
        <v>740</v>
      </c>
      <c r="N1290" s="32" t="s">
        <v>741</v>
      </c>
      <c r="O1290" s="32" t="s">
        <v>6637</v>
      </c>
      <c r="P1290" s="32" t="s">
        <v>6641</v>
      </c>
      <c r="Q1290" s="32" t="s">
        <v>735</v>
      </c>
      <c r="R1290" s="33" t="s">
        <v>4438</v>
      </c>
      <c r="S1290" s="34" t="s">
        <v>2531</v>
      </c>
      <c r="T1290" s="35" t="s">
        <v>639</v>
      </c>
      <c r="V1290" s="29" t="str">
        <f>+Final__2[[#This Row],[titulo]]&amp;Final__2[[#This Row],[Territorio]]&amp;", "&amp;Final__2[[#This Row],[temporalidad]]</f>
        <v>Femicidios Acumulados por Edad en la comuna de Timaukel, Periodo 2010-2021</v>
      </c>
      <c r="W1290" s="29" t="str">
        <f>+Final__2[[#This Row],[descripcion_larga]]&amp;Final__2[[#This Row],[Territorio]]&amp;X1290&amp;Y1290</f>
        <v>Gráfico que muestra la cantidad de femicidios acumulados por edad en la comuna de Timaukel, durante el periodo 2010-2021.</v>
      </c>
      <c r="X1290" s="27" t="s">
        <v>6640</v>
      </c>
      <c r="Y1290" s="28"/>
    </row>
    <row r="1291" spans="1:25" ht="30.6" x14ac:dyDescent="0.3">
      <c r="A1291" s="30">
        <v>4</v>
      </c>
      <c r="B1291" s="31">
        <v>240</v>
      </c>
      <c r="C1291" s="31" t="s">
        <v>377</v>
      </c>
      <c r="D1291" s="31" t="s">
        <v>378</v>
      </c>
      <c r="E1291" s="30">
        <v>12401</v>
      </c>
      <c r="F1291" s="32" t="s">
        <v>737</v>
      </c>
      <c r="G1291" s="32" t="s">
        <v>6644</v>
      </c>
      <c r="H1291" s="32" t="s">
        <v>734</v>
      </c>
      <c r="I1291" s="32" t="s">
        <v>285</v>
      </c>
      <c r="J1291" s="32" t="s">
        <v>731</v>
      </c>
      <c r="K1291" s="32" t="s">
        <v>747</v>
      </c>
      <c r="L1291" s="32" t="s">
        <v>743</v>
      </c>
      <c r="M1291" s="32" t="s">
        <v>740</v>
      </c>
      <c r="N1291" s="32" t="s">
        <v>741</v>
      </c>
      <c r="O1291" s="32" t="s">
        <v>6637</v>
      </c>
      <c r="P1291" s="32" t="s">
        <v>6641</v>
      </c>
      <c r="Q1291" s="32" t="s">
        <v>735</v>
      </c>
      <c r="R1291" s="33" t="s">
        <v>4443</v>
      </c>
      <c r="S1291" s="34" t="s">
        <v>2538</v>
      </c>
      <c r="T1291" s="35" t="s">
        <v>640</v>
      </c>
      <c r="V1291" s="29" t="str">
        <f>+Final__2[[#This Row],[titulo]]&amp;Final__2[[#This Row],[Territorio]]&amp;", "&amp;Final__2[[#This Row],[temporalidad]]</f>
        <v>Femicidios Acumulados por Edad en la comuna de Natales, Periodo 2010-2021</v>
      </c>
      <c r="W1291" s="29" t="str">
        <f>+Final__2[[#This Row],[descripcion_larga]]&amp;Final__2[[#This Row],[Territorio]]&amp;X1291&amp;Y1291</f>
        <v>Gráfico que muestra la cantidad de femicidios acumulados por edad en la comuna de Natales, durante el periodo 2010-2021.</v>
      </c>
      <c r="X1291" s="27" t="s">
        <v>6640</v>
      </c>
      <c r="Y1291" s="28"/>
    </row>
    <row r="1292" spans="1:25" ht="30.6" x14ac:dyDescent="0.3">
      <c r="A1292" s="30">
        <v>4</v>
      </c>
      <c r="B1292" s="31">
        <v>240</v>
      </c>
      <c r="C1292" s="31" t="s">
        <v>377</v>
      </c>
      <c r="D1292" s="31" t="s">
        <v>378</v>
      </c>
      <c r="E1292" s="30">
        <v>12402</v>
      </c>
      <c r="F1292" s="32" t="s">
        <v>737</v>
      </c>
      <c r="G1292" s="32" t="s">
        <v>6644</v>
      </c>
      <c r="H1292" s="32" t="s">
        <v>734</v>
      </c>
      <c r="I1292" s="32" t="s">
        <v>286</v>
      </c>
      <c r="J1292" s="32" t="s">
        <v>731</v>
      </c>
      <c r="K1292" s="32" t="s">
        <v>747</v>
      </c>
      <c r="L1292" s="32" t="s">
        <v>743</v>
      </c>
      <c r="M1292" s="32" t="s">
        <v>740</v>
      </c>
      <c r="N1292" s="32" t="s">
        <v>741</v>
      </c>
      <c r="O1292" s="32" t="s">
        <v>6637</v>
      </c>
      <c r="P1292" s="32" t="s">
        <v>6641</v>
      </c>
      <c r="Q1292" s="32" t="s">
        <v>735</v>
      </c>
      <c r="R1292" s="33" t="s">
        <v>4448</v>
      </c>
      <c r="S1292" s="34" t="s">
        <v>2545</v>
      </c>
      <c r="T1292" s="35" t="s">
        <v>641</v>
      </c>
      <c r="V1292" s="29" t="str">
        <f>+Final__2[[#This Row],[titulo]]&amp;Final__2[[#This Row],[Territorio]]&amp;", "&amp;Final__2[[#This Row],[temporalidad]]</f>
        <v>Femicidios Acumulados por Edad en la comuna de Torres del Paine, Periodo 2010-2021</v>
      </c>
      <c r="W1292" s="29" t="str">
        <f>+Final__2[[#This Row],[descripcion_larga]]&amp;Final__2[[#This Row],[Territorio]]&amp;X1292&amp;Y1292</f>
        <v>Gráfico que muestra la cantidad de femicidios acumulados por edad en la comuna de Torres del Paine, durante el periodo 2010-2021.</v>
      </c>
      <c r="X1292" s="27" t="s">
        <v>6640</v>
      </c>
      <c r="Y1292" s="28"/>
    </row>
    <row r="1293" spans="1:25" ht="30.6" x14ac:dyDescent="0.3">
      <c r="A1293" s="30">
        <v>4</v>
      </c>
      <c r="B1293" s="31">
        <v>240</v>
      </c>
      <c r="C1293" s="31" t="s">
        <v>377</v>
      </c>
      <c r="D1293" s="31" t="s">
        <v>378</v>
      </c>
      <c r="E1293" s="30">
        <v>13101</v>
      </c>
      <c r="F1293" s="32" t="s">
        <v>737</v>
      </c>
      <c r="G1293" s="32" t="s">
        <v>6644</v>
      </c>
      <c r="H1293" s="32" t="s">
        <v>734</v>
      </c>
      <c r="I1293" s="32" t="s">
        <v>287</v>
      </c>
      <c r="J1293" s="32" t="s">
        <v>731</v>
      </c>
      <c r="K1293" s="32" t="s">
        <v>747</v>
      </c>
      <c r="L1293" s="32" t="s">
        <v>743</v>
      </c>
      <c r="M1293" s="32" t="s">
        <v>740</v>
      </c>
      <c r="N1293" s="32" t="s">
        <v>741</v>
      </c>
      <c r="O1293" s="32" t="s">
        <v>6637</v>
      </c>
      <c r="P1293" s="32" t="s">
        <v>6641</v>
      </c>
      <c r="Q1293" s="32" t="s">
        <v>735</v>
      </c>
      <c r="R1293" s="33" t="s">
        <v>4453</v>
      </c>
      <c r="S1293" s="34" t="s">
        <v>2552</v>
      </c>
      <c r="T1293" s="35" t="s">
        <v>642</v>
      </c>
      <c r="V1293" s="29" t="str">
        <f>+Final__2[[#This Row],[titulo]]&amp;Final__2[[#This Row],[Territorio]]&amp;", "&amp;Final__2[[#This Row],[temporalidad]]</f>
        <v>Femicidios Acumulados por Edad en la comuna de Santiago, Periodo 2010-2021</v>
      </c>
      <c r="W1293" s="29" t="str">
        <f>+Final__2[[#This Row],[descripcion_larga]]&amp;Final__2[[#This Row],[Territorio]]&amp;X1293&amp;Y1293</f>
        <v>Gráfico que muestra la cantidad de femicidios acumulados por edad en la comuna de Santiago, durante el periodo 2010-2021.</v>
      </c>
      <c r="X1293" s="27" t="s">
        <v>6640</v>
      </c>
      <c r="Y1293" s="28"/>
    </row>
    <row r="1294" spans="1:25" ht="30.6" x14ac:dyDescent="0.3">
      <c r="A1294" s="30">
        <v>4</v>
      </c>
      <c r="B1294" s="31">
        <v>240</v>
      </c>
      <c r="C1294" s="31" t="s">
        <v>377</v>
      </c>
      <c r="D1294" s="31" t="s">
        <v>378</v>
      </c>
      <c r="E1294" s="30">
        <v>13102</v>
      </c>
      <c r="F1294" s="32" t="s">
        <v>737</v>
      </c>
      <c r="G1294" s="32" t="s">
        <v>6644</v>
      </c>
      <c r="H1294" s="32" t="s">
        <v>734</v>
      </c>
      <c r="I1294" s="32" t="s">
        <v>288</v>
      </c>
      <c r="J1294" s="32" t="s">
        <v>731</v>
      </c>
      <c r="K1294" s="32" t="s">
        <v>747</v>
      </c>
      <c r="L1294" s="32" t="s">
        <v>743</v>
      </c>
      <c r="M1294" s="32" t="s">
        <v>740</v>
      </c>
      <c r="N1294" s="32" t="s">
        <v>741</v>
      </c>
      <c r="O1294" s="32" t="s">
        <v>6637</v>
      </c>
      <c r="P1294" s="32" t="s">
        <v>6641</v>
      </c>
      <c r="Q1294" s="32" t="s">
        <v>735</v>
      </c>
      <c r="R1294" s="33" t="s">
        <v>4458</v>
      </c>
      <c r="S1294" s="34" t="s">
        <v>2559</v>
      </c>
      <c r="T1294" s="35" t="s">
        <v>643</v>
      </c>
      <c r="V1294" s="29" t="str">
        <f>+Final__2[[#This Row],[titulo]]&amp;Final__2[[#This Row],[Territorio]]&amp;", "&amp;Final__2[[#This Row],[temporalidad]]</f>
        <v>Femicidios Acumulados por Edad en la comuna de Cerrillos, Periodo 2010-2021</v>
      </c>
      <c r="W1294" s="29" t="str">
        <f>+Final__2[[#This Row],[descripcion_larga]]&amp;Final__2[[#This Row],[Territorio]]&amp;X1294&amp;Y1294</f>
        <v>Gráfico que muestra la cantidad de femicidios acumulados por edad en la comuna de Cerrillos, durante el periodo 2010-2021.</v>
      </c>
      <c r="X1294" s="27" t="s">
        <v>6640</v>
      </c>
      <c r="Y1294" s="28"/>
    </row>
    <row r="1295" spans="1:25" ht="30.6" x14ac:dyDescent="0.3">
      <c r="A1295" s="30">
        <v>4</v>
      </c>
      <c r="B1295" s="31">
        <v>240</v>
      </c>
      <c r="C1295" s="31" t="s">
        <v>377</v>
      </c>
      <c r="D1295" s="31" t="s">
        <v>378</v>
      </c>
      <c r="E1295" s="30">
        <v>13103</v>
      </c>
      <c r="F1295" s="32" t="s">
        <v>737</v>
      </c>
      <c r="G1295" s="32" t="s">
        <v>6644</v>
      </c>
      <c r="H1295" s="32" t="s">
        <v>734</v>
      </c>
      <c r="I1295" s="32" t="s">
        <v>289</v>
      </c>
      <c r="J1295" s="32" t="s">
        <v>731</v>
      </c>
      <c r="K1295" s="32" t="s">
        <v>747</v>
      </c>
      <c r="L1295" s="32" t="s">
        <v>743</v>
      </c>
      <c r="M1295" s="32" t="s">
        <v>740</v>
      </c>
      <c r="N1295" s="32" t="s">
        <v>741</v>
      </c>
      <c r="O1295" s="32" t="s">
        <v>6637</v>
      </c>
      <c r="P1295" s="32" t="s">
        <v>6641</v>
      </c>
      <c r="Q1295" s="32" t="s">
        <v>735</v>
      </c>
      <c r="R1295" s="33" t="s">
        <v>4463</v>
      </c>
      <c r="S1295" s="34" t="s">
        <v>2566</v>
      </c>
      <c r="T1295" s="35" t="s">
        <v>644</v>
      </c>
      <c r="V1295" s="29" t="str">
        <f>+Final__2[[#This Row],[titulo]]&amp;Final__2[[#This Row],[Territorio]]&amp;", "&amp;Final__2[[#This Row],[temporalidad]]</f>
        <v>Femicidios Acumulados por Edad en la comuna de Cerro Navia, Periodo 2010-2021</v>
      </c>
      <c r="W1295" s="29" t="str">
        <f>+Final__2[[#This Row],[descripcion_larga]]&amp;Final__2[[#This Row],[Territorio]]&amp;X1295&amp;Y1295</f>
        <v>Gráfico que muestra la cantidad de femicidios acumulados por edad en la comuna de Cerro Navia, durante el periodo 2010-2021.</v>
      </c>
      <c r="X1295" s="27" t="s">
        <v>6640</v>
      </c>
      <c r="Y1295" s="28"/>
    </row>
    <row r="1296" spans="1:25" ht="30.6" x14ac:dyDescent="0.3">
      <c r="A1296" s="30">
        <v>4</v>
      </c>
      <c r="B1296" s="31">
        <v>240</v>
      </c>
      <c r="C1296" s="31" t="s">
        <v>377</v>
      </c>
      <c r="D1296" s="31" t="s">
        <v>378</v>
      </c>
      <c r="E1296" s="30">
        <v>13104</v>
      </c>
      <c r="F1296" s="32" t="s">
        <v>737</v>
      </c>
      <c r="G1296" s="32" t="s">
        <v>6644</v>
      </c>
      <c r="H1296" s="32" t="s">
        <v>734</v>
      </c>
      <c r="I1296" s="32" t="s">
        <v>290</v>
      </c>
      <c r="J1296" s="32" t="s">
        <v>731</v>
      </c>
      <c r="K1296" s="32" t="s">
        <v>747</v>
      </c>
      <c r="L1296" s="32" t="s">
        <v>743</v>
      </c>
      <c r="M1296" s="32" t="s">
        <v>740</v>
      </c>
      <c r="N1296" s="32" t="s">
        <v>741</v>
      </c>
      <c r="O1296" s="32" t="s">
        <v>6637</v>
      </c>
      <c r="P1296" s="32" t="s">
        <v>6641</v>
      </c>
      <c r="Q1296" s="32" t="s">
        <v>735</v>
      </c>
      <c r="R1296" s="33" t="s">
        <v>4468</v>
      </c>
      <c r="S1296" s="34" t="s">
        <v>2573</v>
      </c>
      <c r="T1296" s="35" t="s">
        <v>645</v>
      </c>
      <c r="V1296" s="29" t="str">
        <f>+Final__2[[#This Row],[titulo]]&amp;Final__2[[#This Row],[Territorio]]&amp;", "&amp;Final__2[[#This Row],[temporalidad]]</f>
        <v>Femicidios Acumulados por Edad en la comuna de Conchalí, Periodo 2010-2021</v>
      </c>
      <c r="W1296" s="29" t="str">
        <f>+Final__2[[#This Row],[descripcion_larga]]&amp;Final__2[[#This Row],[Territorio]]&amp;X1296&amp;Y1296</f>
        <v>Gráfico que muestra la cantidad de femicidios acumulados por edad en la comuna de Conchalí, durante el periodo 2010-2021.</v>
      </c>
      <c r="X1296" s="27" t="s">
        <v>6640</v>
      </c>
      <c r="Y1296" s="28"/>
    </row>
    <row r="1297" spans="1:25" ht="30.6" x14ac:dyDescent="0.3">
      <c r="A1297" s="30">
        <v>4</v>
      </c>
      <c r="B1297" s="31">
        <v>240</v>
      </c>
      <c r="C1297" s="31" t="s">
        <v>377</v>
      </c>
      <c r="D1297" s="31" t="s">
        <v>378</v>
      </c>
      <c r="E1297" s="30">
        <v>13105</v>
      </c>
      <c r="F1297" s="32" t="s">
        <v>737</v>
      </c>
      <c r="G1297" s="32" t="s">
        <v>6644</v>
      </c>
      <c r="H1297" s="32" t="s">
        <v>734</v>
      </c>
      <c r="I1297" s="32" t="s">
        <v>291</v>
      </c>
      <c r="J1297" s="32" t="s">
        <v>731</v>
      </c>
      <c r="K1297" s="32" t="s">
        <v>747</v>
      </c>
      <c r="L1297" s="32" t="s">
        <v>743</v>
      </c>
      <c r="M1297" s="32" t="s">
        <v>740</v>
      </c>
      <c r="N1297" s="32" t="s">
        <v>741</v>
      </c>
      <c r="O1297" s="32" t="s">
        <v>6637</v>
      </c>
      <c r="P1297" s="32" t="s">
        <v>6641</v>
      </c>
      <c r="Q1297" s="32" t="s">
        <v>735</v>
      </c>
      <c r="R1297" s="33" t="s">
        <v>4473</v>
      </c>
      <c r="S1297" s="34" t="s">
        <v>2580</v>
      </c>
      <c r="T1297" s="35" t="s">
        <v>646</v>
      </c>
      <c r="V1297" s="29" t="str">
        <f>+Final__2[[#This Row],[titulo]]&amp;Final__2[[#This Row],[Territorio]]&amp;", "&amp;Final__2[[#This Row],[temporalidad]]</f>
        <v>Femicidios Acumulados por Edad en la comuna de El Bosque, Periodo 2010-2021</v>
      </c>
      <c r="W1297" s="29" t="str">
        <f>+Final__2[[#This Row],[descripcion_larga]]&amp;Final__2[[#This Row],[Territorio]]&amp;X1297&amp;Y1297</f>
        <v>Gráfico que muestra la cantidad de femicidios acumulados por edad en la comuna de El Bosque, durante el periodo 2010-2021.</v>
      </c>
      <c r="X1297" s="27" t="s">
        <v>6640</v>
      </c>
      <c r="Y1297" s="28"/>
    </row>
    <row r="1298" spans="1:25" ht="30.6" x14ac:dyDescent="0.3">
      <c r="A1298" s="30">
        <v>4</v>
      </c>
      <c r="B1298" s="31">
        <v>240</v>
      </c>
      <c r="C1298" s="31" t="s">
        <v>377</v>
      </c>
      <c r="D1298" s="31" t="s">
        <v>378</v>
      </c>
      <c r="E1298" s="30">
        <v>13106</v>
      </c>
      <c r="F1298" s="32" t="s">
        <v>737</v>
      </c>
      <c r="G1298" s="32" t="s">
        <v>6644</v>
      </c>
      <c r="H1298" s="32" t="s">
        <v>734</v>
      </c>
      <c r="I1298" s="32" t="s">
        <v>292</v>
      </c>
      <c r="J1298" s="32" t="s">
        <v>731</v>
      </c>
      <c r="K1298" s="32" t="s">
        <v>747</v>
      </c>
      <c r="L1298" s="32" t="s">
        <v>743</v>
      </c>
      <c r="M1298" s="32" t="s">
        <v>740</v>
      </c>
      <c r="N1298" s="32" t="s">
        <v>741</v>
      </c>
      <c r="O1298" s="32" t="s">
        <v>6637</v>
      </c>
      <c r="P1298" s="32" t="s">
        <v>6641</v>
      </c>
      <c r="Q1298" s="32" t="s">
        <v>735</v>
      </c>
      <c r="R1298" s="33" t="s">
        <v>4478</v>
      </c>
      <c r="S1298" s="34" t="s">
        <v>2587</v>
      </c>
      <c r="T1298" s="35" t="s">
        <v>647</v>
      </c>
      <c r="V1298" s="29" t="str">
        <f>+Final__2[[#This Row],[titulo]]&amp;Final__2[[#This Row],[Territorio]]&amp;", "&amp;Final__2[[#This Row],[temporalidad]]</f>
        <v>Femicidios Acumulados por Edad en la comuna de Estación Central, Periodo 2010-2021</v>
      </c>
      <c r="W1298" s="29" t="str">
        <f>+Final__2[[#This Row],[descripcion_larga]]&amp;Final__2[[#This Row],[Territorio]]&amp;X1298&amp;Y1298</f>
        <v>Gráfico que muestra la cantidad de femicidios acumulados por edad en la comuna de Estación Central, durante el periodo 2010-2021.</v>
      </c>
      <c r="X1298" s="27" t="s">
        <v>6640</v>
      </c>
      <c r="Y1298" s="28"/>
    </row>
    <row r="1299" spans="1:25" ht="30.6" x14ac:dyDescent="0.3">
      <c r="A1299" s="30">
        <v>4</v>
      </c>
      <c r="B1299" s="31">
        <v>240</v>
      </c>
      <c r="C1299" s="31" t="s">
        <v>377</v>
      </c>
      <c r="D1299" s="31" t="s">
        <v>378</v>
      </c>
      <c r="E1299" s="30">
        <v>13107</v>
      </c>
      <c r="F1299" s="32" t="s">
        <v>737</v>
      </c>
      <c r="G1299" s="32" t="s">
        <v>6644</v>
      </c>
      <c r="H1299" s="32" t="s">
        <v>734</v>
      </c>
      <c r="I1299" s="32" t="s">
        <v>293</v>
      </c>
      <c r="J1299" s="32" t="s">
        <v>731</v>
      </c>
      <c r="K1299" s="32" t="s">
        <v>747</v>
      </c>
      <c r="L1299" s="32" t="s">
        <v>743</v>
      </c>
      <c r="M1299" s="32" t="s">
        <v>740</v>
      </c>
      <c r="N1299" s="32" t="s">
        <v>741</v>
      </c>
      <c r="O1299" s="32" t="s">
        <v>6637</v>
      </c>
      <c r="P1299" s="32" t="s">
        <v>6641</v>
      </c>
      <c r="Q1299" s="32" t="s">
        <v>735</v>
      </c>
      <c r="R1299" s="33" t="s">
        <v>4483</v>
      </c>
      <c r="S1299" s="34" t="s">
        <v>2594</v>
      </c>
      <c r="T1299" s="35" t="s">
        <v>648</v>
      </c>
      <c r="V1299" s="29" t="str">
        <f>+Final__2[[#This Row],[titulo]]&amp;Final__2[[#This Row],[Territorio]]&amp;", "&amp;Final__2[[#This Row],[temporalidad]]</f>
        <v>Femicidios Acumulados por Edad en la comuna de Huechuraba, Periodo 2010-2021</v>
      </c>
      <c r="W1299" s="29" t="str">
        <f>+Final__2[[#This Row],[descripcion_larga]]&amp;Final__2[[#This Row],[Territorio]]&amp;X1299&amp;Y1299</f>
        <v>Gráfico que muestra la cantidad de femicidios acumulados por edad en la comuna de Huechuraba, durante el periodo 2010-2021.</v>
      </c>
      <c r="X1299" s="27" t="s">
        <v>6640</v>
      </c>
      <c r="Y1299" s="28"/>
    </row>
    <row r="1300" spans="1:25" ht="30.6" x14ac:dyDescent="0.3">
      <c r="A1300" s="30">
        <v>4</v>
      </c>
      <c r="B1300" s="31">
        <v>240</v>
      </c>
      <c r="C1300" s="31" t="s">
        <v>377</v>
      </c>
      <c r="D1300" s="31" t="s">
        <v>378</v>
      </c>
      <c r="E1300" s="30">
        <v>13108</v>
      </c>
      <c r="F1300" s="32" t="s">
        <v>737</v>
      </c>
      <c r="G1300" s="32" t="s">
        <v>6644</v>
      </c>
      <c r="H1300" s="32" t="s">
        <v>734</v>
      </c>
      <c r="I1300" s="32" t="s">
        <v>294</v>
      </c>
      <c r="J1300" s="32" t="s">
        <v>731</v>
      </c>
      <c r="K1300" s="32" t="s">
        <v>747</v>
      </c>
      <c r="L1300" s="32" t="s">
        <v>743</v>
      </c>
      <c r="M1300" s="32" t="s">
        <v>740</v>
      </c>
      <c r="N1300" s="32" t="s">
        <v>741</v>
      </c>
      <c r="O1300" s="32" t="s">
        <v>6637</v>
      </c>
      <c r="P1300" s="32" t="s">
        <v>6641</v>
      </c>
      <c r="Q1300" s="32" t="s">
        <v>735</v>
      </c>
      <c r="R1300" s="33" t="s">
        <v>4488</v>
      </c>
      <c r="S1300" s="34" t="s">
        <v>2601</v>
      </c>
      <c r="T1300" s="35" t="s">
        <v>649</v>
      </c>
      <c r="V1300" s="29" t="str">
        <f>+Final__2[[#This Row],[titulo]]&amp;Final__2[[#This Row],[Territorio]]&amp;", "&amp;Final__2[[#This Row],[temporalidad]]</f>
        <v>Femicidios Acumulados por Edad en la comuna de Independencia, Periodo 2010-2021</v>
      </c>
      <c r="W1300" s="29" t="str">
        <f>+Final__2[[#This Row],[descripcion_larga]]&amp;Final__2[[#This Row],[Territorio]]&amp;X1300&amp;Y1300</f>
        <v>Gráfico que muestra la cantidad de femicidios acumulados por edad en la comuna de Independencia, durante el periodo 2010-2021.</v>
      </c>
      <c r="X1300" s="27" t="s">
        <v>6640</v>
      </c>
      <c r="Y1300" s="28"/>
    </row>
    <row r="1301" spans="1:25" ht="30.6" x14ac:dyDescent="0.3">
      <c r="A1301" s="30">
        <v>4</v>
      </c>
      <c r="B1301" s="31">
        <v>240</v>
      </c>
      <c r="C1301" s="31" t="s">
        <v>377</v>
      </c>
      <c r="D1301" s="31" t="s">
        <v>378</v>
      </c>
      <c r="E1301" s="30">
        <v>13109</v>
      </c>
      <c r="F1301" s="32" t="s">
        <v>737</v>
      </c>
      <c r="G1301" s="32" t="s">
        <v>6644</v>
      </c>
      <c r="H1301" s="32" t="s">
        <v>734</v>
      </c>
      <c r="I1301" s="32" t="s">
        <v>295</v>
      </c>
      <c r="J1301" s="32" t="s">
        <v>731</v>
      </c>
      <c r="K1301" s="32" t="s">
        <v>747</v>
      </c>
      <c r="L1301" s="32" t="s">
        <v>743</v>
      </c>
      <c r="M1301" s="32" t="s">
        <v>740</v>
      </c>
      <c r="N1301" s="32" t="s">
        <v>741</v>
      </c>
      <c r="O1301" s="32" t="s">
        <v>6637</v>
      </c>
      <c r="P1301" s="32" t="s">
        <v>6641</v>
      </c>
      <c r="Q1301" s="32" t="s">
        <v>735</v>
      </c>
      <c r="R1301" s="33" t="s">
        <v>4493</v>
      </c>
      <c r="S1301" s="34" t="s">
        <v>2608</v>
      </c>
      <c r="T1301" s="35" t="s">
        <v>650</v>
      </c>
      <c r="V1301" s="29" t="str">
        <f>+Final__2[[#This Row],[titulo]]&amp;Final__2[[#This Row],[Territorio]]&amp;", "&amp;Final__2[[#This Row],[temporalidad]]</f>
        <v>Femicidios Acumulados por Edad en la comuna de La Cisterna, Periodo 2010-2021</v>
      </c>
      <c r="W1301" s="29" t="str">
        <f>+Final__2[[#This Row],[descripcion_larga]]&amp;Final__2[[#This Row],[Territorio]]&amp;X1301&amp;Y1301</f>
        <v>Gráfico que muestra la cantidad de femicidios acumulados por edad en la comuna de La Cisterna, durante el periodo 2010-2021.</v>
      </c>
      <c r="X1301" s="27" t="s">
        <v>6640</v>
      </c>
      <c r="Y1301" s="28"/>
    </row>
    <row r="1302" spans="1:25" ht="30.6" x14ac:dyDescent="0.3">
      <c r="A1302" s="30">
        <v>4</v>
      </c>
      <c r="B1302" s="31">
        <v>240</v>
      </c>
      <c r="C1302" s="31" t="s">
        <v>377</v>
      </c>
      <c r="D1302" s="31" t="s">
        <v>378</v>
      </c>
      <c r="E1302" s="30">
        <v>13110</v>
      </c>
      <c r="F1302" s="32" t="s">
        <v>737</v>
      </c>
      <c r="G1302" s="32" t="s">
        <v>6644</v>
      </c>
      <c r="H1302" s="32" t="s">
        <v>734</v>
      </c>
      <c r="I1302" s="32" t="s">
        <v>296</v>
      </c>
      <c r="J1302" s="32" t="s">
        <v>731</v>
      </c>
      <c r="K1302" s="32" t="s">
        <v>747</v>
      </c>
      <c r="L1302" s="32" t="s">
        <v>743</v>
      </c>
      <c r="M1302" s="32" t="s">
        <v>740</v>
      </c>
      <c r="N1302" s="32" t="s">
        <v>741</v>
      </c>
      <c r="O1302" s="32" t="s">
        <v>6637</v>
      </c>
      <c r="P1302" s="32" t="s">
        <v>6641</v>
      </c>
      <c r="Q1302" s="32" t="s">
        <v>735</v>
      </c>
      <c r="R1302" s="33" t="s">
        <v>4498</v>
      </c>
      <c r="S1302" s="34" t="s">
        <v>2615</v>
      </c>
      <c r="T1302" s="35" t="s">
        <v>651</v>
      </c>
      <c r="V1302" s="29" t="str">
        <f>+Final__2[[#This Row],[titulo]]&amp;Final__2[[#This Row],[Territorio]]&amp;", "&amp;Final__2[[#This Row],[temporalidad]]</f>
        <v>Femicidios Acumulados por Edad en la comuna de La Florida, Periodo 2010-2021</v>
      </c>
      <c r="W1302" s="29" t="str">
        <f>+Final__2[[#This Row],[descripcion_larga]]&amp;Final__2[[#This Row],[Territorio]]&amp;X1302&amp;Y1302</f>
        <v>Gráfico que muestra la cantidad de femicidios acumulados por edad en la comuna de La Florida, durante el periodo 2010-2021.</v>
      </c>
      <c r="X1302" s="27" t="s">
        <v>6640</v>
      </c>
      <c r="Y1302" s="28"/>
    </row>
    <row r="1303" spans="1:25" ht="30.6" x14ac:dyDescent="0.3">
      <c r="A1303" s="30">
        <v>4</v>
      </c>
      <c r="B1303" s="31">
        <v>240</v>
      </c>
      <c r="C1303" s="31" t="s">
        <v>377</v>
      </c>
      <c r="D1303" s="31" t="s">
        <v>378</v>
      </c>
      <c r="E1303" s="30">
        <v>13111</v>
      </c>
      <c r="F1303" s="32" t="s">
        <v>737</v>
      </c>
      <c r="G1303" s="32" t="s">
        <v>6644</v>
      </c>
      <c r="H1303" s="32" t="s">
        <v>734</v>
      </c>
      <c r="I1303" s="32" t="s">
        <v>297</v>
      </c>
      <c r="J1303" s="32" t="s">
        <v>731</v>
      </c>
      <c r="K1303" s="32" t="s">
        <v>747</v>
      </c>
      <c r="L1303" s="32" t="s">
        <v>743</v>
      </c>
      <c r="M1303" s="32" t="s">
        <v>740</v>
      </c>
      <c r="N1303" s="32" t="s">
        <v>741</v>
      </c>
      <c r="O1303" s="32" t="s">
        <v>6637</v>
      </c>
      <c r="P1303" s="32" t="s">
        <v>6641</v>
      </c>
      <c r="Q1303" s="32" t="s">
        <v>735</v>
      </c>
      <c r="R1303" s="33" t="s">
        <v>4503</v>
      </c>
      <c r="S1303" s="34" t="s">
        <v>2622</v>
      </c>
      <c r="T1303" s="35" t="s">
        <v>652</v>
      </c>
      <c r="V1303" s="29" t="str">
        <f>+Final__2[[#This Row],[titulo]]&amp;Final__2[[#This Row],[Territorio]]&amp;", "&amp;Final__2[[#This Row],[temporalidad]]</f>
        <v>Femicidios Acumulados por Edad en la comuna de La Granja, Periodo 2010-2021</v>
      </c>
      <c r="W1303" s="29" t="str">
        <f>+Final__2[[#This Row],[descripcion_larga]]&amp;Final__2[[#This Row],[Territorio]]&amp;X1303&amp;Y1303</f>
        <v>Gráfico que muestra la cantidad de femicidios acumulados por edad en la comuna de La Granja, durante el periodo 2010-2021.</v>
      </c>
      <c r="X1303" s="27" t="s">
        <v>6640</v>
      </c>
      <c r="Y1303" s="28"/>
    </row>
    <row r="1304" spans="1:25" ht="30.6" x14ac:dyDescent="0.3">
      <c r="A1304" s="30">
        <v>4</v>
      </c>
      <c r="B1304" s="31">
        <v>240</v>
      </c>
      <c r="C1304" s="31" t="s">
        <v>377</v>
      </c>
      <c r="D1304" s="31" t="s">
        <v>378</v>
      </c>
      <c r="E1304" s="30">
        <v>13112</v>
      </c>
      <c r="F1304" s="32" t="s">
        <v>737</v>
      </c>
      <c r="G1304" s="32" t="s">
        <v>6644</v>
      </c>
      <c r="H1304" s="32" t="s">
        <v>734</v>
      </c>
      <c r="I1304" s="32" t="s">
        <v>298</v>
      </c>
      <c r="J1304" s="32" t="s">
        <v>731</v>
      </c>
      <c r="K1304" s="32" t="s">
        <v>747</v>
      </c>
      <c r="L1304" s="32" t="s">
        <v>743</v>
      </c>
      <c r="M1304" s="32" t="s">
        <v>740</v>
      </c>
      <c r="N1304" s="32" t="s">
        <v>741</v>
      </c>
      <c r="O1304" s="32" t="s">
        <v>6637</v>
      </c>
      <c r="P1304" s="32" t="s">
        <v>6641</v>
      </c>
      <c r="Q1304" s="32" t="s">
        <v>735</v>
      </c>
      <c r="R1304" s="33" t="s">
        <v>4508</v>
      </c>
      <c r="S1304" s="34" t="s">
        <v>2629</v>
      </c>
      <c r="T1304" s="35" t="s">
        <v>653</v>
      </c>
      <c r="V1304" s="29" t="str">
        <f>+Final__2[[#This Row],[titulo]]&amp;Final__2[[#This Row],[Territorio]]&amp;", "&amp;Final__2[[#This Row],[temporalidad]]</f>
        <v>Femicidios Acumulados por Edad en la comuna de La Pintana, Periodo 2010-2021</v>
      </c>
      <c r="W1304" s="29" t="str">
        <f>+Final__2[[#This Row],[descripcion_larga]]&amp;Final__2[[#This Row],[Territorio]]&amp;X1304&amp;Y1304</f>
        <v>Gráfico que muestra la cantidad de femicidios acumulados por edad en la comuna de La Pintana, durante el periodo 2010-2021.</v>
      </c>
      <c r="X1304" s="27" t="s">
        <v>6640</v>
      </c>
      <c r="Y1304" s="28"/>
    </row>
    <row r="1305" spans="1:25" ht="30.6" x14ac:dyDescent="0.3">
      <c r="A1305" s="30">
        <v>4</v>
      </c>
      <c r="B1305" s="31">
        <v>240</v>
      </c>
      <c r="C1305" s="31" t="s">
        <v>377</v>
      </c>
      <c r="D1305" s="31" t="s">
        <v>378</v>
      </c>
      <c r="E1305" s="30">
        <v>13113</v>
      </c>
      <c r="F1305" s="32" t="s">
        <v>737</v>
      </c>
      <c r="G1305" s="32" t="s">
        <v>6644</v>
      </c>
      <c r="H1305" s="32" t="s">
        <v>734</v>
      </c>
      <c r="I1305" s="32" t="s">
        <v>299</v>
      </c>
      <c r="J1305" s="32" t="s">
        <v>731</v>
      </c>
      <c r="K1305" s="32" t="s">
        <v>747</v>
      </c>
      <c r="L1305" s="32" t="s">
        <v>743</v>
      </c>
      <c r="M1305" s="32" t="s">
        <v>740</v>
      </c>
      <c r="N1305" s="32" t="s">
        <v>741</v>
      </c>
      <c r="O1305" s="32" t="s">
        <v>6637</v>
      </c>
      <c r="P1305" s="32" t="s">
        <v>6641</v>
      </c>
      <c r="Q1305" s="32" t="s">
        <v>735</v>
      </c>
      <c r="R1305" s="33" t="s">
        <v>4513</v>
      </c>
      <c r="S1305" s="34" t="s">
        <v>2636</v>
      </c>
      <c r="T1305" s="35" t="s">
        <v>654</v>
      </c>
      <c r="V1305" s="29" t="str">
        <f>+Final__2[[#This Row],[titulo]]&amp;Final__2[[#This Row],[Territorio]]&amp;", "&amp;Final__2[[#This Row],[temporalidad]]</f>
        <v>Femicidios Acumulados por Edad en la comuna de La Reina, Periodo 2010-2021</v>
      </c>
      <c r="W1305" s="29" t="str">
        <f>+Final__2[[#This Row],[descripcion_larga]]&amp;Final__2[[#This Row],[Territorio]]&amp;X1305&amp;Y1305</f>
        <v>Gráfico que muestra la cantidad de femicidios acumulados por edad en la comuna de La Reina, durante el periodo 2010-2021.</v>
      </c>
      <c r="X1305" s="27" t="s">
        <v>6640</v>
      </c>
      <c r="Y1305" s="28"/>
    </row>
    <row r="1306" spans="1:25" ht="30.6" x14ac:dyDescent="0.3">
      <c r="A1306" s="30">
        <v>4</v>
      </c>
      <c r="B1306" s="31">
        <v>240</v>
      </c>
      <c r="C1306" s="31" t="s">
        <v>377</v>
      </c>
      <c r="D1306" s="31" t="s">
        <v>378</v>
      </c>
      <c r="E1306" s="30">
        <v>13114</v>
      </c>
      <c r="F1306" s="32" t="s">
        <v>737</v>
      </c>
      <c r="G1306" s="32" t="s">
        <v>6644</v>
      </c>
      <c r="H1306" s="32" t="s">
        <v>734</v>
      </c>
      <c r="I1306" s="32" t="s">
        <v>300</v>
      </c>
      <c r="J1306" s="32" t="s">
        <v>731</v>
      </c>
      <c r="K1306" s="32" t="s">
        <v>747</v>
      </c>
      <c r="L1306" s="32" t="s">
        <v>743</v>
      </c>
      <c r="M1306" s="32" t="s">
        <v>740</v>
      </c>
      <c r="N1306" s="32" t="s">
        <v>741</v>
      </c>
      <c r="O1306" s="32" t="s">
        <v>6637</v>
      </c>
      <c r="P1306" s="32" t="s">
        <v>6641</v>
      </c>
      <c r="Q1306" s="32" t="s">
        <v>735</v>
      </c>
      <c r="R1306" s="33" t="s">
        <v>4518</v>
      </c>
      <c r="S1306" s="34" t="s">
        <v>2643</v>
      </c>
      <c r="T1306" s="35" t="s">
        <v>655</v>
      </c>
      <c r="V1306" s="29" t="str">
        <f>+Final__2[[#This Row],[titulo]]&amp;Final__2[[#This Row],[Territorio]]&amp;", "&amp;Final__2[[#This Row],[temporalidad]]</f>
        <v>Femicidios Acumulados por Edad en la comuna de Las Condes, Periodo 2010-2021</v>
      </c>
      <c r="W1306" s="29" t="str">
        <f>+Final__2[[#This Row],[descripcion_larga]]&amp;Final__2[[#This Row],[Territorio]]&amp;X1306&amp;Y1306</f>
        <v>Gráfico que muestra la cantidad de femicidios acumulados por edad en la comuna de Las Condes, durante el periodo 2010-2021.</v>
      </c>
      <c r="X1306" s="27" t="s">
        <v>6640</v>
      </c>
      <c r="Y1306" s="28"/>
    </row>
    <row r="1307" spans="1:25" ht="30.6" x14ac:dyDescent="0.3">
      <c r="A1307" s="30">
        <v>4</v>
      </c>
      <c r="B1307" s="31">
        <v>240</v>
      </c>
      <c r="C1307" s="31" t="s">
        <v>377</v>
      </c>
      <c r="D1307" s="31" t="s">
        <v>378</v>
      </c>
      <c r="E1307" s="30">
        <v>13115</v>
      </c>
      <c r="F1307" s="32" t="s">
        <v>737</v>
      </c>
      <c r="G1307" s="32" t="s">
        <v>6644</v>
      </c>
      <c r="H1307" s="32" t="s">
        <v>734</v>
      </c>
      <c r="I1307" s="32" t="s">
        <v>301</v>
      </c>
      <c r="J1307" s="32" t="s">
        <v>731</v>
      </c>
      <c r="K1307" s="32" t="s">
        <v>747</v>
      </c>
      <c r="L1307" s="32" t="s">
        <v>743</v>
      </c>
      <c r="M1307" s="32" t="s">
        <v>740</v>
      </c>
      <c r="N1307" s="32" t="s">
        <v>741</v>
      </c>
      <c r="O1307" s="32" t="s">
        <v>6637</v>
      </c>
      <c r="P1307" s="32" t="s">
        <v>6641</v>
      </c>
      <c r="Q1307" s="32" t="s">
        <v>735</v>
      </c>
      <c r="R1307" s="33" t="s">
        <v>4523</v>
      </c>
      <c r="S1307" s="34" t="s">
        <v>2650</v>
      </c>
      <c r="T1307" s="35" t="s">
        <v>656</v>
      </c>
      <c r="V1307" s="29" t="str">
        <f>+Final__2[[#This Row],[titulo]]&amp;Final__2[[#This Row],[Territorio]]&amp;", "&amp;Final__2[[#This Row],[temporalidad]]</f>
        <v>Femicidios Acumulados por Edad en la comuna de Lo Barnechea, Periodo 2010-2021</v>
      </c>
      <c r="W1307" s="29" t="str">
        <f>+Final__2[[#This Row],[descripcion_larga]]&amp;Final__2[[#This Row],[Territorio]]&amp;X1307&amp;Y1307</f>
        <v>Gráfico que muestra la cantidad de femicidios acumulados por edad en la comuna de Lo Barnechea, durante el periodo 2010-2021.</v>
      </c>
      <c r="X1307" s="27" t="s">
        <v>6640</v>
      </c>
      <c r="Y1307" s="28"/>
    </row>
    <row r="1308" spans="1:25" ht="30.6" x14ac:dyDescent="0.3">
      <c r="A1308" s="30">
        <v>4</v>
      </c>
      <c r="B1308" s="31">
        <v>240</v>
      </c>
      <c r="C1308" s="31" t="s">
        <v>377</v>
      </c>
      <c r="D1308" s="31" t="s">
        <v>378</v>
      </c>
      <c r="E1308" s="30">
        <v>13116</v>
      </c>
      <c r="F1308" s="32" t="s">
        <v>737</v>
      </c>
      <c r="G1308" s="32" t="s">
        <v>6644</v>
      </c>
      <c r="H1308" s="32" t="s">
        <v>734</v>
      </c>
      <c r="I1308" s="32" t="s">
        <v>302</v>
      </c>
      <c r="J1308" s="32" t="s">
        <v>731</v>
      </c>
      <c r="K1308" s="32" t="s">
        <v>747</v>
      </c>
      <c r="L1308" s="32" t="s">
        <v>743</v>
      </c>
      <c r="M1308" s="32" t="s">
        <v>740</v>
      </c>
      <c r="N1308" s="32" t="s">
        <v>741</v>
      </c>
      <c r="O1308" s="32" t="s">
        <v>6637</v>
      </c>
      <c r="P1308" s="32" t="s">
        <v>6641</v>
      </c>
      <c r="Q1308" s="32" t="s">
        <v>735</v>
      </c>
      <c r="R1308" s="33" t="s">
        <v>4528</v>
      </c>
      <c r="S1308" s="34" t="s">
        <v>2657</v>
      </c>
      <c r="T1308" s="35" t="s">
        <v>657</v>
      </c>
      <c r="V1308" s="29" t="str">
        <f>+Final__2[[#This Row],[titulo]]&amp;Final__2[[#This Row],[Territorio]]&amp;", "&amp;Final__2[[#This Row],[temporalidad]]</f>
        <v>Femicidios Acumulados por Edad en la comuna de Lo Espejo, Periodo 2010-2021</v>
      </c>
      <c r="W1308" s="29" t="str">
        <f>+Final__2[[#This Row],[descripcion_larga]]&amp;Final__2[[#This Row],[Territorio]]&amp;X1308&amp;Y1308</f>
        <v>Gráfico que muestra la cantidad de femicidios acumulados por edad en la comuna de Lo Espejo, durante el periodo 2010-2021.</v>
      </c>
      <c r="X1308" s="27" t="s">
        <v>6640</v>
      </c>
      <c r="Y1308" s="28"/>
    </row>
    <row r="1309" spans="1:25" ht="30.6" x14ac:dyDescent="0.3">
      <c r="A1309" s="30">
        <v>4</v>
      </c>
      <c r="B1309" s="31">
        <v>240</v>
      </c>
      <c r="C1309" s="31" t="s">
        <v>377</v>
      </c>
      <c r="D1309" s="31" t="s">
        <v>378</v>
      </c>
      <c r="E1309" s="30">
        <v>13117</v>
      </c>
      <c r="F1309" s="32" t="s">
        <v>737</v>
      </c>
      <c r="G1309" s="32" t="s">
        <v>6644</v>
      </c>
      <c r="H1309" s="32" t="s">
        <v>734</v>
      </c>
      <c r="I1309" s="32" t="s">
        <v>303</v>
      </c>
      <c r="J1309" s="32" t="s">
        <v>731</v>
      </c>
      <c r="K1309" s="32" t="s">
        <v>747</v>
      </c>
      <c r="L1309" s="32" t="s">
        <v>743</v>
      </c>
      <c r="M1309" s="32" t="s">
        <v>740</v>
      </c>
      <c r="N1309" s="32" t="s">
        <v>741</v>
      </c>
      <c r="O1309" s="32" t="s">
        <v>6637</v>
      </c>
      <c r="P1309" s="32" t="s">
        <v>6641</v>
      </c>
      <c r="Q1309" s="32" t="s">
        <v>735</v>
      </c>
      <c r="R1309" s="33" t="s">
        <v>4533</v>
      </c>
      <c r="S1309" s="34" t="s">
        <v>2664</v>
      </c>
      <c r="T1309" s="35" t="s">
        <v>658</v>
      </c>
      <c r="V1309" s="29" t="str">
        <f>+Final__2[[#This Row],[titulo]]&amp;Final__2[[#This Row],[Territorio]]&amp;", "&amp;Final__2[[#This Row],[temporalidad]]</f>
        <v>Femicidios Acumulados por Edad en la comuna de Lo Prado, Periodo 2010-2021</v>
      </c>
      <c r="W1309" s="29" t="str">
        <f>+Final__2[[#This Row],[descripcion_larga]]&amp;Final__2[[#This Row],[Territorio]]&amp;X1309&amp;Y1309</f>
        <v>Gráfico que muestra la cantidad de femicidios acumulados por edad en la comuna de Lo Prado, durante el periodo 2010-2021.</v>
      </c>
      <c r="X1309" s="27" t="s">
        <v>6640</v>
      </c>
      <c r="Y1309" s="28"/>
    </row>
    <row r="1310" spans="1:25" ht="30.6" x14ac:dyDescent="0.3">
      <c r="A1310" s="30">
        <v>4</v>
      </c>
      <c r="B1310" s="31">
        <v>240</v>
      </c>
      <c r="C1310" s="31" t="s">
        <v>377</v>
      </c>
      <c r="D1310" s="31" t="s">
        <v>378</v>
      </c>
      <c r="E1310" s="30">
        <v>13118</v>
      </c>
      <c r="F1310" s="32" t="s">
        <v>737</v>
      </c>
      <c r="G1310" s="32" t="s">
        <v>6644</v>
      </c>
      <c r="H1310" s="32" t="s">
        <v>734</v>
      </c>
      <c r="I1310" s="32" t="s">
        <v>304</v>
      </c>
      <c r="J1310" s="32" t="s">
        <v>731</v>
      </c>
      <c r="K1310" s="32" t="s">
        <v>747</v>
      </c>
      <c r="L1310" s="32" t="s">
        <v>743</v>
      </c>
      <c r="M1310" s="32" t="s">
        <v>740</v>
      </c>
      <c r="N1310" s="32" t="s">
        <v>741</v>
      </c>
      <c r="O1310" s="32" t="s">
        <v>6637</v>
      </c>
      <c r="P1310" s="32" t="s">
        <v>6641</v>
      </c>
      <c r="Q1310" s="32" t="s">
        <v>735</v>
      </c>
      <c r="R1310" s="33" t="s">
        <v>4538</v>
      </c>
      <c r="S1310" s="34" t="s">
        <v>2671</v>
      </c>
      <c r="T1310" s="35" t="s">
        <v>659</v>
      </c>
      <c r="V1310" s="29" t="str">
        <f>+Final__2[[#This Row],[titulo]]&amp;Final__2[[#This Row],[Territorio]]&amp;", "&amp;Final__2[[#This Row],[temporalidad]]</f>
        <v>Femicidios Acumulados por Edad en la comuna de Macul, Periodo 2010-2021</v>
      </c>
      <c r="W1310" s="29" t="str">
        <f>+Final__2[[#This Row],[descripcion_larga]]&amp;Final__2[[#This Row],[Territorio]]&amp;X1310&amp;Y1310</f>
        <v>Gráfico que muestra la cantidad de femicidios acumulados por edad en la comuna de Macul, durante el periodo 2010-2021.</v>
      </c>
      <c r="X1310" s="27" t="s">
        <v>6640</v>
      </c>
      <c r="Y1310" s="28"/>
    </row>
    <row r="1311" spans="1:25" ht="30.6" x14ac:dyDescent="0.3">
      <c r="A1311" s="30">
        <v>4</v>
      </c>
      <c r="B1311" s="31">
        <v>240</v>
      </c>
      <c r="C1311" s="31" t="s">
        <v>377</v>
      </c>
      <c r="D1311" s="31" t="s">
        <v>378</v>
      </c>
      <c r="E1311" s="30">
        <v>13119</v>
      </c>
      <c r="F1311" s="32" t="s">
        <v>737</v>
      </c>
      <c r="G1311" s="32" t="s">
        <v>6644</v>
      </c>
      <c r="H1311" s="32" t="s">
        <v>734</v>
      </c>
      <c r="I1311" s="32" t="s">
        <v>305</v>
      </c>
      <c r="J1311" s="32" t="s">
        <v>731</v>
      </c>
      <c r="K1311" s="32" t="s">
        <v>747</v>
      </c>
      <c r="L1311" s="32" t="s">
        <v>743</v>
      </c>
      <c r="M1311" s="32" t="s">
        <v>740</v>
      </c>
      <c r="N1311" s="32" t="s">
        <v>741</v>
      </c>
      <c r="O1311" s="32" t="s">
        <v>6637</v>
      </c>
      <c r="P1311" s="32" t="s">
        <v>6641</v>
      </c>
      <c r="Q1311" s="32" t="s">
        <v>735</v>
      </c>
      <c r="R1311" s="33" t="s">
        <v>4543</v>
      </c>
      <c r="S1311" s="34" t="s">
        <v>2678</v>
      </c>
      <c r="T1311" s="35" t="s">
        <v>660</v>
      </c>
      <c r="V1311" s="29" t="str">
        <f>+Final__2[[#This Row],[titulo]]&amp;Final__2[[#This Row],[Territorio]]&amp;", "&amp;Final__2[[#This Row],[temporalidad]]</f>
        <v>Femicidios Acumulados por Edad en la comuna de Maipú, Periodo 2010-2021</v>
      </c>
      <c r="W1311" s="29" t="str">
        <f>+Final__2[[#This Row],[descripcion_larga]]&amp;Final__2[[#This Row],[Territorio]]&amp;X1311&amp;Y1311</f>
        <v>Gráfico que muestra la cantidad de femicidios acumulados por edad en la comuna de Maipú, durante el periodo 2010-2021.</v>
      </c>
      <c r="X1311" s="27" t="s">
        <v>6640</v>
      </c>
      <c r="Y1311" s="28"/>
    </row>
    <row r="1312" spans="1:25" ht="30.6" x14ac:dyDescent="0.3">
      <c r="A1312" s="30">
        <v>4</v>
      </c>
      <c r="B1312" s="31">
        <v>240</v>
      </c>
      <c r="C1312" s="31" t="s">
        <v>377</v>
      </c>
      <c r="D1312" s="31" t="s">
        <v>378</v>
      </c>
      <c r="E1312" s="30">
        <v>13120</v>
      </c>
      <c r="F1312" s="32" t="s">
        <v>737</v>
      </c>
      <c r="G1312" s="32" t="s">
        <v>6644</v>
      </c>
      <c r="H1312" s="32" t="s">
        <v>734</v>
      </c>
      <c r="I1312" s="32" t="s">
        <v>306</v>
      </c>
      <c r="J1312" s="32" t="s">
        <v>731</v>
      </c>
      <c r="K1312" s="32" t="s">
        <v>747</v>
      </c>
      <c r="L1312" s="32" t="s">
        <v>743</v>
      </c>
      <c r="M1312" s="32" t="s">
        <v>740</v>
      </c>
      <c r="N1312" s="32" t="s">
        <v>741</v>
      </c>
      <c r="O1312" s="32" t="s">
        <v>6637</v>
      </c>
      <c r="P1312" s="32" t="s">
        <v>6641</v>
      </c>
      <c r="Q1312" s="32" t="s">
        <v>735</v>
      </c>
      <c r="R1312" s="33" t="s">
        <v>4548</v>
      </c>
      <c r="S1312" s="34" t="s">
        <v>2685</v>
      </c>
      <c r="T1312" s="35" t="s">
        <v>661</v>
      </c>
      <c r="V1312" s="29" t="str">
        <f>+Final__2[[#This Row],[titulo]]&amp;Final__2[[#This Row],[Territorio]]&amp;", "&amp;Final__2[[#This Row],[temporalidad]]</f>
        <v>Femicidios Acumulados por Edad en la comuna de Ñuñoa, Periodo 2010-2021</v>
      </c>
      <c r="W1312" s="29" t="str">
        <f>+Final__2[[#This Row],[descripcion_larga]]&amp;Final__2[[#This Row],[Territorio]]&amp;X1312&amp;Y1312</f>
        <v>Gráfico que muestra la cantidad de femicidios acumulados por edad en la comuna de Ñuñoa, durante el periodo 2010-2021.</v>
      </c>
      <c r="X1312" s="27" t="s">
        <v>6640</v>
      </c>
      <c r="Y1312" s="28"/>
    </row>
    <row r="1313" spans="1:25" ht="30.6" x14ac:dyDescent="0.3">
      <c r="A1313" s="30">
        <v>4</v>
      </c>
      <c r="B1313" s="31">
        <v>240</v>
      </c>
      <c r="C1313" s="31" t="s">
        <v>377</v>
      </c>
      <c r="D1313" s="31" t="s">
        <v>378</v>
      </c>
      <c r="E1313" s="30">
        <v>13121</v>
      </c>
      <c r="F1313" s="32" t="s">
        <v>737</v>
      </c>
      <c r="G1313" s="32" t="s">
        <v>6644</v>
      </c>
      <c r="H1313" s="32" t="s">
        <v>734</v>
      </c>
      <c r="I1313" s="32" t="s">
        <v>307</v>
      </c>
      <c r="J1313" s="32" t="s">
        <v>731</v>
      </c>
      <c r="K1313" s="32" t="s">
        <v>747</v>
      </c>
      <c r="L1313" s="32" t="s">
        <v>743</v>
      </c>
      <c r="M1313" s="32" t="s">
        <v>740</v>
      </c>
      <c r="N1313" s="32" t="s">
        <v>741</v>
      </c>
      <c r="O1313" s="32" t="s">
        <v>6637</v>
      </c>
      <c r="P1313" s="32" t="s">
        <v>6641</v>
      </c>
      <c r="Q1313" s="32" t="s">
        <v>735</v>
      </c>
      <c r="R1313" s="33" t="s">
        <v>4553</v>
      </c>
      <c r="S1313" s="34" t="s">
        <v>2692</v>
      </c>
      <c r="T1313" s="35" t="s">
        <v>662</v>
      </c>
      <c r="V1313" s="29" t="str">
        <f>+Final__2[[#This Row],[titulo]]&amp;Final__2[[#This Row],[Territorio]]&amp;", "&amp;Final__2[[#This Row],[temporalidad]]</f>
        <v>Femicidios Acumulados por Edad en la comuna de Pedro Aguirre Cerda, Periodo 2010-2021</v>
      </c>
      <c r="W1313" s="29" t="str">
        <f>+Final__2[[#This Row],[descripcion_larga]]&amp;Final__2[[#This Row],[Territorio]]&amp;X1313&amp;Y1313</f>
        <v>Gráfico que muestra la cantidad de femicidios acumulados por edad en la comuna de Pedro Aguirre Cerda, durante el periodo 2010-2021.</v>
      </c>
      <c r="X1313" s="27" t="s">
        <v>6640</v>
      </c>
      <c r="Y1313" s="28"/>
    </row>
    <row r="1314" spans="1:25" ht="30.6" x14ac:dyDescent="0.3">
      <c r="A1314" s="30">
        <v>4</v>
      </c>
      <c r="B1314" s="31">
        <v>240</v>
      </c>
      <c r="C1314" s="31" t="s">
        <v>377</v>
      </c>
      <c r="D1314" s="31" t="s">
        <v>378</v>
      </c>
      <c r="E1314" s="30">
        <v>13122</v>
      </c>
      <c r="F1314" s="32" t="s">
        <v>737</v>
      </c>
      <c r="G1314" s="32" t="s">
        <v>6644</v>
      </c>
      <c r="H1314" s="32" t="s">
        <v>734</v>
      </c>
      <c r="I1314" s="32" t="s">
        <v>308</v>
      </c>
      <c r="J1314" s="32" t="s">
        <v>731</v>
      </c>
      <c r="K1314" s="32" t="s">
        <v>747</v>
      </c>
      <c r="L1314" s="32" t="s">
        <v>743</v>
      </c>
      <c r="M1314" s="32" t="s">
        <v>740</v>
      </c>
      <c r="N1314" s="32" t="s">
        <v>741</v>
      </c>
      <c r="O1314" s="32" t="s">
        <v>6637</v>
      </c>
      <c r="P1314" s="32" t="s">
        <v>6641</v>
      </c>
      <c r="Q1314" s="32" t="s">
        <v>735</v>
      </c>
      <c r="R1314" s="33" t="s">
        <v>4558</v>
      </c>
      <c r="S1314" s="34" t="s">
        <v>2699</v>
      </c>
      <c r="T1314" s="35" t="s">
        <v>663</v>
      </c>
      <c r="V1314" s="29" t="str">
        <f>+Final__2[[#This Row],[titulo]]&amp;Final__2[[#This Row],[Territorio]]&amp;", "&amp;Final__2[[#This Row],[temporalidad]]</f>
        <v>Femicidios Acumulados por Edad en la comuna de Peñalolén, Periodo 2010-2021</v>
      </c>
      <c r="W1314" s="29" t="str">
        <f>+Final__2[[#This Row],[descripcion_larga]]&amp;Final__2[[#This Row],[Territorio]]&amp;X1314&amp;Y1314</f>
        <v>Gráfico que muestra la cantidad de femicidios acumulados por edad en la comuna de Peñalolén, durante el periodo 2010-2021.</v>
      </c>
      <c r="X1314" s="27" t="s">
        <v>6640</v>
      </c>
      <c r="Y1314" s="28"/>
    </row>
    <row r="1315" spans="1:25" ht="30.6" x14ac:dyDescent="0.3">
      <c r="A1315" s="30">
        <v>4</v>
      </c>
      <c r="B1315" s="31">
        <v>240</v>
      </c>
      <c r="C1315" s="31" t="s">
        <v>377</v>
      </c>
      <c r="D1315" s="31" t="s">
        <v>378</v>
      </c>
      <c r="E1315" s="30">
        <v>13123</v>
      </c>
      <c r="F1315" s="32" t="s">
        <v>737</v>
      </c>
      <c r="G1315" s="32" t="s">
        <v>6644</v>
      </c>
      <c r="H1315" s="32" t="s">
        <v>734</v>
      </c>
      <c r="I1315" s="32" t="s">
        <v>309</v>
      </c>
      <c r="J1315" s="32" t="s">
        <v>731</v>
      </c>
      <c r="K1315" s="32" t="s">
        <v>747</v>
      </c>
      <c r="L1315" s="32" t="s">
        <v>743</v>
      </c>
      <c r="M1315" s="32" t="s">
        <v>740</v>
      </c>
      <c r="N1315" s="32" t="s">
        <v>741</v>
      </c>
      <c r="O1315" s="32" t="s">
        <v>6637</v>
      </c>
      <c r="P1315" s="32" t="s">
        <v>6641</v>
      </c>
      <c r="Q1315" s="32" t="s">
        <v>735</v>
      </c>
      <c r="R1315" s="33" t="s">
        <v>4563</v>
      </c>
      <c r="S1315" s="34" t="s">
        <v>2706</v>
      </c>
      <c r="T1315" s="35" t="s">
        <v>664</v>
      </c>
      <c r="V1315" s="29" t="str">
        <f>+Final__2[[#This Row],[titulo]]&amp;Final__2[[#This Row],[Territorio]]&amp;", "&amp;Final__2[[#This Row],[temporalidad]]</f>
        <v>Femicidios Acumulados por Edad en la comuna de Providencia, Periodo 2010-2021</v>
      </c>
      <c r="W1315" s="29" t="str">
        <f>+Final__2[[#This Row],[descripcion_larga]]&amp;Final__2[[#This Row],[Territorio]]&amp;X1315&amp;Y1315</f>
        <v>Gráfico que muestra la cantidad de femicidios acumulados por edad en la comuna de Providencia, durante el periodo 2010-2021.</v>
      </c>
      <c r="X1315" s="27" t="s">
        <v>6640</v>
      </c>
      <c r="Y1315" s="28"/>
    </row>
    <row r="1316" spans="1:25" ht="30.6" x14ac:dyDescent="0.3">
      <c r="A1316" s="30">
        <v>4</v>
      </c>
      <c r="B1316" s="31">
        <v>240</v>
      </c>
      <c r="C1316" s="31" t="s">
        <v>377</v>
      </c>
      <c r="D1316" s="31" t="s">
        <v>378</v>
      </c>
      <c r="E1316" s="30">
        <v>13124</v>
      </c>
      <c r="F1316" s="32" t="s">
        <v>737</v>
      </c>
      <c r="G1316" s="32" t="s">
        <v>6644</v>
      </c>
      <c r="H1316" s="32" t="s">
        <v>734</v>
      </c>
      <c r="I1316" s="32" t="s">
        <v>310</v>
      </c>
      <c r="J1316" s="32" t="s">
        <v>731</v>
      </c>
      <c r="K1316" s="32" t="s">
        <v>747</v>
      </c>
      <c r="L1316" s="32" t="s">
        <v>743</v>
      </c>
      <c r="M1316" s="32" t="s">
        <v>740</v>
      </c>
      <c r="N1316" s="32" t="s">
        <v>741</v>
      </c>
      <c r="O1316" s="32" t="s">
        <v>6637</v>
      </c>
      <c r="P1316" s="32" t="s">
        <v>6641</v>
      </c>
      <c r="Q1316" s="32" t="s">
        <v>735</v>
      </c>
      <c r="R1316" s="33" t="s">
        <v>4568</v>
      </c>
      <c r="S1316" s="34" t="s">
        <v>2713</v>
      </c>
      <c r="T1316" s="35" t="s">
        <v>665</v>
      </c>
      <c r="V1316" s="29" t="str">
        <f>+Final__2[[#This Row],[titulo]]&amp;Final__2[[#This Row],[Territorio]]&amp;", "&amp;Final__2[[#This Row],[temporalidad]]</f>
        <v>Femicidios Acumulados por Edad en la comuna de Pudahuel, Periodo 2010-2021</v>
      </c>
      <c r="W1316" s="29" t="str">
        <f>+Final__2[[#This Row],[descripcion_larga]]&amp;Final__2[[#This Row],[Territorio]]&amp;X1316&amp;Y1316</f>
        <v>Gráfico que muestra la cantidad de femicidios acumulados por edad en la comuna de Pudahuel, durante el periodo 2010-2021.</v>
      </c>
      <c r="X1316" s="27" t="s">
        <v>6640</v>
      </c>
      <c r="Y1316" s="28"/>
    </row>
    <row r="1317" spans="1:25" ht="30.6" x14ac:dyDescent="0.3">
      <c r="A1317" s="30">
        <v>4</v>
      </c>
      <c r="B1317" s="31">
        <v>240</v>
      </c>
      <c r="C1317" s="31" t="s">
        <v>377</v>
      </c>
      <c r="D1317" s="31" t="s">
        <v>378</v>
      </c>
      <c r="E1317" s="30">
        <v>13125</v>
      </c>
      <c r="F1317" s="32" t="s">
        <v>737</v>
      </c>
      <c r="G1317" s="32" t="s">
        <v>6644</v>
      </c>
      <c r="H1317" s="32" t="s">
        <v>734</v>
      </c>
      <c r="I1317" s="32" t="s">
        <v>311</v>
      </c>
      <c r="J1317" s="32" t="s">
        <v>731</v>
      </c>
      <c r="K1317" s="32" t="s">
        <v>747</v>
      </c>
      <c r="L1317" s="32" t="s">
        <v>743</v>
      </c>
      <c r="M1317" s="32" t="s">
        <v>740</v>
      </c>
      <c r="N1317" s="32" t="s">
        <v>741</v>
      </c>
      <c r="O1317" s="32" t="s">
        <v>6637</v>
      </c>
      <c r="P1317" s="32" t="s">
        <v>6641</v>
      </c>
      <c r="Q1317" s="32" t="s">
        <v>735</v>
      </c>
      <c r="R1317" s="33" t="s">
        <v>4573</v>
      </c>
      <c r="S1317" s="34" t="s">
        <v>2720</v>
      </c>
      <c r="T1317" s="35" t="s">
        <v>666</v>
      </c>
      <c r="V1317" s="29" t="str">
        <f>+Final__2[[#This Row],[titulo]]&amp;Final__2[[#This Row],[Territorio]]&amp;", "&amp;Final__2[[#This Row],[temporalidad]]</f>
        <v>Femicidios Acumulados por Edad en la comuna de Quilicura, Periodo 2010-2021</v>
      </c>
      <c r="W1317" s="29" t="str">
        <f>+Final__2[[#This Row],[descripcion_larga]]&amp;Final__2[[#This Row],[Territorio]]&amp;X1317&amp;Y1317</f>
        <v>Gráfico que muestra la cantidad de femicidios acumulados por edad en la comuna de Quilicura, durante el periodo 2010-2021.</v>
      </c>
      <c r="X1317" s="27" t="s">
        <v>6640</v>
      </c>
      <c r="Y1317" s="28"/>
    </row>
    <row r="1318" spans="1:25" ht="30.6" x14ac:dyDescent="0.3">
      <c r="A1318" s="30">
        <v>4</v>
      </c>
      <c r="B1318" s="31">
        <v>240</v>
      </c>
      <c r="C1318" s="31" t="s">
        <v>377</v>
      </c>
      <c r="D1318" s="31" t="s">
        <v>378</v>
      </c>
      <c r="E1318" s="30">
        <v>13126</v>
      </c>
      <c r="F1318" s="32" t="s">
        <v>737</v>
      </c>
      <c r="G1318" s="32" t="s">
        <v>6644</v>
      </c>
      <c r="H1318" s="32" t="s">
        <v>734</v>
      </c>
      <c r="I1318" s="32" t="s">
        <v>312</v>
      </c>
      <c r="J1318" s="32" t="s">
        <v>731</v>
      </c>
      <c r="K1318" s="32" t="s">
        <v>747</v>
      </c>
      <c r="L1318" s="32" t="s">
        <v>743</v>
      </c>
      <c r="M1318" s="32" t="s">
        <v>740</v>
      </c>
      <c r="N1318" s="32" t="s">
        <v>741</v>
      </c>
      <c r="O1318" s="32" t="s">
        <v>6637</v>
      </c>
      <c r="P1318" s="32" t="s">
        <v>6641</v>
      </c>
      <c r="Q1318" s="32" t="s">
        <v>735</v>
      </c>
      <c r="R1318" s="33" t="s">
        <v>4578</v>
      </c>
      <c r="S1318" s="34" t="s">
        <v>2727</v>
      </c>
      <c r="T1318" s="35" t="s">
        <v>667</v>
      </c>
      <c r="V1318" s="29" t="str">
        <f>+Final__2[[#This Row],[titulo]]&amp;Final__2[[#This Row],[Territorio]]&amp;", "&amp;Final__2[[#This Row],[temporalidad]]</f>
        <v>Femicidios Acumulados por Edad en la comuna de Quinta Normal, Periodo 2010-2021</v>
      </c>
      <c r="W1318" s="29" t="str">
        <f>+Final__2[[#This Row],[descripcion_larga]]&amp;Final__2[[#This Row],[Territorio]]&amp;X1318&amp;Y1318</f>
        <v>Gráfico que muestra la cantidad de femicidios acumulados por edad en la comuna de Quinta Normal, durante el periodo 2010-2021.</v>
      </c>
      <c r="X1318" s="27" t="s">
        <v>6640</v>
      </c>
      <c r="Y1318" s="28"/>
    </row>
    <row r="1319" spans="1:25" ht="30.6" x14ac:dyDescent="0.3">
      <c r="A1319" s="30">
        <v>4</v>
      </c>
      <c r="B1319" s="31">
        <v>240</v>
      </c>
      <c r="C1319" s="31" t="s">
        <v>377</v>
      </c>
      <c r="D1319" s="31" t="s">
        <v>378</v>
      </c>
      <c r="E1319" s="30">
        <v>13127</v>
      </c>
      <c r="F1319" s="32" t="s">
        <v>737</v>
      </c>
      <c r="G1319" s="32" t="s">
        <v>6644</v>
      </c>
      <c r="H1319" s="32" t="s">
        <v>734</v>
      </c>
      <c r="I1319" s="32" t="s">
        <v>313</v>
      </c>
      <c r="J1319" s="32" t="s">
        <v>731</v>
      </c>
      <c r="K1319" s="32" t="s">
        <v>747</v>
      </c>
      <c r="L1319" s="32" t="s">
        <v>743</v>
      </c>
      <c r="M1319" s="32" t="s">
        <v>740</v>
      </c>
      <c r="N1319" s="32" t="s">
        <v>741</v>
      </c>
      <c r="O1319" s="32" t="s">
        <v>6637</v>
      </c>
      <c r="P1319" s="32" t="s">
        <v>6641</v>
      </c>
      <c r="Q1319" s="32" t="s">
        <v>735</v>
      </c>
      <c r="R1319" s="33" t="s">
        <v>4583</v>
      </c>
      <c r="S1319" s="34" t="s">
        <v>2734</v>
      </c>
      <c r="T1319" s="35" t="s">
        <v>668</v>
      </c>
      <c r="V1319" s="29" t="str">
        <f>+Final__2[[#This Row],[titulo]]&amp;Final__2[[#This Row],[Territorio]]&amp;", "&amp;Final__2[[#This Row],[temporalidad]]</f>
        <v>Femicidios Acumulados por Edad en la comuna de Recoleta, Periodo 2010-2021</v>
      </c>
      <c r="W1319" s="29" t="str">
        <f>+Final__2[[#This Row],[descripcion_larga]]&amp;Final__2[[#This Row],[Territorio]]&amp;X1319&amp;Y1319</f>
        <v>Gráfico que muestra la cantidad de femicidios acumulados por edad en la comuna de Recoleta, durante el periodo 2010-2021.</v>
      </c>
      <c r="X1319" s="27" t="s">
        <v>6640</v>
      </c>
      <c r="Y1319" s="28"/>
    </row>
    <row r="1320" spans="1:25" ht="30.6" x14ac:dyDescent="0.3">
      <c r="A1320" s="30">
        <v>4</v>
      </c>
      <c r="B1320" s="31">
        <v>240</v>
      </c>
      <c r="C1320" s="31" t="s">
        <v>377</v>
      </c>
      <c r="D1320" s="31" t="s">
        <v>378</v>
      </c>
      <c r="E1320" s="30">
        <v>13128</v>
      </c>
      <c r="F1320" s="32" t="s">
        <v>737</v>
      </c>
      <c r="G1320" s="32" t="s">
        <v>6644</v>
      </c>
      <c r="H1320" s="32" t="s">
        <v>734</v>
      </c>
      <c r="I1320" s="32" t="s">
        <v>314</v>
      </c>
      <c r="J1320" s="32" t="s">
        <v>731</v>
      </c>
      <c r="K1320" s="32" t="s">
        <v>747</v>
      </c>
      <c r="L1320" s="32" t="s">
        <v>743</v>
      </c>
      <c r="M1320" s="32" t="s">
        <v>740</v>
      </c>
      <c r="N1320" s="32" t="s">
        <v>741</v>
      </c>
      <c r="O1320" s="32" t="s">
        <v>6637</v>
      </c>
      <c r="P1320" s="32" t="s">
        <v>6641</v>
      </c>
      <c r="Q1320" s="32" t="s">
        <v>735</v>
      </c>
      <c r="R1320" s="33" t="s">
        <v>4588</v>
      </c>
      <c r="S1320" s="34" t="s">
        <v>2741</v>
      </c>
      <c r="T1320" s="35" t="s">
        <v>669</v>
      </c>
      <c r="V1320" s="29" t="str">
        <f>+Final__2[[#This Row],[titulo]]&amp;Final__2[[#This Row],[Territorio]]&amp;", "&amp;Final__2[[#This Row],[temporalidad]]</f>
        <v>Femicidios Acumulados por Edad en la comuna de Renca, Periodo 2010-2021</v>
      </c>
      <c r="W1320" s="29" t="str">
        <f>+Final__2[[#This Row],[descripcion_larga]]&amp;Final__2[[#This Row],[Territorio]]&amp;X1320&amp;Y1320</f>
        <v>Gráfico que muestra la cantidad de femicidios acumulados por edad en la comuna de Renca, durante el periodo 2010-2021.</v>
      </c>
      <c r="X1320" s="27" t="s">
        <v>6640</v>
      </c>
      <c r="Y1320" s="28"/>
    </row>
    <row r="1321" spans="1:25" ht="30.6" x14ac:dyDescent="0.3">
      <c r="A1321" s="30">
        <v>4</v>
      </c>
      <c r="B1321" s="31">
        <v>240</v>
      </c>
      <c r="C1321" s="31" t="s">
        <v>377</v>
      </c>
      <c r="D1321" s="31" t="s">
        <v>378</v>
      </c>
      <c r="E1321" s="30">
        <v>13129</v>
      </c>
      <c r="F1321" s="32" t="s">
        <v>737</v>
      </c>
      <c r="G1321" s="32" t="s">
        <v>6644</v>
      </c>
      <c r="H1321" s="32" t="s">
        <v>734</v>
      </c>
      <c r="I1321" s="32" t="s">
        <v>315</v>
      </c>
      <c r="J1321" s="32" t="s">
        <v>731</v>
      </c>
      <c r="K1321" s="32" t="s">
        <v>747</v>
      </c>
      <c r="L1321" s="32" t="s">
        <v>743</v>
      </c>
      <c r="M1321" s="32" t="s">
        <v>740</v>
      </c>
      <c r="N1321" s="32" t="s">
        <v>741</v>
      </c>
      <c r="O1321" s="32" t="s">
        <v>6637</v>
      </c>
      <c r="P1321" s="32" t="s">
        <v>6641</v>
      </c>
      <c r="Q1321" s="32" t="s">
        <v>735</v>
      </c>
      <c r="R1321" s="33" t="s">
        <v>4593</v>
      </c>
      <c r="S1321" s="34" t="s">
        <v>2748</v>
      </c>
      <c r="T1321" s="35" t="s">
        <v>670</v>
      </c>
      <c r="V1321" s="29" t="str">
        <f>+Final__2[[#This Row],[titulo]]&amp;Final__2[[#This Row],[Territorio]]&amp;", "&amp;Final__2[[#This Row],[temporalidad]]</f>
        <v>Femicidios Acumulados por Edad en la comuna de San Joaquín, Periodo 2010-2021</v>
      </c>
      <c r="W1321" s="29" t="str">
        <f>+Final__2[[#This Row],[descripcion_larga]]&amp;Final__2[[#This Row],[Territorio]]&amp;X1321&amp;Y1321</f>
        <v>Gráfico que muestra la cantidad de femicidios acumulados por edad en la comuna de San Joaquín, durante el periodo 2010-2021.</v>
      </c>
      <c r="X1321" s="27" t="s">
        <v>6640</v>
      </c>
      <c r="Y1321" s="28"/>
    </row>
    <row r="1322" spans="1:25" ht="30.6" x14ac:dyDescent="0.3">
      <c r="A1322" s="30">
        <v>4</v>
      </c>
      <c r="B1322" s="31">
        <v>240</v>
      </c>
      <c r="C1322" s="31" t="s">
        <v>377</v>
      </c>
      <c r="D1322" s="31" t="s">
        <v>378</v>
      </c>
      <c r="E1322" s="30">
        <v>13130</v>
      </c>
      <c r="F1322" s="32" t="s">
        <v>737</v>
      </c>
      <c r="G1322" s="32" t="s">
        <v>6644</v>
      </c>
      <c r="H1322" s="32" t="s">
        <v>734</v>
      </c>
      <c r="I1322" s="32" t="s">
        <v>316</v>
      </c>
      <c r="J1322" s="32" t="s">
        <v>731</v>
      </c>
      <c r="K1322" s="32" t="s">
        <v>747</v>
      </c>
      <c r="L1322" s="32" t="s">
        <v>743</v>
      </c>
      <c r="M1322" s="32" t="s">
        <v>740</v>
      </c>
      <c r="N1322" s="32" t="s">
        <v>741</v>
      </c>
      <c r="O1322" s="32" t="s">
        <v>6637</v>
      </c>
      <c r="P1322" s="32" t="s">
        <v>6641</v>
      </c>
      <c r="Q1322" s="32" t="s">
        <v>735</v>
      </c>
      <c r="R1322" s="33" t="s">
        <v>4598</v>
      </c>
      <c r="S1322" s="34" t="s">
        <v>2755</v>
      </c>
      <c r="T1322" s="35" t="s">
        <v>671</v>
      </c>
      <c r="V1322" s="29" t="str">
        <f>+Final__2[[#This Row],[titulo]]&amp;Final__2[[#This Row],[Territorio]]&amp;", "&amp;Final__2[[#This Row],[temporalidad]]</f>
        <v>Femicidios Acumulados por Edad en la comuna de San Miguel, Periodo 2010-2021</v>
      </c>
      <c r="W1322" s="29" t="str">
        <f>+Final__2[[#This Row],[descripcion_larga]]&amp;Final__2[[#This Row],[Territorio]]&amp;X1322&amp;Y1322</f>
        <v>Gráfico que muestra la cantidad de femicidios acumulados por edad en la comuna de San Miguel, durante el periodo 2010-2021.</v>
      </c>
      <c r="X1322" s="27" t="s">
        <v>6640</v>
      </c>
      <c r="Y1322" s="28"/>
    </row>
    <row r="1323" spans="1:25" ht="30.6" x14ac:dyDescent="0.3">
      <c r="A1323" s="30">
        <v>4</v>
      </c>
      <c r="B1323" s="31">
        <v>240</v>
      </c>
      <c r="C1323" s="31" t="s">
        <v>377</v>
      </c>
      <c r="D1323" s="31" t="s">
        <v>378</v>
      </c>
      <c r="E1323" s="30">
        <v>13131</v>
      </c>
      <c r="F1323" s="32" t="s">
        <v>737</v>
      </c>
      <c r="G1323" s="32" t="s">
        <v>6644</v>
      </c>
      <c r="H1323" s="32" t="s">
        <v>734</v>
      </c>
      <c r="I1323" s="32" t="s">
        <v>317</v>
      </c>
      <c r="J1323" s="32" t="s">
        <v>731</v>
      </c>
      <c r="K1323" s="32" t="s">
        <v>747</v>
      </c>
      <c r="L1323" s="32" t="s">
        <v>743</v>
      </c>
      <c r="M1323" s="32" t="s">
        <v>740</v>
      </c>
      <c r="N1323" s="32" t="s">
        <v>741</v>
      </c>
      <c r="O1323" s="32" t="s">
        <v>6637</v>
      </c>
      <c r="P1323" s="32" t="s">
        <v>6641</v>
      </c>
      <c r="Q1323" s="32" t="s">
        <v>735</v>
      </c>
      <c r="R1323" s="33" t="s">
        <v>4603</v>
      </c>
      <c r="S1323" s="34" t="s">
        <v>2762</v>
      </c>
      <c r="T1323" s="35" t="s">
        <v>672</v>
      </c>
      <c r="V1323" s="29" t="str">
        <f>+Final__2[[#This Row],[titulo]]&amp;Final__2[[#This Row],[Territorio]]&amp;", "&amp;Final__2[[#This Row],[temporalidad]]</f>
        <v>Femicidios Acumulados por Edad en la comuna de San Ramón, Periodo 2010-2021</v>
      </c>
      <c r="W1323" s="29" t="str">
        <f>+Final__2[[#This Row],[descripcion_larga]]&amp;Final__2[[#This Row],[Territorio]]&amp;X1323&amp;Y1323</f>
        <v>Gráfico que muestra la cantidad de femicidios acumulados por edad en la comuna de San Ramón, durante el periodo 2010-2021.</v>
      </c>
      <c r="X1323" s="27" t="s">
        <v>6640</v>
      </c>
      <c r="Y1323" s="28"/>
    </row>
    <row r="1324" spans="1:25" ht="30.6" x14ac:dyDescent="0.3">
      <c r="A1324" s="30">
        <v>4</v>
      </c>
      <c r="B1324" s="31">
        <v>240</v>
      </c>
      <c r="C1324" s="31" t="s">
        <v>377</v>
      </c>
      <c r="D1324" s="31" t="s">
        <v>378</v>
      </c>
      <c r="E1324" s="30">
        <v>13132</v>
      </c>
      <c r="F1324" s="32" t="s">
        <v>737</v>
      </c>
      <c r="G1324" s="32" t="s">
        <v>6644</v>
      </c>
      <c r="H1324" s="32" t="s">
        <v>734</v>
      </c>
      <c r="I1324" s="32" t="s">
        <v>318</v>
      </c>
      <c r="J1324" s="32" t="s">
        <v>731</v>
      </c>
      <c r="K1324" s="32" t="s">
        <v>747</v>
      </c>
      <c r="L1324" s="32" t="s">
        <v>743</v>
      </c>
      <c r="M1324" s="32" t="s">
        <v>740</v>
      </c>
      <c r="N1324" s="32" t="s">
        <v>741</v>
      </c>
      <c r="O1324" s="32" t="s">
        <v>6637</v>
      </c>
      <c r="P1324" s="32" t="s">
        <v>6641</v>
      </c>
      <c r="Q1324" s="32" t="s">
        <v>735</v>
      </c>
      <c r="R1324" s="33" t="s">
        <v>4608</v>
      </c>
      <c r="S1324" s="34" t="s">
        <v>2769</v>
      </c>
      <c r="T1324" s="35" t="s">
        <v>673</v>
      </c>
      <c r="V1324" s="29" t="str">
        <f>+Final__2[[#This Row],[titulo]]&amp;Final__2[[#This Row],[Territorio]]&amp;", "&amp;Final__2[[#This Row],[temporalidad]]</f>
        <v>Femicidios Acumulados por Edad en la comuna de Vitacura, Periodo 2010-2021</v>
      </c>
      <c r="W1324" s="29" t="str">
        <f>+Final__2[[#This Row],[descripcion_larga]]&amp;Final__2[[#This Row],[Territorio]]&amp;X1324&amp;Y1324</f>
        <v>Gráfico que muestra la cantidad de femicidios acumulados por edad en la comuna de Vitacura, durante el periodo 2010-2021.</v>
      </c>
      <c r="X1324" s="27" t="s">
        <v>6640</v>
      </c>
      <c r="Y1324" s="28"/>
    </row>
    <row r="1325" spans="1:25" ht="30.6" x14ac:dyDescent="0.3">
      <c r="A1325" s="30">
        <v>4</v>
      </c>
      <c r="B1325" s="31">
        <v>240</v>
      </c>
      <c r="C1325" s="31" t="s">
        <v>377</v>
      </c>
      <c r="D1325" s="31" t="s">
        <v>378</v>
      </c>
      <c r="E1325" s="30">
        <v>13201</v>
      </c>
      <c r="F1325" s="32" t="s">
        <v>737</v>
      </c>
      <c r="G1325" s="32" t="s">
        <v>6644</v>
      </c>
      <c r="H1325" s="32" t="s">
        <v>734</v>
      </c>
      <c r="I1325" s="32" t="s">
        <v>319</v>
      </c>
      <c r="J1325" s="32" t="s">
        <v>731</v>
      </c>
      <c r="K1325" s="32" t="s">
        <v>747</v>
      </c>
      <c r="L1325" s="32" t="s">
        <v>743</v>
      </c>
      <c r="M1325" s="32" t="s">
        <v>740</v>
      </c>
      <c r="N1325" s="32" t="s">
        <v>741</v>
      </c>
      <c r="O1325" s="32" t="s">
        <v>6637</v>
      </c>
      <c r="P1325" s="32" t="s">
        <v>6641</v>
      </c>
      <c r="Q1325" s="32" t="s">
        <v>735</v>
      </c>
      <c r="R1325" s="33" t="s">
        <v>4613</v>
      </c>
      <c r="S1325" s="34" t="s">
        <v>2776</v>
      </c>
      <c r="T1325" s="35" t="s">
        <v>674</v>
      </c>
      <c r="V1325" s="29" t="str">
        <f>+Final__2[[#This Row],[titulo]]&amp;Final__2[[#This Row],[Territorio]]&amp;", "&amp;Final__2[[#This Row],[temporalidad]]</f>
        <v>Femicidios Acumulados por Edad en la comuna de Puente Alto, Periodo 2010-2021</v>
      </c>
      <c r="W1325" s="29" t="str">
        <f>+Final__2[[#This Row],[descripcion_larga]]&amp;Final__2[[#This Row],[Territorio]]&amp;X1325&amp;Y1325</f>
        <v>Gráfico que muestra la cantidad de femicidios acumulados por edad en la comuna de Puente Alto, durante el periodo 2010-2021.</v>
      </c>
      <c r="X1325" s="27" t="s">
        <v>6640</v>
      </c>
      <c r="Y1325" s="28"/>
    </row>
    <row r="1326" spans="1:25" ht="30.6" x14ac:dyDescent="0.3">
      <c r="A1326" s="30">
        <v>4</v>
      </c>
      <c r="B1326" s="31">
        <v>240</v>
      </c>
      <c r="C1326" s="31" t="s">
        <v>377</v>
      </c>
      <c r="D1326" s="31" t="s">
        <v>378</v>
      </c>
      <c r="E1326" s="30">
        <v>13202</v>
      </c>
      <c r="F1326" s="32" t="s">
        <v>737</v>
      </c>
      <c r="G1326" s="32" t="s">
        <v>6644</v>
      </c>
      <c r="H1326" s="32" t="s">
        <v>734</v>
      </c>
      <c r="I1326" s="32" t="s">
        <v>320</v>
      </c>
      <c r="J1326" s="32" t="s">
        <v>731</v>
      </c>
      <c r="K1326" s="32" t="s">
        <v>747</v>
      </c>
      <c r="L1326" s="32" t="s">
        <v>743</v>
      </c>
      <c r="M1326" s="32" t="s">
        <v>740</v>
      </c>
      <c r="N1326" s="32" t="s">
        <v>741</v>
      </c>
      <c r="O1326" s="32" t="s">
        <v>6637</v>
      </c>
      <c r="P1326" s="32" t="s">
        <v>6641</v>
      </c>
      <c r="Q1326" s="32" t="s">
        <v>735</v>
      </c>
      <c r="R1326" s="33" t="s">
        <v>4618</v>
      </c>
      <c r="S1326" s="34" t="s">
        <v>2783</v>
      </c>
      <c r="T1326" s="35" t="s">
        <v>675</v>
      </c>
      <c r="V1326" s="29" t="str">
        <f>+Final__2[[#This Row],[titulo]]&amp;Final__2[[#This Row],[Territorio]]&amp;", "&amp;Final__2[[#This Row],[temporalidad]]</f>
        <v>Femicidios Acumulados por Edad en la comuna de Pirque, Periodo 2010-2021</v>
      </c>
      <c r="W1326" s="29" t="str">
        <f>+Final__2[[#This Row],[descripcion_larga]]&amp;Final__2[[#This Row],[Territorio]]&amp;X1326&amp;Y1326</f>
        <v>Gráfico que muestra la cantidad de femicidios acumulados por edad en la comuna de Pirque, durante el periodo 2010-2021.</v>
      </c>
      <c r="X1326" s="27" t="s">
        <v>6640</v>
      </c>
      <c r="Y1326" s="28"/>
    </row>
    <row r="1327" spans="1:25" ht="30.6" x14ac:dyDescent="0.3">
      <c r="A1327" s="30">
        <v>4</v>
      </c>
      <c r="B1327" s="31">
        <v>240</v>
      </c>
      <c r="C1327" s="31" t="s">
        <v>377</v>
      </c>
      <c r="D1327" s="31" t="s">
        <v>378</v>
      </c>
      <c r="E1327" s="30">
        <v>13203</v>
      </c>
      <c r="F1327" s="32" t="s">
        <v>737</v>
      </c>
      <c r="G1327" s="32" t="s">
        <v>6644</v>
      </c>
      <c r="H1327" s="32" t="s">
        <v>734</v>
      </c>
      <c r="I1327" s="32" t="s">
        <v>321</v>
      </c>
      <c r="J1327" s="32" t="s">
        <v>731</v>
      </c>
      <c r="K1327" s="32" t="s">
        <v>747</v>
      </c>
      <c r="L1327" s="32" t="s">
        <v>743</v>
      </c>
      <c r="M1327" s="32" t="s">
        <v>740</v>
      </c>
      <c r="N1327" s="32" t="s">
        <v>741</v>
      </c>
      <c r="O1327" s="32" t="s">
        <v>6637</v>
      </c>
      <c r="P1327" s="32" t="s">
        <v>6641</v>
      </c>
      <c r="Q1327" s="32" t="s">
        <v>735</v>
      </c>
      <c r="R1327" s="33" t="s">
        <v>4623</v>
      </c>
      <c r="S1327" s="34" t="s">
        <v>2790</v>
      </c>
      <c r="T1327" s="35" t="s">
        <v>676</v>
      </c>
      <c r="V1327" s="29" t="str">
        <f>+Final__2[[#This Row],[titulo]]&amp;Final__2[[#This Row],[Territorio]]&amp;", "&amp;Final__2[[#This Row],[temporalidad]]</f>
        <v>Femicidios Acumulados por Edad en la comuna de San José de Maipo, Periodo 2010-2021</v>
      </c>
      <c r="W1327" s="29" t="str">
        <f>+Final__2[[#This Row],[descripcion_larga]]&amp;Final__2[[#This Row],[Territorio]]&amp;X1327&amp;Y1327</f>
        <v>Gráfico que muestra la cantidad de femicidios acumulados por edad en la comuna de San José de Maipo, durante el periodo 2010-2021.</v>
      </c>
      <c r="X1327" s="27" t="s">
        <v>6640</v>
      </c>
      <c r="Y1327" s="28"/>
    </row>
    <row r="1328" spans="1:25" ht="30.6" x14ac:dyDescent="0.3">
      <c r="A1328" s="30">
        <v>4</v>
      </c>
      <c r="B1328" s="31">
        <v>240</v>
      </c>
      <c r="C1328" s="31" t="s">
        <v>377</v>
      </c>
      <c r="D1328" s="31" t="s">
        <v>378</v>
      </c>
      <c r="E1328" s="30">
        <v>13301</v>
      </c>
      <c r="F1328" s="32" t="s">
        <v>737</v>
      </c>
      <c r="G1328" s="32" t="s">
        <v>6644</v>
      </c>
      <c r="H1328" s="32" t="s">
        <v>734</v>
      </c>
      <c r="I1328" s="32" t="s">
        <v>322</v>
      </c>
      <c r="J1328" s="32" t="s">
        <v>731</v>
      </c>
      <c r="K1328" s="32" t="s">
        <v>747</v>
      </c>
      <c r="L1328" s="32" t="s">
        <v>743</v>
      </c>
      <c r="M1328" s="32" t="s">
        <v>740</v>
      </c>
      <c r="N1328" s="32" t="s">
        <v>741</v>
      </c>
      <c r="O1328" s="32" t="s">
        <v>6637</v>
      </c>
      <c r="P1328" s="32" t="s">
        <v>6641</v>
      </c>
      <c r="Q1328" s="32" t="s">
        <v>735</v>
      </c>
      <c r="R1328" s="33" t="s">
        <v>4628</v>
      </c>
      <c r="S1328" s="34" t="s">
        <v>2797</v>
      </c>
      <c r="T1328" s="35" t="s">
        <v>677</v>
      </c>
      <c r="V1328" s="29" t="str">
        <f>+Final__2[[#This Row],[titulo]]&amp;Final__2[[#This Row],[Territorio]]&amp;", "&amp;Final__2[[#This Row],[temporalidad]]</f>
        <v>Femicidios Acumulados por Edad en la comuna de Colina, Periodo 2010-2021</v>
      </c>
      <c r="W1328" s="29" t="str">
        <f>+Final__2[[#This Row],[descripcion_larga]]&amp;Final__2[[#This Row],[Territorio]]&amp;X1328&amp;Y1328</f>
        <v>Gráfico que muestra la cantidad de femicidios acumulados por edad en la comuna de Colina, durante el periodo 2010-2021.</v>
      </c>
      <c r="X1328" s="27" t="s">
        <v>6640</v>
      </c>
      <c r="Y1328" s="28"/>
    </row>
    <row r="1329" spans="1:25" ht="30.6" x14ac:dyDescent="0.3">
      <c r="A1329" s="30">
        <v>4</v>
      </c>
      <c r="B1329" s="31">
        <v>240</v>
      </c>
      <c r="C1329" s="31" t="s">
        <v>377</v>
      </c>
      <c r="D1329" s="31" t="s">
        <v>378</v>
      </c>
      <c r="E1329" s="30">
        <v>13302</v>
      </c>
      <c r="F1329" s="32" t="s">
        <v>737</v>
      </c>
      <c r="G1329" s="32" t="s">
        <v>6644</v>
      </c>
      <c r="H1329" s="32" t="s">
        <v>734</v>
      </c>
      <c r="I1329" s="32" t="s">
        <v>323</v>
      </c>
      <c r="J1329" s="32" t="s">
        <v>731</v>
      </c>
      <c r="K1329" s="32" t="s">
        <v>747</v>
      </c>
      <c r="L1329" s="32" t="s">
        <v>743</v>
      </c>
      <c r="M1329" s="32" t="s">
        <v>740</v>
      </c>
      <c r="N1329" s="32" t="s">
        <v>741</v>
      </c>
      <c r="O1329" s="32" t="s">
        <v>6637</v>
      </c>
      <c r="P1329" s="32" t="s">
        <v>6641</v>
      </c>
      <c r="Q1329" s="32" t="s">
        <v>735</v>
      </c>
      <c r="R1329" s="33" t="s">
        <v>4633</v>
      </c>
      <c r="S1329" s="34" t="s">
        <v>2804</v>
      </c>
      <c r="T1329" s="35" t="s">
        <v>678</v>
      </c>
      <c r="V1329" s="29" t="str">
        <f>+Final__2[[#This Row],[titulo]]&amp;Final__2[[#This Row],[Territorio]]&amp;", "&amp;Final__2[[#This Row],[temporalidad]]</f>
        <v>Femicidios Acumulados por Edad en la comuna de Lampa, Periodo 2010-2021</v>
      </c>
      <c r="W1329" s="29" t="str">
        <f>+Final__2[[#This Row],[descripcion_larga]]&amp;Final__2[[#This Row],[Territorio]]&amp;X1329&amp;Y1329</f>
        <v>Gráfico que muestra la cantidad de femicidios acumulados por edad en la comuna de Lampa, durante el periodo 2010-2021.</v>
      </c>
      <c r="X1329" s="27" t="s">
        <v>6640</v>
      </c>
      <c r="Y1329" s="28"/>
    </row>
    <row r="1330" spans="1:25" ht="30.6" x14ac:dyDescent="0.3">
      <c r="A1330" s="30">
        <v>4</v>
      </c>
      <c r="B1330" s="31">
        <v>240</v>
      </c>
      <c r="C1330" s="31" t="s">
        <v>377</v>
      </c>
      <c r="D1330" s="31" t="s">
        <v>378</v>
      </c>
      <c r="E1330" s="30">
        <v>13303</v>
      </c>
      <c r="F1330" s="32" t="s">
        <v>737</v>
      </c>
      <c r="G1330" s="32" t="s">
        <v>6644</v>
      </c>
      <c r="H1330" s="32" t="s">
        <v>734</v>
      </c>
      <c r="I1330" s="32" t="s">
        <v>324</v>
      </c>
      <c r="J1330" s="32" t="s">
        <v>731</v>
      </c>
      <c r="K1330" s="32" t="s">
        <v>747</v>
      </c>
      <c r="L1330" s="32" t="s">
        <v>743</v>
      </c>
      <c r="M1330" s="32" t="s">
        <v>740</v>
      </c>
      <c r="N1330" s="32" t="s">
        <v>741</v>
      </c>
      <c r="O1330" s="32" t="s">
        <v>6637</v>
      </c>
      <c r="P1330" s="32" t="s">
        <v>6641</v>
      </c>
      <c r="Q1330" s="32" t="s">
        <v>735</v>
      </c>
      <c r="R1330" s="33" t="s">
        <v>4638</v>
      </c>
      <c r="S1330" s="34" t="s">
        <v>2811</v>
      </c>
      <c r="T1330" s="35" t="s">
        <v>679</v>
      </c>
      <c r="V1330" s="29" t="str">
        <f>+Final__2[[#This Row],[titulo]]&amp;Final__2[[#This Row],[Territorio]]&amp;", "&amp;Final__2[[#This Row],[temporalidad]]</f>
        <v>Femicidios Acumulados por Edad en la comuna de Tiltil, Periodo 2010-2021</v>
      </c>
      <c r="W1330" s="29" t="str">
        <f>+Final__2[[#This Row],[descripcion_larga]]&amp;Final__2[[#This Row],[Territorio]]&amp;X1330&amp;Y1330</f>
        <v>Gráfico que muestra la cantidad de femicidios acumulados por edad en la comuna de Tiltil, durante el periodo 2010-2021.</v>
      </c>
      <c r="X1330" s="27" t="s">
        <v>6640</v>
      </c>
      <c r="Y1330" s="28"/>
    </row>
    <row r="1331" spans="1:25" ht="30.6" x14ac:dyDescent="0.3">
      <c r="A1331" s="30">
        <v>4</v>
      </c>
      <c r="B1331" s="31">
        <v>240</v>
      </c>
      <c r="C1331" s="31" t="s">
        <v>377</v>
      </c>
      <c r="D1331" s="31" t="s">
        <v>378</v>
      </c>
      <c r="E1331" s="30">
        <v>13401</v>
      </c>
      <c r="F1331" s="32" t="s">
        <v>737</v>
      </c>
      <c r="G1331" s="32" t="s">
        <v>6644</v>
      </c>
      <c r="H1331" s="32" t="s">
        <v>734</v>
      </c>
      <c r="I1331" s="32" t="s">
        <v>325</v>
      </c>
      <c r="J1331" s="32" t="s">
        <v>731</v>
      </c>
      <c r="K1331" s="32" t="s">
        <v>747</v>
      </c>
      <c r="L1331" s="32" t="s">
        <v>743</v>
      </c>
      <c r="M1331" s="32" t="s">
        <v>740</v>
      </c>
      <c r="N1331" s="32" t="s">
        <v>741</v>
      </c>
      <c r="O1331" s="32" t="s">
        <v>6637</v>
      </c>
      <c r="P1331" s="32" t="s">
        <v>6641</v>
      </c>
      <c r="Q1331" s="32" t="s">
        <v>735</v>
      </c>
      <c r="R1331" s="33" t="s">
        <v>4643</v>
      </c>
      <c r="S1331" s="34" t="s">
        <v>2818</v>
      </c>
      <c r="T1331" s="35" t="s">
        <v>680</v>
      </c>
      <c r="V1331" s="29" t="str">
        <f>+Final__2[[#This Row],[titulo]]&amp;Final__2[[#This Row],[Territorio]]&amp;", "&amp;Final__2[[#This Row],[temporalidad]]</f>
        <v>Femicidios Acumulados por Edad en la comuna de San Bernardo, Periodo 2010-2021</v>
      </c>
      <c r="W1331" s="29" t="str">
        <f>+Final__2[[#This Row],[descripcion_larga]]&amp;Final__2[[#This Row],[Territorio]]&amp;X1331&amp;Y1331</f>
        <v>Gráfico que muestra la cantidad de femicidios acumulados por edad en la comuna de San Bernardo, durante el periodo 2010-2021.</v>
      </c>
      <c r="X1331" s="27" t="s">
        <v>6640</v>
      </c>
      <c r="Y1331" s="28"/>
    </row>
    <row r="1332" spans="1:25" ht="30.6" x14ac:dyDescent="0.3">
      <c r="A1332" s="30">
        <v>4</v>
      </c>
      <c r="B1332" s="31">
        <v>240</v>
      </c>
      <c r="C1332" s="31" t="s">
        <v>377</v>
      </c>
      <c r="D1332" s="31" t="s">
        <v>378</v>
      </c>
      <c r="E1332" s="30">
        <v>13402</v>
      </c>
      <c r="F1332" s="32" t="s">
        <v>737</v>
      </c>
      <c r="G1332" s="32" t="s">
        <v>6644</v>
      </c>
      <c r="H1332" s="32" t="s">
        <v>734</v>
      </c>
      <c r="I1332" s="32" t="s">
        <v>326</v>
      </c>
      <c r="J1332" s="32" t="s">
        <v>731</v>
      </c>
      <c r="K1332" s="32" t="s">
        <v>747</v>
      </c>
      <c r="L1332" s="32" t="s">
        <v>743</v>
      </c>
      <c r="M1332" s="32" t="s">
        <v>740</v>
      </c>
      <c r="N1332" s="32" t="s">
        <v>741</v>
      </c>
      <c r="O1332" s="32" t="s">
        <v>6637</v>
      </c>
      <c r="P1332" s="32" t="s">
        <v>6641</v>
      </c>
      <c r="Q1332" s="32" t="s">
        <v>735</v>
      </c>
      <c r="R1332" s="33" t="s">
        <v>4648</v>
      </c>
      <c r="S1332" s="34" t="s">
        <v>2825</v>
      </c>
      <c r="T1332" s="35" t="s">
        <v>681</v>
      </c>
      <c r="V1332" s="29" t="str">
        <f>+Final__2[[#This Row],[titulo]]&amp;Final__2[[#This Row],[Territorio]]&amp;", "&amp;Final__2[[#This Row],[temporalidad]]</f>
        <v>Femicidios Acumulados por Edad en la comuna de Buin, Periodo 2010-2021</v>
      </c>
      <c r="W1332" s="29" t="str">
        <f>+Final__2[[#This Row],[descripcion_larga]]&amp;Final__2[[#This Row],[Territorio]]&amp;X1332&amp;Y1332</f>
        <v>Gráfico que muestra la cantidad de femicidios acumulados por edad en la comuna de Buin, durante el periodo 2010-2021.</v>
      </c>
      <c r="X1332" s="27" t="s">
        <v>6640</v>
      </c>
      <c r="Y1332" s="28"/>
    </row>
    <row r="1333" spans="1:25" ht="30.6" x14ac:dyDescent="0.3">
      <c r="A1333" s="30">
        <v>4</v>
      </c>
      <c r="B1333" s="31">
        <v>240</v>
      </c>
      <c r="C1333" s="31" t="s">
        <v>377</v>
      </c>
      <c r="D1333" s="31" t="s">
        <v>378</v>
      </c>
      <c r="E1333" s="30">
        <v>13403</v>
      </c>
      <c r="F1333" s="32" t="s">
        <v>737</v>
      </c>
      <c r="G1333" s="32" t="s">
        <v>6644</v>
      </c>
      <c r="H1333" s="32" t="s">
        <v>734</v>
      </c>
      <c r="I1333" s="32" t="s">
        <v>327</v>
      </c>
      <c r="J1333" s="32" t="s">
        <v>731</v>
      </c>
      <c r="K1333" s="32" t="s">
        <v>747</v>
      </c>
      <c r="L1333" s="32" t="s">
        <v>743</v>
      </c>
      <c r="M1333" s="32" t="s">
        <v>740</v>
      </c>
      <c r="N1333" s="32" t="s">
        <v>741</v>
      </c>
      <c r="O1333" s="32" t="s">
        <v>6637</v>
      </c>
      <c r="P1333" s="32" t="s">
        <v>6641</v>
      </c>
      <c r="Q1333" s="32" t="s">
        <v>735</v>
      </c>
      <c r="R1333" s="33" t="s">
        <v>4653</v>
      </c>
      <c r="S1333" s="34" t="s">
        <v>2832</v>
      </c>
      <c r="T1333" s="35" t="s">
        <v>682</v>
      </c>
      <c r="V1333" s="29" t="str">
        <f>+Final__2[[#This Row],[titulo]]&amp;Final__2[[#This Row],[Territorio]]&amp;", "&amp;Final__2[[#This Row],[temporalidad]]</f>
        <v>Femicidios Acumulados por Edad en la comuna de Calera de Tango, Periodo 2010-2021</v>
      </c>
      <c r="W1333" s="29" t="str">
        <f>+Final__2[[#This Row],[descripcion_larga]]&amp;Final__2[[#This Row],[Territorio]]&amp;X1333&amp;Y1333</f>
        <v>Gráfico que muestra la cantidad de femicidios acumulados por edad en la comuna de Calera de Tango, durante el periodo 2010-2021.</v>
      </c>
      <c r="X1333" s="27" t="s">
        <v>6640</v>
      </c>
      <c r="Y1333" s="28"/>
    </row>
    <row r="1334" spans="1:25" ht="30.6" x14ac:dyDescent="0.3">
      <c r="A1334" s="30">
        <v>4</v>
      </c>
      <c r="B1334" s="31">
        <v>240</v>
      </c>
      <c r="C1334" s="31" t="s">
        <v>377</v>
      </c>
      <c r="D1334" s="31" t="s">
        <v>378</v>
      </c>
      <c r="E1334" s="30">
        <v>13404</v>
      </c>
      <c r="F1334" s="32" t="s">
        <v>737</v>
      </c>
      <c r="G1334" s="32" t="s">
        <v>6644</v>
      </c>
      <c r="H1334" s="32" t="s">
        <v>734</v>
      </c>
      <c r="I1334" s="32" t="s">
        <v>328</v>
      </c>
      <c r="J1334" s="32" t="s">
        <v>731</v>
      </c>
      <c r="K1334" s="32" t="s">
        <v>747</v>
      </c>
      <c r="L1334" s="32" t="s">
        <v>743</v>
      </c>
      <c r="M1334" s="32" t="s">
        <v>740</v>
      </c>
      <c r="N1334" s="32" t="s">
        <v>741</v>
      </c>
      <c r="O1334" s="32" t="s">
        <v>6637</v>
      </c>
      <c r="P1334" s="32" t="s">
        <v>6641</v>
      </c>
      <c r="Q1334" s="32" t="s">
        <v>735</v>
      </c>
      <c r="R1334" s="33" t="s">
        <v>4658</v>
      </c>
      <c r="S1334" s="34" t="s">
        <v>2839</v>
      </c>
      <c r="T1334" s="35" t="s">
        <v>683</v>
      </c>
      <c r="V1334" s="29" t="str">
        <f>+Final__2[[#This Row],[titulo]]&amp;Final__2[[#This Row],[Territorio]]&amp;", "&amp;Final__2[[#This Row],[temporalidad]]</f>
        <v>Femicidios Acumulados por Edad en la comuna de Paine, Periodo 2010-2021</v>
      </c>
      <c r="W1334" s="29" t="str">
        <f>+Final__2[[#This Row],[descripcion_larga]]&amp;Final__2[[#This Row],[Territorio]]&amp;X1334&amp;Y1334</f>
        <v>Gráfico que muestra la cantidad de femicidios acumulados por edad en la comuna de Paine, durante el periodo 2010-2021.</v>
      </c>
      <c r="X1334" s="27" t="s">
        <v>6640</v>
      </c>
      <c r="Y1334" s="28"/>
    </row>
    <row r="1335" spans="1:25" ht="30.6" x14ac:dyDescent="0.3">
      <c r="A1335" s="30">
        <v>4</v>
      </c>
      <c r="B1335" s="31">
        <v>240</v>
      </c>
      <c r="C1335" s="31" t="s">
        <v>377</v>
      </c>
      <c r="D1335" s="31" t="s">
        <v>378</v>
      </c>
      <c r="E1335" s="30">
        <v>13501</v>
      </c>
      <c r="F1335" s="32" t="s">
        <v>737</v>
      </c>
      <c r="G1335" s="32" t="s">
        <v>6644</v>
      </c>
      <c r="H1335" s="32" t="s">
        <v>734</v>
      </c>
      <c r="I1335" s="32" t="s">
        <v>329</v>
      </c>
      <c r="J1335" s="32" t="s">
        <v>731</v>
      </c>
      <c r="K1335" s="32" t="s">
        <v>747</v>
      </c>
      <c r="L1335" s="32" t="s">
        <v>743</v>
      </c>
      <c r="M1335" s="32" t="s">
        <v>740</v>
      </c>
      <c r="N1335" s="32" t="s">
        <v>741</v>
      </c>
      <c r="O1335" s="32" t="s">
        <v>6637</v>
      </c>
      <c r="P1335" s="32" t="s">
        <v>6641</v>
      </c>
      <c r="Q1335" s="32" t="s">
        <v>735</v>
      </c>
      <c r="R1335" s="33" t="s">
        <v>4663</v>
      </c>
      <c r="S1335" s="34" t="s">
        <v>2846</v>
      </c>
      <c r="T1335" s="35" t="s">
        <v>684</v>
      </c>
      <c r="V1335" s="29" t="str">
        <f>+Final__2[[#This Row],[titulo]]&amp;Final__2[[#This Row],[Territorio]]&amp;", "&amp;Final__2[[#This Row],[temporalidad]]</f>
        <v>Femicidios Acumulados por Edad en la comuna de Melipilla, Periodo 2010-2021</v>
      </c>
      <c r="W1335" s="29" t="str">
        <f>+Final__2[[#This Row],[descripcion_larga]]&amp;Final__2[[#This Row],[Territorio]]&amp;X1335&amp;Y1335</f>
        <v>Gráfico que muestra la cantidad de femicidios acumulados por edad en la comuna de Melipilla, durante el periodo 2010-2021.</v>
      </c>
      <c r="X1335" s="27" t="s">
        <v>6640</v>
      </c>
      <c r="Y1335" s="28"/>
    </row>
    <row r="1336" spans="1:25" ht="30.6" x14ac:dyDescent="0.3">
      <c r="A1336" s="30">
        <v>4</v>
      </c>
      <c r="B1336" s="31">
        <v>240</v>
      </c>
      <c r="C1336" s="31" t="s">
        <v>377</v>
      </c>
      <c r="D1336" s="31" t="s">
        <v>378</v>
      </c>
      <c r="E1336" s="30">
        <v>13502</v>
      </c>
      <c r="F1336" s="32" t="s">
        <v>737</v>
      </c>
      <c r="G1336" s="32" t="s">
        <v>6644</v>
      </c>
      <c r="H1336" s="32" t="s">
        <v>734</v>
      </c>
      <c r="I1336" s="32" t="s">
        <v>330</v>
      </c>
      <c r="J1336" s="32" t="s">
        <v>731</v>
      </c>
      <c r="K1336" s="32" t="s">
        <v>747</v>
      </c>
      <c r="L1336" s="32" t="s">
        <v>743</v>
      </c>
      <c r="M1336" s="32" t="s">
        <v>740</v>
      </c>
      <c r="N1336" s="32" t="s">
        <v>741</v>
      </c>
      <c r="O1336" s="32" t="s">
        <v>6637</v>
      </c>
      <c r="P1336" s="32" t="s">
        <v>6641</v>
      </c>
      <c r="Q1336" s="32" t="s">
        <v>735</v>
      </c>
      <c r="R1336" s="33" t="s">
        <v>4668</v>
      </c>
      <c r="S1336" s="34" t="s">
        <v>2853</v>
      </c>
      <c r="T1336" s="35" t="s">
        <v>685</v>
      </c>
      <c r="V1336" s="29" t="str">
        <f>+Final__2[[#This Row],[titulo]]&amp;Final__2[[#This Row],[Territorio]]&amp;", "&amp;Final__2[[#This Row],[temporalidad]]</f>
        <v>Femicidios Acumulados por Edad en la comuna de Alhué, Periodo 2010-2021</v>
      </c>
      <c r="W1336" s="29" t="str">
        <f>+Final__2[[#This Row],[descripcion_larga]]&amp;Final__2[[#This Row],[Territorio]]&amp;X1336&amp;Y1336</f>
        <v>Gráfico que muestra la cantidad de femicidios acumulados por edad en la comuna de Alhué, durante el periodo 2010-2021.</v>
      </c>
      <c r="X1336" s="27" t="s">
        <v>6640</v>
      </c>
      <c r="Y1336" s="28"/>
    </row>
    <row r="1337" spans="1:25" ht="30.6" x14ac:dyDescent="0.3">
      <c r="A1337" s="30">
        <v>4</v>
      </c>
      <c r="B1337" s="31">
        <v>240</v>
      </c>
      <c r="C1337" s="31" t="s">
        <v>377</v>
      </c>
      <c r="D1337" s="31" t="s">
        <v>378</v>
      </c>
      <c r="E1337" s="30">
        <v>13503</v>
      </c>
      <c r="F1337" s="32" t="s">
        <v>737</v>
      </c>
      <c r="G1337" s="32" t="s">
        <v>6644</v>
      </c>
      <c r="H1337" s="32" t="s">
        <v>734</v>
      </c>
      <c r="I1337" s="32" t="s">
        <v>331</v>
      </c>
      <c r="J1337" s="32" t="s">
        <v>731</v>
      </c>
      <c r="K1337" s="32" t="s">
        <v>747</v>
      </c>
      <c r="L1337" s="32" t="s">
        <v>743</v>
      </c>
      <c r="M1337" s="32" t="s">
        <v>740</v>
      </c>
      <c r="N1337" s="32" t="s">
        <v>741</v>
      </c>
      <c r="O1337" s="32" t="s">
        <v>6637</v>
      </c>
      <c r="P1337" s="32" t="s">
        <v>6641</v>
      </c>
      <c r="Q1337" s="32" t="s">
        <v>735</v>
      </c>
      <c r="R1337" s="33" t="s">
        <v>4673</v>
      </c>
      <c r="S1337" s="34" t="s">
        <v>2860</v>
      </c>
      <c r="T1337" s="35" t="s">
        <v>686</v>
      </c>
      <c r="V1337" s="29" t="str">
        <f>+Final__2[[#This Row],[titulo]]&amp;Final__2[[#This Row],[Territorio]]&amp;", "&amp;Final__2[[#This Row],[temporalidad]]</f>
        <v>Femicidios Acumulados por Edad en la comuna de Curacaví, Periodo 2010-2021</v>
      </c>
      <c r="W1337" s="29" t="str">
        <f>+Final__2[[#This Row],[descripcion_larga]]&amp;Final__2[[#This Row],[Territorio]]&amp;X1337&amp;Y1337</f>
        <v>Gráfico que muestra la cantidad de femicidios acumulados por edad en la comuna de Curacaví, durante el periodo 2010-2021.</v>
      </c>
      <c r="X1337" s="27" t="s">
        <v>6640</v>
      </c>
      <c r="Y1337" s="28"/>
    </row>
    <row r="1338" spans="1:25" ht="30.6" x14ac:dyDescent="0.3">
      <c r="A1338" s="30">
        <v>4</v>
      </c>
      <c r="B1338" s="31">
        <v>240</v>
      </c>
      <c r="C1338" s="31" t="s">
        <v>377</v>
      </c>
      <c r="D1338" s="31" t="s">
        <v>378</v>
      </c>
      <c r="E1338" s="30">
        <v>13504</v>
      </c>
      <c r="F1338" s="32" t="s">
        <v>737</v>
      </c>
      <c r="G1338" s="32" t="s">
        <v>6644</v>
      </c>
      <c r="H1338" s="32" t="s">
        <v>734</v>
      </c>
      <c r="I1338" s="32" t="s">
        <v>332</v>
      </c>
      <c r="J1338" s="32" t="s">
        <v>731</v>
      </c>
      <c r="K1338" s="32" t="s">
        <v>747</v>
      </c>
      <c r="L1338" s="32" t="s">
        <v>743</v>
      </c>
      <c r="M1338" s="32" t="s">
        <v>740</v>
      </c>
      <c r="N1338" s="32" t="s">
        <v>741</v>
      </c>
      <c r="O1338" s="32" t="s">
        <v>6637</v>
      </c>
      <c r="P1338" s="32" t="s">
        <v>6641</v>
      </c>
      <c r="Q1338" s="32" t="s">
        <v>735</v>
      </c>
      <c r="R1338" s="33" t="s">
        <v>4678</v>
      </c>
      <c r="S1338" s="34" t="s">
        <v>2867</v>
      </c>
      <c r="T1338" s="35" t="s">
        <v>687</v>
      </c>
      <c r="V1338" s="29" t="str">
        <f>+Final__2[[#This Row],[titulo]]&amp;Final__2[[#This Row],[Territorio]]&amp;", "&amp;Final__2[[#This Row],[temporalidad]]</f>
        <v>Femicidios Acumulados por Edad en la comuna de María Pinto, Periodo 2010-2021</v>
      </c>
      <c r="W1338" s="29" t="str">
        <f>+Final__2[[#This Row],[descripcion_larga]]&amp;Final__2[[#This Row],[Territorio]]&amp;X1338&amp;Y1338</f>
        <v>Gráfico que muestra la cantidad de femicidios acumulados por edad en la comuna de María Pinto, durante el periodo 2010-2021.</v>
      </c>
      <c r="X1338" s="27" t="s">
        <v>6640</v>
      </c>
      <c r="Y1338" s="28"/>
    </row>
    <row r="1339" spans="1:25" ht="30.6" x14ac:dyDescent="0.3">
      <c r="A1339" s="30">
        <v>4</v>
      </c>
      <c r="B1339" s="31">
        <v>240</v>
      </c>
      <c r="C1339" s="31" t="s">
        <v>377</v>
      </c>
      <c r="D1339" s="31" t="s">
        <v>378</v>
      </c>
      <c r="E1339" s="30">
        <v>13505</v>
      </c>
      <c r="F1339" s="32" t="s">
        <v>737</v>
      </c>
      <c r="G1339" s="32" t="s">
        <v>6644</v>
      </c>
      <c r="H1339" s="32" t="s">
        <v>734</v>
      </c>
      <c r="I1339" s="32" t="s">
        <v>333</v>
      </c>
      <c r="J1339" s="32" t="s">
        <v>731</v>
      </c>
      <c r="K1339" s="32" t="s">
        <v>747</v>
      </c>
      <c r="L1339" s="32" t="s">
        <v>743</v>
      </c>
      <c r="M1339" s="32" t="s">
        <v>740</v>
      </c>
      <c r="N1339" s="32" t="s">
        <v>741</v>
      </c>
      <c r="O1339" s="32" t="s">
        <v>6637</v>
      </c>
      <c r="P1339" s="32" t="s">
        <v>6641</v>
      </c>
      <c r="Q1339" s="32" t="s">
        <v>735</v>
      </c>
      <c r="R1339" s="33" t="s">
        <v>4683</v>
      </c>
      <c r="S1339" s="34" t="s">
        <v>2874</v>
      </c>
      <c r="T1339" s="35" t="s">
        <v>688</v>
      </c>
      <c r="V1339" s="29" t="str">
        <f>+Final__2[[#This Row],[titulo]]&amp;Final__2[[#This Row],[Territorio]]&amp;", "&amp;Final__2[[#This Row],[temporalidad]]</f>
        <v>Femicidios Acumulados por Edad en la comuna de San Pedro, Periodo 2010-2021</v>
      </c>
      <c r="W1339" s="29" t="str">
        <f>+Final__2[[#This Row],[descripcion_larga]]&amp;Final__2[[#This Row],[Territorio]]&amp;X1339&amp;Y1339</f>
        <v>Gráfico que muestra la cantidad de femicidios acumulados por edad en la comuna de San Pedro, durante el periodo 2010-2021.</v>
      </c>
      <c r="X1339" s="27" t="s">
        <v>6640</v>
      </c>
      <c r="Y1339" s="28"/>
    </row>
    <row r="1340" spans="1:25" ht="30.6" x14ac:dyDescent="0.3">
      <c r="A1340" s="30">
        <v>4</v>
      </c>
      <c r="B1340" s="31">
        <v>240</v>
      </c>
      <c r="C1340" s="31" t="s">
        <v>377</v>
      </c>
      <c r="D1340" s="31" t="s">
        <v>378</v>
      </c>
      <c r="E1340" s="30">
        <v>13601</v>
      </c>
      <c r="F1340" s="32" t="s">
        <v>737</v>
      </c>
      <c r="G1340" s="32" t="s">
        <v>6644</v>
      </c>
      <c r="H1340" s="32" t="s">
        <v>734</v>
      </c>
      <c r="I1340" s="32" t="s">
        <v>334</v>
      </c>
      <c r="J1340" s="32" t="s">
        <v>731</v>
      </c>
      <c r="K1340" s="32" t="s">
        <v>747</v>
      </c>
      <c r="L1340" s="32" t="s">
        <v>743</v>
      </c>
      <c r="M1340" s="32" t="s">
        <v>740</v>
      </c>
      <c r="N1340" s="32" t="s">
        <v>741</v>
      </c>
      <c r="O1340" s="32" t="s">
        <v>6637</v>
      </c>
      <c r="P1340" s="32" t="s">
        <v>6641</v>
      </c>
      <c r="Q1340" s="32" t="s">
        <v>735</v>
      </c>
      <c r="R1340" s="33" t="s">
        <v>4688</v>
      </c>
      <c r="S1340" s="34" t="s">
        <v>2881</v>
      </c>
      <c r="T1340" s="35" t="s">
        <v>689</v>
      </c>
      <c r="V1340" s="29" t="str">
        <f>+Final__2[[#This Row],[titulo]]&amp;Final__2[[#This Row],[Territorio]]&amp;", "&amp;Final__2[[#This Row],[temporalidad]]</f>
        <v>Femicidios Acumulados por Edad en la comuna de Talagante, Periodo 2010-2021</v>
      </c>
      <c r="W1340" s="29" t="str">
        <f>+Final__2[[#This Row],[descripcion_larga]]&amp;Final__2[[#This Row],[Territorio]]&amp;X1340&amp;Y1340</f>
        <v>Gráfico que muestra la cantidad de femicidios acumulados por edad en la comuna de Talagante, durante el periodo 2010-2021.</v>
      </c>
      <c r="X1340" s="27" t="s">
        <v>6640</v>
      </c>
      <c r="Y1340" s="28"/>
    </row>
    <row r="1341" spans="1:25" ht="30.6" x14ac:dyDescent="0.3">
      <c r="A1341" s="30">
        <v>4</v>
      </c>
      <c r="B1341" s="31">
        <v>240</v>
      </c>
      <c r="C1341" s="31" t="s">
        <v>377</v>
      </c>
      <c r="D1341" s="31" t="s">
        <v>378</v>
      </c>
      <c r="E1341" s="30">
        <v>13602</v>
      </c>
      <c r="F1341" s="32" t="s">
        <v>737</v>
      </c>
      <c r="G1341" s="32" t="s">
        <v>6644</v>
      </c>
      <c r="H1341" s="32" t="s">
        <v>734</v>
      </c>
      <c r="I1341" s="32" t="s">
        <v>335</v>
      </c>
      <c r="J1341" s="32" t="s">
        <v>731</v>
      </c>
      <c r="K1341" s="32" t="s">
        <v>747</v>
      </c>
      <c r="L1341" s="32" t="s">
        <v>743</v>
      </c>
      <c r="M1341" s="32" t="s">
        <v>740</v>
      </c>
      <c r="N1341" s="32" t="s">
        <v>741</v>
      </c>
      <c r="O1341" s="32" t="s">
        <v>6637</v>
      </c>
      <c r="P1341" s="32" t="s">
        <v>6641</v>
      </c>
      <c r="Q1341" s="32" t="s">
        <v>735</v>
      </c>
      <c r="R1341" s="33" t="s">
        <v>4693</v>
      </c>
      <c r="S1341" s="34" t="s">
        <v>2888</v>
      </c>
      <c r="T1341" s="35" t="s">
        <v>690</v>
      </c>
      <c r="V1341" s="29" t="str">
        <f>+Final__2[[#This Row],[titulo]]&amp;Final__2[[#This Row],[Territorio]]&amp;", "&amp;Final__2[[#This Row],[temporalidad]]</f>
        <v>Femicidios Acumulados por Edad en la comuna de El Monte, Periodo 2010-2021</v>
      </c>
      <c r="W1341" s="29" t="str">
        <f>+Final__2[[#This Row],[descripcion_larga]]&amp;Final__2[[#This Row],[Territorio]]&amp;X1341&amp;Y1341</f>
        <v>Gráfico que muestra la cantidad de femicidios acumulados por edad en la comuna de El Monte, durante el periodo 2010-2021.</v>
      </c>
      <c r="X1341" s="27" t="s">
        <v>6640</v>
      </c>
      <c r="Y1341" s="28"/>
    </row>
    <row r="1342" spans="1:25" ht="30.6" x14ac:dyDescent="0.3">
      <c r="A1342" s="30">
        <v>4</v>
      </c>
      <c r="B1342" s="31">
        <v>240</v>
      </c>
      <c r="C1342" s="31" t="s">
        <v>377</v>
      </c>
      <c r="D1342" s="31" t="s">
        <v>378</v>
      </c>
      <c r="E1342" s="30">
        <v>13603</v>
      </c>
      <c r="F1342" s="32" t="s">
        <v>737</v>
      </c>
      <c r="G1342" s="32" t="s">
        <v>6644</v>
      </c>
      <c r="H1342" s="32" t="s">
        <v>734</v>
      </c>
      <c r="I1342" s="32" t="s">
        <v>336</v>
      </c>
      <c r="J1342" s="32" t="s">
        <v>731</v>
      </c>
      <c r="K1342" s="32" t="s">
        <v>747</v>
      </c>
      <c r="L1342" s="32" t="s">
        <v>743</v>
      </c>
      <c r="M1342" s="32" t="s">
        <v>740</v>
      </c>
      <c r="N1342" s="32" t="s">
        <v>741</v>
      </c>
      <c r="O1342" s="32" t="s">
        <v>6637</v>
      </c>
      <c r="P1342" s="32" t="s">
        <v>6641</v>
      </c>
      <c r="Q1342" s="32" t="s">
        <v>735</v>
      </c>
      <c r="R1342" s="33" t="s">
        <v>4698</v>
      </c>
      <c r="S1342" s="34" t="s">
        <v>2895</v>
      </c>
      <c r="T1342" s="35" t="s">
        <v>691</v>
      </c>
      <c r="V1342" s="29" t="str">
        <f>+Final__2[[#This Row],[titulo]]&amp;Final__2[[#This Row],[Territorio]]&amp;", "&amp;Final__2[[#This Row],[temporalidad]]</f>
        <v>Femicidios Acumulados por Edad en la comuna de Isla de Maipo, Periodo 2010-2021</v>
      </c>
      <c r="W1342" s="29" t="str">
        <f>+Final__2[[#This Row],[descripcion_larga]]&amp;Final__2[[#This Row],[Territorio]]&amp;X1342&amp;Y1342</f>
        <v>Gráfico que muestra la cantidad de femicidios acumulados por edad en la comuna de Isla de Maipo, durante el periodo 2010-2021.</v>
      </c>
      <c r="X1342" s="27" t="s">
        <v>6640</v>
      </c>
      <c r="Y1342" s="28"/>
    </row>
    <row r="1343" spans="1:25" ht="30.6" x14ac:dyDescent="0.3">
      <c r="A1343" s="30">
        <v>4</v>
      </c>
      <c r="B1343" s="31">
        <v>240</v>
      </c>
      <c r="C1343" s="31" t="s">
        <v>377</v>
      </c>
      <c r="D1343" s="31" t="s">
        <v>378</v>
      </c>
      <c r="E1343" s="30">
        <v>13604</v>
      </c>
      <c r="F1343" s="32" t="s">
        <v>737</v>
      </c>
      <c r="G1343" s="32" t="s">
        <v>6644</v>
      </c>
      <c r="H1343" s="32" t="s">
        <v>734</v>
      </c>
      <c r="I1343" s="32" t="s">
        <v>337</v>
      </c>
      <c r="J1343" s="32" t="s">
        <v>731</v>
      </c>
      <c r="K1343" s="32" t="s">
        <v>747</v>
      </c>
      <c r="L1343" s="32" t="s">
        <v>743</v>
      </c>
      <c r="M1343" s="32" t="s">
        <v>740</v>
      </c>
      <c r="N1343" s="32" t="s">
        <v>741</v>
      </c>
      <c r="O1343" s="32" t="s">
        <v>6637</v>
      </c>
      <c r="P1343" s="32" t="s">
        <v>6641</v>
      </c>
      <c r="Q1343" s="32" t="s">
        <v>735</v>
      </c>
      <c r="R1343" s="33" t="s">
        <v>4703</v>
      </c>
      <c r="S1343" s="34" t="s">
        <v>2902</v>
      </c>
      <c r="T1343" s="35" t="s">
        <v>692</v>
      </c>
      <c r="V1343" s="29" t="str">
        <f>+Final__2[[#This Row],[titulo]]&amp;Final__2[[#This Row],[Territorio]]&amp;", "&amp;Final__2[[#This Row],[temporalidad]]</f>
        <v>Femicidios Acumulados por Edad en la comuna de Padre Hurtado, Periodo 2010-2021</v>
      </c>
      <c r="W1343" s="29" t="str">
        <f>+Final__2[[#This Row],[descripcion_larga]]&amp;Final__2[[#This Row],[Territorio]]&amp;X1343&amp;Y1343</f>
        <v>Gráfico que muestra la cantidad de femicidios acumulados por edad en la comuna de Padre Hurtado, durante el periodo 2010-2021.</v>
      </c>
      <c r="X1343" s="27" t="s">
        <v>6640</v>
      </c>
      <c r="Y1343" s="28"/>
    </row>
    <row r="1344" spans="1:25" ht="30.6" x14ac:dyDescent="0.3">
      <c r="A1344" s="30">
        <v>4</v>
      </c>
      <c r="B1344" s="31">
        <v>240</v>
      </c>
      <c r="C1344" s="31" t="s">
        <v>377</v>
      </c>
      <c r="D1344" s="31" t="s">
        <v>378</v>
      </c>
      <c r="E1344" s="30">
        <v>13605</v>
      </c>
      <c r="F1344" s="32" t="s">
        <v>737</v>
      </c>
      <c r="G1344" s="32" t="s">
        <v>6644</v>
      </c>
      <c r="H1344" s="32" t="s">
        <v>734</v>
      </c>
      <c r="I1344" s="32" t="s">
        <v>338</v>
      </c>
      <c r="J1344" s="32" t="s">
        <v>731</v>
      </c>
      <c r="K1344" s="32" t="s">
        <v>747</v>
      </c>
      <c r="L1344" s="32" t="s">
        <v>743</v>
      </c>
      <c r="M1344" s="32" t="s">
        <v>740</v>
      </c>
      <c r="N1344" s="32" t="s">
        <v>741</v>
      </c>
      <c r="O1344" s="32" t="s">
        <v>6637</v>
      </c>
      <c r="P1344" s="32" t="s">
        <v>6641</v>
      </c>
      <c r="Q1344" s="32" t="s">
        <v>735</v>
      </c>
      <c r="R1344" s="33" t="s">
        <v>4708</v>
      </c>
      <c r="S1344" s="34" t="s">
        <v>2909</v>
      </c>
      <c r="T1344" s="35" t="s">
        <v>693</v>
      </c>
      <c r="V1344" s="29" t="str">
        <f>+Final__2[[#This Row],[titulo]]&amp;Final__2[[#This Row],[Territorio]]&amp;", "&amp;Final__2[[#This Row],[temporalidad]]</f>
        <v>Femicidios Acumulados por Edad en la comuna de Peñaflor, Periodo 2010-2021</v>
      </c>
      <c r="W1344" s="29" t="str">
        <f>+Final__2[[#This Row],[descripcion_larga]]&amp;Final__2[[#This Row],[Territorio]]&amp;X1344&amp;Y1344</f>
        <v>Gráfico que muestra la cantidad de femicidios acumulados por edad en la comuna de Peñaflor, durante el periodo 2010-2021.</v>
      </c>
      <c r="X1344" s="27" t="s">
        <v>6640</v>
      </c>
      <c r="Y1344" s="28"/>
    </row>
    <row r="1345" spans="1:25" ht="30.6" x14ac:dyDescent="0.3">
      <c r="A1345" s="30">
        <v>4</v>
      </c>
      <c r="B1345" s="31">
        <v>240</v>
      </c>
      <c r="C1345" s="31" t="s">
        <v>377</v>
      </c>
      <c r="D1345" s="31" t="s">
        <v>378</v>
      </c>
      <c r="E1345" s="30">
        <v>14101</v>
      </c>
      <c r="F1345" s="32" t="s">
        <v>737</v>
      </c>
      <c r="G1345" s="32" t="s">
        <v>6644</v>
      </c>
      <c r="H1345" s="32" t="s">
        <v>734</v>
      </c>
      <c r="I1345" s="32" t="s">
        <v>339</v>
      </c>
      <c r="J1345" s="32" t="s">
        <v>731</v>
      </c>
      <c r="K1345" s="32" t="s">
        <v>747</v>
      </c>
      <c r="L1345" s="32" t="s">
        <v>743</v>
      </c>
      <c r="M1345" s="32" t="s">
        <v>740</v>
      </c>
      <c r="N1345" s="32" t="s">
        <v>741</v>
      </c>
      <c r="O1345" s="32" t="s">
        <v>6637</v>
      </c>
      <c r="P1345" s="32" t="s">
        <v>6641</v>
      </c>
      <c r="Q1345" s="32" t="s">
        <v>735</v>
      </c>
      <c r="R1345" s="33" t="s">
        <v>4713</v>
      </c>
      <c r="S1345" s="34" t="s">
        <v>2916</v>
      </c>
      <c r="T1345" s="35" t="s">
        <v>694</v>
      </c>
      <c r="V1345" s="29" t="str">
        <f>+Final__2[[#This Row],[titulo]]&amp;Final__2[[#This Row],[Territorio]]&amp;", "&amp;Final__2[[#This Row],[temporalidad]]</f>
        <v>Femicidios Acumulados por Edad en la comuna de Valdivia, Periodo 2010-2021</v>
      </c>
      <c r="W1345" s="29" t="str">
        <f>+Final__2[[#This Row],[descripcion_larga]]&amp;Final__2[[#This Row],[Territorio]]&amp;X1345&amp;Y1345</f>
        <v>Gráfico que muestra la cantidad de femicidios acumulados por edad en la comuna de Valdivia, durante el periodo 2010-2021.</v>
      </c>
      <c r="X1345" s="27" t="s">
        <v>6640</v>
      </c>
      <c r="Y1345" s="28"/>
    </row>
    <row r="1346" spans="1:25" ht="30.6" x14ac:dyDescent="0.3">
      <c r="A1346" s="30">
        <v>4</v>
      </c>
      <c r="B1346" s="31">
        <v>240</v>
      </c>
      <c r="C1346" s="31" t="s">
        <v>377</v>
      </c>
      <c r="D1346" s="31" t="s">
        <v>378</v>
      </c>
      <c r="E1346" s="30">
        <v>14102</v>
      </c>
      <c r="F1346" s="32" t="s">
        <v>737</v>
      </c>
      <c r="G1346" s="32" t="s">
        <v>6644</v>
      </c>
      <c r="H1346" s="32" t="s">
        <v>734</v>
      </c>
      <c r="I1346" s="32" t="s">
        <v>340</v>
      </c>
      <c r="J1346" s="32" t="s">
        <v>731</v>
      </c>
      <c r="K1346" s="32" t="s">
        <v>747</v>
      </c>
      <c r="L1346" s="32" t="s">
        <v>743</v>
      </c>
      <c r="M1346" s="32" t="s">
        <v>740</v>
      </c>
      <c r="N1346" s="32" t="s">
        <v>741</v>
      </c>
      <c r="O1346" s="32" t="s">
        <v>6637</v>
      </c>
      <c r="P1346" s="32" t="s">
        <v>6641</v>
      </c>
      <c r="Q1346" s="32" t="s">
        <v>735</v>
      </c>
      <c r="R1346" s="33" t="s">
        <v>4718</v>
      </c>
      <c r="S1346" s="34" t="s">
        <v>2923</v>
      </c>
      <c r="T1346" s="35" t="s">
        <v>695</v>
      </c>
      <c r="V1346" s="29" t="str">
        <f>+Final__2[[#This Row],[titulo]]&amp;Final__2[[#This Row],[Territorio]]&amp;", "&amp;Final__2[[#This Row],[temporalidad]]</f>
        <v>Femicidios Acumulados por Edad en la comuna de Corral, Periodo 2010-2021</v>
      </c>
      <c r="W1346" s="29" t="str">
        <f>+Final__2[[#This Row],[descripcion_larga]]&amp;Final__2[[#This Row],[Territorio]]&amp;X1346&amp;Y1346</f>
        <v>Gráfico que muestra la cantidad de femicidios acumulados por edad en la comuna de Corral, durante el periodo 2010-2021.</v>
      </c>
      <c r="X1346" s="27" t="s">
        <v>6640</v>
      </c>
      <c r="Y1346" s="28"/>
    </row>
    <row r="1347" spans="1:25" ht="30.6" x14ac:dyDescent="0.3">
      <c r="A1347" s="30">
        <v>4</v>
      </c>
      <c r="B1347" s="31">
        <v>240</v>
      </c>
      <c r="C1347" s="31" t="s">
        <v>377</v>
      </c>
      <c r="D1347" s="31" t="s">
        <v>378</v>
      </c>
      <c r="E1347" s="30">
        <v>14103</v>
      </c>
      <c r="F1347" s="32" t="s">
        <v>737</v>
      </c>
      <c r="G1347" s="32" t="s">
        <v>6644</v>
      </c>
      <c r="H1347" s="32" t="s">
        <v>734</v>
      </c>
      <c r="I1347" s="32" t="s">
        <v>341</v>
      </c>
      <c r="J1347" s="32" t="s">
        <v>731</v>
      </c>
      <c r="K1347" s="32" t="s">
        <v>747</v>
      </c>
      <c r="L1347" s="32" t="s">
        <v>743</v>
      </c>
      <c r="M1347" s="32" t="s">
        <v>740</v>
      </c>
      <c r="N1347" s="32" t="s">
        <v>741</v>
      </c>
      <c r="O1347" s="32" t="s">
        <v>6637</v>
      </c>
      <c r="P1347" s="32" t="s">
        <v>6641</v>
      </c>
      <c r="Q1347" s="32" t="s">
        <v>735</v>
      </c>
      <c r="R1347" s="33" t="s">
        <v>4723</v>
      </c>
      <c r="S1347" s="34" t="s">
        <v>2930</v>
      </c>
      <c r="T1347" s="35" t="s">
        <v>696</v>
      </c>
      <c r="V1347" s="29" t="str">
        <f>+Final__2[[#This Row],[titulo]]&amp;Final__2[[#This Row],[Territorio]]&amp;", "&amp;Final__2[[#This Row],[temporalidad]]</f>
        <v>Femicidios Acumulados por Edad en la comuna de Lanco, Periodo 2010-2021</v>
      </c>
      <c r="W1347" s="29" t="str">
        <f>+Final__2[[#This Row],[descripcion_larga]]&amp;Final__2[[#This Row],[Territorio]]&amp;X1347&amp;Y1347</f>
        <v>Gráfico que muestra la cantidad de femicidios acumulados por edad en la comuna de Lanco, durante el periodo 2010-2021.</v>
      </c>
      <c r="X1347" s="27" t="s">
        <v>6640</v>
      </c>
      <c r="Y1347" s="28"/>
    </row>
    <row r="1348" spans="1:25" ht="30.6" x14ac:dyDescent="0.3">
      <c r="A1348" s="30">
        <v>4</v>
      </c>
      <c r="B1348" s="31">
        <v>240</v>
      </c>
      <c r="C1348" s="31" t="s">
        <v>377</v>
      </c>
      <c r="D1348" s="31" t="s">
        <v>378</v>
      </c>
      <c r="E1348" s="30">
        <v>14104</v>
      </c>
      <c r="F1348" s="32" t="s">
        <v>737</v>
      </c>
      <c r="G1348" s="32" t="s">
        <v>6644</v>
      </c>
      <c r="H1348" s="32" t="s">
        <v>734</v>
      </c>
      <c r="I1348" s="32" t="s">
        <v>342</v>
      </c>
      <c r="J1348" s="32" t="s">
        <v>731</v>
      </c>
      <c r="K1348" s="32" t="s">
        <v>747</v>
      </c>
      <c r="L1348" s="32" t="s">
        <v>743</v>
      </c>
      <c r="M1348" s="32" t="s">
        <v>740</v>
      </c>
      <c r="N1348" s="32" t="s">
        <v>741</v>
      </c>
      <c r="O1348" s="32" t="s">
        <v>6637</v>
      </c>
      <c r="P1348" s="32" t="s">
        <v>6641</v>
      </c>
      <c r="Q1348" s="32" t="s">
        <v>735</v>
      </c>
      <c r="R1348" s="33" t="s">
        <v>4728</v>
      </c>
      <c r="S1348" s="34" t="s">
        <v>2937</v>
      </c>
      <c r="T1348" s="35" t="s">
        <v>697</v>
      </c>
      <c r="V1348" s="29" t="str">
        <f>+Final__2[[#This Row],[titulo]]&amp;Final__2[[#This Row],[Territorio]]&amp;", "&amp;Final__2[[#This Row],[temporalidad]]</f>
        <v>Femicidios Acumulados por Edad en la comuna de Los Lagos, Periodo 2010-2021</v>
      </c>
      <c r="W1348" s="29" t="str">
        <f>+Final__2[[#This Row],[descripcion_larga]]&amp;Final__2[[#This Row],[Territorio]]&amp;X1348&amp;Y1348</f>
        <v>Gráfico que muestra la cantidad de femicidios acumulados por edad en la comuna de Los Lagos, durante el periodo 2010-2021.</v>
      </c>
      <c r="X1348" s="27" t="s">
        <v>6640</v>
      </c>
      <c r="Y1348" s="28"/>
    </row>
    <row r="1349" spans="1:25" ht="30.6" x14ac:dyDescent="0.3">
      <c r="A1349" s="30">
        <v>4</v>
      </c>
      <c r="B1349" s="31">
        <v>240</v>
      </c>
      <c r="C1349" s="31" t="s">
        <v>377</v>
      </c>
      <c r="D1349" s="31" t="s">
        <v>378</v>
      </c>
      <c r="E1349" s="30">
        <v>14105</v>
      </c>
      <c r="F1349" s="32" t="s">
        <v>737</v>
      </c>
      <c r="G1349" s="32" t="s">
        <v>6644</v>
      </c>
      <c r="H1349" s="32" t="s">
        <v>734</v>
      </c>
      <c r="I1349" s="32" t="s">
        <v>343</v>
      </c>
      <c r="J1349" s="32" t="s">
        <v>731</v>
      </c>
      <c r="K1349" s="32" t="s">
        <v>747</v>
      </c>
      <c r="L1349" s="32" t="s">
        <v>743</v>
      </c>
      <c r="M1349" s="32" t="s">
        <v>740</v>
      </c>
      <c r="N1349" s="32" t="s">
        <v>741</v>
      </c>
      <c r="O1349" s="32" t="s">
        <v>6637</v>
      </c>
      <c r="P1349" s="32" t="s">
        <v>6641</v>
      </c>
      <c r="Q1349" s="32" t="s">
        <v>735</v>
      </c>
      <c r="R1349" s="33" t="s">
        <v>4733</v>
      </c>
      <c r="S1349" s="34" t="s">
        <v>2944</v>
      </c>
      <c r="T1349" s="35" t="s">
        <v>698</v>
      </c>
      <c r="V1349" s="29" t="str">
        <f>+Final__2[[#This Row],[titulo]]&amp;Final__2[[#This Row],[Territorio]]&amp;", "&amp;Final__2[[#This Row],[temporalidad]]</f>
        <v>Femicidios Acumulados por Edad en la comuna de Máfil, Periodo 2010-2021</v>
      </c>
      <c r="W1349" s="29" t="str">
        <f>+Final__2[[#This Row],[descripcion_larga]]&amp;Final__2[[#This Row],[Territorio]]&amp;X1349&amp;Y1349</f>
        <v>Gráfico que muestra la cantidad de femicidios acumulados por edad en la comuna de Máfil, durante el periodo 2010-2021.</v>
      </c>
      <c r="X1349" s="27" t="s">
        <v>6640</v>
      </c>
      <c r="Y1349" s="28"/>
    </row>
    <row r="1350" spans="1:25" ht="30.6" x14ac:dyDescent="0.3">
      <c r="A1350" s="30">
        <v>4</v>
      </c>
      <c r="B1350" s="31">
        <v>240</v>
      </c>
      <c r="C1350" s="31" t="s">
        <v>377</v>
      </c>
      <c r="D1350" s="31" t="s">
        <v>378</v>
      </c>
      <c r="E1350" s="30">
        <v>14106</v>
      </c>
      <c r="F1350" s="32" t="s">
        <v>737</v>
      </c>
      <c r="G1350" s="32" t="s">
        <v>6644</v>
      </c>
      <c r="H1350" s="32" t="s">
        <v>734</v>
      </c>
      <c r="I1350" s="32" t="s">
        <v>344</v>
      </c>
      <c r="J1350" s="32" t="s">
        <v>731</v>
      </c>
      <c r="K1350" s="32" t="s">
        <v>747</v>
      </c>
      <c r="L1350" s="32" t="s">
        <v>743</v>
      </c>
      <c r="M1350" s="32" t="s">
        <v>740</v>
      </c>
      <c r="N1350" s="32" t="s">
        <v>741</v>
      </c>
      <c r="O1350" s="32" t="s">
        <v>6637</v>
      </c>
      <c r="P1350" s="32" t="s">
        <v>6641</v>
      </c>
      <c r="Q1350" s="32" t="s">
        <v>735</v>
      </c>
      <c r="R1350" s="33" t="s">
        <v>4738</v>
      </c>
      <c r="S1350" s="34" t="s">
        <v>2951</v>
      </c>
      <c r="T1350" s="35" t="s">
        <v>699</v>
      </c>
      <c r="V1350" s="29" t="str">
        <f>+Final__2[[#This Row],[titulo]]&amp;Final__2[[#This Row],[Territorio]]&amp;", "&amp;Final__2[[#This Row],[temporalidad]]</f>
        <v>Femicidios Acumulados por Edad en la comuna de Mariquina, Periodo 2010-2021</v>
      </c>
      <c r="W1350" s="29" t="str">
        <f>+Final__2[[#This Row],[descripcion_larga]]&amp;Final__2[[#This Row],[Territorio]]&amp;X1350&amp;Y1350</f>
        <v>Gráfico que muestra la cantidad de femicidios acumulados por edad en la comuna de Mariquina, durante el periodo 2010-2021.</v>
      </c>
      <c r="X1350" s="27" t="s">
        <v>6640</v>
      </c>
      <c r="Y1350" s="28"/>
    </row>
    <row r="1351" spans="1:25" ht="30.6" x14ac:dyDescent="0.3">
      <c r="A1351" s="30">
        <v>4</v>
      </c>
      <c r="B1351" s="31">
        <v>240</v>
      </c>
      <c r="C1351" s="31" t="s">
        <v>377</v>
      </c>
      <c r="D1351" s="31" t="s">
        <v>378</v>
      </c>
      <c r="E1351" s="30">
        <v>14107</v>
      </c>
      <c r="F1351" s="32" t="s">
        <v>737</v>
      </c>
      <c r="G1351" s="32" t="s">
        <v>6644</v>
      </c>
      <c r="H1351" s="32" t="s">
        <v>734</v>
      </c>
      <c r="I1351" s="32" t="s">
        <v>345</v>
      </c>
      <c r="J1351" s="32" t="s">
        <v>731</v>
      </c>
      <c r="K1351" s="32" t="s">
        <v>747</v>
      </c>
      <c r="L1351" s="32" t="s">
        <v>743</v>
      </c>
      <c r="M1351" s="32" t="s">
        <v>740</v>
      </c>
      <c r="N1351" s="32" t="s">
        <v>741</v>
      </c>
      <c r="O1351" s="32" t="s">
        <v>6637</v>
      </c>
      <c r="P1351" s="32" t="s">
        <v>6641</v>
      </c>
      <c r="Q1351" s="32" t="s">
        <v>735</v>
      </c>
      <c r="R1351" s="33" t="s">
        <v>4743</v>
      </c>
      <c r="S1351" s="34" t="s">
        <v>2958</v>
      </c>
      <c r="T1351" s="35" t="s">
        <v>700</v>
      </c>
      <c r="V1351" s="29" t="str">
        <f>+Final__2[[#This Row],[titulo]]&amp;Final__2[[#This Row],[Territorio]]&amp;", "&amp;Final__2[[#This Row],[temporalidad]]</f>
        <v>Femicidios Acumulados por Edad en la comuna de Paillaco, Periodo 2010-2021</v>
      </c>
      <c r="W1351" s="29" t="str">
        <f>+Final__2[[#This Row],[descripcion_larga]]&amp;Final__2[[#This Row],[Territorio]]&amp;X1351&amp;Y1351</f>
        <v>Gráfico que muestra la cantidad de femicidios acumulados por edad en la comuna de Paillaco, durante el periodo 2010-2021.</v>
      </c>
      <c r="X1351" s="27" t="s">
        <v>6640</v>
      </c>
      <c r="Y1351" s="28"/>
    </row>
    <row r="1352" spans="1:25" ht="30.6" x14ac:dyDescent="0.3">
      <c r="A1352" s="30">
        <v>4</v>
      </c>
      <c r="B1352" s="31">
        <v>240</v>
      </c>
      <c r="C1352" s="31" t="s">
        <v>377</v>
      </c>
      <c r="D1352" s="31" t="s">
        <v>378</v>
      </c>
      <c r="E1352" s="30">
        <v>14108</v>
      </c>
      <c r="F1352" s="32" t="s">
        <v>737</v>
      </c>
      <c r="G1352" s="32" t="s">
        <v>6644</v>
      </c>
      <c r="H1352" s="32" t="s">
        <v>734</v>
      </c>
      <c r="I1352" s="32" t="s">
        <v>346</v>
      </c>
      <c r="J1352" s="32" t="s">
        <v>731</v>
      </c>
      <c r="K1352" s="32" t="s">
        <v>747</v>
      </c>
      <c r="L1352" s="32" t="s">
        <v>743</v>
      </c>
      <c r="M1352" s="32" t="s">
        <v>740</v>
      </c>
      <c r="N1352" s="32" t="s">
        <v>741</v>
      </c>
      <c r="O1352" s="32" t="s">
        <v>6637</v>
      </c>
      <c r="P1352" s="32" t="s">
        <v>6641</v>
      </c>
      <c r="Q1352" s="32" t="s">
        <v>735</v>
      </c>
      <c r="R1352" s="33" t="s">
        <v>4748</v>
      </c>
      <c r="S1352" s="34" t="s">
        <v>2965</v>
      </c>
      <c r="T1352" s="35" t="s">
        <v>701</v>
      </c>
      <c r="V1352" s="29" t="str">
        <f>+Final__2[[#This Row],[titulo]]&amp;Final__2[[#This Row],[Territorio]]&amp;", "&amp;Final__2[[#This Row],[temporalidad]]</f>
        <v>Femicidios Acumulados por Edad en la comuna de Panguipulli, Periodo 2010-2021</v>
      </c>
      <c r="W1352" s="29" t="str">
        <f>+Final__2[[#This Row],[descripcion_larga]]&amp;Final__2[[#This Row],[Territorio]]&amp;X1352&amp;Y1352</f>
        <v>Gráfico que muestra la cantidad de femicidios acumulados por edad en la comuna de Panguipulli, durante el periodo 2010-2021.</v>
      </c>
      <c r="X1352" s="27" t="s">
        <v>6640</v>
      </c>
      <c r="Y1352" s="28"/>
    </row>
    <row r="1353" spans="1:25" ht="30.6" x14ac:dyDescent="0.3">
      <c r="A1353" s="30">
        <v>4</v>
      </c>
      <c r="B1353" s="31">
        <v>240</v>
      </c>
      <c r="C1353" s="31" t="s">
        <v>377</v>
      </c>
      <c r="D1353" s="31" t="s">
        <v>378</v>
      </c>
      <c r="E1353" s="30">
        <v>14201</v>
      </c>
      <c r="F1353" s="32" t="s">
        <v>737</v>
      </c>
      <c r="G1353" s="32" t="s">
        <v>6644</v>
      </c>
      <c r="H1353" s="32" t="s">
        <v>734</v>
      </c>
      <c r="I1353" s="32" t="s">
        <v>347</v>
      </c>
      <c r="J1353" s="32" t="s">
        <v>731</v>
      </c>
      <c r="K1353" s="32" t="s">
        <v>747</v>
      </c>
      <c r="L1353" s="32" t="s">
        <v>743</v>
      </c>
      <c r="M1353" s="32" t="s">
        <v>740</v>
      </c>
      <c r="N1353" s="32" t="s">
        <v>741</v>
      </c>
      <c r="O1353" s="32" t="s">
        <v>6637</v>
      </c>
      <c r="P1353" s="32" t="s">
        <v>6641</v>
      </c>
      <c r="Q1353" s="32" t="s">
        <v>735</v>
      </c>
      <c r="R1353" s="33" t="s">
        <v>4753</v>
      </c>
      <c r="S1353" s="34" t="s">
        <v>2972</v>
      </c>
      <c r="T1353" s="35" t="s">
        <v>702</v>
      </c>
      <c r="V1353" s="29" t="str">
        <f>+Final__2[[#This Row],[titulo]]&amp;Final__2[[#This Row],[Territorio]]&amp;", "&amp;Final__2[[#This Row],[temporalidad]]</f>
        <v>Femicidios Acumulados por Edad en la comuna de La Unión, Periodo 2010-2021</v>
      </c>
      <c r="W1353" s="29" t="str">
        <f>+Final__2[[#This Row],[descripcion_larga]]&amp;Final__2[[#This Row],[Territorio]]&amp;X1353&amp;Y1353</f>
        <v>Gráfico que muestra la cantidad de femicidios acumulados por edad en la comuna de La Unión, durante el periodo 2010-2021.</v>
      </c>
      <c r="X1353" s="27" t="s">
        <v>6640</v>
      </c>
      <c r="Y1353" s="28"/>
    </row>
    <row r="1354" spans="1:25" ht="30.6" x14ac:dyDescent="0.3">
      <c r="A1354" s="30">
        <v>4</v>
      </c>
      <c r="B1354" s="31">
        <v>240</v>
      </c>
      <c r="C1354" s="31" t="s">
        <v>377</v>
      </c>
      <c r="D1354" s="31" t="s">
        <v>378</v>
      </c>
      <c r="E1354" s="30">
        <v>14202</v>
      </c>
      <c r="F1354" s="32" t="s">
        <v>737</v>
      </c>
      <c r="G1354" s="32" t="s">
        <v>6644</v>
      </c>
      <c r="H1354" s="32" t="s">
        <v>734</v>
      </c>
      <c r="I1354" s="32" t="s">
        <v>348</v>
      </c>
      <c r="J1354" s="32" t="s">
        <v>731</v>
      </c>
      <c r="K1354" s="32" t="s">
        <v>747</v>
      </c>
      <c r="L1354" s="32" t="s">
        <v>743</v>
      </c>
      <c r="M1354" s="32" t="s">
        <v>740</v>
      </c>
      <c r="N1354" s="32" t="s">
        <v>741</v>
      </c>
      <c r="O1354" s="32" t="s">
        <v>6637</v>
      </c>
      <c r="P1354" s="32" t="s">
        <v>6641</v>
      </c>
      <c r="Q1354" s="32" t="s">
        <v>735</v>
      </c>
      <c r="R1354" s="33" t="s">
        <v>4758</v>
      </c>
      <c r="S1354" s="34" t="s">
        <v>2979</v>
      </c>
      <c r="T1354" s="35" t="s">
        <v>703</v>
      </c>
      <c r="V1354" s="29" t="str">
        <f>+Final__2[[#This Row],[titulo]]&amp;Final__2[[#This Row],[Territorio]]&amp;", "&amp;Final__2[[#This Row],[temporalidad]]</f>
        <v>Femicidios Acumulados por Edad en la comuna de Futrono, Periodo 2010-2021</v>
      </c>
      <c r="W1354" s="29" t="str">
        <f>+Final__2[[#This Row],[descripcion_larga]]&amp;Final__2[[#This Row],[Territorio]]&amp;X1354&amp;Y1354</f>
        <v>Gráfico que muestra la cantidad de femicidios acumulados por edad en la comuna de Futrono, durante el periodo 2010-2021.</v>
      </c>
      <c r="X1354" s="27" t="s">
        <v>6640</v>
      </c>
      <c r="Y1354" s="28"/>
    </row>
    <row r="1355" spans="1:25" ht="30.6" x14ac:dyDescent="0.3">
      <c r="A1355" s="30">
        <v>4</v>
      </c>
      <c r="B1355" s="31">
        <v>240</v>
      </c>
      <c r="C1355" s="31" t="s">
        <v>377</v>
      </c>
      <c r="D1355" s="31" t="s">
        <v>378</v>
      </c>
      <c r="E1355" s="30">
        <v>14203</v>
      </c>
      <c r="F1355" s="32" t="s">
        <v>737</v>
      </c>
      <c r="G1355" s="32" t="s">
        <v>6644</v>
      </c>
      <c r="H1355" s="32" t="s">
        <v>734</v>
      </c>
      <c r="I1355" s="32" t="s">
        <v>349</v>
      </c>
      <c r="J1355" s="32" t="s">
        <v>731</v>
      </c>
      <c r="K1355" s="32" t="s">
        <v>747</v>
      </c>
      <c r="L1355" s="32" t="s">
        <v>743</v>
      </c>
      <c r="M1355" s="32" t="s">
        <v>740</v>
      </c>
      <c r="N1355" s="32" t="s">
        <v>741</v>
      </c>
      <c r="O1355" s="32" t="s">
        <v>6637</v>
      </c>
      <c r="P1355" s="32" t="s">
        <v>6641</v>
      </c>
      <c r="Q1355" s="32" t="s">
        <v>735</v>
      </c>
      <c r="R1355" s="33" t="s">
        <v>4763</v>
      </c>
      <c r="S1355" s="34" t="s">
        <v>2986</v>
      </c>
      <c r="T1355" s="35" t="s">
        <v>704</v>
      </c>
      <c r="V1355" s="29" t="str">
        <f>+Final__2[[#This Row],[titulo]]&amp;Final__2[[#This Row],[Territorio]]&amp;", "&amp;Final__2[[#This Row],[temporalidad]]</f>
        <v>Femicidios Acumulados por Edad en la comuna de Lago Ranco, Periodo 2010-2021</v>
      </c>
      <c r="W1355" s="29" t="str">
        <f>+Final__2[[#This Row],[descripcion_larga]]&amp;Final__2[[#This Row],[Territorio]]&amp;X1355&amp;Y1355</f>
        <v>Gráfico que muestra la cantidad de femicidios acumulados por edad en la comuna de Lago Ranco, durante el periodo 2010-2021.</v>
      </c>
      <c r="X1355" s="27" t="s">
        <v>6640</v>
      </c>
      <c r="Y1355" s="28"/>
    </row>
    <row r="1356" spans="1:25" ht="30.6" x14ac:dyDescent="0.3">
      <c r="A1356" s="30">
        <v>4</v>
      </c>
      <c r="B1356" s="31">
        <v>240</v>
      </c>
      <c r="C1356" s="31" t="s">
        <v>377</v>
      </c>
      <c r="D1356" s="31" t="s">
        <v>378</v>
      </c>
      <c r="E1356" s="30">
        <v>14204</v>
      </c>
      <c r="F1356" s="32" t="s">
        <v>737</v>
      </c>
      <c r="G1356" s="32" t="s">
        <v>6644</v>
      </c>
      <c r="H1356" s="32" t="s">
        <v>734</v>
      </c>
      <c r="I1356" s="32" t="s">
        <v>350</v>
      </c>
      <c r="J1356" s="32" t="s">
        <v>731</v>
      </c>
      <c r="K1356" s="32" t="s">
        <v>747</v>
      </c>
      <c r="L1356" s="32" t="s">
        <v>743</v>
      </c>
      <c r="M1356" s="32" t="s">
        <v>740</v>
      </c>
      <c r="N1356" s="32" t="s">
        <v>741</v>
      </c>
      <c r="O1356" s="32" t="s">
        <v>6637</v>
      </c>
      <c r="P1356" s="32" t="s">
        <v>6641</v>
      </c>
      <c r="Q1356" s="32" t="s">
        <v>735</v>
      </c>
      <c r="R1356" s="33" t="s">
        <v>4768</v>
      </c>
      <c r="S1356" s="34" t="s">
        <v>2993</v>
      </c>
      <c r="T1356" s="35" t="s">
        <v>705</v>
      </c>
      <c r="V1356" s="29" t="str">
        <f>+Final__2[[#This Row],[titulo]]&amp;Final__2[[#This Row],[Territorio]]&amp;", "&amp;Final__2[[#This Row],[temporalidad]]</f>
        <v>Femicidios Acumulados por Edad en la comuna de Río Bueno, Periodo 2010-2021</v>
      </c>
      <c r="W1356" s="29" t="str">
        <f>+Final__2[[#This Row],[descripcion_larga]]&amp;Final__2[[#This Row],[Territorio]]&amp;X1356&amp;Y1356</f>
        <v>Gráfico que muestra la cantidad de femicidios acumulados por edad en la comuna de Río Bueno, durante el periodo 2010-2021.</v>
      </c>
      <c r="X1356" s="27" t="s">
        <v>6640</v>
      </c>
      <c r="Y1356" s="28"/>
    </row>
    <row r="1357" spans="1:25" ht="30.6" x14ac:dyDescent="0.3">
      <c r="A1357" s="30">
        <v>4</v>
      </c>
      <c r="B1357" s="31">
        <v>240</v>
      </c>
      <c r="C1357" s="31" t="s">
        <v>377</v>
      </c>
      <c r="D1357" s="31" t="s">
        <v>378</v>
      </c>
      <c r="E1357" s="30">
        <v>15101</v>
      </c>
      <c r="F1357" s="32" t="s">
        <v>737</v>
      </c>
      <c r="G1357" s="32" t="s">
        <v>6644</v>
      </c>
      <c r="H1357" s="32" t="s">
        <v>734</v>
      </c>
      <c r="I1357" s="32" t="s">
        <v>351</v>
      </c>
      <c r="J1357" s="32" t="s">
        <v>731</v>
      </c>
      <c r="K1357" s="32" t="s">
        <v>747</v>
      </c>
      <c r="L1357" s="32" t="s">
        <v>743</v>
      </c>
      <c r="M1357" s="32" t="s">
        <v>740</v>
      </c>
      <c r="N1357" s="32" t="s">
        <v>741</v>
      </c>
      <c r="O1357" s="32" t="s">
        <v>6637</v>
      </c>
      <c r="P1357" s="32" t="s">
        <v>6641</v>
      </c>
      <c r="Q1357" s="32" t="s">
        <v>735</v>
      </c>
      <c r="R1357" s="33" t="s">
        <v>4773</v>
      </c>
      <c r="S1357" s="34" t="s">
        <v>3000</v>
      </c>
      <c r="T1357" s="35" t="s">
        <v>706</v>
      </c>
      <c r="V1357" s="29" t="str">
        <f>+Final__2[[#This Row],[titulo]]&amp;Final__2[[#This Row],[Territorio]]&amp;", "&amp;Final__2[[#This Row],[temporalidad]]</f>
        <v>Femicidios Acumulados por Edad en la comuna de Arica, Periodo 2010-2021</v>
      </c>
      <c r="W1357" s="29" t="str">
        <f>+Final__2[[#This Row],[descripcion_larga]]&amp;Final__2[[#This Row],[Territorio]]&amp;X1357&amp;Y1357</f>
        <v>Gráfico que muestra la cantidad de femicidios acumulados por edad en la comuna de Arica, durante el periodo 2010-2021.</v>
      </c>
      <c r="X1357" s="27" t="s">
        <v>6640</v>
      </c>
      <c r="Y1357" s="28"/>
    </row>
    <row r="1358" spans="1:25" ht="30.6" x14ac:dyDescent="0.3">
      <c r="A1358" s="30">
        <v>4</v>
      </c>
      <c r="B1358" s="31">
        <v>240</v>
      </c>
      <c r="C1358" s="31" t="s">
        <v>377</v>
      </c>
      <c r="D1358" s="31" t="s">
        <v>378</v>
      </c>
      <c r="E1358" s="30">
        <v>15102</v>
      </c>
      <c r="F1358" s="32" t="s">
        <v>737</v>
      </c>
      <c r="G1358" s="32" t="s">
        <v>6644</v>
      </c>
      <c r="H1358" s="32" t="s">
        <v>734</v>
      </c>
      <c r="I1358" s="32" t="s">
        <v>352</v>
      </c>
      <c r="J1358" s="32" t="s">
        <v>731</v>
      </c>
      <c r="K1358" s="32" t="s">
        <v>747</v>
      </c>
      <c r="L1358" s="32" t="s">
        <v>743</v>
      </c>
      <c r="M1358" s="32" t="s">
        <v>740</v>
      </c>
      <c r="N1358" s="32" t="s">
        <v>741</v>
      </c>
      <c r="O1358" s="32" t="s">
        <v>6637</v>
      </c>
      <c r="P1358" s="32" t="s">
        <v>6641</v>
      </c>
      <c r="Q1358" s="32" t="s">
        <v>735</v>
      </c>
      <c r="R1358" s="33" t="s">
        <v>4778</v>
      </c>
      <c r="S1358" s="34" t="s">
        <v>3007</v>
      </c>
      <c r="T1358" s="35" t="s">
        <v>707</v>
      </c>
      <c r="V1358" s="29" t="str">
        <f>+Final__2[[#This Row],[titulo]]&amp;Final__2[[#This Row],[Territorio]]&amp;", "&amp;Final__2[[#This Row],[temporalidad]]</f>
        <v>Femicidios Acumulados por Edad en la comuna de Camarones, Periodo 2010-2021</v>
      </c>
      <c r="W1358" s="29" t="str">
        <f>+Final__2[[#This Row],[descripcion_larga]]&amp;Final__2[[#This Row],[Territorio]]&amp;X1358&amp;Y1358</f>
        <v>Gráfico que muestra la cantidad de femicidios acumulados por edad en la comuna de Camarones, durante el periodo 2010-2021.</v>
      </c>
      <c r="X1358" s="27" t="s">
        <v>6640</v>
      </c>
      <c r="Y1358" s="28"/>
    </row>
    <row r="1359" spans="1:25" ht="30.6" x14ac:dyDescent="0.3">
      <c r="A1359" s="30">
        <v>4</v>
      </c>
      <c r="B1359" s="31">
        <v>240</v>
      </c>
      <c r="C1359" s="31" t="s">
        <v>377</v>
      </c>
      <c r="D1359" s="31" t="s">
        <v>378</v>
      </c>
      <c r="E1359" s="30">
        <v>15201</v>
      </c>
      <c r="F1359" s="32" t="s">
        <v>737</v>
      </c>
      <c r="G1359" s="32" t="s">
        <v>6644</v>
      </c>
      <c r="H1359" s="32" t="s">
        <v>734</v>
      </c>
      <c r="I1359" s="32" t="s">
        <v>353</v>
      </c>
      <c r="J1359" s="32" t="s">
        <v>731</v>
      </c>
      <c r="K1359" s="32" t="s">
        <v>747</v>
      </c>
      <c r="L1359" s="32" t="s">
        <v>743</v>
      </c>
      <c r="M1359" s="32" t="s">
        <v>740</v>
      </c>
      <c r="N1359" s="32" t="s">
        <v>741</v>
      </c>
      <c r="O1359" s="32" t="s">
        <v>6637</v>
      </c>
      <c r="P1359" s="32" t="s">
        <v>6641</v>
      </c>
      <c r="Q1359" s="32" t="s">
        <v>735</v>
      </c>
      <c r="R1359" s="33" t="s">
        <v>4783</v>
      </c>
      <c r="S1359" s="34" t="s">
        <v>3014</v>
      </c>
      <c r="T1359" s="35" t="s">
        <v>708</v>
      </c>
      <c r="V1359" s="29" t="str">
        <f>+Final__2[[#This Row],[titulo]]&amp;Final__2[[#This Row],[Territorio]]&amp;", "&amp;Final__2[[#This Row],[temporalidad]]</f>
        <v>Femicidios Acumulados por Edad en la comuna de Putre, Periodo 2010-2021</v>
      </c>
      <c r="W1359" s="29" t="str">
        <f>+Final__2[[#This Row],[descripcion_larga]]&amp;Final__2[[#This Row],[Territorio]]&amp;X1359&amp;Y1359</f>
        <v>Gráfico que muestra la cantidad de femicidios acumulados por edad en la comuna de Putre, durante el periodo 2010-2021.</v>
      </c>
      <c r="X1359" s="27" t="s">
        <v>6640</v>
      </c>
      <c r="Y1359" s="28"/>
    </row>
    <row r="1360" spans="1:25" ht="30.6" x14ac:dyDescent="0.3">
      <c r="A1360" s="30">
        <v>4</v>
      </c>
      <c r="B1360" s="31">
        <v>240</v>
      </c>
      <c r="C1360" s="31" t="s">
        <v>377</v>
      </c>
      <c r="D1360" s="31" t="s">
        <v>378</v>
      </c>
      <c r="E1360" s="30">
        <v>15202</v>
      </c>
      <c r="F1360" s="32" t="s">
        <v>737</v>
      </c>
      <c r="G1360" s="32" t="s">
        <v>6644</v>
      </c>
      <c r="H1360" s="32" t="s">
        <v>734</v>
      </c>
      <c r="I1360" s="32" t="s">
        <v>354</v>
      </c>
      <c r="J1360" s="32" t="s">
        <v>731</v>
      </c>
      <c r="K1360" s="32" t="s">
        <v>747</v>
      </c>
      <c r="L1360" s="32" t="s">
        <v>743</v>
      </c>
      <c r="M1360" s="32" t="s">
        <v>740</v>
      </c>
      <c r="N1360" s="32" t="s">
        <v>741</v>
      </c>
      <c r="O1360" s="32" t="s">
        <v>6637</v>
      </c>
      <c r="P1360" s="32" t="s">
        <v>6641</v>
      </c>
      <c r="Q1360" s="32" t="s">
        <v>735</v>
      </c>
      <c r="R1360" s="33" t="s">
        <v>4788</v>
      </c>
      <c r="S1360" s="34" t="s">
        <v>3021</v>
      </c>
      <c r="T1360" s="35" t="s">
        <v>709</v>
      </c>
      <c r="V1360" s="29" t="str">
        <f>+Final__2[[#This Row],[titulo]]&amp;Final__2[[#This Row],[Territorio]]&amp;", "&amp;Final__2[[#This Row],[temporalidad]]</f>
        <v>Femicidios Acumulados por Edad en la comuna de General Lagos, Periodo 2010-2021</v>
      </c>
      <c r="W1360" s="29" t="str">
        <f>+Final__2[[#This Row],[descripcion_larga]]&amp;Final__2[[#This Row],[Territorio]]&amp;X1360&amp;Y1360</f>
        <v>Gráfico que muestra la cantidad de femicidios acumulados por edad en la comuna de General Lagos, durante el periodo 2010-2021.</v>
      </c>
      <c r="X1360" s="27" t="s">
        <v>6640</v>
      </c>
      <c r="Y1360" s="28"/>
    </row>
    <row r="1361" spans="1:25" ht="30.6" x14ac:dyDescent="0.3">
      <c r="A1361" s="30">
        <v>4</v>
      </c>
      <c r="B1361" s="31">
        <v>240</v>
      </c>
      <c r="C1361" s="31" t="s">
        <v>377</v>
      </c>
      <c r="D1361" s="31" t="s">
        <v>378</v>
      </c>
      <c r="E1361" s="30">
        <v>16101</v>
      </c>
      <c r="F1361" s="32" t="s">
        <v>737</v>
      </c>
      <c r="G1361" s="32" t="s">
        <v>6644</v>
      </c>
      <c r="H1361" s="32" t="s">
        <v>734</v>
      </c>
      <c r="I1361" s="32" t="s">
        <v>355</v>
      </c>
      <c r="J1361" s="32" t="s">
        <v>731</v>
      </c>
      <c r="K1361" s="32" t="s">
        <v>747</v>
      </c>
      <c r="L1361" s="32" t="s">
        <v>743</v>
      </c>
      <c r="M1361" s="32" t="s">
        <v>740</v>
      </c>
      <c r="N1361" s="32" t="s">
        <v>741</v>
      </c>
      <c r="O1361" s="32" t="s">
        <v>6637</v>
      </c>
      <c r="P1361" s="32" t="s">
        <v>6641</v>
      </c>
      <c r="Q1361" s="32" t="s">
        <v>735</v>
      </c>
      <c r="R1361" s="33" t="s">
        <v>4793</v>
      </c>
      <c r="S1361" s="34" t="s">
        <v>3028</v>
      </c>
      <c r="T1361" s="35" t="s">
        <v>710</v>
      </c>
      <c r="V1361" s="29" t="str">
        <f>+Final__2[[#This Row],[titulo]]&amp;Final__2[[#This Row],[Territorio]]&amp;", "&amp;Final__2[[#This Row],[temporalidad]]</f>
        <v>Femicidios Acumulados por Edad en la comuna de Chillán, Periodo 2010-2021</v>
      </c>
      <c r="W1361" s="29" t="str">
        <f>+Final__2[[#This Row],[descripcion_larga]]&amp;Final__2[[#This Row],[Territorio]]&amp;X1361&amp;Y1361</f>
        <v>Gráfico que muestra la cantidad de femicidios acumulados por edad en la comuna de Chillán, durante el periodo 2010-2021.</v>
      </c>
      <c r="X1361" s="27" t="s">
        <v>6640</v>
      </c>
      <c r="Y1361" s="28"/>
    </row>
    <row r="1362" spans="1:25" ht="30.6" x14ac:dyDescent="0.3">
      <c r="A1362" s="30">
        <v>4</v>
      </c>
      <c r="B1362" s="31">
        <v>240</v>
      </c>
      <c r="C1362" s="31" t="s">
        <v>377</v>
      </c>
      <c r="D1362" s="31" t="s">
        <v>378</v>
      </c>
      <c r="E1362" s="30">
        <v>16102</v>
      </c>
      <c r="F1362" s="32" t="s">
        <v>737</v>
      </c>
      <c r="G1362" s="32" t="s">
        <v>6644</v>
      </c>
      <c r="H1362" s="32" t="s">
        <v>734</v>
      </c>
      <c r="I1362" s="32" t="s">
        <v>356</v>
      </c>
      <c r="J1362" s="32" t="s">
        <v>731</v>
      </c>
      <c r="K1362" s="32" t="s">
        <v>747</v>
      </c>
      <c r="L1362" s="32" t="s">
        <v>743</v>
      </c>
      <c r="M1362" s="32" t="s">
        <v>740</v>
      </c>
      <c r="N1362" s="32" t="s">
        <v>741</v>
      </c>
      <c r="O1362" s="32" t="s">
        <v>6637</v>
      </c>
      <c r="P1362" s="32" t="s">
        <v>6641</v>
      </c>
      <c r="Q1362" s="32" t="s">
        <v>735</v>
      </c>
      <c r="R1362" s="33" t="s">
        <v>4798</v>
      </c>
      <c r="S1362" s="34" t="s">
        <v>3035</v>
      </c>
      <c r="T1362" s="35" t="s">
        <v>711</v>
      </c>
      <c r="V1362" s="29" t="str">
        <f>+Final__2[[#This Row],[titulo]]&amp;Final__2[[#This Row],[Territorio]]&amp;", "&amp;Final__2[[#This Row],[temporalidad]]</f>
        <v>Femicidios Acumulados por Edad en la comuna de Bulnes, Periodo 2010-2021</v>
      </c>
      <c r="W1362" s="29" t="str">
        <f>+Final__2[[#This Row],[descripcion_larga]]&amp;Final__2[[#This Row],[Territorio]]&amp;X1362&amp;Y1362</f>
        <v>Gráfico que muestra la cantidad de femicidios acumulados por edad en la comuna de Bulnes, durante el periodo 2010-2021.</v>
      </c>
      <c r="X1362" s="27" t="s">
        <v>6640</v>
      </c>
      <c r="Y1362" s="28"/>
    </row>
    <row r="1363" spans="1:25" ht="30.6" x14ac:dyDescent="0.3">
      <c r="A1363" s="30">
        <v>4</v>
      </c>
      <c r="B1363" s="31">
        <v>240</v>
      </c>
      <c r="C1363" s="31" t="s">
        <v>377</v>
      </c>
      <c r="D1363" s="31" t="s">
        <v>378</v>
      </c>
      <c r="E1363" s="30">
        <v>16103</v>
      </c>
      <c r="F1363" s="32" t="s">
        <v>737</v>
      </c>
      <c r="G1363" s="32" t="s">
        <v>6644</v>
      </c>
      <c r="H1363" s="32" t="s">
        <v>734</v>
      </c>
      <c r="I1363" s="32" t="s">
        <v>357</v>
      </c>
      <c r="J1363" s="32" t="s">
        <v>731</v>
      </c>
      <c r="K1363" s="32" t="s">
        <v>747</v>
      </c>
      <c r="L1363" s="32" t="s">
        <v>743</v>
      </c>
      <c r="M1363" s="32" t="s">
        <v>740</v>
      </c>
      <c r="N1363" s="32" t="s">
        <v>741</v>
      </c>
      <c r="O1363" s="32" t="s">
        <v>6637</v>
      </c>
      <c r="P1363" s="32" t="s">
        <v>6641</v>
      </c>
      <c r="Q1363" s="32" t="s">
        <v>735</v>
      </c>
      <c r="R1363" s="33" t="s">
        <v>4803</v>
      </c>
      <c r="S1363" s="34" t="s">
        <v>3042</v>
      </c>
      <c r="T1363" s="35" t="s">
        <v>712</v>
      </c>
      <c r="V1363" s="29" t="str">
        <f>+Final__2[[#This Row],[titulo]]&amp;Final__2[[#This Row],[Territorio]]&amp;", "&amp;Final__2[[#This Row],[temporalidad]]</f>
        <v>Femicidios Acumulados por Edad en la comuna de Chillán Viejo, Periodo 2010-2021</v>
      </c>
      <c r="W1363" s="29" t="str">
        <f>+Final__2[[#This Row],[descripcion_larga]]&amp;Final__2[[#This Row],[Territorio]]&amp;X1363&amp;Y1363</f>
        <v>Gráfico que muestra la cantidad de femicidios acumulados por edad en la comuna de Chillán Viejo, durante el periodo 2010-2021.</v>
      </c>
      <c r="X1363" s="27" t="s">
        <v>6640</v>
      </c>
      <c r="Y1363" s="28"/>
    </row>
    <row r="1364" spans="1:25" ht="30.6" x14ac:dyDescent="0.3">
      <c r="A1364" s="30">
        <v>4</v>
      </c>
      <c r="B1364" s="31">
        <v>240</v>
      </c>
      <c r="C1364" s="31" t="s">
        <v>377</v>
      </c>
      <c r="D1364" s="31" t="s">
        <v>378</v>
      </c>
      <c r="E1364" s="30">
        <v>16104</v>
      </c>
      <c r="F1364" s="32" t="s">
        <v>737</v>
      </c>
      <c r="G1364" s="32" t="s">
        <v>6644</v>
      </c>
      <c r="H1364" s="32" t="s">
        <v>734</v>
      </c>
      <c r="I1364" s="32" t="s">
        <v>358</v>
      </c>
      <c r="J1364" s="32" t="s">
        <v>731</v>
      </c>
      <c r="K1364" s="32" t="s">
        <v>747</v>
      </c>
      <c r="L1364" s="32" t="s">
        <v>743</v>
      </c>
      <c r="M1364" s="32" t="s">
        <v>740</v>
      </c>
      <c r="N1364" s="32" t="s">
        <v>741</v>
      </c>
      <c r="O1364" s="32" t="s">
        <v>6637</v>
      </c>
      <c r="P1364" s="32" t="s">
        <v>6641</v>
      </c>
      <c r="Q1364" s="32" t="s">
        <v>735</v>
      </c>
      <c r="R1364" s="33" t="s">
        <v>4808</v>
      </c>
      <c r="S1364" s="34" t="s">
        <v>3049</v>
      </c>
      <c r="T1364" s="35" t="s">
        <v>713</v>
      </c>
      <c r="V1364" s="29" t="str">
        <f>+Final__2[[#This Row],[titulo]]&amp;Final__2[[#This Row],[Territorio]]&amp;", "&amp;Final__2[[#This Row],[temporalidad]]</f>
        <v>Femicidios Acumulados por Edad en la comuna de El Carmen, Periodo 2010-2021</v>
      </c>
      <c r="W1364" s="29" t="str">
        <f>+Final__2[[#This Row],[descripcion_larga]]&amp;Final__2[[#This Row],[Territorio]]&amp;X1364&amp;Y1364</f>
        <v>Gráfico que muestra la cantidad de femicidios acumulados por edad en la comuna de El Carmen, durante el periodo 2010-2021.</v>
      </c>
      <c r="X1364" s="27" t="s">
        <v>6640</v>
      </c>
      <c r="Y1364" s="28"/>
    </row>
    <row r="1365" spans="1:25" ht="30.6" x14ac:dyDescent="0.3">
      <c r="A1365" s="30">
        <v>4</v>
      </c>
      <c r="B1365" s="31">
        <v>240</v>
      </c>
      <c r="C1365" s="31" t="s">
        <v>377</v>
      </c>
      <c r="D1365" s="31" t="s">
        <v>378</v>
      </c>
      <c r="E1365" s="30">
        <v>16105</v>
      </c>
      <c r="F1365" s="32" t="s">
        <v>737</v>
      </c>
      <c r="G1365" s="32" t="s">
        <v>6644</v>
      </c>
      <c r="H1365" s="32" t="s">
        <v>734</v>
      </c>
      <c r="I1365" s="32" t="s">
        <v>359</v>
      </c>
      <c r="J1365" s="32" t="s">
        <v>731</v>
      </c>
      <c r="K1365" s="32" t="s">
        <v>747</v>
      </c>
      <c r="L1365" s="32" t="s">
        <v>743</v>
      </c>
      <c r="M1365" s="32" t="s">
        <v>740</v>
      </c>
      <c r="N1365" s="32" t="s">
        <v>741</v>
      </c>
      <c r="O1365" s="32" t="s">
        <v>6637</v>
      </c>
      <c r="P1365" s="32" t="s">
        <v>6641</v>
      </c>
      <c r="Q1365" s="32" t="s">
        <v>735</v>
      </c>
      <c r="R1365" s="33" t="s">
        <v>4813</v>
      </c>
      <c r="S1365" s="34" t="s">
        <v>3056</v>
      </c>
      <c r="T1365" s="35" t="s">
        <v>714</v>
      </c>
      <c r="V1365" s="29" t="str">
        <f>+Final__2[[#This Row],[titulo]]&amp;Final__2[[#This Row],[Territorio]]&amp;", "&amp;Final__2[[#This Row],[temporalidad]]</f>
        <v>Femicidios Acumulados por Edad en la comuna de Pemuco, Periodo 2010-2021</v>
      </c>
      <c r="W1365" s="29" t="str">
        <f>+Final__2[[#This Row],[descripcion_larga]]&amp;Final__2[[#This Row],[Territorio]]&amp;X1365&amp;Y1365</f>
        <v>Gráfico que muestra la cantidad de femicidios acumulados por edad en la comuna de Pemuco, durante el periodo 2010-2021.</v>
      </c>
      <c r="X1365" s="27" t="s">
        <v>6640</v>
      </c>
      <c r="Y1365" s="28"/>
    </row>
    <row r="1366" spans="1:25" ht="30.6" x14ac:dyDescent="0.3">
      <c r="A1366" s="30">
        <v>4</v>
      </c>
      <c r="B1366" s="31">
        <v>240</v>
      </c>
      <c r="C1366" s="31" t="s">
        <v>377</v>
      </c>
      <c r="D1366" s="31" t="s">
        <v>378</v>
      </c>
      <c r="E1366" s="30">
        <v>16106</v>
      </c>
      <c r="F1366" s="32" t="s">
        <v>737</v>
      </c>
      <c r="G1366" s="32" t="s">
        <v>6644</v>
      </c>
      <c r="H1366" s="32" t="s">
        <v>734</v>
      </c>
      <c r="I1366" s="32" t="s">
        <v>360</v>
      </c>
      <c r="J1366" s="32" t="s">
        <v>731</v>
      </c>
      <c r="K1366" s="32" t="s">
        <v>747</v>
      </c>
      <c r="L1366" s="32" t="s">
        <v>743</v>
      </c>
      <c r="M1366" s="32" t="s">
        <v>740</v>
      </c>
      <c r="N1366" s="32" t="s">
        <v>741</v>
      </c>
      <c r="O1366" s="32" t="s">
        <v>6637</v>
      </c>
      <c r="P1366" s="32" t="s">
        <v>6641</v>
      </c>
      <c r="Q1366" s="32" t="s">
        <v>735</v>
      </c>
      <c r="R1366" s="33" t="s">
        <v>4818</v>
      </c>
      <c r="S1366" s="34" t="s">
        <v>3063</v>
      </c>
      <c r="T1366" s="35" t="s">
        <v>715</v>
      </c>
      <c r="V1366" s="29" t="str">
        <f>+Final__2[[#This Row],[titulo]]&amp;Final__2[[#This Row],[Territorio]]&amp;", "&amp;Final__2[[#This Row],[temporalidad]]</f>
        <v>Femicidios Acumulados por Edad en la comuna de Pinto, Periodo 2010-2021</v>
      </c>
      <c r="W1366" s="29" t="str">
        <f>+Final__2[[#This Row],[descripcion_larga]]&amp;Final__2[[#This Row],[Territorio]]&amp;X1366&amp;Y1366</f>
        <v>Gráfico que muestra la cantidad de femicidios acumulados por edad en la comuna de Pinto, durante el periodo 2010-2021.</v>
      </c>
      <c r="X1366" s="27" t="s">
        <v>6640</v>
      </c>
      <c r="Y1366" s="28"/>
    </row>
    <row r="1367" spans="1:25" ht="30.6" x14ac:dyDescent="0.3">
      <c r="A1367" s="30">
        <v>4</v>
      </c>
      <c r="B1367" s="31">
        <v>240</v>
      </c>
      <c r="C1367" s="31" t="s">
        <v>377</v>
      </c>
      <c r="D1367" s="31" t="s">
        <v>378</v>
      </c>
      <c r="E1367" s="30">
        <v>16107</v>
      </c>
      <c r="F1367" s="32" t="s">
        <v>737</v>
      </c>
      <c r="G1367" s="32" t="s">
        <v>6644</v>
      </c>
      <c r="H1367" s="32" t="s">
        <v>734</v>
      </c>
      <c r="I1367" s="32" t="s">
        <v>361</v>
      </c>
      <c r="J1367" s="32" t="s">
        <v>731</v>
      </c>
      <c r="K1367" s="32" t="s">
        <v>747</v>
      </c>
      <c r="L1367" s="32" t="s">
        <v>743</v>
      </c>
      <c r="M1367" s="32" t="s">
        <v>740</v>
      </c>
      <c r="N1367" s="32" t="s">
        <v>741</v>
      </c>
      <c r="O1367" s="32" t="s">
        <v>6637</v>
      </c>
      <c r="P1367" s="32" t="s">
        <v>6641</v>
      </c>
      <c r="Q1367" s="32" t="s">
        <v>735</v>
      </c>
      <c r="R1367" s="33" t="s">
        <v>4823</v>
      </c>
      <c r="S1367" s="34" t="s">
        <v>3070</v>
      </c>
      <c r="T1367" s="35" t="s">
        <v>716</v>
      </c>
      <c r="V1367" s="29" t="str">
        <f>+Final__2[[#This Row],[titulo]]&amp;Final__2[[#This Row],[Territorio]]&amp;", "&amp;Final__2[[#This Row],[temporalidad]]</f>
        <v>Femicidios Acumulados por Edad en la comuna de Quillón, Periodo 2010-2021</v>
      </c>
      <c r="W1367" s="29" t="str">
        <f>+Final__2[[#This Row],[descripcion_larga]]&amp;Final__2[[#This Row],[Territorio]]&amp;X1367&amp;Y1367</f>
        <v>Gráfico que muestra la cantidad de femicidios acumulados por edad en la comuna de Quillón, durante el periodo 2010-2021.</v>
      </c>
      <c r="X1367" s="27" t="s">
        <v>6640</v>
      </c>
      <c r="Y1367" s="28"/>
    </row>
    <row r="1368" spans="1:25" ht="30.6" x14ac:dyDescent="0.3">
      <c r="A1368" s="30">
        <v>4</v>
      </c>
      <c r="B1368" s="31">
        <v>240</v>
      </c>
      <c r="C1368" s="31" t="s">
        <v>377</v>
      </c>
      <c r="D1368" s="31" t="s">
        <v>378</v>
      </c>
      <c r="E1368" s="30">
        <v>16108</v>
      </c>
      <c r="F1368" s="32" t="s">
        <v>737</v>
      </c>
      <c r="G1368" s="32" t="s">
        <v>6644</v>
      </c>
      <c r="H1368" s="32" t="s">
        <v>734</v>
      </c>
      <c r="I1368" s="32" t="s">
        <v>362</v>
      </c>
      <c r="J1368" s="32" t="s">
        <v>731</v>
      </c>
      <c r="K1368" s="32" t="s">
        <v>747</v>
      </c>
      <c r="L1368" s="32" t="s">
        <v>743</v>
      </c>
      <c r="M1368" s="32" t="s">
        <v>740</v>
      </c>
      <c r="N1368" s="32" t="s">
        <v>741</v>
      </c>
      <c r="O1368" s="32" t="s">
        <v>6637</v>
      </c>
      <c r="P1368" s="32" t="s">
        <v>6641</v>
      </c>
      <c r="Q1368" s="32" t="s">
        <v>735</v>
      </c>
      <c r="R1368" s="33" t="s">
        <v>4828</v>
      </c>
      <c r="S1368" s="34" t="s">
        <v>3077</v>
      </c>
      <c r="T1368" s="35" t="s">
        <v>717</v>
      </c>
      <c r="V1368" s="29" t="str">
        <f>+Final__2[[#This Row],[titulo]]&amp;Final__2[[#This Row],[Territorio]]&amp;", "&amp;Final__2[[#This Row],[temporalidad]]</f>
        <v>Femicidios Acumulados por Edad en la comuna de San Ignacio, Periodo 2010-2021</v>
      </c>
      <c r="W1368" s="29" t="str">
        <f>+Final__2[[#This Row],[descripcion_larga]]&amp;Final__2[[#This Row],[Territorio]]&amp;X1368&amp;Y1368</f>
        <v>Gráfico que muestra la cantidad de femicidios acumulados por edad en la comuna de San Ignacio, durante el periodo 2010-2021.</v>
      </c>
      <c r="X1368" s="27" t="s">
        <v>6640</v>
      </c>
      <c r="Y1368" s="28"/>
    </row>
    <row r="1369" spans="1:25" ht="30.6" x14ac:dyDescent="0.3">
      <c r="A1369" s="30">
        <v>4</v>
      </c>
      <c r="B1369" s="31">
        <v>240</v>
      </c>
      <c r="C1369" s="31" t="s">
        <v>377</v>
      </c>
      <c r="D1369" s="31" t="s">
        <v>378</v>
      </c>
      <c r="E1369" s="30">
        <v>16109</v>
      </c>
      <c r="F1369" s="32" t="s">
        <v>737</v>
      </c>
      <c r="G1369" s="32" t="s">
        <v>6644</v>
      </c>
      <c r="H1369" s="32" t="s">
        <v>734</v>
      </c>
      <c r="I1369" s="32" t="s">
        <v>363</v>
      </c>
      <c r="J1369" s="32" t="s">
        <v>731</v>
      </c>
      <c r="K1369" s="32" t="s">
        <v>747</v>
      </c>
      <c r="L1369" s="32" t="s">
        <v>743</v>
      </c>
      <c r="M1369" s="32" t="s">
        <v>740</v>
      </c>
      <c r="N1369" s="32" t="s">
        <v>741</v>
      </c>
      <c r="O1369" s="32" t="s">
        <v>6637</v>
      </c>
      <c r="P1369" s="32" t="s">
        <v>6641</v>
      </c>
      <c r="Q1369" s="32" t="s">
        <v>735</v>
      </c>
      <c r="R1369" s="33" t="s">
        <v>4833</v>
      </c>
      <c r="S1369" s="34" t="s">
        <v>3084</v>
      </c>
      <c r="T1369" s="35" t="s">
        <v>718</v>
      </c>
      <c r="V1369" s="29" t="str">
        <f>+Final__2[[#This Row],[titulo]]&amp;Final__2[[#This Row],[Territorio]]&amp;", "&amp;Final__2[[#This Row],[temporalidad]]</f>
        <v>Femicidios Acumulados por Edad en la comuna de Yungay, Periodo 2010-2021</v>
      </c>
      <c r="W1369" s="29" t="str">
        <f>+Final__2[[#This Row],[descripcion_larga]]&amp;Final__2[[#This Row],[Territorio]]&amp;X1369&amp;Y1369</f>
        <v>Gráfico que muestra la cantidad de femicidios acumulados por edad en la comuna de Yungay, durante el periodo 2010-2021.</v>
      </c>
      <c r="X1369" s="27" t="s">
        <v>6640</v>
      </c>
      <c r="Y1369" s="28"/>
    </row>
    <row r="1370" spans="1:25" ht="30.6" x14ac:dyDescent="0.3">
      <c r="A1370" s="30">
        <v>4</v>
      </c>
      <c r="B1370" s="31">
        <v>240</v>
      </c>
      <c r="C1370" s="31" t="s">
        <v>377</v>
      </c>
      <c r="D1370" s="31" t="s">
        <v>378</v>
      </c>
      <c r="E1370" s="30">
        <v>16201</v>
      </c>
      <c r="F1370" s="32" t="s">
        <v>737</v>
      </c>
      <c r="G1370" s="32" t="s">
        <v>6644</v>
      </c>
      <c r="H1370" s="32" t="s">
        <v>734</v>
      </c>
      <c r="I1370" s="32" t="s">
        <v>364</v>
      </c>
      <c r="J1370" s="32" t="s">
        <v>731</v>
      </c>
      <c r="K1370" s="32" t="s">
        <v>747</v>
      </c>
      <c r="L1370" s="32" t="s">
        <v>743</v>
      </c>
      <c r="M1370" s="32" t="s">
        <v>740</v>
      </c>
      <c r="N1370" s="32" t="s">
        <v>741</v>
      </c>
      <c r="O1370" s="32" t="s">
        <v>6637</v>
      </c>
      <c r="P1370" s="32" t="s">
        <v>6641</v>
      </c>
      <c r="Q1370" s="32" t="s">
        <v>735</v>
      </c>
      <c r="R1370" s="33" t="s">
        <v>4838</v>
      </c>
      <c r="S1370" s="34" t="s">
        <v>3091</v>
      </c>
      <c r="T1370" s="35" t="s">
        <v>719</v>
      </c>
      <c r="V1370" s="29" t="str">
        <f>+Final__2[[#This Row],[titulo]]&amp;Final__2[[#This Row],[Territorio]]&amp;", "&amp;Final__2[[#This Row],[temporalidad]]</f>
        <v>Femicidios Acumulados por Edad en la comuna de Quirihue, Periodo 2010-2021</v>
      </c>
      <c r="W1370" s="29" t="str">
        <f>+Final__2[[#This Row],[descripcion_larga]]&amp;Final__2[[#This Row],[Territorio]]&amp;X1370&amp;Y1370</f>
        <v>Gráfico que muestra la cantidad de femicidios acumulados por edad en la comuna de Quirihue, durante el periodo 2010-2021.</v>
      </c>
      <c r="X1370" s="27" t="s">
        <v>6640</v>
      </c>
      <c r="Y1370" s="28"/>
    </row>
    <row r="1371" spans="1:25" ht="30.6" x14ac:dyDescent="0.3">
      <c r="A1371" s="30">
        <v>4</v>
      </c>
      <c r="B1371" s="31">
        <v>240</v>
      </c>
      <c r="C1371" s="31" t="s">
        <v>377</v>
      </c>
      <c r="D1371" s="31" t="s">
        <v>378</v>
      </c>
      <c r="E1371" s="30">
        <v>16202</v>
      </c>
      <c r="F1371" s="32" t="s">
        <v>737</v>
      </c>
      <c r="G1371" s="32" t="s">
        <v>6644</v>
      </c>
      <c r="H1371" s="32" t="s">
        <v>734</v>
      </c>
      <c r="I1371" s="32" t="s">
        <v>365</v>
      </c>
      <c r="J1371" s="32" t="s">
        <v>731</v>
      </c>
      <c r="K1371" s="32" t="s">
        <v>747</v>
      </c>
      <c r="L1371" s="32" t="s">
        <v>743</v>
      </c>
      <c r="M1371" s="32" t="s">
        <v>740</v>
      </c>
      <c r="N1371" s="32" t="s">
        <v>741</v>
      </c>
      <c r="O1371" s="32" t="s">
        <v>6637</v>
      </c>
      <c r="P1371" s="32" t="s">
        <v>6641</v>
      </c>
      <c r="Q1371" s="32" t="s">
        <v>735</v>
      </c>
      <c r="R1371" s="33" t="s">
        <v>4843</v>
      </c>
      <c r="S1371" s="34" t="s">
        <v>3098</v>
      </c>
      <c r="T1371" s="35" t="s">
        <v>720</v>
      </c>
      <c r="V1371" s="29" t="str">
        <f>+Final__2[[#This Row],[titulo]]&amp;Final__2[[#This Row],[Territorio]]&amp;", "&amp;Final__2[[#This Row],[temporalidad]]</f>
        <v>Femicidios Acumulados por Edad en la comuna de Cobquecura, Periodo 2010-2021</v>
      </c>
      <c r="W1371" s="29" t="str">
        <f>+Final__2[[#This Row],[descripcion_larga]]&amp;Final__2[[#This Row],[Territorio]]&amp;X1371&amp;Y1371</f>
        <v>Gráfico que muestra la cantidad de femicidios acumulados por edad en la comuna de Cobquecura, durante el periodo 2010-2021.</v>
      </c>
      <c r="X1371" s="27" t="s">
        <v>6640</v>
      </c>
      <c r="Y1371" s="28"/>
    </row>
    <row r="1372" spans="1:25" ht="30.6" x14ac:dyDescent="0.3">
      <c r="A1372" s="30">
        <v>4</v>
      </c>
      <c r="B1372" s="31">
        <v>240</v>
      </c>
      <c r="C1372" s="31" t="s">
        <v>377</v>
      </c>
      <c r="D1372" s="31" t="s">
        <v>378</v>
      </c>
      <c r="E1372" s="30">
        <v>16203</v>
      </c>
      <c r="F1372" s="32" t="s">
        <v>737</v>
      </c>
      <c r="G1372" s="32" t="s">
        <v>6644</v>
      </c>
      <c r="H1372" s="32" t="s">
        <v>734</v>
      </c>
      <c r="I1372" s="32" t="s">
        <v>366</v>
      </c>
      <c r="J1372" s="32" t="s">
        <v>731</v>
      </c>
      <c r="K1372" s="32" t="s">
        <v>747</v>
      </c>
      <c r="L1372" s="32" t="s">
        <v>743</v>
      </c>
      <c r="M1372" s="32" t="s">
        <v>740</v>
      </c>
      <c r="N1372" s="32" t="s">
        <v>741</v>
      </c>
      <c r="O1372" s="32" t="s">
        <v>6637</v>
      </c>
      <c r="P1372" s="32" t="s">
        <v>6641</v>
      </c>
      <c r="Q1372" s="32" t="s">
        <v>735</v>
      </c>
      <c r="R1372" s="33" t="s">
        <v>4848</v>
      </c>
      <c r="S1372" s="34" t="s">
        <v>3105</v>
      </c>
      <c r="T1372" s="35" t="s">
        <v>721</v>
      </c>
      <c r="V1372" s="29" t="str">
        <f>+Final__2[[#This Row],[titulo]]&amp;Final__2[[#This Row],[Territorio]]&amp;", "&amp;Final__2[[#This Row],[temporalidad]]</f>
        <v>Femicidios Acumulados por Edad en la comuna de Coelemu, Periodo 2010-2021</v>
      </c>
      <c r="W1372" s="29" t="str">
        <f>+Final__2[[#This Row],[descripcion_larga]]&amp;Final__2[[#This Row],[Territorio]]&amp;X1372&amp;Y1372</f>
        <v>Gráfico que muestra la cantidad de femicidios acumulados por edad en la comuna de Coelemu, durante el periodo 2010-2021.</v>
      </c>
      <c r="X1372" s="27" t="s">
        <v>6640</v>
      </c>
      <c r="Y1372" s="28"/>
    </row>
    <row r="1373" spans="1:25" ht="30.6" x14ac:dyDescent="0.3">
      <c r="A1373" s="30">
        <v>4</v>
      </c>
      <c r="B1373" s="31">
        <v>240</v>
      </c>
      <c r="C1373" s="31" t="s">
        <v>377</v>
      </c>
      <c r="D1373" s="31" t="s">
        <v>378</v>
      </c>
      <c r="E1373" s="30">
        <v>16204</v>
      </c>
      <c r="F1373" s="32" t="s">
        <v>737</v>
      </c>
      <c r="G1373" s="32" t="s">
        <v>6644</v>
      </c>
      <c r="H1373" s="32" t="s">
        <v>734</v>
      </c>
      <c r="I1373" s="32" t="s">
        <v>367</v>
      </c>
      <c r="J1373" s="32" t="s">
        <v>731</v>
      </c>
      <c r="K1373" s="32" t="s">
        <v>747</v>
      </c>
      <c r="L1373" s="32" t="s">
        <v>743</v>
      </c>
      <c r="M1373" s="32" t="s">
        <v>740</v>
      </c>
      <c r="N1373" s="32" t="s">
        <v>741</v>
      </c>
      <c r="O1373" s="32" t="s">
        <v>6637</v>
      </c>
      <c r="P1373" s="32" t="s">
        <v>6641</v>
      </c>
      <c r="Q1373" s="32" t="s">
        <v>735</v>
      </c>
      <c r="R1373" s="33" t="s">
        <v>4853</v>
      </c>
      <c r="S1373" s="34" t="s">
        <v>3112</v>
      </c>
      <c r="T1373" s="35" t="s">
        <v>722</v>
      </c>
      <c r="V1373" s="29" t="str">
        <f>+Final__2[[#This Row],[titulo]]&amp;Final__2[[#This Row],[Territorio]]&amp;", "&amp;Final__2[[#This Row],[temporalidad]]</f>
        <v>Femicidios Acumulados por Edad en la comuna de Ninhue, Periodo 2010-2021</v>
      </c>
      <c r="W1373" s="29" t="str">
        <f>+Final__2[[#This Row],[descripcion_larga]]&amp;Final__2[[#This Row],[Territorio]]&amp;X1373&amp;Y1373</f>
        <v>Gráfico que muestra la cantidad de femicidios acumulados por edad en la comuna de Ninhue, durante el periodo 2010-2021.</v>
      </c>
      <c r="X1373" s="27" t="s">
        <v>6640</v>
      </c>
      <c r="Y1373" s="28"/>
    </row>
    <row r="1374" spans="1:25" ht="30.6" x14ac:dyDescent="0.3">
      <c r="A1374" s="30">
        <v>4</v>
      </c>
      <c r="B1374" s="31">
        <v>240</v>
      </c>
      <c r="C1374" s="31" t="s">
        <v>377</v>
      </c>
      <c r="D1374" s="31" t="s">
        <v>378</v>
      </c>
      <c r="E1374" s="30">
        <v>16205</v>
      </c>
      <c r="F1374" s="32" t="s">
        <v>737</v>
      </c>
      <c r="G1374" s="32" t="s">
        <v>6644</v>
      </c>
      <c r="H1374" s="32" t="s">
        <v>734</v>
      </c>
      <c r="I1374" s="32" t="s">
        <v>368</v>
      </c>
      <c r="J1374" s="32" t="s">
        <v>731</v>
      </c>
      <c r="K1374" s="32" t="s">
        <v>747</v>
      </c>
      <c r="L1374" s="32" t="s">
        <v>743</v>
      </c>
      <c r="M1374" s="32" t="s">
        <v>740</v>
      </c>
      <c r="N1374" s="32" t="s">
        <v>741</v>
      </c>
      <c r="O1374" s="32" t="s">
        <v>6637</v>
      </c>
      <c r="P1374" s="32" t="s">
        <v>6641</v>
      </c>
      <c r="Q1374" s="32" t="s">
        <v>735</v>
      </c>
      <c r="R1374" s="33" t="s">
        <v>4858</v>
      </c>
      <c r="S1374" s="34" t="s">
        <v>3119</v>
      </c>
      <c r="T1374" s="35" t="s">
        <v>723</v>
      </c>
      <c r="V1374" s="29" t="str">
        <f>+Final__2[[#This Row],[titulo]]&amp;Final__2[[#This Row],[Territorio]]&amp;", "&amp;Final__2[[#This Row],[temporalidad]]</f>
        <v>Femicidios Acumulados por Edad en la comuna de Portezuelo, Periodo 2010-2021</v>
      </c>
      <c r="W1374" s="29" t="str">
        <f>+Final__2[[#This Row],[descripcion_larga]]&amp;Final__2[[#This Row],[Territorio]]&amp;X1374&amp;Y1374</f>
        <v>Gráfico que muestra la cantidad de femicidios acumulados por edad en la comuna de Portezuelo, durante el periodo 2010-2021.</v>
      </c>
      <c r="X1374" s="27" t="s">
        <v>6640</v>
      </c>
      <c r="Y1374" s="28"/>
    </row>
    <row r="1375" spans="1:25" ht="30.6" x14ac:dyDescent="0.3">
      <c r="A1375" s="30">
        <v>4</v>
      </c>
      <c r="B1375" s="31">
        <v>240</v>
      </c>
      <c r="C1375" s="31" t="s">
        <v>377</v>
      </c>
      <c r="D1375" s="31" t="s">
        <v>378</v>
      </c>
      <c r="E1375" s="30">
        <v>16206</v>
      </c>
      <c r="F1375" s="32" t="s">
        <v>737</v>
      </c>
      <c r="G1375" s="32" t="s">
        <v>6644</v>
      </c>
      <c r="H1375" s="32" t="s">
        <v>734</v>
      </c>
      <c r="I1375" s="32" t="s">
        <v>369</v>
      </c>
      <c r="J1375" s="32" t="s">
        <v>731</v>
      </c>
      <c r="K1375" s="32" t="s">
        <v>747</v>
      </c>
      <c r="L1375" s="32" t="s">
        <v>743</v>
      </c>
      <c r="M1375" s="32" t="s">
        <v>740</v>
      </c>
      <c r="N1375" s="32" t="s">
        <v>741</v>
      </c>
      <c r="O1375" s="32" t="s">
        <v>6637</v>
      </c>
      <c r="P1375" s="32" t="s">
        <v>6641</v>
      </c>
      <c r="Q1375" s="32" t="s">
        <v>735</v>
      </c>
      <c r="R1375" s="33" t="s">
        <v>4863</v>
      </c>
      <c r="S1375" s="34" t="s">
        <v>3126</v>
      </c>
      <c r="T1375" s="35" t="s">
        <v>724</v>
      </c>
      <c r="V1375" s="29" t="str">
        <f>+Final__2[[#This Row],[titulo]]&amp;Final__2[[#This Row],[Territorio]]&amp;", "&amp;Final__2[[#This Row],[temporalidad]]</f>
        <v>Femicidios Acumulados por Edad en la comuna de Ránquil, Periodo 2010-2021</v>
      </c>
      <c r="W1375" s="29" t="str">
        <f>+Final__2[[#This Row],[descripcion_larga]]&amp;Final__2[[#This Row],[Territorio]]&amp;X1375&amp;Y1375</f>
        <v>Gráfico que muestra la cantidad de femicidios acumulados por edad en la comuna de Ránquil, durante el periodo 2010-2021.</v>
      </c>
      <c r="X1375" s="27" t="s">
        <v>6640</v>
      </c>
      <c r="Y1375" s="28"/>
    </row>
    <row r="1376" spans="1:25" ht="30.6" x14ac:dyDescent="0.3">
      <c r="A1376" s="30">
        <v>4</v>
      </c>
      <c r="B1376" s="31">
        <v>240</v>
      </c>
      <c r="C1376" s="31" t="s">
        <v>377</v>
      </c>
      <c r="D1376" s="31" t="s">
        <v>378</v>
      </c>
      <c r="E1376" s="30">
        <v>16207</v>
      </c>
      <c r="F1376" s="32" t="s">
        <v>737</v>
      </c>
      <c r="G1376" s="32" t="s">
        <v>6644</v>
      </c>
      <c r="H1376" s="32" t="s">
        <v>734</v>
      </c>
      <c r="I1376" s="32" t="s">
        <v>370</v>
      </c>
      <c r="J1376" s="32" t="s">
        <v>731</v>
      </c>
      <c r="K1376" s="32" t="s">
        <v>747</v>
      </c>
      <c r="L1376" s="32" t="s">
        <v>743</v>
      </c>
      <c r="M1376" s="32" t="s">
        <v>740</v>
      </c>
      <c r="N1376" s="32" t="s">
        <v>741</v>
      </c>
      <c r="O1376" s="32" t="s">
        <v>6637</v>
      </c>
      <c r="P1376" s="32" t="s">
        <v>6641</v>
      </c>
      <c r="Q1376" s="32" t="s">
        <v>735</v>
      </c>
      <c r="R1376" s="33" t="s">
        <v>4868</v>
      </c>
      <c r="S1376" s="34" t="s">
        <v>3133</v>
      </c>
      <c r="T1376" s="35" t="s">
        <v>725</v>
      </c>
      <c r="V1376" s="29" t="str">
        <f>+Final__2[[#This Row],[titulo]]&amp;Final__2[[#This Row],[Territorio]]&amp;", "&amp;Final__2[[#This Row],[temporalidad]]</f>
        <v>Femicidios Acumulados por Edad en la comuna de Treguaco, Periodo 2010-2021</v>
      </c>
      <c r="W1376" s="29" t="str">
        <f>+Final__2[[#This Row],[descripcion_larga]]&amp;Final__2[[#This Row],[Territorio]]&amp;X1376&amp;Y1376</f>
        <v>Gráfico que muestra la cantidad de femicidios acumulados por edad en la comuna de Treguaco, durante el periodo 2010-2021.</v>
      </c>
      <c r="X1376" s="27" t="s">
        <v>6640</v>
      </c>
      <c r="Y1376" s="28"/>
    </row>
    <row r="1377" spans="1:25" ht="30.6" x14ac:dyDescent="0.3">
      <c r="A1377" s="30">
        <v>4</v>
      </c>
      <c r="B1377" s="31">
        <v>240</v>
      </c>
      <c r="C1377" s="31" t="s">
        <v>377</v>
      </c>
      <c r="D1377" s="31" t="s">
        <v>378</v>
      </c>
      <c r="E1377" s="30">
        <v>16301</v>
      </c>
      <c r="F1377" s="32" t="s">
        <v>737</v>
      </c>
      <c r="G1377" s="32" t="s">
        <v>6644</v>
      </c>
      <c r="H1377" s="32" t="s">
        <v>734</v>
      </c>
      <c r="I1377" s="32" t="s">
        <v>371</v>
      </c>
      <c r="J1377" s="32" t="s">
        <v>731</v>
      </c>
      <c r="K1377" s="32" t="s">
        <v>747</v>
      </c>
      <c r="L1377" s="32" t="s">
        <v>743</v>
      </c>
      <c r="M1377" s="32" t="s">
        <v>740</v>
      </c>
      <c r="N1377" s="32" t="s">
        <v>741</v>
      </c>
      <c r="O1377" s="32" t="s">
        <v>6637</v>
      </c>
      <c r="P1377" s="32" t="s">
        <v>6641</v>
      </c>
      <c r="Q1377" s="32" t="s">
        <v>735</v>
      </c>
      <c r="R1377" s="33" t="s">
        <v>4873</v>
      </c>
      <c r="S1377" s="34" t="s">
        <v>3140</v>
      </c>
      <c r="T1377" s="35" t="s">
        <v>726</v>
      </c>
      <c r="V1377" s="29" t="str">
        <f>+Final__2[[#This Row],[titulo]]&amp;Final__2[[#This Row],[Territorio]]&amp;", "&amp;Final__2[[#This Row],[temporalidad]]</f>
        <v>Femicidios Acumulados por Edad en la comuna de San Carlos, Periodo 2010-2021</v>
      </c>
      <c r="W1377" s="29" t="str">
        <f>+Final__2[[#This Row],[descripcion_larga]]&amp;Final__2[[#This Row],[Territorio]]&amp;X1377&amp;Y1377</f>
        <v>Gráfico que muestra la cantidad de femicidios acumulados por edad en la comuna de San Carlos, durante el periodo 2010-2021.</v>
      </c>
      <c r="X1377" s="27" t="s">
        <v>6640</v>
      </c>
      <c r="Y1377" s="28"/>
    </row>
    <row r="1378" spans="1:25" ht="30.6" x14ac:dyDescent="0.3">
      <c r="A1378" s="30">
        <v>4</v>
      </c>
      <c r="B1378" s="31">
        <v>240</v>
      </c>
      <c r="C1378" s="31" t="s">
        <v>377</v>
      </c>
      <c r="D1378" s="31" t="s">
        <v>378</v>
      </c>
      <c r="E1378" s="30">
        <v>16302</v>
      </c>
      <c r="F1378" s="32" t="s">
        <v>737</v>
      </c>
      <c r="G1378" s="32" t="s">
        <v>6644</v>
      </c>
      <c r="H1378" s="32" t="s">
        <v>734</v>
      </c>
      <c r="I1378" s="32" t="s">
        <v>372</v>
      </c>
      <c r="J1378" s="32" t="s">
        <v>731</v>
      </c>
      <c r="K1378" s="32" t="s">
        <v>747</v>
      </c>
      <c r="L1378" s="32" t="s">
        <v>743</v>
      </c>
      <c r="M1378" s="32" t="s">
        <v>740</v>
      </c>
      <c r="N1378" s="32" t="s">
        <v>741</v>
      </c>
      <c r="O1378" s="32" t="s">
        <v>6637</v>
      </c>
      <c r="P1378" s="32" t="s">
        <v>6641</v>
      </c>
      <c r="Q1378" s="32" t="s">
        <v>735</v>
      </c>
      <c r="R1378" s="33" t="s">
        <v>4878</v>
      </c>
      <c r="S1378" s="34" t="s">
        <v>3147</v>
      </c>
      <c r="T1378" s="35" t="s">
        <v>727</v>
      </c>
      <c r="V1378" s="29" t="str">
        <f>+Final__2[[#This Row],[titulo]]&amp;Final__2[[#This Row],[Territorio]]&amp;", "&amp;Final__2[[#This Row],[temporalidad]]</f>
        <v>Femicidios Acumulados por Edad en la comuna de Coihueco, Periodo 2010-2021</v>
      </c>
      <c r="W1378" s="29" t="str">
        <f>+Final__2[[#This Row],[descripcion_larga]]&amp;Final__2[[#This Row],[Territorio]]&amp;X1378&amp;Y1378</f>
        <v>Gráfico que muestra la cantidad de femicidios acumulados por edad en la comuna de Coihueco, durante el periodo 2010-2021.</v>
      </c>
      <c r="X1378" s="27" t="s">
        <v>6640</v>
      </c>
      <c r="Y1378" s="28"/>
    </row>
    <row r="1379" spans="1:25" ht="30.6" x14ac:dyDescent="0.3">
      <c r="A1379" s="30">
        <v>4</v>
      </c>
      <c r="B1379" s="31">
        <v>240</v>
      </c>
      <c r="C1379" s="31" t="s">
        <v>377</v>
      </c>
      <c r="D1379" s="31" t="s">
        <v>378</v>
      </c>
      <c r="E1379" s="30">
        <v>16303</v>
      </c>
      <c r="F1379" s="32" t="s">
        <v>737</v>
      </c>
      <c r="G1379" s="32" t="s">
        <v>6644</v>
      </c>
      <c r="H1379" s="32" t="s">
        <v>734</v>
      </c>
      <c r="I1379" s="32" t="s">
        <v>373</v>
      </c>
      <c r="J1379" s="32" t="s">
        <v>731</v>
      </c>
      <c r="K1379" s="32" t="s">
        <v>747</v>
      </c>
      <c r="L1379" s="32" t="s">
        <v>743</v>
      </c>
      <c r="M1379" s="32" t="s">
        <v>740</v>
      </c>
      <c r="N1379" s="32" t="s">
        <v>741</v>
      </c>
      <c r="O1379" s="32" t="s">
        <v>6637</v>
      </c>
      <c r="P1379" s="32" t="s">
        <v>6641</v>
      </c>
      <c r="Q1379" s="32" t="s">
        <v>735</v>
      </c>
      <c r="R1379" s="33" t="s">
        <v>4883</v>
      </c>
      <c r="S1379" s="34" t="s">
        <v>3154</v>
      </c>
      <c r="T1379" s="35" t="s">
        <v>728</v>
      </c>
      <c r="V1379" s="29" t="str">
        <f>+Final__2[[#This Row],[titulo]]&amp;Final__2[[#This Row],[Territorio]]&amp;", "&amp;Final__2[[#This Row],[temporalidad]]</f>
        <v>Femicidios Acumulados por Edad en la comuna de Ñiquén, Periodo 2010-2021</v>
      </c>
      <c r="W1379" s="29" t="str">
        <f>+Final__2[[#This Row],[descripcion_larga]]&amp;Final__2[[#This Row],[Territorio]]&amp;X1379&amp;Y1379</f>
        <v>Gráfico que muestra la cantidad de femicidios acumulados por edad en la comuna de Ñiquén, durante el periodo 2010-2021.</v>
      </c>
      <c r="X1379" s="27" t="s">
        <v>6640</v>
      </c>
      <c r="Y1379" s="28"/>
    </row>
    <row r="1380" spans="1:25" ht="30.6" x14ac:dyDescent="0.3">
      <c r="A1380" s="30">
        <v>4</v>
      </c>
      <c r="B1380" s="31">
        <v>240</v>
      </c>
      <c r="C1380" s="31" t="s">
        <v>377</v>
      </c>
      <c r="D1380" s="31" t="s">
        <v>378</v>
      </c>
      <c r="E1380" s="30">
        <v>16304</v>
      </c>
      <c r="F1380" s="32" t="s">
        <v>737</v>
      </c>
      <c r="G1380" s="32" t="s">
        <v>6644</v>
      </c>
      <c r="H1380" s="32" t="s">
        <v>734</v>
      </c>
      <c r="I1380" s="32" t="s">
        <v>374</v>
      </c>
      <c r="J1380" s="32" t="s">
        <v>731</v>
      </c>
      <c r="K1380" s="32" t="s">
        <v>747</v>
      </c>
      <c r="L1380" s="32" t="s">
        <v>743</v>
      </c>
      <c r="M1380" s="32" t="s">
        <v>740</v>
      </c>
      <c r="N1380" s="32" t="s">
        <v>741</v>
      </c>
      <c r="O1380" s="32" t="s">
        <v>6637</v>
      </c>
      <c r="P1380" s="32" t="s">
        <v>6641</v>
      </c>
      <c r="Q1380" s="32" t="s">
        <v>735</v>
      </c>
      <c r="R1380" s="33" t="s">
        <v>4888</v>
      </c>
      <c r="S1380" s="34" t="s">
        <v>3161</v>
      </c>
      <c r="T1380" s="35" t="s">
        <v>729</v>
      </c>
      <c r="V1380" s="29" t="str">
        <f>+Final__2[[#This Row],[titulo]]&amp;Final__2[[#This Row],[Territorio]]&amp;", "&amp;Final__2[[#This Row],[temporalidad]]</f>
        <v>Femicidios Acumulados por Edad en la comuna de San Fabián, Periodo 2010-2021</v>
      </c>
      <c r="W1380" s="29" t="str">
        <f>+Final__2[[#This Row],[descripcion_larga]]&amp;Final__2[[#This Row],[Territorio]]&amp;X1380&amp;Y1380</f>
        <v>Gráfico que muestra la cantidad de femicidios acumulados por edad en la comuna de San Fabián, durante el periodo 2010-2021.</v>
      </c>
      <c r="X1380" s="27" t="s">
        <v>6640</v>
      </c>
      <c r="Y1380" s="28"/>
    </row>
    <row r="1381" spans="1:25" ht="30.6" x14ac:dyDescent="0.3">
      <c r="A1381" s="30">
        <v>4</v>
      </c>
      <c r="B1381" s="31">
        <v>240</v>
      </c>
      <c r="C1381" s="31" t="s">
        <v>377</v>
      </c>
      <c r="D1381" s="31" t="s">
        <v>378</v>
      </c>
      <c r="E1381" s="30">
        <v>16305</v>
      </c>
      <c r="F1381" s="32" t="s">
        <v>737</v>
      </c>
      <c r="G1381" s="32" t="s">
        <v>6644</v>
      </c>
      <c r="H1381" s="32" t="s">
        <v>734</v>
      </c>
      <c r="I1381" s="32" t="s">
        <v>375</v>
      </c>
      <c r="J1381" s="32" t="s">
        <v>731</v>
      </c>
      <c r="K1381" s="32" t="s">
        <v>747</v>
      </c>
      <c r="L1381" s="32" t="s">
        <v>743</v>
      </c>
      <c r="M1381" s="32" t="s">
        <v>740</v>
      </c>
      <c r="N1381" s="32" t="s">
        <v>741</v>
      </c>
      <c r="O1381" s="32" t="s">
        <v>6637</v>
      </c>
      <c r="P1381" s="32" t="s">
        <v>6641</v>
      </c>
      <c r="Q1381" s="32" t="s">
        <v>735</v>
      </c>
      <c r="R1381" s="33" t="s">
        <v>4893</v>
      </c>
      <c r="S1381" s="34" t="s">
        <v>3168</v>
      </c>
      <c r="T1381" s="35" t="s">
        <v>730</v>
      </c>
      <c r="V1381" s="29" t="str">
        <f>+Final__2[[#This Row],[titulo]]&amp;Final__2[[#This Row],[Territorio]]&amp;", "&amp;Final__2[[#This Row],[temporalidad]]</f>
        <v>Femicidios Acumulados por Edad en la comuna de San Nicolás, Periodo 2010-2021</v>
      </c>
      <c r="W1381" s="29" t="str">
        <f>+Final__2[[#This Row],[descripcion_larga]]&amp;Final__2[[#This Row],[Territorio]]&amp;X1381&amp;Y1381</f>
        <v>Gráfico que muestra la cantidad de femicidios acumulados por edad en la comuna de San Nicolás, durante el periodo 2010-2021.</v>
      </c>
      <c r="X1381" s="27" t="s">
        <v>6640</v>
      </c>
      <c r="Y1381" s="28"/>
    </row>
    <row r="1382" spans="1:25" ht="30.6" x14ac:dyDescent="0.3">
      <c r="A1382" s="30">
        <v>5</v>
      </c>
      <c r="B1382" s="31">
        <v>240</v>
      </c>
      <c r="C1382" s="31" t="s">
        <v>377</v>
      </c>
      <c r="D1382" s="31" t="s">
        <v>378</v>
      </c>
      <c r="E1382" s="30">
        <v>1101</v>
      </c>
      <c r="F1382" s="32" t="s">
        <v>737</v>
      </c>
      <c r="G1382" s="32" t="s">
        <v>6644</v>
      </c>
      <c r="H1382" s="32" t="s">
        <v>734</v>
      </c>
      <c r="I1382" s="32" t="s">
        <v>31</v>
      </c>
      <c r="J1382" s="32" t="s">
        <v>731</v>
      </c>
      <c r="K1382" s="32" t="s">
        <v>749</v>
      </c>
      <c r="L1382" s="32" t="s">
        <v>743</v>
      </c>
      <c r="M1382" s="32" t="s">
        <v>740</v>
      </c>
      <c r="N1382" s="32" t="s">
        <v>741</v>
      </c>
      <c r="O1382" s="32" t="s">
        <v>6636</v>
      </c>
      <c r="P1382" s="32" t="s">
        <v>6630</v>
      </c>
      <c r="Q1382" s="32" t="s">
        <v>735</v>
      </c>
      <c r="R1382" s="33" t="s">
        <v>3188</v>
      </c>
      <c r="S1382" s="34" t="s">
        <v>796</v>
      </c>
      <c r="T1382" s="35" t="s">
        <v>386</v>
      </c>
      <c r="V1382" s="29" t="str">
        <f>+Final__2[[#This Row],[titulo]]&amp;Final__2[[#This Row],[Territorio]]&amp;", "&amp;Final__2[[#This Row],[temporalidad]]</f>
        <v>Femicidios por Tipo de Relación Víctima-Femicida en la comuna de Iquique, Periodo 2010-2021</v>
      </c>
      <c r="W1382" s="29" t="str">
        <f>+Final__2[[#This Row],[descripcion_larga]]&amp;Final__2[[#This Row],[Territorio]]&amp;X1382&amp;Y1382</f>
        <v>Cantidad de femicidios por tipo de relación víctima-femicida en la comuna de Iquique, durante el periodo 2010-2021.</v>
      </c>
      <c r="X1382" s="27" t="s">
        <v>6640</v>
      </c>
    </row>
    <row r="1383" spans="1:25" ht="30.6" x14ac:dyDescent="0.3">
      <c r="A1383" s="30">
        <v>5</v>
      </c>
      <c r="B1383" s="31">
        <v>240</v>
      </c>
      <c r="C1383" s="31" t="s">
        <v>377</v>
      </c>
      <c r="D1383" s="31" t="s">
        <v>378</v>
      </c>
      <c r="E1383" s="30">
        <v>1107</v>
      </c>
      <c r="F1383" s="32" t="s">
        <v>737</v>
      </c>
      <c r="G1383" s="32" t="s">
        <v>6644</v>
      </c>
      <c r="H1383" s="32" t="s">
        <v>734</v>
      </c>
      <c r="I1383" s="32" t="s">
        <v>32</v>
      </c>
      <c r="J1383" s="32" t="s">
        <v>731</v>
      </c>
      <c r="K1383" s="32" t="s">
        <v>749</v>
      </c>
      <c r="L1383" s="32" t="s">
        <v>743</v>
      </c>
      <c r="M1383" s="32" t="s">
        <v>740</v>
      </c>
      <c r="N1383" s="32" t="s">
        <v>741</v>
      </c>
      <c r="O1383" s="32" t="s">
        <v>6636</v>
      </c>
      <c r="P1383" s="32" t="s">
        <v>6630</v>
      </c>
      <c r="Q1383" s="32" t="s">
        <v>735</v>
      </c>
      <c r="R1383" s="33" t="s">
        <v>3189</v>
      </c>
      <c r="S1383" s="34" t="s">
        <v>797</v>
      </c>
      <c r="T1383" s="35" t="s">
        <v>387</v>
      </c>
      <c r="V1383" s="29" t="str">
        <f>+Final__2[[#This Row],[titulo]]&amp;Final__2[[#This Row],[Territorio]]&amp;", "&amp;Final__2[[#This Row],[temporalidad]]</f>
        <v>Femicidios por Tipo de Relación Víctima-Femicida en la comuna de Alto Hospicio, Periodo 2010-2021</v>
      </c>
      <c r="W1383" s="29" t="str">
        <f>+Final__2[[#This Row],[descripcion_larga]]&amp;Final__2[[#This Row],[Territorio]]&amp;X1383&amp;Y1383</f>
        <v>Cantidad de femicidios por tipo de relación víctima-femicida en la comuna de Alto Hospicio, durante el periodo 2010-2021.</v>
      </c>
      <c r="X1383" s="27" t="s">
        <v>6640</v>
      </c>
    </row>
    <row r="1384" spans="1:25" ht="30.6" x14ac:dyDescent="0.3">
      <c r="A1384" s="30">
        <v>5</v>
      </c>
      <c r="B1384" s="31">
        <v>240</v>
      </c>
      <c r="C1384" s="31" t="s">
        <v>377</v>
      </c>
      <c r="D1384" s="31" t="s">
        <v>378</v>
      </c>
      <c r="E1384" s="30">
        <v>1401</v>
      </c>
      <c r="F1384" s="32" t="s">
        <v>737</v>
      </c>
      <c r="G1384" s="32" t="s">
        <v>6644</v>
      </c>
      <c r="H1384" s="32" t="s">
        <v>734</v>
      </c>
      <c r="I1384" s="32" t="s">
        <v>33</v>
      </c>
      <c r="J1384" s="32" t="s">
        <v>731</v>
      </c>
      <c r="K1384" s="32" t="s">
        <v>749</v>
      </c>
      <c r="L1384" s="32" t="s">
        <v>743</v>
      </c>
      <c r="M1384" s="32" t="s">
        <v>740</v>
      </c>
      <c r="N1384" s="32" t="s">
        <v>741</v>
      </c>
      <c r="O1384" s="32" t="s">
        <v>6636</v>
      </c>
      <c r="P1384" s="32" t="s">
        <v>6630</v>
      </c>
      <c r="Q1384" s="32" t="s">
        <v>735</v>
      </c>
      <c r="R1384" s="33" t="s">
        <v>3190</v>
      </c>
      <c r="S1384" s="34" t="s">
        <v>798</v>
      </c>
      <c r="T1384" s="35" t="s">
        <v>388</v>
      </c>
      <c r="V1384" s="29" t="str">
        <f>+Final__2[[#This Row],[titulo]]&amp;Final__2[[#This Row],[Territorio]]&amp;", "&amp;Final__2[[#This Row],[temporalidad]]</f>
        <v>Femicidios por Tipo de Relación Víctima-Femicida en la comuna de Pozo Almonte, Periodo 2010-2021</v>
      </c>
      <c r="W1384" s="29" t="str">
        <f>+Final__2[[#This Row],[descripcion_larga]]&amp;Final__2[[#This Row],[Territorio]]&amp;X1384&amp;Y1384</f>
        <v>Cantidad de femicidios por tipo de relación víctima-femicida en la comuna de Pozo Almonte, durante el periodo 2010-2021.</v>
      </c>
      <c r="X1384" s="27" t="s">
        <v>6640</v>
      </c>
    </row>
    <row r="1385" spans="1:25" ht="30.6" x14ac:dyDescent="0.3">
      <c r="A1385" s="30">
        <v>5</v>
      </c>
      <c r="B1385" s="31">
        <v>240</v>
      </c>
      <c r="C1385" s="31" t="s">
        <v>377</v>
      </c>
      <c r="D1385" s="31" t="s">
        <v>378</v>
      </c>
      <c r="E1385" s="30">
        <v>1402</v>
      </c>
      <c r="F1385" s="32" t="s">
        <v>737</v>
      </c>
      <c r="G1385" s="32" t="s">
        <v>6644</v>
      </c>
      <c r="H1385" s="32" t="s">
        <v>734</v>
      </c>
      <c r="I1385" s="32" t="s">
        <v>34</v>
      </c>
      <c r="J1385" s="32" t="s">
        <v>731</v>
      </c>
      <c r="K1385" s="32" t="s">
        <v>749</v>
      </c>
      <c r="L1385" s="32" t="s">
        <v>743</v>
      </c>
      <c r="M1385" s="32" t="s">
        <v>740</v>
      </c>
      <c r="N1385" s="32" t="s">
        <v>741</v>
      </c>
      <c r="O1385" s="32" t="s">
        <v>6636</v>
      </c>
      <c r="P1385" s="32" t="s">
        <v>6630</v>
      </c>
      <c r="Q1385" s="32" t="s">
        <v>735</v>
      </c>
      <c r="R1385" s="33" t="s">
        <v>3191</v>
      </c>
      <c r="S1385" s="34" t="s">
        <v>799</v>
      </c>
      <c r="T1385" s="35" t="s">
        <v>389</v>
      </c>
      <c r="V1385" s="29" t="str">
        <f>+Final__2[[#This Row],[titulo]]&amp;Final__2[[#This Row],[Territorio]]&amp;", "&amp;Final__2[[#This Row],[temporalidad]]</f>
        <v>Femicidios por Tipo de Relación Víctima-Femicida en la comuna de Camiña, Periodo 2010-2021</v>
      </c>
      <c r="W1385" s="29" t="str">
        <f>+Final__2[[#This Row],[descripcion_larga]]&amp;Final__2[[#This Row],[Territorio]]&amp;X1385&amp;Y1385</f>
        <v>Cantidad de femicidios por tipo de relación víctima-femicida en la comuna de Camiña, durante el periodo 2010-2021.</v>
      </c>
      <c r="X1385" s="27" t="s">
        <v>6640</v>
      </c>
    </row>
    <row r="1386" spans="1:25" ht="30.6" x14ac:dyDescent="0.3">
      <c r="A1386" s="30">
        <v>5</v>
      </c>
      <c r="B1386" s="31">
        <v>240</v>
      </c>
      <c r="C1386" s="31" t="s">
        <v>377</v>
      </c>
      <c r="D1386" s="31" t="s">
        <v>378</v>
      </c>
      <c r="E1386" s="30">
        <v>1403</v>
      </c>
      <c r="F1386" s="32" t="s">
        <v>737</v>
      </c>
      <c r="G1386" s="32" t="s">
        <v>6644</v>
      </c>
      <c r="H1386" s="32" t="s">
        <v>734</v>
      </c>
      <c r="I1386" s="32" t="s">
        <v>35</v>
      </c>
      <c r="J1386" s="32" t="s">
        <v>731</v>
      </c>
      <c r="K1386" s="32" t="s">
        <v>749</v>
      </c>
      <c r="L1386" s="32" t="s">
        <v>743</v>
      </c>
      <c r="M1386" s="32" t="s">
        <v>740</v>
      </c>
      <c r="N1386" s="32" t="s">
        <v>741</v>
      </c>
      <c r="O1386" s="32" t="s">
        <v>6636</v>
      </c>
      <c r="P1386" s="32" t="s">
        <v>6630</v>
      </c>
      <c r="Q1386" s="32" t="s">
        <v>735</v>
      </c>
      <c r="R1386" s="33" t="s">
        <v>3192</v>
      </c>
      <c r="S1386" s="34" t="s">
        <v>800</v>
      </c>
      <c r="T1386" s="35" t="s">
        <v>390</v>
      </c>
      <c r="V1386" s="29" t="str">
        <f>+Final__2[[#This Row],[titulo]]&amp;Final__2[[#This Row],[Territorio]]&amp;", "&amp;Final__2[[#This Row],[temporalidad]]</f>
        <v>Femicidios por Tipo de Relación Víctima-Femicida en la comuna de Colchane, Periodo 2010-2021</v>
      </c>
      <c r="W1386" s="29" t="str">
        <f>+Final__2[[#This Row],[descripcion_larga]]&amp;Final__2[[#This Row],[Territorio]]&amp;X1386&amp;Y1386</f>
        <v>Cantidad de femicidios por tipo de relación víctima-femicida en la comuna de Colchane, durante el periodo 2010-2021.</v>
      </c>
      <c r="X1386" s="27" t="s">
        <v>6640</v>
      </c>
    </row>
    <row r="1387" spans="1:25" ht="30.6" x14ac:dyDescent="0.3">
      <c r="A1387" s="30">
        <v>5</v>
      </c>
      <c r="B1387" s="31">
        <v>240</v>
      </c>
      <c r="C1387" s="31" t="s">
        <v>377</v>
      </c>
      <c r="D1387" s="31" t="s">
        <v>378</v>
      </c>
      <c r="E1387" s="30">
        <v>1404</v>
      </c>
      <c r="F1387" s="32" t="s">
        <v>737</v>
      </c>
      <c r="G1387" s="32" t="s">
        <v>6644</v>
      </c>
      <c r="H1387" s="32" t="s">
        <v>734</v>
      </c>
      <c r="I1387" s="32" t="s">
        <v>36</v>
      </c>
      <c r="J1387" s="32" t="s">
        <v>731</v>
      </c>
      <c r="K1387" s="32" t="s">
        <v>749</v>
      </c>
      <c r="L1387" s="32" t="s">
        <v>743</v>
      </c>
      <c r="M1387" s="32" t="s">
        <v>740</v>
      </c>
      <c r="N1387" s="32" t="s">
        <v>741</v>
      </c>
      <c r="O1387" s="32" t="s">
        <v>6636</v>
      </c>
      <c r="P1387" s="32" t="s">
        <v>6630</v>
      </c>
      <c r="Q1387" s="32" t="s">
        <v>735</v>
      </c>
      <c r="R1387" s="33" t="s">
        <v>3193</v>
      </c>
      <c r="S1387" s="34" t="s">
        <v>801</v>
      </c>
      <c r="T1387" s="35" t="s">
        <v>391</v>
      </c>
      <c r="V1387" s="29" t="str">
        <f>+Final__2[[#This Row],[titulo]]&amp;Final__2[[#This Row],[Territorio]]&amp;", "&amp;Final__2[[#This Row],[temporalidad]]</f>
        <v>Femicidios por Tipo de Relación Víctima-Femicida en la comuna de Huara, Periodo 2010-2021</v>
      </c>
      <c r="W1387" s="29" t="str">
        <f>+Final__2[[#This Row],[descripcion_larga]]&amp;Final__2[[#This Row],[Territorio]]&amp;X1387&amp;Y1387</f>
        <v>Cantidad de femicidios por tipo de relación víctima-femicida en la comuna de Huara, durante el periodo 2010-2021.</v>
      </c>
      <c r="X1387" s="27" t="s">
        <v>6640</v>
      </c>
    </row>
    <row r="1388" spans="1:25" ht="30.6" x14ac:dyDescent="0.3">
      <c r="A1388" s="30">
        <v>5</v>
      </c>
      <c r="B1388" s="31">
        <v>240</v>
      </c>
      <c r="C1388" s="31" t="s">
        <v>377</v>
      </c>
      <c r="D1388" s="31" t="s">
        <v>378</v>
      </c>
      <c r="E1388" s="30">
        <v>1405</v>
      </c>
      <c r="F1388" s="32" t="s">
        <v>737</v>
      </c>
      <c r="G1388" s="32" t="s">
        <v>6644</v>
      </c>
      <c r="H1388" s="32" t="s">
        <v>734</v>
      </c>
      <c r="I1388" s="32" t="s">
        <v>37</v>
      </c>
      <c r="J1388" s="32" t="s">
        <v>731</v>
      </c>
      <c r="K1388" s="32" t="s">
        <v>749</v>
      </c>
      <c r="L1388" s="32" t="s">
        <v>743</v>
      </c>
      <c r="M1388" s="32" t="s">
        <v>740</v>
      </c>
      <c r="N1388" s="32" t="s">
        <v>741</v>
      </c>
      <c r="O1388" s="32" t="s">
        <v>6636</v>
      </c>
      <c r="P1388" s="32" t="s">
        <v>6630</v>
      </c>
      <c r="Q1388" s="32" t="s">
        <v>735</v>
      </c>
      <c r="R1388" s="33" t="s">
        <v>3194</v>
      </c>
      <c r="S1388" s="34" t="s">
        <v>802</v>
      </c>
      <c r="T1388" s="35" t="s">
        <v>392</v>
      </c>
      <c r="V1388" s="29" t="str">
        <f>+Final__2[[#This Row],[titulo]]&amp;Final__2[[#This Row],[Territorio]]&amp;", "&amp;Final__2[[#This Row],[temporalidad]]</f>
        <v>Femicidios por Tipo de Relación Víctima-Femicida en la comuna de Pica, Periodo 2010-2021</v>
      </c>
      <c r="W1388" s="29" t="str">
        <f>+Final__2[[#This Row],[descripcion_larga]]&amp;Final__2[[#This Row],[Territorio]]&amp;X1388&amp;Y1388</f>
        <v>Cantidad de femicidios por tipo de relación víctima-femicida en la comuna de Pica, durante el periodo 2010-2021.</v>
      </c>
      <c r="X1388" s="27" t="s">
        <v>6640</v>
      </c>
    </row>
    <row r="1389" spans="1:25" ht="30.6" x14ac:dyDescent="0.3">
      <c r="A1389" s="30">
        <v>5</v>
      </c>
      <c r="B1389" s="31">
        <v>240</v>
      </c>
      <c r="C1389" s="31" t="s">
        <v>377</v>
      </c>
      <c r="D1389" s="31" t="s">
        <v>378</v>
      </c>
      <c r="E1389" s="30">
        <v>2101</v>
      </c>
      <c r="F1389" s="32" t="s">
        <v>737</v>
      </c>
      <c r="G1389" s="32" t="s">
        <v>6644</v>
      </c>
      <c r="H1389" s="32" t="s">
        <v>734</v>
      </c>
      <c r="I1389" s="32" t="s">
        <v>38</v>
      </c>
      <c r="J1389" s="32" t="s">
        <v>731</v>
      </c>
      <c r="K1389" s="32" t="s">
        <v>749</v>
      </c>
      <c r="L1389" s="32" t="s">
        <v>743</v>
      </c>
      <c r="M1389" s="32" t="s">
        <v>740</v>
      </c>
      <c r="N1389" s="32" t="s">
        <v>741</v>
      </c>
      <c r="O1389" s="32" t="s">
        <v>6636</v>
      </c>
      <c r="P1389" s="32" t="s">
        <v>6630</v>
      </c>
      <c r="Q1389" s="32" t="s">
        <v>735</v>
      </c>
      <c r="R1389" s="33" t="s">
        <v>3195</v>
      </c>
      <c r="S1389" s="34" t="s">
        <v>803</v>
      </c>
      <c r="T1389" s="35" t="s">
        <v>393</v>
      </c>
      <c r="V1389" s="29" t="str">
        <f>+Final__2[[#This Row],[titulo]]&amp;Final__2[[#This Row],[Territorio]]&amp;", "&amp;Final__2[[#This Row],[temporalidad]]</f>
        <v>Femicidios por Tipo de Relación Víctima-Femicida en la comuna de Antofagasta, Periodo 2010-2021</v>
      </c>
      <c r="W1389" s="29" t="str">
        <f>+Final__2[[#This Row],[descripcion_larga]]&amp;Final__2[[#This Row],[Territorio]]&amp;X1389&amp;Y1389</f>
        <v>Cantidad de femicidios por tipo de relación víctima-femicida en la comuna de Antofagasta, durante el periodo 2010-2021.</v>
      </c>
      <c r="X1389" s="27" t="s">
        <v>6640</v>
      </c>
    </row>
    <row r="1390" spans="1:25" ht="30.6" x14ac:dyDescent="0.3">
      <c r="A1390" s="30">
        <v>5</v>
      </c>
      <c r="B1390" s="31">
        <v>240</v>
      </c>
      <c r="C1390" s="31" t="s">
        <v>377</v>
      </c>
      <c r="D1390" s="31" t="s">
        <v>378</v>
      </c>
      <c r="E1390" s="30">
        <v>2102</v>
      </c>
      <c r="F1390" s="32" t="s">
        <v>737</v>
      </c>
      <c r="G1390" s="32" t="s">
        <v>6644</v>
      </c>
      <c r="H1390" s="32" t="s">
        <v>734</v>
      </c>
      <c r="I1390" s="32" t="s">
        <v>39</v>
      </c>
      <c r="J1390" s="32" t="s">
        <v>731</v>
      </c>
      <c r="K1390" s="32" t="s">
        <v>749</v>
      </c>
      <c r="L1390" s="32" t="s">
        <v>743</v>
      </c>
      <c r="M1390" s="32" t="s">
        <v>740</v>
      </c>
      <c r="N1390" s="32" t="s">
        <v>741</v>
      </c>
      <c r="O1390" s="32" t="s">
        <v>6636</v>
      </c>
      <c r="P1390" s="32" t="s">
        <v>6630</v>
      </c>
      <c r="Q1390" s="32" t="s">
        <v>735</v>
      </c>
      <c r="R1390" s="33" t="s">
        <v>3214</v>
      </c>
      <c r="S1390" s="34" t="s">
        <v>824</v>
      </c>
      <c r="T1390" s="35" t="s">
        <v>394</v>
      </c>
      <c r="V1390" s="29" t="str">
        <f>+Final__2[[#This Row],[titulo]]&amp;Final__2[[#This Row],[Territorio]]&amp;", "&amp;Final__2[[#This Row],[temporalidad]]</f>
        <v>Femicidios por Tipo de Relación Víctima-Femicida en la comuna de Mejillones, Periodo 2010-2021</v>
      </c>
      <c r="W1390" s="29" t="str">
        <f>+Final__2[[#This Row],[descripcion_larga]]&amp;Final__2[[#This Row],[Territorio]]&amp;X1390&amp;Y1390</f>
        <v>Cantidad de femicidios por tipo de relación víctima-femicida en la comuna de Mejillones, durante el periodo 2010-2021.</v>
      </c>
      <c r="X1390" s="27" t="s">
        <v>6640</v>
      </c>
    </row>
    <row r="1391" spans="1:25" ht="30.6" x14ac:dyDescent="0.3">
      <c r="A1391" s="30">
        <v>5</v>
      </c>
      <c r="B1391" s="31">
        <v>240</v>
      </c>
      <c r="C1391" s="31" t="s">
        <v>377</v>
      </c>
      <c r="D1391" s="31" t="s">
        <v>378</v>
      </c>
      <c r="E1391" s="30">
        <v>2103</v>
      </c>
      <c r="F1391" s="32" t="s">
        <v>737</v>
      </c>
      <c r="G1391" s="32" t="s">
        <v>6644</v>
      </c>
      <c r="H1391" s="32" t="s">
        <v>734</v>
      </c>
      <c r="I1391" s="32" t="s">
        <v>40</v>
      </c>
      <c r="J1391" s="32" t="s">
        <v>731</v>
      </c>
      <c r="K1391" s="32" t="s">
        <v>749</v>
      </c>
      <c r="L1391" s="32" t="s">
        <v>743</v>
      </c>
      <c r="M1391" s="32" t="s">
        <v>740</v>
      </c>
      <c r="N1391" s="32" t="s">
        <v>741</v>
      </c>
      <c r="O1391" s="32" t="s">
        <v>6636</v>
      </c>
      <c r="P1391" s="32" t="s">
        <v>6630</v>
      </c>
      <c r="Q1391" s="32" t="s">
        <v>735</v>
      </c>
      <c r="R1391" s="33" t="s">
        <v>3219</v>
      </c>
      <c r="S1391" s="34" t="s">
        <v>831</v>
      </c>
      <c r="T1391" s="35" t="s">
        <v>395</v>
      </c>
      <c r="V1391" s="29" t="str">
        <f>+Final__2[[#This Row],[titulo]]&amp;Final__2[[#This Row],[Territorio]]&amp;", "&amp;Final__2[[#This Row],[temporalidad]]</f>
        <v>Femicidios por Tipo de Relación Víctima-Femicida en la comuna de Sierra Gorda, Periodo 2010-2021</v>
      </c>
      <c r="W1391" s="29" t="str">
        <f>+Final__2[[#This Row],[descripcion_larga]]&amp;Final__2[[#This Row],[Territorio]]&amp;X1391&amp;Y1391</f>
        <v>Cantidad de femicidios por tipo de relación víctima-femicida en la comuna de Sierra Gorda, durante el periodo 2010-2021.</v>
      </c>
      <c r="X1391" s="27" t="s">
        <v>6640</v>
      </c>
    </row>
    <row r="1392" spans="1:25" ht="30.6" x14ac:dyDescent="0.3">
      <c r="A1392" s="30">
        <v>5</v>
      </c>
      <c r="B1392" s="31">
        <v>240</v>
      </c>
      <c r="C1392" s="31" t="s">
        <v>377</v>
      </c>
      <c r="D1392" s="31" t="s">
        <v>378</v>
      </c>
      <c r="E1392" s="30">
        <v>2104</v>
      </c>
      <c r="F1392" s="32" t="s">
        <v>737</v>
      </c>
      <c r="G1392" s="32" t="s">
        <v>6644</v>
      </c>
      <c r="H1392" s="32" t="s">
        <v>734</v>
      </c>
      <c r="I1392" s="32" t="s">
        <v>41</v>
      </c>
      <c r="J1392" s="32" t="s">
        <v>731</v>
      </c>
      <c r="K1392" s="32" t="s">
        <v>749</v>
      </c>
      <c r="L1392" s="32" t="s">
        <v>743</v>
      </c>
      <c r="M1392" s="32" t="s">
        <v>740</v>
      </c>
      <c r="N1392" s="32" t="s">
        <v>741</v>
      </c>
      <c r="O1392" s="32" t="s">
        <v>6636</v>
      </c>
      <c r="P1392" s="32" t="s">
        <v>6630</v>
      </c>
      <c r="Q1392" s="32" t="s">
        <v>735</v>
      </c>
      <c r="R1392" s="33" t="s">
        <v>3224</v>
      </c>
      <c r="S1392" s="34" t="s">
        <v>838</v>
      </c>
      <c r="T1392" s="35" t="s">
        <v>396</v>
      </c>
      <c r="V1392" s="29" t="str">
        <f>+Final__2[[#This Row],[titulo]]&amp;Final__2[[#This Row],[Territorio]]&amp;", "&amp;Final__2[[#This Row],[temporalidad]]</f>
        <v>Femicidios por Tipo de Relación Víctima-Femicida en la comuna de Taltal, Periodo 2010-2021</v>
      </c>
      <c r="W1392" s="29" t="str">
        <f>+Final__2[[#This Row],[descripcion_larga]]&amp;Final__2[[#This Row],[Territorio]]&amp;X1392&amp;Y1392</f>
        <v>Cantidad de femicidios por tipo de relación víctima-femicida en la comuna de Taltal, durante el periodo 2010-2021.</v>
      </c>
      <c r="X1392" s="27" t="s">
        <v>6640</v>
      </c>
    </row>
    <row r="1393" spans="1:24" ht="30.6" x14ac:dyDescent="0.3">
      <c r="A1393" s="30">
        <v>5</v>
      </c>
      <c r="B1393" s="31">
        <v>240</v>
      </c>
      <c r="C1393" s="31" t="s">
        <v>377</v>
      </c>
      <c r="D1393" s="31" t="s">
        <v>378</v>
      </c>
      <c r="E1393" s="30">
        <v>2201</v>
      </c>
      <c r="F1393" s="32" t="s">
        <v>737</v>
      </c>
      <c r="G1393" s="32" t="s">
        <v>6644</v>
      </c>
      <c r="H1393" s="32" t="s">
        <v>734</v>
      </c>
      <c r="I1393" s="32" t="s">
        <v>42</v>
      </c>
      <c r="J1393" s="32" t="s">
        <v>731</v>
      </c>
      <c r="K1393" s="32" t="s">
        <v>749</v>
      </c>
      <c r="L1393" s="32" t="s">
        <v>743</v>
      </c>
      <c r="M1393" s="32" t="s">
        <v>740</v>
      </c>
      <c r="N1393" s="32" t="s">
        <v>741</v>
      </c>
      <c r="O1393" s="32" t="s">
        <v>6636</v>
      </c>
      <c r="P1393" s="32" t="s">
        <v>6630</v>
      </c>
      <c r="Q1393" s="32" t="s">
        <v>735</v>
      </c>
      <c r="R1393" s="33" t="s">
        <v>3229</v>
      </c>
      <c r="S1393" s="34" t="s">
        <v>845</v>
      </c>
      <c r="T1393" s="35" t="s">
        <v>397</v>
      </c>
      <c r="V1393" s="29" t="str">
        <f>+Final__2[[#This Row],[titulo]]&amp;Final__2[[#This Row],[Territorio]]&amp;", "&amp;Final__2[[#This Row],[temporalidad]]</f>
        <v>Femicidios por Tipo de Relación Víctima-Femicida en la comuna de Calama, Periodo 2010-2021</v>
      </c>
      <c r="W1393" s="29" t="str">
        <f>+Final__2[[#This Row],[descripcion_larga]]&amp;Final__2[[#This Row],[Territorio]]&amp;X1393&amp;Y1393</f>
        <v>Cantidad de femicidios por tipo de relación víctima-femicida en la comuna de Calama, durante el periodo 2010-2021.</v>
      </c>
      <c r="X1393" s="27" t="s">
        <v>6640</v>
      </c>
    </row>
    <row r="1394" spans="1:24" ht="30.6" x14ac:dyDescent="0.3">
      <c r="A1394" s="30">
        <v>5</v>
      </c>
      <c r="B1394" s="31">
        <v>240</v>
      </c>
      <c r="C1394" s="31" t="s">
        <v>377</v>
      </c>
      <c r="D1394" s="31" t="s">
        <v>378</v>
      </c>
      <c r="E1394" s="30">
        <v>2202</v>
      </c>
      <c r="F1394" s="32" t="s">
        <v>737</v>
      </c>
      <c r="G1394" s="32" t="s">
        <v>6644</v>
      </c>
      <c r="H1394" s="32" t="s">
        <v>734</v>
      </c>
      <c r="I1394" s="32" t="s">
        <v>43</v>
      </c>
      <c r="J1394" s="32" t="s">
        <v>731</v>
      </c>
      <c r="K1394" s="32" t="s">
        <v>749</v>
      </c>
      <c r="L1394" s="32" t="s">
        <v>743</v>
      </c>
      <c r="M1394" s="32" t="s">
        <v>740</v>
      </c>
      <c r="N1394" s="32" t="s">
        <v>741</v>
      </c>
      <c r="O1394" s="32" t="s">
        <v>6636</v>
      </c>
      <c r="P1394" s="32" t="s">
        <v>6630</v>
      </c>
      <c r="Q1394" s="32" t="s">
        <v>735</v>
      </c>
      <c r="R1394" s="33" t="s">
        <v>3234</v>
      </c>
      <c r="S1394" s="34" t="s">
        <v>852</v>
      </c>
      <c r="T1394" s="35" t="s">
        <v>398</v>
      </c>
      <c r="V1394" s="29" t="str">
        <f>+Final__2[[#This Row],[titulo]]&amp;Final__2[[#This Row],[Territorio]]&amp;", "&amp;Final__2[[#This Row],[temporalidad]]</f>
        <v>Femicidios por Tipo de Relación Víctima-Femicida en la comuna de Ollagüe, Periodo 2010-2021</v>
      </c>
      <c r="W1394" s="29" t="str">
        <f>+Final__2[[#This Row],[descripcion_larga]]&amp;Final__2[[#This Row],[Territorio]]&amp;X1394&amp;Y1394</f>
        <v>Cantidad de femicidios por tipo de relación víctima-femicida en la comuna de Ollagüe, durante el periodo 2010-2021.</v>
      </c>
      <c r="X1394" s="27" t="s">
        <v>6640</v>
      </c>
    </row>
    <row r="1395" spans="1:24" ht="30.6" x14ac:dyDescent="0.3">
      <c r="A1395" s="30">
        <v>5</v>
      </c>
      <c r="B1395" s="31">
        <v>240</v>
      </c>
      <c r="C1395" s="31" t="s">
        <v>377</v>
      </c>
      <c r="D1395" s="31" t="s">
        <v>378</v>
      </c>
      <c r="E1395" s="30">
        <v>2203</v>
      </c>
      <c r="F1395" s="32" t="s">
        <v>737</v>
      </c>
      <c r="G1395" s="32" t="s">
        <v>6644</v>
      </c>
      <c r="H1395" s="32" t="s">
        <v>734</v>
      </c>
      <c r="I1395" s="32" t="s">
        <v>44</v>
      </c>
      <c r="J1395" s="32" t="s">
        <v>731</v>
      </c>
      <c r="K1395" s="32" t="s">
        <v>749</v>
      </c>
      <c r="L1395" s="32" t="s">
        <v>743</v>
      </c>
      <c r="M1395" s="32" t="s">
        <v>740</v>
      </c>
      <c r="N1395" s="32" t="s">
        <v>741</v>
      </c>
      <c r="O1395" s="32" t="s">
        <v>6636</v>
      </c>
      <c r="P1395" s="32" t="s">
        <v>6630</v>
      </c>
      <c r="Q1395" s="32" t="s">
        <v>735</v>
      </c>
      <c r="R1395" s="33" t="s">
        <v>3239</v>
      </c>
      <c r="S1395" s="34" t="s">
        <v>859</v>
      </c>
      <c r="T1395" s="35" t="s">
        <v>399</v>
      </c>
      <c r="V1395" s="29" t="str">
        <f>+Final__2[[#This Row],[titulo]]&amp;Final__2[[#This Row],[Territorio]]&amp;", "&amp;Final__2[[#This Row],[temporalidad]]</f>
        <v>Femicidios por Tipo de Relación Víctima-Femicida en la comuna de San Pedro de Atacama, Periodo 2010-2021</v>
      </c>
      <c r="W1395" s="29" t="str">
        <f>+Final__2[[#This Row],[descripcion_larga]]&amp;Final__2[[#This Row],[Territorio]]&amp;X1395&amp;Y1395</f>
        <v>Cantidad de femicidios por tipo de relación víctima-femicida en la comuna de San Pedro de Atacama, durante el periodo 2010-2021.</v>
      </c>
      <c r="X1395" s="27" t="s">
        <v>6640</v>
      </c>
    </row>
    <row r="1396" spans="1:24" ht="30.6" x14ac:dyDescent="0.3">
      <c r="A1396" s="30">
        <v>5</v>
      </c>
      <c r="B1396" s="31">
        <v>240</v>
      </c>
      <c r="C1396" s="31" t="s">
        <v>377</v>
      </c>
      <c r="D1396" s="31" t="s">
        <v>378</v>
      </c>
      <c r="E1396" s="30">
        <v>2301</v>
      </c>
      <c r="F1396" s="32" t="s">
        <v>737</v>
      </c>
      <c r="G1396" s="32" t="s">
        <v>6644</v>
      </c>
      <c r="H1396" s="32" t="s">
        <v>734</v>
      </c>
      <c r="I1396" s="32" t="s">
        <v>45</v>
      </c>
      <c r="J1396" s="32" t="s">
        <v>731</v>
      </c>
      <c r="K1396" s="32" t="s">
        <v>749</v>
      </c>
      <c r="L1396" s="32" t="s">
        <v>743</v>
      </c>
      <c r="M1396" s="32" t="s">
        <v>740</v>
      </c>
      <c r="N1396" s="32" t="s">
        <v>741</v>
      </c>
      <c r="O1396" s="32" t="s">
        <v>6636</v>
      </c>
      <c r="P1396" s="32" t="s">
        <v>6630</v>
      </c>
      <c r="Q1396" s="32" t="s">
        <v>735</v>
      </c>
      <c r="R1396" s="33" t="s">
        <v>3244</v>
      </c>
      <c r="S1396" s="34" t="s">
        <v>866</v>
      </c>
      <c r="T1396" s="35" t="s">
        <v>400</v>
      </c>
      <c r="V1396" s="29" t="str">
        <f>+Final__2[[#This Row],[titulo]]&amp;Final__2[[#This Row],[Territorio]]&amp;", "&amp;Final__2[[#This Row],[temporalidad]]</f>
        <v>Femicidios por Tipo de Relación Víctima-Femicida en la comuna de Tocopilla, Periodo 2010-2021</v>
      </c>
      <c r="W1396" s="29" t="str">
        <f>+Final__2[[#This Row],[descripcion_larga]]&amp;Final__2[[#This Row],[Territorio]]&amp;X1396&amp;Y1396</f>
        <v>Cantidad de femicidios por tipo de relación víctima-femicida en la comuna de Tocopilla, durante el periodo 2010-2021.</v>
      </c>
      <c r="X1396" s="27" t="s">
        <v>6640</v>
      </c>
    </row>
    <row r="1397" spans="1:24" ht="30.6" x14ac:dyDescent="0.3">
      <c r="A1397" s="30">
        <v>5</v>
      </c>
      <c r="B1397" s="31">
        <v>240</v>
      </c>
      <c r="C1397" s="31" t="s">
        <v>377</v>
      </c>
      <c r="D1397" s="31" t="s">
        <v>378</v>
      </c>
      <c r="E1397" s="30">
        <v>2302</v>
      </c>
      <c r="F1397" s="32" t="s">
        <v>737</v>
      </c>
      <c r="G1397" s="32" t="s">
        <v>6644</v>
      </c>
      <c r="H1397" s="32" t="s">
        <v>734</v>
      </c>
      <c r="I1397" s="32" t="s">
        <v>46</v>
      </c>
      <c r="J1397" s="32" t="s">
        <v>731</v>
      </c>
      <c r="K1397" s="32" t="s">
        <v>749</v>
      </c>
      <c r="L1397" s="32" t="s">
        <v>743</v>
      </c>
      <c r="M1397" s="32" t="s">
        <v>740</v>
      </c>
      <c r="N1397" s="32" t="s">
        <v>741</v>
      </c>
      <c r="O1397" s="32" t="s">
        <v>6636</v>
      </c>
      <c r="P1397" s="32" t="s">
        <v>6630</v>
      </c>
      <c r="Q1397" s="32" t="s">
        <v>735</v>
      </c>
      <c r="R1397" s="33" t="s">
        <v>3249</v>
      </c>
      <c r="S1397" s="34" t="s">
        <v>873</v>
      </c>
      <c r="T1397" s="35" t="s">
        <v>401</v>
      </c>
      <c r="V1397" s="29" t="str">
        <f>+Final__2[[#This Row],[titulo]]&amp;Final__2[[#This Row],[Territorio]]&amp;", "&amp;Final__2[[#This Row],[temporalidad]]</f>
        <v>Femicidios por Tipo de Relación Víctima-Femicida en la comuna de María Elena, Periodo 2010-2021</v>
      </c>
      <c r="W1397" s="29" t="str">
        <f>+Final__2[[#This Row],[descripcion_larga]]&amp;Final__2[[#This Row],[Territorio]]&amp;X1397&amp;Y1397</f>
        <v>Cantidad de femicidios por tipo de relación víctima-femicida en la comuna de María Elena, durante el periodo 2010-2021.</v>
      </c>
      <c r="X1397" s="27" t="s">
        <v>6640</v>
      </c>
    </row>
    <row r="1398" spans="1:24" ht="30.6" x14ac:dyDescent="0.3">
      <c r="A1398" s="30">
        <v>5</v>
      </c>
      <c r="B1398" s="31">
        <v>240</v>
      </c>
      <c r="C1398" s="31" t="s">
        <v>377</v>
      </c>
      <c r="D1398" s="31" t="s">
        <v>378</v>
      </c>
      <c r="E1398" s="30">
        <v>3101</v>
      </c>
      <c r="F1398" s="32" t="s">
        <v>737</v>
      </c>
      <c r="G1398" s="32" t="s">
        <v>6644</v>
      </c>
      <c r="H1398" s="32" t="s">
        <v>734</v>
      </c>
      <c r="I1398" s="32" t="s">
        <v>47</v>
      </c>
      <c r="J1398" s="32" t="s">
        <v>731</v>
      </c>
      <c r="K1398" s="32" t="s">
        <v>749</v>
      </c>
      <c r="L1398" s="32" t="s">
        <v>743</v>
      </c>
      <c r="M1398" s="32" t="s">
        <v>740</v>
      </c>
      <c r="N1398" s="32" t="s">
        <v>741</v>
      </c>
      <c r="O1398" s="32" t="s">
        <v>6636</v>
      </c>
      <c r="P1398" s="32" t="s">
        <v>6630</v>
      </c>
      <c r="Q1398" s="32" t="s">
        <v>735</v>
      </c>
      <c r="R1398" s="33" t="s">
        <v>3254</v>
      </c>
      <c r="S1398" s="34" t="s">
        <v>880</v>
      </c>
      <c r="T1398" s="35" t="s">
        <v>402</v>
      </c>
      <c r="V1398" s="29" t="str">
        <f>+Final__2[[#This Row],[titulo]]&amp;Final__2[[#This Row],[Territorio]]&amp;", "&amp;Final__2[[#This Row],[temporalidad]]</f>
        <v>Femicidios por Tipo de Relación Víctima-Femicida en la comuna de Copiapó, Periodo 2010-2021</v>
      </c>
      <c r="W1398" s="29" t="str">
        <f>+Final__2[[#This Row],[descripcion_larga]]&amp;Final__2[[#This Row],[Territorio]]&amp;X1398&amp;Y1398</f>
        <v>Cantidad de femicidios por tipo de relación víctima-femicida en la comuna de Copiapó, durante el periodo 2010-2021.</v>
      </c>
      <c r="X1398" s="27" t="s">
        <v>6640</v>
      </c>
    </row>
    <row r="1399" spans="1:24" ht="30.6" x14ac:dyDescent="0.3">
      <c r="A1399" s="30">
        <v>5</v>
      </c>
      <c r="B1399" s="31">
        <v>240</v>
      </c>
      <c r="C1399" s="31" t="s">
        <v>377</v>
      </c>
      <c r="D1399" s="31" t="s">
        <v>378</v>
      </c>
      <c r="E1399" s="30">
        <v>3102</v>
      </c>
      <c r="F1399" s="32" t="s">
        <v>737</v>
      </c>
      <c r="G1399" s="32" t="s">
        <v>6644</v>
      </c>
      <c r="H1399" s="32" t="s">
        <v>734</v>
      </c>
      <c r="I1399" s="32" t="s">
        <v>48</v>
      </c>
      <c r="J1399" s="32" t="s">
        <v>731</v>
      </c>
      <c r="K1399" s="32" t="s">
        <v>749</v>
      </c>
      <c r="L1399" s="32" t="s">
        <v>743</v>
      </c>
      <c r="M1399" s="32" t="s">
        <v>740</v>
      </c>
      <c r="N1399" s="32" t="s">
        <v>741</v>
      </c>
      <c r="O1399" s="32" t="s">
        <v>6636</v>
      </c>
      <c r="P1399" s="32" t="s">
        <v>6630</v>
      </c>
      <c r="Q1399" s="32" t="s">
        <v>735</v>
      </c>
      <c r="R1399" s="33" t="s">
        <v>3259</v>
      </c>
      <c r="S1399" s="34" t="s">
        <v>887</v>
      </c>
      <c r="T1399" s="35" t="s">
        <v>403</v>
      </c>
      <c r="V1399" s="29" t="str">
        <f>+Final__2[[#This Row],[titulo]]&amp;Final__2[[#This Row],[Territorio]]&amp;", "&amp;Final__2[[#This Row],[temporalidad]]</f>
        <v>Femicidios por Tipo de Relación Víctima-Femicida en la comuna de Caldera, Periodo 2010-2021</v>
      </c>
      <c r="W1399" s="29" t="str">
        <f>+Final__2[[#This Row],[descripcion_larga]]&amp;Final__2[[#This Row],[Territorio]]&amp;X1399&amp;Y1399</f>
        <v>Cantidad de femicidios por tipo de relación víctima-femicida en la comuna de Caldera, durante el periodo 2010-2021.</v>
      </c>
      <c r="X1399" s="27" t="s">
        <v>6640</v>
      </c>
    </row>
    <row r="1400" spans="1:24" ht="30.6" x14ac:dyDescent="0.3">
      <c r="A1400" s="30">
        <v>5</v>
      </c>
      <c r="B1400" s="31">
        <v>240</v>
      </c>
      <c r="C1400" s="31" t="s">
        <v>377</v>
      </c>
      <c r="D1400" s="31" t="s">
        <v>378</v>
      </c>
      <c r="E1400" s="30">
        <v>3103</v>
      </c>
      <c r="F1400" s="32" t="s">
        <v>737</v>
      </c>
      <c r="G1400" s="32" t="s">
        <v>6644</v>
      </c>
      <c r="H1400" s="32" t="s">
        <v>734</v>
      </c>
      <c r="I1400" s="32" t="s">
        <v>49</v>
      </c>
      <c r="J1400" s="32" t="s">
        <v>731</v>
      </c>
      <c r="K1400" s="32" t="s">
        <v>749</v>
      </c>
      <c r="L1400" s="32" t="s">
        <v>743</v>
      </c>
      <c r="M1400" s="32" t="s">
        <v>740</v>
      </c>
      <c r="N1400" s="32" t="s">
        <v>741</v>
      </c>
      <c r="O1400" s="32" t="s">
        <v>6636</v>
      </c>
      <c r="P1400" s="32" t="s">
        <v>6630</v>
      </c>
      <c r="Q1400" s="32" t="s">
        <v>735</v>
      </c>
      <c r="R1400" s="33" t="s">
        <v>3264</v>
      </c>
      <c r="S1400" s="34" t="s">
        <v>894</v>
      </c>
      <c r="T1400" s="35" t="s">
        <v>404</v>
      </c>
      <c r="V1400" s="29" t="str">
        <f>+Final__2[[#This Row],[titulo]]&amp;Final__2[[#This Row],[Territorio]]&amp;", "&amp;Final__2[[#This Row],[temporalidad]]</f>
        <v>Femicidios por Tipo de Relación Víctima-Femicida en la comuna de Tierra Amarilla, Periodo 2010-2021</v>
      </c>
      <c r="W1400" s="29" t="str">
        <f>+Final__2[[#This Row],[descripcion_larga]]&amp;Final__2[[#This Row],[Territorio]]&amp;X1400&amp;Y1400</f>
        <v>Cantidad de femicidios por tipo de relación víctima-femicida en la comuna de Tierra Amarilla, durante el periodo 2010-2021.</v>
      </c>
      <c r="X1400" s="27" t="s">
        <v>6640</v>
      </c>
    </row>
    <row r="1401" spans="1:24" ht="30.6" x14ac:dyDescent="0.3">
      <c r="A1401" s="30">
        <v>5</v>
      </c>
      <c r="B1401" s="31">
        <v>240</v>
      </c>
      <c r="C1401" s="31" t="s">
        <v>377</v>
      </c>
      <c r="D1401" s="31" t="s">
        <v>378</v>
      </c>
      <c r="E1401" s="30">
        <v>3201</v>
      </c>
      <c r="F1401" s="32" t="s">
        <v>737</v>
      </c>
      <c r="G1401" s="32" t="s">
        <v>6644</v>
      </c>
      <c r="H1401" s="32" t="s">
        <v>734</v>
      </c>
      <c r="I1401" s="32" t="s">
        <v>50</v>
      </c>
      <c r="J1401" s="32" t="s">
        <v>731</v>
      </c>
      <c r="K1401" s="32" t="s">
        <v>749</v>
      </c>
      <c r="L1401" s="32" t="s">
        <v>743</v>
      </c>
      <c r="M1401" s="32" t="s">
        <v>740</v>
      </c>
      <c r="N1401" s="32" t="s">
        <v>741</v>
      </c>
      <c r="O1401" s="32" t="s">
        <v>6636</v>
      </c>
      <c r="P1401" s="32" t="s">
        <v>6630</v>
      </c>
      <c r="Q1401" s="32" t="s">
        <v>735</v>
      </c>
      <c r="R1401" s="33" t="s">
        <v>3269</v>
      </c>
      <c r="S1401" s="34" t="s">
        <v>901</v>
      </c>
      <c r="T1401" s="35" t="s">
        <v>405</v>
      </c>
      <c r="V1401" s="29" t="str">
        <f>+Final__2[[#This Row],[titulo]]&amp;Final__2[[#This Row],[Territorio]]&amp;", "&amp;Final__2[[#This Row],[temporalidad]]</f>
        <v>Femicidios por Tipo de Relación Víctima-Femicida en la comuna de Chañaral, Periodo 2010-2021</v>
      </c>
      <c r="W1401" s="29" t="str">
        <f>+Final__2[[#This Row],[descripcion_larga]]&amp;Final__2[[#This Row],[Territorio]]&amp;X1401&amp;Y1401</f>
        <v>Cantidad de femicidios por tipo de relación víctima-femicida en la comuna de Chañaral, durante el periodo 2010-2021.</v>
      </c>
      <c r="X1401" s="27" t="s">
        <v>6640</v>
      </c>
    </row>
    <row r="1402" spans="1:24" ht="30.6" x14ac:dyDescent="0.3">
      <c r="A1402" s="30">
        <v>5</v>
      </c>
      <c r="B1402" s="31">
        <v>240</v>
      </c>
      <c r="C1402" s="31" t="s">
        <v>377</v>
      </c>
      <c r="D1402" s="31" t="s">
        <v>378</v>
      </c>
      <c r="E1402" s="30">
        <v>3202</v>
      </c>
      <c r="F1402" s="32" t="s">
        <v>737</v>
      </c>
      <c r="G1402" s="32" t="s">
        <v>6644</v>
      </c>
      <c r="H1402" s="32" t="s">
        <v>734</v>
      </c>
      <c r="I1402" s="32" t="s">
        <v>51</v>
      </c>
      <c r="J1402" s="32" t="s">
        <v>731</v>
      </c>
      <c r="K1402" s="32" t="s">
        <v>749</v>
      </c>
      <c r="L1402" s="32" t="s">
        <v>743</v>
      </c>
      <c r="M1402" s="32" t="s">
        <v>740</v>
      </c>
      <c r="N1402" s="32" t="s">
        <v>741</v>
      </c>
      <c r="O1402" s="32" t="s">
        <v>6636</v>
      </c>
      <c r="P1402" s="32" t="s">
        <v>6630</v>
      </c>
      <c r="Q1402" s="32" t="s">
        <v>735</v>
      </c>
      <c r="R1402" s="33" t="s">
        <v>3274</v>
      </c>
      <c r="S1402" s="34" t="s">
        <v>908</v>
      </c>
      <c r="T1402" s="35" t="s">
        <v>406</v>
      </c>
      <c r="V1402" s="29" t="str">
        <f>+Final__2[[#This Row],[titulo]]&amp;Final__2[[#This Row],[Territorio]]&amp;", "&amp;Final__2[[#This Row],[temporalidad]]</f>
        <v>Femicidios por Tipo de Relación Víctima-Femicida en la comuna de Diego de Almagro, Periodo 2010-2021</v>
      </c>
      <c r="W1402" s="29" t="str">
        <f>+Final__2[[#This Row],[descripcion_larga]]&amp;Final__2[[#This Row],[Territorio]]&amp;X1402&amp;Y1402</f>
        <v>Cantidad de femicidios por tipo de relación víctima-femicida en la comuna de Diego de Almagro, durante el periodo 2010-2021.</v>
      </c>
      <c r="X1402" s="27" t="s">
        <v>6640</v>
      </c>
    </row>
    <row r="1403" spans="1:24" ht="30.6" x14ac:dyDescent="0.3">
      <c r="A1403" s="30">
        <v>5</v>
      </c>
      <c r="B1403" s="31">
        <v>240</v>
      </c>
      <c r="C1403" s="31" t="s">
        <v>377</v>
      </c>
      <c r="D1403" s="31" t="s">
        <v>378</v>
      </c>
      <c r="E1403" s="30">
        <v>3301</v>
      </c>
      <c r="F1403" s="32" t="s">
        <v>737</v>
      </c>
      <c r="G1403" s="32" t="s">
        <v>6644</v>
      </c>
      <c r="H1403" s="32" t="s">
        <v>734</v>
      </c>
      <c r="I1403" s="32" t="s">
        <v>52</v>
      </c>
      <c r="J1403" s="32" t="s">
        <v>731</v>
      </c>
      <c r="K1403" s="32" t="s">
        <v>749</v>
      </c>
      <c r="L1403" s="32" t="s">
        <v>743</v>
      </c>
      <c r="M1403" s="32" t="s">
        <v>740</v>
      </c>
      <c r="N1403" s="32" t="s">
        <v>741</v>
      </c>
      <c r="O1403" s="32" t="s">
        <v>6636</v>
      </c>
      <c r="P1403" s="32" t="s">
        <v>6630</v>
      </c>
      <c r="Q1403" s="32" t="s">
        <v>735</v>
      </c>
      <c r="R1403" s="33" t="s">
        <v>3279</v>
      </c>
      <c r="S1403" s="34" t="s">
        <v>915</v>
      </c>
      <c r="T1403" s="35" t="s">
        <v>407</v>
      </c>
      <c r="V1403" s="29" t="str">
        <f>+Final__2[[#This Row],[titulo]]&amp;Final__2[[#This Row],[Territorio]]&amp;", "&amp;Final__2[[#This Row],[temporalidad]]</f>
        <v>Femicidios por Tipo de Relación Víctima-Femicida en la comuna de Vallenar, Periodo 2010-2021</v>
      </c>
      <c r="W1403" s="29" t="str">
        <f>+Final__2[[#This Row],[descripcion_larga]]&amp;Final__2[[#This Row],[Territorio]]&amp;X1403&amp;Y1403</f>
        <v>Cantidad de femicidios por tipo de relación víctima-femicida en la comuna de Vallenar, durante el periodo 2010-2021.</v>
      </c>
      <c r="X1403" s="27" t="s">
        <v>6640</v>
      </c>
    </row>
    <row r="1404" spans="1:24" ht="30.6" x14ac:dyDescent="0.3">
      <c r="A1404" s="30">
        <v>5</v>
      </c>
      <c r="B1404" s="31">
        <v>240</v>
      </c>
      <c r="C1404" s="31" t="s">
        <v>377</v>
      </c>
      <c r="D1404" s="31" t="s">
        <v>378</v>
      </c>
      <c r="E1404" s="30">
        <v>3302</v>
      </c>
      <c r="F1404" s="32" t="s">
        <v>737</v>
      </c>
      <c r="G1404" s="32" t="s">
        <v>6644</v>
      </c>
      <c r="H1404" s="32" t="s">
        <v>734</v>
      </c>
      <c r="I1404" s="32" t="s">
        <v>53</v>
      </c>
      <c r="J1404" s="32" t="s">
        <v>731</v>
      </c>
      <c r="K1404" s="32" t="s">
        <v>749</v>
      </c>
      <c r="L1404" s="32" t="s">
        <v>743</v>
      </c>
      <c r="M1404" s="32" t="s">
        <v>740</v>
      </c>
      <c r="N1404" s="32" t="s">
        <v>741</v>
      </c>
      <c r="O1404" s="32" t="s">
        <v>6636</v>
      </c>
      <c r="P1404" s="32" t="s">
        <v>6630</v>
      </c>
      <c r="Q1404" s="32" t="s">
        <v>735</v>
      </c>
      <c r="R1404" s="33" t="s">
        <v>3284</v>
      </c>
      <c r="S1404" s="34" t="s">
        <v>922</v>
      </c>
      <c r="T1404" s="35" t="s">
        <v>408</v>
      </c>
      <c r="V1404" s="29" t="str">
        <f>+Final__2[[#This Row],[titulo]]&amp;Final__2[[#This Row],[Territorio]]&amp;", "&amp;Final__2[[#This Row],[temporalidad]]</f>
        <v>Femicidios por Tipo de Relación Víctima-Femicida en la comuna de Alto del Carmen, Periodo 2010-2021</v>
      </c>
      <c r="W1404" s="29" t="str">
        <f>+Final__2[[#This Row],[descripcion_larga]]&amp;Final__2[[#This Row],[Territorio]]&amp;X1404&amp;Y1404</f>
        <v>Cantidad de femicidios por tipo de relación víctima-femicida en la comuna de Alto del Carmen, durante el periodo 2010-2021.</v>
      </c>
      <c r="X1404" s="27" t="s">
        <v>6640</v>
      </c>
    </row>
    <row r="1405" spans="1:24" ht="30.6" x14ac:dyDescent="0.3">
      <c r="A1405" s="30">
        <v>5</v>
      </c>
      <c r="B1405" s="31">
        <v>240</v>
      </c>
      <c r="C1405" s="31" t="s">
        <v>377</v>
      </c>
      <c r="D1405" s="31" t="s">
        <v>378</v>
      </c>
      <c r="E1405" s="30">
        <v>3303</v>
      </c>
      <c r="F1405" s="32" t="s">
        <v>737</v>
      </c>
      <c r="G1405" s="32" t="s">
        <v>6644</v>
      </c>
      <c r="H1405" s="32" t="s">
        <v>734</v>
      </c>
      <c r="I1405" s="32" t="s">
        <v>54</v>
      </c>
      <c r="J1405" s="32" t="s">
        <v>731</v>
      </c>
      <c r="K1405" s="32" t="s">
        <v>749</v>
      </c>
      <c r="L1405" s="32" t="s">
        <v>743</v>
      </c>
      <c r="M1405" s="32" t="s">
        <v>740</v>
      </c>
      <c r="N1405" s="32" t="s">
        <v>741</v>
      </c>
      <c r="O1405" s="32" t="s">
        <v>6636</v>
      </c>
      <c r="P1405" s="32" t="s">
        <v>6630</v>
      </c>
      <c r="Q1405" s="32" t="s">
        <v>735</v>
      </c>
      <c r="R1405" s="33" t="s">
        <v>3289</v>
      </c>
      <c r="S1405" s="34" t="s">
        <v>929</v>
      </c>
      <c r="T1405" s="35" t="s">
        <v>409</v>
      </c>
      <c r="V1405" s="29" t="str">
        <f>+Final__2[[#This Row],[titulo]]&amp;Final__2[[#This Row],[Territorio]]&amp;", "&amp;Final__2[[#This Row],[temporalidad]]</f>
        <v>Femicidios por Tipo de Relación Víctima-Femicida en la comuna de Freirina, Periodo 2010-2021</v>
      </c>
      <c r="W1405" s="29" t="str">
        <f>+Final__2[[#This Row],[descripcion_larga]]&amp;Final__2[[#This Row],[Territorio]]&amp;X1405&amp;Y1405</f>
        <v>Cantidad de femicidios por tipo de relación víctima-femicida en la comuna de Freirina, durante el periodo 2010-2021.</v>
      </c>
      <c r="X1405" s="27" t="s">
        <v>6640</v>
      </c>
    </row>
    <row r="1406" spans="1:24" ht="30.6" x14ac:dyDescent="0.3">
      <c r="A1406" s="30">
        <v>5</v>
      </c>
      <c r="B1406" s="31">
        <v>240</v>
      </c>
      <c r="C1406" s="31" t="s">
        <v>377</v>
      </c>
      <c r="D1406" s="31" t="s">
        <v>378</v>
      </c>
      <c r="E1406" s="30">
        <v>3304</v>
      </c>
      <c r="F1406" s="32" t="s">
        <v>737</v>
      </c>
      <c r="G1406" s="32" t="s">
        <v>6644</v>
      </c>
      <c r="H1406" s="32" t="s">
        <v>734</v>
      </c>
      <c r="I1406" s="32" t="s">
        <v>55</v>
      </c>
      <c r="J1406" s="32" t="s">
        <v>731</v>
      </c>
      <c r="K1406" s="32" t="s">
        <v>749</v>
      </c>
      <c r="L1406" s="32" t="s">
        <v>743</v>
      </c>
      <c r="M1406" s="32" t="s">
        <v>740</v>
      </c>
      <c r="N1406" s="32" t="s">
        <v>741</v>
      </c>
      <c r="O1406" s="32" t="s">
        <v>6636</v>
      </c>
      <c r="P1406" s="32" t="s">
        <v>6630</v>
      </c>
      <c r="Q1406" s="32" t="s">
        <v>735</v>
      </c>
      <c r="R1406" s="33" t="s">
        <v>3294</v>
      </c>
      <c r="S1406" s="34" t="s">
        <v>936</v>
      </c>
      <c r="T1406" s="35" t="s">
        <v>410</v>
      </c>
      <c r="V1406" s="29" t="str">
        <f>+Final__2[[#This Row],[titulo]]&amp;Final__2[[#This Row],[Territorio]]&amp;", "&amp;Final__2[[#This Row],[temporalidad]]</f>
        <v>Femicidios por Tipo de Relación Víctima-Femicida en la comuna de Huasco, Periodo 2010-2021</v>
      </c>
      <c r="W1406" s="29" t="str">
        <f>+Final__2[[#This Row],[descripcion_larga]]&amp;Final__2[[#This Row],[Territorio]]&amp;X1406&amp;Y1406</f>
        <v>Cantidad de femicidios por tipo de relación víctima-femicida en la comuna de Huasco, durante el periodo 2010-2021.</v>
      </c>
      <c r="X1406" s="27" t="s">
        <v>6640</v>
      </c>
    </row>
    <row r="1407" spans="1:24" ht="30.6" x14ac:dyDescent="0.3">
      <c r="A1407" s="30">
        <v>5</v>
      </c>
      <c r="B1407" s="31">
        <v>240</v>
      </c>
      <c r="C1407" s="31" t="s">
        <v>377</v>
      </c>
      <c r="D1407" s="31" t="s">
        <v>378</v>
      </c>
      <c r="E1407" s="30">
        <v>4101</v>
      </c>
      <c r="F1407" s="32" t="s">
        <v>737</v>
      </c>
      <c r="G1407" s="32" t="s">
        <v>6644</v>
      </c>
      <c r="H1407" s="32" t="s">
        <v>734</v>
      </c>
      <c r="I1407" s="32" t="s">
        <v>56</v>
      </c>
      <c r="J1407" s="32" t="s">
        <v>731</v>
      </c>
      <c r="K1407" s="32" t="s">
        <v>749</v>
      </c>
      <c r="L1407" s="32" t="s">
        <v>743</v>
      </c>
      <c r="M1407" s="32" t="s">
        <v>740</v>
      </c>
      <c r="N1407" s="32" t="s">
        <v>741</v>
      </c>
      <c r="O1407" s="32" t="s">
        <v>6636</v>
      </c>
      <c r="P1407" s="32" t="s">
        <v>6630</v>
      </c>
      <c r="Q1407" s="32" t="s">
        <v>735</v>
      </c>
      <c r="R1407" s="33" t="s">
        <v>3299</v>
      </c>
      <c r="S1407" s="34" t="s">
        <v>943</v>
      </c>
      <c r="T1407" s="35" t="s">
        <v>411</v>
      </c>
      <c r="V1407" s="29" t="str">
        <f>+Final__2[[#This Row],[titulo]]&amp;Final__2[[#This Row],[Territorio]]&amp;", "&amp;Final__2[[#This Row],[temporalidad]]</f>
        <v>Femicidios por Tipo de Relación Víctima-Femicida en la comuna de La Serena, Periodo 2010-2021</v>
      </c>
      <c r="W1407" s="29" t="str">
        <f>+Final__2[[#This Row],[descripcion_larga]]&amp;Final__2[[#This Row],[Territorio]]&amp;X1407&amp;Y1407</f>
        <v>Cantidad de femicidios por tipo de relación víctima-femicida en la comuna de La Serena, durante el periodo 2010-2021.</v>
      </c>
      <c r="X1407" s="27" t="s">
        <v>6640</v>
      </c>
    </row>
    <row r="1408" spans="1:24" ht="30.6" x14ac:dyDescent="0.3">
      <c r="A1408" s="30">
        <v>5</v>
      </c>
      <c r="B1408" s="31">
        <v>240</v>
      </c>
      <c r="C1408" s="31" t="s">
        <v>377</v>
      </c>
      <c r="D1408" s="31" t="s">
        <v>378</v>
      </c>
      <c r="E1408" s="30">
        <v>4102</v>
      </c>
      <c r="F1408" s="32" t="s">
        <v>737</v>
      </c>
      <c r="G1408" s="32" t="s">
        <v>6644</v>
      </c>
      <c r="H1408" s="32" t="s">
        <v>734</v>
      </c>
      <c r="I1408" s="32" t="s">
        <v>57</v>
      </c>
      <c r="J1408" s="32" t="s">
        <v>731</v>
      </c>
      <c r="K1408" s="32" t="s">
        <v>749</v>
      </c>
      <c r="L1408" s="32" t="s">
        <v>743</v>
      </c>
      <c r="M1408" s="32" t="s">
        <v>740</v>
      </c>
      <c r="N1408" s="32" t="s">
        <v>741</v>
      </c>
      <c r="O1408" s="32" t="s">
        <v>6636</v>
      </c>
      <c r="P1408" s="32" t="s">
        <v>6630</v>
      </c>
      <c r="Q1408" s="32" t="s">
        <v>735</v>
      </c>
      <c r="R1408" s="33" t="s">
        <v>3304</v>
      </c>
      <c r="S1408" s="34" t="s">
        <v>950</v>
      </c>
      <c r="T1408" s="35" t="s">
        <v>412</v>
      </c>
      <c r="V1408" s="29" t="str">
        <f>+Final__2[[#This Row],[titulo]]&amp;Final__2[[#This Row],[Territorio]]&amp;", "&amp;Final__2[[#This Row],[temporalidad]]</f>
        <v>Femicidios por Tipo de Relación Víctima-Femicida en la comuna de Coquimbo, Periodo 2010-2021</v>
      </c>
      <c r="W1408" s="29" t="str">
        <f>+Final__2[[#This Row],[descripcion_larga]]&amp;Final__2[[#This Row],[Territorio]]&amp;X1408&amp;Y1408</f>
        <v>Cantidad de femicidios por tipo de relación víctima-femicida en la comuna de Coquimbo, durante el periodo 2010-2021.</v>
      </c>
      <c r="X1408" s="27" t="s">
        <v>6640</v>
      </c>
    </row>
    <row r="1409" spans="1:24" ht="30.6" x14ac:dyDescent="0.3">
      <c r="A1409" s="30">
        <v>5</v>
      </c>
      <c r="B1409" s="31">
        <v>240</v>
      </c>
      <c r="C1409" s="31" t="s">
        <v>377</v>
      </c>
      <c r="D1409" s="31" t="s">
        <v>378</v>
      </c>
      <c r="E1409" s="30">
        <v>4103</v>
      </c>
      <c r="F1409" s="32" t="s">
        <v>737</v>
      </c>
      <c r="G1409" s="32" t="s">
        <v>6644</v>
      </c>
      <c r="H1409" s="32" t="s">
        <v>734</v>
      </c>
      <c r="I1409" s="32" t="s">
        <v>58</v>
      </c>
      <c r="J1409" s="32" t="s">
        <v>731</v>
      </c>
      <c r="K1409" s="32" t="s">
        <v>749</v>
      </c>
      <c r="L1409" s="32" t="s">
        <v>743</v>
      </c>
      <c r="M1409" s="32" t="s">
        <v>740</v>
      </c>
      <c r="N1409" s="32" t="s">
        <v>741</v>
      </c>
      <c r="O1409" s="32" t="s">
        <v>6636</v>
      </c>
      <c r="P1409" s="32" t="s">
        <v>6630</v>
      </c>
      <c r="Q1409" s="32" t="s">
        <v>735</v>
      </c>
      <c r="R1409" s="33" t="s">
        <v>3309</v>
      </c>
      <c r="S1409" s="34" t="s">
        <v>957</v>
      </c>
      <c r="T1409" s="35" t="s">
        <v>413</v>
      </c>
      <c r="V1409" s="29" t="str">
        <f>+Final__2[[#This Row],[titulo]]&amp;Final__2[[#This Row],[Territorio]]&amp;", "&amp;Final__2[[#This Row],[temporalidad]]</f>
        <v>Femicidios por Tipo de Relación Víctima-Femicida en la comuna de Andacollo, Periodo 2010-2021</v>
      </c>
      <c r="W1409" s="29" t="str">
        <f>+Final__2[[#This Row],[descripcion_larga]]&amp;Final__2[[#This Row],[Territorio]]&amp;X1409&amp;Y1409</f>
        <v>Cantidad de femicidios por tipo de relación víctima-femicida en la comuna de Andacollo, durante el periodo 2010-2021.</v>
      </c>
      <c r="X1409" s="27" t="s">
        <v>6640</v>
      </c>
    </row>
    <row r="1410" spans="1:24" ht="30.6" x14ac:dyDescent="0.3">
      <c r="A1410" s="30">
        <v>5</v>
      </c>
      <c r="B1410" s="31">
        <v>240</v>
      </c>
      <c r="C1410" s="31" t="s">
        <v>377</v>
      </c>
      <c r="D1410" s="31" t="s">
        <v>378</v>
      </c>
      <c r="E1410" s="30">
        <v>4104</v>
      </c>
      <c r="F1410" s="32" t="s">
        <v>737</v>
      </c>
      <c r="G1410" s="32" t="s">
        <v>6644</v>
      </c>
      <c r="H1410" s="32" t="s">
        <v>734</v>
      </c>
      <c r="I1410" s="32" t="s">
        <v>59</v>
      </c>
      <c r="J1410" s="32" t="s">
        <v>731</v>
      </c>
      <c r="K1410" s="32" t="s">
        <v>749</v>
      </c>
      <c r="L1410" s="32" t="s">
        <v>743</v>
      </c>
      <c r="M1410" s="32" t="s">
        <v>740</v>
      </c>
      <c r="N1410" s="32" t="s">
        <v>741</v>
      </c>
      <c r="O1410" s="32" t="s">
        <v>6636</v>
      </c>
      <c r="P1410" s="32" t="s">
        <v>6630</v>
      </c>
      <c r="Q1410" s="32" t="s">
        <v>735</v>
      </c>
      <c r="R1410" s="33" t="s">
        <v>3314</v>
      </c>
      <c r="S1410" s="34" t="s">
        <v>964</v>
      </c>
      <c r="T1410" s="35" t="s">
        <v>414</v>
      </c>
      <c r="V1410" s="29" t="str">
        <f>+Final__2[[#This Row],[titulo]]&amp;Final__2[[#This Row],[Territorio]]&amp;", "&amp;Final__2[[#This Row],[temporalidad]]</f>
        <v>Femicidios por Tipo de Relación Víctima-Femicida en la comuna de La Higuera, Periodo 2010-2021</v>
      </c>
      <c r="W1410" s="29" t="str">
        <f>+Final__2[[#This Row],[descripcion_larga]]&amp;Final__2[[#This Row],[Territorio]]&amp;X1410&amp;Y1410</f>
        <v>Cantidad de femicidios por tipo de relación víctima-femicida en la comuna de La Higuera, durante el periodo 2010-2021.</v>
      </c>
      <c r="X1410" s="27" t="s">
        <v>6640</v>
      </c>
    </row>
    <row r="1411" spans="1:24" ht="30.6" x14ac:dyDescent="0.3">
      <c r="A1411" s="30">
        <v>5</v>
      </c>
      <c r="B1411" s="31">
        <v>240</v>
      </c>
      <c r="C1411" s="31" t="s">
        <v>377</v>
      </c>
      <c r="D1411" s="31" t="s">
        <v>378</v>
      </c>
      <c r="E1411" s="30">
        <v>4105</v>
      </c>
      <c r="F1411" s="32" t="s">
        <v>737</v>
      </c>
      <c r="G1411" s="32" t="s">
        <v>6644</v>
      </c>
      <c r="H1411" s="32" t="s">
        <v>734</v>
      </c>
      <c r="I1411" s="32" t="s">
        <v>60</v>
      </c>
      <c r="J1411" s="32" t="s">
        <v>731</v>
      </c>
      <c r="K1411" s="32" t="s">
        <v>749</v>
      </c>
      <c r="L1411" s="32" t="s">
        <v>743</v>
      </c>
      <c r="M1411" s="32" t="s">
        <v>740</v>
      </c>
      <c r="N1411" s="32" t="s">
        <v>741</v>
      </c>
      <c r="O1411" s="32" t="s">
        <v>6636</v>
      </c>
      <c r="P1411" s="32" t="s">
        <v>6630</v>
      </c>
      <c r="Q1411" s="32" t="s">
        <v>735</v>
      </c>
      <c r="R1411" s="33" t="s">
        <v>3319</v>
      </c>
      <c r="S1411" s="34" t="s">
        <v>971</v>
      </c>
      <c r="T1411" s="35" t="s">
        <v>415</v>
      </c>
      <c r="V1411" s="29" t="str">
        <f>+Final__2[[#This Row],[titulo]]&amp;Final__2[[#This Row],[Territorio]]&amp;", "&amp;Final__2[[#This Row],[temporalidad]]</f>
        <v>Femicidios por Tipo de Relación Víctima-Femicida en la comuna de Paiguano, Periodo 2010-2021</v>
      </c>
      <c r="W1411" s="29" t="str">
        <f>+Final__2[[#This Row],[descripcion_larga]]&amp;Final__2[[#This Row],[Territorio]]&amp;X1411&amp;Y1411</f>
        <v>Cantidad de femicidios por tipo de relación víctima-femicida en la comuna de Paiguano, durante el periodo 2010-2021.</v>
      </c>
      <c r="X1411" s="27" t="s">
        <v>6640</v>
      </c>
    </row>
    <row r="1412" spans="1:24" ht="30.6" x14ac:dyDescent="0.3">
      <c r="A1412" s="30">
        <v>5</v>
      </c>
      <c r="B1412" s="31">
        <v>240</v>
      </c>
      <c r="C1412" s="31" t="s">
        <v>377</v>
      </c>
      <c r="D1412" s="31" t="s">
        <v>378</v>
      </c>
      <c r="E1412" s="30">
        <v>4106</v>
      </c>
      <c r="F1412" s="32" t="s">
        <v>737</v>
      </c>
      <c r="G1412" s="32" t="s">
        <v>6644</v>
      </c>
      <c r="H1412" s="32" t="s">
        <v>734</v>
      </c>
      <c r="I1412" s="32" t="s">
        <v>61</v>
      </c>
      <c r="J1412" s="32" t="s">
        <v>731</v>
      </c>
      <c r="K1412" s="32" t="s">
        <v>749</v>
      </c>
      <c r="L1412" s="32" t="s">
        <v>743</v>
      </c>
      <c r="M1412" s="32" t="s">
        <v>740</v>
      </c>
      <c r="N1412" s="32" t="s">
        <v>741</v>
      </c>
      <c r="O1412" s="32" t="s">
        <v>6636</v>
      </c>
      <c r="P1412" s="32" t="s">
        <v>6630</v>
      </c>
      <c r="Q1412" s="32" t="s">
        <v>735</v>
      </c>
      <c r="R1412" s="33" t="s">
        <v>3324</v>
      </c>
      <c r="S1412" s="34" t="s">
        <v>978</v>
      </c>
      <c r="T1412" s="35" t="s">
        <v>416</v>
      </c>
      <c r="V1412" s="29" t="str">
        <f>+Final__2[[#This Row],[titulo]]&amp;Final__2[[#This Row],[Territorio]]&amp;", "&amp;Final__2[[#This Row],[temporalidad]]</f>
        <v>Femicidios por Tipo de Relación Víctima-Femicida en la comuna de Vicuña, Periodo 2010-2021</v>
      </c>
      <c r="W1412" s="29" t="str">
        <f>+Final__2[[#This Row],[descripcion_larga]]&amp;Final__2[[#This Row],[Territorio]]&amp;X1412&amp;Y1412</f>
        <v>Cantidad de femicidios por tipo de relación víctima-femicida en la comuna de Vicuña, durante el periodo 2010-2021.</v>
      </c>
      <c r="X1412" s="27" t="s">
        <v>6640</v>
      </c>
    </row>
    <row r="1413" spans="1:24" ht="30.6" x14ac:dyDescent="0.3">
      <c r="A1413" s="30">
        <v>5</v>
      </c>
      <c r="B1413" s="31">
        <v>240</v>
      </c>
      <c r="C1413" s="31" t="s">
        <v>377</v>
      </c>
      <c r="D1413" s="31" t="s">
        <v>378</v>
      </c>
      <c r="E1413" s="30">
        <v>4201</v>
      </c>
      <c r="F1413" s="32" t="s">
        <v>737</v>
      </c>
      <c r="G1413" s="32" t="s">
        <v>6644</v>
      </c>
      <c r="H1413" s="32" t="s">
        <v>734</v>
      </c>
      <c r="I1413" s="32" t="s">
        <v>62</v>
      </c>
      <c r="J1413" s="32" t="s">
        <v>731</v>
      </c>
      <c r="K1413" s="32" t="s">
        <v>749</v>
      </c>
      <c r="L1413" s="32" t="s">
        <v>743</v>
      </c>
      <c r="M1413" s="32" t="s">
        <v>740</v>
      </c>
      <c r="N1413" s="32" t="s">
        <v>741</v>
      </c>
      <c r="O1413" s="32" t="s">
        <v>6636</v>
      </c>
      <c r="P1413" s="32" t="s">
        <v>6630</v>
      </c>
      <c r="Q1413" s="32" t="s">
        <v>735</v>
      </c>
      <c r="R1413" s="33" t="s">
        <v>3329</v>
      </c>
      <c r="S1413" s="34" t="s">
        <v>985</v>
      </c>
      <c r="T1413" s="35" t="s">
        <v>417</v>
      </c>
      <c r="V1413" s="29" t="str">
        <f>+Final__2[[#This Row],[titulo]]&amp;Final__2[[#This Row],[Territorio]]&amp;", "&amp;Final__2[[#This Row],[temporalidad]]</f>
        <v>Femicidios por Tipo de Relación Víctima-Femicida en la comuna de Illapel, Periodo 2010-2021</v>
      </c>
      <c r="W1413" s="29" t="str">
        <f>+Final__2[[#This Row],[descripcion_larga]]&amp;Final__2[[#This Row],[Territorio]]&amp;X1413&amp;Y1413</f>
        <v>Cantidad de femicidios por tipo de relación víctima-femicida en la comuna de Illapel, durante el periodo 2010-2021.</v>
      </c>
      <c r="X1413" s="27" t="s">
        <v>6640</v>
      </c>
    </row>
    <row r="1414" spans="1:24" ht="30.6" x14ac:dyDescent="0.3">
      <c r="A1414" s="30">
        <v>5</v>
      </c>
      <c r="B1414" s="31">
        <v>240</v>
      </c>
      <c r="C1414" s="31" t="s">
        <v>377</v>
      </c>
      <c r="D1414" s="31" t="s">
        <v>378</v>
      </c>
      <c r="E1414" s="30">
        <v>4202</v>
      </c>
      <c r="F1414" s="32" t="s">
        <v>737</v>
      </c>
      <c r="G1414" s="32" t="s">
        <v>6644</v>
      </c>
      <c r="H1414" s="32" t="s">
        <v>734</v>
      </c>
      <c r="I1414" s="32" t="s">
        <v>63</v>
      </c>
      <c r="J1414" s="32" t="s">
        <v>731</v>
      </c>
      <c r="K1414" s="32" t="s">
        <v>749</v>
      </c>
      <c r="L1414" s="32" t="s">
        <v>743</v>
      </c>
      <c r="M1414" s="32" t="s">
        <v>740</v>
      </c>
      <c r="N1414" s="32" t="s">
        <v>741</v>
      </c>
      <c r="O1414" s="32" t="s">
        <v>6636</v>
      </c>
      <c r="P1414" s="32" t="s">
        <v>6630</v>
      </c>
      <c r="Q1414" s="32" t="s">
        <v>735</v>
      </c>
      <c r="R1414" s="33" t="s">
        <v>3334</v>
      </c>
      <c r="S1414" s="34" t="s">
        <v>992</v>
      </c>
      <c r="T1414" s="35" t="s">
        <v>418</v>
      </c>
      <c r="V1414" s="29" t="str">
        <f>+Final__2[[#This Row],[titulo]]&amp;Final__2[[#This Row],[Territorio]]&amp;", "&amp;Final__2[[#This Row],[temporalidad]]</f>
        <v>Femicidios por Tipo de Relación Víctima-Femicida en la comuna de Canela, Periodo 2010-2021</v>
      </c>
      <c r="W1414" s="29" t="str">
        <f>+Final__2[[#This Row],[descripcion_larga]]&amp;Final__2[[#This Row],[Territorio]]&amp;X1414&amp;Y1414</f>
        <v>Cantidad de femicidios por tipo de relación víctima-femicida en la comuna de Canela, durante el periodo 2010-2021.</v>
      </c>
      <c r="X1414" s="27" t="s">
        <v>6640</v>
      </c>
    </row>
    <row r="1415" spans="1:24" ht="30.6" x14ac:dyDescent="0.3">
      <c r="A1415" s="30">
        <v>5</v>
      </c>
      <c r="B1415" s="31">
        <v>240</v>
      </c>
      <c r="C1415" s="31" t="s">
        <v>377</v>
      </c>
      <c r="D1415" s="31" t="s">
        <v>378</v>
      </c>
      <c r="E1415" s="30">
        <v>4203</v>
      </c>
      <c r="F1415" s="32" t="s">
        <v>737</v>
      </c>
      <c r="G1415" s="32" t="s">
        <v>6644</v>
      </c>
      <c r="H1415" s="32" t="s">
        <v>734</v>
      </c>
      <c r="I1415" s="32" t="s">
        <v>64</v>
      </c>
      <c r="J1415" s="32" t="s">
        <v>731</v>
      </c>
      <c r="K1415" s="32" t="s">
        <v>749</v>
      </c>
      <c r="L1415" s="32" t="s">
        <v>743</v>
      </c>
      <c r="M1415" s="32" t="s">
        <v>740</v>
      </c>
      <c r="N1415" s="32" t="s">
        <v>741</v>
      </c>
      <c r="O1415" s="32" t="s">
        <v>6636</v>
      </c>
      <c r="P1415" s="32" t="s">
        <v>6630</v>
      </c>
      <c r="Q1415" s="32" t="s">
        <v>735</v>
      </c>
      <c r="R1415" s="33" t="s">
        <v>3339</v>
      </c>
      <c r="S1415" s="34" t="s">
        <v>999</v>
      </c>
      <c r="T1415" s="35" t="s">
        <v>419</v>
      </c>
      <c r="V1415" s="29" t="str">
        <f>+Final__2[[#This Row],[titulo]]&amp;Final__2[[#This Row],[Territorio]]&amp;", "&amp;Final__2[[#This Row],[temporalidad]]</f>
        <v>Femicidios por Tipo de Relación Víctima-Femicida en la comuna de Los Vilos, Periodo 2010-2021</v>
      </c>
      <c r="W1415" s="29" t="str">
        <f>+Final__2[[#This Row],[descripcion_larga]]&amp;Final__2[[#This Row],[Territorio]]&amp;X1415&amp;Y1415</f>
        <v>Cantidad de femicidios por tipo de relación víctima-femicida en la comuna de Los Vilos, durante el periodo 2010-2021.</v>
      </c>
      <c r="X1415" s="27" t="s">
        <v>6640</v>
      </c>
    </row>
    <row r="1416" spans="1:24" ht="30.6" x14ac:dyDescent="0.3">
      <c r="A1416" s="30">
        <v>5</v>
      </c>
      <c r="B1416" s="31">
        <v>240</v>
      </c>
      <c r="C1416" s="31" t="s">
        <v>377</v>
      </c>
      <c r="D1416" s="31" t="s">
        <v>378</v>
      </c>
      <c r="E1416" s="30">
        <v>4204</v>
      </c>
      <c r="F1416" s="32" t="s">
        <v>737</v>
      </c>
      <c r="G1416" s="32" t="s">
        <v>6644</v>
      </c>
      <c r="H1416" s="32" t="s">
        <v>734</v>
      </c>
      <c r="I1416" s="32" t="s">
        <v>65</v>
      </c>
      <c r="J1416" s="32" t="s">
        <v>731</v>
      </c>
      <c r="K1416" s="32" t="s">
        <v>749</v>
      </c>
      <c r="L1416" s="32" t="s">
        <v>743</v>
      </c>
      <c r="M1416" s="32" t="s">
        <v>740</v>
      </c>
      <c r="N1416" s="32" t="s">
        <v>741</v>
      </c>
      <c r="O1416" s="32" t="s">
        <v>6636</v>
      </c>
      <c r="P1416" s="32" t="s">
        <v>6630</v>
      </c>
      <c r="Q1416" s="32" t="s">
        <v>735</v>
      </c>
      <c r="R1416" s="33" t="s">
        <v>3344</v>
      </c>
      <c r="S1416" s="34" t="s">
        <v>1006</v>
      </c>
      <c r="T1416" s="35" t="s">
        <v>420</v>
      </c>
      <c r="V1416" s="29" t="str">
        <f>+Final__2[[#This Row],[titulo]]&amp;Final__2[[#This Row],[Territorio]]&amp;", "&amp;Final__2[[#This Row],[temporalidad]]</f>
        <v>Femicidios por Tipo de Relación Víctima-Femicida en la comuna de Salamanca, Periodo 2010-2021</v>
      </c>
      <c r="W1416" s="29" t="str">
        <f>+Final__2[[#This Row],[descripcion_larga]]&amp;Final__2[[#This Row],[Territorio]]&amp;X1416&amp;Y1416</f>
        <v>Cantidad de femicidios por tipo de relación víctima-femicida en la comuna de Salamanca, durante el periodo 2010-2021.</v>
      </c>
      <c r="X1416" s="27" t="s">
        <v>6640</v>
      </c>
    </row>
    <row r="1417" spans="1:24" ht="30.6" x14ac:dyDescent="0.3">
      <c r="A1417" s="30">
        <v>5</v>
      </c>
      <c r="B1417" s="31">
        <v>240</v>
      </c>
      <c r="C1417" s="31" t="s">
        <v>377</v>
      </c>
      <c r="D1417" s="31" t="s">
        <v>378</v>
      </c>
      <c r="E1417" s="30">
        <v>4301</v>
      </c>
      <c r="F1417" s="32" t="s">
        <v>737</v>
      </c>
      <c r="G1417" s="32" t="s">
        <v>6644</v>
      </c>
      <c r="H1417" s="32" t="s">
        <v>734</v>
      </c>
      <c r="I1417" s="32" t="s">
        <v>66</v>
      </c>
      <c r="J1417" s="32" t="s">
        <v>731</v>
      </c>
      <c r="K1417" s="32" t="s">
        <v>749</v>
      </c>
      <c r="L1417" s="32" t="s">
        <v>743</v>
      </c>
      <c r="M1417" s="32" t="s">
        <v>740</v>
      </c>
      <c r="N1417" s="32" t="s">
        <v>741</v>
      </c>
      <c r="O1417" s="32" t="s">
        <v>6636</v>
      </c>
      <c r="P1417" s="32" t="s">
        <v>6630</v>
      </c>
      <c r="Q1417" s="32" t="s">
        <v>735</v>
      </c>
      <c r="R1417" s="33" t="s">
        <v>3349</v>
      </c>
      <c r="S1417" s="34" t="s">
        <v>1013</v>
      </c>
      <c r="T1417" s="35" t="s">
        <v>421</v>
      </c>
      <c r="V1417" s="29" t="str">
        <f>+Final__2[[#This Row],[titulo]]&amp;Final__2[[#This Row],[Territorio]]&amp;", "&amp;Final__2[[#This Row],[temporalidad]]</f>
        <v>Femicidios por Tipo de Relación Víctima-Femicida en la comuna de Ovalle, Periodo 2010-2021</v>
      </c>
      <c r="W1417" s="29" t="str">
        <f>+Final__2[[#This Row],[descripcion_larga]]&amp;Final__2[[#This Row],[Territorio]]&amp;X1417&amp;Y1417</f>
        <v>Cantidad de femicidios por tipo de relación víctima-femicida en la comuna de Ovalle, durante el periodo 2010-2021.</v>
      </c>
      <c r="X1417" s="27" t="s">
        <v>6640</v>
      </c>
    </row>
    <row r="1418" spans="1:24" ht="30.6" x14ac:dyDescent="0.3">
      <c r="A1418" s="30">
        <v>5</v>
      </c>
      <c r="B1418" s="31">
        <v>240</v>
      </c>
      <c r="C1418" s="31" t="s">
        <v>377</v>
      </c>
      <c r="D1418" s="31" t="s">
        <v>378</v>
      </c>
      <c r="E1418" s="30">
        <v>4302</v>
      </c>
      <c r="F1418" s="32" t="s">
        <v>737</v>
      </c>
      <c r="G1418" s="32" t="s">
        <v>6644</v>
      </c>
      <c r="H1418" s="32" t="s">
        <v>734</v>
      </c>
      <c r="I1418" s="32" t="s">
        <v>67</v>
      </c>
      <c r="J1418" s="32" t="s">
        <v>731</v>
      </c>
      <c r="K1418" s="32" t="s">
        <v>749</v>
      </c>
      <c r="L1418" s="32" t="s">
        <v>743</v>
      </c>
      <c r="M1418" s="32" t="s">
        <v>740</v>
      </c>
      <c r="N1418" s="32" t="s">
        <v>741</v>
      </c>
      <c r="O1418" s="32" t="s">
        <v>6636</v>
      </c>
      <c r="P1418" s="32" t="s">
        <v>6630</v>
      </c>
      <c r="Q1418" s="32" t="s">
        <v>735</v>
      </c>
      <c r="R1418" s="33" t="s">
        <v>3354</v>
      </c>
      <c r="S1418" s="34" t="s">
        <v>1020</v>
      </c>
      <c r="T1418" s="35" t="s">
        <v>422</v>
      </c>
      <c r="V1418" s="29" t="str">
        <f>+Final__2[[#This Row],[titulo]]&amp;Final__2[[#This Row],[Territorio]]&amp;", "&amp;Final__2[[#This Row],[temporalidad]]</f>
        <v>Femicidios por Tipo de Relación Víctima-Femicida en la comuna de Combarbalá, Periodo 2010-2021</v>
      </c>
      <c r="W1418" s="29" t="str">
        <f>+Final__2[[#This Row],[descripcion_larga]]&amp;Final__2[[#This Row],[Territorio]]&amp;X1418&amp;Y1418</f>
        <v>Cantidad de femicidios por tipo de relación víctima-femicida en la comuna de Combarbalá, durante el periodo 2010-2021.</v>
      </c>
      <c r="X1418" s="27" t="s">
        <v>6640</v>
      </c>
    </row>
    <row r="1419" spans="1:24" ht="30.6" x14ac:dyDescent="0.3">
      <c r="A1419" s="30">
        <v>5</v>
      </c>
      <c r="B1419" s="31">
        <v>240</v>
      </c>
      <c r="C1419" s="31" t="s">
        <v>377</v>
      </c>
      <c r="D1419" s="31" t="s">
        <v>378</v>
      </c>
      <c r="E1419" s="30">
        <v>4303</v>
      </c>
      <c r="F1419" s="32" t="s">
        <v>737</v>
      </c>
      <c r="G1419" s="32" t="s">
        <v>6644</v>
      </c>
      <c r="H1419" s="32" t="s">
        <v>734</v>
      </c>
      <c r="I1419" s="32" t="s">
        <v>68</v>
      </c>
      <c r="J1419" s="32" t="s">
        <v>731</v>
      </c>
      <c r="K1419" s="32" t="s">
        <v>749</v>
      </c>
      <c r="L1419" s="32" t="s">
        <v>743</v>
      </c>
      <c r="M1419" s="32" t="s">
        <v>740</v>
      </c>
      <c r="N1419" s="32" t="s">
        <v>741</v>
      </c>
      <c r="O1419" s="32" t="s">
        <v>6636</v>
      </c>
      <c r="P1419" s="32" t="s">
        <v>6630</v>
      </c>
      <c r="Q1419" s="32" t="s">
        <v>735</v>
      </c>
      <c r="R1419" s="33" t="s">
        <v>3359</v>
      </c>
      <c r="S1419" s="34" t="s">
        <v>1027</v>
      </c>
      <c r="T1419" s="35" t="s">
        <v>423</v>
      </c>
      <c r="V1419" s="29" t="str">
        <f>+Final__2[[#This Row],[titulo]]&amp;Final__2[[#This Row],[Territorio]]&amp;", "&amp;Final__2[[#This Row],[temporalidad]]</f>
        <v>Femicidios por Tipo de Relación Víctima-Femicida en la comuna de Monte Patria, Periodo 2010-2021</v>
      </c>
      <c r="W1419" s="29" t="str">
        <f>+Final__2[[#This Row],[descripcion_larga]]&amp;Final__2[[#This Row],[Territorio]]&amp;X1419&amp;Y1419</f>
        <v>Cantidad de femicidios por tipo de relación víctima-femicida en la comuna de Monte Patria, durante el periodo 2010-2021.</v>
      </c>
      <c r="X1419" s="27" t="s">
        <v>6640</v>
      </c>
    </row>
    <row r="1420" spans="1:24" ht="30.6" x14ac:dyDescent="0.3">
      <c r="A1420" s="30">
        <v>5</v>
      </c>
      <c r="B1420" s="31">
        <v>240</v>
      </c>
      <c r="C1420" s="31" t="s">
        <v>377</v>
      </c>
      <c r="D1420" s="31" t="s">
        <v>378</v>
      </c>
      <c r="E1420" s="30">
        <v>4304</v>
      </c>
      <c r="F1420" s="32" t="s">
        <v>737</v>
      </c>
      <c r="G1420" s="32" t="s">
        <v>6644</v>
      </c>
      <c r="H1420" s="32" t="s">
        <v>734</v>
      </c>
      <c r="I1420" s="32" t="s">
        <v>69</v>
      </c>
      <c r="J1420" s="32" t="s">
        <v>731</v>
      </c>
      <c r="K1420" s="32" t="s">
        <v>749</v>
      </c>
      <c r="L1420" s="32" t="s">
        <v>743</v>
      </c>
      <c r="M1420" s="32" t="s">
        <v>740</v>
      </c>
      <c r="N1420" s="32" t="s">
        <v>741</v>
      </c>
      <c r="O1420" s="32" t="s">
        <v>6636</v>
      </c>
      <c r="P1420" s="32" t="s">
        <v>6630</v>
      </c>
      <c r="Q1420" s="32" t="s">
        <v>735</v>
      </c>
      <c r="R1420" s="33" t="s">
        <v>3364</v>
      </c>
      <c r="S1420" s="34" t="s">
        <v>1034</v>
      </c>
      <c r="T1420" s="35" t="s">
        <v>424</v>
      </c>
      <c r="V1420" s="29" t="str">
        <f>+Final__2[[#This Row],[titulo]]&amp;Final__2[[#This Row],[Territorio]]&amp;", "&amp;Final__2[[#This Row],[temporalidad]]</f>
        <v>Femicidios por Tipo de Relación Víctima-Femicida en la comuna de Punitaqui, Periodo 2010-2021</v>
      </c>
      <c r="W1420" s="29" t="str">
        <f>+Final__2[[#This Row],[descripcion_larga]]&amp;Final__2[[#This Row],[Territorio]]&amp;X1420&amp;Y1420</f>
        <v>Cantidad de femicidios por tipo de relación víctima-femicida en la comuna de Punitaqui, durante el periodo 2010-2021.</v>
      </c>
      <c r="X1420" s="27" t="s">
        <v>6640</v>
      </c>
    </row>
    <row r="1421" spans="1:24" ht="30.6" x14ac:dyDescent="0.3">
      <c r="A1421" s="30">
        <v>5</v>
      </c>
      <c r="B1421" s="31">
        <v>240</v>
      </c>
      <c r="C1421" s="31" t="s">
        <v>377</v>
      </c>
      <c r="D1421" s="31" t="s">
        <v>378</v>
      </c>
      <c r="E1421" s="30">
        <v>4305</v>
      </c>
      <c r="F1421" s="32" t="s">
        <v>737</v>
      </c>
      <c r="G1421" s="32" t="s">
        <v>6644</v>
      </c>
      <c r="H1421" s="32" t="s">
        <v>734</v>
      </c>
      <c r="I1421" s="32" t="s">
        <v>70</v>
      </c>
      <c r="J1421" s="32" t="s">
        <v>731</v>
      </c>
      <c r="K1421" s="32" t="s">
        <v>749</v>
      </c>
      <c r="L1421" s="32" t="s">
        <v>743</v>
      </c>
      <c r="M1421" s="32" t="s">
        <v>740</v>
      </c>
      <c r="N1421" s="32" t="s">
        <v>741</v>
      </c>
      <c r="O1421" s="32" t="s">
        <v>6636</v>
      </c>
      <c r="P1421" s="32" t="s">
        <v>6630</v>
      </c>
      <c r="Q1421" s="32" t="s">
        <v>735</v>
      </c>
      <c r="R1421" s="33" t="s">
        <v>3369</v>
      </c>
      <c r="S1421" s="34" t="s">
        <v>1041</v>
      </c>
      <c r="T1421" s="35" t="s">
        <v>425</v>
      </c>
      <c r="V1421" s="29" t="str">
        <f>+Final__2[[#This Row],[titulo]]&amp;Final__2[[#This Row],[Territorio]]&amp;", "&amp;Final__2[[#This Row],[temporalidad]]</f>
        <v>Femicidios por Tipo de Relación Víctima-Femicida en la comuna de Río Hurtado, Periodo 2010-2021</v>
      </c>
      <c r="W1421" s="29" t="str">
        <f>+Final__2[[#This Row],[descripcion_larga]]&amp;Final__2[[#This Row],[Territorio]]&amp;X1421&amp;Y1421</f>
        <v>Cantidad de femicidios por tipo de relación víctima-femicida en la comuna de Río Hurtado, durante el periodo 2010-2021.</v>
      </c>
      <c r="X1421" s="27" t="s">
        <v>6640</v>
      </c>
    </row>
    <row r="1422" spans="1:24" ht="30.6" x14ac:dyDescent="0.3">
      <c r="A1422" s="30">
        <v>5</v>
      </c>
      <c r="B1422" s="31">
        <v>240</v>
      </c>
      <c r="C1422" s="31" t="s">
        <v>377</v>
      </c>
      <c r="D1422" s="31" t="s">
        <v>378</v>
      </c>
      <c r="E1422" s="30">
        <v>5101</v>
      </c>
      <c r="F1422" s="32" t="s">
        <v>737</v>
      </c>
      <c r="G1422" s="32" t="s">
        <v>6644</v>
      </c>
      <c r="H1422" s="32" t="s">
        <v>734</v>
      </c>
      <c r="I1422" s="32" t="s">
        <v>71</v>
      </c>
      <c r="J1422" s="32" t="s">
        <v>731</v>
      </c>
      <c r="K1422" s="32" t="s">
        <v>749</v>
      </c>
      <c r="L1422" s="32" t="s">
        <v>743</v>
      </c>
      <c r="M1422" s="32" t="s">
        <v>740</v>
      </c>
      <c r="N1422" s="32" t="s">
        <v>741</v>
      </c>
      <c r="O1422" s="32" t="s">
        <v>6636</v>
      </c>
      <c r="P1422" s="32" t="s">
        <v>6630</v>
      </c>
      <c r="Q1422" s="32" t="s">
        <v>735</v>
      </c>
      <c r="R1422" s="33" t="s">
        <v>3374</v>
      </c>
      <c r="S1422" s="34" t="s">
        <v>1048</v>
      </c>
      <c r="T1422" s="35" t="s">
        <v>426</v>
      </c>
      <c r="V1422" s="29" t="str">
        <f>+Final__2[[#This Row],[titulo]]&amp;Final__2[[#This Row],[Territorio]]&amp;", "&amp;Final__2[[#This Row],[temporalidad]]</f>
        <v>Femicidios por Tipo de Relación Víctima-Femicida en la comuna de Valparaíso, Periodo 2010-2021</v>
      </c>
      <c r="W1422" s="29" t="str">
        <f>+Final__2[[#This Row],[descripcion_larga]]&amp;Final__2[[#This Row],[Territorio]]&amp;X1422&amp;Y1422</f>
        <v>Cantidad de femicidios por tipo de relación víctima-femicida en la comuna de Valparaíso, durante el periodo 2010-2021.</v>
      </c>
      <c r="X1422" s="27" t="s">
        <v>6640</v>
      </c>
    </row>
    <row r="1423" spans="1:24" ht="30.6" x14ac:dyDescent="0.3">
      <c r="A1423" s="30">
        <v>5</v>
      </c>
      <c r="B1423" s="31">
        <v>240</v>
      </c>
      <c r="C1423" s="31" t="s">
        <v>377</v>
      </c>
      <c r="D1423" s="31" t="s">
        <v>378</v>
      </c>
      <c r="E1423" s="30">
        <v>5102</v>
      </c>
      <c r="F1423" s="32" t="s">
        <v>737</v>
      </c>
      <c r="G1423" s="32" t="s">
        <v>6644</v>
      </c>
      <c r="H1423" s="32" t="s">
        <v>734</v>
      </c>
      <c r="I1423" s="32" t="s">
        <v>72</v>
      </c>
      <c r="J1423" s="32" t="s">
        <v>731</v>
      </c>
      <c r="K1423" s="32" t="s">
        <v>749</v>
      </c>
      <c r="L1423" s="32" t="s">
        <v>743</v>
      </c>
      <c r="M1423" s="32" t="s">
        <v>740</v>
      </c>
      <c r="N1423" s="32" t="s">
        <v>741</v>
      </c>
      <c r="O1423" s="32" t="s">
        <v>6636</v>
      </c>
      <c r="P1423" s="32" t="s">
        <v>6630</v>
      </c>
      <c r="Q1423" s="32" t="s">
        <v>735</v>
      </c>
      <c r="R1423" s="33" t="s">
        <v>3379</v>
      </c>
      <c r="S1423" s="34" t="s">
        <v>1055</v>
      </c>
      <c r="T1423" s="35" t="s">
        <v>427</v>
      </c>
      <c r="V1423" s="29" t="str">
        <f>+Final__2[[#This Row],[titulo]]&amp;Final__2[[#This Row],[Territorio]]&amp;", "&amp;Final__2[[#This Row],[temporalidad]]</f>
        <v>Femicidios por Tipo de Relación Víctima-Femicida en la comuna de Casablanca, Periodo 2010-2021</v>
      </c>
      <c r="W1423" s="29" t="str">
        <f>+Final__2[[#This Row],[descripcion_larga]]&amp;Final__2[[#This Row],[Territorio]]&amp;X1423&amp;Y1423</f>
        <v>Cantidad de femicidios por tipo de relación víctima-femicida en la comuna de Casablanca, durante el periodo 2010-2021.</v>
      </c>
      <c r="X1423" s="27" t="s">
        <v>6640</v>
      </c>
    </row>
    <row r="1424" spans="1:24" ht="30.6" x14ac:dyDescent="0.3">
      <c r="A1424" s="30">
        <v>5</v>
      </c>
      <c r="B1424" s="31">
        <v>240</v>
      </c>
      <c r="C1424" s="31" t="s">
        <v>377</v>
      </c>
      <c r="D1424" s="31" t="s">
        <v>378</v>
      </c>
      <c r="E1424" s="30">
        <v>5103</v>
      </c>
      <c r="F1424" s="32" t="s">
        <v>737</v>
      </c>
      <c r="G1424" s="32" t="s">
        <v>6644</v>
      </c>
      <c r="H1424" s="32" t="s">
        <v>734</v>
      </c>
      <c r="I1424" s="32" t="s">
        <v>73</v>
      </c>
      <c r="J1424" s="32" t="s">
        <v>731</v>
      </c>
      <c r="K1424" s="32" t="s">
        <v>749</v>
      </c>
      <c r="L1424" s="32" t="s">
        <v>743</v>
      </c>
      <c r="M1424" s="32" t="s">
        <v>740</v>
      </c>
      <c r="N1424" s="32" t="s">
        <v>741</v>
      </c>
      <c r="O1424" s="32" t="s">
        <v>6636</v>
      </c>
      <c r="P1424" s="32" t="s">
        <v>6630</v>
      </c>
      <c r="Q1424" s="32" t="s">
        <v>735</v>
      </c>
      <c r="R1424" s="33" t="s">
        <v>3384</v>
      </c>
      <c r="S1424" s="34" t="s">
        <v>1062</v>
      </c>
      <c r="T1424" s="35" t="s">
        <v>428</v>
      </c>
      <c r="V1424" s="29" t="str">
        <f>+Final__2[[#This Row],[titulo]]&amp;Final__2[[#This Row],[Territorio]]&amp;", "&amp;Final__2[[#This Row],[temporalidad]]</f>
        <v>Femicidios por Tipo de Relación Víctima-Femicida en la comuna de Concón, Periodo 2010-2021</v>
      </c>
      <c r="W1424" s="29" t="str">
        <f>+Final__2[[#This Row],[descripcion_larga]]&amp;Final__2[[#This Row],[Territorio]]&amp;X1424&amp;Y1424</f>
        <v>Cantidad de femicidios por tipo de relación víctima-femicida en la comuna de Concón, durante el periodo 2010-2021.</v>
      </c>
      <c r="X1424" s="27" t="s">
        <v>6640</v>
      </c>
    </row>
    <row r="1425" spans="1:24" ht="30.6" x14ac:dyDescent="0.3">
      <c r="A1425" s="30">
        <v>5</v>
      </c>
      <c r="B1425" s="31">
        <v>240</v>
      </c>
      <c r="C1425" s="31" t="s">
        <v>377</v>
      </c>
      <c r="D1425" s="31" t="s">
        <v>378</v>
      </c>
      <c r="E1425" s="30">
        <v>5104</v>
      </c>
      <c r="F1425" s="32" t="s">
        <v>737</v>
      </c>
      <c r="G1425" s="32" t="s">
        <v>6644</v>
      </c>
      <c r="H1425" s="32" t="s">
        <v>734</v>
      </c>
      <c r="I1425" s="32" t="s">
        <v>74</v>
      </c>
      <c r="J1425" s="32" t="s">
        <v>731</v>
      </c>
      <c r="K1425" s="32" t="s">
        <v>749</v>
      </c>
      <c r="L1425" s="32" t="s">
        <v>743</v>
      </c>
      <c r="M1425" s="32" t="s">
        <v>740</v>
      </c>
      <c r="N1425" s="32" t="s">
        <v>741</v>
      </c>
      <c r="O1425" s="32" t="s">
        <v>6636</v>
      </c>
      <c r="P1425" s="32" t="s">
        <v>6630</v>
      </c>
      <c r="Q1425" s="32" t="s">
        <v>735</v>
      </c>
      <c r="R1425" s="33" t="s">
        <v>3389</v>
      </c>
      <c r="S1425" s="34" t="s">
        <v>1069</v>
      </c>
      <c r="T1425" s="35" t="s">
        <v>429</v>
      </c>
      <c r="V1425" s="29" t="str">
        <f>+Final__2[[#This Row],[titulo]]&amp;Final__2[[#This Row],[Territorio]]&amp;", "&amp;Final__2[[#This Row],[temporalidad]]</f>
        <v>Femicidios por Tipo de Relación Víctima-Femicida en la comuna de Juan Fernández, Periodo 2010-2021</v>
      </c>
      <c r="W1425" s="29" t="str">
        <f>+Final__2[[#This Row],[descripcion_larga]]&amp;Final__2[[#This Row],[Territorio]]&amp;X1425&amp;Y1425</f>
        <v>Cantidad de femicidios por tipo de relación víctima-femicida en la comuna de Juan Fernández, durante el periodo 2010-2021.</v>
      </c>
      <c r="X1425" s="27" t="s">
        <v>6640</v>
      </c>
    </row>
    <row r="1426" spans="1:24" ht="30.6" x14ac:dyDescent="0.3">
      <c r="A1426" s="30">
        <v>5</v>
      </c>
      <c r="B1426" s="31">
        <v>240</v>
      </c>
      <c r="C1426" s="31" t="s">
        <v>377</v>
      </c>
      <c r="D1426" s="31" t="s">
        <v>378</v>
      </c>
      <c r="E1426" s="30">
        <v>5105</v>
      </c>
      <c r="F1426" s="32" t="s">
        <v>737</v>
      </c>
      <c r="G1426" s="32" t="s">
        <v>6644</v>
      </c>
      <c r="H1426" s="32" t="s">
        <v>734</v>
      </c>
      <c r="I1426" s="32" t="s">
        <v>75</v>
      </c>
      <c r="J1426" s="32" t="s">
        <v>731</v>
      </c>
      <c r="K1426" s="32" t="s">
        <v>749</v>
      </c>
      <c r="L1426" s="32" t="s">
        <v>743</v>
      </c>
      <c r="M1426" s="32" t="s">
        <v>740</v>
      </c>
      <c r="N1426" s="32" t="s">
        <v>741</v>
      </c>
      <c r="O1426" s="32" t="s">
        <v>6636</v>
      </c>
      <c r="P1426" s="32" t="s">
        <v>6630</v>
      </c>
      <c r="Q1426" s="32" t="s">
        <v>735</v>
      </c>
      <c r="R1426" s="33" t="s">
        <v>3394</v>
      </c>
      <c r="S1426" s="34" t="s">
        <v>1076</v>
      </c>
      <c r="T1426" s="35" t="s">
        <v>430</v>
      </c>
      <c r="V1426" s="29" t="str">
        <f>+Final__2[[#This Row],[titulo]]&amp;Final__2[[#This Row],[Territorio]]&amp;", "&amp;Final__2[[#This Row],[temporalidad]]</f>
        <v>Femicidios por Tipo de Relación Víctima-Femicida en la comuna de Puchuncaví, Periodo 2010-2021</v>
      </c>
      <c r="W1426" s="29" t="str">
        <f>+Final__2[[#This Row],[descripcion_larga]]&amp;Final__2[[#This Row],[Territorio]]&amp;X1426&amp;Y1426</f>
        <v>Cantidad de femicidios por tipo de relación víctima-femicida en la comuna de Puchuncaví, durante el periodo 2010-2021.</v>
      </c>
      <c r="X1426" s="27" t="s">
        <v>6640</v>
      </c>
    </row>
    <row r="1427" spans="1:24" ht="30.6" x14ac:dyDescent="0.3">
      <c r="A1427" s="30">
        <v>5</v>
      </c>
      <c r="B1427" s="31">
        <v>240</v>
      </c>
      <c r="C1427" s="31" t="s">
        <v>377</v>
      </c>
      <c r="D1427" s="31" t="s">
        <v>378</v>
      </c>
      <c r="E1427" s="30">
        <v>5107</v>
      </c>
      <c r="F1427" s="32" t="s">
        <v>737</v>
      </c>
      <c r="G1427" s="32" t="s">
        <v>6644</v>
      </c>
      <c r="H1427" s="32" t="s">
        <v>734</v>
      </c>
      <c r="I1427" s="32" t="s">
        <v>76</v>
      </c>
      <c r="J1427" s="32" t="s">
        <v>731</v>
      </c>
      <c r="K1427" s="32" t="s">
        <v>749</v>
      </c>
      <c r="L1427" s="32" t="s">
        <v>743</v>
      </c>
      <c r="M1427" s="32" t="s">
        <v>740</v>
      </c>
      <c r="N1427" s="32" t="s">
        <v>741</v>
      </c>
      <c r="O1427" s="32" t="s">
        <v>6636</v>
      </c>
      <c r="P1427" s="32" t="s">
        <v>6630</v>
      </c>
      <c r="Q1427" s="32" t="s">
        <v>735</v>
      </c>
      <c r="R1427" s="33" t="s">
        <v>3399</v>
      </c>
      <c r="S1427" s="34" t="s">
        <v>1083</v>
      </c>
      <c r="T1427" s="35" t="s">
        <v>431</v>
      </c>
      <c r="V1427" s="29" t="str">
        <f>+Final__2[[#This Row],[titulo]]&amp;Final__2[[#This Row],[Territorio]]&amp;", "&amp;Final__2[[#This Row],[temporalidad]]</f>
        <v>Femicidios por Tipo de Relación Víctima-Femicida en la comuna de Quintero, Periodo 2010-2021</v>
      </c>
      <c r="W1427" s="29" t="str">
        <f>+Final__2[[#This Row],[descripcion_larga]]&amp;Final__2[[#This Row],[Territorio]]&amp;X1427&amp;Y1427</f>
        <v>Cantidad de femicidios por tipo de relación víctima-femicida en la comuna de Quintero, durante el periodo 2010-2021.</v>
      </c>
      <c r="X1427" s="27" t="s">
        <v>6640</v>
      </c>
    </row>
    <row r="1428" spans="1:24" ht="30.6" x14ac:dyDescent="0.3">
      <c r="A1428" s="30">
        <v>5</v>
      </c>
      <c r="B1428" s="31">
        <v>240</v>
      </c>
      <c r="C1428" s="31" t="s">
        <v>377</v>
      </c>
      <c r="D1428" s="31" t="s">
        <v>378</v>
      </c>
      <c r="E1428" s="30">
        <v>5109</v>
      </c>
      <c r="F1428" s="32" t="s">
        <v>737</v>
      </c>
      <c r="G1428" s="32" t="s">
        <v>6644</v>
      </c>
      <c r="H1428" s="32" t="s">
        <v>734</v>
      </c>
      <c r="I1428" s="32" t="s">
        <v>77</v>
      </c>
      <c r="J1428" s="32" t="s">
        <v>731</v>
      </c>
      <c r="K1428" s="32" t="s">
        <v>749</v>
      </c>
      <c r="L1428" s="32" t="s">
        <v>743</v>
      </c>
      <c r="M1428" s="32" t="s">
        <v>740</v>
      </c>
      <c r="N1428" s="32" t="s">
        <v>741</v>
      </c>
      <c r="O1428" s="32" t="s">
        <v>6636</v>
      </c>
      <c r="P1428" s="32" t="s">
        <v>6630</v>
      </c>
      <c r="Q1428" s="32" t="s">
        <v>735</v>
      </c>
      <c r="R1428" s="33" t="s">
        <v>3404</v>
      </c>
      <c r="S1428" s="34" t="s">
        <v>1090</v>
      </c>
      <c r="T1428" s="35" t="s">
        <v>432</v>
      </c>
      <c r="V1428" s="29" t="str">
        <f>+Final__2[[#This Row],[titulo]]&amp;Final__2[[#This Row],[Territorio]]&amp;", "&amp;Final__2[[#This Row],[temporalidad]]</f>
        <v>Femicidios por Tipo de Relación Víctima-Femicida en la comuna de Viña del Mar, Periodo 2010-2021</v>
      </c>
      <c r="W1428" s="29" t="str">
        <f>+Final__2[[#This Row],[descripcion_larga]]&amp;Final__2[[#This Row],[Territorio]]&amp;X1428&amp;Y1428</f>
        <v>Cantidad de femicidios por tipo de relación víctima-femicida en la comuna de Viña del Mar, durante el periodo 2010-2021.</v>
      </c>
      <c r="X1428" s="27" t="s">
        <v>6640</v>
      </c>
    </row>
    <row r="1429" spans="1:24" ht="30.6" x14ac:dyDescent="0.3">
      <c r="A1429" s="30">
        <v>5</v>
      </c>
      <c r="B1429" s="31">
        <v>240</v>
      </c>
      <c r="C1429" s="31" t="s">
        <v>377</v>
      </c>
      <c r="D1429" s="31" t="s">
        <v>378</v>
      </c>
      <c r="E1429" s="30">
        <v>5201</v>
      </c>
      <c r="F1429" s="32" t="s">
        <v>737</v>
      </c>
      <c r="G1429" s="32" t="s">
        <v>6644</v>
      </c>
      <c r="H1429" s="32" t="s">
        <v>734</v>
      </c>
      <c r="I1429" s="32" t="s">
        <v>78</v>
      </c>
      <c r="J1429" s="32" t="s">
        <v>731</v>
      </c>
      <c r="K1429" s="32" t="s">
        <v>749</v>
      </c>
      <c r="L1429" s="32" t="s">
        <v>743</v>
      </c>
      <c r="M1429" s="32" t="s">
        <v>740</v>
      </c>
      <c r="N1429" s="32" t="s">
        <v>741</v>
      </c>
      <c r="O1429" s="32" t="s">
        <v>6636</v>
      </c>
      <c r="P1429" s="32" t="s">
        <v>6630</v>
      </c>
      <c r="Q1429" s="32" t="s">
        <v>735</v>
      </c>
      <c r="R1429" s="33" t="s">
        <v>3409</v>
      </c>
      <c r="S1429" s="34" t="s">
        <v>1097</v>
      </c>
      <c r="T1429" s="35" t="s">
        <v>433</v>
      </c>
      <c r="V1429" s="29" t="str">
        <f>+Final__2[[#This Row],[titulo]]&amp;Final__2[[#This Row],[Territorio]]&amp;", "&amp;Final__2[[#This Row],[temporalidad]]</f>
        <v>Femicidios por Tipo de Relación Víctima-Femicida en la comuna de Isla de Pascua, Periodo 2010-2021</v>
      </c>
      <c r="W1429" s="29" t="str">
        <f>+Final__2[[#This Row],[descripcion_larga]]&amp;Final__2[[#This Row],[Territorio]]&amp;X1429&amp;Y1429</f>
        <v>Cantidad de femicidios por tipo de relación víctima-femicida en la comuna de Isla de Pascua, durante el periodo 2010-2021.</v>
      </c>
      <c r="X1429" s="27" t="s">
        <v>6640</v>
      </c>
    </row>
    <row r="1430" spans="1:24" ht="30.6" x14ac:dyDescent="0.3">
      <c r="A1430" s="30">
        <v>5</v>
      </c>
      <c r="B1430" s="31">
        <v>240</v>
      </c>
      <c r="C1430" s="31" t="s">
        <v>377</v>
      </c>
      <c r="D1430" s="31" t="s">
        <v>378</v>
      </c>
      <c r="E1430" s="30">
        <v>5301</v>
      </c>
      <c r="F1430" s="32" t="s">
        <v>737</v>
      </c>
      <c r="G1430" s="32" t="s">
        <v>6644</v>
      </c>
      <c r="H1430" s="32" t="s">
        <v>734</v>
      </c>
      <c r="I1430" s="32" t="s">
        <v>79</v>
      </c>
      <c r="J1430" s="32" t="s">
        <v>731</v>
      </c>
      <c r="K1430" s="32" t="s">
        <v>749</v>
      </c>
      <c r="L1430" s="32" t="s">
        <v>743</v>
      </c>
      <c r="M1430" s="32" t="s">
        <v>740</v>
      </c>
      <c r="N1430" s="32" t="s">
        <v>741</v>
      </c>
      <c r="O1430" s="32" t="s">
        <v>6636</v>
      </c>
      <c r="P1430" s="32" t="s">
        <v>6630</v>
      </c>
      <c r="Q1430" s="32" t="s">
        <v>735</v>
      </c>
      <c r="R1430" s="33" t="s">
        <v>3414</v>
      </c>
      <c r="S1430" s="34" t="s">
        <v>1104</v>
      </c>
      <c r="T1430" s="35" t="s">
        <v>434</v>
      </c>
      <c r="V1430" s="29" t="str">
        <f>+Final__2[[#This Row],[titulo]]&amp;Final__2[[#This Row],[Territorio]]&amp;", "&amp;Final__2[[#This Row],[temporalidad]]</f>
        <v>Femicidios por Tipo de Relación Víctima-Femicida en la comuna de Los Andes, Periodo 2010-2021</v>
      </c>
      <c r="W1430" s="29" t="str">
        <f>+Final__2[[#This Row],[descripcion_larga]]&amp;Final__2[[#This Row],[Territorio]]&amp;X1430&amp;Y1430</f>
        <v>Cantidad de femicidios por tipo de relación víctima-femicida en la comuna de Los Andes, durante el periodo 2010-2021.</v>
      </c>
      <c r="X1430" s="27" t="s">
        <v>6640</v>
      </c>
    </row>
    <row r="1431" spans="1:24" ht="30.6" x14ac:dyDescent="0.3">
      <c r="A1431" s="30">
        <v>5</v>
      </c>
      <c r="B1431" s="31">
        <v>240</v>
      </c>
      <c r="C1431" s="31" t="s">
        <v>377</v>
      </c>
      <c r="D1431" s="31" t="s">
        <v>378</v>
      </c>
      <c r="E1431" s="30">
        <v>5302</v>
      </c>
      <c r="F1431" s="32" t="s">
        <v>737</v>
      </c>
      <c r="G1431" s="32" t="s">
        <v>6644</v>
      </c>
      <c r="H1431" s="32" t="s">
        <v>734</v>
      </c>
      <c r="I1431" s="32" t="s">
        <v>80</v>
      </c>
      <c r="J1431" s="32" t="s">
        <v>731</v>
      </c>
      <c r="K1431" s="32" t="s">
        <v>749</v>
      </c>
      <c r="L1431" s="32" t="s">
        <v>743</v>
      </c>
      <c r="M1431" s="32" t="s">
        <v>740</v>
      </c>
      <c r="N1431" s="32" t="s">
        <v>741</v>
      </c>
      <c r="O1431" s="32" t="s">
        <v>6636</v>
      </c>
      <c r="P1431" s="32" t="s">
        <v>6630</v>
      </c>
      <c r="Q1431" s="32" t="s">
        <v>735</v>
      </c>
      <c r="R1431" s="33" t="s">
        <v>3419</v>
      </c>
      <c r="S1431" s="34" t="s">
        <v>1111</v>
      </c>
      <c r="T1431" s="35" t="s">
        <v>435</v>
      </c>
      <c r="V1431" s="29" t="str">
        <f>+Final__2[[#This Row],[titulo]]&amp;Final__2[[#This Row],[Territorio]]&amp;", "&amp;Final__2[[#This Row],[temporalidad]]</f>
        <v>Femicidios por Tipo de Relación Víctima-Femicida en la comuna de Calle Larga, Periodo 2010-2021</v>
      </c>
      <c r="W1431" s="29" t="str">
        <f>+Final__2[[#This Row],[descripcion_larga]]&amp;Final__2[[#This Row],[Territorio]]&amp;X1431&amp;Y1431</f>
        <v>Cantidad de femicidios por tipo de relación víctima-femicida en la comuna de Calle Larga, durante el periodo 2010-2021.</v>
      </c>
      <c r="X1431" s="27" t="s">
        <v>6640</v>
      </c>
    </row>
    <row r="1432" spans="1:24" ht="30.6" x14ac:dyDescent="0.3">
      <c r="A1432" s="30">
        <v>5</v>
      </c>
      <c r="B1432" s="31">
        <v>240</v>
      </c>
      <c r="C1432" s="31" t="s">
        <v>377</v>
      </c>
      <c r="D1432" s="31" t="s">
        <v>378</v>
      </c>
      <c r="E1432" s="30">
        <v>5303</v>
      </c>
      <c r="F1432" s="32" t="s">
        <v>737</v>
      </c>
      <c r="G1432" s="32" t="s">
        <v>6644</v>
      </c>
      <c r="H1432" s="32" t="s">
        <v>734</v>
      </c>
      <c r="I1432" s="32" t="s">
        <v>81</v>
      </c>
      <c r="J1432" s="32" t="s">
        <v>731</v>
      </c>
      <c r="K1432" s="32" t="s">
        <v>749</v>
      </c>
      <c r="L1432" s="32" t="s">
        <v>743</v>
      </c>
      <c r="M1432" s="32" t="s">
        <v>740</v>
      </c>
      <c r="N1432" s="32" t="s">
        <v>741</v>
      </c>
      <c r="O1432" s="32" t="s">
        <v>6636</v>
      </c>
      <c r="P1432" s="32" t="s">
        <v>6630</v>
      </c>
      <c r="Q1432" s="32" t="s">
        <v>735</v>
      </c>
      <c r="R1432" s="33" t="s">
        <v>3424</v>
      </c>
      <c r="S1432" s="34" t="s">
        <v>1118</v>
      </c>
      <c r="T1432" s="35" t="s">
        <v>436</v>
      </c>
      <c r="V1432" s="29" t="str">
        <f>+Final__2[[#This Row],[titulo]]&amp;Final__2[[#This Row],[Territorio]]&amp;", "&amp;Final__2[[#This Row],[temporalidad]]</f>
        <v>Femicidios por Tipo de Relación Víctima-Femicida en la comuna de Rinconada, Periodo 2010-2021</v>
      </c>
      <c r="W1432" s="29" t="str">
        <f>+Final__2[[#This Row],[descripcion_larga]]&amp;Final__2[[#This Row],[Territorio]]&amp;X1432&amp;Y1432</f>
        <v>Cantidad de femicidios por tipo de relación víctima-femicida en la comuna de Rinconada, durante el periodo 2010-2021.</v>
      </c>
      <c r="X1432" s="27" t="s">
        <v>6640</v>
      </c>
    </row>
    <row r="1433" spans="1:24" ht="30.6" x14ac:dyDescent="0.3">
      <c r="A1433" s="30">
        <v>5</v>
      </c>
      <c r="B1433" s="31">
        <v>240</v>
      </c>
      <c r="C1433" s="31" t="s">
        <v>377</v>
      </c>
      <c r="D1433" s="31" t="s">
        <v>378</v>
      </c>
      <c r="E1433" s="30">
        <v>5304</v>
      </c>
      <c r="F1433" s="32" t="s">
        <v>737</v>
      </c>
      <c r="G1433" s="32" t="s">
        <v>6644</v>
      </c>
      <c r="H1433" s="32" t="s">
        <v>734</v>
      </c>
      <c r="I1433" s="32" t="s">
        <v>82</v>
      </c>
      <c r="J1433" s="32" t="s">
        <v>731</v>
      </c>
      <c r="K1433" s="32" t="s">
        <v>749</v>
      </c>
      <c r="L1433" s="32" t="s">
        <v>743</v>
      </c>
      <c r="M1433" s="32" t="s">
        <v>740</v>
      </c>
      <c r="N1433" s="32" t="s">
        <v>741</v>
      </c>
      <c r="O1433" s="32" t="s">
        <v>6636</v>
      </c>
      <c r="P1433" s="32" t="s">
        <v>6630</v>
      </c>
      <c r="Q1433" s="32" t="s">
        <v>735</v>
      </c>
      <c r="R1433" s="33" t="s">
        <v>3429</v>
      </c>
      <c r="S1433" s="34" t="s">
        <v>1125</v>
      </c>
      <c r="T1433" s="35" t="s">
        <v>437</v>
      </c>
      <c r="V1433" s="29" t="str">
        <f>+Final__2[[#This Row],[titulo]]&amp;Final__2[[#This Row],[Territorio]]&amp;", "&amp;Final__2[[#This Row],[temporalidad]]</f>
        <v>Femicidios por Tipo de Relación Víctima-Femicida en la comuna de San Esteban, Periodo 2010-2021</v>
      </c>
      <c r="W1433" s="29" t="str">
        <f>+Final__2[[#This Row],[descripcion_larga]]&amp;Final__2[[#This Row],[Territorio]]&amp;X1433&amp;Y1433</f>
        <v>Cantidad de femicidios por tipo de relación víctima-femicida en la comuna de San Esteban, durante el periodo 2010-2021.</v>
      </c>
      <c r="X1433" s="27" t="s">
        <v>6640</v>
      </c>
    </row>
    <row r="1434" spans="1:24" ht="30.6" x14ac:dyDescent="0.3">
      <c r="A1434" s="30">
        <v>5</v>
      </c>
      <c r="B1434" s="31">
        <v>240</v>
      </c>
      <c r="C1434" s="31" t="s">
        <v>377</v>
      </c>
      <c r="D1434" s="31" t="s">
        <v>378</v>
      </c>
      <c r="E1434" s="30">
        <v>5401</v>
      </c>
      <c r="F1434" s="32" t="s">
        <v>737</v>
      </c>
      <c r="G1434" s="32" t="s">
        <v>6644</v>
      </c>
      <c r="H1434" s="32" t="s">
        <v>734</v>
      </c>
      <c r="I1434" s="32" t="s">
        <v>83</v>
      </c>
      <c r="J1434" s="32" t="s">
        <v>731</v>
      </c>
      <c r="K1434" s="32" t="s">
        <v>749</v>
      </c>
      <c r="L1434" s="32" t="s">
        <v>743</v>
      </c>
      <c r="M1434" s="32" t="s">
        <v>740</v>
      </c>
      <c r="N1434" s="32" t="s">
        <v>741</v>
      </c>
      <c r="O1434" s="32" t="s">
        <v>6636</v>
      </c>
      <c r="P1434" s="32" t="s">
        <v>6630</v>
      </c>
      <c r="Q1434" s="32" t="s">
        <v>735</v>
      </c>
      <c r="R1434" s="33" t="s">
        <v>3434</v>
      </c>
      <c r="S1434" s="34" t="s">
        <v>1132</v>
      </c>
      <c r="T1434" s="35" t="s">
        <v>438</v>
      </c>
      <c r="V1434" s="29" t="str">
        <f>+Final__2[[#This Row],[titulo]]&amp;Final__2[[#This Row],[Territorio]]&amp;", "&amp;Final__2[[#This Row],[temporalidad]]</f>
        <v>Femicidios por Tipo de Relación Víctima-Femicida en la comuna de La Ligua, Periodo 2010-2021</v>
      </c>
      <c r="W1434" s="29" t="str">
        <f>+Final__2[[#This Row],[descripcion_larga]]&amp;Final__2[[#This Row],[Territorio]]&amp;X1434&amp;Y1434</f>
        <v>Cantidad de femicidios por tipo de relación víctima-femicida en la comuna de La Ligua, durante el periodo 2010-2021.</v>
      </c>
      <c r="X1434" s="27" t="s">
        <v>6640</v>
      </c>
    </row>
    <row r="1435" spans="1:24" ht="30.6" x14ac:dyDescent="0.3">
      <c r="A1435" s="30">
        <v>5</v>
      </c>
      <c r="B1435" s="31">
        <v>240</v>
      </c>
      <c r="C1435" s="31" t="s">
        <v>377</v>
      </c>
      <c r="D1435" s="31" t="s">
        <v>378</v>
      </c>
      <c r="E1435" s="30">
        <v>5402</v>
      </c>
      <c r="F1435" s="32" t="s">
        <v>737</v>
      </c>
      <c r="G1435" s="32" t="s">
        <v>6644</v>
      </c>
      <c r="H1435" s="32" t="s">
        <v>734</v>
      </c>
      <c r="I1435" s="32" t="s">
        <v>84</v>
      </c>
      <c r="J1435" s="32" t="s">
        <v>731</v>
      </c>
      <c r="K1435" s="32" t="s">
        <v>749</v>
      </c>
      <c r="L1435" s="32" t="s">
        <v>743</v>
      </c>
      <c r="M1435" s="32" t="s">
        <v>740</v>
      </c>
      <c r="N1435" s="32" t="s">
        <v>741</v>
      </c>
      <c r="O1435" s="32" t="s">
        <v>6636</v>
      </c>
      <c r="P1435" s="32" t="s">
        <v>6630</v>
      </c>
      <c r="Q1435" s="32" t="s">
        <v>735</v>
      </c>
      <c r="R1435" s="33" t="s">
        <v>3439</v>
      </c>
      <c r="S1435" s="34" t="s">
        <v>1139</v>
      </c>
      <c r="T1435" s="35" t="s">
        <v>439</v>
      </c>
      <c r="V1435" s="29" t="str">
        <f>+Final__2[[#This Row],[titulo]]&amp;Final__2[[#This Row],[Territorio]]&amp;", "&amp;Final__2[[#This Row],[temporalidad]]</f>
        <v>Femicidios por Tipo de Relación Víctima-Femicida en la comuna de Cabildo, Periodo 2010-2021</v>
      </c>
      <c r="W1435" s="29" t="str">
        <f>+Final__2[[#This Row],[descripcion_larga]]&amp;Final__2[[#This Row],[Territorio]]&amp;X1435&amp;Y1435</f>
        <v>Cantidad de femicidios por tipo de relación víctima-femicida en la comuna de Cabildo, durante el periodo 2010-2021.</v>
      </c>
      <c r="X1435" s="27" t="s">
        <v>6640</v>
      </c>
    </row>
    <row r="1436" spans="1:24" ht="30.6" x14ac:dyDescent="0.3">
      <c r="A1436" s="30">
        <v>5</v>
      </c>
      <c r="B1436" s="31">
        <v>240</v>
      </c>
      <c r="C1436" s="31" t="s">
        <v>377</v>
      </c>
      <c r="D1436" s="31" t="s">
        <v>378</v>
      </c>
      <c r="E1436" s="30">
        <v>5403</v>
      </c>
      <c r="F1436" s="32" t="s">
        <v>737</v>
      </c>
      <c r="G1436" s="32" t="s">
        <v>6644</v>
      </c>
      <c r="H1436" s="32" t="s">
        <v>734</v>
      </c>
      <c r="I1436" s="32" t="s">
        <v>85</v>
      </c>
      <c r="J1436" s="32" t="s">
        <v>731</v>
      </c>
      <c r="K1436" s="32" t="s">
        <v>749</v>
      </c>
      <c r="L1436" s="32" t="s">
        <v>743</v>
      </c>
      <c r="M1436" s="32" t="s">
        <v>740</v>
      </c>
      <c r="N1436" s="32" t="s">
        <v>741</v>
      </c>
      <c r="O1436" s="32" t="s">
        <v>6636</v>
      </c>
      <c r="P1436" s="32" t="s">
        <v>6630</v>
      </c>
      <c r="Q1436" s="32" t="s">
        <v>735</v>
      </c>
      <c r="R1436" s="33" t="s">
        <v>3444</v>
      </c>
      <c r="S1436" s="34" t="s">
        <v>1146</v>
      </c>
      <c r="T1436" s="35" t="s">
        <v>440</v>
      </c>
      <c r="V1436" s="29" t="str">
        <f>+Final__2[[#This Row],[titulo]]&amp;Final__2[[#This Row],[Territorio]]&amp;", "&amp;Final__2[[#This Row],[temporalidad]]</f>
        <v>Femicidios por Tipo de Relación Víctima-Femicida en la comuna de Papudo, Periodo 2010-2021</v>
      </c>
      <c r="W1436" s="29" t="str">
        <f>+Final__2[[#This Row],[descripcion_larga]]&amp;Final__2[[#This Row],[Territorio]]&amp;X1436&amp;Y1436</f>
        <v>Cantidad de femicidios por tipo de relación víctima-femicida en la comuna de Papudo, durante el periodo 2010-2021.</v>
      </c>
      <c r="X1436" s="27" t="s">
        <v>6640</v>
      </c>
    </row>
    <row r="1437" spans="1:24" ht="30.6" x14ac:dyDescent="0.3">
      <c r="A1437" s="30">
        <v>5</v>
      </c>
      <c r="B1437" s="31">
        <v>240</v>
      </c>
      <c r="C1437" s="31" t="s">
        <v>377</v>
      </c>
      <c r="D1437" s="31" t="s">
        <v>378</v>
      </c>
      <c r="E1437" s="30">
        <v>5404</v>
      </c>
      <c r="F1437" s="32" t="s">
        <v>737</v>
      </c>
      <c r="G1437" s="32" t="s">
        <v>6644</v>
      </c>
      <c r="H1437" s="32" t="s">
        <v>734</v>
      </c>
      <c r="I1437" s="32" t="s">
        <v>86</v>
      </c>
      <c r="J1437" s="32" t="s">
        <v>731</v>
      </c>
      <c r="K1437" s="32" t="s">
        <v>749</v>
      </c>
      <c r="L1437" s="32" t="s">
        <v>743</v>
      </c>
      <c r="M1437" s="32" t="s">
        <v>740</v>
      </c>
      <c r="N1437" s="32" t="s">
        <v>741</v>
      </c>
      <c r="O1437" s="32" t="s">
        <v>6636</v>
      </c>
      <c r="P1437" s="32" t="s">
        <v>6630</v>
      </c>
      <c r="Q1437" s="32" t="s">
        <v>735</v>
      </c>
      <c r="R1437" s="33" t="s">
        <v>3449</v>
      </c>
      <c r="S1437" s="34" t="s">
        <v>1153</v>
      </c>
      <c r="T1437" s="35" t="s">
        <v>441</v>
      </c>
      <c r="V1437" s="29" t="str">
        <f>+Final__2[[#This Row],[titulo]]&amp;Final__2[[#This Row],[Territorio]]&amp;", "&amp;Final__2[[#This Row],[temporalidad]]</f>
        <v>Femicidios por Tipo de Relación Víctima-Femicida en la comuna de Petorca, Periodo 2010-2021</v>
      </c>
      <c r="W1437" s="29" t="str">
        <f>+Final__2[[#This Row],[descripcion_larga]]&amp;Final__2[[#This Row],[Territorio]]&amp;X1437&amp;Y1437</f>
        <v>Cantidad de femicidios por tipo de relación víctima-femicida en la comuna de Petorca, durante el periodo 2010-2021.</v>
      </c>
      <c r="X1437" s="27" t="s">
        <v>6640</v>
      </c>
    </row>
    <row r="1438" spans="1:24" ht="30.6" x14ac:dyDescent="0.3">
      <c r="A1438" s="30">
        <v>5</v>
      </c>
      <c r="B1438" s="31">
        <v>240</v>
      </c>
      <c r="C1438" s="31" t="s">
        <v>377</v>
      </c>
      <c r="D1438" s="31" t="s">
        <v>378</v>
      </c>
      <c r="E1438" s="30">
        <v>5405</v>
      </c>
      <c r="F1438" s="32" t="s">
        <v>737</v>
      </c>
      <c r="G1438" s="32" t="s">
        <v>6644</v>
      </c>
      <c r="H1438" s="32" t="s">
        <v>734</v>
      </c>
      <c r="I1438" s="32" t="s">
        <v>87</v>
      </c>
      <c r="J1438" s="32" t="s">
        <v>731</v>
      </c>
      <c r="K1438" s="32" t="s">
        <v>749</v>
      </c>
      <c r="L1438" s="32" t="s">
        <v>743</v>
      </c>
      <c r="M1438" s="32" t="s">
        <v>740</v>
      </c>
      <c r="N1438" s="32" t="s">
        <v>741</v>
      </c>
      <c r="O1438" s="32" t="s">
        <v>6636</v>
      </c>
      <c r="P1438" s="32" t="s">
        <v>6630</v>
      </c>
      <c r="Q1438" s="32" t="s">
        <v>735</v>
      </c>
      <c r="R1438" s="33" t="s">
        <v>3454</v>
      </c>
      <c r="S1438" s="34" t="s">
        <v>1160</v>
      </c>
      <c r="T1438" s="35" t="s">
        <v>442</v>
      </c>
      <c r="V1438" s="29" t="str">
        <f>+Final__2[[#This Row],[titulo]]&amp;Final__2[[#This Row],[Territorio]]&amp;", "&amp;Final__2[[#This Row],[temporalidad]]</f>
        <v>Femicidios por Tipo de Relación Víctima-Femicida en la comuna de Zapallar, Periodo 2010-2021</v>
      </c>
      <c r="W1438" s="29" t="str">
        <f>+Final__2[[#This Row],[descripcion_larga]]&amp;Final__2[[#This Row],[Territorio]]&amp;X1438&amp;Y1438</f>
        <v>Cantidad de femicidios por tipo de relación víctima-femicida en la comuna de Zapallar, durante el periodo 2010-2021.</v>
      </c>
      <c r="X1438" s="27" t="s">
        <v>6640</v>
      </c>
    </row>
    <row r="1439" spans="1:24" ht="30.6" x14ac:dyDescent="0.3">
      <c r="A1439" s="30">
        <v>5</v>
      </c>
      <c r="B1439" s="31">
        <v>240</v>
      </c>
      <c r="C1439" s="31" t="s">
        <v>377</v>
      </c>
      <c r="D1439" s="31" t="s">
        <v>378</v>
      </c>
      <c r="E1439" s="30">
        <v>5501</v>
      </c>
      <c r="F1439" s="32" t="s">
        <v>737</v>
      </c>
      <c r="G1439" s="32" t="s">
        <v>6644</v>
      </c>
      <c r="H1439" s="32" t="s">
        <v>734</v>
      </c>
      <c r="I1439" s="32" t="s">
        <v>88</v>
      </c>
      <c r="J1439" s="32" t="s">
        <v>731</v>
      </c>
      <c r="K1439" s="32" t="s">
        <v>749</v>
      </c>
      <c r="L1439" s="32" t="s">
        <v>743</v>
      </c>
      <c r="M1439" s="32" t="s">
        <v>740</v>
      </c>
      <c r="N1439" s="32" t="s">
        <v>741</v>
      </c>
      <c r="O1439" s="32" t="s">
        <v>6636</v>
      </c>
      <c r="P1439" s="32" t="s">
        <v>6630</v>
      </c>
      <c r="Q1439" s="32" t="s">
        <v>735</v>
      </c>
      <c r="R1439" s="33" t="s">
        <v>3459</v>
      </c>
      <c r="S1439" s="34" t="s">
        <v>1167</v>
      </c>
      <c r="T1439" s="35" t="s">
        <v>443</v>
      </c>
      <c r="V1439" s="29" t="str">
        <f>+Final__2[[#This Row],[titulo]]&amp;Final__2[[#This Row],[Territorio]]&amp;", "&amp;Final__2[[#This Row],[temporalidad]]</f>
        <v>Femicidios por Tipo de Relación Víctima-Femicida en la comuna de Quillota, Periodo 2010-2021</v>
      </c>
      <c r="W1439" s="29" t="str">
        <f>+Final__2[[#This Row],[descripcion_larga]]&amp;Final__2[[#This Row],[Territorio]]&amp;X1439&amp;Y1439</f>
        <v>Cantidad de femicidios por tipo de relación víctima-femicida en la comuna de Quillota, durante el periodo 2010-2021.</v>
      </c>
      <c r="X1439" s="27" t="s">
        <v>6640</v>
      </c>
    </row>
    <row r="1440" spans="1:24" ht="30.6" x14ac:dyDescent="0.3">
      <c r="A1440" s="30">
        <v>5</v>
      </c>
      <c r="B1440" s="31">
        <v>240</v>
      </c>
      <c r="C1440" s="31" t="s">
        <v>377</v>
      </c>
      <c r="D1440" s="31" t="s">
        <v>378</v>
      </c>
      <c r="E1440" s="30">
        <v>5502</v>
      </c>
      <c r="F1440" s="32" t="s">
        <v>737</v>
      </c>
      <c r="G1440" s="32" t="s">
        <v>6644</v>
      </c>
      <c r="H1440" s="32" t="s">
        <v>734</v>
      </c>
      <c r="I1440" s="32" t="s">
        <v>89</v>
      </c>
      <c r="J1440" s="32" t="s">
        <v>731</v>
      </c>
      <c r="K1440" s="32" t="s">
        <v>749</v>
      </c>
      <c r="L1440" s="32" t="s">
        <v>743</v>
      </c>
      <c r="M1440" s="32" t="s">
        <v>740</v>
      </c>
      <c r="N1440" s="32" t="s">
        <v>741</v>
      </c>
      <c r="O1440" s="32" t="s">
        <v>6636</v>
      </c>
      <c r="P1440" s="32" t="s">
        <v>6630</v>
      </c>
      <c r="Q1440" s="32" t="s">
        <v>735</v>
      </c>
      <c r="R1440" s="33" t="s">
        <v>3464</v>
      </c>
      <c r="S1440" s="34" t="s">
        <v>1174</v>
      </c>
      <c r="T1440" s="35" t="s">
        <v>444</v>
      </c>
      <c r="V1440" s="29" t="str">
        <f>+Final__2[[#This Row],[titulo]]&amp;Final__2[[#This Row],[Territorio]]&amp;", "&amp;Final__2[[#This Row],[temporalidad]]</f>
        <v>Femicidios por Tipo de Relación Víctima-Femicida en la comuna de Calera, Periodo 2010-2021</v>
      </c>
      <c r="W1440" s="29" t="str">
        <f>+Final__2[[#This Row],[descripcion_larga]]&amp;Final__2[[#This Row],[Territorio]]&amp;X1440&amp;Y1440</f>
        <v>Cantidad de femicidios por tipo de relación víctima-femicida en la comuna de Calera, durante el periodo 2010-2021.</v>
      </c>
      <c r="X1440" s="27" t="s">
        <v>6640</v>
      </c>
    </row>
    <row r="1441" spans="1:24" ht="30.6" x14ac:dyDescent="0.3">
      <c r="A1441" s="30">
        <v>5</v>
      </c>
      <c r="B1441" s="31">
        <v>240</v>
      </c>
      <c r="C1441" s="31" t="s">
        <v>377</v>
      </c>
      <c r="D1441" s="31" t="s">
        <v>378</v>
      </c>
      <c r="E1441" s="30">
        <v>5503</v>
      </c>
      <c r="F1441" s="32" t="s">
        <v>737</v>
      </c>
      <c r="G1441" s="32" t="s">
        <v>6644</v>
      </c>
      <c r="H1441" s="32" t="s">
        <v>734</v>
      </c>
      <c r="I1441" s="32" t="s">
        <v>90</v>
      </c>
      <c r="J1441" s="32" t="s">
        <v>731</v>
      </c>
      <c r="K1441" s="32" t="s">
        <v>749</v>
      </c>
      <c r="L1441" s="32" t="s">
        <v>743</v>
      </c>
      <c r="M1441" s="32" t="s">
        <v>740</v>
      </c>
      <c r="N1441" s="32" t="s">
        <v>741</v>
      </c>
      <c r="O1441" s="32" t="s">
        <v>6636</v>
      </c>
      <c r="P1441" s="32" t="s">
        <v>6630</v>
      </c>
      <c r="Q1441" s="32" t="s">
        <v>735</v>
      </c>
      <c r="R1441" s="33" t="s">
        <v>3469</v>
      </c>
      <c r="S1441" s="34" t="s">
        <v>1181</v>
      </c>
      <c r="T1441" s="35" t="s">
        <v>445</v>
      </c>
      <c r="V1441" s="29" t="str">
        <f>+Final__2[[#This Row],[titulo]]&amp;Final__2[[#This Row],[Territorio]]&amp;", "&amp;Final__2[[#This Row],[temporalidad]]</f>
        <v>Femicidios por Tipo de Relación Víctima-Femicida en la comuna de Hijuelas, Periodo 2010-2021</v>
      </c>
      <c r="W1441" s="29" t="str">
        <f>+Final__2[[#This Row],[descripcion_larga]]&amp;Final__2[[#This Row],[Territorio]]&amp;X1441&amp;Y1441</f>
        <v>Cantidad de femicidios por tipo de relación víctima-femicida en la comuna de Hijuelas, durante el periodo 2010-2021.</v>
      </c>
      <c r="X1441" s="27" t="s">
        <v>6640</v>
      </c>
    </row>
    <row r="1442" spans="1:24" ht="30.6" x14ac:dyDescent="0.3">
      <c r="A1442" s="30">
        <v>5</v>
      </c>
      <c r="B1442" s="31">
        <v>240</v>
      </c>
      <c r="C1442" s="31" t="s">
        <v>377</v>
      </c>
      <c r="D1442" s="31" t="s">
        <v>378</v>
      </c>
      <c r="E1442" s="30">
        <v>5504</v>
      </c>
      <c r="F1442" s="32" t="s">
        <v>737</v>
      </c>
      <c r="G1442" s="32" t="s">
        <v>6644</v>
      </c>
      <c r="H1442" s="32" t="s">
        <v>734</v>
      </c>
      <c r="I1442" s="32" t="s">
        <v>91</v>
      </c>
      <c r="J1442" s="32" t="s">
        <v>731</v>
      </c>
      <c r="K1442" s="32" t="s">
        <v>749</v>
      </c>
      <c r="L1442" s="32" t="s">
        <v>743</v>
      </c>
      <c r="M1442" s="32" t="s">
        <v>740</v>
      </c>
      <c r="N1442" s="32" t="s">
        <v>741</v>
      </c>
      <c r="O1442" s="32" t="s">
        <v>6636</v>
      </c>
      <c r="P1442" s="32" t="s">
        <v>6630</v>
      </c>
      <c r="Q1442" s="32" t="s">
        <v>735</v>
      </c>
      <c r="R1442" s="33" t="s">
        <v>3474</v>
      </c>
      <c r="S1442" s="34" t="s">
        <v>1188</v>
      </c>
      <c r="T1442" s="35" t="s">
        <v>446</v>
      </c>
      <c r="V1442" s="29" t="str">
        <f>+Final__2[[#This Row],[titulo]]&amp;Final__2[[#This Row],[Territorio]]&amp;", "&amp;Final__2[[#This Row],[temporalidad]]</f>
        <v>Femicidios por Tipo de Relación Víctima-Femicida en la comuna de La Cruz, Periodo 2010-2021</v>
      </c>
      <c r="W1442" s="29" t="str">
        <f>+Final__2[[#This Row],[descripcion_larga]]&amp;Final__2[[#This Row],[Territorio]]&amp;X1442&amp;Y1442</f>
        <v>Cantidad de femicidios por tipo de relación víctima-femicida en la comuna de La Cruz, durante el periodo 2010-2021.</v>
      </c>
      <c r="X1442" s="27" t="s">
        <v>6640</v>
      </c>
    </row>
    <row r="1443" spans="1:24" ht="30.6" x14ac:dyDescent="0.3">
      <c r="A1443" s="30">
        <v>5</v>
      </c>
      <c r="B1443" s="31">
        <v>240</v>
      </c>
      <c r="C1443" s="31" t="s">
        <v>377</v>
      </c>
      <c r="D1443" s="31" t="s">
        <v>378</v>
      </c>
      <c r="E1443" s="30">
        <v>5506</v>
      </c>
      <c r="F1443" s="32" t="s">
        <v>737</v>
      </c>
      <c r="G1443" s="32" t="s">
        <v>6644</v>
      </c>
      <c r="H1443" s="32" t="s">
        <v>734</v>
      </c>
      <c r="I1443" s="32" t="s">
        <v>92</v>
      </c>
      <c r="J1443" s="32" t="s">
        <v>731</v>
      </c>
      <c r="K1443" s="32" t="s">
        <v>749</v>
      </c>
      <c r="L1443" s="32" t="s">
        <v>743</v>
      </c>
      <c r="M1443" s="32" t="s">
        <v>740</v>
      </c>
      <c r="N1443" s="32" t="s">
        <v>741</v>
      </c>
      <c r="O1443" s="32" t="s">
        <v>6636</v>
      </c>
      <c r="P1443" s="32" t="s">
        <v>6630</v>
      </c>
      <c r="Q1443" s="32" t="s">
        <v>735</v>
      </c>
      <c r="R1443" s="33" t="s">
        <v>3479</v>
      </c>
      <c r="S1443" s="34" t="s">
        <v>1195</v>
      </c>
      <c r="T1443" s="35" t="s">
        <v>447</v>
      </c>
      <c r="V1443" s="29" t="str">
        <f>+Final__2[[#This Row],[titulo]]&amp;Final__2[[#This Row],[Territorio]]&amp;", "&amp;Final__2[[#This Row],[temporalidad]]</f>
        <v>Femicidios por Tipo de Relación Víctima-Femicida en la comuna de Nogales, Periodo 2010-2021</v>
      </c>
      <c r="W1443" s="29" t="str">
        <f>+Final__2[[#This Row],[descripcion_larga]]&amp;Final__2[[#This Row],[Territorio]]&amp;X1443&amp;Y1443</f>
        <v>Cantidad de femicidios por tipo de relación víctima-femicida en la comuna de Nogales, durante el periodo 2010-2021.</v>
      </c>
      <c r="X1443" s="27" t="s">
        <v>6640</v>
      </c>
    </row>
    <row r="1444" spans="1:24" ht="30.6" x14ac:dyDescent="0.3">
      <c r="A1444" s="30">
        <v>5</v>
      </c>
      <c r="B1444" s="31">
        <v>240</v>
      </c>
      <c r="C1444" s="31" t="s">
        <v>377</v>
      </c>
      <c r="D1444" s="31" t="s">
        <v>378</v>
      </c>
      <c r="E1444" s="30">
        <v>5601</v>
      </c>
      <c r="F1444" s="32" t="s">
        <v>737</v>
      </c>
      <c r="G1444" s="32" t="s">
        <v>6644</v>
      </c>
      <c r="H1444" s="32" t="s">
        <v>734</v>
      </c>
      <c r="I1444" s="32" t="s">
        <v>93</v>
      </c>
      <c r="J1444" s="32" t="s">
        <v>731</v>
      </c>
      <c r="K1444" s="32" t="s">
        <v>749</v>
      </c>
      <c r="L1444" s="32" t="s">
        <v>743</v>
      </c>
      <c r="M1444" s="32" t="s">
        <v>740</v>
      </c>
      <c r="N1444" s="32" t="s">
        <v>741</v>
      </c>
      <c r="O1444" s="32" t="s">
        <v>6636</v>
      </c>
      <c r="P1444" s="32" t="s">
        <v>6630</v>
      </c>
      <c r="Q1444" s="32" t="s">
        <v>735</v>
      </c>
      <c r="R1444" s="33" t="s">
        <v>3484</v>
      </c>
      <c r="S1444" s="34" t="s">
        <v>1202</v>
      </c>
      <c r="T1444" s="35" t="s">
        <v>448</v>
      </c>
      <c r="V1444" s="29" t="str">
        <f>+Final__2[[#This Row],[titulo]]&amp;Final__2[[#This Row],[Territorio]]&amp;", "&amp;Final__2[[#This Row],[temporalidad]]</f>
        <v>Femicidios por Tipo de Relación Víctima-Femicida en la comuna de San Antonio, Periodo 2010-2021</v>
      </c>
      <c r="W1444" s="29" t="str">
        <f>+Final__2[[#This Row],[descripcion_larga]]&amp;Final__2[[#This Row],[Territorio]]&amp;X1444&amp;Y1444</f>
        <v>Cantidad de femicidios por tipo de relación víctima-femicida en la comuna de San Antonio, durante el periodo 2010-2021.</v>
      </c>
      <c r="X1444" s="27" t="s">
        <v>6640</v>
      </c>
    </row>
    <row r="1445" spans="1:24" ht="30.6" x14ac:dyDescent="0.3">
      <c r="A1445" s="30">
        <v>5</v>
      </c>
      <c r="B1445" s="31">
        <v>240</v>
      </c>
      <c r="C1445" s="31" t="s">
        <v>377</v>
      </c>
      <c r="D1445" s="31" t="s">
        <v>378</v>
      </c>
      <c r="E1445" s="30">
        <v>5602</v>
      </c>
      <c r="F1445" s="32" t="s">
        <v>737</v>
      </c>
      <c r="G1445" s="32" t="s">
        <v>6644</v>
      </c>
      <c r="H1445" s="32" t="s">
        <v>734</v>
      </c>
      <c r="I1445" s="32" t="s">
        <v>94</v>
      </c>
      <c r="J1445" s="32" t="s">
        <v>731</v>
      </c>
      <c r="K1445" s="32" t="s">
        <v>749</v>
      </c>
      <c r="L1445" s="32" t="s">
        <v>743</v>
      </c>
      <c r="M1445" s="32" t="s">
        <v>740</v>
      </c>
      <c r="N1445" s="32" t="s">
        <v>741</v>
      </c>
      <c r="O1445" s="32" t="s">
        <v>6636</v>
      </c>
      <c r="P1445" s="32" t="s">
        <v>6630</v>
      </c>
      <c r="Q1445" s="32" t="s">
        <v>735</v>
      </c>
      <c r="R1445" s="33" t="s">
        <v>3489</v>
      </c>
      <c r="S1445" s="34" t="s">
        <v>1209</v>
      </c>
      <c r="T1445" s="35" t="s">
        <v>449</v>
      </c>
      <c r="V1445" s="29" t="str">
        <f>+Final__2[[#This Row],[titulo]]&amp;Final__2[[#This Row],[Territorio]]&amp;", "&amp;Final__2[[#This Row],[temporalidad]]</f>
        <v>Femicidios por Tipo de Relación Víctima-Femicida en la comuna de Algarrobo, Periodo 2010-2021</v>
      </c>
      <c r="W1445" s="29" t="str">
        <f>+Final__2[[#This Row],[descripcion_larga]]&amp;Final__2[[#This Row],[Territorio]]&amp;X1445&amp;Y1445</f>
        <v>Cantidad de femicidios por tipo de relación víctima-femicida en la comuna de Algarrobo, durante el periodo 2010-2021.</v>
      </c>
      <c r="X1445" s="27" t="s">
        <v>6640</v>
      </c>
    </row>
    <row r="1446" spans="1:24" ht="30.6" x14ac:dyDescent="0.3">
      <c r="A1446" s="30">
        <v>5</v>
      </c>
      <c r="B1446" s="31">
        <v>240</v>
      </c>
      <c r="C1446" s="31" t="s">
        <v>377</v>
      </c>
      <c r="D1446" s="31" t="s">
        <v>378</v>
      </c>
      <c r="E1446" s="30">
        <v>5603</v>
      </c>
      <c r="F1446" s="32" t="s">
        <v>737</v>
      </c>
      <c r="G1446" s="32" t="s">
        <v>6644</v>
      </c>
      <c r="H1446" s="32" t="s">
        <v>734</v>
      </c>
      <c r="I1446" s="32" t="s">
        <v>95</v>
      </c>
      <c r="J1446" s="32" t="s">
        <v>731</v>
      </c>
      <c r="K1446" s="32" t="s">
        <v>749</v>
      </c>
      <c r="L1446" s="32" t="s">
        <v>743</v>
      </c>
      <c r="M1446" s="32" t="s">
        <v>740</v>
      </c>
      <c r="N1446" s="32" t="s">
        <v>741</v>
      </c>
      <c r="O1446" s="32" t="s">
        <v>6636</v>
      </c>
      <c r="P1446" s="32" t="s">
        <v>6630</v>
      </c>
      <c r="Q1446" s="32" t="s">
        <v>735</v>
      </c>
      <c r="R1446" s="33" t="s">
        <v>3494</v>
      </c>
      <c r="S1446" s="34" t="s">
        <v>1216</v>
      </c>
      <c r="T1446" s="35" t="s">
        <v>450</v>
      </c>
      <c r="V1446" s="29" t="str">
        <f>+Final__2[[#This Row],[titulo]]&amp;Final__2[[#This Row],[Territorio]]&amp;", "&amp;Final__2[[#This Row],[temporalidad]]</f>
        <v>Femicidios por Tipo de Relación Víctima-Femicida en la comuna de Cartagena, Periodo 2010-2021</v>
      </c>
      <c r="W1446" s="29" t="str">
        <f>+Final__2[[#This Row],[descripcion_larga]]&amp;Final__2[[#This Row],[Territorio]]&amp;X1446&amp;Y1446</f>
        <v>Cantidad de femicidios por tipo de relación víctima-femicida en la comuna de Cartagena, durante el periodo 2010-2021.</v>
      </c>
      <c r="X1446" s="27" t="s">
        <v>6640</v>
      </c>
    </row>
    <row r="1447" spans="1:24" ht="30.6" x14ac:dyDescent="0.3">
      <c r="A1447" s="30">
        <v>5</v>
      </c>
      <c r="B1447" s="31">
        <v>240</v>
      </c>
      <c r="C1447" s="31" t="s">
        <v>377</v>
      </c>
      <c r="D1447" s="31" t="s">
        <v>378</v>
      </c>
      <c r="E1447" s="30">
        <v>5604</v>
      </c>
      <c r="F1447" s="32" t="s">
        <v>737</v>
      </c>
      <c r="G1447" s="32" t="s">
        <v>6644</v>
      </c>
      <c r="H1447" s="32" t="s">
        <v>734</v>
      </c>
      <c r="I1447" s="32" t="s">
        <v>96</v>
      </c>
      <c r="J1447" s="32" t="s">
        <v>731</v>
      </c>
      <c r="K1447" s="32" t="s">
        <v>749</v>
      </c>
      <c r="L1447" s="32" t="s">
        <v>743</v>
      </c>
      <c r="M1447" s="32" t="s">
        <v>740</v>
      </c>
      <c r="N1447" s="32" t="s">
        <v>741</v>
      </c>
      <c r="O1447" s="32" t="s">
        <v>6636</v>
      </c>
      <c r="P1447" s="32" t="s">
        <v>6630</v>
      </c>
      <c r="Q1447" s="32" t="s">
        <v>735</v>
      </c>
      <c r="R1447" s="33" t="s">
        <v>3499</v>
      </c>
      <c r="S1447" s="34" t="s">
        <v>1223</v>
      </c>
      <c r="T1447" s="35" t="s">
        <v>451</v>
      </c>
      <c r="V1447" s="29" t="str">
        <f>+Final__2[[#This Row],[titulo]]&amp;Final__2[[#This Row],[Territorio]]&amp;", "&amp;Final__2[[#This Row],[temporalidad]]</f>
        <v>Femicidios por Tipo de Relación Víctima-Femicida en la comuna de El Quisco, Periodo 2010-2021</v>
      </c>
      <c r="W1447" s="29" t="str">
        <f>+Final__2[[#This Row],[descripcion_larga]]&amp;Final__2[[#This Row],[Territorio]]&amp;X1447&amp;Y1447</f>
        <v>Cantidad de femicidios por tipo de relación víctima-femicida en la comuna de El Quisco, durante el periodo 2010-2021.</v>
      </c>
      <c r="X1447" s="27" t="s">
        <v>6640</v>
      </c>
    </row>
    <row r="1448" spans="1:24" ht="30.6" x14ac:dyDescent="0.3">
      <c r="A1448" s="30">
        <v>5</v>
      </c>
      <c r="B1448" s="31">
        <v>240</v>
      </c>
      <c r="C1448" s="31" t="s">
        <v>377</v>
      </c>
      <c r="D1448" s="31" t="s">
        <v>378</v>
      </c>
      <c r="E1448" s="30">
        <v>5605</v>
      </c>
      <c r="F1448" s="32" t="s">
        <v>737</v>
      </c>
      <c r="G1448" s="32" t="s">
        <v>6644</v>
      </c>
      <c r="H1448" s="32" t="s">
        <v>734</v>
      </c>
      <c r="I1448" s="32" t="s">
        <v>97</v>
      </c>
      <c r="J1448" s="32" t="s">
        <v>731</v>
      </c>
      <c r="K1448" s="32" t="s">
        <v>749</v>
      </c>
      <c r="L1448" s="32" t="s">
        <v>743</v>
      </c>
      <c r="M1448" s="32" t="s">
        <v>740</v>
      </c>
      <c r="N1448" s="32" t="s">
        <v>741</v>
      </c>
      <c r="O1448" s="32" t="s">
        <v>6636</v>
      </c>
      <c r="P1448" s="32" t="s">
        <v>6630</v>
      </c>
      <c r="Q1448" s="32" t="s">
        <v>735</v>
      </c>
      <c r="R1448" s="33" t="s">
        <v>3504</v>
      </c>
      <c r="S1448" s="34" t="s">
        <v>1230</v>
      </c>
      <c r="T1448" s="35" t="s">
        <v>452</v>
      </c>
      <c r="V1448" s="29" t="str">
        <f>+Final__2[[#This Row],[titulo]]&amp;Final__2[[#This Row],[Territorio]]&amp;", "&amp;Final__2[[#This Row],[temporalidad]]</f>
        <v>Femicidios por Tipo de Relación Víctima-Femicida en la comuna de El Tabo, Periodo 2010-2021</v>
      </c>
      <c r="W1448" s="29" t="str">
        <f>+Final__2[[#This Row],[descripcion_larga]]&amp;Final__2[[#This Row],[Territorio]]&amp;X1448&amp;Y1448</f>
        <v>Cantidad de femicidios por tipo de relación víctima-femicida en la comuna de El Tabo, durante el periodo 2010-2021.</v>
      </c>
      <c r="X1448" s="27" t="s">
        <v>6640</v>
      </c>
    </row>
    <row r="1449" spans="1:24" ht="30.6" x14ac:dyDescent="0.3">
      <c r="A1449" s="30">
        <v>5</v>
      </c>
      <c r="B1449" s="31">
        <v>240</v>
      </c>
      <c r="C1449" s="31" t="s">
        <v>377</v>
      </c>
      <c r="D1449" s="31" t="s">
        <v>378</v>
      </c>
      <c r="E1449" s="30">
        <v>5606</v>
      </c>
      <c r="F1449" s="32" t="s">
        <v>737</v>
      </c>
      <c r="G1449" s="32" t="s">
        <v>6644</v>
      </c>
      <c r="H1449" s="32" t="s">
        <v>734</v>
      </c>
      <c r="I1449" s="32" t="s">
        <v>98</v>
      </c>
      <c r="J1449" s="32" t="s">
        <v>731</v>
      </c>
      <c r="K1449" s="32" t="s">
        <v>749</v>
      </c>
      <c r="L1449" s="32" t="s">
        <v>743</v>
      </c>
      <c r="M1449" s="32" t="s">
        <v>740</v>
      </c>
      <c r="N1449" s="32" t="s">
        <v>741</v>
      </c>
      <c r="O1449" s="32" t="s">
        <v>6636</v>
      </c>
      <c r="P1449" s="32" t="s">
        <v>6630</v>
      </c>
      <c r="Q1449" s="32" t="s">
        <v>735</v>
      </c>
      <c r="R1449" s="33" t="s">
        <v>3509</v>
      </c>
      <c r="S1449" s="34" t="s">
        <v>1237</v>
      </c>
      <c r="T1449" s="35" t="s">
        <v>453</v>
      </c>
      <c r="V1449" s="29" t="str">
        <f>+Final__2[[#This Row],[titulo]]&amp;Final__2[[#This Row],[Territorio]]&amp;", "&amp;Final__2[[#This Row],[temporalidad]]</f>
        <v>Femicidios por Tipo de Relación Víctima-Femicida en la comuna de Santo Domingo, Periodo 2010-2021</v>
      </c>
      <c r="W1449" s="29" t="str">
        <f>+Final__2[[#This Row],[descripcion_larga]]&amp;Final__2[[#This Row],[Territorio]]&amp;X1449&amp;Y1449</f>
        <v>Cantidad de femicidios por tipo de relación víctima-femicida en la comuna de Santo Domingo, durante el periodo 2010-2021.</v>
      </c>
      <c r="X1449" s="27" t="s">
        <v>6640</v>
      </c>
    </row>
    <row r="1450" spans="1:24" ht="30.6" x14ac:dyDescent="0.3">
      <c r="A1450" s="30">
        <v>5</v>
      </c>
      <c r="B1450" s="31">
        <v>240</v>
      </c>
      <c r="C1450" s="31" t="s">
        <v>377</v>
      </c>
      <c r="D1450" s="31" t="s">
        <v>378</v>
      </c>
      <c r="E1450" s="30">
        <v>5701</v>
      </c>
      <c r="F1450" s="32" t="s">
        <v>737</v>
      </c>
      <c r="G1450" s="32" t="s">
        <v>6644</v>
      </c>
      <c r="H1450" s="32" t="s">
        <v>734</v>
      </c>
      <c r="I1450" s="32" t="s">
        <v>99</v>
      </c>
      <c r="J1450" s="32" t="s">
        <v>731</v>
      </c>
      <c r="K1450" s="32" t="s">
        <v>749</v>
      </c>
      <c r="L1450" s="32" t="s">
        <v>743</v>
      </c>
      <c r="M1450" s="32" t="s">
        <v>740</v>
      </c>
      <c r="N1450" s="32" t="s">
        <v>741</v>
      </c>
      <c r="O1450" s="32" t="s">
        <v>6636</v>
      </c>
      <c r="P1450" s="32" t="s">
        <v>6630</v>
      </c>
      <c r="Q1450" s="32" t="s">
        <v>735</v>
      </c>
      <c r="R1450" s="33" t="s">
        <v>3514</v>
      </c>
      <c r="S1450" s="34" t="s">
        <v>1244</v>
      </c>
      <c r="T1450" s="35" t="s">
        <v>454</v>
      </c>
      <c r="V1450" s="29" t="str">
        <f>+Final__2[[#This Row],[titulo]]&amp;Final__2[[#This Row],[Territorio]]&amp;", "&amp;Final__2[[#This Row],[temporalidad]]</f>
        <v>Femicidios por Tipo de Relación Víctima-Femicida en la comuna de San Felipe, Periodo 2010-2021</v>
      </c>
      <c r="W1450" s="29" t="str">
        <f>+Final__2[[#This Row],[descripcion_larga]]&amp;Final__2[[#This Row],[Territorio]]&amp;X1450&amp;Y1450</f>
        <v>Cantidad de femicidios por tipo de relación víctima-femicida en la comuna de San Felipe, durante el periodo 2010-2021.</v>
      </c>
      <c r="X1450" s="27" t="s">
        <v>6640</v>
      </c>
    </row>
    <row r="1451" spans="1:24" ht="30.6" x14ac:dyDescent="0.3">
      <c r="A1451" s="30">
        <v>5</v>
      </c>
      <c r="B1451" s="31">
        <v>240</v>
      </c>
      <c r="C1451" s="31" t="s">
        <v>377</v>
      </c>
      <c r="D1451" s="31" t="s">
        <v>378</v>
      </c>
      <c r="E1451" s="30">
        <v>5702</v>
      </c>
      <c r="F1451" s="32" t="s">
        <v>737</v>
      </c>
      <c r="G1451" s="32" t="s">
        <v>6644</v>
      </c>
      <c r="H1451" s="32" t="s">
        <v>734</v>
      </c>
      <c r="I1451" s="32" t="s">
        <v>100</v>
      </c>
      <c r="J1451" s="32" t="s">
        <v>731</v>
      </c>
      <c r="K1451" s="32" t="s">
        <v>749</v>
      </c>
      <c r="L1451" s="32" t="s">
        <v>743</v>
      </c>
      <c r="M1451" s="32" t="s">
        <v>740</v>
      </c>
      <c r="N1451" s="32" t="s">
        <v>741</v>
      </c>
      <c r="O1451" s="32" t="s">
        <v>6636</v>
      </c>
      <c r="P1451" s="32" t="s">
        <v>6630</v>
      </c>
      <c r="Q1451" s="32" t="s">
        <v>735</v>
      </c>
      <c r="R1451" s="33" t="s">
        <v>3519</v>
      </c>
      <c r="S1451" s="34" t="s">
        <v>1251</v>
      </c>
      <c r="T1451" s="35" t="s">
        <v>455</v>
      </c>
      <c r="V1451" s="29" t="str">
        <f>+Final__2[[#This Row],[titulo]]&amp;Final__2[[#This Row],[Territorio]]&amp;", "&amp;Final__2[[#This Row],[temporalidad]]</f>
        <v>Femicidios por Tipo de Relación Víctima-Femicida en la comuna de Catemu, Periodo 2010-2021</v>
      </c>
      <c r="W1451" s="29" t="str">
        <f>+Final__2[[#This Row],[descripcion_larga]]&amp;Final__2[[#This Row],[Territorio]]&amp;X1451&amp;Y1451</f>
        <v>Cantidad de femicidios por tipo de relación víctima-femicida en la comuna de Catemu, durante el periodo 2010-2021.</v>
      </c>
      <c r="X1451" s="27" t="s">
        <v>6640</v>
      </c>
    </row>
    <row r="1452" spans="1:24" ht="30.6" x14ac:dyDescent="0.3">
      <c r="A1452" s="30">
        <v>5</v>
      </c>
      <c r="B1452" s="31">
        <v>240</v>
      </c>
      <c r="C1452" s="31" t="s">
        <v>377</v>
      </c>
      <c r="D1452" s="31" t="s">
        <v>378</v>
      </c>
      <c r="E1452" s="30">
        <v>5703</v>
      </c>
      <c r="F1452" s="32" t="s">
        <v>737</v>
      </c>
      <c r="G1452" s="32" t="s">
        <v>6644</v>
      </c>
      <c r="H1452" s="32" t="s">
        <v>734</v>
      </c>
      <c r="I1452" s="32" t="s">
        <v>101</v>
      </c>
      <c r="J1452" s="32" t="s">
        <v>731</v>
      </c>
      <c r="K1452" s="32" t="s">
        <v>749</v>
      </c>
      <c r="L1452" s="32" t="s">
        <v>743</v>
      </c>
      <c r="M1452" s="32" t="s">
        <v>740</v>
      </c>
      <c r="N1452" s="32" t="s">
        <v>741</v>
      </c>
      <c r="O1452" s="32" t="s">
        <v>6636</v>
      </c>
      <c r="P1452" s="32" t="s">
        <v>6630</v>
      </c>
      <c r="Q1452" s="32" t="s">
        <v>735</v>
      </c>
      <c r="R1452" s="33" t="s">
        <v>3524</v>
      </c>
      <c r="S1452" s="34" t="s">
        <v>1258</v>
      </c>
      <c r="T1452" s="35" t="s">
        <v>456</v>
      </c>
      <c r="V1452" s="29" t="str">
        <f>+Final__2[[#This Row],[titulo]]&amp;Final__2[[#This Row],[Territorio]]&amp;", "&amp;Final__2[[#This Row],[temporalidad]]</f>
        <v>Femicidios por Tipo de Relación Víctima-Femicida en la comuna de Llaillay, Periodo 2010-2021</v>
      </c>
      <c r="W1452" s="29" t="str">
        <f>+Final__2[[#This Row],[descripcion_larga]]&amp;Final__2[[#This Row],[Territorio]]&amp;X1452&amp;Y1452</f>
        <v>Cantidad de femicidios por tipo de relación víctima-femicida en la comuna de Llaillay, durante el periodo 2010-2021.</v>
      </c>
      <c r="X1452" s="27" t="s">
        <v>6640</v>
      </c>
    </row>
    <row r="1453" spans="1:24" ht="30.6" x14ac:dyDescent="0.3">
      <c r="A1453" s="30">
        <v>5</v>
      </c>
      <c r="B1453" s="31">
        <v>240</v>
      </c>
      <c r="C1453" s="31" t="s">
        <v>377</v>
      </c>
      <c r="D1453" s="31" t="s">
        <v>378</v>
      </c>
      <c r="E1453" s="30">
        <v>5704</v>
      </c>
      <c r="F1453" s="32" t="s">
        <v>737</v>
      </c>
      <c r="G1453" s="32" t="s">
        <v>6644</v>
      </c>
      <c r="H1453" s="32" t="s">
        <v>734</v>
      </c>
      <c r="I1453" s="32" t="s">
        <v>102</v>
      </c>
      <c r="J1453" s="32" t="s">
        <v>731</v>
      </c>
      <c r="K1453" s="32" t="s">
        <v>749</v>
      </c>
      <c r="L1453" s="32" t="s">
        <v>743</v>
      </c>
      <c r="M1453" s="32" t="s">
        <v>740</v>
      </c>
      <c r="N1453" s="32" t="s">
        <v>741</v>
      </c>
      <c r="O1453" s="32" t="s">
        <v>6636</v>
      </c>
      <c r="P1453" s="32" t="s">
        <v>6630</v>
      </c>
      <c r="Q1453" s="32" t="s">
        <v>735</v>
      </c>
      <c r="R1453" s="33" t="s">
        <v>3529</v>
      </c>
      <c r="S1453" s="34" t="s">
        <v>1265</v>
      </c>
      <c r="T1453" s="35" t="s">
        <v>457</v>
      </c>
      <c r="V1453" s="29" t="str">
        <f>+Final__2[[#This Row],[titulo]]&amp;Final__2[[#This Row],[Territorio]]&amp;", "&amp;Final__2[[#This Row],[temporalidad]]</f>
        <v>Femicidios por Tipo de Relación Víctima-Femicida en la comuna de Panquehue, Periodo 2010-2021</v>
      </c>
      <c r="W1453" s="29" t="str">
        <f>+Final__2[[#This Row],[descripcion_larga]]&amp;Final__2[[#This Row],[Territorio]]&amp;X1453&amp;Y1453</f>
        <v>Cantidad de femicidios por tipo de relación víctima-femicida en la comuna de Panquehue, durante el periodo 2010-2021.</v>
      </c>
      <c r="X1453" s="27" t="s">
        <v>6640</v>
      </c>
    </row>
    <row r="1454" spans="1:24" ht="30.6" x14ac:dyDescent="0.3">
      <c r="A1454" s="30">
        <v>5</v>
      </c>
      <c r="B1454" s="31">
        <v>240</v>
      </c>
      <c r="C1454" s="31" t="s">
        <v>377</v>
      </c>
      <c r="D1454" s="31" t="s">
        <v>378</v>
      </c>
      <c r="E1454" s="30">
        <v>5705</v>
      </c>
      <c r="F1454" s="32" t="s">
        <v>737</v>
      </c>
      <c r="G1454" s="32" t="s">
        <v>6644</v>
      </c>
      <c r="H1454" s="32" t="s">
        <v>734</v>
      </c>
      <c r="I1454" s="32" t="s">
        <v>103</v>
      </c>
      <c r="J1454" s="32" t="s">
        <v>731</v>
      </c>
      <c r="K1454" s="32" t="s">
        <v>749</v>
      </c>
      <c r="L1454" s="32" t="s">
        <v>743</v>
      </c>
      <c r="M1454" s="32" t="s">
        <v>740</v>
      </c>
      <c r="N1454" s="32" t="s">
        <v>741</v>
      </c>
      <c r="O1454" s="32" t="s">
        <v>6636</v>
      </c>
      <c r="P1454" s="32" t="s">
        <v>6630</v>
      </c>
      <c r="Q1454" s="32" t="s">
        <v>735</v>
      </c>
      <c r="R1454" s="33" t="s">
        <v>3534</v>
      </c>
      <c r="S1454" s="34" t="s">
        <v>1272</v>
      </c>
      <c r="T1454" s="35" t="s">
        <v>458</v>
      </c>
      <c r="V1454" s="29" t="str">
        <f>+Final__2[[#This Row],[titulo]]&amp;Final__2[[#This Row],[Territorio]]&amp;", "&amp;Final__2[[#This Row],[temporalidad]]</f>
        <v>Femicidios por Tipo de Relación Víctima-Femicida en la comuna de Putaendo, Periodo 2010-2021</v>
      </c>
      <c r="W1454" s="29" t="str">
        <f>+Final__2[[#This Row],[descripcion_larga]]&amp;Final__2[[#This Row],[Territorio]]&amp;X1454&amp;Y1454</f>
        <v>Cantidad de femicidios por tipo de relación víctima-femicida en la comuna de Putaendo, durante el periodo 2010-2021.</v>
      </c>
      <c r="X1454" s="27" t="s">
        <v>6640</v>
      </c>
    </row>
    <row r="1455" spans="1:24" ht="30.6" x14ac:dyDescent="0.3">
      <c r="A1455" s="30">
        <v>5</v>
      </c>
      <c r="B1455" s="31">
        <v>240</v>
      </c>
      <c r="C1455" s="31" t="s">
        <v>377</v>
      </c>
      <c r="D1455" s="31" t="s">
        <v>378</v>
      </c>
      <c r="E1455" s="30">
        <v>5706</v>
      </c>
      <c r="F1455" s="32" t="s">
        <v>737</v>
      </c>
      <c r="G1455" s="32" t="s">
        <v>6644</v>
      </c>
      <c r="H1455" s="32" t="s">
        <v>734</v>
      </c>
      <c r="I1455" s="32" t="s">
        <v>104</v>
      </c>
      <c r="J1455" s="32" t="s">
        <v>731</v>
      </c>
      <c r="K1455" s="32" t="s">
        <v>749</v>
      </c>
      <c r="L1455" s="32" t="s">
        <v>743</v>
      </c>
      <c r="M1455" s="32" t="s">
        <v>740</v>
      </c>
      <c r="N1455" s="32" t="s">
        <v>741</v>
      </c>
      <c r="O1455" s="32" t="s">
        <v>6636</v>
      </c>
      <c r="P1455" s="32" t="s">
        <v>6630</v>
      </c>
      <c r="Q1455" s="32" t="s">
        <v>735</v>
      </c>
      <c r="R1455" s="33" t="s">
        <v>3539</v>
      </c>
      <c r="S1455" s="34" t="s">
        <v>1279</v>
      </c>
      <c r="T1455" s="35" t="s">
        <v>459</v>
      </c>
      <c r="V1455" s="29" t="str">
        <f>+Final__2[[#This Row],[titulo]]&amp;Final__2[[#This Row],[Territorio]]&amp;", "&amp;Final__2[[#This Row],[temporalidad]]</f>
        <v>Femicidios por Tipo de Relación Víctima-Femicida en la comuna de Santa María, Periodo 2010-2021</v>
      </c>
      <c r="W1455" s="29" t="str">
        <f>+Final__2[[#This Row],[descripcion_larga]]&amp;Final__2[[#This Row],[Territorio]]&amp;X1455&amp;Y1455</f>
        <v>Cantidad de femicidios por tipo de relación víctima-femicida en la comuna de Santa María, durante el periodo 2010-2021.</v>
      </c>
      <c r="X1455" s="27" t="s">
        <v>6640</v>
      </c>
    </row>
    <row r="1456" spans="1:24" ht="30.6" x14ac:dyDescent="0.3">
      <c r="A1456" s="30">
        <v>5</v>
      </c>
      <c r="B1456" s="31">
        <v>240</v>
      </c>
      <c r="C1456" s="31" t="s">
        <v>377</v>
      </c>
      <c r="D1456" s="31" t="s">
        <v>378</v>
      </c>
      <c r="E1456" s="30">
        <v>5801</v>
      </c>
      <c r="F1456" s="32" t="s">
        <v>737</v>
      </c>
      <c r="G1456" s="32" t="s">
        <v>6644</v>
      </c>
      <c r="H1456" s="32" t="s">
        <v>734</v>
      </c>
      <c r="I1456" s="32" t="s">
        <v>105</v>
      </c>
      <c r="J1456" s="32" t="s">
        <v>731</v>
      </c>
      <c r="K1456" s="32" t="s">
        <v>749</v>
      </c>
      <c r="L1456" s="32" t="s">
        <v>743</v>
      </c>
      <c r="M1456" s="32" t="s">
        <v>740</v>
      </c>
      <c r="N1456" s="32" t="s">
        <v>741</v>
      </c>
      <c r="O1456" s="32" t="s">
        <v>6636</v>
      </c>
      <c r="P1456" s="32" t="s">
        <v>6630</v>
      </c>
      <c r="Q1456" s="32" t="s">
        <v>735</v>
      </c>
      <c r="R1456" s="33" t="s">
        <v>3544</v>
      </c>
      <c r="S1456" s="34" t="s">
        <v>1286</v>
      </c>
      <c r="T1456" s="35" t="s">
        <v>460</v>
      </c>
      <c r="V1456" s="29" t="str">
        <f>+Final__2[[#This Row],[titulo]]&amp;Final__2[[#This Row],[Territorio]]&amp;", "&amp;Final__2[[#This Row],[temporalidad]]</f>
        <v>Femicidios por Tipo de Relación Víctima-Femicida en la comuna de Quilpué, Periodo 2010-2021</v>
      </c>
      <c r="W1456" s="29" t="str">
        <f>+Final__2[[#This Row],[descripcion_larga]]&amp;Final__2[[#This Row],[Territorio]]&amp;X1456&amp;Y1456</f>
        <v>Cantidad de femicidios por tipo de relación víctima-femicida en la comuna de Quilpué, durante el periodo 2010-2021.</v>
      </c>
      <c r="X1456" s="27" t="s">
        <v>6640</v>
      </c>
    </row>
    <row r="1457" spans="1:24" ht="30.6" x14ac:dyDescent="0.3">
      <c r="A1457" s="30">
        <v>5</v>
      </c>
      <c r="B1457" s="31">
        <v>240</v>
      </c>
      <c r="C1457" s="31" t="s">
        <v>377</v>
      </c>
      <c r="D1457" s="31" t="s">
        <v>378</v>
      </c>
      <c r="E1457" s="30">
        <v>5802</v>
      </c>
      <c r="F1457" s="32" t="s">
        <v>737</v>
      </c>
      <c r="G1457" s="32" t="s">
        <v>6644</v>
      </c>
      <c r="H1457" s="32" t="s">
        <v>734</v>
      </c>
      <c r="I1457" s="32" t="s">
        <v>106</v>
      </c>
      <c r="J1457" s="32" t="s">
        <v>731</v>
      </c>
      <c r="K1457" s="32" t="s">
        <v>749</v>
      </c>
      <c r="L1457" s="32" t="s">
        <v>743</v>
      </c>
      <c r="M1457" s="32" t="s">
        <v>740</v>
      </c>
      <c r="N1457" s="32" t="s">
        <v>741</v>
      </c>
      <c r="O1457" s="32" t="s">
        <v>6636</v>
      </c>
      <c r="P1457" s="32" t="s">
        <v>6630</v>
      </c>
      <c r="Q1457" s="32" t="s">
        <v>735</v>
      </c>
      <c r="R1457" s="33" t="s">
        <v>3549</v>
      </c>
      <c r="S1457" s="34" t="s">
        <v>1293</v>
      </c>
      <c r="T1457" s="35" t="s">
        <v>461</v>
      </c>
      <c r="V1457" s="29" t="str">
        <f>+Final__2[[#This Row],[titulo]]&amp;Final__2[[#This Row],[Territorio]]&amp;", "&amp;Final__2[[#This Row],[temporalidad]]</f>
        <v>Femicidios por Tipo de Relación Víctima-Femicida en la comuna de Limache, Periodo 2010-2021</v>
      </c>
      <c r="W1457" s="29" t="str">
        <f>+Final__2[[#This Row],[descripcion_larga]]&amp;Final__2[[#This Row],[Territorio]]&amp;X1457&amp;Y1457</f>
        <v>Cantidad de femicidios por tipo de relación víctima-femicida en la comuna de Limache, durante el periodo 2010-2021.</v>
      </c>
      <c r="X1457" s="27" t="s">
        <v>6640</v>
      </c>
    </row>
    <row r="1458" spans="1:24" ht="30.6" x14ac:dyDescent="0.3">
      <c r="A1458" s="30">
        <v>5</v>
      </c>
      <c r="B1458" s="31">
        <v>240</v>
      </c>
      <c r="C1458" s="31" t="s">
        <v>377</v>
      </c>
      <c r="D1458" s="31" t="s">
        <v>378</v>
      </c>
      <c r="E1458" s="30">
        <v>5803</v>
      </c>
      <c r="F1458" s="32" t="s">
        <v>737</v>
      </c>
      <c r="G1458" s="32" t="s">
        <v>6644</v>
      </c>
      <c r="H1458" s="32" t="s">
        <v>734</v>
      </c>
      <c r="I1458" s="32" t="s">
        <v>107</v>
      </c>
      <c r="J1458" s="32" t="s">
        <v>731</v>
      </c>
      <c r="K1458" s="32" t="s">
        <v>749</v>
      </c>
      <c r="L1458" s="32" t="s">
        <v>743</v>
      </c>
      <c r="M1458" s="32" t="s">
        <v>740</v>
      </c>
      <c r="N1458" s="32" t="s">
        <v>741</v>
      </c>
      <c r="O1458" s="32" t="s">
        <v>6636</v>
      </c>
      <c r="P1458" s="32" t="s">
        <v>6630</v>
      </c>
      <c r="Q1458" s="32" t="s">
        <v>735</v>
      </c>
      <c r="R1458" s="33" t="s">
        <v>3554</v>
      </c>
      <c r="S1458" s="34" t="s">
        <v>1300</v>
      </c>
      <c r="T1458" s="35" t="s">
        <v>462</v>
      </c>
      <c r="V1458" s="29" t="str">
        <f>+Final__2[[#This Row],[titulo]]&amp;Final__2[[#This Row],[Territorio]]&amp;", "&amp;Final__2[[#This Row],[temporalidad]]</f>
        <v>Femicidios por Tipo de Relación Víctima-Femicida en la comuna de Olmué, Periodo 2010-2021</v>
      </c>
      <c r="W1458" s="29" t="str">
        <f>+Final__2[[#This Row],[descripcion_larga]]&amp;Final__2[[#This Row],[Territorio]]&amp;X1458&amp;Y1458</f>
        <v>Cantidad de femicidios por tipo de relación víctima-femicida en la comuna de Olmué, durante el periodo 2010-2021.</v>
      </c>
      <c r="X1458" s="27" t="s">
        <v>6640</v>
      </c>
    </row>
    <row r="1459" spans="1:24" ht="30.6" x14ac:dyDescent="0.3">
      <c r="A1459" s="30">
        <v>5</v>
      </c>
      <c r="B1459" s="31">
        <v>240</v>
      </c>
      <c r="C1459" s="31" t="s">
        <v>377</v>
      </c>
      <c r="D1459" s="31" t="s">
        <v>378</v>
      </c>
      <c r="E1459" s="30">
        <v>5804</v>
      </c>
      <c r="F1459" s="32" t="s">
        <v>737</v>
      </c>
      <c r="G1459" s="32" t="s">
        <v>6644</v>
      </c>
      <c r="H1459" s="32" t="s">
        <v>734</v>
      </c>
      <c r="I1459" s="32" t="s">
        <v>108</v>
      </c>
      <c r="J1459" s="32" t="s">
        <v>731</v>
      </c>
      <c r="K1459" s="32" t="s">
        <v>749</v>
      </c>
      <c r="L1459" s="32" t="s">
        <v>743</v>
      </c>
      <c r="M1459" s="32" t="s">
        <v>740</v>
      </c>
      <c r="N1459" s="32" t="s">
        <v>741</v>
      </c>
      <c r="O1459" s="32" t="s">
        <v>6636</v>
      </c>
      <c r="P1459" s="32" t="s">
        <v>6630</v>
      </c>
      <c r="Q1459" s="32" t="s">
        <v>735</v>
      </c>
      <c r="R1459" s="33" t="s">
        <v>3559</v>
      </c>
      <c r="S1459" s="34" t="s">
        <v>1307</v>
      </c>
      <c r="T1459" s="35" t="s">
        <v>463</v>
      </c>
      <c r="V1459" s="29" t="str">
        <f>+Final__2[[#This Row],[titulo]]&amp;Final__2[[#This Row],[Territorio]]&amp;", "&amp;Final__2[[#This Row],[temporalidad]]</f>
        <v>Femicidios por Tipo de Relación Víctima-Femicida en la comuna de Villa Alemana, Periodo 2010-2021</v>
      </c>
      <c r="W1459" s="29" t="str">
        <f>+Final__2[[#This Row],[descripcion_larga]]&amp;Final__2[[#This Row],[Territorio]]&amp;X1459&amp;Y1459</f>
        <v>Cantidad de femicidios por tipo de relación víctima-femicida en la comuna de Villa Alemana, durante el periodo 2010-2021.</v>
      </c>
      <c r="X1459" s="27" t="s">
        <v>6640</v>
      </c>
    </row>
    <row r="1460" spans="1:24" ht="30.6" x14ac:dyDescent="0.3">
      <c r="A1460" s="30">
        <v>5</v>
      </c>
      <c r="B1460" s="31">
        <v>240</v>
      </c>
      <c r="C1460" s="31" t="s">
        <v>377</v>
      </c>
      <c r="D1460" s="31" t="s">
        <v>378</v>
      </c>
      <c r="E1460" s="30">
        <v>6101</v>
      </c>
      <c r="F1460" s="32" t="s">
        <v>737</v>
      </c>
      <c r="G1460" s="32" t="s">
        <v>6644</v>
      </c>
      <c r="H1460" s="32" t="s">
        <v>734</v>
      </c>
      <c r="I1460" s="32" t="s">
        <v>109</v>
      </c>
      <c r="J1460" s="32" t="s">
        <v>731</v>
      </c>
      <c r="K1460" s="32" t="s">
        <v>749</v>
      </c>
      <c r="L1460" s="32" t="s">
        <v>743</v>
      </c>
      <c r="M1460" s="32" t="s">
        <v>740</v>
      </c>
      <c r="N1460" s="32" t="s">
        <v>741</v>
      </c>
      <c r="O1460" s="32" t="s">
        <v>6636</v>
      </c>
      <c r="P1460" s="32" t="s">
        <v>6630</v>
      </c>
      <c r="Q1460" s="32" t="s">
        <v>735</v>
      </c>
      <c r="R1460" s="33" t="s">
        <v>3564</v>
      </c>
      <c r="S1460" s="34" t="s">
        <v>1314</v>
      </c>
      <c r="T1460" s="35" t="s">
        <v>464</v>
      </c>
      <c r="V1460" s="29" t="str">
        <f>+Final__2[[#This Row],[titulo]]&amp;Final__2[[#This Row],[Territorio]]&amp;", "&amp;Final__2[[#This Row],[temporalidad]]</f>
        <v>Femicidios por Tipo de Relación Víctima-Femicida en la comuna de Rancagua, Periodo 2010-2021</v>
      </c>
      <c r="W1460" s="29" t="str">
        <f>+Final__2[[#This Row],[descripcion_larga]]&amp;Final__2[[#This Row],[Territorio]]&amp;X1460&amp;Y1460</f>
        <v>Cantidad de femicidios por tipo de relación víctima-femicida en la comuna de Rancagua, durante el periodo 2010-2021.</v>
      </c>
      <c r="X1460" s="27" t="s">
        <v>6640</v>
      </c>
    </row>
    <row r="1461" spans="1:24" ht="30.6" x14ac:dyDescent="0.3">
      <c r="A1461" s="30">
        <v>5</v>
      </c>
      <c r="B1461" s="31">
        <v>240</v>
      </c>
      <c r="C1461" s="31" t="s">
        <v>377</v>
      </c>
      <c r="D1461" s="31" t="s">
        <v>378</v>
      </c>
      <c r="E1461" s="30">
        <v>6102</v>
      </c>
      <c r="F1461" s="32" t="s">
        <v>737</v>
      </c>
      <c r="G1461" s="32" t="s">
        <v>6644</v>
      </c>
      <c r="H1461" s="32" t="s">
        <v>734</v>
      </c>
      <c r="I1461" s="32" t="s">
        <v>110</v>
      </c>
      <c r="J1461" s="32" t="s">
        <v>731</v>
      </c>
      <c r="K1461" s="32" t="s">
        <v>749</v>
      </c>
      <c r="L1461" s="32" t="s">
        <v>743</v>
      </c>
      <c r="M1461" s="32" t="s">
        <v>740</v>
      </c>
      <c r="N1461" s="32" t="s">
        <v>741</v>
      </c>
      <c r="O1461" s="32" t="s">
        <v>6636</v>
      </c>
      <c r="P1461" s="32" t="s">
        <v>6630</v>
      </c>
      <c r="Q1461" s="32" t="s">
        <v>735</v>
      </c>
      <c r="R1461" s="33" t="s">
        <v>3569</v>
      </c>
      <c r="S1461" s="34" t="s">
        <v>1321</v>
      </c>
      <c r="T1461" s="35" t="s">
        <v>465</v>
      </c>
      <c r="V1461" s="29" t="str">
        <f>+Final__2[[#This Row],[titulo]]&amp;Final__2[[#This Row],[Territorio]]&amp;", "&amp;Final__2[[#This Row],[temporalidad]]</f>
        <v>Femicidios por Tipo de Relación Víctima-Femicida en la comuna de Codegua, Periodo 2010-2021</v>
      </c>
      <c r="W1461" s="29" t="str">
        <f>+Final__2[[#This Row],[descripcion_larga]]&amp;Final__2[[#This Row],[Territorio]]&amp;X1461&amp;Y1461</f>
        <v>Cantidad de femicidios por tipo de relación víctima-femicida en la comuna de Codegua, durante el periodo 2010-2021.</v>
      </c>
      <c r="X1461" s="27" t="s">
        <v>6640</v>
      </c>
    </row>
    <row r="1462" spans="1:24" ht="30.6" x14ac:dyDescent="0.3">
      <c r="A1462" s="30">
        <v>5</v>
      </c>
      <c r="B1462" s="31">
        <v>240</v>
      </c>
      <c r="C1462" s="31" t="s">
        <v>377</v>
      </c>
      <c r="D1462" s="31" t="s">
        <v>378</v>
      </c>
      <c r="E1462" s="30">
        <v>6103</v>
      </c>
      <c r="F1462" s="32" t="s">
        <v>737</v>
      </c>
      <c r="G1462" s="32" t="s">
        <v>6644</v>
      </c>
      <c r="H1462" s="32" t="s">
        <v>734</v>
      </c>
      <c r="I1462" s="32" t="s">
        <v>111</v>
      </c>
      <c r="J1462" s="32" t="s">
        <v>731</v>
      </c>
      <c r="K1462" s="32" t="s">
        <v>749</v>
      </c>
      <c r="L1462" s="32" t="s">
        <v>743</v>
      </c>
      <c r="M1462" s="32" t="s">
        <v>740</v>
      </c>
      <c r="N1462" s="32" t="s">
        <v>741</v>
      </c>
      <c r="O1462" s="32" t="s">
        <v>6636</v>
      </c>
      <c r="P1462" s="32" t="s">
        <v>6630</v>
      </c>
      <c r="Q1462" s="32" t="s">
        <v>735</v>
      </c>
      <c r="R1462" s="33" t="s">
        <v>3574</v>
      </c>
      <c r="S1462" s="34" t="s">
        <v>1328</v>
      </c>
      <c r="T1462" s="35" t="s">
        <v>466</v>
      </c>
      <c r="V1462" s="29" t="str">
        <f>+Final__2[[#This Row],[titulo]]&amp;Final__2[[#This Row],[Territorio]]&amp;", "&amp;Final__2[[#This Row],[temporalidad]]</f>
        <v>Femicidios por Tipo de Relación Víctima-Femicida en la comuna de Coinco, Periodo 2010-2021</v>
      </c>
      <c r="W1462" s="29" t="str">
        <f>+Final__2[[#This Row],[descripcion_larga]]&amp;Final__2[[#This Row],[Territorio]]&amp;X1462&amp;Y1462</f>
        <v>Cantidad de femicidios por tipo de relación víctima-femicida en la comuna de Coinco, durante el periodo 2010-2021.</v>
      </c>
      <c r="X1462" s="27" t="s">
        <v>6640</v>
      </c>
    </row>
    <row r="1463" spans="1:24" ht="30.6" x14ac:dyDescent="0.3">
      <c r="A1463" s="30">
        <v>5</v>
      </c>
      <c r="B1463" s="31">
        <v>240</v>
      </c>
      <c r="C1463" s="31" t="s">
        <v>377</v>
      </c>
      <c r="D1463" s="31" t="s">
        <v>378</v>
      </c>
      <c r="E1463" s="30">
        <v>6104</v>
      </c>
      <c r="F1463" s="32" t="s">
        <v>737</v>
      </c>
      <c r="G1463" s="32" t="s">
        <v>6644</v>
      </c>
      <c r="H1463" s="32" t="s">
        <v>734</v>
      </c>
      <c r="I1463" s="32" t="s">
        <v>112</v>
      </c>
      <c r="J1463" s="32" t="s">
        <v>731</v>
      </c>
      <c r="K1463" s="32" t="s">
        <v>749</v>
      </c>
      <c r="L1463" s="32" t="s">
        <v>743</v>
      </c>
      <c r="M1463" s="32" t="s">
        <v>740</v>
      </c>
      <c r="N1463" s="32" t="s">
        <v>741</v>
      </c>
      <c r="O1463" s="32" t="s">
        <v>6636</v>
      </c>
      <c r="P1463" s="32" t="s">
        <v>6630</v>
      </c>
      <c r="Q1463" s="32" t="s">
        <v>735</v>
      </c>
      <c r="R1463" s="33" t="s">
        <v>3579</v>
      </c>
      <c r="S1463" s="34" t="s">
        <v>1335</v>
      </c>
      <c r="T1463" s="35" t="s">
        <v>467</v>
      </c>
      <c r="V1463" s="29" t="str">
        <f>+Final__2[[#This Row],[titulo]]&amp;Final__2[[#This Row],[Territorio]]&amp;", "&amp;Final__2[[#This Row],[temporalidad]]</f>
        <v>Femicidios por Tipo de Relación Víctima-Femicida en la comuna de Coltauco, Periodo 2010-2021</v>
      </c>
      <c r="W1463" s="29" t="str">
        <f>+Final__2[[#This Row],[descripcion_larga]]&amp;Final__2[[#This Row],[Territorio]]&amp;X1463&amp;Y1463</f>
        <v>Cantidad de femicidios por tipo de relación víctima-femicida en la comuna de Coltauco, durante el periodo 2010-2021.</v>
      </c>
      <c r="X1463" s="27" t="s">
        <v>6640</v>
      </c>
    </row>
    <row r="1464" spans="1:24" ht="30.6" x14ac:dyDescent="0.3">
      <c r="A1464" s="30">
        <v>5</v>
      </c>
      <c r="B1464" s="31">
        <v>240</v>
      </c>
      <c r="C1464" s="31" t="s">
        <v>377</v>
      </c>
      <c r="D1464" s="31" t="s">
        <v>378</v>
      </c>
      <c r="E1464" s="30">
        <v>6105</v>
      </c>
      <c r="F1464" s="32" t="s">
        <v>737</v>
      </c>
      <c r="G1464" s="32" t="s">
        <v>6644</v>
      </c>
      <c r="H1464" s="32" t="s">
        <v>734</v>
      </c>
      <c r="I1464" s="32" t="s">
        <v>113</v>
      </c>
      <c r="J1464" s="32" t="s">
        <v>731</v>
      </c>
      <c r="K1464" s="32" t="s">
        <v>749</v>
      </c>
      <c r="L1464" s="32" t="s">
        <v>743</v>
      </c>
      <c r="M1464" s="32" t="s">
        <v>740</v>
      </c>
      <c r="N1464" s="32" t="s">
        <v>741</v>
      </c>
      <c r="O1464" s="32" t="s">
        <v>6636</v>
      </c>
      <c r="P1464" s="32" t="s">
        <v>6630</v>
      </c>
      <c r="Q1464" s="32" t="s">
        <v>735</v>
      </c>
      <c r="R1464" s="33" t="s">
        <v>3584</v>
      </c>
      <c r="S1464" s="34" t="s">
        <v>1342</v>
      </c>
      <c r="T1464" s="35" t="s">
        <v>468</v>
      </c>
      <c r="V1464" s="29" t="str">
        <f>+Final__2[[#This Row],[titulo]]&amp;Final__2[[#This Row],[Territorio]]&amp;", "&amp;Final__2[[#This Row],[temporalidad]]</f>
        <v>Femicidios por Tipo de Relación Víctima-Femicida en la comuna de Doñihue, Periodo 2010-2021</v>
      </c>
      <c r="W1464" s="29" t="str">
        <f>+Final__2[[#This Row],[descripcion_larga]]&amp;Final__2[[#This Row],[Territorio]]&amp;X1464&amp;Y1464</f>
        <v>Cantidad de femicidios por tipo de relación víctima-femicida en la comuna de Doñihue, durante el periodo 2010-2021.</v>
      </c>
      <c r="X1464" s="27" t="s">
        <v>6640</v>
      </c>
    </row>
    <row r="1465" spans="1:24" ht="30.6" x14ac:dyDescent="0.3">
      <c r="A1465" s="30">
        <v>5</v>
      </c>
      <c r="B1465" s="31">
        <v>240</v>
      </c>
      <c r="C1465" s="31" t="s">
        <v>377</v>
      </c>
      <c r="D1465" s="31" t="s">
        <v>378</v>
      </c>
      <c r="E1465" s="30">
        <v>6106</v>
      </c>
      <c r="F1465" s="32" t="s">
        <v>737</v>
      </c>
      <c r="G1465" s="32" t="s">
        <v>6644</v>
      </c>
      <c r="H1465" s="32" t="s">
        <v>734</v>
      </c>
      <c r="I1465" s="32" t="s">
        <v>114</v>
      </c>
      <c r="J1465" s="32" t="s">
        <v>731</v>
      </c>
      <c r="K1465" s="32" t="s">
        <v>749</v>
      </c>
      <c r="L1465" s="32" t="s">
        <v>743</v>
      </c>
      <c r="M1465" s="32" t="s">
        <v>740</v>
      </c>
      <c r="N1465" s="32" t="s">
        <v>741</v>
      </c>
      <c r="O1465" s="32" t="s">
        <v>6636</v>
      </c>
      <c r="P1465" s="32" t="s">
        <v>6630</v>
      </c>
      <c r="Q1465" s="32" t="s">
        <v>735</v>
      </c>
      <c r="R1465" s="33" t="s">
        <v>3589</v>
      </c>
      <c r="S1465" s="34" t="s">
        <v>1349</v>
      </c>
      <c r="T1465" s="35" t="s">
        <v>469</v>
      </c>
      <c r="V1465" s="29" t="str">
        <f>+Final__2[[#This Row],[titulo]]&amp;Final__2[[#This Row],[Territorio]]&amp;", "&amp;Final__2[[#This Row],[temporalidad]]</f>
        <v>Femicidios por Tipo de Relación Víctima-Femicida en la comuna de Graneros, Periodo 2010-2021</v>
      </c>
      <c r="W1465" s="29" t="str">
        <f>+Final__2[[#This Row],[descripcion_larga]]&amp;Final__2[[#This Row],[Territorio]]&amp;X1465&amp;Y1465</f>
        <v>Cantidad de femicidios por tipo de relación víctima-femicida en la comuna de Graneros, durante el periodo 2010-2021.</v>
      </c>
      <c r="X1465" s="27" t="s">
        <v>6640</v>
      </c>
    </row>
    <row r="1466" spans="1:24" ht="30.6" x14ac:dyDescent="0.3">
      <c r="A1466" s="30">
        <v>5</v>
      </c>
      <c r="B1466" s="31">
        <v>240</v>
      </c>
      <c r="C1466" s="31" t="s">
        <v>377</v>
      </c>
      <c r="D1466" s="31" t="s">
        <v>378</v>
      </c>
      <c r="E1466" s="30">
        <v>6107</v>
      </c>
      <c r="F1466" s="32" t="s">
        <v>737</v>
      </c>
      <c r="G1466" s="32" t="s">
        <v>6644</v>
      </c>
      <c r="H1466" s="32" t="s">
        <v>734</v>
      </c>
      <c r="I1466" s="32" t="s">
        <v>115</v>
      </c>
      <c r="J1466" s="32" t="s">
        <v>731</v>
      </c>
      <c r="K1466" s="32" t="s">
        <v>749</v>
      </c>
      <c r="L1466" s="32" t="s">
        <v>743</v>
      </c>
      <c r="M1466" s="32" t="s">
        <v>740</v>
      </c>
      <c r="N1466" s="32" t="s">
        <v>741</v>
      </c>
      <c r="O1466" s="32" t="s">
        <v>6636</v>
      </c>
      <c r="P1466" s="32" t="s">
        <v>6630</v>
      </c>
      <c r="Q1466" s="32" t="s">
        <v>735</v>
      </c>
      <c r="R1466" s="33" t="s">
        <v>3594</v>
      </c>
      <c r="S1466" s="34" t="s">
        <v>1356</v>
      </c>
      <c r="T1466" s="35" t="s">
        <v>470</v>
      </c>
      <c r="V1466" s="29" t="str">
        <f>+Final__2[[#This Row],[titulo]]&amp;Final__2[[#This Row],[Territorio]]&amp;", "&amp;Final__2[[#This Row],[temporalidad]]</f>
        <v>Femicidios por Tipo de Relación Víctima-Femicida en la comuna de Las Cabras, Periodo 2010-2021</v>
      </c>
      <c r="W1466" s="29" t="str">
        <f>+Final__2[[#This Row],[descripcion_larga]]&amp;Final__2[[#This Row],[Territorio]]&amp;X1466&amp;Y1466</f>
        <v>Cantidad de femicidios por tipo de relación víctima-femicida en la comuna de Las Cabras, durante el periodo 2010-2021.</v>
      </c>
      <c r="X1466" s="27" t="s">
        <v>6640</v>
      </c>
    </row>
    <row r="1467" spans="1:24" ht="30.6" x14ac:dyDescent="0.3">
      <c r="A1467" s="30">
        <v>5</v>
      </c>
      <c r="B1467" s="31">
        <v>240</v>
      </c>
      <c r="C1467" s="31" t="s">
        <v>377</v>
      </c>
      <c r="D1467" s="31" t="s">
        <v>378</v>
      </c>
      <c r="E1467" s="30">
        <v>6108</v>
      </c>
      <c r="F1467" s="32" t="s">
        <v>737</v>
      </c>
      <c r="G1467" s="32" t="s">
        <v>6644</v>
      </c>
      <c r="H1467" s="32" t="s">
        <v>734</v>
      </c>
      <c r="I1467" s="32" t="s">
        <v>116</v>
      </c>
      <c r="J1467" s="32" t="s">
        <v>731</v>
      </c>
      <c r="K1467" s="32" t="s">
        <v>749</v>
      </c>
      <c r="L1467" s="32" t="s">
        <v>743</v>
      </c>
      <c r="M1467" s="32" t="s">
        <v>740</v>
      </c>
      <c r="N1467" s="32" t="s">
        <v>741</v>
      </c>
      <c r="O1467" s="32" t="s">
        <v>6636</v>
      </c>
      <c r="P1467" s="32" t="s">
        <v>6630</v>
      </c>
      <c r="Q1467" s="32" t="s">
        <v>735</v>
      </c>
      <c r="R1467" s="33" t="s">
        <v>3599</v>
      </c>
      <c r="S1467" s="34" t="s">
        <v>1363</v>
      </c>
      <c r="T1467" s="35" t="s">
        <v>471</v>
      </c>
      <c r="V1467" s="29" t="str">
        <f>+Final__2[[#This Row],[titulo]]&amp;Final__2[[#This Row],[Territorio]]&amp;", "&amp;Final__2[[#This Row],[temporalidad]]</f>
        <v>Femicidios por Tipo de Relación Víctima-Femicida en la comuna de Machalí, Periodo 2010-2021</v>
      </c>
      <c r="W1467" s="29" t="str">
        <f>+Final__2[[#This Row],[descripcion_larga]]&amp;Final__2[[#This Row],[Territorio]]&amp;X1467&amp;Y1467</f>
        <v>Cantidad de femicidios por tipo de relación víctima-femicida en la comuna de Machalí, durante el periodo 2010-2021.</v>
      </c>
      <c r="X1467" s="27" t="s">
        <v>6640</v>
      </c>
    </row>
    <row r="1468" spans="1:24" ht="30.6" x14ac:dyDescent="0.3">
      <c r="A1468" s="30">
        <v>5</v>
      </c>
      <c r="B1468" s="31">
        <v>240</v>
      </c>
      <c r="C1468" s="31" t="s">
        <v>377</v>
      </c>
      <c r="D1468" s="31" t="s">
        <v>378</v>
      </c>
      <c r="E1468" s="30">
        <v>6109</v>
      </c>
      <c r="F1468" s="32" t="s">
        <v>737</v>
      </c>
      <c r="G1468" s="32" t="s">
        <v>6644</v>
      </c>
      <c r="H1468" s="32" t="s">
        <v>734</v>
      </c>
      <c r="I1468" s="32" t="s">
        <v>117</v>
      </c>
      <c r="J1468" s="32" t="s">
        <v>731</v>
      </c>
      <c r="K1468" s="32" t="s">
        <v>749</v>
      </c>
      <c r="L1468" s="32" t="s">
        <v>743</v>
      </c>
      <c r="M1468" s="32" t="s">
        <v>740</v>
      </c>
      <c r="N1468" s="32" t="s">
        <v>741</v>
      </c>
      <c r="O1468" s="32" t="s">
        <v>6636</v>
      </c>
      <c r="P1468" s="32" t="s">
        <v>6630</v>
      </c>
      <c r="Q1468" s="32" t="s">
        <v>735</v>
      </c>
      <c r="R1468" s="33" t="s">
        <v>3604</v>
      </c>
      <c r="S1468" s="34" t="s">
        <v>1370</v>
      </c>
      <c r="T1468" s="35" t="s">
        <v>472</v>
      </c>
      <c r="V1468" s="29" t="str">
        <f>+Final__2[[#This Row],[titulo]]&amp;Final__2[[#This Row],[Territorio]]&amp;", "&amp;Final__2[[#This Row],[temporalidad]]</f>
        <v>Femicidios por Tipo de Relación Víctima-Femicida en la comuna de Malloa, Periodo 2010-2021</v>
      </c>
      <c r="W1468" s="29" t="str">
        <f>+Final__2[[#This Row],[descripcion_larga]]&amp;Final__2[[#This Row],[Territorio]]&amp;X1468&amp;Y1468</f>
        <v>Cantidad de femicidios por tipo de relación víctima-femicida en la comuna de Malloa, durante el periodo 2010-2021.</v>
      </c>
      <c r="X1468" s="27" t="s">
        <v>6640</v>
      </c>
    </row>
    <row r="1469" spans="1:24" ht="30.6" x14ac:dyDescent="0.3">
      <c r="A1469" s="30">
        <v>5</v>
      </c>
      <c r="B1469" s="31">
        <v>240</v>
      </c>
      <c r="C1469" s="31" t="s">
        <v>377</v>
      </c>
      <c r="D1469" s="31" t="s">
        <v>378</v>
      </c>
      <c r="E1469" s="30">
        <v>6110</v>
      </c>
      <c r="F1469" s="32" t="s">
        <v>737</v>
      </c>
      <c r="G1469" s="32" t="s">
        <v>6644</v>
      </c>
      <c r="H1469" s="32" t="s">
        <v>734</v>
      </c>
      <c r="I1469" s="32" t="s">
        <v>118</v>
      </c>
      <c r="J1469" s="32" t="s">
        <v>731</v>
      </c>
      <c r="K1469" s="32" t="s">
        <v>749</v>
      </c>
      <c r="L1469" s="32" t="s">
        <v>743</v>
      </c>
      <c r="M1469" s="32" t="s">
        <v>740</v>
      </c>
      <c r="N1469" s="32" t="s">
        <v>741</v>
      </c>
      <c r="O1469" s="32" t="s">
        <v>6636</v>
      </c>
      <c r="P1469" s="32" t="s">
        <v>6630</v>
      </c>
      <c r="Q1469" s="32" t="s">
        <v>735</v>
      </c>
      <c r="R1469" s="33" t="s">
        <v>3609</v>
      </c>
      <c r="S1469" s="34" t="s">
        <v>1377</v>
      </c>
      <c r="T1469" s="35" t="s">
        <v>473</v>
      </c>
      <c r="V1469" s="29" t="str">
        <f>+Final__2[[#This Row],[titulo]]&amp;Final__2[[#This Row],[Territorio]]&amp;", "&amp;Final__2[[#This Row],[temporalidad]]</f>
        <v>Femicidios por Tipo de Relación Víctima-Femicida en la comuna de Mostazal, Periodo 2010-2021</v>
      </c>
      <c r="W1469" s="29" t="str">
        <f>+Final__2[[#This Row],[descripcion_larga]]&amp;Final__2[[#This Row],[Territorio]]&amp;X1469&amp;Y1469</f>
        <v>Cantidad de femicidios por tipo de relación víctima-femicida en la comuna de Mostazal, durante el periodo 2010-2021.</v>
      </c>
      <c r="X1469" s="27" t="s">
        <v>6640</v>
      </c>
    </row>
    <row r="1470" spans="1:24" ht="30.6" x14ac:dyDescent="0.3">
      <c r="A1470" s="30">
        <v>5</v>
      </c>
      <c r="B1470" s="31">
        <v>240</v>
      </c>
      <c r="C1470" s="31" t="s">
        <v>377</v>
      </c>
      <c r="D1470" s="31" t="s">
        <v>378</v>
      </c>
      <c r="E1470" s="30">
        <v>6111</v>
      </c>
      <c r="F1470" s="32" t="s">
        <v>737</v>
      </c>
      <c r="G1470" s="32" t="s">
        <v>6644</v>
      </c>
      <c r="H1470" s="32" t="s">
        <v>734</v>
      </c>
      <c r="I1470" s="32" t="s">
        <v>119</v>
      </c>
      <c r="J1470" s="32" t="s">
        <v>731</v>
      </c>
      <c r="K1470" s="32" t="s">
        <v>749</v>
      </c>
      <c r="L1470" s="32" t="s">
        <v>743</v>
      </c>
      <c r="M1470" s="32" t="s">
        <v>740</v>
      </c>
      <c r="N1470" s="32" t="s">
        <v>741</v>
      </c>
      <c r="O1470" s="32" t="s">
        <v>6636</v>
      </c>
      <c r="P1470" s="32" t="s">
        <v>6630</v>
      </c>
      <c r="Q1470" s="32" t="s">
        <v>735</v>
      </c>
      <c r="R1470" s="33" t="s">
        <v>3614</v>
      </c>
      <c r="S1470" s="34" t="s">
        <v>1384</v>
      </c>
      <c r="T1470" s="35" t="s">
        <v>474</v>
      </c>
      <c r="V1470" s="29" t="str">
        <f>+Final__2[[#This Row],[titulo]]&amp;Final__2[[#This Row],[Territorio]]&amp;", "&amp;Final__2[[#This Row],[temporalidad]]</f>
        <v>Femicidios por Tipo de Relación Víctima-Femicida en la comuna de Olivar, Periodo 2010-2021</v>
      </c>
      <c r="W1470" s="29" t="str">
        <f>+Final__2[[#This Row],[descripcion_larga]]&amp;Final__2[[#This Row],[Territorio]]&amp;X1470&amp;Y1470</f>
        <v>Cantidad de femicidios por tipo de relación víctima-femicida en la comuna de Olivar, durante el periodo 2010-2021.</v>
      </c>
      <c r="X1470" s="27" t="s">
        <v>6640</v>
      </c>
    </row>
    <row r="1471" spans="1:24" ht="30.6" x14ac:dyDescent="0.3">
      <c r="A1471" s="30">
        <v>5</v>
      </c>
      <c r="B1471" s="31">
        <v>240</v>
      </c>
      <c r="C1471" s="31" t="s">
        <v>377</v>
      </c>
      <c r="D1471" s="31" t="s">
        <v>378</v>
      </c>
      <c r="E1471" s="30">
        <v>6112</v>
      </c>
      <c r="F1471" s="32" t="s">
        <v>737</v>
      </c>
      <c r="G1471" s="32" t="s">
        <v>6644</v>
      </c>
      <c r="H1471" s="32" t="s">
        <v>734</v>
      </c>
      <c r="I1471" s="32" t="s">
        <v>120</v>
      </c>
      <c r="J1471" s="32" t="s">
        <v>731</v>
      </c>
      <c r="K1471" s="32" t="s">
        <v>749</v>
      </c>
      <c r="L1471" s="32" t="s">
        <v>743</v>
      </c>
      <c r="M1471" s="32" t="s">
        <v>740</v>
      </c>
      <c r="N1471" s="32" t="s">
        <v>741</v>
      </c>
      <c r="O1471" s="32" t="s">
        <v>6636</v>
      </c>
      <c r="P1471" s="32" t="s">
        <v>6630</v>
      </c>
      <c r="Q1471" s="32" t="s">
        <v>735</v>
      </c>
      <c r="R1471" s="33" t="s">
        <v>3619</v>
      </c>
      <c r="S1471" s="34" t="s">
        <v>1391</v>
      </c>
      <c r="T1471" s="35" t="s">
        <v>475</v>
      </c>
      <c r="V1471" s="29" t="str">
        <f>+Final__2[[#This Row],[titulo]]&amp;Final__2[[#This Row],[Territorio]]&amp;", "&amp;Final__2[[#This Row],[temporalidad]]</f>
        <v>Femicidios por Tipo de Relación Víctima-Femicida en la comuna de Peumo, Periodo 2010-2021</v>
      </c>
      <c r="W1471" s="29" t="str">
        <f>+Final__2[[#This Row],[descripcion_larga]]&amp;Final__2[[#This Row],[Territorio]]&amp;X1471&amp;Y1471</f>
        <v>Cantidad de femicidios por tipo de relación víctima-femicida en la comuna de Peumo, durante el periodo 2010-2021.</v>
      </c>
      <c r="X1471" s="27" t="s">
        <v>6640</v>
      </c>
    </row>
    <row r="1472" spans="1:24" ht="30.6" x14ac:dyDescent="0.3">
      <c r="A1472" s="30">
        <v>5</v>
      </c>
      <c r="B1472" s="31">
        <v>240</v>
      </c>
      <c r="C1472" s="31" t="s">
        <v>377</v>
      </c>
      <c r="D1472" s="31" t="s">
        <v>378</v>
      </c>
      <c r="E1472" s="30">
        <v>6113</v>
      </c>
      <c r="F1472" s="32" t="s">
        <v>737</v>
      </c>
      <c r="G1472" s="32" t="s">
        <v>6644</v>
      </c>
      <c r="H1472" s="32" t="s">
        <v>734</v>
      </c>
      <c r="I1472" s="32" t="s">
        <v>121</v>
      </c>
      <c r="J1472" s="32" t="s">
        <v>731</v>
      </c>
      <c r="K1472" s="32" t="s">
        <v>749</v>
      </c>
      <c r="L1472" s="32" t="s">
        <v>743</v>
      </c>
      <c r="M1472" s="32" t="s">
        <v>740</v>
      </c>
      <c r="N1472" s="32" t="s">
        <v>741</v>
      </c>
      <c r="O1472" s="32" t="s">
        <v>6636</v>
      </c>
      <c r="P1472" s="32" t="s">
        <v>6630</v>
      </c>
      <c r="Q1472" s="32" t="s">
        <v>735</v>
      </c>
      <c r="R1472" s="33" t="s">
        <v>3624</v>
      </c>
      <c r="S1472" s="34" t="s">
        <v>1398</v>
      </c>
      <c r="T1472" s="35" t="s">
        <v>476</v>
      </c>
      <c r="V1472" s="29" t="str">
        <f>+Final__2[[#This Row],[titulo]]&amp;Final__2[[#This Row],[Territorio]]&amp;", "&amp;Final__2[[#This Row],[temporalidad]]</f>
        <v>Femicidios por Tipo de Relación Víctima-Femicida en la comuna de Pichidegua, Periodo 2010-2021</v>
      </c>
      <c r="W1472" s="29" t="str">
        <f>+Final__2[[#This Row],[descripcion_larga]]&amp;Final__2[[#This Row],[Territorio]]&amp;X1472&amp;Y1472</f>
        <v>Cantidad de femicidios por tipo de relación víctima-femicida en la comuna de Pichidegua, durante el periodo 2010-2021.</v>
      </c>
      <c r="X1472" s="27" t="s">
        <v>6640</v>
      </c>
    </row>
    <row r="1473" spans="1:24" ht="30.6" x14ac:dyDescent="0.3">
      <c r="A1473" s="30">
        <v>5</v>
      </c>
      <c r="B1473" s="31">
        <v>240</v>
      </c>
      <c r="C1473" s="31" t="s">
        <v>377</v>
      </c>
      <c r="D1473" s="31" t="s">
        <v>378</v>
      </c>
      <c r="E1473" s="30">
        <v>6114</v>
      </c>
      <c r="F1473" s="32" t="s">
        <v>737</v>
      </c>
      <c r="G1473" s="32" t="s">
        <v>6644</v>
      </c>
      <c r="H1473" s="32" t="s">
        <v>734</v>
      </c>
      <c r="I1473" s="32" t="s">
        <v>122</v>
      </c>
      <c r="J1473" s="32" t="s">
        <v>731</v>
      </c>
      <c r="K1473" s="32" t="s">
        <v>749</v>
      </c>
      <c r="L1473" s="32" t="s">
        <v>743</v>
      </c>
      <c r="M1473" s="32" t="s">
        <v>740</v>
      </c>
      <c r="N1473" s="32" t="s">
        <v>741</v>
      </c>
      <c r="O1473" s="32" t="s">
        <v>6636</v>
      </c>
      <c r="P1473" s="32" t="s">
        <v>6630</v>
      </c>
      <c r="Q1473" s="32" t="s">
        <v>735</v>
      </c>
      <c r="R1473" s="33" t="s">
        <v>3629</v>
      </c>
      <c r="S1473" s="34" t="s">
        <v>1405</v>
      </c>
      <c r="T1473" s="35" t="s">
        <v>477</v>
      </c>
      <c r="V1473" s="29" t="str">
        <f>+Final__2[[#This Row],[titulo]]&amp;Final__2[[#This Row],[Territorio]]&amp;", "&amp;Final__2[[#This Row],[temporalidad]]</f>
        <v>Femicidios por Tipo de Relación Víctima-Femicida en la comuna de Quinta de Tilcoco, Periodo 2010-2021</v>
      </c>
      <c r="W1473" s="29" t="str">
        <f>+Final__2[[#This Row],[descripcion_larga]]&amp;Final__2[[#This Row],[Territorio]]&amp;X1473&amp;Y1473</f>
        <v>Cantidad de femicidios por tipo de relación víctima-femicida en la comuna de Quinta de Tilcoco, durante el periodo 2010-2021.</v>
      </c>
      <c r="X1473" s="27" t="s">
        <v>6640</v>
      </c>
    </row>
    <row r="1474" spans="1:24" ht="30.6" x14ac:dyDescent="0.3">
      <c r="A1474" s="30">
        <v>5</v>
      </c>
      <c r="B1474" s="31">
        <v>240</v>
      </c>
      <c r="C1474" s="31" t="s">
        <v>377</v>
      </c>
      <c r="D1474" s="31" t="s">
        <v>378</v>
      </c>
      <c r="E1474" s="30">
        <v>6115</v>
      </c>
      <c r="F1474" s="32" t="s">
        <v>737</v>
      </c>
      <c r="G1474" s="32" t="s">
        <v>6644</v>
      </c>
      <c r="H1474" s="32" t="s">
        <v>734</v>
      </c>
      <c r="I1474" s="32" t="s">
        <v>123</v>
      </c>
      <c r="J1474" s="32" t="s">
        <v>731</v>
      </c>
      <c r="K1474" s="32" t="s">
        <v>749</v>
      </c>
      <c r="L1474" s="32" t="s">
        <v>743</v>
      </c>
      <c r="M1474" s="32" t="s">
        <v>740</v>
      </c>
      <c r="N1474" s="32" t="s">
        <v>741</v>
      </c>
      <c r="O1474" s="32" t="s">
        <v>6636</v>
      </c>
      <c r="P1474" s="32" t="s">
        <v>6630</v>
      </c>
      <c r="Q1474" s="32" t="s">
        <v>735</v>
      </c>
      <c r="R1474" s="33" t="s">
        <v>3634</v>
      </c>
      <c r="S1474" s="34" t="s">
        <v>1412</v>
      </c>
      <c r="T1474" s="35" t="s">
        <v>478</v>
      </c>
      <c r="V1474" s="29" t="str">
        <f>+Final__2[[#This Row],[titulo]]&amp;Final__2[[#This Row],[Territorio]]&amp;", "&amp;Final__2[[#This Row],[temporalidad]]</f>
        <v>Femicidios por Tipo de Relación Víctima-Femicida en la comuna de Rengo, Periodo 2010-2021</v>
      </c>
      <c r="W1474" s="29" t="str">
        <f>+Final__2[[#This Row],[descripcion_larga]]&amp;Final__2[[#This Row],[Territorio]]&amp;X1474&amp;Y1474</f>
        <v>Cantidad de femicidios por tipo de relación víctima-femicida en la comuna de Rengo, durante el periodo 2010-2021.</v>
      </c>
      <c r="X1474" s="27" t="s">
        <v>6640</v>
      </c>
    </row>
    <row r="1475" spans="1:24" ht="30.6" x14ac:dyDescent="0.3">
      <c r="A1475" s="30">
        <v>5</v>
      </c>
      <c r="B1475" s="31">
        <v>240</v>
      </c>
      <c r="C1475" s="31" t="s">
        <v>377</v>
      </c>
      <c r="D1475" s="31" t="s">
        <v>378</v>
      </c>
      <c r="E1475" s="30">
        <v>6116</v>
      </c>
      <c r="F1475" s="32" t="s">
        <v>737</v>
      </c>
      <c r="G1475" s="32" t="s">
        <v>6644</v>
      </c>
      <c r="H1475" s="32" t="s">
        <v>734</v>
      </c>
      <c r="I1475" s="32" t="s">
        <v>124</v>
      </c>
      <c r="J1475" s="32" t="s">
        <v>731</v>
      </c>
      <c r="K1475" s="32" t="s">
        <v>749</v>
      </c>
      <c r="L1475" s="32" t="s">
        <v>743</v>
      </c>
      <c r="M1475" s="32" t="s">
        <v>740</v>
      </c>
      <c r="N1475" s="32" t="s">
        <v>741</v>
      </c>
      <c r="O1475" s="32" t="s">
        <v>6636</v>
      </c>
      <c r="P1475" s="32" t="s">
        <v>6630</v>
      </c>
      <c r="Q1475" s="32" t="s">
        <v>735</v>
      </c>
      <c r="R1475" s="33" t="s">
        <v>3639</v>
      </c>
      <c r="S1475" s="34" t="s">
        <v>1419</v>
      </c>
      <c r="T1475" s="35" t="s">
        <v>479</v>
      </c>
      <c r="V1475" s="29" t="str">
        <f>+Final__2[[#This Row],[titulo]]&amp;Final__2[[#This Row],[Territorio]]&amp;", "&amp;Final__2[[#This Row],[temporalidad]]</f>
        <v>Femicidios por Tipo de Relación Víctima-Femicida en la comuna de Requínoa, Periodo 2010-2021</v>
      </c>
      <c r="W1475" s="29" t="str">
        <f>+Final__2[[#This Row],[descripcion_larga]]&amp;Final__2[[#This Row],[Territorio]]&amp;X1475&amp;Y1475</f>
        <v>Cantidad de femicidios por tipo de relación víctima-femicida en la comuna de Requínoa, durante el periodo 2010-2021.</v>
      </c>
      <c r="X1475" s="27" t="s">
        <v>6640</v>
      </c>
    </row>
    <row r="1476" spans="1:24" ht="30.6" x14ac:dyDescent="0.3">
      <c r="A1476" s="30">
        <v>5</v>
      </c>
      <c r="B1476" s="31">
        <v>240</v>
      </c>
      <c r="C1476" s="31" t="s">
        <v>377</v>
      </c>
      <c r="D1476" s="31" t="s">
        <v>378</v>
      </c>
      <c r="E1476" s="30">
        <v>6117</v>
      </c>
      <c r="F1476" s="32" t="s">
        <v>737</v>
      </c>
      <c r="G1476" s="32" t="s">
        <v>6644</v>
      </c>
      <c r="H1476" s="32" t="s">
        <v>734</v>
      </c>
      <c r="I1476" s="32" t="s">
        <v>125</v>
      </c>
      <c r="J1476" s="32" t="s">
        <v>731</v>
      </c>
      <c r="K1476" s="32" t="s">
        <v>749</v>
      </c>
      <c r="L1476" s="32" t="s">
        <v>743</v>
      </c>
      <c r="M1476" s="32" t="s">
        <v>740</v>
      </c>
      <c r="N1476" s="32" t="s">
        <v>741</v>
      </c>
      <c r="O1476" s="32" t="s">
        <v>6636</v>
      </c>
      <c r="P1476" s="32" t="s">
        <v>6630</v>
      </c>
      <c r="Q1476" s="32" t="s">
        <v>735</v>
      </c>
      <c r="R1476" s="33" t="s">
        <v>3644</v>
      </c>
      <c r="S1476" s="34" t="s">
        <v>1426</v>
      </c>
      <c r="T1476" s="35" t="s">
        <v>480</v>
      </c>
      <c r="V1476" s="29" t="str">
        <f>+Final__2[[#This Row],[titulo]]&amp;Final__2[[#This Row],[Territorio]]&amp;", "&amp;Final__2[[#This Row],[temporalidad]]</f>
        <v>Femicidios por Tipo de Relación Víctima-Femicida en la comuna de San Vicente, Periodo 2010-2021</v>
      </c>
      <c r="W1476" s="29" t="str">
        <f>+Final__2[[#This Row],[descripcion_larga]]&amp;Final__2[[#This Row],[Territorio]]&amp;X1476&amp;Y1476</f>
        <v>Cantidad de femicidios por tipo de relación víctima-femicida en la comuna de San Vicente, durante el periodo 2010-2021.</v>
      </c>
      <c r="X1476" s="27" t="s">
        <v>6640</v>
      </c>
    </row>
    <row r="1477" spans="1:24" ht="30.6" x14ac:dyDescent="0.3">
      <c r="A1477" s="30">
        <v>5</v>
      </c>
      <c r="B1477" s="31">
        <v>240</v>
      </c>
      <c r="C1477" s="31" t="s">
        <v>377</v>
      </c>
      <c r="D1477" s="31" t="s">
        <v>378</v>
      </c>
      <c r="E1477" s="30">
        <v>6201</v>
      </c>
      <c r="F1477" s="32" t="s">
        <v>737</v>
      </c>
      <c r="G1477" s="32" t="s">
        <v>6644</v>
      </c>
      <c r="H1477" s="32" t="s">
        <v>734</v>
      </c>
      <c r="I1477" s="32" t="s">
        <v>126</v>
      </c>
      <c r="J1477" s="32" t="s">
        <v>731</v>
      </c>
      <c r="K1477" s="32" t="s">
        <v>749</v>
      </c>
      <c r="L1477" s="32" t="s">
        <v>743</v>
      </c>
      <c r="M1477" s="32" t="s">
        <v>740</v>
      </c>
      <c r="N1477" s="32" t="s">
        <v>741</v>
      </c>
      <c r="O1477" s="32" t="s">
        <v>6636</v>
      </c>
      <c r="P1477" s="32" t="s">
        <v>6630</v>
      </c>
      <c r="Q1477" s="32" t="s">
        <v>735</v>
      </c>
      <c r="R1477" s="33" t="s">
        <v>3649</v>
      </c>
      <c r="S1477" s="34" t="s">
        <v>1433</v>
      </c>
      <c r="T1477" s="35" t="s">
        <v>481</v>
      </c>
      <c r="V1477" s="29" t="str">
        <f>+Final__2[[#This Row],[titulo]]&amp;Final__2[[#This Row],[Territorio]]&amp;", "&amp;Final__2[[#This Row],[temporalidad]]</f>
        <v>Femicidios por Tipo de Relación Víctima-Femicida en la comuna de Pichilemu, Periodo 2010-2021</v>
      </c>
      <c r="W1477" s="29" t="str">
        <f>+Final__2[[#This Row],[descripcion_larga]]&amp;Final__2[[#This Row],[Territorio]]&amp;X1477&amp;Y1477</f>
        <v>Cantidad de femicidios por tipo de relación víctima-femicida en la comuna de Pichilemu, durante el periodo 2010-2021.</v>
      </c>
      <c r="X1477" s="27" t="s">
        <v>6640</v>
      </c>
    </row>
    <row r="1478" spans="1:24" ht="30.6" x14ac:dyDescent="0.3">
      <c r="A1478" s="30">
        <v>5</v>
      </c>
      <c r="B1478" s="31">
        <v>240</v>
      </c>
      <c r="C1478" s="31" t="s">
        <v>377</v>
      </c>
      <c r="D1478" s="31" t="s">
        <v>378</v>
      </c>
      <c r="E1478" s="30">
        <v>6202</v>
      </c>
      <c r="F1478" s="32" t="s">
        <v>737</v>
      </c>
      <c r="G1478" s="32" t="s">
        <v>6644</v>
      </c>
      <c r="H1478" s="32" t="s">
        <v>734</v>
      </c>
      <c r="I1478" s="32" t="s">
        <v>127</v>
      </c>
      <c r="J1478" s="32" t="s">
        <v>731</v>
      </c>
      <c r="K1478" s="32" t="s">
        <v>749</v>
      </c>
      <c r="L1478" s="32" t="s">
        <v>743</v>
      </c>
      <c r="M1478" s="32" t="s">
        <v>740</v>
      </c>
      <c r="N1478" s="32" t="s">
        <v>741</v>
      </c>
      <c r="O1478" s="32" t="s">
        <v>6636</v>
      </c>
      <c r="P1478" s="32" t="s">
        <v>6630</v>
      </c>
      <c r="Q1478" s="32" t="s">
        <v>735</v>
      </c>
      <c r="R1478" s="33" t="s">
        <v>3654</v>
      </c>
      <c r="S1478" s="34" t="s">
        <v>1440</v>
      </c>
      <c r="T1478" s="35" t="s">
        <v>482</v>
      </c>
      <c r="V1478" s="29" t="str">
        <f>+Final__2[[#This Row],[titulo]]&amp;Final__2[[#This Row],[Territorio]]&amp;", "&amp;Final__2[[#This Row],[temporalidad]]</f>
        <v>Femicidios por Tipo de Relación Víctima-Femicida en la comuna de La Estrella, Periodo 2010-2021</v>
      </c>
      <c r="W1478" s="29" t="str">
        <f>+Final__2[[#This Row],[descripcion_larga]]&amp;Final__2[[#This Row],[Territorio]]&amp;X1478&amp;Y1478</f>
        <v>Cantidad de femicidios por tipo de relación víctima-femicida en la comuna de La Estrella, durante el periodo 2010-2021.</v>
      </c>
      <c r="X1478" s="27" t="s">
        <v>6640</v>
      </c>
    </row>
    <row r="1479" spans="1:24" ht="30.6" x14ac:dyDescent="0.3">
      <c r="A1479" s="30">
        <v>5</v>
      </c>
      <c r="B1479" s="31">
        <v>240</v>
      </c>
      <c r="C1479" s="31" t="s">
        <v>377</v>
      </c>
      <c r="D1479" s="31" t="s">
        <v>378</v>
      </c>
      <c r="E1479" s="30">
        <v>6203</v>
      </c>
      <c r="F1479" s="32" t="s">
        <v>737</v>
      </c>
      <c r="G1479" s="32" t="s">
        <v>6644</v>
      </c>
      <c r="H1479" s="32" t="s">
        <v>734</v>
      </c>
      <c r="I1479" s="32" t="s">
        <v>128</v>
      </c>
      <c r="J1479" s="32" t="s">
        <v>731</v>
      </c>
      <c r="K1479" s="32" t="s">
        <v>749</v>
      </c>
      <c r="L1479" s="32" t="s">
        <v>743</v>
      </c>
      <c r="M1479" s="32" t="s">
        <v>740</v>
      </c>
      <c r="N1479" s="32" t="s">
        <v>741</v>
      </c>
      <c r="O1479" s="32" t="s">
        <v>6636</v>
      </c>
      <c r="P1479" s="32" t="s">
        <v>6630</v>
      </c>
      <c r="Q1479" s="32" t="s">
        <v>735</v>
      </c>
      <c r="R1479" s="33" t="s">
        <v>3659</v>
      </c>
      <c r="S1479" s="34" t="s">
        <v>1447</v>
      </c>
      <c r="T1479" s="35" t="s">
        <v>483</v>
      </c>
      <c r="V1479" s="29" t="str">
        <f>+Final__2[[#This Row],[titulo]]&amp;Final__2[[#This Row],[Territorio]]&amp;", "&amp;Final__2[[#This Row],[temporalidad]]</f>
        <v>Femicidios por Tipo de Relación Víctima-Femicida en la comuna de Litueche, Periodo 2010-2021</v>
      </c>
      <c r="W1479" s="29" t="str">
        <f>+Final__2[[#This Row],[descripcion_larga]]&amp;Final__2[[#This Row],[Territorio]]&amp;X1479&amp;Y1479</f>
        <v>Cantidad de femicidios por tipo de relación víctima-femicida en la comuna de Litueche, durante el periodo 2010-2021.</v>
      </c>
      <c r="X1479" s="27" t="s">
        <v>6640</v>
      </c>
    </row>
    <row r="1480" spans="1:24" ht="30.6" x14ac:dyDescent="0.3">
      <c r="A1480" s="30">
        <v>5</v>
      </c>
      <c r="B1480" s="31">
        <v>240</v>
      </c>
      <c r="C1480" s="31" t="s">
        <v>377</v>
      </c>
      <c r="D1480" s="31" t="s">
        <v>378</v>
      </c>
      <c r="E1480" s="30">
        <v>6204</v>
      </c>
      <c r="F1480" s="32" t="s">
        <v>737</v>
      </c>
      <c r="G1480" s="32" t="s">
        <v>6644</v>
      </c>
      <c r="H1480" s="32" t="s">
        <v>734</v>
      </c>
      <c r="I1480" s="32" t="s">
        <v>129</v>
      </c>
      <c r="J1480" s="32" t="s">
        <v>731</v>
      </c>
      <c r="K1480" s="32" t="s">
        <v>749</v>
      </c>
      <c r="L1480" s="32" t="s">
        <v>743</v>
      </c>
      <c r="M1480" s="32" t="s">
        <v>740</v>
      </c>
      <c r="N1480" s="32" t="s">
        <v>741</v>
      </c>
      <c r="O1480" s="32" t="s">
        <v>6636</v>
      </c>
      <c r="P1480" s="32" t="s">
        <v>6630</v>
      </c>
      <c r="Q1480" s="32" t="s">
        <v>735</v>
      </c>
      <c r="R1480" s="33" t="s">
        <v>3664</v>
      </c>
      <c r="S1480" s="34" t="s">
        <v>1454</v>
      </c>
      <c r="T1480" s="35" t="s">
        <v>484</v>
      </c>
      <c r="V1480" s="29" t="str">
        <f>+Final__2[[#This Row],[titulo]]&amp;Final__2[[#This Row],[Territorio]]&amp;", "&amp;Final__2[[#This Row],[temporalidad]]</f>
        <v>Femicidios por Tipo de Relación Víctima-Femicida en la comuna de Marchihue, Periodo 2010-2021</v>
      </c>
      <c r="W1480" s="29" t="str">
        <f>+Final__2[[#This Row],[descripcion_larga]]&amp;Final__2[[#This Row],[Territorio]]&amp;X1480&amp;Y1480</f>
        <v>Cantidad de femicidios por tipo de relación víctima-femicida en la comuna de Marchihue, durante el periodo 2010-2021.</v>
      </c>
      <c r="X1480" s="27" t="s">
        <v>6640</v>
      </c>
    </row>
    <row r="1481" spans="1:24" ht="30.6" x14ac:dyDescent="0.3">
      <c r="A1481" s="30">
        <v>5</v>
      </c>
      <c r="B1481" s="31">
        <v>240</v>
      </c>
      <c r="C1481" s="31" t="s">
        <v>377</v>
      </c>
      <c r="D1481" s="31" t="s">
        <v>378</v>
      </c>
      <c r="E1481" s="30">
        <v>6205</v>
      </c>
      <c r="F1481" s="32" t="s">
        <v>737</v>
      </c>
      <c r="G1481" s="32" t="s">
        <v>6644</v>
      </c>
      <c r="H1481" s="32" t="s">
        <v>734</v>
      </c>
      <c r="I1481" s="32" t="s">
        <v>130</v>
      </c>
      <c r="J1481" s="32" t="s">
        <v>731</v>
      </c>
      <c r="K1481" s="32" t="s">
        <v>749</v>
      </c>
      <c r="L1481" s="32" t="s">
        <v>743</v>
      </c>
      <c r="M1481" s="32" t="s">
        <v>740</v>
      </c>
      <c r="N1481" s="32" t="s">
        <v>741</v>
      </c>
      <c r="O1481" s="32" t="s">
        <v>6636</v>
      </c>
      <c r="P1481" s="32" t="s">
        <v>6630</v>
      </c>
      <c r="Q1481" s="32" t="s">
        <v>735</v>
      </c>
      <c r="R1481" s="33" t="s">
        <v>3669</v>
      </c>
      <c r="S1481" s="34" t="s">
        <v>1461</v>
      </c>
      <c r="T1481" s="35" t="s">
        <v>485</v>
      </c>
      <c r="V1481" s="29" t="str">
        <f>+Final__2[[#This Row],[titulo]]&amp;Final__2[[#This Row],[Territorio]]&amp;", "&amp;Final__2[[#This Row],[temporalidad]]</f>
        <v>Femicidios por Tipo de Relación Víctima-Femicida en la comuna de Navidad, Periodo 2010-2021</v>
      </c>
      <c r="W1481" s="29" t="str">
        <f>+Final__2[[#This Row],[descripcion_larga]]&amp;Final__2[[#This Row],[Territorio]]&amp;X1481&amp;Y1481</f>
        <v>Cantidad de femicidios por tipo de relación víctima-femicida en la comuna de Navidad, durante el periodo 2010-2021.</v>
      </c>
      <c r="X1481" s="27" t="s">
        <v>6640</v>
      </c>
    </row>
    <row r="1482" spans="1:24" ht="30.6" x14ac:dyDescent="0.3">
      <c r="A1482" s="30">
        <v>5</v>
      </c>
      <c r="B1482" s="31">
        <v>240</v>
      </c>
      <c r="C1482" s="31" t="s">
        <v>377</v>
      </c>
      <c r="D1482" s="31" t="s">
        <v>378</v>
      </c>
      <c r="E1482" s="30">
        <v>6206</v>
      </c>
      <c r="F1482" s="32" t="s">
        <v>737</v>
      </c>
      <c r="G1482" s="32" t="s">
        <v>6644</v>
      </c>
      <c r="H1482" s="32" t="s">
        <v>734</v>
      </c>
      <c r="I1482" s="32" t="s">
        <v>131</v>
      </c>
      <c r="J1482" s="32" t="s">
        <v>731</v>
      </c>
      <c r="K1482" s="32" t="s">
        <v>749</v>
      </c>
      <c r="L1482" s="32" t="s">
        <v>743</v>
      </c>
      <c r="M1482" s="32" t="s">
        <v>740</v>
      </c>
      <c r="N1482" s="32" t="s">
        <v>741</v>
      </c>
      <c r="O1482" s="32" t="s">
        <v>6636</v>
      </c>
      <c r="P1482" s="32" t="s">
        <v>6630</v>
      </c>
      <c r="Q1482" s="32" t="s">
        <v>735</v>
      </c>
      <c r="R1482" s="33" t="s">
        <v>3674</v>
      </c>
      <c r="S1482" s="34" t="s">
        <v>1468</v>
      </c>
      <c r="T1482" s="35" t="s">
        <v>486</v>
      </c>
      <c r="V1482" s="29" t="str">
        <f>+Final__2[[#This Row],[titulo]]&amp;Final__2[[#This Row],[Territorio]]&amp;", "&amp;Final__2[[#This Row],[temporalidad]]</f>
        <v>Femicidios por Tipo de Relación Víctima-Femicida en la comuna de Paredones, Periodo 2010-2021</v>
      </c>
      <c r="W1482" s="29" t="str">
        <f>+Final__2[[#This Row],[descripcion_larga]]&amp;Final__2[[#This Row],[Territorio]]&amp;X1482&amp;Y1482</f>
        <v>Cantidad de femicidios por tipo de relación víctima-femicida en la comuna de Paredones, durante el periodo 2010-2021.</v>
      </c>
      <c r="X1482" s="27" t="s">
        <v>6640</v>
      </c>
    </row>
    <row r="1483" spans="1:24" ht="30.6" x14ac:dyDescent="0.3">
      <c r="A1483" s="30">
        <v>5</v>
      </c>
      <c r="B1483" s="31">
        <v>240</v>
      </c>
      <c r="C1483" s="31" t="s">
        <v>377</v>
      </c>
      <c r="D1483" s="31" t="s">
        <v>378</v>
      </c>
      <c r="E1483" s="30">
        <v>6301</v>
      </c>
      <c r="F1483" s="32" t="s">
        <v>737</v>
      </c>
      <c r="G1483" s="32" t="s">
        <v>6644</v>
      </c>
      <c r="H1483" s="32" t="s">
        <v>734</v>
      </c>
      <c r="I1483" s="32" t="s">
        <v>132</v>
      </c>
      <c r="J1483" s="32" t="s">
        <v>731</v>
      </c>
      <c r="K1483" s="32" t="s">
        <v>749</v>
      </c>
      <c r="L1483" s="32" t="s">
        <v>743</v>
      </c>
      <c r="M1483" s="32" t="s">
        <v>740</v>
      </c>
      <c r="N1483" s="43" t="s">
        <v>741</v>
      </c>
      <c r="O1483" s="43" t="s">
        <v>6636</v>
      </c>
      <c r="P1483" s="43" t="s">
        <v>6630</v>
      </c>
      <c r="Q1483" s="32" t="s">
        <v>735</v>
      </c>
      <c r="R1483" s="33" t="s">
        <v>3679</v>
      </c>
      <c r="S1483" s="34" t="s">
        <v>1475</v>
      </c>
      <c r="T1483" s="35" t="s">
        <v>487</v>
      </c>
      <c r="V1483" s="29" t="str">
        <f>+Final__2[[#This Row],[titulo]]&amp;Final__2[[#This Row],[Territorio]]&amp;", "&amp;Final__2[[#This Row],[temporalidad]]</f>
        <v>Femicidios por Tipo de Relación Víctima-Femicida en la comuna de San Fernando, Periodo 2010-2021</v>
      </c>
      <c r="W1483" s="29" t="str">
        <f>+Final__2[[#This Row],[descripcion_larga]]&amp;Final__2[[#This Row],[Territorio]]&amp;X1483&amp;Y1483</f>
        <v>Cantidad de femicidios por tipo de relación víctima-femicida en la comuna de San Fernando, durante el periodo 2010-2021.</v>
      </c>
      <c r="X1483" s="27" t="s">
        <v>6640</v>
      </c>
    </row>
    <row r="1484" spans="1:24" ht="30.6" x14ac:dyDescent="0.3">
      <c r="A1484" s="30">
        <v>5</v>
      </c>
      <c r="B1484" s="31">
        <v>240</v>
      </c>
      <c r="C1484" s="31" t="s">
        <v>377</v>
      </c>
      <c r="D1484" s="31" t="s">
        <v>378</v>
      </c>
      <c r="E1484" s="30">
        <v>6302</v>
      </c>
      <c r="F1484" s="32" t="s">
        <v>737</v>
      </c>
      <c r="G1484" s="32" t="s">
        <v>6644</v>
      </c>
      <c r="H1484" s="32" t="s">
        <v>734</v>
      </c>
      <c r="I1484" s="32" t="s">
        <v>133</v>
      </c>
      <c r="J1484" s="32" t="s">
        <v>731</v>
      </c>
      <c r="K1484" s="32" t="s">
        <v>749</v>
      </c>
      <c r="L1484" s="32" t="s">
        <v>743</v>
      </c>
      <c r="M1484" s="32" t="s">
        <v>740</v>
      </c>
      <c r="N1484" s="32" t="s">
        <v>741</v>
      </c>
      <c r="O1484" s="32" t="s">
        <v>6636</v>
      </c>
      <c r="P1484" s="32" t="s">
        <v>6630</v>
      </c>
      <c r="Q1484" s="32" t="s">
        <v>735</v>
      </c>
      <c r="R1484" s="33" t="s">
        <v>3684</v>
      </c>
      <c r="S1484" s="34" t="s">
        <v>1482</v>
      </c>
      <c r="T1484" s="35" t="s">
        <v>488</v>
      </c>
      <c r="V1484" s="29" t="str">
        <f>+Final__2[[#This Row],[titulo]]&amp;Final__2[[#This Row],[Territorio]]&amp;", "&amp;Final__2[[#This Row],[temporalidad]]</f>
        <v>Femicidios por Tipo de Relación Víctima-Femicida en la comuna de Chépica, Periodo 2010-2021</v>
      </c>
      <c r="W1484" s="29" t="str">
        <f>+Final__2[[#This Row],[descripcion_larga]]&amp;Final__2[[#This Row],[Territorio]]&amp;X1484&amp;Y1484</f>
        <v>Cantidad de femicidios por tipo de relación víctima-femicida en la comuna de Chépica, durante el periodo 2010-2021.</v>
      </c>
      <c r="X1484" s="27" t="s">
        <v>6640</v>
      </c>
    </row>
    <row r="1485" spans="1:24" ht="30.6" x14ac:dyDescent="0.3">
      <c r="A1485" s="30">
        <v>5</v>
      </c>
      <c r="B1485" s="31">
        <v>240</v>
      </c>
      <c r="C1485" s="31" t="s">
        <v>377</v>
      </c>
      <c r="D1485" s="31" t="s">
        <v>378</v>
      </c>
      <c r="E1485" s="30">
        <v>6303</v>
      </c>
      <c r="F1485" s="32" t="s">
        <v>737</v>
      </c>
      <c r="G1485" s="32" t="s">
        <v>6644</v>
      </c>
      <c r="H1485" s="32" t="s">
        <v>734</v>
      </c>
      <c r="I1485" s="32" t="s">
        <v>134</v>
      </c>
      <c r="J1485" s="32" t="s">
        <v>731</v>
      </c>
      <c r="K1485" s="32" t="s">
        <v>749</v>
      </c>
      <c r="L1485" s="32" t="s">
        <v>743</v>
      </c>
      <c r="M1485" s="32" t="s">
        <v>740</v>
      </c>
      <c r="N1485" s="32" t="s">
        <v>741</v>
      </c>
      <c r="O1485" s="32" t="s">
        <v>6636</v>
      </c>
      <c r="P1485" s="32" t="s">
        <v>6630</v>
      </c>
      <c r="Q1485" s="32" t="s">
        <v>735</v>
      </c>
      <c r="R1485" s="33" t="s">
        <v>3689</v>
      </c>
      <c r="S1485" s="34" t="s">
        <v>1489</v>
      </c>
      <c r="T1485" s="35" t="s">
        <v>489</v>
      </c>
      <c r="V1485" s="29" t="str">
        <f>+Final__2[[#This Row],[titulo]]&amp;Final__2[[#This Row],[Territorio]]&amp;", "&amp;Final__2[[#This Row],[temporalidad]]</f>
        <v>Femicidios por Tipo de Relación Víctima-Femicida en la comuna de Chimbarongo, Periodo 2010-2021</v>
      </c>
      <c r="W1485" s="29" t="str">
        <f>+Final__2[[#This Row],[descripcion_larga]]&amp;Final__2[[#This Row],[Territorio]]&amp;X1485&amp;Y1485</f>
        <v>Cantidad de femicidios por tipo de relación víctima-femicida en la comuna de Chimbarongo, durante el periodo 2010-2021.</v>
      </c>
      <c r="X1485" s="27" t="s">
        <v>6640</v>
      </c>
    </row>
    <row r="1486" spans="1:24" ht="30.6" x14ac:dyDescent="0.3">
      <c r="A1486" s="30">
        <v>5</v>
      </c>
      <c r="B1486" s="31">
        <v>240</v>
      </c>
      <c r="C1486" s="31" t="s">
        <v>377</v>
      </c>
      <c r="D1486" s="31" t="s">
        <v>378</v>
      </c>
      <c r="E1486" s="30">
        <v>6304</v>
      </c>
      <c r="F1486" s="32" t="s">
        <v>737</v>
      </c>
      <c r="G1486" s="32" t="s">
        <v>6644</v>
      </c>
      <c r="H1486" s="32" t="s">
        <v>734</v>
      </c>
      <c r="I1486" s="32" t="s">
        <v>135</v>
      </c>
      <c r="J1486" s="32" t="s">
        <v>731</v>
      </c>
      <c r="K1486" s="32" t="s">
        <v>749</v>
      </c>
      <c r="L1486" s="32" t="s">
        <v>743</v>
      </c>
      <c r="M1486" s="32" t="s">
        <v>740</v>
      </c>
      <c r="N1486" s="32" t="s">
        <v>741</v>
      </c>
      <c r="O1486" s="32" t="s">
        <v>6636</v>
      </c>
      <c r="P1486" s="32" t="s">
        <v>6630</v>
      </c>
      <c r="Q1486" s="32" t="s">
        <v>735</v>
      </c>
      <c r="R1486" s="33" t="s">
        <v>3694</v>
      </c>
      <c r="S1486" s="34" t="s">
        <v>1496</v>
      </c>
      <c r="T1486" s="35" t="s">
        <v>490</v>
      </c>
      <c r="V1486" s="29" t="str">
        <f>+Final__2[[#This Row],[titulo]]&amp;Final__2[[#This Row],[Territorio]]&amp;", "&amp;Final__2[[#This Row],[temporalidad]]</f>
        <v>Femicidios por Tipo de Relación Víctima-Femicida en la comuna de Lolol, Periodo 2010-2021</v>
      </c>
      <c r="W1486" s="29" t="str">
        <f>+Final__2[[#This Row],[descripcion_larga]]&amp;Final__2[[#This Row],[Territorio]]&amp;X1486&amp;Y1486</f>
        <v>Cantidad de femicidios por tipo de relación víctima-femicida en la comuna de Lolol, durante el periodo 2010-2021.</v>
      </c>
      <c r="X1486" s="27" t="s">
        <v>6640</v>
      </c>
    </row>
    <row r="1487" spans="1:24" ht="30.6" x14ac:dyDescent="0.3">
      <c r="A1487" s="30">
        <v>5</v>
      </c>
      <c r="B1487" s="31">
        <v>240</v>
      </c>
      <c r="C1487" s="31" t="s">
        <v>377</v>
      </c>
      <c r="D1487" s="31" t="s">
        <v>378</v>
      </c>
      <c r="E1487" s="30">
        <v>6305</v>
      </c>
      <c r="F1487" s="32" t="s">
        <v>737</v>
      </c>
      <c r="G1487" s="32" t="s">
        <v>6644</v>
      </c>
      <c r="H1487" s="32" t="s">
        <v>734</v>
      </c>
      <c r="I1487" s="32" t="s">
        <v>136</v>
      </c>
      <c r="J1487" s="32" t="s">
        <v>731</v>
      </c>
      <c r="K1487" s="32" t="s">
        <v>749</v>
      </c>
      <c r="L1487" s="32" t="s">
        <v>743</v>
      </c>
      <c r="M1487" s="32" t="s">
        <v>740</v>
      </c>
      <c r="N1487" s="32" t="s">
        <v>741</v>
      </c>
      <c r="O1487" s="32" t="s">
        <v>6636</v>
      </c>
      <c r="P1487" s="32" t="s">
        <v>6630</v>
      </c>
      <c r="Q1487" s="32" t="s">
        <v>735</v>
      </c>
      <c r="R1487" s="33" t="s">
        <v>3699</v>
      </c>
      <c r="S1487" s="34" t="s">
        <v>1503</v>
      </c>
      <c r="T1487" s="35" t="s">
        <v>491</v>
      </c>
      <c r="V1487" s="29" t="str">
        <f>+Final__2[[#This Row],[titulo]]&amp;Final__2[[#This Row],[Territorio]]&amp;", "&amp;Final__2[[#This Row],[temporalidad]]</f>
        <v>Femicidios por Tipo de Relación Víctima-Femicida en la comuna de Nancagua, Periodo 2010-2021</v>
      </c>
      <c r="W1487" s="29" t="str">
        <f>+Final__2[[#This Row],[descripcion_larga]]&amp;Final__2[[#This Row],[Territorio]]&amp;X1487&amp;Y1487</f>
        <v>Cantidad de femicidios por tipo de relación víctima-femicida en la comuna de Nancagua, durante el periodo 2010-2021.</v>
      </c>
      <c r="X1487" s="27" t="s">
        <v>6640</v>
      </c>
    </row>
    <row r="1488" spans="1:24" ht="30.6" x14ac:dyDescent="0.3">
      <c r="A1488" s="30">
        <v>5</v>
      </c>
      <c r="B1488" s="31">
        <v>240</v>
      </c>
      <c r="C1488" s="31" t="s">
        <v>377</v>
      </c>
      <c r="D1488" s="31" t="s">
        <v>378</v>
      </c>
      <c r="E1488" s="30">
        <v>6306</v>
      </c>
      <c r="F1488" s="32" t="s">
        <v>737</v>
      </c>
      <c r="G1488" s="32" t="s">
        <v>6644</v>
      </c>
      <c r="H1488" s="32" t="s">
        <v>734</v>
      </c>
      <c r="I1488" s="32" t="s">
        <v>137</v>
      </c>
      <c r="J1488" s="32" t="s">
        <v>731</v>
      </c>
      <c r="K1488" s="32" t="s">
        <v>749</v>
      </c>
      <c r="L1488" s="32" t="s">
        <v>743</v>
      </c>
      <c r="M1488" s="32" t="s">
        <v>740</v>
      </c>
      <c r="N1488" s="32" t="s">
        <v>741</v>
      </c>
      <c r="O1488" s="32" t="s">
        <v>6636</v>
      </c>
      <c r="P1488" s="32" t="s">
        <v>6630</v>
      </c>
      <c r="Q1488" s="32" t="s">
        <v>735</v>
      </c>
      <c r="R1488" s="33" t="s">
        <v>3704</v>
      </c>
      <c r="S1488" s="34" t="s">
        <v>1510</v>
      </c>
      <c r="T1488" s="35" t="s">
        <v>492</v>
      </c>
      <c r="V1488" s="29" t="str">
        <f>+Final__2[[#This Row],[titulo]]&amp;Final__2[[#This Row],[Territorio]]&amp;", "&amp;Final__2[[#This Row],[temporalidad]]</f>
        <v>Femicidios por Tipo de Relación Víctima-Femicida en la comuna de Palmilla, Periodo 2010-2021</v>
      </c>
      <c r="W1488" s="29" t="str">
        <f>+Final__2[[#This Row],[descripcion_larga]]&amp;Final__2[[#This Row],[Territorio]]&amp;X1488&amp;Y1488</f>
        <v>Cantidad de femicidios por tipo de relación víctima-femicida en la comuna de Palmilla, durante el periodo 2010-2021.</v>
      </c>
      <c r="X1488" s="27" t="s">
        <v>6640</v>
      </c>
    </row>
    <row r="1489" spans="1:24" ht="30.6" x14ac:dyDescent="0.3">
      <c r="A1489" s="30">
        <v>5</v>
      </c>
      <c r="B1489" s="31">
        <v>240</v>
      </c>
      <c r="C1489" s="31" t="s">
        <v>377</v>
      </c>
      <c r="D1489" s="31" t="s">
        <v>378</v>
      </c>
      <c r="E1489" s="30">
        <v>6307</v>
      </c>
      <c r="F1489" s="32" t="s">
        <v>737</v>
      </c>
      <c r="G1489" s="32" t="s">
        <v>6644</v>
      </c>
      <c r="H1489" s="32" t="s">
        <v>734</v>
      </c>
      <c r="I1489" s="32" t="s">
        <v>138</v>
      </c>
      <c r="J1489" s="32" t="s">
        <v>731</v>
      </c>
      <c r="K1489" s="32" t="s">
        <v>749</v>
      </c>
      <c r="L1489" s="32" t="s">
        <v>743</v>
      </c>
      <c r="M1489" s="32" t="s">
        <v>740</v>
      </c>
      <c r="N1489" s="32" t="s">
        <v>741</v>
      </c>
      <c r="O1489" s="32" t="s">
        <v>6636</v>
      </c>
      <c r="P1489" s="32" t="s">
        <v>6630</v>
      </c>
      <c r="Q1489" s="32" t="s">
        <v>735</v>
      </c>
      <c r="R1489" s="33" t="s">
        <v>3709</v>
      </c>
      <c r="S1489" s="34" t="s">
        <v>1517</v>
      </c>
      <c r="T1489" s="35" t="s">
        <v>493</v>
      </c>
      <c r="V1489" s="29" t="str">
        <f>+Final__2[[#This Row],[titulo]]&amp;Final__2[[#This Row],[Territorio]]&amp;", "&amp;Final__2[[#This Row],[temporalidad]]</f>
        <v>Femicidios por Tipo de Relación Víctima-Femicida en la comuna de Peralillo, Periodo 2010-2021</v>
      </c>
      <c r="W1489" s="29" t="str">
        <f>+Final__2[[#This Row],[descripcion_larga]]&amp;Final__2[[#This Row],[Territorio]]&amp;X1489&amp;Y1489</f>
        <v>Cantidad de femicidios por tipo de relación víctima-femicida en la comuna de Peralillo, durante el periodo 2010-2021.</v>
      </c>
      <c r="X1489" s="27" t="s">
        <v>6640</v>
      </c>
    </row>
    <row r="1490" spans="1:24" ht="30.6" x14ac:dyDescent="0.3">
      <c r="A1490" s="30">
        <v>5</v>
      </c>
      <c r="B1490" s="31">
        <v>240</v>
      </c>
      <c r="C1490" s="31" t="s">
        <v>377</v>
      </c>
      <c r="D1490" s="31" t="s">
        <v>378</v>
      </c>
      <c r="E1490" s="30">
        <v>6308</v>
      </c>
      <c r="F1490" s="32" t="s">
        <v>737</v>
      </c>
      <c r="G1490" s="32" t="s">
        <v>6644</v>
      </c>
      <c r="H1490" s="32" t="s">
        <v>734</v>
      </c>
      <c r="I1490" s="32" t="s">
        <v>139</v>
      </c>
      <c r="J1490" s="32" t="s">
        <v>731</v>
      </c>
      <c r="K1490" s="32" t="s">
        <v>749</v>
      </c>
      <c r="L1490" s="32" t="s">
        <v>743</v>
      </c>
      <c r="M1490" s="32" t="s">
        <v>740</v>
      </c>
      <c r="N1490" s="32" t="s">
        <v>741</v>
      </c>
      <c r="O1490" s="32" t="s">
        <v>6636</v>
      </c>
      <c r="P1490" s="32" t="s">
        <v>6630</v>
      </c>
      <c r="Q1490" s="32" t="s">
        <v>735</v>
      </c>
      <c r="R1490" s="33" t="s">
        <v>3714</v>
      </c>
      <c r="S1490" s="34" t="s">
        <v>1524</v>
      </c>
      <c r="T1490" s="35" t="s">
        <v>494</v>
      </c>
      <c r="V1490" s="29" t="str">
        <f>+Final__2[[#This Row],[titulo]]&amp;Final__2[[#This Row],[Territorio]]&amp;", "&amp;Final__2[[#This Row],[temporalidad]]</f>
        <v>Femicidios por Tipo de Relación Víctima-Femicida en la comuna de Placilla, Periodo 2010-2021</v>
      </c>
      <c r="W1490" s="29" t="str">
        <f>+Final__2[[#This Row],[descripcion_larga]]&amp;Final__2[[#This Row],[Territorio]]&amp;X1490&amp;Y1490</f>
        <v>Cantidad de femicidios por tipo de relación víctima-femicida en la comuna de Placilla, durante el periodo 2010-2021.</v>
      </c>
      <c r="X1490" s="27" t="s">
        <v>6640</v>
      </c>
    </row>
    <row r="1491" spans="1:24" ht="30.6" x14ac:dyDescent="0.3">
      <c r="A1491" s="30">
        <v>5</v>
      </c>
      <c r="B1491" s="31">
        <v>240</v>
      </c>
      <c r="C1491" s="31" t="s">
        <v>377</v>
      </c>
      <c r="D1491" s="31" t="s">
        <v>378</v>
      </c>
      <c r="E1491" s="30">
        <v>6309</v>
      </c>
      <c r="F1491" s="32" t="s">
        <v>737</v>
      </c>
      <c r="G1491" s="32" t="s">
        <v>6644</v>
      </c>
      <c r="H1491" s="32" t="s">
        <v>734</v>
      </c>
      <c r="I1491" s="32" t="s">
        <v>140</v>
      </c>
      <c r="J1491" s="32" t="s">
        <v>731</v>
      </c>
      <c r="K1491" s="32" t="s">
        <v>749</v>
      </c>
      <c r="L1491" s="32" t="s">
        <v>743</v>
      </c>
      <c r="M1491" s="32" t="s">
        <v>740</v>
      </c>
      <c r="N1491" s="32" t="s">
        <v>741</v>
      </c>
      <c r="O1491" s="32" t="s">
        <v>6636</v>
      </c>
      <c r="P1491" s="32" t="s">
        <v>6630</v>
      </c>
      <c r="Q1491" s="32" t="s">
        <v>735</v>
      </c>
      <c r="R1491" s="33" t="s">
        <v>3719</v>
      </c>
      <c r="S1491" s="34" t="s">
        <v>1531</v>
      </c>
      <c r="T1491" s="35" t="s">
        <v>495</v>
      </c>
      <c r="V1491" s="29" t="str">
        <f>+Final__2[[#This Row],[titulo]]&amp;Final__2[[#This Row],[Territorio]]&amp;", "&amp;Final__2[[#This Row],[temporalidad]]</f>
        <v>Femicidios por Tipo de Relación Víctima-Femicida en la comuna de Pumanque, Periodo 2010-2021</v>
      </c>
      <c r="W1491" s="29" t="str">
        <f>+Final__2[[#This Row],[descripcion_larga]]&amp;Final__2[[#This Row],[Territorio]]&amp;X1491&amp;Y1491</f>
        <v>Cantidad de femicidios por tipo de relación víctima-femicida en la comuna de Pumanque, durante el periodo 2010-2021.</v>
      </c>
      <c r="X1491" s="27" t="s">
        <v>6640</v>
      </c>
    </row>
    <row r="1492" spans="1:24" ht="30.6" x14ac:dyDescent="0.3">
      <c r="A1492" s="30">
        <v>5</v>
      </c>
      <c r="B1492" s="31">
        <v>240</v>
      </c>
      <c r="C1492" s="31" t="s">
        <v>377</v>
      </c>
      <c r="D1492" s="31" t="s">
        <v>378</v>
      </c>
      <c r="E1492" s="30">
        <v>6310</v>
      </c>
      <c r="F1492" s="32" t="s">
        <v>737</v>
      </c>
      <c r="G1492" s="32" t="s">
        <v>6644</v>
      </c>
      <c r="H1492" s="32" t="s">
        <v>734</v>
      </c>
      <c r="I1492" s="32" t="s">
        <v>141</v>
      </c>
      <c r="J1492" s="32" t="s">
        <v>731</v>
      </c>
      <c r="K1492" s="32" t="s">
        <v>749</v>
      </c>
      <c r="L1492" s="32" t="s">
        <v>743</v>
      </c>
      <c r="M1492" s="32" t="s">
        <v>740</v>
      </c>
      <c r="N1492" s="32" t="s">
        <v>741</v>
      </c>
      <c r="O1492" s="32" t="s">
        <v>6636</v>
      </c>
      <c r="P1492" s="32" t="s">
        <v>6630</v>
      </c>
      <c r="Q1492" s="32" t="s">
        <v>735</v>
      </c>
      <c r="R1492" s="33" t="s">
        <v>3724</v>
      </c>
      <c r="S1492" s="34" t="s">
        <v>1538</v>
      </c>
      <c r="T1492" s="35" t="s">
        <v>496</v>
      </c>
      <c r="V1492" s="29" t="str">
        <f>+Final__2[[#This Row],[titulo]]&amp;Final__2[[#This Row],[Territorio]]&amp;", "&amp;Final__2[[#This Row],[temporalidad]]</f>
        <v>Femicidios por Tipo de Relación Víctima-Femicida en la comuna de Santa Cruz, Periodo 2010-2021</v>
      </c>
      <c r="W1492" s="29" t="str">
        <f>+Final__2[[#This Row],[descripcion_larga]]&amp;Final__2[[#This Row],[Territorio]]&amp;X1492&amp;Y1492</f>
        <v>Cantidad de femicidios por tipo de relación víctima-femicida en la comuna de Santa Cruz, durante el periodo 2010-2021.</v>
      </c>
      <c r="X1492" s="27" t="s">
        <v>6640</v>
      </c>
    </row>
    <row r="1493" spans="1:24" ht="30.6" x14ac:dyDescent="0.3">
      <c r="A1493" s="30">
        <v>5</v>
      </c>
      <c r="B1493" s="31">
        <v>240</v>
      </c>
      <c r="C1493" s="31" t="s">
        <v>377</v>
      </c>
      <c r="D1493" s="31" t="s">
        <v>378</v>
      </c>
      <c r="E1493" s="30">
        <v>7101</v>
      </c>
      <c r="F1493" s="32" t="s">
        <v>737</v>
      </c>
      <c r="G1493" s="32" t="s">
        <v>6644</v>
      </c>
      <c r="H1493" s="32" t="s">
        <v>734</v>
      </c>
      <c r="I1493" s="32" t="s">
        <v>142</v>
      </c>
      <c r="J1493" s="32" t="s">
        <v>731</v>
      </c>
      <c r="K1493" s="32" t="s">
        <v>749</v>
      </c>
      <c r="L1493" s="32" t="s">
        <v>743</v>
      </c>
      <c r="M1493" s="32" t="s">
        <v>740</v>
      </c>
      <c r="N1493" s="32" t="s">
        <v>741</v>
      </c>
      <c r="O1493" s="32" t="s">
        <v>6636</v>
      </c>
      <c r="P1493" s="32" t="s">
        <v>6630</v>
      </c>
      <c r="Q1493" s="32" t="s">
        <v>735</v>
      </c>
      <c r="R1493" s="33" t="s">
        <v>3729</v>
      </c>
      <c r="S1493" s="34" t="s">
        <v>1545</v>
      </c>
      <c r="T1493" s="35" t="s">
        <v>497</v>
      </c>
      <c r="V1493" s="29" t="str">
        <f>+Final__2[[#This Row],[titulo]]&amp;Final__2[[#This Row],[Territorio]]&amp;", "&amp;Final__2[[#This Row],[temporalidad]]</f>
        <v>Femicidios por Tipo de Relación Víctima-Femicida en la comuna de Talca, Periodo 2010-2021</v>
      </c>
      <c r="W1493" s="29" t="str">
        <f>+Final__2[[#This Row],[descripcion_larga]]&amp;Final__2[[#This Row],[Territorio]]&amp;X1493&amp;Y1493</f>
        <v>Cantidad de femicidios por tipo de relación víctima-femicida en la comuna de Talca, durante el periodo 2010-2021.</v>
      </c>
      <c r="X1493" s="27" t="s">
        <v>6640</v>
      </c>
    </row>
    <row r="1494" spans="1:24" ht="30.6" x14ac:dyDescent="0.3">
      <c r="A1494" s="30">
        <v>5</v>
      </c>
      <c r="B1494" s="31">
        <v>240</v>
      </c>
      <c r="C1494" s="31" t="s">
        <v>377</v>
      </c>
      <c r="D1494" s="31" t="s">
        <v>378</v>
      </c>
      <c r="E1494" s="30">
        <v>7102</v>
      </c>
      <c r="F1494" s="32" t="s">
        <v>737</v>
      </c>
      <c r="G1494" s="32" t="s">
        <v>6644</v>
      </c>
      <c r="H1494" s="32" t="s">
        <v>734</v>
      </c>
      <c r="I1494" s="32" t="s">
        <v>143</v>
      </c>
      <c r="J1494" s="32" t="s">
        <v>731</v>
      </c>
      <c r="K1494" s="32" t="s">
        <v>749</v>
      </c>
      <c r="L1494" s="32" t="s">
        <v>743</v>
      </c>
      <c r="M1494" s="32" t="s">
        <v>740</v>
      </c>
      <c r="N1494" s="32" t="s">
        <v>741</v>
      </c>
      <c r="O1494" s="32" t="s">
        <v>6636</v>
      </c>
      <c r="P1494" s="32" t="s">
        <v>6630</v>
      </c>
      <c r="Q1494" s="32" t="s">
        <v>735</v>
      </c>
      <c r="R1494" s="33" t="s">
        <v>3734</v>
      </c>
      <c r="S1494" s="34" t="s">
        <v>1552</v>
      </c>
      <c r="T1494" s="35" t="s">
        <v>498</v>
      </c>
      <c r="V1494" s="29" t="str">
        <f>+Final__2[[#This Row],[titulo]]&amp;Final__2[[#This Row],[Territorio]]&amp;", "&amp;Final__2[[#This Row],[temporalidad]]</f>
        <v>Femicidios por Tipo de Relación Víctima-Femicida en la comuna de Constitución, Periodo 2010-2021</v>
      </c>
      <c r="W1494" s="29" t="str">
        <f>+Final__2[[#This Row],[descripcion_larga]]&amp;Final__2[[#This Row],[Territorio]]&amp;X1494&amp;Y1494</f>
        <v>Cantidad de femicidios por tipo de relación víctima-femicida en la comuna de Constitución, durante el periodo 2010-2021.</v>
      </c>
      <c r="X1494" s="27" t="s">
        <v>6640</v>
      </c>
    </row>
    <row r="1495" spans="1:24" ht="30.6" x14ac:dyDescent="0.3">
      <c r="A1495" s="30">
        <v>5</v>
      </c>
      <c r="B1495" s="31">
        <v>240</v>
      </c>
      <c r="C1495" s="31" t="s">
        <v>377</v>
      </c>
      <c r="D1495" s="31" t="s">
        <v>378</v>
      </c>
      <c r="E1495" s="30">
        <v>7103</v>
      </c>
      <c r="F1495" s="32" t="s">
        <v>737</v>
      </c>
      <c r="G1495" s="32" t="s">
        <v>6644</v>
      </c>
      <c r="H1495" s="32" t="s">
        <v>734</v>
      </c>
      <c r="I1495" s="32" t="s">
        <v>144</v>
      </c>
      <c r="J1495" s="32" t="s">
        <v>731</v>
      </c>
      <c r="K1495" s="32" t="s">
        <v>749</v>
      </c>
      <c r="L1495" s="32" t="s">
        <v>743</v>
      </c>
      <c r="M1495" s="32" t="s">
        <v>740</v>
      </c>
      <c r="N1495" s="32" t="s">
        <v>741</v>
      </c>
      <c r="O1495" s="32" t="s">
        <v>6636</v>
      </c>
      <c r="P1495" s="32" t="s">
        <v>6630</v>
      </c>
      <c r="Q1495" s="32" t="s">
        <v>735</v>
      </c>
      <c r="R1495" s="33" t="s">
        <v>3739</v>
      </c>
      <c r="S1495" s="34" t="s">
        <v>1559</v>
      </c>
      <c r="T1495" s="35" t="s">
        <v>499</v>
      </c>
      <c r="V1495" s="29" t="str">
        <f>+Final__2[[#This Row],[titulo]]&amp;Final__2[[#This Row],[Territorio]]&amp;", "&amp;Final__2[[#This Row],[temporalidad]]</f>
        <v>Femicidios por Tipo de Relación Víctima-Femicida en la comuna de Curepto, Periodo 2010-2021</v>
      </c>
      <c r="W1495" s="29" t="str">
        <f>+Final__2[[#This Row],[descripcion_larga]]&amp;Final__2[[#This Row],[Territorio]]&amp;X1495&amp;Y1495</f>
        <v>Cantidad de femicidios por tipo de relación víctima-femicida en la comuna de Curepto, durante el periodo 2010-2021.</v>
      </c>
      <c r="X1495" s="27" t="s">
        <v>6640</v>
      </c>
    </row>
    <row r="1496" spans="1:24" ht="30.6" x14ac:dyDescent="0.3">
      <c r="A1496" s="30">
        <v>5</v>
      </c>
      <c r="B1496" s="31">
        <v>240</v>
      </c>
      <c r="C1496" s="31" t="s">
        <v>377</v>
      </c>
      <c r="D1496" s="31" t="s">
        <v>378</v>
      </c>
      <c r="E1496" s="30">
        <v>7104</v>
      </c>
      <c r="F1496" s="32" t="s">
        <v>737</v>
      </c>
      <c r="G1496" s="32" t="s">
        <v>6644</v>
      </c>
      <c r="H1496" s="32" t="s">
        <v>734</v>
      </c>
      <c r="I1496" s="32" t="s">
        <v>145</v>
      </c>
      <c r="J1496" s="32" t="s">
        <v>731</v>
      </c>
      <c r="K1496" s="32" t="s">
        <v>749</v>
      </c>
      <c r="L1496" s="32" t="s">
        <v>743</v>
      </c>
      <c r="M1496" s="32" t="s">
        <v>740</v>
      </c>
      <c r="N1496" s="32" t="s">
        <v>741</v>
      </c>
      <c r="O1496" s="32" t="s">
        <v>6636</v>
      </c>
      <c r="P1496" s="32" t="s">
        <v>6630</v>
      </c>
      <c r="Q1496" s="32" t="s">
        <v>735</v>
      </c>
      <c r="R1496" s="33" t="s">
        <v>3744</v>
      </c>
      <c r="S1496" s="34" t="s">
        <v>1566</v>
      </c>
      <c r="T1496" s="35" t="s">
        <v>500</v>
      </c>
      <c r="V1496" s="29" t="str">
        <f>+Final__2[[#This Row],[titulo]]&amp;Final__2[[#This Row],[Territorio]]&amp;", "&amp;Final__2[[#This Row],[temporalidad]]</f>
        <v>Femicidios por Tipo de Relación Víctima-Femicida en la comuna de Empedrado, Periodo 2010-2021</v>
      </c>
      <c r="W1496" s="29" t="str">
        <f>+Final__2[[#This Row],[descripcion_larga]]&amp;Final__2[[#This Row],[Territorio]]&amp;X1496&amp;Y1496</f>
        <v>Cantidad de femicidios por tipo de relación víctima-femicida en la comuna de Empedrado, durante el periodo 2010-2021.</v>
      </c>
      <c r="X1496" s="27" t="s">
        <v>6640</v>
      </c>
    </row>
    <row r="1497" spans="1:24" ht="30.6" x14ac:dyDescent="0.3">
      <c r="A1497" s="30">
        <v>5</v>
      </c>
      <c r="B1497" s="31">
        <v>240</v>
      </c>
      <c r="C1497" s="31" t="s">
        <v>377</v>
      </c>
      <c r="D1497" s="31" t="s">
        <v>378</v>
      </c>
      <c r="E1497" s="30">
        <v>7105</v>
      </c>
      <c r="F1497" s="32" t="s">
        <v>737</v>
      </c>
      <c r="G1497" s="32" t="s">
        <v>6644</v>
      </c>
      <c r="H1497" s="32" t="s">
        <v>734</v>
      </c>
      <c r="I1497" s="32" t="s">
        <v>146</v>
      </c>
      <c r="J1497" s="32" t="s">
        <v>731</v>
      </c>
      <c r="K1497" s="32" t="s">
        <v>749</v>
      </c>
      <c r="L1497" s="32" t="s">
        <v>743</v>
      </c>
      <c r="M1497" s="32" t="s">
        <v>740</v>
      </c>
      <c r="N1497" s="32" t="s">
        <v>741</v>
      </c>
      <c r="O1497" s="32" t="s">
        <v>6636</v>
      </c>
      <c r="P1497" s="32" t="s">
        <v>6630</v>
      </c>
      <c r="Q1497" s="32" t="s">
        <v>735</v>
      </c>
      <c r="R1497" s="33" t="s">
        <v>3749</v>
      </c>
      <c r="S1497" s="34" t="s">
        <v>1573</v>
      </c>
      <c r="T1497" s="35" t="s">
        <v>501</v>
      </c>
      <c r="V1497" s="29" t="str">
        <f>+Final__2[[#This Row],[titulo]]&amp;Final__2[[#This Row],[Territorio]]&amp;", "&amp;Final__2[[#This Row],[temporalidad]]</f>
        <v>Femicidios por Tipo de Relación Víctima-Femicida en la comuna de Maule, Periodo 2010-2021</v>
      </c>
      <c r="W1497" s="29" t="str">
        <f>+Final__2[[#This Row],[descripcion_larga]]&amp;Final__2[[#This Row],[Territorio]]&amp;X1497&amp;Y1497</f>
        <v>Cantidad de femicidios por tipo de relación víctima-femicida en la comuna de Maule, durante el periodo 2010-2021.</v>
      </c>
      <c r="X1497" s="27" t="s">
        <v>6640</v>
      </c>
    </row>
    <row r="1498" spans="1:24" ht="30.6" x14ac:dyDescent="0.3">
      <c r="A1498" s="30">
        <v>5</v>
      </c>
      <c r="B1498" s="31">
        <v>240</v>
      </c>
      <c r="C1498" s="31" t="s">
        <v>377</v>
      </c>
      <c r="D1498" s="31" t="s">
        <v>378</v>
      </c>
      <c r="E1498" s="30">
        <v>7106</v>
      </c>
      <c r="F1498" s="32" t="s">
        <v>737</v>
      </c>
      <c r="G1498" s="32" t="s">
        <v>6644</v>
      </c>
      <c r="H1498" s="32" t="s">
        <v>734</v>
      </c>
      <c r="I1498" s="32" t="s">
        <v>147</v>
      </c>
      <c r="J1498" s="32" t="s">
        <v>731</v>
      </c>
      <c r="K1498" s="32" t="s">
        <v>749</v>
      </c>
      <c r="L1498" s="32" t="s">
        <v>743</v>
      </c>
      <c r="M1498" s="32" t="s">
        <v>740</v>
      </c>
      <c r="N1498" s="32" t="s">
        <v>741</v>
      </c>
      <c r="O1498" s="32" t="s">
        <v>6636</v>
      </c>
      <c r="P1498" s="32" t="s">
        <v>6630</v>
      </c>
      <c r="Q1498" s="32" t="s">
        <v>735</v>
      </c>
      <c r="R1498" s="33" t="s">
        <v>3754</v>
      </c>
      <c r="S1498" s="34" t="s">
        <v>1580</v>
      </c>
      <c r="T1498" s="35" t="s">
        <v>502</v>
      </c>
      <c r="V1498" s="29" t="str">
        <f>+Final__2[[#This Row],[titulo]]&amp;Final__2[[#This Row],[Territorio]]&amp;", "&amp;Final__2[[#This Row],[temporalidad]]</f>
        <v>Femicidios por Tipo de Relación Víctima-Femicida en la comuna de Pelarco, Periodo 2010-2021</v>
      </c>
      <c r="W1498" s="29" t="str">
        <f>+Final__2[[#This Row],[descripcion_larga]]&amp;Final__2[[#This Row],[Territorio]]&amp;X1498&amp;Y1498</f>
        <v>Cantidad de femicidios por tipo de relación víctima-femicida en la comuna de Pelarco, durante el periodo 2010-2021.</v>
      </c>
      <c r="X1498" s="27" t="s">
        <v>6640</v>
      </c>
    </row>
    <row r="1499" spans="1:24" ht="30.6" x14ac:dyDescent="0.3">
      <c r="A1499" s="30">
        <v>5</v>
      </c>
      <c r="B1499" s="31">
        <v>240</v>
      </c>
      <c r="C1499" s="31" t="s">
        <v>377</v>
      </c>
      <c r="D1499" s="31" t="s">
        <v>378</v>
      </c>
      <c r="E1499" s="30">
        <v>7107</v>
      </c>
      <c r="F1499" s="32" t="s">
        <v>737</v>
      </c>
      <c r="G1499" s="32" t="s">
        <v>6644</v>
      </c>
      <c r="H1499" s="32" t="s">
        <v>734</v>
      </c>
      <c r="I1499" s="32" t="s">
        <v>148</v>
      </c>
      <c r="J1499" s="32" t="s">
        <v>731</v>
      </c>
      <c r="K1499" s="32" t="s">
        <v>749</v>
      </c>
      <c r="L1499" s="32" t="s">
        <v>743</v>
      </c>
      <c r="M1499" s="32" t="s">
        <v>740</v>
      </c>
      <c r="N1499" s="32" t="s">
        <v>741</v>
      </c>
      <c r="O1499" s="32" t="s">
        <v>6636</v>
      </c>
      <c r="P1499" s="32" t="s">
        <v>6630</v>
      </c>
      <c r="Q1499" s="32" t="s">
        <v>735</v>
      </c>
      <c r="R1499" s="33" t="s">
        <v>3759</v>
      </c>
      <c r="S1499" s="34" t="s">
        <v>1587</v>
      </c>
      <c r="T1499" s="35" t="s">
        <v>503</v>
      </c>
      <c r="V1499" s="29" t="str">
        <f>+Final__2[[#This Row],[titulo]]&amp;Final__2[[#This Row],[Territorio]]&amp;", "&amp;Final__2[[#This Row],[temporalidad]]</f>
        <v>Femicidios por Tipo de Relación Víctima-Femicida en la comuna de Pencahue, Periodo 2010-2021</v>
      </c>
      <c r="W1499" s="29" t="str">
        <f>+Final__2[[#This Row],[descripcion_larga]]&amp;Final__2[[#This Row],[Territorio]]&amp;X1499&amp;Y1499</f>
        <v>Cantidad de femicidios por tipo de relación víctima-femicida en la comuna de Pencahue, durante el periodo 2010-2021.</v>
      </c>
      <c r="X1499" s="27" t="s">
        <v>6640</v>
      </c>
    </row>
    <row r="1500" spans="1:24" ht="30.6" x14ac:dyDescent="0.3">
      <c r="A1500" s="30">
        <v>5</v>
      </c>
      <c r="B1500" s="31">
        <v>240</v>
      </c>
      <c r="C1500" s="31" t="s">
        <v>377</v>
      </c>
      <c r="D1500" s="31" t="s">
        <v>378</v>
      </c>
      <c r="E1500" s="30">
        <v>7108</v>
      </c>
      <c r="F1500" s="32" t="s">
        <v>737</v>
      </c>
      <c r="G1500" s="32" t="s">
        <v>6644</v>
      </c>
      <c r="H1500" s="32" t="s">
        <v>734</v>
      </c>
      <c r="I1500" s="32" t="s">
        <v>149</v>
      </c>
      <c r="J1500" s="32" t="s">
        <v>731</v>
      </c>
      <c r="K1500" s="32" t="s">
        <v>749</v>
      </c>
      <c r="L1500" s="32" t="s">
        <v>743</v>
      </c>
      <c r="M1500" s="32" t="s">
        <v>740</v>
      </c>
      <c r="N1500" s="32" t="s">
        <v>741</v>
      </c>
      <c r="O1500" s="32" t="s">
        <v>6636</v>
      </c>
      <c r="P1500" s="32" t="s">
        <v>6630</v>
      </c>
      <c r="Q1500" s="32" t="s">
        <v>735</v>
      </c>
      <c r="R1500" s="33" t="s">
        <v>3764</v>
      </c>
      <c r="S1500" s="34" t="s">
        <v>1594</v>
      </c>
      <c r="T1500" s="35" t="s">
        <v>504</v>
      </c>
      <c r="V1500" s="29" t="str">
        <f>+Final__2[[#This Row],[titulo]]&amp;Final__2[[#This Row],[Territorio]]&amp;", "&amp;Final__2[[#This Row],[temporalidad]]</f>
        <v>Femicidios por Tipo de Relación Víctima-Femicida en la comuna de Río Claro, Periodo 2010-2021</v>
      </c>
      <c r="W1500" s="29" t="str">
        <f>+Final__2[[#This Row],[descripcion_larga]]&amp;Final__2[[#This Row],[Territorio]]&amp;X1500&amp;Y1500</f>
        <v>Cantidad de femicidios por tipo de relación víctima-femicida en la comuna de Río Claro, durante el periodo 2010-2021.</v>
      </c>
      <c r="X1500" s="27" t="s">
        <v>6640</v>
      </c>
    </row>
    <row r="1501" spans="1:24" ht="30.6" x14ac:dyDescent="0.3">
      <c r="A1501" s="30">
        <v>5</v>
      </c>
      <c r="B1501" s="31">
        <v>240</v>
      </c>
      <c r="C1501" s="31" t="s">
        <v>377</v>
      </c>
      <c r="D1501" s="31" t="s">
        <v>378</v>
      </c>
      <c r="E1501" s="30">
        <v>7109</v>
      </c>
      <c r="F1501" s="32" t="s">
        <v>737</v>
      </c>
      <c r="G1501" s="32" t="s">
        <v>6644</v>
      </c>
      <c r="H1501" s="32" t="s">
        <v>734</v>
      </c>
      <c r="I1501" s="32" t="s">
        <v>150</v>
      </c>
      <c r="J1501" s="32" t="s">
        <v>731</v>
      </c>
      <c r="K1501" s="32" t="s">
        <v>749</v>
      </c>
      <c r="L1501" s="32" t="s">
        <v>743</v>
      </c>
      <c r="M1501" s="32" t="s">
        <v>740</v>
      </c>
      <c r="N1501" s="32" t="s">
        <v>741</v>
      </c>
      <c r="O1501" s="32" t="s">
        <v>6636</v>
      </c>
      <c r="P1501" s="32" t="s">
        <v>6630</v>
      </c>
      <c r="Q1501" s="32" t="s">
        <v>735</v>
      </c>
      <c r="R1501" s="33" t="s">
        <v>3769</v>
      </c>
      <c r="S1501" s="34" t="s">
        <v>1601</v>
      </c>
      <c r="T1501" s="35" t="s">
        <v>505</v>
      </c>
      <c r="V1501" s="29" t="str">
        <f>+Final__2[[#This Row],[titulo]]&amp;Final__2[[#This Row],[Territorio]]&amp;", "&amp;Final__2[[#This Row],[temporalidad]]</f>
        <v>Femicidios por Tipo de Relación Víctima-Femicida en la comuna de San Clemente, Periodo 2010-2021</v>
      </c>
      <c r="W1501" s="29" t="str">
        <f>+Final__2[[#This Row],[descripcion_larga]]&amp;Final__2[[#This Row],[Territorio]]&amp;X1501&amp;Y1501</f>
        <v>Cantidad de femicidios por tipo de relación víctima-femicida en la comuna de San Clemente, durante el periodo 2010-2021.</v>
      </c>
      <c r="X1501" s="27" t="s">
        <v>6640</v>
      </c>
    </row>
    <row r="1502" spans="1:24" ht="30.6" x14ac:dyDescent="0.3">
      <c r="A1502" s="30">
        <v>5</v>
      </c>
      <c r="B1502" s="31">
        <v>240</v>
      </c>
      <c r="C1502" s="31" t="s">
        <v>377</v>
      </c>
      <c r="D1502" s="31" t="s">
        <v>378</v>
      </c>
      <c r="E1502" s="30">
        <v>7110</v>
      </c>
      <c r="F1502" s="32" t="s">
        <v>737</v>
      </c>
      <c r="G1502" s="32" t="s">
        <v>6644</v>
      </c>
      <c r="H1502" s="32" t="s">
        <v>734</v>
      </c>
      <c r="I1502" s="32" t="s">
        <v>151</v>
      </c>
      <c r="J1502" s="32" t="s">
        <v>731</v>
      </c>
      <c r="K1502" s="32" t="s">
        <v>749</v>
      </c>
      <c r="L1502" s="32" t="s">
        <v>743</v>
      </c>
      <c r="M1502" s="32" t="s">
        <v>740</v>
      </c>
      <c r="N1502" s="32" t="s">
        <v>741</v>
      </c>
      <c r="O1502" s="32" t="s">
        <v>6636</v>
      </c>
      <c r="P1502" s="32" t="s">
        <v>6630</v>
      </c>
      <c r="Q1502" s="32" t="s">
        <v>735</v>
      </c>
      <c r="R1502" s="33" t="s">
        <v>3774</v>
      </c>
      <c r="S1502" s="34" t="s">
        <v>1608</v>
      </c>
      <c r="T1502" s="35" t="s">
        <v>506</v>
      </c>
      <c r="V1502" s="29" t="str">
        <f>+Final__2[[#This Row],[titulo]]&amp;Final__2[[#This Row],[Territorio]]&amp;", "&amp;Final__2[[#This Row],[temporalidad]]</f>
        <v>Femicidios por Tipo de Relación Víctima-Femicida en la comuna de San Rafael, Periodo 2010-2021</v>
      </c>
      <c r="W1502" s="29" t="str">
        <f>+Final__2[[#This Row],[descripcion_larga]]&amp;Final__2[[#This Row],[Territorio]]&amp;X1502&amp;Y1502</f>
        <v>Cantidad de femicidios por tipo de relación víctima-femicida en la comuna de San Rafael, durante el periodo 2010-2021.</v>
      </c>
      <c r="X1502" s="27" t="s">
        <v>6640</v>
      </c>
    </row>
    <row r="1503" spans="1:24" ht="30.6" x14ac:dyDescent="0.3">
      <c r="A1503" s="30">
        <v>5</v>
      </c>
      <c r="B1503" s="31">
        <v>240</v>
      </c>
      <c r="C1503" s="31" t="s">
        <v>377</v>
      </c>
      <c r="D1503" s="31" t="s">
        <v>378</v>
      </c>
      <c r="E1503" s="30">
        <v>7201</v>
      </c>
      <c r="F1503" s="32" t="s">
        <v>737</v>
      </c>
      <c r="G1503" s="32" t="s">
        <v>6644</v>
      </c>
      <c r="H1503" s="32" t="s">
        <v>734</v>
      </c>
      <c r="I1503" s="32" t="s">
        <v>152</v>
      </c>
      <c r="J1503" s="32" t="s">
        <v>731</v>
      </c>
      <c r="K1503" s="32" t="s">
        <v>749</v>
      </c>
      <c r="L1503" s="32" t="s">
        <v>743</v>
      </c>
      <c r="M1503" s="32" t="s">
        <v>740</v>
      </c>
      <c r="N1503" s="32" t="s">
        <v>741</v>
      </c>
      <c r="O1503" s="32" t="s">
        <v>6636</v>
      </c>
      <c r="P1503" s="32" t="s">
        <v>6630</v>
      </c>
      <c r="Q1503" s="32" t="s">
        <v>735</v>
      </c>
      <c r="R1503" s="33" t="s">
        <v>3779</v>
      </c>
      <c r="S1503" s="34" t="s">
        <v>1615</v>
      </c>
      <c r="T1503" s="35" t="s">
        <v>507</v>
      </c>
      <c r="V1503" s="29" t="str">
        <f>+Final__2[[#This Row],[titulo]]&amp;Final__2[[#This Row],[Territorio]]&amp;", "&amp;Final__2[[#This Row],[temporalidad]]</f>
        <v>Femicidios por Tipo de Relación Víctima-Femicida en la comuna de Cauquenes, Periodo 2010-2021</v>
      </c>
      <c r="W1503" s="29" t="str">
        <f>+Final__2[[#This Row],[descripcion_larga]]&amp;Final__2[[#This Row],[Territorio]]&amp;X1503&amp;Y1503</f>
        <v>Cantidad de femicidios por tipo de relación víctima-femicida en la comuna de Cauquenes, durante el periodo 2010-2021.</v>
      </c>
      <c r="X1503" s="27" t="s">
        <v>6640</v>
      </c>
    </row>
    <row r="1504" spans="1:24" ht="30.6" x14ac:dyDescent="0.3">
      <c r="A1504" s="30">
        <v>5</v>
      </c>
      <c r="B1504" s="31">
        <v>240</v>
      </c>
      <c r="C1504" s="31" t="s">
        <v>377</v>
      </c>
      <c r="D1504" s="31" t="s">
        <v>378</v>
      </c>
      <c r="E1504" s="30">
        <v>7202</v>
      </c>
      <c r="F1504" s="32" t="s">
        <v>737</v>
      </c>
      <c r="G1504" s="32" t="s">
        <v>6644</v>
      </c>
      <c r="H1504" s="32" t="s">
        <v>734</v>
      </c>
      <c r="I1504" s="32" t="s">
        <v>153</v>
      </c>
      <c r="J1504" s="32" t="s">
        <v>731</v>
      </c>
      <c r="K1504" s="32" t="s">
        <v>749</v>
      </c>
      <c r="L1504" s="32" t="s">
        <v>743</v>
      </c>
      <c r="M1504" s="32" t="s">
        <v>740</v>
      </c>
      <c r="N1504" s="32" t="s">
        <v>741</v>
      </c>
      <c r="O1504" s="32" t="s">
        <v>6636</v>
      </c>
      <c r="P1504" s="32" t="s">
        <v>6630</v>
      </c>
      <c r="Q1504" s="32" t="s">
        <v>735</v>
      </c>
      <c r="R1504" s="33" t="s">
        <v>3784</v>
      </c>
      <c r="S1504" s="34" t="s">
        <v>1622</v>
      </c>
      <c r="T1504" s="35" t="s">
        <v>508</v>
      </c>
      <c r="V1504" s="29" t="str">
        <f>+Final__2[[#This Row],[titulo]]&amp;Final__2[[#This Row],[Territorio]]&amp;", "&amp;Final__2[[#This Row],[temporalidad]]</f>
        <v>Femicidios por Tipo de Relación Víctima-Femicida en la comuna de Chanco, Periodo 2010-2021</v>
      </c>
      <c r="W1504" s="29" t="str">
        <f>+Final__2[[#This Row],[descripcion_larga]]&amp;Final__2[[#This Row],[Territorio]]&amp;X1504&amp;Y1504</f>
        <v>Cantidad de femicidios por tipo de relación víctima-femicida en la comuna de Chanco, durante el periodo 2010-2021.</v>
      </c>
      <c r="X1504" s="27" t="s">
        <v>6640</v>
      </c>
    </row>
    <row r="1505" spans="1:24" ht="30.6" x14ac:dyDescent="0.3">
      <c r="A1505" s="30">
        <v>5</v>
      </c>
      <c r="B1505" s="31">
        <v>240</v>
      </c>
      <c r="C1505" s="31" t="s">
        <v>377</v>
      </c>
      <c r="D1505" s="31" t="s">
        <v>378</v>
      </c>
      <c r="E1505" s="30">
        <v>7203</v>
      </c>
      <c r="F1505" s="32" t="s">
        <v>737</v>
      </c>
      <c r="G1505" s="32" t="s">
        <v>6644</v>
      </c>
      <c r="H1505" s="32" t="s">
        <v>734</v>
      </c>
      <c r="I1505" s="32" t="s">
        <v>154</v>
      </c>
      <c r="J1505" s="32" t="s">
        <v>731</v>
      </c>
      <c r="K1505" s="32" t="s">
        <v>749</v>
      </c>
      <c r="L1505" s="32" t="s">
        <v>743</v>
      </c>
      <c r="M1505" s="32" t="s">
        <v>740</v>
      </c>
      <c r="N1505" s="32" t="s">
        <v>741</v>
      </c>
      <c r="O1505" s="32" t="s">
        <v>6636</v>
      </c>
      <c r="P1505" s="32" t="s">
        <v>6630</v>
      </c>
      <c r="Q1505" s="32" t="s">
        <v>735</v>
      </c>
      <c r="R1505" s="33" t="s">
        <v>3789</v>
      </c>
      <c r="S1505" s="34" t="s">
        <v>1629</v>
      </c>
      <c r="T1505" s="35" t="s">
        <v>509</v>
      </c>
      <c r="V1505" s="29" t="str">
        <f>+Final__2[[#This Row],[titulo]]&amp;Final__2[[#This Row],[Territorio]]&amp;", "&amp;Final__2[[#This Row],[temporalidad]]</f>
        <v>Femicidios por Tipo de Relación Víctima-Femicida en la comuna de Pelluhue, Periodo 2010-2021</v>
      </c>
      <c r="W1505" s="29" t="str">
        <f>+Final__2[[#This Row],[descripcion_larga]]&amp;Final__2[[#This Row],[Territorio]]&amp;X1505&amp;Y1505</f>
        <v>Cantidad de femicidios por tipo de relación víctima-femicida en la comuna de Pelluhue, durante el periodo 2010-2021.</v>
      </c>
      <c r="X1505" s="27" t="s">
        <v>6640</v>
      </c>
    </row>
    <row r="1506" spans="1:24" ht="30.6" x14ac:dyDescent="0.3">
      <c r="A1506" s="30">
        <v>5</v>
      </c>
      <c r="B1506" s="31">
        <v>240</v>
      </c>
      <c r="C1506" s="31" t="s">
        <v>377</v>
      </c>
      <c r="D1506" s="31" t="s">
        <v>378</v>
      </c>
      <c r="E1506" s="30">
        <v>7301</v>
      </c>
      <c r="F1506" s="32" t="s">
        <v>737</v>
      </c>
      <c r="G1506" s="32" t="s">
        <v>6644</v>
      </c>
      <c r="H1506" s="32" t="s">
        <v>734</v>
      </c>
      <c r="I1506" s="32" t="s">
        <v>155</v>
      </c>
      <c r="J1506" s="32" t="s">
        <v>731</v>
      </c>
      <c r="K1506" s="32" t="s">
        <v>749</v>
      </c>
      <c r="L1506" s="32" t="s">
        <v>743</v>
      </c>
      <c r="M1506" s="32" t="s">
        <v>740</v>
      </c>
      <c r="N1506" s="32" t="s">
        <v>741</v>
      </c>
      <c r="O1506" s="32" t="s">
        <v>6636</v>
      </c>
      <c r="P1506" s="32" t="s">
        <v>6630</v>
      </c>
      <c r="Q1506" s="32" t="s">
        <v>735</v>
      </c>
      <c r="R1506" s="33" t="s">
        <v>3794</v>
      </c>
      <c r="S1506" s="34" t="s">
        <v>1636</v>
      </c>
      <c r="T1506" s="35" t="s">
        <v>510</v>
      </c>
      <c r="V1506" s="29" t="str">
        <f>+Final__2[[#This Row],[titulo]]&amp;Final__2[[#This Row],[Territorio]]&amp;", "&amp;Final__2[[#This Row],[temporalidad]]</f>
        <v>Femicidios por Tipo de Relación Víctima-Femicida en la comuna de Curicó, Periodo 2010-2021</v>
      </c>
      <c r="W1506" s="29" t="str">
        <f>+Final__2[[#This Row],[descripcion_larga]]&amp;Final__2[[#This Row],[Territorio]]&amp;X1506&amp;Y1506</f>
        <v>Cantidad de femicidios por tipo de relación víctima-femicida en la comuna de Curicó, durante el periodo 2010-2021.</v>
      </c>
      <c r="X1506" s="27" t="s">
        <v>6640</v>
      </c>
    </row>
    <row r="1507" spans="1:24" ht="30.6" x14ac:dyDescent="0.3">
      <c r="A1507" s="30">
        <v>5</v>
      </c>
      <c r="B1507" s="31">
        <v>240</v>
      </c>
      <c r="C1507" s="31" t="s">
        <v>377</v>
      </c>
      <c r="D1507" s="31" t="s">
        <v>378</v>
      </c>
      <c r="E1507" s="30">
        <v>7302</v>
      </c>
      <c r="F1507" s="32" t="s">
        <v>737</v>
      </c>
      <c r="G1507" s="32" t="s">
        <v>6644</v>
      </c>
      <c r="H1507" s="32" t="s">
        <v>734</v>
      </c>
      <c r="I1507" s="32" t="s">
        <v>156</v>
      </c>
      <c r="J1507" s="32" t="s">
        <v>731</v>
      </c>
      <c r="K1507" s="32" t="s">
        <v>749</v>
      </c>
      <c r="L1507" s="32" t="s">
        <v>743</v>
      </c>
      <c r="M1507" s="32" t="s">
        <v>740</v>
      </c>
      <c r="N1507" s="32" t="s">
        <v>741</v>
      </c>
      <c r="O1507" s="32" t="s">
        <v>6636</v>
      </c>
      <c r="P1507" s="32" t="s">
        <v>6630</v>
      </c>
      <c r="Q1507" s="32" t="s">
        <v>735</v>
      </c>
      <c r="R1507" s="33" t="s">
        <v>3799</v>
      </c>
      <c r="S1507" s="34" t="s">
        <v>1643</v>
      </c>
      <c r="T1507" s="35" t="s">
        <v>511</v>
      </c>
      <c r="V1507" s="29" t="str">
        <f>+Final__2[[#This Row],[titulo]]&amp;Final__2[[#This Row],[Territorio]]&amp;", "&amp;Final__2[[#This Row],[temporalidad]]</f>
        <v>Femicidios por Tipo de Relación Víctima-Femicida en la comuna de Hualañé, Periodo 2010-2021</v>
      </c>
      <c r="W1507" s="29" t="str">
        <f>+Final__2[[#This Row],[descripcion_larga]]&amp;Final__2[[#This Row],[Territorio]]&amp;X1507&amp;Y1507</f>
        <v>Cantidad de femicidios por tipo de relación víctima-femicida en la comuna de Hualañé, durante el periodo 2010-2021.</v>
      </c>
      <c r="X1507" s="27" t="s">
        <v>6640</v>
      </c>
    </row>
    <row r="1508" spans="1:24" ht="30.6" x14ac:dyDescent="0.3">
      <c r="A1508" s="30">
        <v>5</v>
      </c>
      <c r="B1508" s="31">
        <v>240</v>
      </c>
      <c r="C1508" s="31" t="s">
        <v>377</v>
      </c>
      <c r="D1508" s="31" t="s">
        <v>378</v>
      </c>
      <c r="E1508" s="30">
        <v>7303</v>
      </c>
      <c r="F1508" s="32" t="s">
        <v>737</v>
      </c>
      <c r="G1508" s="32" t="s">
        <v>6644</v>
      </c>
      <c r="H1508" s="32" t="s">
        <v>734</v>
      </c>
      <c r="I1508" s="32" t="s">
        <v>157</v>
      </c>
      <c r="J1508" s="32" t="s">
        <v>731</v>
      </c>
      <c r="K1508" s="32" t="s">
        <v>749</v>
      </c>
      <c r="L1508" s="32" t="s">
        <v>743</v>
      </c>
      <c r="M1508" s="32" t="s">
        <v>740</v>
      </c>
      <c r="N1508" s="32" t="s">
        <v>741</v>
      </c>
      <c r="O1508" s="32" t="s">
        <v>6636</v>
      </c>
      <c r="P1508" s="32" t="s">
        <v>6630</v>
      </c>
      <c r="Q1508" s="32" t="s">
        <v>735</v>
      </c>
      <c r="R1508" s="33" t="s">
        <v>3804</v>
      </c>
      <c r="S1508" s="34" t="s">
        <v>1650</v>
      </c>
      <c r="T1508" s="35" t="s">
        <v>512</v>
      </c>
      <c r="V1508" s="29" t="str">
        <f>+Final__2[[#This Row],[titulo]]&amp;Final__2[[#This Row],[Territorio]]&amp;", "&amp;Final__2[[#This Row],[temporalidad]]</f>
        <v>Femicidios por Tipo de Relación Víctima-Femicida en la comuna de Licantén, Periodo 2010-2021</v>
      </c>
      <c r="W1508" s="29" t="str">
        <f>+Final__2[[#This Row],[descripcion_larga]]&amp;Final__2[[#This Row],[Territorio]]&amp;X1508&amp;Y1508</f>
        <v>Cantidad de femicidios por tipo de relación víctima-femicida en la comuna de Licantén, durante el periodo 2010-2021.</v>
      </c>
      <c r="X1508" s="27" t="s">
        <v>6640</v>
      </c>
    </row>
    <row r="1509" spans="1:24" ht="30.6" x14ac:dyDescent="0.3">
      <c r="A1509" s="30">
        <v>5</v>
      </c>
      <c r="B1509" s="31">
        <v>240</v>
      </c>
      <c r="C1509" s="31" t="s">
        <v>377</v>
      </c>
      <c r="D1509" s="31" t="s">
        <v>378</v>
      </c>
      <c r="E1509" s="30">
        <v>7304</v>
      </c>
      <c r="F1509" s="32" t="s">
        <v>737</v>
      </c>
      <c r="G1509" s="32" t="s">
        <v>6644</v>
      </c>
      <c r="H1509" s="32" t="s">
        <v>734</v>
      </c>
      <c r="I1509" s="32" t="s">
        <v>158</v>
      </c>
      <c r="J1509" s="32" t="s">
        <v>731</v>
      </c>
      <c r="K1509" s="32" t="s">
        <v>749</v>
      </c>
      <c r="L1509" s="32" t="s">
        <v>743</v>
      </c>
      <c r="M1509" s="32" t="s">
        <v>740</v>
      </c>
      <c r="N1509" s="32" t="s">
        <v>741</v>
      </c>
      <c r="O1509" s="32" t="s">
        <v>6636</v>
      </c>
      <c r="P1509" s="32" t="s">
        <v>6630</v>
      </c>
      <c r="Q1509" s="32" t="s">
        <v>735</v>
      </c>
      <c r="R1509" s="33" t="s">
        <v>3809</v>
      </c>
      <c r="S1509" s="34" t="s">
        <v>1657</v>
      </c>
      <c r="T1509" s="35" t="s">
        <v>513</v>
      </c>
      <c r="V1509" s="29" t="str">
        <f>+Final__2[[#This Row],[titulo]]&amp;Final__2[[#This Row],[Territorio]]&amp;", "&amp;Final__2[[#This Row],[temporalidad]]</f>
        <v>Femicidios por Tipo de Relación Víctima-Femicida en la comuna de Molina, Periodo 2010-2021</v>
      </c>
      <c r="W1509" s="29" t="str">
        <f>+Final__2[[#This Row],[descripcion_larga]]&amp;Final__2[[#This Row],[Territorio]]&amp;X1509&amp;Y1509</f>
        <v>Cantidad de femicidios por tipo de relación víctima-femicida en la comuna de Molina, durante el periodo 2010-2021.</v>
      </c>
      <c r="X1509" s="27" t="s">
        <v>6640</v>
      </c>
    </row>
    <row r="1510" spans="1:24" ht="30.6" x14ac:dyDescent="0.3">
      <c r="A1510" s="30">
        <v>5</v>
      </c>
      <c r="B1510" s="31">
        <v>240</v>
      </c>
      <c r="C1510" s="31" t="s">
        <v>377</v>
      </c>
      <c r="D1510" s="31" t="s">
        <v>378</v>
      </c>
      <c r="E1510" s="30">
        <v>7305</v>
      </c>
      <c r="F1510" s="32" t="s">
        <v>737</v>
      </c>
      <c r="G1510" s="32" t="s">
        <v>6644</v>
      </c>
      <c r="H1510" s="32" t="s">
        <v>734</v>
      </c>
      <c r="I1510" s="32" t="s">
        <v>159</v>
      </c>
      <c r="J1510" s="32" t="s">
        <v>731</v>
      </c>
      <c r="K1510" s="32" t="s">
        <v>749</v>
      </c>
      <c r="L1510" s="32" t="s">
        <v>743</v>
      </c>
      <c r="M1510" s="32" t="s">
        <v>740</v>
      </c>
      <c r="N1510" s="32" t="s">
        <v>741</v>
      </c>
      <c r="O1510" s="32" t="s">
        <v>6636</v>
      </c>
      <c r="P1510" s="32" t="s">
        <v>6630</v>
      </c>
      <c r="Q1510" s="32" t="s">
        <v>735</v>
      </c>
      <c r="R1510" s="33" t="s">
        <v>3814</v>
      </c>
      <c r="S1510" s="34" t="s">
        <v>1664</v>
      </c>
      <c r="T1510" s="35" t="s">
        <v>514</v>
      </c>
      <c r="V1510" s="29" t="str">
        <f>+Final__2[[#This Row],[titulo]]&amp;Final__2[[#This Row],[Territorio]]&amp;", "&amp;Final__2[[#This Row],[temporalidad]]</f>
        <v>Femicidios por Tipo de Relación Víctima-Femicida en la comuna de Rauco, Periodo 2010-2021</v>
      </c>
      <c r="W1510" s="29" t="str">
        <f>+Final__2[[#This Row],[descripcion_larga]]&amp;Final__2[[#This Row],[Territorio]]&amp;X1510&amp;Y1510</f>
        <v>Cantidad de femicidios por tipo de relación víctima-femicida en la comuna de Rauco, durante el periodo 2010-2021.</v>
      </c>
      <c r="X1510" s="27" t="s">
        <v>6640</v>
      </c>
    </row>
    <row r="1511" spans="1:24" ht="30.6" x14ac:dyDescent="0.3">
      <c r="A1511" s="30">
        <v>5</v>
      </c>
      <c r="B1511" s="31">
        <v>240</v>
      </c>
      <c r="C1511" s="31" t="s">
        <v>377</v>
      </c>
      <c r="D1511" s="31" t="s">
        <v>378</v>
      </c>
      <c r="E1511" s="30">
        <v>7306</v>
      </c>
      <c r="F1511" s="32" t="s">
        <v>737</v>
      </c>
      <c r="G1511" s="32" t="s">
        <v>6644</v>
      </c>
      <c r="H1511" s="32" t="s">
        <v>734</v>
      </c>
      <c r="I1511" s="32" t="s">
        <v>160</v>
      </c>
      <c r="J1511" s="32" t="s">
        <v>731</v>
      </c>
      <c r="K1511" s="32" t="s">
        <v>749</v>
      </c>
      <c r="L1511" s="32" t="s">
        <v>743</v>
      </c>
      <c r="M1511" s="32" t="s">
        <v>740</v>
      </c>
      <c r="N1511" s="32" t="s">
        <v>741</v>
      </c>
      <c r="O1511" s="32" t="s">
        <v>6636</v>
      </c>
      <c r="P1511" s="32" t="s">
        <v>6630</v>
      </c>
      <c r="Q1511" s="32" t="s">
        <v>735</v>
      </c>
      <c r="R1511" s="33" t="s">
        <v>3819</v>
      </c>
      <c r="S1511" s="34" t="s">
        <v>1671</v>
      </c>
      <c r="T1511" s="35" t="s">
        <v>515</v>
      </c>
      <c r="V1511" s="29" t="str">
        <f>+Final__2[[#This Row],[titulo]]&amp;Final__2[[#This Row],[Territorio]]&amp;", "&amp;Final__2[[#This Row],[temporalidad]]</f>
        <v>Femicidios por Tipo de Relación Víctima-Femicida en la comuna de Romeral, Periodo 2010-2021</v>
      </c>
      <c r="W1511" s="29" t="str">
        <f>+Final__2[[#This Row],[descripcion_larga]]&amp;Final__2[[#This Row],[Territorio]]&amp;X1511&amp;Y1511</f>
        <v>Cantidad de femicidios por tipo de relación víctima-femicida en la comuna de Romeral, durante el periodo 2010-2021.</v>
      </c>
      <c r="X1511" s="27" t="s">
        <v>6640</v>
      </c>
    </row>
    <row r="1512" spans="1:24" ht="30.6" x14ac:dyDescent="0.3">
      <c r="A1512" s="30">
        <v>5</v>
      </c>
      <c r="B1512" s="31">
        <v>240</v>
      </c>
      <c r="C1512" s="31" t="s">
        <v>377</v>
      </c>
      <c r="D1512" s="31" t="s">
        <v>378</v>
      </c>
      <c r="E1512" s="30">
        <v>7307</v>
      </c>
      <c r="F1512" s="32" t="s">
        <v>737</v>
      </c>
      <c r="G1512" s="32" t="s">
        <v>6644</v>
      </c>
      <c r="H1512" s="32" t="s">
        <v>734</v>
      </c>
      <c r="I1512" s="32" t="s">
        <v>161</v>
      </c>
      <c r="J1512" s="32" t="s">
        <v>731</v>
      </c>
      <c r="K1512" s="32" t="s">
        <v>749</v>
      </c>
      <c r="L1512" s="32" t="s">
        <v>743</v>
      </c>
      <c r="M1512" s="32" t="s">
        <v>740</v>
      </c>
      <c r="N1512" s="32" t="s">
        <v>741</v>
      </c>
      <c r="O1512" s="32" t="s">
        <v>6636</v>
      </c>
      <c r="P1512" s="32" t="s">
        <v>6630</v>
      </c>
      <c r="Q1512" s="32" t="s">
        <v>735</v>
      </c>
      <c r="R1512" s="33" t="s">
        <v>3824</v>
      </c>
      <c r="S1512" s="34" t="s">
        <v>1678</v>
      </c>
      <c r="T1512" s="35" t="s">
        <v>516</v>
      </c>
      <c r="V1512" s="29" t="str">
        <f>+Final__2[[#This Row],[titulo]]&amp;Final__2[[#This Row],[Territorio]]&amp;", "&amp;Final__2[[#This Row],[temporalidad]]</f>
        <v>Femicidios por Tipo de Relación Víctima-Femicida en la comuna de Sagrada Familia, Periodo 2010-2021</v>
      </c>
      <c r="W1512" s="29" t="str">
        <f>+Final__2[[#This Row],[descripcion_larga]]&amp;Final__2[[#This Row],[Territorio]]&amp;X1512&amp;Y1512</f>
        <v>Cantidad de femicidios por tipo de relación víctima-femicida en la comuna de Sagrada Familia, durante el periodo 2010-2021.</v>
      </c>
      <c r="X1512" s="27" t="s">
        <v>6640</v>
      </c>
    </row>
    <row r="1513" spans="1:24" ht="30.6" x14ac:dyDescent="0.3">
      <c r="A1513" s="30">
        <v>5</v>
      </c>
      <c r="B1513" s="31">
        <v>240</v>
      </c>
      <c r="C1513" s="31" t="s">
        <v>377</v>
      </c>
      <c r="D1513" s="31" t="s">
        <v>378</v>
      </c>
      <c r="E1513" s="30">
        <v>7308</v>
      </c>
      <c r="F1513" s="32" t="s">
        <v>737</v>
      </c>
      <c r="G1513" s="32" t="s">
        <v>6644</v>
      </c>
      <c r="H1513" s="32" t="s">
        <v>734</v>
      </c>
      <c r="I1513" s="32" t="s">
        <v>162</v>
      </c>
      <c r="J1513" s="32" t="s">
        <v>731</v>
      </c>
      <c r="K1513" s="32" t="s">
        <v>749</v>
      </c>
      <c r="L1513" s="32" t="s">
        <v>743</v>
      </c>
      <c r="M1513" s="32" t="s">
        <v>740</v>
      </c>
      <c r="N1513" s="32" t="s">
        <v>741</v>
      </c>
      <c r="O1513" s="32" t="s">
        <v>6636</v>
      </c>
      <c r="P1513" s="32" t="s">
        <v>6630</v>
      </c>
      <c r="Q1513" s="32" t="s">
        <v>735</v>
      </c>
      <c r="R1513" s="33" t="s">
        <v>3829</v>
      </c>
      <c r="S1513" s="34" t="s">
        <v>1685</v>
      </c>
      <c r="T1513" s="35" t="s">
        <v>517</v>
      </c>
      <c r="V1513" s="29" t="str">
        <f>+Final__2[[#This Row],[titulo]]&amp;Final__2[[#This Row],[Territorio]]&amp;", "&amp;Final__2[[#This Row],[temporalidad]]</f>
        <v>Femicidios por Tipo de Relación Víctima-Femicida en la comuna de Teno, Periodo 2010-2021</v>
      </c>
      <c r="W1513" s="29" t="str">
        <f>+Final__2[[#This Row],[descripcion_larga]]&amp;Final__2[[#This Row],[Territorio]]&amp;X1513&amp;Y1513</f>
        <v>Cantidad de femicidios por tipo de relación víctima-femicida en la comuna de Teno, durante el periodo 2010-2021.</v>
      </c>
      <c r="X1513" s="27" t="s">
        <v>6640</v>
      </c>
    </row>
    <row r="1514" spans="1:24" ht="30.6" x14ac:dyDescent="0.3">
      <c r="A1514" s="30">
        <v>5</v>
      </c>
      <c r="B1514" s="31">
        <v>240</v>
      </c>
      <c r="C1514" s="31" t="s">
        <v>377</v>
      </c>
      <c r="D1514" s="31" t="s">
        <v>378</v>
      </c>
      <c r="E1514" s="30">
        <v>7309</v>
      </c>
      <c r="F1514" s="32" t="s">
        <v>737</v>
      </c>
      <c r="G1514" s="32" t="s">
        <v>6644</v>
      </c>
      <c r="H1514" s="32" t="s">
        <v>734</v>
      </c>
      <c r="I1514" s="32" t="s">
        <v>163</v>
      </c>
      <c r="J1514" s="32" t="s">
        <v>731</v>
      </c>
      <c r="K1514" s="32" t="s">
        <v>749</v>
      </c>
      <c r="L1514" s="32" t="s">
        <v>743</v>
      </c>
      <c r="M1514" s="32" t="s">
        <v>740</v>
      </c>
      <c r="N1514" s="32" t="s">
        <v>741</v>
      </c>
      <c r="O1514" s="32" t="s">
        <v>6636</v>
      </c>
      <c r="P1514" s="32" t="s">
        <v>6630</v>
      </c>
      <c r="Q1514" s="32" t="s">
        <v>735</v>
      </c>
      <c r="R1514" s="33" t="s">
        <v>3834</v>
      </c>
      <c r="S1514" s="34" t="s">
        <v>1692</v>
      </c>
      <c r="T1514" s="35" t="s">
        <v>518</v>
      </c>
      <c r="V1514" s="29" t="str">
        <f>+Final__2[[#This Row],[titulo]]&amp;Final__2[[#This Row],[Territorio]]&amp;", "&amp;Final__2[[#This Row],[temporalidad]]</f>
        <v>Femicidios por Tipo de Relación Víctima-Femicida en la comuna de Vichuquén, Periodo 2010-2021</v>
      </c>
      <c r="W1514" s="29" t="str">
        <f>+Final__2[[#This Row],[descripcion_larga]]&amp;Final__2[[#This Row],[Territorio]]&amp;X1514&amp;Y1514</f>
        <v>Cantidad de femicidios por tipo de relación víctima-femicida en la comuna de Vichuquén, durante el periodo 2010-2021.</v>
      </c>
      <c r="X1514" s="27" t="s">
        <v>6640</v>
      </c>
    </row>
    <row r="1515" spans="1:24" ht="30.6" x14ac:dyDescent="0.3">
      <c r="A1515" s="30">
        <v>5</v>
      </c>
      <c r="B1515" s="31">
        <v>240</v>
      </c>
      <c r="C1515" s="31" t="s">
        <v>377</v>
      </c>
      <c r="D1515" s="31" t="s">
        <v>378</v>
      </c>
      <c r="E1515" s="30">
        <v>7401</v>
      </c>
      <c r="F1515" s="32" t="s">
        <v>737</v>
      </c>
      <c r="G1515" s="32" t="s">
        <v>6644</v>
      </c>
      <c r="H1515" s="32" t="s">
        <v>734</v>
      </c>
      <c r="I1515" s="32" t="s">
        <v>164</v>
      </c>
      <c r="J1515" s="32" t="s">
        <v>731</v>
      </c>
      <c r="K1515" s="32" t="s">
        <v>749</v>
      </c>
      <c r="L1515" s="32" t="s">
        <v>743</v>
      </c>
      <c r="M1515" s="32" t="s">
        <v>740</v>
      </c>
      <c r="N1515" s="32" t="s">
        <v>741</v>
      </c>
      <c r="O1515" s="32" t="s">
        <v>6636</v>
      </c>
      <c r="P1515" s="32" t="s">
        <v>6630</v>
      </c>
      <c r="Q1515" s="32" t="s">
        <v>735</v>
      </c>
      <c r="R1515" s="33" t="s">
        <v>3839</v>
      </c>
      <c r="S1515" s="34" t="s">
        <v>1699</v>
      </c>
      <c r="T1515" s="35" t="s">
        <v>519</v>
      </c>
      <c r="V1515" s="29" t="str">
        <f>+Final__2[[#This Row],[titulo]]&amp;Final__2[[#This Row],[Territorio]]&amp;", "&amp;Final__2[[#This Row],[temporalidad]]</f>
        <v>Femicidios por Tipo de Relación Víctima-Femicida en la comuna de Linares, Periodo 2010-2021</v>
      </c>
      <c r="W1515" s="29" t="str">
        <f>+Final__2[[#This Row],[descripcion_larga]]&amp;Final__2[[#This Row],[Territorio]]&amp;X1515&amp;Y1515</f>
        <v>Cantidad de femicidios por tipo de relación víctima-femicida en la comuna de Linares, durante el periodo 2010-2021.</v>
      </c>
      <c r="X1515" s="27" t="s">
        <v>6640</v>
      </c>
    </row>
    <row r="1516" spans="1:24" ht="30.6" x14ac:dyDescent="0.3">
      <c r="A1516" s="30">
        <v>5</v>
      </c>
      <c r="B1516" s="31">
        <v>240</v>
      </c>
      <c r="C1516" s="31" t="s">
        <v>377</v>
      </c>
      <c r="D1516" s="31" t="s">
        <v>378</v>
      </c>
      <c r="E1516" s="30">
        <v>7402</v>
      </c>
      <c r="F1516" s="32" t="s">
        <v>737</v>
      </c>
      <c r="G1516" s="32" t="s">
        <v>6644</v>
      </c>
      <c r="H1516" s="32" t="s">
        <v>734</v>
      </c>
      <c r="I1516" s="32" t="s">
        <v>165</v>
      </c>
      <c r="J1516" s="32" t="s">
        <v>731</v>
      </c>
      <c r="K1516" s="32" t="s">
        <v>749</v>
      </c>
      <c r="L1516" s="32" t="s">
        <v>743</v>
      </c>
      <c r="M1516" s="32" t="s">
        <v>740</v>
      </c>
      <c r="N1516" s="32" t="s">
        <v>741</v>
      </c>
      <c r="O1516" s="32" t="s">
        <v>6636</v>
      </c>
      <c r="P1516" s="32" t="s">
        <v>6630</v>
      </c>
      <c r="Q1516" s="32" t="s">
        <v>735</v>
      </c>
      <c r="R1516" s="33" t="s">
        <v>3844</v>
      </c>
      <c r="S1516" s="34" t="s">
        <v>1706</v>
      </c>
      <c r="T1516" s="35" t="s">
        <v>520</v>
      </c>
      <c r="V1516" s="29" t="str">
        <f>+Final__2[[#This Row],[titulo]]&amp;Final__2[[#This Row],[Territorio]]&amp;", "&amp;Final__2[[#This Row],[temporalidad]]</f>
        <v>Femicidios por Tipo de Relación Víctima-Femicida en la comuna de Colbún, Periodo 2010-2021</v>
      </c>
      <c r="W1516" s="29" t="str">
        <f>+Final__2[[#This Row],[descripcion_larga]]&amp;Final__2[[#This Row],[Territorio]]&amp;X1516&amp;Y1516</f>
        <v>Cantidad de femicidios por tipo de relación víctima-femicida en la comuna de Colbún, durante el periodo 2010-2021.</v>
      </c>
      <c r="X1516" s="27" t="s">
        <v>6640</v>
      </c>
    </row>
    <row r="1517" spans="1:24" ht="30.6" x14ac:dyDescent="0.3">
      <c r="A1517" s="30">
        <v>5</v>
      </c>
      <c r="B1517" s="31">
        <v>240</v>
      </c>
      <c r="C1517" s="31" t="s">
        <v>377</v>
      </c>
      <c r="D1517" s="31" t="s">
        <v>378</v>
      </c>
      <c r="E1517" s="30">
        <v>7403</v>
      </c>
      <c r="F1517" s="32" t="s">
        <v>737</v>
      </c>
      <c r="G1517" s="32" t="s">
        <v>6644</v>
      </c>
      <c r="H1517" s="32" t="s">
        <v>734</v>
      </c>
      <c r="I1517" s="32" t="s">
        <v>166</v>
      </c>
      <c r="J1517" s="32" t="s">
        <v>731</v>
      </c>
      <c r="K1517" s="32" t="s">
        <v>749</v>
      </c>
      <c r="L1517" s="32" t="s">
        <v>743</v>
      </c>
      <c r="M1517" s="32" t="s">
        <v>740</v>
      </c>
      <c r="N1517" s="32" t="s">
        <v>741</v>
      </c>
      <c r="O1517" s="32" t="s">
        <v>6636</v>
      </c>
      <c r="P1517" s="32" t="s">
        <v>6630</v>
      </c>
      <c r="Q1517" s="32" t="s">
        <v>735</v>
      </c>
      <c r="R1517" s="33" t="s">
        <v>3849</v>
      </c>
      <c r="S1517" s="34" t="s">
        <v>1713</v>
      </c>
      <c r="T1517" s="35" t="s">
        <v>521</v>
      </c>
      <c r="V1517" s="29" t="str">
        <f>+Final__2[[#This Row],[titulo]]&amp;Final__2[[#This Row],[Territorio]]&amp;", "&amp;Final__2[[#This Row],[temporalidad]]</f>
        <v>Femicidios por Tipo de Relación Víctima-Femicida en la comuna de Longaví, Periodo 2010-2021</v>
      </c>
      <c r="W1517" s="29" t="str">
        <f>+Final__2[[#This Row],[descripcion_larga]]&amp;Final__2[[#This Row],[Territorio]]&amp;X1517&amp;Y1517</f>
        <v>Cantidad de femicidios por tipo de relación víctima-femicida en la comuna de Longaví, durante el periodo 2010-2021.</v>
      </c>
      <c r="X1517" s="27" t="s">
        <v>6640</v>
      </c>
    </row>
    <row r="1518" spans="1:24" ht="30.6" x14ac:dyDescent="0.3">
      <c r="A1518" s="30">
        <v>5</v>
      </c>
      <c r="B1518" s="31">
        <v>240</v>
      </c>
      <c r="C1518" s="31" t="s">
        <v>377</v>
      </c>
      <c r="D1518" s="31" t="s">
        <v>378</v>
      </c>
      <c r="E1518" s="30">
        <v>7404</v>
      </c>
      <c r="F1518" s="32" t="s">
        <v>737</v>
      </c>
      <c r="G1518" s="32" t="s">
        <v>6644</v>
      </c>
      <c r="H1518" s="32" t="s">
        <v>734</v>
      </c>
      <c r="I1518" s="32" t="s">
        <v>167</v>
      </c>
      <c r="J1518" s="32" t="s">
        <v>731</v>
      </c>
      <c r="K1518" s="32" t="s">
        <v>749</v>
      </c>
      <c r="L1518" s="32" t="s">
        <v>743</v>
      </c>
      <c r="M1518" s="32" t="s">
        <v>740</v>
      </c>
      <c r="N1518" s="32" t="s">
        <v>741</v>
      </c>
      <c r="O1518" s="32" t="s">
        <v>6636</v>
      </c>
      <c r="P1518" s="32" t="s">
        <v>6630</v>
      </c>
      <c r="Q1518" s="32" t="s">
        <v>735</v>
      </c>
      <c r="R1518" s="33" t="s">
        <v>3854</v>
      </c>
      <c r="S1518" s="34" t="s">
        <v>1720</v>
      </c>
      <c r="T1518" s="35" t="s">
        <v>522</v>
      </c>
      <c r="V1518" s="29" t="str">
        <f>+Final__2[[#This Row],[titulo]]&amp;Final__2[[#This Row],[Territorio]]&amp;", "&amp;Final__2[[#This Row],[temporalidad]]</f>
        <v>Femicidios por Tipo de Relación Víctima-Femicida en la comuna de Parral, Periodo 2010-2021</v>
      </c>
      <c r="W1518" s="29" t="str">
        <f>+Final__2[[#This Row],[descripcion_larga]]&amp;Final__2[[#This Row],[Territorio]]&amp;X1518&amp;Y1518</f>
        <v>Cantidad de femicidios por tipo de relación víctima-femicida en la comuna de Parral, durante el periodo 2010-2021.</v>
      </c>
      <c r="X1518" s="27" t="s">
        <v>6640</v>
      </c>
    </row>
    <row r="1519" spans="1:24" ht="30.6" x14ac:dyDescent="0.3">
      <c r="A1519" s="30">
        <v>5</v>
      </c>
      <c r="B1519" s="31">
        <v>240</v>
      </c>
      <c r="C1519" s="31" t="s">
        <v>377</v>
      </c>
      <c r="D1519" s="31" t="s">
        <v>378</v>
      </c>
      <c r="E1519" s="30">
        <v>7405</v>
      </c>
      <c r="F1519" s="32" t="s">
        <v>737</v>
      </c>
      <c r="G1519" s="32" t="s">
        <v>6644</v>
      </c>
      <c r="H1519" s="32" t="s">
        <v>734</v>
      </c>
      <c r="I1519" s="32" t="s">
        <v>168</v>
      </c>
      <c r="J1519" s="32" t="s">
        <v>731</v>
      </c>
      <c r="K1519" s="32" t="s">
        <v>749</v>
      </c>
      <c r="L1519" s="32" t="s">
        <v>743</v>
      </c>
      <c r="M1519" s="32" t="s">
        <v>740</v>
      </c>
      <c r="N1519" s="32" t="s">
        <v>741</v>
      </c>
      <c r="O1519" s="32" t="s">
        <v>6636</v>
      </c>
      <c r="P1519" s="32" t="s">
        <v>6630</v>
      </c>
      <c r="Q1519" s="32" t="s">
        <v>735</v>
      </c>
      <c r="R1519" s="33" t="s">
        <v>3859</v>
      </c>
      <c r="S1519" s="34" t="s">
        <v>1727</v>
      </c>
      <c r="T1519" s="35" t="s">
        <v>523</v>
      </c>
      <c r="V1519" s="29" t="str">
        <f>+Final__2[[#This Row],[titulo]]&amp;Final__2[[#This Row],[Territorio]]&amp;", "&amp;Final__2[[#This Row],[temporalidad]]</f>
        <v>Femicidios por Tipo de Relación Víctima-Femicida en la comuna de Retiro, Periodo 2010-2021</v>
      </c>
      <c r="W1519" s="29" t="str">
        <f>+Final__2[[#This Row],[descripcion_larga]]&amp;Final__2[[#This Row],[Territorio]]&amp;X1519&amp;Y1519</f>
        <v>Cantidad de femicidios por tipo de relación víctima-femicida en la comuna de Retiro, durante el periodo 2010-2021.</v>
      </c>
      <c r="X1519" s="27" t="s">
        <v>6640</v>
      </c>
    </row>
    <row r="1520" spans="1:24" ht="30.6" x14ac:dyDescent="0.3">
      <c r="A1520" s="30">
        <v>5</v>
      </c>
      <c r="B1520" s="31">
        <v>240</v>
      </c>
      <c r="C1520" s="31" t="s">
        <v>377</v>
      </c>
      <c r="D1520" s="31" t="s">
        <v>378</v>
      </c>
      <c r="E1520" s="30">
        <v>7406</v>
      </c>
      <c r="F1520" s="32" t="s">
        <v>737</v>
      </c>
      <c r="G1520" s="32" t="s">
        <v>6644</v>
      </c>
      <c r="H1520" s="32" t="s">
        <v>734</v>
      </c>
      <c r="I1520" s="32" t="s">
        <v>169</v>
      </c>
      <c r="J1520" s="32" t="s">
        <v>731</v>
      </c>
      <c r="K1520" s="32" t="s">
        <v>749</v>
      </c>
      <c r="L1520" s="32" t="s">
        <v>743</v>
      </c>
      <c r="M1520" s="32" t="s">
        <v>740</v>
      </c>
      <c r="N1520" s="32" t="s">
        <v>741</v>
      </c>
      <c r="O1520" s="32" t="s">
        <v>6636</v>
      </c>
      <c r="P1520" s="32" t="s">
        <v>6630</v>
      </c>
      <c r="Q1520" s="32" t="s">
        <v>735</v>
      </c>
      <c r="R1520" s="33" t="s">
        <v>3864</v>
      </c>
      <c r="S1520" s="34" t="s">
        <v>1734</v>
      </c>
      <c r="T1520" s="35" t="s">
        <v>524</v>
      </c>
      <c r="V1520" s="29" t="str">
        <f>+Final__2[[#This Row],[titulo]]&amp;Final__2[[#This Row],[Territorio]]&amp;", "&amp;Final__2[[#This Row],[temporalidad]]</f>
        <v>Femicidios por Tipo de Relación Víctima-Femicida en la comuna de San Javier, Periodo 2010-2021</v>
      </c>
      <c r="W1520" s="29" t="str">
        <f>+Final__2[[#This Row],[descripcion_larga]]&amp;Final__2[[#This Row],[Territorio]]&amp;X1520&amp;Y1520</f>
        <v>Cantidad de femicidios por tipo de relación víctima-femicida en la comuna de San Javier, durante el periodo 2010-2021.</v>
      </c>
      <c r="X1520" s="27" t="s">
        <v>6640</v>
      </c>
    </row>
    <row r="1521" spans="1:24" ht="30.6" x14ac:dyDescent="0.3">
      <c r="A1521" s="30">
        <v>5</v>
      </c>
      <c r="B1521" s="31">
        <v>240</v>
      </c>
      <c r="C1521" s="31" t="s">
        <v>377</v>
      </c>
      <c r="D1521" s="31" t="s">
        <v>378</v>
      </c>
      <c r="E1521" s="30">
        <v>7407</v>
      </c>
      <c r="F1521" s="32" t="s">
        <v>737</v>
      </c>
      <c r="G1521" s="32" t="s">
        <v>6644</v>
      </c>
      <c r="H1521" s="32" t="s">
        <v>734</v>
      </c>
      <c r="I1521" s="32" t="s">
        <v>170</v>
      </c>
      <c r="J1521" s="32" t="s">
        <v>731</v>
      </c>
      <c r="K1521" s="32" t="s">
        <v>749</v>
      </c>
      <c r="L1521" s="32" t="s">
        <v>743</v>
      </c>
      <c r="M1521" s="32" t="s">
        <v>740</v>
      </c>
      <c r="N1521" s="32" t="s">
        <v>741</v>
      </c>
      <c r="O1521" s="32" t="s">
        <v>6636</v>
      </c>
      <c r="P1521" s="32" t="s">
        <v>6630</v>
      </c>
      <c r="Q1521" s="32" t="s">
        <v>735</v>
      </c>
      <c r="R1521" s="33" t="s">
        <v>3869</v>
      </c>
      <c r="S1521" s="34" t="s">
        <v>1741</v>
      </c>
      <c r="T1521" s="35" t="s">
        <v>525</v>
      </c>
      <c r="V1521" s="29" t="str">
        <f>+Final__2[[#This Row],[titulo]]&amp;Final__2[[#This Row],[Territorio]]&amp;", "&amp;Final__2[[#This Row],[temporalidad]]</f>
        <v>Femicidios por Tipo de Relación Víctima-Femicida en la comuna de Villa Alegre, Periodo 2010-2021</v>
      </c>
      <c r="W1521" s="29" t="str">
        <f>+Final__2[[#This Row],[descripcion_larga]]&amp;Final__2[[#This Row],[Territorio]]&amp;X1521&amp;Y1521</f>
        <v>Cantidad de femicidios por tipo de relación víctima-femicida en la comuna de Villa Alegre, durante el periodo 2010-2021.</v>
      </c>
      <c r="X1521" s="27" t="s">
        <v>6640</v>
      </c>
    </row>
    <row r="1522" spans="1:24" ht="30.6" x14ac:dyDescent="0.3">
      <c r="A1522" s="30">
        <v>5</v>
      </c>
      <c r="B1522" s="31">
        <v>240</v>
      </c>
      <c r="C1522" s="31" t="s">
        <v>377</v>
      </c>
      <c r="D1522" s="31" t="s">
        <v>378</v>
      </c>
      <c r="E1522" s="30">
        <v>7408</v>
      </c>
      <c r="F1522" s="32" t="s">
        <v>737</v>
      </c>
      <c r="G1522" s="32" t="s">
        <v>6644</v>
      </c>
      <c r="H1522" s="32" t="s">
        <v>734</v>
      </c>
      <c r="I1522" s="32" t="s">
        <v>171</v>
      </c>
      <c r="J1522" s="32" t="s">
        <v>731</v>
      </c>
      <c r="K1522" s="32" t="s">
        <v>749</v>
      </c>
      <c r="L1522" s="32" t="s">
        <v>743</v>
      </c>
      <c r="M1522" s="32" t="s">
        <v>740</v>
      </c>
      <c r="N1522" s="32" t="s">
        <v>741</v>
      </c>
      <c r="O1522" s="32" t="s">
        <v>6636</v>
      </c>
      <c r="P1522" s="32" t="s">
        <v>6630</v>
      </c>
      <c r="Q1522" s="32" t="s">
        <v>735</v>
      </c>
      <c r="R1522" s="33" t="s">
        <v>3874</v>
      </c>
      <c r="S1522" s="34" t="s">
        <v>1748</v>
      </c>
      <c r="T1522" s="35" t="s">
        <v>526</v>
      </c>
      <c r="V1522" s="29" t="str">
        <f>+Final__2[[#This Row],[titulo]]&amp;Final__2[[#This Row],[Territorio]]&amp;", "&amp;Final__2[[#This Row],[temporalidad]]</f>
        <v>Femicidios por Tipo de Relación Víctima-Femicida en la comuna de Yerbas Buenas, Periodo 2010-2021</v>
      </c>
      <c r="W1522" s="29" t="str">
        <f>+Final__2[[#This Row],[descripcion_larga]]&amp;Final__2[[#This Row],[Territorio]]&amp;X1522&amp;Y1522</f>
        <v>Cantidad de femicidios por tipo de relación víctima-femicida en la comuna de Yerbas Buenas, durante el periodo 2010-2021.</v>
      </c>
      <c r="X1522" s="27" t="s">
        <v>6640</v>
      </c>
    </row>
    <row r="1523" spans="1:24" ht="30.6" x14ac:dyDescent="0.3">
      <c r="A1523" s="30">
        <v>5</v>
      </c>
      <c r="B1523" s="31">
        <v>240</v>
      </c>
      <c r="C1523" s="31" t="s">
        <v>377</v>
      </c>
      <c r="D1523" s="31" t="s">
        <v>378</v>
      </c>
      <c r="E1523" s="30">
        <v>8101</v>
      </c>
      <c r="F1523" s="32" t="s">
        <v>737</v>
      </c>
      <c r="G1523" s="32" t="s">
        <v>6644</v>
      </c>
      <c r="H1523" s="32" t="s">
        <v>734</v>
      </c>
      <c r="I1523" s="32" t="s">
        <v>172</v>
      </c>
      <c r="J1523" s="32" t="s">
        <v>731</v>
      </c>
      <c r="K1523" s="32" t="s">
        <v>749</v>
      </c>
      <c r="L1523" s="32" t="s">
        <v>743</v>
      </c>
      <c r="M1523" s="32" t="s">
        <v>740</v>
      </c>
      <c r="N1523" s="32" t="s">
        <v>741</v>
      </c>
      <c r="O1523" s="32" t="s">
        <v>6636</v>
      </c>
      <c r="P1523" s="32" t="s">
        <v>6630</v>
      </c>
      <c r="Q1523" s="32" t="s">
        <v>735</v>
      </c>
      <c r="R1523" s="33" t="s">
        <v>3879</v>
      </c>
      <c r="S1523" s="34" t="s">
        <v>1755</v>
      </c>
      <c r="T1523" s="35" t="s">
        <v>527</v>
      </c>
      <c r="V1523" s="29" t="str">
        <f>+Final__2[[#This Row],[titulo]]&amp;Final__2[[#This Row],[Territorio]]&amp;", "&amp;Final__2[[#This Row],[temporalidad]]</f>
        <v>Femicidios por Tipo de Relación Víctima-Femicida en la comuna de Concepción, Periodo 2010-2021</v>
      </c>
      <c r="W1523" s="29" t="str">
        <f>+Final__2[[#This Row],[descripcion_larga]]&amp;Final__2[[#This Row],[Territorio]]&amp;X1523&amp;Y1523</f>
        <v>Cantidad de femicidios por tipo de relación víctima-femicida en la comuna de Concepción, durante el periodo 2010-2021.</v>
      </c>
      <c r="X1523" s="27" t="s">
        <v>6640</v>
      </c>
    </row>
    <row r="1524" spans="1:24" ht="30.6" x14ac:dyDescent="0.3">
      <c r="A1524" s="30">
        <v>5</v>
      </c>
      <c r="B1524" s="31">
        <v>240</v>
      </c>
      <c r="C1524" s="31" t="s">
        <v>377</v>
      </c>
      <c r="D1524" s="31" t="s">
        <v>378</v>
      </c>
      <c r="E1524" s="30">
        <v>8102</v>
      </c>
      <c r="F1524" s="32" t="s">
        <v>737</v>
      </c>
      <c r="G1524" s="32" t="s">
        <v>6644</v>
      </c>
      <c r="H1524" s="32" t="s">
        <v>734</v>
      </c>
      <c r="I1524" s="32" t="s">
        <v>173</v>
      </c>
      <c r="J1524" s="32" t="s">
        <v>731</v>
      </c>
      <c r="K1524" s="32" t="s">
        <v>749</v>
      </c>
      <c r="L1524" s="32" t="s">
        <v>743</v>
      </c>
      <c r="M1524" s="32" t="s">
        <v>740</v>
      </c>
      <c r="N1524" s="32" t="s">
        <v>741</v>
      </c>
      <c r="O1524" s="32" t="s">
        <v>6636</v>
      </c>
      <c r="P1524" s="32" t="s">
        <v>6630</v>
      </c>
      <c r="Q1524" s="32" t="s">
        <v>735</v>
      </c>
      <c r="R1524" s="33" t="s">
        <v>3884</v>
      </c>
      <c r="S1524" s="34" t="s">
        <v>1762</v>
      </c>
      <c r="T1524" s="35" t="s">
        <v>528</v>
      </c>
      <c r="V1524" s="29" t="str">
        <f>+Final__2[[#This Row],[titulo]]&amp;Final__2[[#This Row],[Territorio]]&amp;", "&amp;Final__2[[#This Row],[temporalidad]]</f>
        <v>Femicidios por Tipo de Relación Víctima-Femicida en la comuna de Coronel, Periodo 2010-2021</v>
      </c>
      <c r="W1524" s="29" t="str">
        <f>+Final__2[[#This Row],[descripcion_larga]]&amp;Final__2[[#This Row],[Territorio]]&amp;X1524&amp;Y1524</f>
        <v>Cantidad de femicidios por tipo de relación víctima-femicida en la comuna de Coronel, durante el periodo 2010-2021.</v>
      </c>
      <c r="X1524" s="27" t="s">
        <v>6640</v>
      </c>
    </row>
    <row r="1525" spans="1:24" ht="30.6" x14ac:dyDescent="0.3">
      <c r="A1525" s="30">
        <v>5</v>
      </c>
      <c r="B1525" s="31">
        <v>240</v>
      </c>
      <c r="C1525" s="31" t="s">
        <v>377</v>
      </c>
      <c r="D1525" s="31" t="s">
        <v>378</v>
      </c>
      <c r="E1525" s="30">
        <v>8103</v>
      </c>
      <c r="F1525" s="32" t="s">
        <v>737</v>
      </c>
      <c r="G1525" s="32" t="s">
        <v>6644</v>
      </c>
      <c r="H1525" s="32" t="s">
        <v>734</v>
      </c>
      <c r="I1525" s="32" t="s">
        <v>174</v>
      </c>
      <c r="J1525" s="32" t="s">
        <v>731</v>
      </c>
      <c r="K1525" s="32" t="s">
        <v>749</v>
      </c>
      <c r="L1525" s="32" t="s">
        <v>743</v>
      </c>
      <c r="M1525" s="32" t="s">
        <v>740</v>
      </c>
      <c r="N1525" s="32" t="s">
        <v>741</v>
      </c>
      <c r="O1525" s="32" t="s">
        <v>6636</v>
      </c>
      <c r="P1525" s="32" t="s">
        <v>6630</v>
      </c>
      <c r="Q1525" s="32" t="s">
        <v>735</v>
      </c>
      <c r="R1525" s="33" t="s">
        <v>3889</v>
      </c>
      <c r="S1525" s="34" t="s">
        <v>1769</v>
      </c>
      <c r="T1525" s="35" t="s">
        <v>529</v>
      </c>
      <c r="V1525" s="29" t="str">
        <f>+Final__2[[#This Row],[titulo]]&amp;Final__2[[#This Row],[Territorio]]&amp;", "&amp;Final__2[[#This Row],[temporalidad]]</f>
        <v>Femicidios por Tipo de Relación Víctima-Femicida en la comuna de Chiguayante, Periodo 2010-2021</v>
      </c>
      <c r="W1525" s="29" t="str">
        <f>+Final__2[[#This Row],[descripcion_larga]]&amp;Final__2[[#This Row],[Territorio]]&amp;X1525&amp;Y1525</f>
        <v>Cantidad de femicidios por tipo de relación víctima-femicida en la comuna de Chiguayante, durante el periodo 2010-2021.</v>
      </c>
      <c r="X1525" s="27" t="s">
        <v>6640</v>
      </c>
    </row>
    <row r="1526" spans="1:24" ht="30.6" x14ac:dyDescent="0.3">
      <c r="A1526" s="30">
        <v>5</v>
      </c>
      <c r="B1526" s="31">
        <v>240</v>
      </c>
      <c r="C1526" s="31" t="s">
        <v>377</v>
      </c>
      <c r="D1526" s="31" t="s">
        <v>378</v>
      </c>
      <c r="E1526" s="30">
        <v>8104</v>
      </c>
      <c r="F1526" s="32" t="s">
        <v>737</v>
      </c>
      <c r="G1526" s="32" t="s">
        <v>6644</v>
      </c>
      <c r="H1526" s="32" t="s">
        <v>734</v>
      </c>
      <c r="I1526" s="32" t="s">
        <v>175</v>
      </c>
      <c r="J1526" s="32" t="s">
        <v>731</v>
      </c>
      <c r="K1526" s="32" t="s">
        <v>749</v>
      </c>
      <c r="L1526" s="32" t="s">
        <v>743</v>
      </c>
      <c r="M1526" s="32" t="s">
        <v>740</v>
      </c>
      <c r="N1526" s="32" t="s">
        <v>741</v>
      </c>
      <c r="O1526" s="32" t="s">
        <v>6636</v>
      </c>
      <c r="P1526" s="32" t="s">
        <v>6630</v>
      </c>
      <c r="Q1526" s="32" t="s">
        <v>735</v>
      </c>
      <c r="R1526" s="33" t="s">
        <v>3894</v>
      </c>
      <c r="S1526" s="34" t="s">
        <v>1776</v>
      </c>
      <c r="T1526" s="35" t="s">
        <v>530</v>
      </c>
      <c r="V1526" s="29" t="str">
        <f>+Final__2[[#This Row],[titulo]]&amp;Final__2[[#This Row],[Territorio]]&amp;", "&amp;Final__2[[#This Row],[temporalidad]]</f>
        <v>Femicidios por Tipo de Relación Víctima-Femicida en la comuna de Florida, Periodo 2010-2021</v>
      </c>
      <c r="W1526" s="29" t="str">
        <f>+Final__2[[#This Row],[descripcion_larga]]&amp;Final__2[[#This Row],[Territorio]]&amp;X1526&amp;Y1526</f>
        <v>Cantidad de femicidios por tipo de relación víctima-femicida en la comuna de Florida, durante el periodo 2010-2021.</v>
      </c>
      <c r="X1526" s="27" t="s">
        <v>6640</v>
      </c>
    </row>
    <row r="1527" spans="1:24" ht="30.6" x14ac:dyDescent="0.3">
      <c r="A1527" s="30">
        <v>5</v>
      </c>
      <c r="B1527" s="31">
        <v>240</v>
      </c>
      <c r="C1527" s="31" t="s">
        <v>377</v>
      </c>
      <c r="D1527" s="31" t="s">
        <v>378</v>
      </c>
      <c r="E1527" s="30">
        <v>8105</v>
      </c>
      <c r="F1527" s="32" t="s">
        <v>737</v>
      </c>
      <c r="G1527" s="32" t="s">
        <v>6644</v>
      </c>
      <c r="H1527" s="32" t="s">
        <v>734</v>
      </c>
      <c r="I1527" s="32" t="s">
        <v>176</v>
      </c>
      <c r="J1527" s="32" t="s">
        <v>731</v>
      </c>
      <c r="K1527" s="32" t="s">
        <v>749</v>
      </c>
      <c r="L1527" s="32" t="s">
        <v>743</v>
      </c>
      <c r="M1527" s="32" t="s">
        <v>740</v>
      </c>
      <c r="N1527" s="32" t="s">
        <v>741</v>
      </c>
      <c r="O1527" s="32" t="s">
        <v>6636</v>
      </c>
      <c r="P1527" s="32" t="s">
        <v>6630</v>
      </c>
      <c r="Q1527" s="32" t="s">
        <v>735</v>
      </c>
      <c r="R1527" s="33" t="s">
        <v>3899</v>
      </c>
      <c r="S1527" s="34" t="s">
        <v>1783</v>
      </c>
      <c r="T1527" s="35" t="s">
        <v>531</v>
      </c>
      <c r="V1527" s="29" t="str">
        <f>+Final__2[[#This Row],[titulo]]&amp;Final__2[[#This Row],[Territorio]]&amp;", "&amp;Final__2[[#This Row],[temporalidad]]</f>
        <v>Femicidios por Tipo de Relación Víctima-Femicida en la comuna de Hualqui, Periodo 2010-2021</v>
      </c>
      <c r="W1527" s="29" t="str">
        <f>+Final__2[[#This Row],[descripcion_larga]]&amp;Final__2[[#This Row],[Territorio]]&amp;X1527&amp;Y1527</f>
        <v>Cantidad de femicidios por tipo de relación víctima-femicida en la comuna de Hualqui, durante el periodo 2010-2021.</v>
      </c>
      <c r="X1527" s="27" t="s">
        <v>6640</v>
      </c>
    </row>
    <row r="1528" spans="1:24" ht="30.6" x14ac:dyDescent="0.3">
      <c r="A1528" s="30">
        <v>5</v>
      </c>
      <c r="B1528" s="31">
        <v>240</v>
      </c>
      <c r="C1528" s="31" t="s">
        <v>377</v>
      </c>
      <c r="D1528" s="31" t="s">
        <v>378</v>
      </c>
      <c r="E1528" s="30">
        <v>8106</v>
      </c>
      <c r="F1528" s="32" t="s">
        <v>737</v>
      </c>
      <c r="G1528" s="32" t="s">
        <v>6644</v>
      </c>
      <c r="H1528" s="32" t="s">
        <v>734</v>
      </c>
      <c r="I1528" s="32" t="s">
        <v>177</v>
      </c>
      <c r="J1528" s="32" t="s">
        <v>731</v>
      </c>
      <c r="K1528" s="32" t="s">
        <v>749</v>
      </c>
      <c r="L1528" s="32" t="s">
        <v>743</v>
      </c>
      <c r="M1528" s="32" t="s">
        <v>740</v>
      </c>
      <c r="N1528" s="32" t="s">
        <v>741</v>
      </c>
      <c r="O1528" s="32" t="s">
        <v>6636</v>
      </c>
      <c r="P1528" s="32" t="s">
        <v>6630</v>
      </c>
      <c r="Q1528" s="32" t="s">
        <v>735</v>
      </c>
      <c r="R1528" s="33" t="s">
        <v>3904</v>
      </c>
      <c r="S1528" s="34" t="s">
        <v>1790</v>
      </c>
      <c r="T1528" s="35" t="s">
        <v>532</v>
      </c>
      <c r="V1528" s="29" t="str">
        <f>+Final__2[[#This Row],[titulo]]&amp;Final__2[[#This Row],[Territorio]]&amp;", "&amp;Final__2[[#This Row],[temporalidad]]</f>
        <v>Femicidios por Tipo de Relación Víctima-Femicida en la comuna de Lota, Periodo 2010-2021</v>
      </c>
      <c r="W1528" s="29" t="str">
        <f>+Final__2[[#This Row],[descripcion_larga]]&amp;Final__2[[#This Row],[Territorio]]&amp;X1528&amp;Y1528</f>
        <v>Cantidad de femicidios por tipo de relación víctima-femicida en la comuna de Lota, durante el periodo 2010-2021.</v>
      </c>
      <c r="X1528" s="27" t="s">
        <v>6640</v>
      </c>
    </row>
    <row r="1529" spans="1:24" ht="30.6" x14ac:dyDescent="0.3">
      <c r="A1529" s="30">
        <v>5</v>
      </c>
      <c r="B1529" s="31">
        <v>240</v>
      </c>
      <c r="C1529" s="31" t="s">
        <v>377</v>
      </c>
      <c r="D1529" s="31" t="s">
        <v>378</v>
      </c>
      <c r="E1529" s="30">
        <v>8107</v>
      </c>
      <c r="F1529" s="32" t="s">
        <v>737</v>
      </c>
      <c r="G1529" s="32" t="s">
        <v>6644</v>
      </c>
      <c r="H1529" s="32" t="s">
        <v>734</v>
      </c>
      <c r="I1529" s="32" t="s">
        <v>178</v>
      </c>
      <c r="J1529" s="32" t="s">
        <v>731</v>
      </c>
      <c r="K1529" s="32" t="s">
        <v>749</v>
      </c>
      <c r="L1529" s="32" t="s">
        <v>743</v>
      </c>
      <c r="M1529" s="32" t="s">
        <v>740</v>
      </c>
      <c r="N1529" s="32" t="s">
        <v>741</v>
      </c>
      <c r="O1529" s="32" t="s">
        <v>6636</v>
      </c>
      <c r="P1529" s="32" t="s">
        <v>6630</v>
      </c>
      <c r="Q1529" s="32" t="s">
        <v>735</v>
      </c>
      <c r="R1529" s="33" t="s">
        <v>3909</v>
      </c>
      <c r="S1529" s="34" t="s">
        <v>1797</v>
      </c>
      <c r="T1529" s="35" t="s">
        <v>533</v>
      </c>
      <c r="V1529" s="29" t="str">
        <f>+Final__2[[#This Row],[titulo]]&amp;Final__2[[#This Row],[Territorio]]&amp;", "&amp;Final__2[[#This Row],[temporalidad]]</f>
        <v>Femicidios por Tipo de Relación Víctima-Femicida en la comuna de Penco, Periodo 2010-2021</v>
      </c>
      <c r="W1529" s="29" t="str">
        <f>+Final__2[[#This Row],[descripcion_larga]]&amp;Final__2[[#This Row],[Territorio]]&amp;X1529&amp;Y1529</f>
        <v>Cantidad de femicidios por tipo de relación víctima-femicida en la comuna de Penco, durante el periodo 2010-2021.</v>
      </c>
      <c r="X1529" s="27" t="s">
        <v>6640</v>
      </c>
    </row>
    <row r="1530" spans="1:24" ht="30.6" x14ac:dyDescent="0.3">
      <c r="A1530" s="30">
        <v>5</v>
      </c>
      <c r="B1530" s="31">
        <v>240</v>
      </c>
      <c r="C1530" s="31" t="s">
        <v>377</v>
      </c>
      <c r="D1530" s="31" t="s">
        <v>378</v>
      </c>
      <c r="E1530" s="30">
        <v>8108</v>
      </c>
      <c r="F1530" s="32" t="s">
        <v>737</v>
      </c>
      <c r="G1530" s="32" t="s">
        <v>6644</v>
      </c>
      <c r="H1530" s="32" t="s">
        <v>734</v>
      </c>
      <c r="I1530" s="32" t="s">
        <v>179</v>
      </c>
      <c r="J1530" s="32" t="s">
        <v>731</v>
      </c>
      <c r="K1530" s="32" t="s">
        <v>749</v>
      </c>
      <c r="L1530" s="32" t="s">
        <v>743</v>
      </c>
      <c r="M1530" s="32" t="s">
        <v>740</v>
      </c>
      <c r="N1530" s="32" t="s">
        <v>741</v>
      </c>
      <c r="O1530" s="32" t="s">
        <v>6636</v>
      </c>
      <c r="P1530" s="32" t="s">
        <v>6630</v>
      </c>
      <c r="Q1530" s="32" t="s">
        <v>735</v>
      </c>
      <c r="R1530" s="33" t="s">
        <v>3914</v>
      </c>
      <c r="S1530" s="34" t="s">
        <v>1804</v>
      </c>
      <c r="T1530" s="35" t="s">
        <v>534</v>
      </c>
      <c r="V1530" s="29" t="str">
        <f>+Final__2[[#This Row],[titulo]]&amp;Final__2[[#This Row],[Territorio]]&amp;", "&amp;Final__2[[#This Row],[temporalidad]]</f>
        <v>Femicidios por Tipo de Relación Víctima-Femicida en la comuna de San Pedro de la Paz, Periodo 2010-2021</v>
      </c>
      <c r="W1530" s="29" t="str">
        <f>+Final__2[[#This Row],[descripcion_larga]]&amp;Final__2[[#This Row],[Territorio]]&amp;X1530&amp;Y1530</f>
        <v>Cantidad de femicidios por tipo de relación víctima-femicida en la comuna de San Pedro de la Paz, durante el periodo 2010-2021.</v>
      </c>
      <c r="X1530" s="27" t="s">
        <v>6640</v>
      </c>
    </row>
    <row r="1531" spans="1:24" ht="30.6" x14ac:dyDescent="0.3">
      <c r="A1531" s="30">
        <v>5</v>
      </c>
      <c r="B1531" s="31">
        <v>240</v>
      </c>
      <c r="C1531" s="31" t="s">
        <v>377</v>
      </c>
      <c r="D1531" s="31" t="s">
        <v>378</v>
      </c>
      <c r="E1531" s="30">
        <v>8109</v>
      </c>
      <c r="F1531" s="32" t="s">
        <v>737</v>
      </c>
      <c r="G1531" s="32" t="s">
        <v>6644</v>
      </c>
      <c r="H1531" s="32" t="s">
        <v>734</v>
      </c>
      <c r="I1531" s="32" t="s">
        <v>180</v>
      </c>
      <c r="J1531" s="32" t="s">
        <v>731</v>
      </c>
      <c r="K1531" s="32" t="s">
        <v>749</v>
      </c>
      <c r="L1531" s="32" t="s">
        <v>743</v>
      </c>
      <c r="M1531" s="32" t="s">
        <v>740</v>
      </c>
      <c r="N1531" s="32" t="s">
        <v>741</v>
      </c>
      <c r="O1531" s="32" t="s">
        <v>6636</v>
      </c>
      <c r="P1531" s="32" t="s">
        <v>6630</v>
      </c>
      <c r="Q1531" s="32" t="s">
        <v>735</v>
      </c>
      <c r="R1531" s="33" t="s">
        <v>3919</v>
      </c>
      <c r="S1531" s="34" t="s">
        <v>1811</v>
      </c>
      <c r="T1531" s="35" t="s">
        <v>535</v>
      </c>
      <c r="V1531" s="29" t="str">
        <f>+Final__2[[#This Row],[titulo]]&amp;Final__2[[#This Row],[Territorio]]&amp;", "&amp;Final__2[[#This Row],[temporalidad]]</f>
        <v>Femicidios por Tipo de Relación Víctima-Femicida en la comuna de Santa Juana, Periodo 2010-2021</v>
      </c>
      <c r="W1531" s="29" t="str">
        <f>+Final__2[[#This Row],[descripcion_larga]]&amp;Final__2[[#This Row],[Territorio]]&amp;X1531&amp;Y1531</f>
        <v>Cantidad de femicidios por tipo de relación víctima-femicida en la comuna de Santa Juana, durante el periodo 2010-2021.</v>
      </c>
      <c r="X1531" s="27" t="s">
        <v>6640</v>
      </c>
    </row>
    <row r="1532" spans="1:24" ht="30.6" x14ac:dyDescent="0.3">
      <c r="A1532" s="30">
        <v>5</v>
      </c>
      <c r="B1532" s="31">
        <v>240</v>
      </c>
      <c r="C1532" s="31" t="s">
        <v>377</v>
      </c>
      <c r="D1532" s="31" t="s">
        <v>378</v>
      </c>
      <c r="E1532" s="30">
        <v>8110</v>
      </c>
      <c r="F1532" s="32" t="s">
        <v>737</v>
      </c>
      <c r="G1532" s="32" t="s">
        <v>6644</v>
      </c>
      <c r="H1532" s="32" t="s">
        <v>734</v>
      </c>
      <c r="I1532" s="32" t="s">
        <v>181</v>
      </c>
      <c r="J1532" s="32" t="s">
        <v>731</v>
      </c>
      <c r="K1532" s="32" t="s">
        <v>749</v>
      </c>
      <c r="L1532" s="32" t="s">
        <v>743</v>
      </c>
      <c r="M1532" s="32" t="s">
        <v>740</v>
      </c>
      <c r="N1532" s="32" t="s">
        <v>741</v>
      </c>
      <c r="O1532" s="32" t="s">
        <v>6636</v>
      </c>
      <c r="P1532" s="32" t="s">
        <v>6630</v>
      </c>
      <c r="Q1532" s="32" t="s">
        <v>735</v>
      </c>
      <c r="R1532" s="33" t="s">
        <v>3924</v>
      </c>
      <c r="S1532" s="34" t="s">
        <v>1818</v>
      </c>
      <c r="T1532" s="35" t="s">
        <v>536</v>
      </c>
      <c r="V1532" s="29" t="str">
        <f>+Final__2[[#This Row],[titulo]]&amp;Final__2[[#This Row],[Territorio]]&amp;", "&amp;Final__2[[#This Row],[temporalidad]]</f>
        <v>Femicidios por Tipo de Relación Víctima-Femicida en la comuna de Talcahuano, Periodo 2010-2021</v>
      </c>
      <c r="W1532" s="29" t="str">
        <f>+Final__2[[#This Row],[descripcion_larga]]&amp;Final__2[[#This Row],[Territorio]]&amp;X1532&amp;Y1532</f>
        <v>Cantidad de femicidios por tipo de relación víctima-femicida en la comuna de Talcahuano, durante el periodo 2010-2021.</v>
      </c>
      <c r="X1532" s="27" t="s">
        <v>6640</v>
      </c>
    </row>
    <row r="1533" spans="1:24" ht="30.6" x14ac:dyDescent="0.3">
      <c r="A1533" s="30">
        <v>5</v>
      </c>
      <c r="B1533" s="31">
        <v>240</v>
      </c>
      <c r="C1533" s="31" t="s">
        <v>377</v>
      </c>
      <c r="D1533" s="31" t="s">
        <v>378</v>
      </c>
      <c r="E1533" s="30">
        <v>8111</v>
      </c>
      <c r="F1533" s="32" t="s">
        <v>737</v>
      </c>
      <c r="G1533" s="32" t="s">
        <v>6644</v>
      </c>
      <c r="H1533" s="32" t="s">
        <v>734</v>
      </c>
      <c r="I1533" s="32" t="s">
        <v>182</v>
      </c>
      <c r="J1533" s="32" t="s">
        <v>731</v>
      </c>
      <c r="K1533" s="32" t="s">
        <v>749</v>
      </c>
      <c r="L1533" s="32" t="s">
        <v>743</v>
      </c>
      <c r="M1533" s="32" t="s">
        <v>740</v>
      </c>
      <c r="N1533" s="32" t="s">
        <v>741</v>
      </c>
      <c r="O1533" s="32" t="s">
        <v>6636</v>
      </c>
      <c r="P1533" s="32" t="s">
        <v>6630</v>
      </c>
      <c r="Q1533" s="32" t="s">
        <v>735</v>
      </c>
      <c r="R1533" s="33" t="s">
        <v>3929</v>
      </c>
      <c r="S1533" s="34" t="s">
        <v>1825</v>
      </c>
      <c r="T1533" s="35" t="s">
        <v>537</v>
      </c>
      <c r="V1533" s="29" t="str">
        <f>+Final__2[[#This Row],[titulo]]&amp;Final__2[[#This Row],[Territorio]]&amp;", "&amp;Final__2[[#This Row],[temporalidad]]</f>
        <v>Femicidios por Tipo de Relación Víctima-Femicida en la comuna de Tomé, Periodo 2010-2021</v>
      </c>
      <c r="W1533" s="29" t="str">
        <f>+Final__2[[#This Row],[descripcion_larga]]&amp;Final__2[[#This Row],[Territorio]]&amp;X1533&amp;Y1533</f>
        <v>Cantidad de femicidios por tipo de relación víctima-femicida en la comuna de Tomé, durante el periodo 2010-2021.</v>
      </c>
      <c r="X1533" s="27" t="s">
        <v>6640</v>
      </c>
    </row>
    <row r="1534" spans="1:24" ht="30.6" x14ac:dyDescent="0.3">
      <c r="A1534" s="30">
        <v>5</v>
      </c>
      <c r="B1534" s="31">
        <v>240</v>
      </c>
      <c r="C1534" s="31" t="s">
        <v>377</v>
      </c>
      <c r="D1534" s="31" t="s">
        <v>378</v>
      </c>
      <c r="E1534" s="30">
        <v>8112</v>
      </c>
      <c r="F1534" s="32" t="s">
        <v>737</v>
      </c>
      <c r="G1534" s="32" t="s">
        <v>6644</v>
      </c>
      <c r="H1534" s="32" t="s">
        <v>734</v>
      </c>
      <c r="I1534" s="32" t="s">
        <v>183</v>
      </c>
      <c r="J1534" s="32" t="s">
        <v>731</v>
      </c>
      <c r="K1534" s="32" t="s">
        <v>749</v>
      </c>
      <c r="L1534" s="32" t="s">
        <v>743</v>
      </c>
      <c r="M1534" s="32" t="s">
        <v>740</v>
      </c>
      <c r="N1534" s="32" t="s">
        <v>741</v>
      </c>
      <c r="O1534" s="32" t="s">
        <v>6636</v>
      </c>
      <c r="P1534" s="32" t="s">
        <v>6630</v>
      </c>
      <c r="Q1534" s="32" t="s">
        <v>735</v>
      </c>
      <c r="R1534" s="33" t="s">
        <v>3934</v>
      </c>
      <c r="S1534" s="34" t="s">
        <v>1832</v>
      </c>
      <c r="T1534" s="35" t="s">
        <v>538</v>
      </c>
      <c r="V1534" s="29" t="str">
        <f>+Final__2[[#This Row],[titulo]]&amp;Final__2[[#This Row],[Territorio]]&amp;", "&amp;Final__2[[#This Row],[temporalidad]]</f>
        <v>Femicidios por Tipo de Relación Víctima-Femicida en la comuna de Hualpén, Periodo 2010-2021</v>
      </c>
      <c r="W1534" s="29" t="str">
        <f>+Final__2[[#This Row],[descripcion_larga]]&amp;Final__2[[#This Row],[Territorio]]&amp;X1534&amp;Y1534</f>
        <v>Cantidad de femicidios por tipo de relación víctima-femicida en la comuna de Hualpén, durante el periodo 2010-2021.</v>
      </c>
      <c r="X1534" s="27" t="s">
        <v>6640</v>
      </c>
    </row>
    <row r="1535" spans="1:24" ht="30.6" x14ac:dyDescent="0.3">
      <c r="A1535" s="30">
        <v>5</v>
      </c>
      <c r="B1535" s="31">
        <v>240</v>
      </c>
      <c r="C1535" s="31" t="s">
        <v>377</v>
      </c>
      <c r="D1535" s="31" t="s">
        <v>378</v>
      </c>
      <c r="E1535" s="30">
        <v>8201</v>
      </c>
      <c r="F1535" s="32" t="s">
        <v>737</v>
      </c>
      <c r="G1535" s="32" t="s">
        <v>6644</v>
      </c>
      <c r="H1535" s="32" t="s">
        <v>734</v>
      </c>
      <c r="I1535" s="32" t="s">
        <v>184</v>
      </c>
      <c r="J1535" s="32" t="s">
        <v>731</v>
      </c>
      <c r="K1535" s="32" t="s">
        <v>749</v>
      </c>
      <c r="L1535" s="32" t="s">
        <v>743</v>
      </c>
      <c r="M1535" s="32" t="s">
        <v>740</v>
      </c>
      <c r="N1535" s="32" t="s">
        <v>741</v>
      </c>
      <c r="O1535" s="32" t="s">
        <v>6636</v>
      </c>
      <c r="P1535" s="32" t="s">
        <v>6630</v>
      </c>
      <c r="Q1535" s="32" t="s">
        <v>735</v>
      </c>
      <c r="R1535" s="33" t="s">
        <v>3939</v>
      </c>
      <c r="S1535" s="34" t="s">
        <v>1839</v>
      </c>
      <c r="T1535" s="35" t="s">
        <v>539</v>
      </c>
      <c r="V1535" s="29" t="str">
        <f>+Final__2[[#This Row],[titulo]]&amp;Final__2[[#This Row],[Territorio]]&amp;", "&amp;Final__2[[#This Row],[temporalidad]]</f>
        <v>Femicidios por Tipo de Relación Víctima-Femicida en la comuna de Lebu, Periodo 2010-2021</v>
      </c>
      <c r="W1535" s="29" t="str">
        <f>+Final__2[[#This Row],[descripcion_larga]]&amp;Final__2[[#This Row],[Territorio]]&amp;X1535&amp;Y1535</f>
        <v>Cantidad de femicidios por tipo de relación víctima-femicida en la comuna de Lebu, durante el periodo 2010-2021.</v>
      </c>
      <c r="X1535" s="27" t="s">
        <v>6640</v>
      </c>
    </row>
    <row r="1536" spans="1:24" ht="30.6" x14ac:dyDescent="0.3">
      <c r="A1536" s="30">
        <v>5</v>
      </c>
      <c r="B1536" s="31">
        <v>240</v>
      </c>
      <c r="C1536" s="31" t="s">
        <v>377</v>
      </c>
      <c r="D1536" s="31" t="s">
        <v>378</v>
      </c>
      <c r="E1536" s="30">
        <v>8202</v>
      </c>
      <c r="F1536" s="32" t="s">
        <v>737</v>
      </c>
      <c r="G1536" s="32" t="s">
        <v>6644</v>
      </c>
      <c r="H1536" s="32" t="s">
        <v>734</v>
      </c>
      <c r="I1536" s="32" t="s">
        <v>185</v>
      </c>
      <c r="J1536" s="32" t="s">
        <v>731</v>
      </c>
      <c r="K1536" s="32" t="s">
        <v>749</v>
      </c>
      <c r="L1536" s="32" t="s">
        <v>743</v>
      </c>
      <c r="M1536" s="32" t="s">
        <v>740</v>
      </c>
      <c r="N1536" s="32" t="s">
        <v>741</v>
      </c>
      <c r="O1536" s="32" t="s">
        <v>6636</v>
      </c>
      <c r="P1536" s="32" t="s">
        <v>6630</v>
      </c>
      <c r="Q1536" s="32" t="s">
        <v>735</v>
      </c>
      <c r="R1536" s="33" t="s">
        <v>3944</v>
      </c>
      <c r="S1536" s="34" t="s">
        <v>1846</v>
      </c>
      <c r="T1536" s="35" t="s">
        <v>540</v>
      </c>
      <c r="V1536" s="29" t="str">
        <f>+Final__2[[#This Row],[titulo]]&amp;Final__2[[#This Row],[Territorio]]&amp;", "&amp;Final__2[[#This Row],[temporalidad]]</f>
        <v>Femicidios por Tipo de Relación Víctima-Femicida en la comuna de Arauco, Periodo 2010-2021</v>
      </c>
      <c r="W1536" s="29" t="str">
        <f>+Final__2[[#This Row],[descripcion_larga]]&amp;Final__2[[#This Row],[Territorio]]&amp;X1536&amp;Y1536</f>
        <v>Cantidad de femicidios por tipo de relación víctima-femicida en la comuna de Arauco, durante el periodo 2010-2021.</v>
      </c>
      <c r="X1536" s="27" t="s">
        <v>6640</v>
      </c>
    </row>
    <row r="1537" spans="1:24" ht="30.6" x14ac:dyDescent="0.3">
      <c r="A1537" s="30">
        <v>5</v>
      </c>
      <c r="B1537" s="31">
        <v>240</v>
      </c>
      <c r="C1537" s="31" t="s">
        <v>377</v>
      </c>
      <c r="D1537" s="31" t="s">
        <v>378</v>
      </c>
      <c r="E1537" s="30">
        <v>8203</v>
      </c>
      <c r="F1537" s="32" t="s">
        <v>737</v>
      </c>
      <c r="G1537" s="32" t="s">
        <v>6644</v>
      </c>
      <c r="H1537" s="32" t="s">
        <v>734</v>
      </c>
      <c r="I1537" s="32" t="s">
        <v>186</v>
      </c>
      <c r="J1537" s="32" t="s">
        <v>731</v>
      </c>
      <c r="K1537" s="32" t="s">
        <v>749</v>
      </c>
      <c r="L1537" s="32" t="s">
        <v>743</v>
      </c>
      <c r="M1537" s="32" t="s">
        <v>740</v>
      </c>
      <c r="N1537" s="32" t="s">
        <v>741</v>
      </c>
      <c r="O1537" s="32" t="s">
        <v>6636</v>
      </c>
      <c r="P1537" s="32" t="s">
        <v>6630</v>
      </c>
      <c r="Q1537" s="32" t="s">
        <v>735</v>
      </c>
      <c r="R1537" s="33" t="s">
        <v>3949</v>
      </c>
      <c r="S1537" s="34" t="s">
        <v>1853</v>
      </c>
      <c r="T1537" s="35" t="s">
        <v>541</v>
      </c>
      <c r="V1537" s="29" t="str">
        <f>+Final__2[[#This Row],[titulo]]&amp;Final__2[[#This Row],[Territorio]]&amp;", "&amp;Final__2[[#This Row],[temporalidad]]</f>
        <v>Femicidios por Tipo de Relación Víctima-Femicida en la comuna de Cañete, Periodo 2010-2021</v>
      </c>
      <c r="W1537" s="29" t="str">
        <f>+Final__2[[#This Row],[descripcion_larga]]&amp;Final__2[[#This Row],[Territorio]]&amp;X1537&amp;Y1537</f>
        <v>Cantidad de femicidios por tipo de relación víctima-femicida en la comuna de Cañete, durante el periodo 2010-2021.</v>
      </c>
      <c r="X1537" s="27" t="s">
        <v>6640</v>
      </c>
    </row>
    <row r="1538" spans="1:24" ht="30.6" x14ac:dyDescent="0.3">
      <c r="A1538" s="30">
        <v>5</v>
      </c>
      <c r="B1538" s="31">
        <v>240</v>
      </c>
      <c r="C1538" s="31" t="s">
        <v>377</v>
      </c>
      <c r="D1538" s="31" t="s">
        <v>378</v>
      </c>
      <c r="E1538" s="30">
        <v>8204</v>
      </c>
      <c r="F1538" s="32" t="s">
        <v>737</v>
      </c>
      <c r="G1538" s="32" t="s">
        <v>6644</v>
      </c>
      <c r="H1538" s="32" t="s">
        <v>734</v>
      </c>
      <c r="I1538" s="32" t="s">
        <v>187</v>
      </c>
      <c r="J1538" s="32" t="s">
        <v>731</v>
      </c>
      <c r="K1538" s="32" t="s">
        <v>749</v>
      </c>
      <c r="L1538" s="32" t="s">
        <v>743</v>
      </c>
      <c r="M1538" s="32" t="s">
        <v>740</v>
      </c>
      <c r="N1538" s="32" t="s">
        <v>741</v>
      </c>
      <c r="O1538" s="32" t="s">
        <v>6636</v>
      </c>
      <c r="P1538" s="32" t="s">
        <v>6630</v>
      </c>
      <c r="Q1538" s="32" t="s">
        <v>735</v>
      </c>
      <c r="R1538" s="33" t="s">
        <v>3954</v>
      </c>
      <c r="S1538" s="34" t="s">
        <v>1860</v>
      </c>
      <c r="T1538" s="35" t="s">
        <v>542</v>
      </c>
      <c r="V1538" s="29" t="str">
        <f>+Final__2[[#This Row],[titulo]]&amp;Final__2[[#This Row],[Territorio]]&amp;", "&amp;Final__2[[#This Row],[temporalidad]]</f>
        <v>Femicidios por Tipo de Relación Víctima-Femicida en la comuna de Contulmo, Periodo 2010-2021</v>
      </c>
      <c r="W1538" s="29" t="str">
        <f>+Final__2[[#This Row],[descripcion_larga]]&amp;Final__2[[#This Row],[Territorio]]&amp;X1538&amp;Y1538</f>
        <v>Cantidad de femicidios por tipo de relación víctima-femicida en la comuna de Contulmo, durante el periodo 2010-2021.</v>
      </c>
      <c r="X1538" s="27" t="s">
        <v>6640</v>
      </c>
    </row>
    <row r="1539" spans="1:24" ht="30.6" x14ac:dyDescent="0.3">
      <c r="A1539" s="30">
        <v>5</v>
      </c>
      <c r="B1539" s="31">
        <v>240</v>
      </c>
      <c r="C1539" s="31" t="s">
        <v>377</v>
      </c>
      <c r="D1539" s="31" t="s">
        <v>378</v>
      </c>
      <c r="E1539" s="30">
        <v>8205</v>
      </c>
      <c r="F1539" s="32" t="s">
        <v>737</v>
      </c>
      <c r="G1539" s="32" t="s">
        <v>6644</v>
      </c>
      <c r="H1539" s="32" t="s">
        <v>734</v>
      </c>
      <c r="I1539" s="32" t="s">
        <v>188</v>
      </c>
      <c r="J1539" s="32" t="s">
        <v>731</v>
      </c>
      <c r="K1539" s="32" t="s">
        <v>749</v>
      </c>
      <c r="L1539" s="32" t="s">
        <v>743</v>
      </c>
      <c r="M1539" s="32" t="s">
        <v>740</v>
      </c>
      <c r="N1539" s="32" t="s">
        <v>741</v>
      </c>
      <c r="O1539" s="32" t="s">
        <v>6636</v>
      </c>
      <c r="P1539" s="32" t="s">
        <v>6630</v>
      </c>
      <c r="Q1539" s="32" t="s">
        <v>735</v>
      </c>
      <c r="R1539" s="33" t="s">
        <v>3959</v>
      </c>
      <c r="S1539" s="34" t="s">
        <v>1867</v>
      </c>
      <c r="T1539" s="35" t="s">
        <v>543</v>
      </c>
      <c r="V1539" s="29" t="str">
        <f>+Final__2[[#This Row],[titulo]]&amp;Final__2[[#This Row],[Territorio]]&amp;", "&amp;Final__2[[#This Row],[temporalidad]]</f>
        <v>Femicidios por Tipo de Relación Víctima-Femicida en la comuna de Curanilahue, Periodo 2010-2021</v>
      </c>
      <c r="W1539" s="29" t="str">
        <f>+Final__2[[#This Row],[descripcion_larga]]&amp;Final__2[[#This Row],[Territorio]]&amp;X1539&amp;Y1539</f>
        <v>Cantidad de femicidios por tipo de relación víctima-femicida en la comuna de Curanilahue, durante el periodo 2010-2021.</v>
      </c>
      <c r="X1539" s="27" t="s">
        <v>6640</v>
      </c>
    </row>
    <row r="1540" spans="1:24" ht="30.6" x14ac:dyDescent="0.3">
      <c r="A1540" s="30">
        <v>5</v>
      </c>
      <c r="B1540" s="31">
        <v>240</v>
      </c>
      <c r="C1540" s="31" t="s">
        <v>377</v>
      </c>
      <c r="D1540" s="31" t="s">
        <v>378</v>
      </c>
      <c r="E1540" s="30">
        <v>8206</v>
      </c>
      <c r="F1540" s="32" t="s">
        <v>737</v>
      </c>
      <c r="G1540" s="32" t="s">
        <v>6644</v>
      </c>
      <c r="H1540" s="32" t="s">
        <v>734</v>
      </c>
      <c r="I1540" s="32" t="s">
        <v>189</v>
      </c>
      <c r="J1540" s="32" t="s">
        <v>731</v>
      </c>
      <c r="K1540" s="32" t="s">
        <v>749</v>
      </c>
      <c r="L1540" s="32" t="s">
        <v>743</v>
      </c>
      <c r="M1540" s="32" t="s">
        <v>740</v>
      </c>
      <c r="N1540" s="32" t="s">
        <v>741</v>
      </c>
      <c r="O1540" s="32" t="s">
        <v>6636</v>
      </c>
      <c r="P1540" s="32" t="s">
        <v>6630</v>
      </c>
      <c r="Q1540" s="32" t="s">
        <v>735</v>
      </c>
      <c r="R1540" s="33" t="s">
        <v>3964</v>
      </c>
      <c r="S1540" s="34" t="s">
        <v>1874</v>
      </c>
      <c r="T1540" s="35" t="s">
        <v>544</v>
      </c>
      <c r="V1540" s="29" t="str">
        <f>+Final__2[[#This Row],[titulo]]&amp;Final__2[[#This Row],[Territorio]]&amp;", "&amp;Final__2[[#This Row],[temporalidad]]</f>
        <v>Femicidios por Tipo de Relación Víctima-Femicida en la comuna de Los Alamos, Periodo 2010-2021</v>
      </c>
      <c r="W1540" s="29" t="str">
        <f>+Final__2[[#This Row],[descripcion_larga]]&amp;Final__2[[#This Row],[Territorio]]&amp;X1540&amp;Y1540</f>
        <v>Cantidad de femicidios por tipo de relación víctima-femicida en la comuna de Los Alamos, durante el periodo 2010-2021.</v>
      </c>
      <c r="X1540" s="27" t="s">
        <v>6640</v>
      </c>
    </row>
    <row r="1541" spans="1:24" ht="30.6" x14ac:dyDescent="0.3">
      <c r="A1541" s="30">
        <v>5</v>
      </c>
      <c r="B1541" s="31">
        <v>240</v>
      </c>
      <c r="C1541" s="31" t="s">
        <v>377</v>
      </c>
      <c r="D1541" s="31" t="s">
        <v>378</v>
      </c>
      <c r="E1541" s="30">
        <v>8207</v>
      </c>
      <c r="F1541" s="32" t="s">
        <v>737</v>
      </c>
      <c r="G1541" s="32" t="s">
        <v>6644</v>
      </c>
      <c r="H1541" s="32" t="s">
        <v>734</v>
      </c>
      <c r="I1541" s="32" t="s">
        <v>190</v>
      </c>
      <c r="J1541" s="32" t="s">
        <v>731</v>
      </c>
      <c r="K1541" s="32" t="s">
        <v>749</v>
      </c>
      <c r="L1541" s="32" t="s">
        <v>743</v>
      </c>
      <c r="M1541" s="32" t="s">
        <v>740</v>
      </c>
      <c r="N1541" s="32" t="s">
        <v>741</v>
      </c>
      <c r="O1541" s="32" t="s">
        <v>6636</v>
      </c>
      <c r="P1541" s="32" t="s">
        <v>6630</v>
      </c>
      <c r="Q1541" s="32" t="s">
        <v>735</v>
      </c>
      <c r="R1541" s="33" t="s">
        <v>3969</v>
      </c>
      <c r="S1541" s="34" t="s">
        <v>1881</v>
      </c>
      <c r="T1541" s="35" t="s">
        <v>545</v>
      </c>
      <c r="V1541" s="29" t="str">
        <f>+Final__2[[#This Row],[titulo]]&amp;Final__2[[#This Row],[Territorio]]&amp;", "&amp;Final__2[[#This Row],[temporalidad]]</f>
        <v>Femicidios por Tipo de Relación Víctima-Femicida en la comuna de Tirúa, Periodo 2010-2021</v>
      </c>
      <c r="W1541" s="29" t="str">
        <f>+Final__2[[#This Row],[descripcion_larga]]&amp;Final__2[[#This Row],[Territorio]]&amp;X1541&amp;Y1541</f>
        <v>Cantidad de femicidios por tipo de relación víctima-femicida en la comuna de Tirúa, durante el periodo 2010-2021.</v>
      </c>
      <c r="X1541" s="27" t="s">
        <v>6640</v>
      </c>
    </row>
    <row r="1542" spans="1:24" ht="30.6" x14ac:dyDescent="0.3">
      <c r="A1542" s="30">
        <v>5</v>
      </c>
      <c r="B1542" s="31">
        <v>240</v>
      </c>
      <c r="C1542" s="31" t="s">
        <v>377</v>
      </c>
      <c r="D1542" s="31" t="s">
        <v>378</v>
      </c>
      <c r="E1542" s="30">
        <v>8301</v>
      </c>
      <c r="F1542" s="32" t="s">
        <v>737</v>
      </c>
      <c r="G1542" s="32" t="s">
        <v>6644</v>
      </c>
      <c r="H1542" s="32" t="s">
        <v>734</v>
      </c>
      <c r="I1542" s="32" t="s">
        <v>191</v>
      </c>
      <c r="J1542" s="32" t="s">
        <v>731</v>
      </c>
      <c r="K1542" s="32" t="s">
        <v>749</v>
      </c>
      <c r="L1542" s="32" t="s">
        <v>743</v>
      </c>
      <c r="M1542" s="32" t="s">
        <v>740</v>
      </c>
      <c r="N1542" s="32" t="s">
        <v>741</v>
      </c>
      <c r="O1542" s="32" t="s">
        <v>6636</v>
      </c>
      <c r="P1542" s="32" t="s">
        <v>6630</v>
      </c>
      <c r="Q1542" s="32" t="s">
        <v>735</v>
      </c>
      <c r="R1542" s="33" t="s">
        <v>3974</v>
      </c>
      <c r="S1542" s="34" t="s">
        <v>1888</v>
      </c>
      <c r="T1542" s="35" t="s">
        <v>546</v>
      </c>
      <c r="V1542" s="29" t="str">
        <f>+Final__2[[#This Row],[titulo]]&amp;Final__2[[#This Row],[Territorio]]&amp;", "&amp;Final__2[[#This Row],[temporalidad]]</f>
        <v>Femicidios por Tipo de Relación Víctima-Femicida en la comuna de Los Angeles, Periodo 2010-2021</v>
      </c>
      <c r="W1542" s="29" t="str">
        <f>+Final__2[[#This Row],[descripcion_larga]]&amp;Final__2[[#This Row],[Territorio]]&amp;X1542&amp;Y1542</f>
        <v>Cantidad de femicidios por tipo de relación víctima-femicida en la comuna de Los Angeles, durante el periodo 2010-2021.</v>
      </c>
      <c r="X1542" s="27" t="s">
        <v>6640</v>
      </c>
    </row>
    <row r="1543" spans="1:24" ht="30.6" x14ac:dyDescent="0.3">
      <c r="A1543" s="30">
        <v>5</v>
      </c>
      <c r="B1543" s="31">
        <v>240</v>
      </c>
      <c r="C1543" s="31" t="s">
        <v>377</v>
      </c>
      <c r="D1543" s="31" t="s">
        <v>378</v>
      </c>
      <c r="E1543" s="30">
        <v>8302</v>
      </c>
      <c r="F1543" s="32" t="s">
        <v>737</v>
      </c>
      <c r="G1543" s="32" t="s">
        <v>6644</v>
      </c>
      <c r="H1543" s="32" t="s">
        <v>734</v>
      </c>
      <c r="I1543" s="32" t="s">
        <v>192</v>
      </c>
      <c r="J1543" s="32" t="s">
        <v>731</v>
      </c>
      <c r="K1543" s="32" t="s">
        <v>749</v>
      </c>
      <c r="L1543" s="32" t="s">
        <v>743</v>
      </c>
      <c r="M1543" s="32" t="s">
        <v>740</v>
      </c>
      <c r="N1543" s="32" t="s">
        <v>741</v>
      </c>
      <c r="O1543" s="32" t="s">
        <v>6636</v>
      </c>
      <c r="P1543" s="32" t="s">
        <v>6630</v>
      </c>
      <c r="Q1543" s="32" t="s">
        <v>735</v>
      </c>
      <c r="R1543" s="33" t="s">
        <v>3979</v>
      </c>
      <c r="S1543" s="34" t="s">
        <v>1895</v>
      </c>
      <c r="T1543" s="35" t="s">
        <v>547</v>
      </c>
      <c r="V1543" s="29" t="str">
        <f>+Final__2[[#This Row],[titulo]]&amp;Final__2[[#This Row],[Territorio]]&amp;", "&amp;Final__2[[#This Row],[temporalidad]]</f>
        <v>Femicidios por Tipo de Relación Víctima-Femicida en la comuna de Antuco, Periodo 2010-2021</v>
      </c>
      <c r="W1543" s="29" t="str">
        <f>+Final__2[[#This Row],[descripcion_larga]]&amp;Final__2[[#This Row],[Territorio]]&amp;X1543&amp;Y1543</f>
        <v>Cantidad de femicidios por tipo de relación víctima-femicida en la comuna de Antuco, durante el periodo 2010-2021.</v>
      </c>
      <c r="X1543" s="27" t="s">
        <v>6640</v>
      </c>
    </row>
    <row r="1544" spans="1:24" ht="30.6" x14ac:dyDescent="0.3">
      <c r="A1544" s="30">
        <v>5</v>
      </c>
      <c r="B1544" s="31">
        <v>240</v>
      </c>
      <c r="C1544" s="31" t="s">
        <v>377</v>
      </c>
      <c r="D1544" s="31" t="s">
        <v>378</v>
      </c>
      <c r="E1544" s="30">
        <v>8303</v>
      </c>
      <c r="F1544" s="32" t="s">
        <v>737</v>
      </c>
      <c r="G1544" s="32" t="s">
        <v>6644</v>
      </c>
      <c r="H1544" s="32" t="s">
        <v>734</v>
      </c>
      <c r="I1544" s="32" t="s">
        <v>193</v>
      </c>
      <c r="J1544" s="32" t="s">
        <v>731</v>
      </c>
      <c r="K1544" s="32" t="s">
        <v>749</v>
      </c>
      <c r="L1544" s="32" t="s">
        <v>743</v>
      </c>
      <c r="M1544" s="32" t="s">
        <v>740</v>
      </c>
      <c r="N1544" s="32" t="s">
        <v>741</v>
      </c>
      <c r="O1544" s="32" t="s">
        <v>6636</v>
      </c>
      <c r="P1544" s="32" t="s">
        <v>6630</v>
      </c>
      <c r="Q1544" s="32" t="s">
        <v>735</v>
      </c>
      <c r="R1544" s="33" t="s">
        <v>3984</v>
      </c>
      <c r="S1544" s="34" t="s">
        <v>1902</v>
      </c>
      <c r="T1544" s="35" t="s">
        <v>548</v>
      </c>
      <c r="V1544" s="29" t="str">
        <f>+Final__2[[#This Row],[titulo]]&amp;Final__2[[#This Row],[Territorio]]&amp;", "&amp;Final__2[[#This Row],[temporalidad]]</f>
        <v>Femicidios por Tipo de Relación Víctima-Femicida en la comuna de Cabrero, Periodo 2010-2021</v>
      </c>
      <c r="W1544" s="29" t="str">
        <f>+Final__2[[#This Row],[descripcion_larga]]&amp;Final__2[[#This Row],[Territorio]]&amp;X1544&amp;Y1544</f>
        <v>Cantidad de femicidios por tipo de relación víctima-femicida en la comuna de Cabrero, durante el periodo 2010-2021.</v>
      </c>
      <c r="X1544" s="27" t="s">
        <v>6640</v>
      </c>
    </row>
    <row r="1545" spans="1:24" ht="30.6" x14ac:dyDescent="0.3">
      <c r="A1545" s="30">
        <v>5</v>
      </c>
      <c r="B1545" s="31">
        <v>240</v>
      </c>
      <c r="C1545" s="31" t="s">
        <v>377</v>
      </c>
      <c r="D1545" s="31" t="s">
        <v>378</v>
      </c>
      <c r="E1545" s="30">
        <v>8304</v>
      </c>
      <c r="F1545" s="32" t="s">
        <v>737</v>
      </c>
      <c r="G1545" s="32" t="s">
        <v>6644</v>
      </c>
      <c r="H1545" s="32" t="s">
        <v>734</v>
      </c>
      <c r="I1545" s="32" t="s">
        <v>194</v>
      </c>
      <c r="J1545" s="32" t="s">
        <v>731</v>
      </c>
      <c r="K1545" s="32" t="s">
        <v>749</v>
      </c>
      <c r="L1545" s="32" t="s">
        <v>743</v>
      </c>
      <c r="M1545" s="32" t="s">
        <v>740</v>
      </c>
      <c r="N1545" s="32" t="s">
        <v>741</v>
      </c>
      <c r="O1545" s="32" t="s">
        <v>6636</v>
      </c>
      <c r="P1545" s="32" t="s">
        <v>6630</v>
      </c>
      <c r="Q1545" s="32" t="s">
        <v>735</v>
      </c>
      <c r="R1545" s="33" t="s">
        <v>3989</v>
      </c>
      <c r="S1545" s="34" t="s">
        <v>1909</v>
      </c>
      <c r="T1545" s="35" t="s">
        <v>549</v>
      </c>
      <c r="V1545" s="29" t="str">
        <f>+Final__2[[#This Row],[titulo]]&amp;Final__2[[#This Row],[Territorio]]&amp;", "&amp;Final__2[[#This Row],[temporalidad]]</f>
        <v>Femicidios por Tipo de Relación Víctima-Femicida en la comuna de Laja, Periodo 2010-2021</v>
      </c>
      <c r="W1545" s="29" t="str">
        <f>+Final__2[[#This Row],[descripcion_larga]]&amp;Final__2[[#This Row],[Territorio]]&amp;X1545&amp;Y1545</f>
        <v>Cantidad de femicidios por tipo de relación víctima-femicida en la comuna de Laja, durante el periodo 2010-2021.</v>
      </c>
      <c r="X1545" s="27" t="s">
        <v>6640</v>
      </c>
    </row>
    <row r="1546" spans="1:24" ht="30.6" x14ac:dyDescent="0.3">
      <c r="A1546" s="30">
        <v>5</v>
      </c>
      <c r="B1546" s="31">
        <v>240</v>
      </c>
      <c r="C1546" s="31" t="s">
        <v>377</v>
      </c>
      <c r="D1546" s="31" t="s">
        <v>378</v>
      </c>
      <c r="E1546" s="30">
        <v>8305</v>
      </c>
      <c r="F1546" s="32" t="s">
        <v>737</v>
      </c>
      <c r="G1546" s="32" t="s">
        <v>6644</v>
      </c>
      <c r="H1546" s="32" t="s">
        <v>734</v>
      </c>
      <c r="I1546" s="32" t="s">
        <v>195</v>
      </c>
      <c r="J1546" s="32" t="s">
        <v>731</v>
      </c>
      <c r="K1546" s="32" t="s">
        <v>749</v>
      </c>
      <c r="L1546" s="32" t="s">
        <v>743</v>
      </c>
      <c r="M1546" s="32" t="s">
        <v>740</v>
      </c>
      <c r="N1546" s="32" t="s">
        <v>741</v>
      </c>
      <c r="O1546" s="32" t="s">
        <v>6636</v>
      </c>
      <c r="P1546" s="32" t="s">
        <v>6630</v>
      </c>
      <c r="Q1546" s="32" t="s">
        <v>735</v>
      </c>
      <c r="R1546" s="33" t="s">
        <v>3994</v>
      </c>
      <c r="S1546" s="34" t="s">
        <v>1916</v>
      </c>
      <c r="T1546" s="35" t="s">
        <v>550</v>
      </c>
      <c r="V1546" s="29" t="str">
        <f>+Final__2[[#This Row],[titulo]]&amp;Final__2[[#This Row],[Territorio]]&amp;", "&amp;Final__2[[#This Row],[temporalidad]]</f>
        <v>Femicidios por Tipo de Relación Víctima-Femicida en la comuna de Mulchén, Periodo 2010-2021</v>
      </c>
      <c r="W1546" s="29" t="str">
        <f>+Final__2[[#This Row],[descripcion_larga]]&amp;Final__2[[#This Row],[Territorio]]&amp;X1546&amp;Y1546</f>
        <v>Cantidad de femicidios por tipo de relación víctima-femicida en la comuna de Mulchén, durante el periodo 2010-2021.</v>
      </c>
      <c r="X1546" s="27" t="s">
        <v>6640</v>
      </c>
    </row>
    <row r="1547" spans="1:24" ht="30.6" x14ac:dyDescent="0.3">
      <c r="A1547" s="30">
        <v>5</v>
      </c>
      <c r="B1547" s="31">
        <v>240</v>
      </c>
      <c r="C1547" s="31" t="s">
        <v>377</v>
      </c>
      <c r="D1547" s="31" t="s">
        <v>378</v>
      </c>
      <c r="E1547" s="30">
        <v>8306</v>
      </c>
      <c r="F1547" s="32" t="s">
        <v>737</v>
      </c>
      <c r="G1547" s="32" t="s">
        <v>6644</v>
      </c>
      <c r="H1547" s="32" t="s">
        <v>734</v>
      </c>
      <c r="I1547" s="32" t="s">
        <v>196</v>
      </c>
      <c r="J1547" s="32" t="s">
        <v>731</v>
      </c>
      <c r="K1547" s="32" t="s">
        <v>749</v>
      </c>
      <c r="L1547" s="32" t="s">
        <v>743</v>
      </c>
      <c r="M1547" s="32" t="s">
        <v>740</v>
      </c>
      <c r="N1547" s="32" t="s">
        <v>741</v>
      </c>
      <c r="O1547" s="32" t="s">
        <v>6636</v>
      </c>
      <c r="P1547" s="32" t="s">
        <v>6630</v>
      </c>
      <c r="Q1547" s="32" t="s">
        <v>735</v>
      </c>
      <c r="R1547" s="33" t="s">
        <v>3999</v>
      </c>
      <c r="S1547" s="34" t="s">
        <v>1923</v>
      </c>
      <c r="T1547" s="35" t="s">
        <v>551</v>
      </c>
      <c r="V1547" s="29" t="str">
        <f>+Final__2[[#This Row],[titulo]]&amp;Final__2[[#This Row],[Territorio]]&amp;", "&amp;Final__2[[#This Row],[temporalidad]]</f>
        <v>Femicidios por Tipo de Relación Víctima-Femicida en la comuna de Nacimiento, Periodo 2010-2021</v>
      </c>
      <c r="W1547" s="29" t="str">
        <f>+Final__2[[#This Row],[descripcion_larga]]&amp;Final__2[[#This Row],[Territorio]]&amp;X1547&amp;Y1547</f>
        <v>Cantidad de femicidios por tipo de relación víctima-femicida en la comuna de Nacimiento, durante el periodo 2010-2021.</v>
      </c>
      <c r="X1547" s="27" t="s">
        <v>6640</v>
      </c>
    </row>
    <row r="1548" spans="1:24" ht="30.6" x14ac:dyDescent="0.3">
      <c r="A1548" s="30">
        <v>5</v>
      </c>
      <c r="B1548" s="31">
        <v>240</v>
      </c>
      <c r="C1548" s="31" t="s">
        <v>377</v>
      </c>
      <c r="D1548" s="31" t="s">
        <v>378</v>
      </c>
      <c r="E1548" s="30">
        <v>8307</v>
      </c>
      <c r="F1548" s="32" t="s">
        <v>737</v>
      </c>
      <c r="G1548" s="32" t="s">
        <v>6644</v>
      </c>
      <c r="H1548" s="32" t="s">
        <v>734</v>
      </c>
      <c r="I1548" s="32" t="s">
        <v>197</v>
      </c>
      <c r="J1548" s="32" t="s">
        <v>731</v>
      </c>
      <c r="K1548" s="32" t="s">
        <v>749</v>
      </c>
      <c r="L1548" s="32" t="s">
        <v>743</v>
      </c>
      <c r="M1548" s="32" t="s">
        <v>740</v>
      </c>
      <c r="N1548" s="32" t="s">
        <v>741</v>
      </c>
      <c r="O1548" s="32" t="s">
        <v>6636</v>
      </c>
      <c r="P1548" s="32" t="s">
        <v>6630</v>
      </c>
      <c r="Q1548" s="32" t="s">
        <v>735</v>
      </c>
      <c r="R1548" s="33" t="s">
        <v>4004</v>
      </c>
      <c r="S1548" s="34" t="s">
        <v>1930</v>
      </c>
      <c r="T1548" s="35" t="s">
        <v>552</v>
      </c>
      <c r="V1548" s="29" t="str">
        <f>+Final__2[[#This Row],[titulo]]&amp;Final__2[[#This Row],[Territorio]]&amp;", "&amp;Final__2[[#This Row],[temporalidad]]</f>
        <v>Femicidios por Tipo de Relación Víctima-Femicida en la comuna de Negrete, Periodo 2010-2021</v>
      </c>
      <c r="W1548" s="29" t="str">
        <f>+Final__2[[#This Row],[descripcion_larga]]&amp;Final__2[[#This Row],[Territorio]]&amp;X1548&amp;Y1548</f>
        <v>Cantidad de femicidios por tipo de relación víctima-femicida en la comuna de Negrete, durante el periodo 2010-2021.</v>
      </c>
      <c r="X1548" s="27" t="s">
        <v>6640</v>
      </c>
    </row>
    <row r="1549" spans="1:24" ht="30.6" x14ac:dyDescent="0.3">
      <c r="A1549" s="30">
        <v>5</v>
      </c>
      <c r="B1549" s="31">
        <v>240</v>
      </c>
      <c r="C1549" s="31" t="s">
        <v>377</v>
      </c>
      <c r="D1549" s="31" t="s">
        <v>378</v>
      </c>
      <c r="E1549" s="30">
        <v>8308</v>
      </c>
      <c r="F1549" s="32" t="s">
        <v>737</v>
      </c>
      <c r="G1549" s="32" t="s">
        <v>6644</v>
      </c>
      <c r="H1549" s="32" t="s">
        <v>734</v>
      </c>
      <c r="I1549" s="32" t="s">
        <v>198</v>
      </c>
      <c r="J1549" s="32" t="s">
        <v>731</v>
      </c>
      <c r="K1549" s="32" t="s">
        <v>749</v>
      </c>
      <c r="L1549" s="32" t="s">
        <v>743</v>
      </c>
      <c r="M1549" s="32" t="s">
        <v>740</v>
      </c>
      <c r="N1549" s="32" t="s">
        <v>741</v>
      </c>
      <c r="O1549" s="32" t="s">
        <v>6636</v>
      </c>
      <c r="P1549" s="32" t="s">
        <v>6630</v>
      </c>
      <c r="Q1549" s="32" t="s">
        <v>735</v>
      </c>
      <c r="R1549" s="33" t="s">
        <v>4009</v>
      </c>
      <c r="S1549" s="34" t="s">
        <v>1937</v>
      </c>
      <c r="T1549" s="35" t="s">
        <v>553</v>
      </c>
      <c r="V1549" s="29" t="str">
        <f>+Final__2[[#This Row],[titulo]]&amp;Final__2[[#This Row],[Territorio]]&amp;", "&amp;Final__2[[#This Row],[temporalidad]]</f>
        <v>Femicidios por Tipo de Relación Víctima-Femicida en la comuna de Quilaco, Periodo 2010-2021</v>
      </c>
      <c r="W1549" s="29" t="str">
        <f>+Final__2[[#This Row],[descripcion_larga]]&amp;Final__2[[#This Row],[Territorio]]&amp;X1549&amp;Y1549</f>
        <v>Cantidad de femicidios por tipo de relación víctima-femicida en la comuna de Quilaco, durante el periodo 2010-2021.</v>
      </c>
      <c r="X1549" s="27" t="s">
        <v>6640</v>
      </c>
    </row>
    <row r="1550" spans="1:24" ht="30.6" x14ac:dyDescent="0.3">
      <c r="A1550" s="30">
        <v>5</v>
      </c>
      <c r="B1550" s="31">
        <v>240</v>
      </c>
      <c r="C1550" s="31" t="s">
        <v>377</v>
      </c>
      <c r="D1550" s="31" t="s">
        <v>378</v>
      </c>
      <c r="E1550" s="30">
        <v>8309</v>
      </c>
      <c r="F1550" s="32" t="s">
        <v>737</v>
      </c>
      <c r="G1550" s="32" t="s">
        <v>6644</v>
      </c>
      <c r="H1550" s="32" t="s">
        <v>734</v>
      </c>
      <c r="I1550" s="32" t="s">
        <v>199</v>
      </c>
      <c r="J1550" s="32" t="s">
        <v>731</v>
      </c>
      <c r="K1550" s="32" t="s">
        <v>749</v>
      </c>
      <c r="L1550" s="32" t="s">
        <v>743</v>
      </c>
      <c r="M1550" s="32" t="s">
        <v>740</v>
      </c>
      <c r="N1550" s="32" t="s">
        <v>741</v>
      </c>
      <c r="O1550" s="32" t="s">
        <v>6636</v>
      </c>
      <c r="P1550" s="32" t="s">
        <v>6630</v>
      </c>
      <c r="Q1550" s="32" t="s">
        <v>735</v>
      </c>
      <c r="R1550" s="33" t="s">
        <v>4014</v>
      </c>
      <c r="S1550" s="34" t="s">
        <v>1944</v>
      </c>
      <c r="T1550" s="35" t="s">
        <v>554</v>
      </c>
      <c r="V1550" s="29" t="str">
        <f>+Final__2[[#This Row],[titulo]]&amp;Final__2[[#This Row],[Territorio]]&amp;", "&amp;Final__2[[#This Row],[temporalidad]]</f>
        <v>Femicidios por Tipo de Relación Víctima-Femicida en la comuna de Quilleco, Periodo 2010-2021</v>
      </c>
      <c r="W1550" s="29" t="str">
        <f>+Final__2[[#This Row],[descripcion_larga]]&amp;Final__2[[#This Row],[Territorio]]&amp;X1550&amp;Y1550</f>
        <v>Cantidad de femicidios por tipo de relación víctima-femicida en la comuna de Quilleco, durante el periodo 2010-2021.</v>
      </c>
      <c r="X1550" s="27" t="s">
        <v>6640</v>
      </c>
    </row>
    <row r="1551" spans="1:24" ht="30.6" x14ac:dyDescent="0.3">
      <c r="A1551" s="30">
        <v>5</v>
      </c>
      <c r="B1551" s="31">
        <v>240</v>
      </c>
      <c r="C1551" s="31" t="s">
        <v>377</v>
      </c>
      <c r="D1551" s="31" t="s">
        <v>378</v>
      </c>
      <c r="E1551" s="30">
        <v>8310</v>
      </c>
      <c r="F1551" s="32" t="s">
        <v>737</v>
      </c>
      <c r="G1551" s="32" t="s">
        <v>6644</v>
      </c>
      <c r="H1551" s="32" t="s">
        <v>734</v>
      </c>
      <c r="I1551" s="32" t="s">
        <v>200</v>
      </c>
      <c r="J1551" s="32" t="s">
        <v>731</v>
      </c>
      <c r="K1551" s="32" t="s">
        <v>749</v>
      </c>
      <c r="L1551" s="32" t="s">
        <v>743</v>
      </c>
      <c r="M1551" s="32" t="s">
        <v>740</v>
      </c>
      <c r="N1551" s="32" t="s">
        <v>741</v>
      </c>
      <c r="O1551" s="32" t="s">
        <v>6636</v>
      </c>
      <c r="P1551" s="32" t="s">
        <v>6630</v>
      </c>
      <c r="Q1551" s="32" t="s">
        <v>735</v>
      </c>
      <c r="R1551" s="33" t="s">
        <v>4019</v>
      </c>
      <c r="S1551" s="34" t="s">
        <v>1951</v>
      </c>
      <c r="T1551" s="35" t="s">
        <v>555</v>
      </c>
      <c r="V1551" s="29" t="str">
        <f>+Final__2[[#This Row],[titulo]]&amp;Final__2[[#This Row],[Territorio]]&amp;", "&amp;Final__2[[#This Row],[temporalidad]]</f>
        <v>Femicidios por Tipo de Relación Víctima-Femicida en la comuna de San Rosendo, Periodo 2010-2021</v>
      </c>
      <c r="W1551" s="29" t="str">
        <f>+Final__2[[#This Row],[descripcion_larga]]&amp;Final__2[[#This Row],[Territorio]]&amp;X1551&amp;Y1551</f>
        <v>Cantidad de femicidios por tipo de relación víctima-femicida en la comuna de San Rosendo, durante el periodo 2010-2021.</v>
      </c>
      <c r="X1551" s="27" t="s">
        <v>6640</v>
      </c>
    </row>
    <row r="1552" spans="1:24" ht="30.6" x14ac:dyDescent="0.3">
      <c r="A1552" s="30">
        <v>5</v>
      </c>
      <c r="B1552" s="31">
        <v>240</v>
      </c>
      <c r="C1552" s="31" t="s">
        <v>377</v>
      </c>
      <c r="D1552" s="31" t="s">
        <v>378</v>
      </c>
      <c r="E1552" s="30">
        <v>8311</v>
      </c>
      <c r="F1552" s="32" t="s">
        <v>737</v>
      </c>
      <c r="G1552" s="32" t="s">
        <v>6644</v>
      </c>
      <c r="H1552" s="32" t="s">
        <v>734</v>
      </c>
      <c r="I1552" s="32" t="s">
        <v>201</v>
      </c>
      <c r="J1552" s="32" t="s">
        <v>731</v>
      </c>
      <c r="K1552" s="32" t="s">
        <v>749</v>
      </c>
      <c r="L1552" s="32" t="s">
        <v>743</v>
      </c>
      <c r="M1552" s="32" t="s">
        <v>740</v>
      </c>
      <c r="N1552" s="32" t="s">
        <v>741</v>
      </c>
      <c r="O1552" s="32" t="s">
        <v>6636</v>
      </c>
      <c r="P1552" s="32" t="s">
        <v>6630</v>
      </c>
      <c r="Q1552" s="32" t="s">
        <v>735</v>
      </c>
      <c r="R1552" s="33" t="s">
        <v>4024</v>
      </c>
      <c r="S1552" s="34" t="s">
        <v>1958</v>
      </c>
      <c r="T1552" s="35" t="s">
        <v>556</v>
      </c>
      <c r="V1552" s="29" t="str">
        <f>+Final__2[[#This Row],[titulo]]&amp;Final__2[[#This Row],[Territorio]]&amp;", "&amp;Final__2[[#This Row],[temporalidad]]</f>
        <v>Femicidios por Tipo de Relación Víctima-Femicida en la comuna de Santa Bárbara, Periodo 2010-2021</v>
      </c>
      <c r="W1552" s="29" t="str">
        <f>+Final__2[[#This Row],[descripcion_larga]]&amp;Final__2[[#This Row],[Territorio]]&amp;X1552&amp;Y1552</f>
        <v>Cantidad de femicidios por tipo de relación víctima-femicida en la comuna de Santa Bárbara, durante el periodo 2010-2021.</v>
      </c>
      <c r="X1552" s="27" t="s">
        <v>6640</v>
      </c>
    </row>
    <row r="1553" spans="1:24" ht="30.6" x14ac:dyDescent="0.3">
      <c r="A1553" s="30">
        <v>5</v>
      </c>
      <c r="B1553" s="31">
        <v>240</v>
      </c>
      <c r="C1553" s="31" t="s">
        <v>377</v>
      </c>
      <c r="D1553" s="31" t="s">
        <v>378</v>
      </c>
      <c r="E1553" s="30">
        <v>8312</v>
      </c>
      <c r="F1553" s="32" t="s">
        <v>737</v>
      </c>
      <c r="G1553" s="32" t="s">
        <v>6644</v>
      </c>
      <c r="H1553" s="32" t="s">
        <v>734</v>
      </c>
      <c r="I1553" s="32" t="s">
        <v>202</v>
      </c>
      <c r="J1553" s="32" t="s">
        <v>731</v>
      </c>
      <c r="K1553" s="32" t="s">
        <v>749</v>
      </c>
      <c r="L1553" s="32" t="s">
        <v>743</v>
      </c>
      <c r="M1553" s="32" t="s">
        <v>740</v>
      </c>
      <c r="N1553" s="32" t="s">
        <v>741</v>
      </c>
      <c r="O1553" s="32" t="s">
        <v>6636</v>
      </c>
      <c r="P1553" s="32" t="s">
        <v>6630</v>
      </c>
      <c r="Q1553" s="32" t="s">
        <v>735</v>
      </c>
      <c r="R1553" s="33" t="s">
        <v>4029</v>
      </c>
      <c r="S1553" s="34" t="s">
        <v>1965</v>
      </c>
      <c r="T1553" s="35" t="s">
        <v>557</v>
      </c>
      <c r="V1553" s="29" t="str">
        <f>+Final__2[[#This Row],[titulo]]&amp;Final__2[[#This Row],[Territorio]]&amp;", "&amp;Final__2[[#This Row],[temporalidad]]</f>
        <v>Femicidios por Tipo de Relación Víctima-Femicida en la comuna de Tucapel, Periodo 2010-2021</v>
      </c>
      <c r="W1553" s="29" t="str">
        <f>+Final__2[[#This Row],[descripcion_larga]]&amp;Final__2[[#This Row],[Territorio]]&amp;X1553&amp;Y1553</f>
        <v>Cantidad de femicidios por tipo de relación víctima-femicida en la comuna de Tucapel, durante el periodo 2010-2021.</v>
      </c>
      <c r="X1553" s="27" t="s">
        <v>6640</v>
      </c>
    </row>
    <row r="1554" spans="1:24" ht="30.6" x14ac:dyDescent="0.3">
      <c r="A1554" s="30">
        <v>5</v>
      </c>
      <c r="B1554" s="31">
        <v>240</v>
      </c>
      <c r="C1554" s="31" t="s">
        <v>377</v>
      </c>
      <c r="D1554" s="31" t="s">
        <v>378</v>
      </c>
      <c r="E1554" s="30">
        <v>8313</v>
      </c>
      <c r="F1554" s="32" t="s">
        <v>737</v>
      </c>
      <c r="G1554" s="32" t="s">
        <v>6644</v>
      </c>
      <c r="H1554" s="32" t="s">
        <v>734</v>
      </c>
      <c r="I1554" s="32" t="s">
        <v>203</v>
      </c>
      <c r="J1554" s="32" t="s">
        <v>731</v>
      </c>
      <c r="K1554" s="32" t="s">
        <v>749</v>
      </c>
      <c r="L1554" s="32" t="s">
        <v>743</v>
      </c>
      <c r="M1554" s="32" t="s">
        <v>740</v>
      </c>
      <c r="N1554" s="32" t="s">
        <v>741</v>
      </c>
      <c r="O1554" s="32" t="s">
        <v>6636</v>
      </c>
      <c r="P1554" s="32" t="s">
        <v>6630</v>
      </c>
      <c r="Q1554" s="32" t="s">
        <v>735</v>
      </c>
      <c r="R1554" s="33" t="s">
        <v>4034</v>
      </c>
      <c r="S1554" s="34" t="s">
        <v>1972</v>
      </c>
      <c r="T1554" s="35" t="s">
        <v>558</v>
      </c>
      <c r="V1554" s="29" t="str">
        <f>+Final__2[[#This Row],[titulo]]&amp;Final__2[[#This Row],[Territorio]]&amp;", "&amp;Final__2[[#This Row],[temporalidad]]</f>
        <v>Femicidios por Tipo de Relación Víctima-Femicida en la comuna de Yumbel, Periodo 2010-2021</v>
      </c>
      <c r="W1554" s="29" t="str">
        <f>+Final__2[[#This Row],[descripcion_larga]]&amp;Final__2[[#This Row],[Territorio]]&amp;X1554&amp;Y1554</f>
        <v>Cantidad de femicidios por tipo de relación víctima-femicida en la comuna de Yumbel, durante el periodo 2010-2021.</v>
      </c>
      <c r="X1554" s="27" t="s">
        <v>6640</v>
      </c>
    </row>
    <row r="1555" spans="1:24" ht="30.6" x14ac:dyDescent="0.3">
      <c r="A1555" s="30">
        <v>5</v>
      </c>
      <c r="B1555" s="31">
        <v>240</v>
      </c>
      <c r="C1555" s="31" t="s">
        <v>377</v>
      </c>
      <c r="D1555" s="31" t="s">
        <v>378</v>
      </c>
      <c r="E1555" s="30">
        <v>8314</v>
      </c>
      <c r="F1555" s="32" t="s">
        <v>737</v>
      </c>
      <c r="G1555" s="32" t="s">
        <v>6644</v>
      </c>
      <c r="H1555" s="32" t="s">
        <v>734</v>
      </c>
      <c r="I1555" s="32" t="s">
        <v>204</v>
      </c>
      <c r="J1555" s="32" t="s">
        <v>731</v>
      </c>
      <c r="K1555" s="32" t="s">
        <v>749</v>
      </c>
      <c r="L1555" s="32" t="s">
        <v>743</v>
      </c>
      <c r="M1555" s="32" t="s">
        <v>740</v>
      </c>
      <c r="N1555" s="32" t="s">
        <v>741</v>
      </c>
      <c r="O1555" s="32" t="s">
        <v>6636</v>
      </c>
      <c r="P1555" s="32" t="s">
        <v>6630</v>
      </c>
      <c r="Q1555" s="32" t="s">
        <v>735</v>
      </c>
      <c r="R1555" s="33" t="s">
        <v>4039</v>
      </c>
      <c r="S1555" s="34" t="s">
        <v>1979</v>
      </c>
      <c r="T1555" s="35" t="s">
        <v>559</v>
      </c>
      <c r="V1555" s="29" t="str">
        <f>+Final__2[[#This Row],[titulo]]&amp;Final__2[[#This Row],[Territorio]]&amp;", "&amp;Final__2[[#This Row],[temporalidad]]</f>
        <v>Femicidios por Tipo de Relación Víctima-Femicida en la comuna de Alto Biobío, Periodo 2010-2021</v>
      </c>
      <c r="W1555" s="29" t="str">
        <f>+Final__2[[#This Row],[descripcion_larga]]&amp;Final__2[[#This Row],[Territorio]]&amp;X1555&amp;Y1555</f>
        <v>Cantidad de femicidios por tipo de relación víctima-femicida en la comuna de Alto Biobío, durante el periodo 2010-2021.</v>
      </c>
      <c r="X1555" s="27" t="s">
        <v>6640</v>
      </c>
    </row>
    <row r="1556" spans="1:24" ht="30.6" x14ac:dyDescent="0.3">
      <c r="A1556" s="30">
        <v>5</v>
      </c>
      <c r="B1556" s="31">
        <v>240</v>
      </c>
      <c r="C1556" s="31" t="s">
        <v>377</v>
      </c>
      <c r="D1556" s="31" t="s">
        <v>378</v>
      </c>
      <c r="E1556" s="30">
        <v>9101</v>
      </c>
      <c r="F1556" s="32" t="s">
        <v>737</v>
      </c>
      <c r="G1556" s="32" t="s">
        <v>6644</v>
      </c>
      <c r="H1556" s="32" t="s">
        <v>734</v>
      </c>
      <c r="I1556" s="32" t="s">
        <v>205</v>
      </c>
      <c r="J1556" s="32" t="s">
        <v>731</v>
      </c>
      <c r="K1556" s="32" t="s">
        <v>749</v>
      </c>
      <c r="L1556" s="32" t="s">
        <v>743</v>
      </c>
      <c r="M1556" s="32" t="s">
        <v>740</v>
      </c>
      <c r="N1556" s="32" t="s">
        <v>741</v>
      </c>
      <c r="O1556" s="32" t="s">
        <v>6636</v>
      </c>
      <c r="P1556" s="32" t="s">
        <v>6630</v>
      </c>
      <c r="Q1556" s="32" t="s">
        <v>735</v>
      </c>
      <c r="R1556" s="33" t="s">
        <v>4044</v>
      </c>
      <c r="S1556" s="34" t="s">
        <v>1986</v>
      </c>
      <c r="T1556" s="35" t="s">
        <v>560</v>
      </c>
      <c r="V1556" s="29" t="str">
        <f>+Final__2[[#This Row],[titulo]]&amp;Final__2[[#This Row],[Territorio]]&amp;", "&amp;Final__2[[#This Row],[temporalidad]]</f>
        <v>Femicidios por Tipo de Relación Víctima-Femicida en la comuna de Temuco, Periodo 2010-2021</v>
      </c>
      <c r="W1556" s="29" t="str">
        <f>+Final__2[[#This Row],[descripcion_larga]]&amp;Final__2[[#This Row],[Territorio]]&amp;X1556&amp;Y1556</f>
        <v>Cantidad de femicidios por tipo de relación víctima-femicida en la comuna de Temuco, durante el periodo 2010-2021.</v>
      </c>
      <c r="X1556" s="27" t="s">
        <v>6640</v>
      </c>
    </row>
    <row r="1557" spans="1:24" ht="30.6" x14ac:dyDescent="0.3">
      <c r="A1557" s="30">
        <v>5</v>
      </c>
      <c r="B1557" s="31">
        <v>240</v>
      </c>
      <c r="C1557" s="31" t="s">
        <v>377</v>
      </c>
      <c r="D1557" s="31" t="s">
        <v>378</v>
      </c>
      <c r="E1557" s="30">
        <v>9102</v>
      </c>
      <c r="F1557" s="32" t="s">
        <v>737</v>
      </c>
      <c r="G1557" s="32" t="s">
        <v>6644</v>
      </c>
      <c r="H1557" s="32" t="s">
        <v>734</v>
      </c>
      <c r="I1557" s="32" t="s">
        <v>206</v>
      </c>
      <c r="J1557" s="32" t="s">
        <v>731</v>
      </c>
      <c r="K1557" s="32" t="s">
        <v>749</v>
      </c>
      <c r="L1557" s="32" t="s">
        <v>743</v>
      </c>
      <c r="M1557" s="32" t="s">
        <v>740</v>
      </c>
      <c r="N1557" s="32" t="s">
        <v>741</v>
      </c>
      <c r="O1557" s="32" t="s">
        <v>6636</v>
      </c>
      <c r="P1557" s="32" t="s">
        <v>6630</v>
      </c>
      <c r="Q1557" s="32" t="s">
        <v>735</v>
      </c>
      <c r="R1557" s="33" t="s">
        <v>4049</v>
      </c>
      <c r="S1557" s="34" t="s">
        <v>1993</v>
      </c>
      <c r="T1557" s="35" t="s">
        <v>561</v>
      </c>
      <c r="V1557" s="29" t="str">
        <f>+Final__2[[#This Row],[titulo]]&amp;Final__2[[#This Row],[Territorio]]&amp;", "&amp;Final__2[[#This Row],[temporalidad]]</f>
        <v>Femicidios por Tipo de Relación Víctima-Femicida en la comuna de Carahue, Periodo 2010-2021</v>
      </c>
      <c r="W1557" s="29" t="str">
        <f>+Final__2[[#This Row],[descripcion_larga]]&amp;Final__2[[#This Row],[Territorio]]&amp;X1557&amp;Y1557</f>
        <v>Cantidad de femicidios por tipo de relación víctima-femicida en la comuna de Carahue, durante el periodo 2010-2021.</v>
      </c>
      <c r="X1557" s="27" t="s">
        <v>6640</v>
      </c>
    </row>
    <row r="1558" spans="1:24" ht="30.6" x14ac:dyDescent="0.3">
      <c r="A1558" s="30">
        <v>5</v>
      </c>
      <c r="B1558" s="31">
        <v>240</v>
      </c>
      <c r="C1558" s="31" t="s">
        <v>377</v>
      </c>
      <c r="D1558" s="31" t="s">
        <v>378</v>
      </c>
      <c r="E1558" s="30">
        <v>9103</v>
      </c>
      <c r="F1558" s="32" t="s">
        <v>737</v>
      </c>
      <c r="G1558" s="32" t="s">
        <v>6644</v>
      </c>
      <c r="H1558" s="32" t="s">
        <v>734</v>
      </c>
      <c r="I1558" s="32" t="s">
        <v>207</v>
      </c>
      <c r="J1558" s="32" t="s">
        <v>731</v>
      </c>
      <c r="K1558" s="32" t="s">
        <v>749</v>
      </c>
      <c r="L1558" s="32" t="s">
        <v>743</v>
      </c>
      <c r="M1558" s="32" t="s">
        <v>740</v>
      </c>
      <c r="N1558" s="32" t="s">
        <v>741</v>
      </c>
      <c r="O1558" s="32" t="s">
        <v>6636</v>
      </c>
      <c r="P1558" s="32" t="s">
        <v>6630</v>
      </c>
      <c r="Q1558" s="32" t="s">
        <v>735</v>
      </c>
      <c r="R1558" s="33" t="s">
        <v>4054</v>
      </c>
      <c r="S1558" s="34" t="s">
        <v>2000</v>
      </c>
      <c r="T1558" s="35" t="s">
        <v>562</v>
      </c>
      <c r="V1558" s="29" t="str">
        <f>+Final__2[[#This Row],[titulo]]&amp;Final__2[[#This Row],[Territorio]]&amp;", "&amp;Final__2[[#This Row],[temporalidad]]</f>
        <v>Femicidios por Tipo de Relación Víctima-Femicida en la comuna de Cunco, Periodo 2010-2021</v>
      </c>
      <c r="W1558" s="29" t="str">
        <f>+Final__2[[#This Row],[descripcion_larga]]&amp;Final__2[[#This Row],[Territorio]]&amp;X1558&amp;Y1558</f>
        <v>Cantidad de femicidios por tipo de relación víctima-femicida en la comuna de Cunco, durante el periodo 2010-2021.</v>
      </c>
      <c r="X1558" s="27" t="s">
        <v>6640</v>
      </c>
    </row>
    <row r="1559" spans="1:24" ht="30.6" x14ac:dyDescent="0.3">
      <c r="A1559" s="30">
        <v>5</v>
      </c>
      <c r="B1559" s="31">
        <v>240</v>
      </c>
      <c r="C1559" s="31" t="s">
        <v>377</v>
      </c>
      <c r="D1559" s="31" t="s">
        <v>378</v>
      </c>
      <c r="E1559" s="30">
        <v>9104</v>
      </c>
      <c r="F1559" s="32" t="s">
        <v>737</v>
      </c>
      <c r="G1559" s="32" t="s">
        <v>6644</v>
      </c>
      <c r="H1559" s="32" t="s">
        <v>734</v>
      </c>
      <c r="I1559" s="32" t="s">
        <v>208</v>
      </c>
      <c r="J1559" s="32" t="s">
        <v>731</v>
      </c>
      <c r="K1559" s="32" t="s">
        <v>749</v>
      </c>
      <c r="L1559" s="32" t="s">
        <v>743</v>
      </c>
      <c r="M1559" s="32" t="s">
        <v>740</v>
      </c>
      <c r="N1559" s="32" t="s">
        <v>741</v>
      </c>
      <c r="O1559" s="32" t="s">
        <v>6636</v>
      </c>
      <c r="P1559" s="32" t="s">
        <v>6630</v>
      </c>
      <c r="Q1559" s="32" t="s">
        <v>735</v>
      </c>
      <c r="R1559" s="33" t="s">
        <v>4059</v>
      </c>
      <c r="S1559" s="34" t="s">
        <v>2007</v>
      </c>
      <c r="T1559" s="35" t="s">
        <v>563</v>
      </c>
      <c r="V1559" s="29" t="str">
        <f>+Final__2[[#This Row],[titulo]]&amp;Final__2[[#This Row],[Territorio]]&amp;", "&amp;Final__2[[#This Row],[temporalidad]]</f>
        <v>Femicidios por Tipo de Relación Víctima-Femicida en la comuna de Curarrehue, Periodo 2010-2021</v>
      </c>
      <c r="W1559" s="29" t="str">
        <f>+Final__2[[#This Row],[descripcion_larga]]&amp;Final__2[[#This Row],[Territorio]]&amp;X1559&amp;Y1559</f>
        <v>Cantidad de femicidios por tipo de relación víctima-femicida en la comuna de Curarrehue, durante el periodo 2010-2021.</v>
      </c>
      <c r="X1559" s="27" t="s">
        <v>6640</v>
      </c>
    </row>
    <row r="1560" spans="1:24" ht="30.6" x14ac:dyDescent="0.3">
      <c r="A1560" s="30">
        <v>5</v>
      </c>
      <c r="B1560" s="31">
        <v>240</v>
      </c>
      <c r="C1560" s="31" t="s">
        <v>377</v>
      </c>
      <c r="D1560" s="31" t="s">
        <v>378</v>
      </c>
      <c r="E1560" s="30">
        <v>9105</v>
      </c>
      <c r="F1560" s="32" t="s">
        <v>737</v>
      </c>
      <c r="G1560" s="32" t="s">
        <v>6644</v>
      </c>
      <c r="H1560" s="32" t="s">
        <v>734</v>
      </c>
      <c r="I1560" s="32" t="s">
        <v>209</v>
      </c>
      <c r="J1560" s="32" t="s">
        <v>731</v>
      </c>
      <c r="K1560" s="32" t="s">
        <v>749</v>
      </c>
      <c r="L1560" s="32" t="s">
        <v>743</v>
      </c>
      <c r="M1560" s="32" t="s">
        <v>740</v>
      </c>
      <c r="N1560" s="32" t="s">
        <v>741</v>
      </c>
      <c r="O1560" s="32" t="s">
        <v>6636</v>
      </c>
      <c r="P1560" s="32" t="s">
        <v>6630</v>
      </c>
      <c r="Q1560" s="32" t="s">
        <v>735</v>
      </c>
      <c r="R1560" s="33" t="s">
        <v>4064</v>
      </c>
      <c r="S1560" s="34" t="s">
        <v>2014</v>
      </c>
      <c r="T1560" s="35" t="s">
        <v>564</v>
      </c>
      <c r="V1560" s="29" t="str">
        <f>+Final__2[[#This Row],[titulo]]&amp;Final__2[[#This Row],[Territorio]]&amp;", "&amp;Final__2[[#This Row],[temporalidad]]</f>
        <v>Femicidios por Tipo de Relación Víctima-Femicida en la comuna de Freire, Periodo 2010-2021</v>
      </c>
      <c r="W1560" s="29" t="str">
        <f>+Final__2[[#This Row],[descripcion_larga]]&amp;Final__2[[#This Row],[Territorio]]&amp;X1560&amp;Y1560</f>
        <v>Cantidad de femicidios por tipo de relación víctima-femicida en la comuna de Freire, durante el periodo 2010-2021.</v>
      </c>
      <c r="X1560" s="27" t="s">
        <v>6640</v>
      </c>
    </row>
    <row r="1561" spans="1:24" ht="30.6" x14ac:dyDescent="0.3">
      <c r="A1561" s="30">
        <v>5</v>
      </c>
      <c r="B1561" s="31">
        <v>240</v>
      </c>
      <c r="C1561" s="31" t="s">
        <v>377</v>
      </c>
      <c r="D1561" s="31" t="s">
        <v>378</v>
      </c>
      <c r="E1561" s="30">
        <v>9106</v>
      </c>
      <c r="F1561" s="32" t="s">
        <v>737</v>
      </c>
      <c r="G1561" s="32" t="s">
        <v>6644</v>
      </c>
      <c r="H1561" s="32" t="s">
        <v>734</v>
      </c>
      <c r="I1561" s="32" t="s">
        <v>210</v>
      </c>
      <c r="J1561" s="32" t="s">
        <v>731</v>
      </c>
      <c r="K1561" s="32" t="s">
        <v>749</v>
      </c>
      <c r="L1561" s="32" t="s">
        <v>743</v>
      </c>
      <c r="M1561" s="32" t="s">
        <v>740</v>
      </c>
      <c r="N1561" s="32" t="s">
        <v>741</v>
      </c>
      <c r="O1561" s="32" t="s">
        <v>6636</v>
      </c>
      <c r="P1561" s="32" t="s">
        <v>6630</v>
      </c>
      <c r="Q1561" s="32" t="s">
        <v>735</v>
      </c>
      <c r="R1561" s="33" t="s">
        <v>4069</v>
      </c>
      <c r="S1561" s="34" t="s">
        <v>2021</v>
      </c>
      <c r="T1561" s="35" t="s">
        <v>565</v>
      </c>
      <c r="V1561" s="29" t="str">
        <f>+Final__2[[#This Row],[titulo]]&amp;Final__2[[#This Row],[Territorio]]&amp;", "&amp;Final__2[[#This Row],[temporalidad]]</f>
        <v>Femicidios por Tipo de Relación Víctima-Femicida en la comuna de Galvarino, Periodo 2010-2021</v>
      </c>
      <c r="W1561" s="29" t="str">
        <f>+Final__2[[#This Row],[descripcion_larga]]&amp;Final__2[[#This Row],[Territorio]]&amp;X1561&amp;Y1561</f>
        <v>Cantidad de femicidios por tipo de relación víctima-femicida en la comuna de Galvarino, durante el periodo 2010-2021.</v>
      </c>
      <c r="X1561" s="27" t="s">
        <v>6640</v>
      </c>
    </row>
    <row r="1562" spans="1:24" ht="30.6" x14ac:dyDescent="0.3">
      <c r="A1562" s="30">
        <v>5</v>
      </c>
      <c r="B1562" s="31">
        <v>240</v>
      </c>
      <c r="C1562" s="31" t="s">
        <v>377</v>
      </c>
      <c r="D1562" s="31" t="s">
        <v>378</v>
      </c>
      <c r="E1562" s="30">
        <v>9107</v>
      </c>
      <c r="F1562" s="32" t="s">
        <v>737</v>
      </c>
      <c r="G1562" s="32" t="s">
        <v>6644</v>
      </c>
      <c r="H1562" s="32" t="s">
        <v>734</v>
      </c>
      <c r="I1562" s="32" t="s">
        <v>211</v>
      </c>
      <c r="J1562" s="32" t="s">
        <v>731</v>
      </c>
      <c r="K1562" s="32" t="s">
        <v>749</v>
      </c>
      <c r="L1562" s="32" t="s">
        <v>743</v>
      </c>
      <c r="M1562" s="32" t="s">
        <v>740</v>
      </c>
      <c r="N1562" s="32" t="s">
        <v>741</v>
      </c>
      <c r="O1562" s="32" t="s">
        <v>6636</v>
      </c>
      <c r="P1562" s="32" t="s">
        <v>6630</v>
      </c>
      <c r="Q1562" s="32" t="s">
        <v>735</v>
      </c>
      <c r="R1562" s="33" t="s">
        <v>4074</v>
      </c>
      <c r="S1562" s="34" t="s">
        <v>2028</v>
      </c>
      <c r="T1562" s="35" t="s">
        <v>566</v>
      </c>
      <c r="V1562" s="29" t="str">
        <f>+Final__2[[#This Row],[titulo]]&amp;Final__2[[#This Row],[Territorio]]&amp;", "&amp;Final__2[[#This Row],[temporalidad]]</f>
        <v>Femicidios por Tipo de Relación Víctima-Femicida en la comuna de Gorbea, Periodo 2010-2021</v>
      </c>
      <c r="W1562" s="29" t="str">
        <f>+Final__2[[#This Row],[descripcion_larga]]&amp;Final__2[[#This Row],[Territorio]]&amp;X1562&amp;Y1562</f>
        <v>Cantidad de femicidios por tipo de relación víctima-femicida en la comuna de Gorbea, durante el periodo 2010-2021.</v>
      </c>
      <c r="X1562" s="27" t="s">
        <v>6640</v>
      </c>
    </row>
    <row r="1563" spans="1:24" ht="30.6" x14ac:dyDescent="0.3">
      <c r="A1563" s="30">
        <v>5</v>
      </c>
      <c r="B1563" s="31">
        <v>240</v>
      </c>
      <c r="C1563" s="31" t="s">
        <v>377</v>
      </c>
      <c r="D1563" s="31" t="s">
        <v>378</v>
      </c>
      <c r="E1563" s="30">
        <v>9108</v>
      </c>
      <c r="F1563" s="32" t="s">
        <v>737</v>
      </c>
      <c r="G1563" s="32" t="s">
        <v>6644</v>
      </c>
      <c r="H1563" s="32" t="s">
        <v>734</v>
      </c>
      <c r="I1563" s="32" t="s">
        <v>212</v>
      </c>
      <c r="J1563" s="32" t="s">
        <v>731</v>
      </c>
      <c r="K1563" s="32" t="s">
        <v>749</v>
      </c>
      <c r="L1563" s="32" t="s">
        <v>743</v>
      </c>
      <c r="M1563" s="32" t="s">
        <v>740</v>
      </c>
      <c r="N1563" s="32" t="s">
        <v>741</v>
      </c>
      <c r="O1563" s="32" t="s">
        <v>6636</v>
      </c>
      <c r="P1563" s="32" t="s">
        <v>6630</v>
      </c>
      <c r="Q1563" s="32" t="s">
        <v>735</v>
      </c>
      <c r="R1563" s="33" t="s">
        <v>4079</v>
      </c>
      <c r="S1563" s="34" t="s">
        <v>2035</v>
      </c>
      <c r="T1563" s="35" t="s">
        <v>567</v>
      </c>
      <c r="V1563" s="29" t="str">
        <f>+Final__2[[#This Row],[titulo]]&amp;Final__2[[#This Row],[Territorio]]&amp;", "&amp;Final__2[[#This Row],[temporalidad]]</f>
        <v>Femicidios por Tipo de Relación Víctima-Femicida en la comuna de Lautaro, Periodo 2010-2021</v>
      </c>
      <c r="W1563" s="29" t="str">
        <f>+Final__2[[#This Row],[descripcion_larga]]&amp;Final__2[[#This Row],[Territorio]]&amp;X1563&amp;Y1563</f>
        <v>Cantidad de femicidios por tipo de relación víctima-femicida en la comuna de Lautaro, durante el periodo 2010-2021.</v>
      </c>
      <c r="X1563" s="27" t="s">
        <v>6640</v>
      </c>
    </row>
    <row r="1564" spans="1:24" ht="30.6" x14ac:dyDescent="0.3">
      <c r="A1564" s="30">
        <v>5</v>
      </c>
      <c r="B1564" s="31">
        <v>240</v>
      </c>
      <c r="C1564" s="31" t="s">
        <v>377</v>
      </c>
      <c r="D1564" s="31" t="s">
        <v>378</v>
      </c>
      <c r="E1564" s="30">
        <v>9109</v>
      </c>
      <c r="F1564" s="32" t="s">
        <v>737</v>
      </c>
      <c r="G1564" s="32" t="s">
        <v>6644</v>
      </c>
      <c r="H1564" s="32" t="s">
        <v>734</v>
      </c>
      <c r="I1564" s="32" t="s">
        <v>213</v>
      </c>
      <c r="J1564" s="32" t="s">
        <v>731</v>
      </c>
      <c r="K1564" s="32" t="s">
        <v>749</v>
      </c>
      <c r="L1564" s="32" t="s">
        <v>743</v>
      </c>
      <c r="M1564" s="32" t="s">
        <v>740</v>
      </c>
      <c r="N1564" s="32" t="s">
        <v>741</v>
      </c>
      <c r="O1564" s="32" t="s">
        <v>6636</v>
      </c>
      <c r="P1564" s="32" t="s">
        <v>6630</v>
      </c>
      <c r="Q1564" s="32" t="s">
        <v>735</v>
      </c>
      <c r="R1564" s="33" t="s">
        <v>4084</v>
      </c>
      <c r="S1564" s="34" t="s">
        <v>2042</v>
      </c>
      <c r="T1564" s="35" t="s">
        <v>568</v>
      </c>
      <c r="V1564" s="29" t="str">
        <f>+Final__2[[#This Row],[titulo]]&amp;Final__2[[#This Row],[Territorio]]&amp;", "&amp;Final__2[[#This Row],[temporalidad]]</f>
        <v>Femicidios por Tipo de Relación Víctima-Femicida en la comuna de Loncoche, Periodo 2010-2021</v>
      </c>
      <c r="W1564" s="29" t="str">
        <f>+Final__2[[#This Row],[descripcion_larga]]&amp;Final__2[[#This Row],[Territorio]]&amp;X1564&amp;Y1564</f>
        <v>Cantidad de femicidios por tipo de relación víctima-femicida en la comuna de Loncoche, durante el periodo 2010-2021.</v>
      </c>
      <c r="X1564" s="27" t="s">
        <v>6640</v>
      </c>
    </row>
    <row r="1565" spans="1:24" ht="30.6" x14ac:dyDescent="0.3">
      <c r="A1565" s="30">
        <v>5</v>
      </c>
      <c r="B1565" s="31">
        <v>240</v>
      </c>
      <c r="C1565" s="31" t="s">
        <v>377</v>
      </c>
      <c r="D1565" s="31" t="s">
        <v>378</v>
      </c>
      <c r="E1565" s="30">
        <v>9110</v>
      </c>
      <c r="F1565" s="32" t="s">
        <v>737</v>
      </c>
      <c r="G1565" s="32" t="s">
        <v>6644</v>
      </c>
      <c r="H1565" s="32" t="s">
        <v>734</v>
      </c>
      <c r="I1565" s="32" t="s">
        <v>214</v>
      </c>
      <c r="J1565" s="32" t="s">
        <v>731</v>
      </c>
      <c r="K1565" s="32" t="s">
        <v>749</v>
      </c>
      <c r="L1565" s="32" t="s">
        <v>743</v>
      </c>
      <c r="M1565" s="32" t="s">
        <v>740</v>
      </c>
      <c r="N1565" s="32" t="s">
        <v>741</v>
      </c>
      <c r="O1565" s="32" t="s">
        <v>6636</v>
      </c>
      <c r="P1565" s="32" t="s">
        <v>6630</v>
      </c>
      <c r="Q1565" s="32" t="s">
        <v>735</v>
      </c>
      <c r="R1565" s="33" t="s">
        <v>4089</v>
      </c>
      <c r="S1565" s="34" t="s">
        <v>2049</v>
      </c>
      <c r="T1565" s="35" t="s">
        <v>569</v>
      </c>
      <c r="V1565" s="29" t="str">
        <f>+Final__2[[#This Row],[titulo]]&amp;Final__2[[#This Row],[Territorio]]&amp;", "&amp;Final__2[[#This Row],[temporalidad]]</f>
        <v>Femicidios por Tipo de Relación Víctima-Femicida en la comuna de Melipeuco, Periodo 2010-2021</v>
      </c>
      <c r="W1565" s="29" t="str">
        <f>+Final__2[[#This Row],[descripcion_larga]]&amp;Final__2[[#This Row],[Territorio]]&amp;X1565&amp;Y1565</f>
        <v>Cantidad de femicidios por tipo de relación víctima-femicida en la comuna de Melipeuco, durante el periodo 2010-2021.</v>
      </c>
      <c r="X1565" s="27" t="s">
        <v>6640</v>
      </c>
    </row>
    <row r="1566" spans="1:24" ht="30.6" x14ac:dyDescent="0.3">
      <c r="A1566" s="30">
        <v>5</v>
      </c>
      <c r="B1566" s="31">
        <v>240</v>
      </c>
      <c r="C1566" s="31" t="s">
        <v>377</v>
      </c>
      <c r="D1566" s="31" t="s">
        <v>378</v>
      </c>
      <c r="E1566" s="30">
        <v>9111</v>
      </c>
      <c r="F1566" s="32" t="s">
        <v>737</v>
      </c>
      <c r="G1566" s="32" t="s">
        <v>6644</v>
      </c>
      <c r="H1566" s="32" t="s">
        <v>734</v>
      </c>
      <c r="I1566" s="32" t="s">
        <v>215</v>
      </c>
      <c r="J1566" s="32" t="s">
        <v>731</v>
      </c>
      <c r="K1566" s="32" t="s">
        <v>749</v>
      </c>
      <c r="L1566" s="32" t="s">
        <v>743</v>
      </c>
      <c r="M1566" s="32" t="s">
        <v>740</v>
      </c>
      <c r="N1566" s="32" t="s">
        <v>741</v>
      </c>
      <c r="O1566" s="32" t="s">
        <v>6636</v>
      </c>
      <c r="P1566" s="32" t="s">
        <v>6630</v>
      </c>
      <c r="Q1566" s="32" t="s">
        <v>735</v>
      </c>
      <c r="R1566" s="33" t="s">
        <v>4094</v>
      </c>
      <c r="S1566" s="34" t="s">
        <v>2056</v>
      </c>
      <c r="T1566" s="35" t="s">
        <v>570</v>
      </c>
      <c r="V1566" s="29" t="str">
        <f>+Final__2[[#This Row],[titulo]]&amp;Final__2[[#This Row],[Territorio]]&amp;", "&amp;Final__2[[#This Row],[temporalidad]]</f>
        <v>Femicidios por Tipo de Relación Víctima-Femicida en la comuna de Nueva Imperial, Periodo 2010-2021</v>
      </c>
      <c r="W1566" s="29" t="str">
        <f>+Final__2[[#This Row],[descripcion_larga]]&amp;Final__2[[#This Row],[Territorio]]&amp;X1566&amp;Y1566</f>
        <v>Cantidad de femicidios por tipo de relación víctima-femicida en la comuna de Nueva Imperial, durante el periodo 2010-2021.</v>
      </c>
      <c r="X1566" s="27" t="s">
        <v>6640</v>
      </c>
    </row>
    <row r="1567" spans="1:24" ht="30.6" x14ac:dyDescent="0.3">
      <c r="A1567" s="30">
        <v>5</v>
      </c>
      <c r="B1567" s="31">
        <v>240</v>
      </c>
      <c r="C1567" s="31" t="s">
        <v>377</v>
      </c>
      <c r="D1567" s="31" t="s">
        <v>378</v>
      </c>
      <c r="E1567" s="30">
        <v>9112</v>
      </c>
      <c r="F1567" s="32" t="s">
        <v>737</v>
      </c>
      <c r="G1567" s="32" t="s">
        <v>6644</v>
      </c>
      <c r="H1567" s="32" t="s">
        <v>734</v>
      </c>
      <c r="I1567" s="32" t="s">
        <v>216</v>
      </c>
      <c r="J1567" s="32" t="s">
        <v>731</v>
      </c>
      <c r="K1567" s="32" t="s">
        <v>749</v>
      </c>
      <c r="L1567" s="32" t="s">
        <v>743</v>
      </c>
      <c r="M1567" s="32" t="s">
        <v>740</v>
      </c>
      <c r="N1567" s="32" t="s">
        <v>741</v>
      </c>
      <c r="O1567" s="32" t="s">
        <v>6636</v>
      </c>
      <c r="P1567" s="32" t="s">
        <v>6630</v>
      </c>
      <c r="Q1567" s="32" t="s">
        <v>735</v>
      </c>
      <c r="R1567" s="33" t="s">
        <v>4099</v>
      </c>
      <c r="S1567" s="34" t="s">
        <v>2063</v>
      </c>
      <c r="T1567" s="35" t="s">
        <v>571</v>
      </c>
      <c r="V1567" s="29" t="str">
        <f>+Final__2[[#This Row],[titulo]]&amp;Final__2[[#This Row],[Territorio]]&amp;", "&amp;Final__2[[#This Row],[temporalidad]]</f>
        <v>Femicidios por Tipo de Relación Víctima-Femicida en la comuna de Padre las Casas, Periodo 2010-2021</v>
      </c>
      <c r="W1567" s="29" t="str">
        <f>+Final__2[[#This Row],[descripcion_larga]]&amp;Final__2[[#This Row],[Territorio]]&amp;X1567&amp;Y1567</f>
        <v>Cantidad de femicidios por tipo de relación víctima-femicida en la comuna de Padre las Casas, durante el periodo 2010-2021.</v>
      </c>
      <c r="X1567" s="27" t="s">
        <v>6640</v>
      </c>
    </row>
    <row r="1568" spans="1:24" ht="30.6" x14ac:dyDescent="0.3">
      <c r="A1568" s="30">
        <v>5</v>
      </c>
      <c r="B1568" s="31">
        <v>240</v>
      </c>
      <c r="C1568" s="31" t="s">
        <v>377</v>
      </c>
      <c r="D1568" s="31" t="s">
        <v>378</v>
      </c>
      <c r="E1568" s="30">
        <v>9113</v>
      </c>
      <c r="F1568" s="32" t="s">
        <v>737</v>
      </c>
      <c r="G1568" s="32" t="s">
        <v>6644</v>
      </c>
      <c r="H1568" s="32" t="s">
        <v>734</v>
      </c>
      <c r="I1568" s="32" t="s">
        <v>217</v>
      </c>
      <c r="J1568" s="32" t="s">
        <v>731</v>
      </c>
      <c r="K1568" s="32" t="s">
        <v>749</v>
      </c>
      <c r="L1568" s="32" t="s">
        <v>743</v>
      </c>
      <c r="M1568" s="32" t="s">
        <v>740</v>
      </c>
      <c r="N1568" s="32" t="s">
        <v>741</v>
      </c>
      <c r="O1568" s="32" t="s">
        <v>6636</v>
      </c>
      <c r="P1568" s="32" t="s">
        <v>6630</v>
      </c>
      <c r="Q1568" s="32" t="s">
        <v>735</v>
      </c>
      <c r="R1568" s="33" t="s">
        <v>4104</v>
      </c>
      <c r="S1568" s="34" t="s">
        <v>2070</v>
      </c>
      <c r="T1568" s="35" t="s">
        <v>572</v>
      </c>
      <c r="V1568" s="29" t="str">
        <f>+Final__2[[#This Row],[titulo]]&amp;Final__2[[#This Row],[Territorio]]&amp;", "&amp;Final__2[[#This Row],[temporalidad]]</f>
        <v>Femicidios por Tipo de Relación Víctima-Femicida en la comuna de Perquenco, Periodo 2010-2021</v>
      </c>
      <c r="W1568" s="29" t="str">
        <f>+Final__2[[#This Row],[descripcion_larga]]&amp;Final__2[[#This Row],[Territorio]]&amp;X1568&amp;Y1568</f>
        <v>Cantidad de femicidios por tipo de relación víctima-femicida en la comuna de Perquenco, durante el periodo 2010-2021.</v>
      </c>
      <c r="X1568" s="27" t="s">
        <v>6640</v>
      </c>
    </row>
    <row r="1569" spans="1:24" ht="30.6" x14ac:dyDescent="0.3">
      <c r="A1569" s="30">
        <v>5</v>
      </c>
      <c r="B1569" s="31">
        <v>240</v>
      </c>
      <c r="C1569" s="31" t="s">
        <v>377</v>
      </c>
      <c r="D1569" s="31" t="s">
        <v>378</v>
      </c>
      <c r="E1569" s="30">
        <v>9114</v>
      </c>
      <c r="F1569" s="32" t="s">
        <v>737</v>
      </c>
      <c r="G1569" s="32" t="s">
        <v>6644</v>
      </c>
      <c r="H1569" s="32" t="s">
        <v>734</v>
      </c>
      <c r="I1569" s="32" t="s">
        <v>218</v>
      </c>
      <c r="J1569" s="32" t="s">
        <v>731</v>
      </c>
      <c r="K1569" s="32" t="s">
        <v>749</v>
      </c>
      <c r="L1569" s="32" t="s">
        <v>743</v>
      </c>
      <c r="M1569" s="32" t="s">
        <v>740</v>
      </c>
      <c r="N1569" s="32" t="s">
        <v>741</v>
      </c>
      <c r="O1569" s="32" t="s">
        <v>6636</v>
      </c>
      <c r="P1569" s="32" t="s">
        <v>6630</v>
      </c>
      <c r="Q1569" s="32" t="s">
        <v>735</v>
      </c>
      <c r="R1569" s="33" t="s">
        <v>4109</v>
      </c>
      <c r="S1569" s="34" t="s">
        <v>2077</v>
      </c>
      <c r="T1569" s="35" t="s">
        <v>573</v>
      </c>
      <c r="V1569" s="29" t="str">
        <f>+Final__2[[#This Row],[titulo]]&amp;Final__2[[#This Row],[Territorio]]&amp;", "&amp;Final__2[[#This Row],[temporalidad]]</f>
        <v>Femicidios por Tipo de Relación Víctima-Femicida en la comuna de Pitrufquén, Periodo 2010-2021</v>
      </c>
      <c r="W1569" s="29" t="str">
        <f>+Final__2[[#This Row],[descripcion_larga]]&amp;Final__2[[#This Row],[Territorio]]&amp;X1569&amp;Y1569</f>
        <v>Cantidad de femicidios por tipo de relación víctima-femicida en la comuna de Pitrufquén, durante el periodo 2010-2021.</v>
      </c>
      <c r="X1569" s="27" t="s">
        <v>6640</v>
      </c>
    </row>
    <row r="1570" spans="1:24" ht="30.6" x14ac:dyDescent="0.3">
      <c r="A1570" s="30">
        <v>5</v>
      </c>
      <c r="B1570" s="31">
        <v>240</v>
      </c>
      <c r="C1570" s="31" t="s">
        <v>377</v>
      </c>
      <c r="D1570" s="31" t="s">
        <v>378</v>
      </c>
      <c r="E1570" s="30">
        <v>9115</v>
      </c>
      <c r="F1570" s="32" t="s">
        <v>737</v>
      </c>
      <c r="G1570" s="32" t="s">
        <v>6644</v>
      </c>
      <c r="H1570" s="32" t="s">
        <v>734</v>
      </c>
      <c r="I1570" s="32" t="s">
        <v>219</v>
      </c>
      <c r="J1570" s="32" t="s">
        <v>731</v>
      </c>
      <c r="K1570" s="32" t="s">
        <v>749</v>
      </c>
      <c r="L1570" s="32" t="s">
        <v>743</v>
      </c>
      <c r="M1570" s="32" t="s">
        <v>740</v>
      </c>
      <c r="N1570" s="32" t="s">
        <v>741</v>
      </c>
      <c r="O1570" s="32" t="s">
        <v>6636</v>
      </c>
      <c r="P1570" s="32" t="s">
        <v>6630</v>
      </c>
      <c r="Q1570" s="32" t="s">
        <v>735</v>
      </c>
      <c r="R1570" s="33" t="s">
        <v>4114</v>
      </c>
      <c r="S1570" s="34" t="s">
        <v>2084</v>
      </c>
      <c r="T1570" s="35" t="s">
        <v>574</v>
      </c>
      <c r="V1570" s="29" t="str">
        <f>+Final__2[[#This Row],[titulo]]&amp;Final__2[[#This Row],[Territorio]]&amp;", "&amp;Final__2[[#This Row],[temporalidad]]</f>
        <v>Femicidios por Tipo de Relación Víctima-Femicida en la comuna de Pucón, Periodo 2010-2021</v>
      </c>
      <c r="W1570" s="29" t="str">
        <f>+Final__2[[#This Row],[descripcion_larga]]&amp;Final__2[[#This Row],[Territorio]]&amp;X1570&amp;Y1570</f>
        <v>Cantidad de femicidios por tipo de relación víctima-femicida en la comuna de Pucón, durante el periodo 2010-2021.</v>
      </c>
      <c r="X1570" s="27" t="s">
        <v>6640</v>
      </c>
    </row>
    <row r="1571" spans="1:24" ht="30.6" x14ac:dyDescent="0.3">
      <c r="A1571" s="30">
        <v>5</v>
      </c>
      <c r="B1571" s="31">
        <v>240</v>
      </c>
      <c r="C1571" s="31" t="s">
        <v>377</v>
      </c>
      <c r="D1571" s="31" t="s">
        <v>378</v>
      </c>
      <c r="E1571" s="30">
        <v>9116</v>
      </c>
      <c r="F1571" s="32" t="s">
        <v>737</v>
      </c>
      <c r="G1571" s="32" t="s">
        <v>6644</v>
      </c>
      <c r="H1571" s="32" t="s">
        <v>734</v>
      </c>
      <c r="I1571" s="32" t="s">
        <v>220</v>
      </c>
      <c r="J1571" s="32" t="s">
        <v>731</v>
      </c>
      <c r="K1571" s="32" t="s">
        <v>749</v>
      </c>
      <c r="L1571" s="32" t="s">
        <v>743</v>
      </c>
      <c r="M1571" s="32" t="s">
        <v>740</v>
      </c>
      <c r="N1571" s="32" t="s">
        <v>741</v>
      </c>
      <c r="O1571" s="32" t="s">
        <v>6636</v>
      </c>
      <c r="P1571" s="32" t="s">
        <v>6630</v>
      </c>
      <c r="Q1571" s="32" t="s">
        <v>735</v>
      </c>
      <c r="R1571" s="33" t="s">
        <v>4119</v>
      </c>
      <c r="S1571" s="34" t="s">
        <v>2091</v>
      </c>
      <c r="T1571" s="35" t="s">
        <v>575</v>
      </c>
      <c r="V1571" s="29" t="str">
        <f>+Final__2[[#This Row],[titulo]]&amp;Final__2[[#This Row],[Territorio]]&amp;", "&amp;Final__2[[#This Row],[temporalidad]]</f>
        <v>Femicidios por Tipo de Relación Víctima-Femicida en la comuna de Saavedra, Periodo 2010-2021</v>
      </c>
      <c r="W1571" s="29" t="str">
        <f>+Final__2[[#This Row],[descripcion_larga]]&amp;Final__2[[#This Row],[Territorio]]&amp;X1571&amp;Y1571</f>
        <v>Cantidad de femicidios por tipo de relación víctima-femicida en la comuna de Saavedra, durante el periodo 2010-2021.</v>
      </c>
      <c r="X1571" s="27" t="s">
        <v>6640</v>
      </c>
    </row>
    <row r="1572" spans="1:24" ht="30.6" x14ac:dyDescent="0.3">
      <c r="A1572" s="30">
        <v>5</v>
      </c>
      <c r="B1572" s="31">
        <v>240</v>
      </c>
      <c r="C1572" s="31" t="s">
        <v>377</v>
      </c>
      <c r="D1572" s="31" t="s">
        <v>378</v>
      </c>
      <c r="E1572" s="30">
        <v>9117</v>
      </c>
      <c r="F1572" s="32" t="s">
        <v>737</v>
      </c>
      <c r="G1572" s="32" t="s">
        <v>6644</v>
      </c>
      <c r="H1572" s="32" t="s">
        <v>734</v>
      </c>
      <c r="I1572" s="32" t="s">
        <v>221</v>
      </c>
      <c r="J1572" s="32" t="s">
        <v>731</v>
      </c>
      <c r="K1572" s="32" t="s">
        <v>749</v>
      </c>
      <c r="L1572" s="32" t="s">
        <v>743</v>
      </c>
      <c r="M1572" s="32" t="s">
        <v>740</v>
      </c>
      <c r="N1572" s="32" t="s">
        <v>741</v>
      </c>
      <c r="O1572" s="32" t="s">
        <v>6636</v>
      </c>
      <c r="P1572" s="32" t="s">
        <v>6630</v>
      </c>
      <c r="Q1572" s="32" t="s">
        <v>735</v>
      </c>
      <c r="R1572" s="33" t="s">
        <v>4124</v>
      </c>
      <c r="S1572" s="34" t="s">
        <v>2098</v>
      </c>
      <c r="T1572" s="35" t="s">
        <v>576</v>
      </c>
      <c r="V1572" s="29" t="str">
        <f>+Final__2[[#This Row],[titulo]]&amp;Final__2[[#This Row],[Territorio]]&amp;", "&amp;Final__2[[#This Row],[temporalidad]]</f>
        <v>Femicidios por Tipo de Relación Víctima-Femicida en la comuna de Teodoro Schmidt, Periodo 2010-2021</v>
      </c>
      <c r="W1572" s="29" t="str">
        <f>+Final__2[[#This Row],[descripcion_larga]]&amp;Final__2[[#This Row],[Territorio]]&amp;X1572&amp;Y1572</f>
        <v>Cantidad de femicidios por tipo de relación víctima-femicida en la comuna de Teodoro Schmidt, durante el periodo 2010-2021.</v>
      </c>
      <c r="X1572" s="27" t="s">
        <v>6640</v>
      </c>
    </row>
    <row r="1573" spans="1:24" ht="30.6" x14ac:dyDescent="0.3">
      <c r="A1573" s="30">
        <v>5</v>
      </c>
      <c r="B1573" s="31">
        <v>240</v>
      </c>
      <c r="C1573" s="31" t="s">
        <v>377</v>
      </c>
      <c r="D1573" s="31" t="s">
        <v>378</v>
      </c>
      <c r="E1573" s="30">
        <v>9118</v>
      </c>
      <c r="F1573" s="32" t="s">
        <v>737</v>
      </c>
      <c r="G1573" s="32" t="s">
        <v>6644</v>
      </c>
      <c r="H1573" s="32" t="s">
        <v>734</v>
      </c>
      <c r="I1573" s="32" t="s">
        <v>222</v>
      </c>
      <c r="J1573" s="32" t="s">
        <v>731</v>
      </c>
      <c r="K1573" s="32" t="s">
        <v>749</v>
      </c>
      <c r="L1573" s="32" t="s">
        <v>743</v>
      </c>
      <c r="M1573" s="32" t="s">
        <v>740</v>
      </c>
      <c r="N1573" s="32" t="s">
        <v>741</v>
      </c>
      <c r="O1573" s="32" t="s">
        <v>6636</v>
      </c>
      <c r="P1573" s="32" t="s">
        <v>6630</v>
      </c>
      <c r="Q1573" s="32" t="s">
        <v>735</v>
      </c>
      <c r="R1573" s="33" t="s">
        <v>4129</v>
      </c>
      <c r="S1573" s="34" t="s">
        <v>2105</v>
      </c>
      <c r="T1573" s="35" t="s">
        <v>577</v>
      </c>
      <c r="V1573" s="29" t="str">
        <f>+Final__2[[#This Row],[titulo]]&amp;Final__2[[#This Row],[Territorio]]&amp;", "&amp;Final__2[[#This Row],[temporalidad]]</f>
        <v>Femicidios por Tipo de Relación Víctima-Femicida en la comuna de Toltén, Periodo 2010-2021</v>
      </c>
      <c r="W1573" s="29" t="str">
        <f>+Final__2[[#This Row],[descripcion_larga]]&amp;Final__2[[#This Row],[Territorio]]&amp;X1573&amp;Y1573</f>
        <v>Cantidad de femicidios por tipo de relación víctima-femicida en la comuna de Toltén, durante el periodo 2010-2021.</v>
      </c>
      <c r="X1573" s="27" t="s">
        <v>6640</v>
      </c>
    </row>
    <row r="1574" spans="1:24" ht="30.6" x14ac:dyDescent="0.3">
      <c r="A1574" s="30">
        <v>5</v>
      </c>
      <c r="B1574" s="31">
        <v>240</v>
      </c>
      <c r="C1574" s="31" t="s">
        <v>377</v>
      </c>
      <c r="D1574" s="31" t="s">
        <v>378</v>
      </c>
      <c r="E1574" s="30">
        <v>9119</v>
      </c>
      <c r="F1574" s="32" t="s">
        <v>737</v>
      </c>
      <c r="G1574" s="32" t="s">
        <v>6644</v>
      </c>
      <c r="H1574" s="32" t="s">
        <v>734</v>
      </c>
      <c r="I1574" s="32" t="s">
        <v>223</v>
      </c>
      <c r="J1574" s="32" t="s">
        <v>731</v>
      </c>
      <c r="K1574" s="32" t="s">
        <v>749</v>
      </c>
      <c r="L1574" s="32" t="s">
        <v>743</v>
      </c>
      <c r="M1574" s="32" t="s">
        <v>740</v>
      </c>
      <c r="N1574" s="32" t="s">
        <v>741</v>
      </c>
      <c r="O1574" s="32" t="s">
        <v>6636</v>
      </c>
      <c r="P1574" s="32" t="s">
        <v>6630</v>
      </c>
      <c r="Q1574" s="32" t="s">
        <v>735</v>
      </c>
      <c r="R1574" s="33" t="s">
        <v>4134</v>
      </c>
      <c r="S1574" s="34" t="s">
        <v>2112</v>
      </c>
      <c r="T1574" s="35" t="s">
        <v>578</v>
      </c>
      <c r="V1574" s="29" t="str">
        <f>+Final__2[[#This Row],[titulo]]&amp;Final__2[[#This Row],[Territorio]]&amp;", "&amp;Final__2[[#This Row],[temporalidad]]</f>
        <v>Femicidios por Tipo de Relación Víctima-Femicida en la comuna de Vilcún, Periodo 2010-2021</v>
      </c>
      <c r="W1574" s="29" t="str">
        <f>+Final__2[[#This Row],[descripcion_larga]]&amp;Final__2[[#This Row],[Territorio]]&amp;X1574&amp;Y1574</f>
        <v>Cantidad de femicidios por tipo de relación víctima-femicida en la comuna de Vilcún, durante el periodo 2010-2021.</v>
      </c>
      <c r="X1574" s="27" t="s">
        <v>6640</v>
      </c>
    </row>
    <row r="1575" spans="1:24" ht="30.6" x14ac:dyDescent="0.3">
      <c r="A1575" s="30">
        <v>5</v>
      </c>
      <c r="B1575" s="31">
        <v>240</v>
      </c>
      <c r="C1575" s="31" t="s">
        <v>377</v>
      </c>
      <c r="D1575" s="31" t="s">
        <v>378</v>
      </c>
      <c r="E1575" s="30">
        <v>9120</v>
      </c>
      <c r="F1575" s="32" t="s">
        <v>737</v>
      </c>
      <c r="G1575" s="32" t="s">
        <v>6644</v>
      </c>
      <c r="H1575" s="32" t="s">
        <v>734</v>
      </c>
      <c r="I1575" s="32" t="s">
        <v>224</v>
      </c>
      <c r="J1575" s="32" t="s">
        <v>731</v>
      </c>
      <c r="K1575" s="32" t="s">
        <v>749</v>
      </c>
      <c r="L1575" s="32" t="s">
        <v>743</v>
      </c>
      <c r="M1575" s="32" t="s">
        <v>740</v>
      </c>
      <c r="N1575" s="32" t="s">
        <v>741</v>
      </c>
      <c r="O1575" s="32" t="s">
        <v>6636</v>
      </c>
      <c r="P1575" s="32" t="s">
        <v>6630</v>
      </c>
      <c r="Q1575" s="32" t="s">
        <v>735</v>
      </c>
      <c r="R1575" s="33" t="s">
        <v>4139</v>
      </c>
      <c r="S1575" s="34" t="s">
        <v>2119</v>
      </c>
      <c r="T1575" s="35" t="s">
        <v>579</v>
      </c>
      <c r="V1575" s="29" t="str">
        <f>+Final__2[[#This Row],[titulo]]&amp;Final__2[[#This Row],[Territorio]]&amp;", "&amp;Final__2[[#This Row],[temporalidad]]</f>
        <v>Femicidios por Tipo de Relación Víctima-Femicida en la comuna de Villarrica, Periodo 2010-2021</v>
      </c>
      <c r="W1575" s="29" t="str">
        <f>+Final__2[[#This Row],[descripcion_larga]]&amp;Final__2[[#This Row],[Territorio]]&amp;X1575&amp;Y1575</f>
        <v>Cantidad de femicidios por tipo de relación víctima-femicida en la comuna de Villarrica, durante el periodo 2010-2021.</v>
      </c>
      <c r="X1575" s="27" t="s">
        <v>6640</v>
      </c>
    </row>
    <row r="1576" spans="1:24" ht="30.6" x14ac:dyDescent="0.3">
      <c r="A1576" s="30">
        <v>5</v>
      </c>
      <c r="B1576" s="31">
        <v>240</v>
      </c>
      <c r="C1576" s="31" t="s">
        <v>377</v>
      </c>
      <c r="D1576" s="31" t="s">
        <v>378</v>
      </c>
      <c r="E1576" s="30">
        <v>9121</v>
      </c>
      <c r="F1576" s="32" t="s">
        <v>737</v>
      </c>
      <c r="G1576" s="32" t="s">
        <v>6644</v>
      </c>
      <c r="H1576" s="32" t="s">
        <v>734</v>
      </c>
      <c r="I1576" s="32" t="s">
        <v>225</v>
      </c>
      <c r="J1576" s="32" t="s">
        <v>731</v>
      </c>
      <c r="K1576" s="32" t="s">
        <v>749</v>
      </c>
      <c r="L1576" s="32" t="s">
        <v>743</v>
      </c>
      <c r="M1576" s="32" t="s">
        <v>740</v>
      </c>
      <c r="N1576" s="32" t="s">
        <v>741</v>
      </c>
      <c r="O1576" s="32" t="s">
        <v>6636</v>
      </c>
      <c r="P1576" s="32" t="s">
        <v>6630</v>
      </c>
      <c r="Q1576" s="32" t="s">
        <v>735</v>
      </c>
      <c r="R1576" s="33" t="s">
        <v>4144</v>
      </c>
      <c r="S1576" s="34" t="s">
        <v>2126</v>
      </c>
      <c r="T1576" s="35" t="s">
        <v>580</v>
      </c>
      <c r="V1576" s="29" t="str">
        <f>+Final__2[[#This Row],[titulo]]&amp;Final__2[[#This Row],[Territorio]]&amp;", "&amp;Final__2[[#This Row],[temporalidad]]</f>
        <v>Femicidios por Tipo de Relación Víctima-Femicida en la comuna de Cholchol, Periodo 2010-2021</v>
      </c>
      <c r="W1576" s="29" t="str">
        <f>+Final__2[[#This Row],[descripcion_larga]]&amp;Final__2[[#This Row],[Territorio]]&amp;X1576&amp;Y1576</f>
        <v>Cantidad de femicidios por tipo de relación víctima-femicida en la comuna de Cholchol, durante el periodo 2010-2021.</v>
      </c>
      <c r="X1576" s="27" t="s">
        <v>6640</v>
      </c>
    </row>
    <row r="1577" spans="1:24" ht="30.6" x14ac:dyDescent="0.3">
      <c r="A1577" s="30">
        <v>5</v>
      </c>
      <c r="B1577" s="31">
        <v>240</v>
      </c>
      <c r="C1577" s="31" t="s">
        <v>377</v>
      </c>
      <c r="D1577" s="31" t="s">
        <v>378</v>
      </c>
      <c r="E1577" s="30">
        <v>9201</v>
      </c>
      <c r="F1577" s="32" t="s">
        <v>737</v>
      </c>
      <c r="G1577" s="32" t="s">
        <v>6644</v>
      </c>
      <c r="H1577" s="32" t="s">
        <v>734</v>
      </c>
      <c r="I1577" s="32" t="s">
        <v>226</v>
      </c>
      <c r="J1577" s="32" t="s">
        <v>731</v>
      </c>
      <c r="K1577" s="32" t="s">
        <v>749</v>
      </c>
      <c r="L1577" s="32" t="s">
        <v>743</v>
      </c>
      <c r="M1577" s="32" t="s">
        <v>740</v>
      </c>
      <c r="N1577" s="32" t="s">
        <v>741</v>
      </c>
      <c r="O1577" s="32" t="s">
        <v>6636</v>
      </c>
      <c r="P1577" s="32" t="s">
        <v>6630</v>
      </c>
      <c r="Q1577" s="32" t="s">
        <v>735</v>
      </c>
      <c r="R1577" s="33" t="s">
        <v>4149</v>
      </c>
      <c r="S1577" s="34" t="s">
        <v>750</v>
      </c>
      <c r="T1577" s="35" t="s">
        <v>581</v>
      </c>
      <c r="V1577" s="29" t="str">
        <f>+Final__2[[#This Row],[titulo]]&amp;Final__2[[#This Row],[Territorio]]&amp;", "&amp;Final__2[[#This Row],[temporalidad]]</f>
        <v>Femicidios por Tipo de Relación Víctima-Femicida en la comuna de Angol, Periodo 2010-2021</v>
      </c>
      <c r="W1577" s="29" t="str">
        <f>+Final__2[[#This Row],[descripcion_larga]]&amp;Final__2[[#This Row],[Territorio]]&amp;X1577&amp;Y1577</f>
        <v>Cantidad de femicidios por tipo de relación víctima-femicida en la comuna de Angol, durante el periodo 2010-2021.</v>
      </c>
      <c r="X1577" s="27" t="s">
        <v>6640</v>
      </c>
    </row>
    <row r="1578" spans="1:24" ht="30.6" x14ac:dyDescent="0.3">
      <c r="A1578" s="30">
        <v>5</v>
      </c>
      <c r="B1578" s="31">
        <v>240</v>
      </c>
      <c r="C1578" s="31" t="s">
        <v>377</v>
      </c>
      <c r="D1578" s="31" t="s">
        <v>378</v>
      </c>
      <c r="E1578" s="30">
        <v>9202</v>
      </c>
      <c r="F1578" s="32" t="s">
        <v>737</v>
      </c>
      <c r="G1578" s="32" t="s">
        <v>6644</v>
      </c>
      <c r="H1578" s="32" t="s">
        <v>734</v>
      </c>
      <c r="I1578" s="32" t="s">
        <v>227</v>
      </c>
      <c r="J1578" s="32" t="s">
        <v>731</v>
      </c>
      <c r="K1578" s="32" t="s">
        <v>749</v>
      </c>
      <c r="L1578" s="32" t="s">
        <v>743</v>
      </c>
      <c r="M1578" s="32" t="s">
        <v>740</v>
      </c>
      <c r="N1578" s="32" t="s">
        <v>741</v>
      </c>
      <c r="O1578" s="32" t="s">
        <v>6636</v>
      </c>
      <c r="P1578" s="32" t="s">
        <v>6630</v>
      </c>
      <c r="Q1578" s="32" t="s">
        <v>735</v>
      </c>
      <c r="R1578" s="33" t="s">
        <v>4154</v>
      </c>
      <c r="S1578" s="34" t="s">
        <v>2133</v>
      </c>
      <c r="T1578" s="35" t="s">
        <v>582</v>
      </c>
      <c r="V1578" s="29" t="str">
        <f>+Final__2[[#This Row],[titulo]]&amp;Final__2[[#This Row],[Territorio]]&amp;", "&amp;Final__2[[#This Row],[temporalidad]]</f>
        <v>Femicidios por Tipo de Relación Víctima-Femicida en la comuna de Collipulli, Periodo 2010-2021</v>
      </c>
      <c r="W1578" s="29" t="str">
        <f>+Final__2[[#This Row],[descripcion_larga]]&amp;Final__2[[#This Row],[Territorio]]&amp;X1578&amp;Y1578</f>
        <v>Cantidad de femicidios por tipo de relación víctima-femicida en la comuna de Collipulli, durante el periodo 2010-2021.</v>
      </c>
      <c r="X1578" s="27" t="s">
        <v>6640</v>
      </c>
    </row>
    <row r="1579" spans="1:24" ht="30.6" x14ac:dyDescent="0.3">
      <c r="A1579" s="30">
        <v>5</v>
      </c>
      <c r="B1579" s="31">
        <v>240</v>
      </c>
      <c r="C1579" s="31" t="s">
        <v>377</v>
      </c>
      <c r="D1579" s="31" t="s">
        <v>378</v>
      </c>
      <c r="E1579" s="30">
        <v>9203</v>
      </c>
      <c r="F1579" s="32" t="s">
        <v>737</v>
      </c>
      <c r="G1579" s="32" t="s">
        <v>6644</v>
      </c>
      <c r="H1579" s="32" t="s">
        <v>734</v>
      </c>
      <c r="I1579" s="32" t="s">
        <v>228</v>
      </c>
      <c r="J1579" s="32" t="s">
        <v>731</v>
      </c>
      <c r="K1579" s="32" t="s">
        <v>749</v>
      </c>
      <c r="L1579" s="32" t="s">
        <v>743</v>
      </c>
      <c r="M1579" s="32" t="s">
        <v>740</v>
      </c>
      <c r="N1579" s="32" t="s">
        <v>741</v>
      </c>
      <c r="O1579" s="32" t="s">
        <v>6636</v>
      </c>
      <c r="P1579" s="32" t="s">
        <v>6630</v>
      </c>
      <c r="Q1579" s="32" t="s">
        <v>735</v>
      </c>
      <c r="R1579" s="33" t="s">
        <v>4159</v>
      </c>
      <c r="S1579" s="34" t="s">
        <v>2140</v>
      </c>
      <c r="T1579" s="35" t="s">
        <v>583</v>
      </c>
      <c r="V1579" s="29" t="str">
        <f>+Final__2[[#This Row],[titulo]]&amp;Final__2[[#This Row],[Territorio]]&amp;", "&amp;Final__2[[#This Row],[temporalidad]]</f>
        <v>Femicidios por Tipo de Relación Víctima-Femicida en la comuna de Curacautín, Periodo 2010-2021</v>
      </c>
      <c r="W1579" s="29" t="str">
        <f>+Final__2[[#This Row],[descripcion_larga]]&amp;Final__2[[#This Row],[Territorio]]&amp;X1579&amp;Y1579</f>
        <v>Cantidad de femicidios por tipo de relación víctima-femicida en la comuna de Curacautín, durante el periodo 2010-2021.</v>
      </c>
      <c r="X1579" s="27" t="s">
        <v>6640</v>
      </c>
    </row>
    <row r="1580" spans="1:24" ht="30.6" x14ac:dyDescent="0.3">
      <c r="A1580" s="30">
        <v>5</v>
      </c>
      <c r="B1580" s="31">
        <v>240</v>
      </c>
      <c r="C1580" s="31" t="s">
        <v>377</v>
      </c>
      <c r="D1580" s="31" t="s">
        <v>378</v>
      </c>
      <c r="E1580" s="30">
        <v>9204</v>
      </c>
      <c r="F1580" s="32" t="s">
        <v>737</v>
      </c>
      <c r="G1580" s="32" t="s">
        <v>6644</v>
      </c>
      <c r="H1580" s="32" t="s">
        <v>734</v>
      </c>
      <c r="I1580" s="32" t="s">
        <v>229</v>
      </c>
      <c r="J1580" s="32" t="s">
        <v>731</v>
      </c>
      <c r="K1580" s="32" t="s">
        <v>749</v>
      </c>
      <c r="L1580" s="32" t="s">
        <v>743</v>
      </c>
      <c r="M1580" s="32" t="s">
        <v>740</v>
      </c>
      <c r="N1580" s="32" t="s">
        <v>741</v>
      </c>
      <c r="O1580" s="32" t="s">
        <v>6636</v>
      </c>
      <c r="P1580" s="32" t="s">
        <v>6630</v>
      </c>
      <c r="Q1580" s="32" t="s">
        <v>735</v>
      </c>
      <c r="R1580" s="33" t="s">
        <v>4164</v>
      </c>
      <c r="S1580" s="34" t="s">
        <v>2147</v>
      </c>
      <c r="T1580" s="35" t="s">
        <v>584</v>
      </c>
      <c r="V1580" s="29" t="str">
        <f>+Final__2[[#This Row],[titulo]]&amp;Final__2[[#This Row],[Territorio]]&amp;", "&amp;Final__2[[#This Row],[temporalidad]]</f>
        <v>Femicidios por Tipo de Relación Víctima-Femicida en la comuna de Ercilla, Periodo 2010-2021</v>
      </c>
      <c r="W1580" s="29" t="str">
        <f>+Final__2[[#This Row],[descripcion_larga]]&amp;Final__2[[#This Row],[Territorio]]&amp;X1580&amp;Y1580</f>
        <v>Cantidad de femicidios por tipo de relación víctima-femicida en la comuna de Ercilla, durante el periodo 2010-2021.</v>
      </c>
      <c r="X1580" s="27" t="s">
        <v>6640</v>
      </c>
    </row>
    <row r="1581" spans="1:24" ht="30.6" x14ac:dyDescent="0.3">
      <c r="A1581" s="30">
        <v>5</v>
      </c>
      <c r="B1581" s="31">
        <v>240</v>
      </c>
      <c r="C1581" s="31" t="s">
        <v>377</v>
      </c>
      <c r="D1581" s="31" t="s">
        <v>378</v>
      </c>
      <c r="E1581" s="30">
        <v>9205</v>
      </c>
      <c r="F1581" s="32" t="s">
        <v>737</v>
      </c>
      <c r="G1581" s="32" t="s">
        <v>6644</v>
      </c>
      <c r="H1581" s="32" t="s">
        <v>734</v>
      </c>
      <c r="I1581" s="32" t="s">
        <v>230</v>
      </c>
      <c r="J1581" s="32" t="s">
        <v>731</v>
      </c>
      <c r="K1581" s="32" t="s">
        <v>749</v>
      </c>
      <c r="L1581" s="32" t="s">
        <v>743</v>
      </c>
      <c r="M1581" s="32" t="s">
        <v>740</v>
      </c>
      <c r="N1581" s="32" t="s">
        <v>741</v>
      </c>
      <c r="O1581" s="32" t="s">
        <v>6636</v>
      </c>
      <c r="P1581" s="32" t="s">
        <v>6630</v>
      </c>
      <c r="Q1581" s="32" t="s">
        <v>735</v>
      </c>
      <c r="R1581" s="33" t="s">
        <v>4169</v>
      </c>
      <c r="S1581" s="34" t="s">
        <v>2154</v>
      </c>
      <c r="T1581" s="35" t="s">
        <v>585</v>
      </c>
      <c r="V1581" s="29" t="str">
        <f>+Final__2[[#This Row],[titulo]]&amp;Final__2[[#This Row],[Territorio]]&amp;", "&amp;Final__2[[#This Row],[temporalidad]]</f>
        <v>Femicidios por Tipo de Relación Víctima-Femicida en la comuna de Lonquimay, Periodo 2010-2021</v>
      </c>
      <c r="W1581" s="29" t="str">
        <f>+Final__2[[#This Row],[descripcion_larga]]&amp;Final__2[[#This Row],[Territorio]]&amp;X1581&amp;Y1581</f>
        <v>Cantidad de femicidios por tipo de relación víctima-femicida en la comuna de Lonquimay, durante el periodo 2010-2021.</v>
      </c>
      <c r="X1581" s="27" t="s">
        <v>6640</v>
      </c>
    </row>
    <row r="1582" spans="1:24" ht="30.6" x14ac:dyDescent="0.3">
      <c r="A1582" s="30">
        <v>5</v>
      </c>
      <c r="B1582" s="31">
        <v>240</v>
      </c>
      <c r="C1582" s="31" t="s">
        <v>377</v>
      </c>
      <c r="D1582" s="31" t="s">
        <v>378</v>
      </c>
      <c r="E1582" s="30">
        <v>9206</v>
      </c>
      <c r="F1582" s="32" t="s">
        <v>737</v>
      </c>
      <c r="G1582" s="32" t="s">
        <v>6644</v>
      </c>
      <c r="H1582" s="32" t="s">
        <v>734</v>
      </c>
      <c r="I1582" s="32" t="s">
        <v>231</v>
      </c>
      <c r="J1582" s="32" t="s">
        <v>731</v>
      </c>
      <c r="K1582" s="32" t="s">
        <v>749</v>
      </c>
      <c r="L1582" s="32" t="s">
        <v>743</v>
      </c>
      <c r="M1582" s="32" t="s">
        <v>740</v>
      </c>
      <c r="N1582" s="32" t="s">
        <v>741</v>
      </c>
      <c r="O1582" s="32" t="s">
        <v>6636</v>
      </c>
      <c r="P1582" s="32" t="s">
        <v>6630</v>
      </c>
      <c r="Q1582" s="32" t="s">
        <v>735</v>
      </c>
      <c r="R1582" s="33" t="s">
        <v>4174</v>
      </c>
      <c r="S1582" s="34" t="s">
        <v>2161</v>
      </c>
      <c r="T1582" s="35" t="s">
        <v>586</v>
      </c>
      <c r="V1582" s="29" t="str">
        <f>+Final__2[[#This Row],[titulo]]&amp;Final__2[[#This Row],[Territorio]]&amp;", "&amp;Final__2[[#This Row],[temporalidad]]</f>
        <v>Femicidios por Tipo de Relación Víctima-Femicida en la comuna de Los Sauces, Periodo 2010-2021</v>
      </c>
      <c r="W1582" s="29" t="str">
        <f>+Final__2[[#This Row],[descripcion_larga]]&amp;Final__2[[#This Row],[Territorio]]&amp;X1582&amp;Y1582</f>
        <v>Cantidad de femicidios por tipo de relación víctima-femicida en la comuna de Los Sauces, durante el periodo 2010-2021.</v>
      </c>
      <c r="X1582" s="27" t="s">
        <v>6640</v>
      </c>
    </row>
    <row r="1583" spans="1:24" ht="30.6" x14ac:dyDescent="0.3">
      <c r="A1583" s="30">
        <v>5</v>
      </c>
      <c r="B1583" s="31">
        <v>240</v>
      </c>
      <c r="C1583" s="31" t="s">
        <v>377</v>
      </c>
      <c r="D1583" s="31" t="s">
        <v>378</v>
      </c>
      <c r="E1583" s="30">
        <v>9207</v>
      </c>
      <c r="F1583" s="32" t="s">
        <v>737</v>
      </c>
      <c r="G1583" s="32" t="s">
        <v>6644</v>
      </c>
      <c r="H1583" s="32" t="s">
        <v>734</v>
      </c>
      <c r="I1583" s="32" t="s">
        <v>232</v>
      </c>
      <c r="J1583" s="32" t="s">
        <v>731</v>
      </c>
      <c r="K1583" s="32" t="s">
        <v>749</v>
      </c>
      <c r="L1583" s="32" t="s">
        <v>743</v>
      </c>
      <c r="M1583" s="32" t="s">
        <v>740</v>
      </c>
      <c r="N1583" s="32" t="s">
        <v>741</v>
      </c>
      <c r="O1583" s="32" t="s">
        <v>6636</v>
      </c>
      <c r="P1583" s="32" t="s">
        <v>6630</v>
      </c>
      <c r="Q1583" s="32" t="s">
        <v>735</v>
      </c>
      <c r="R1583" s="33" t="s">
        <v>4179</v>
      </c>
      <c r="S1583" s="34" t="s">
        <v>2168</v>
      </c>
      <c r="T1583" s="35" t="s">
        <v>587</v>
      </c>
      <c r="V1583" s="29" t="str">
        <f>+Final__2[[#This Row],[titulo]]&amp;Final__2[[#This Row],[Territorio]]&amp;", "&amp;Final__2[[#This Row],[temporalidad]]</f>
        <v>Femicidios por Tipo de Relación Víctima-Femicida en la comuna de Lumaco, Periodo 2010-2021</v>
      </c>
      <c r="W1583" s="29" t="str">
        <f>+Final__2[[#This Row],[descripcion_larga]]&amp;Final__2[[#This Row],[Territorio]]&amp;X1583&amp;Y1583</f>
        <v>Cantidad de femicidios por tipo de relación víctima-femicida en la comuna de Lumaco, durante el periodo 2010-2021.</v>
      </c>
      <c r="X1583" s="27" t="s">
        <v>6640</v>
      </c>
    </row>
    <row r="1584" spans="1:24" ht="30.6" x14ac:dyDescent="0.3">
      <c r="A1584" s="30">
        <v>5</v>
      </c>
      <c r="B1584" s="31">
        <v>240</v>
      </c>
      <c r="C1584" s="31" t="s">
        <v>377</v>
      </c>
      <c r="D1584" s="31" t="s">
        <v>378</v>
      </c>
      <c r="E1584" s="30">
        <v>9208</v>
      </c>
      <c r="F1584" s="32" t="s">
        <v>737</v>
      </c>
      <c r="G1584" s="32" t="s">
        <v>6644</v>
      </c>
      <c r="H1584" s="32" t="s">
        <v>734</v>
      </c>
      <c r="I1584" s="32" t="s">
        <v>233</v>
      </c>
      <c r="J1584" s="32" t="s">
        <v>731</v>
      </c>
      <c r="K1584" s="32" t="s">
        <v>749</v>
      </c>
      <c r="L1584" s="32" t="s">
        <v>743</v>
      </c>
      <c r="M1584" s="32" t="s">
        <v>740</v>
      </c>
      <c r="N1584" s="32" t="s">
        <v>741</v>
      </c>
      <c r="O1584" s="32" t="s">
        <v>6636</v>
      </c>
      <c r="P1584" s="32" t="s">
        <v>6630</v>
      </c>
      <c r="Q1584" s="32" t="s">
        <v>735</v>
      </c>
      <c r="R1584" s="33" t="s">
        <v>4184</v>
      </c>
      <c r="S1584" s="34" t="s">
        <v>2175</v>
      </c>
      <c r="T1584" s="35" t="s">
        <v>588</v>
      </c>
      <c r="V1584" s="29" t="str">
        <f>+Final__2[[#This Row],[titulo]]&amp;Final__2[[#This Row],[Territorio]]&amp;", "&amp;Final__2[[#This Row],[temporalidad]]</f>
        <v>Femicidios por Tipo de Relación Víctima-Femicida en la comuna de Purén, Periodo 2010-2021</v>
      </c>
      <c r="W1584" s="29" t="str">
        <f>+Final__2[[#This Row],[descripcion_larga]]&amp;Final__2[[#This Row],[Territorio]]&amp;X1584&amp;Y1584</f>
        <v>Cantidad de femicidios por tipo de relación víctima-femicida en la comuna de Purén, durante el periodo 2010-2021.</v>
      </c>
      <c r="X1584" s="27" t="s">
        <v>6640</v>
      </c>
    </row>
    <row r="1585" spans="1:24" ht="30.6" x14ac:dyDescent="0.3">
      <c r="A1585" s="30">
        <v>5</v>
      </c>
      <c r="B1585" s="31">
        <v>240</v>
      </c>
      <c r="C1585" s="31" t="s">
        <v>377</v>
      </c>
      <c r="D1585" s="31" t="s">
        <v>378</v>
      </c>
      <c r="E1585" s="30">
        <v>9209</v>
      </c>
      <c r="F1585" s="32" t="s">
        <v>737</v>
      </c>
      <c r="G1585" s="32" t="s">
        <v>6644</v>
      </c>
      <c r="H1585" s="32" t="s">
        <v>734</v>
      </c>
      <c r="I1585" s="32" t="s">
        <v>234</v>
      </c>
      <c r="J1585" s="32" t="s">
        <v>731</v>
      </c>
      <c r="K1585" s="32" t="s">
        <v>749</v>
      </c>
      <c r="L1585" s="32" t="s">
        <v>743</v>
      </c>
      <c r="M1585" s="32" t="s">
        <v>740</v>
      </c>
      <c r="N1585" s="32" t="s">
        <v>741</v>
      </c>
      <c r="O1585" s="32" t="s">
        <v>6636</v>
      </c>
      <c r="P1585" s="32" t="s">
        <v>6630</v>
      </c>
      <c r="Q1585" s="32" t="s">
        <v>735</v>
      </c>
      <c r="R1585" s="33" t="s">
        <v>4189</v>
      </c>
      <c r="S1585" s="34" t="s">
        <v>2182</v>
      </c>
      <c r="T1585" s="35" t="s">
        <v>589</v>
      </c>
      <c r="V1585" s="29" t="str">
        <f>+Final__2[[#This Row],[titulo]]&amp;Final__2[[#This Row],[Territorio]]&amp;", "&amp;Final__2[[#This Row],[temporalidad]]</f>
        <v>Femicidios por Tipo de Relación Víctima-Femicida en la comuna de Renaico, Periodo 2010-2021</v>
      </c>
      <c r="W1585" s="29" t="str">
        <f>+Final__2[[#This Row],[descripcion_larga]]&amp;Final__2[[#This Row],[Territorio]]&amp;X1585&amp;Y1585</f>
        <v>Cantidad de femicidios por tipo de relación víctima-femicida en la comuna de Renaico, durante el periodo 2010-2021.</v>
      </c>
      <c r="X1585" s="27" t="s">
        <v>6640</v>
      </c>
    </row>
    <row r="1586" spans="1:24" ht="30.6" x14ac:dyDescent="0.3">
      <c r="A1586" s="30">
        <v>5</v>
      </c>
      <c r="B1586" s="31">
        <v>240</v>
      </c>
      <c r="C1586" s="31" t="s">
        <v>377</v>
      </c>
      <c r="D1586" s="31" t="s">
        <v>378</v>
      </c>
      <c r="E1586" s="30">
        <v>9210</v>
      </c>
      <c r="F1586" s="32" t="s">
        <v>737</v>
      </c>
      <c r="G1586" s="32" t="s">
        <v>6644</v>
      </c>
      <c r="H1586" s="32" t="s">
        <v>734</v>
      </c>
      <c r="I1586" s="32" t="s">
        <v>235</v>
      </c>
      <c r="J1586" s="32" t="s">
        <v>731</v>
      </c>
      <c r="K1586" s="32" t="s">
        <v>749</v>
      </c>
      <c r="L1586" s="32" t="s">
        <v>743</v>
      </c>
      <c r="M1586" s="32" t="s">
        <v>740</v>
      </c>
      <c r="N1586" s="32" t="s">
        <v>741</v>
      </c>
      <c r="O1586" s="32" t="s">
        <v>6636</v>
      </c>
      <c r="P1586" s="32" t="s">
        <v>6630</v>
      </c>
      <c r="Q1586" s="32" t="s">
        <v>735</v>
      </c>
      <c r="R1586" s="33" t="s">
        <v>4194</v>
      </c>
      <c r="S1586" s="34" t="s">
        <v>2189</v>
      </c>
      <c r="T1586" s="35" t="s">
        <v>590</v>
      </c>
      <c r="V1586" s="29" t="str">
        <f>+Final__2[[#This Row],[titulo]]&amp;Final__2[[#This Row],[Territorio]]&amp;", "&amp;Final__2[[#This Row],[temporalidad]]</f>
        <v>Femicidios por Tipo de Relación Víctima-Femicida en la comuna de Traiguén, Periodo 2010-2021</v>
      </c>
      <c r="W1586" s="29" t="str">
        <f>+Final__2[[#This Row],[descripcion_larga]]&amp;Final__2[[#This Row],[Territorio]]&amp;X1586&amp;Y1586</f>
        <v>Cantidad de femicidios por tipo de relación víctima-femicida en la comuna de Traiguén, durante el periodo 2010-2021.</v>
      </c>
      <c r="X1586" s="27" t="s">
        <v>6640</v>
      </c>
    </row>
    <row r="1587" spans="1:24" ht="30.6" x14ac:dyDescent="0.3">
      <c r="A1587" s="30">
        <v>5</v>
      </c>
      <c r="B1587" s="31">
        <v>240</v>
      </c>
      <c r="C1587" s="31" t="s">
        <v>377</v>
      </c>
      <c r="D1587" s="31" t="s">
        <v>378</v>
      </c>
      <c r="E1587" s="30">
        <v>9211</v>
      </c>
      <c r="F1587" s="32" t="s">
        <v>737</v>
      </c>
      <c r="G1587" s="32" t="s">
        <v>6644</v>
      </c>
      <c r="H1587" s="32" t="s">
        <v>734</v>
      </c>
      <c r="I1587" s="32" t="s">
        <v>236</v>
      </c>
      <c r="J1587" s="32" t="s">
        <v>731</v>
      </c>
      <c r="K1587" s="32" t="s">
        <v>749</v>
      </c>
      <c r="L1587" s="32" t="s">
        <v>743</v>
      </c>
      <c r="M1587" s="32" t="s">
        <v>740</v>
      </c>
      <c r="N1587" s="32" t="s">
        <v>741</v>
      </c>
      <c r="O1587" s="32" t="s">
        <v>6636</v>
      </c>
      <c r="P1587" s="32" t="s">
        <v>6630</v>
      </c>
      <c r="Q1587" s="32" t="s">
        <v>735</v>
      </c>
      <c r="R1587" s="33" t="s">
        <v>4199</v>
      </c>
      <c r="S1587" s="34" t="s">
        <v>2196</v>
      </c>
      <c r="T1587" s="35" t="s">
        <v>591</v>
      </c>
      <c r="V1587" s="29" t="str">
        <f>+Final__2[[#This Row],[titulo]]&amp;Final__2[[#This Row],[Territorio]]&amp;", "&amp;Final__2[[#This Row],[temporalidad]]</f>
        <v>Femicidios por Tipo de Relación Víctima-Femicida en la comuna de Victoria, Periodo 2010-2021</v>
      </c>
      <c r="W1587" s="29" t="str">
        <f>+Final__2[[#This Row],[descripcion_larga]]&amp;Final__2[[#This Row],[Territorio]]&amp;X1587&amp;Y1587</f>
        <v>Cantidad de femicidios por tipo de relación víctima-femicida en la comuna de Victoria, durante el periodo 2010-2021.</v>
      </c>
      <c r="X1587" s="27" t="s">
        <v>6640</v>
      </c>
    </row>
    <row r="1588" spans="1:24" ht="30.6" x14ac:dyDescent="0.3">
      <c r="A1588" s="30">
        <v>5</v>
      </c>
      <c r="B1588" s="31">
        <v>240</v>
      </c>
      <c r="C1588" s="31" t="s">
        <v>377</v>
      </c>
      <c r="D1588" s="31" t="s">
        <v>378</v>
      </c>
      <c r="E1588" s="30">
        <v>10101</v>
      </c>
      <c r="F1588" s="32" t="s">
        <v>737</v>
      </c>
      <c r="G1588" s="32" t="s">
        <v>6644</v>
      </c>
      <c r="H1588" s="32" t="s">
        <v>734</v>
      </c>
      <c r="I1588" s="32" t="s">
        <v>237</v>
      </c>
      <c r="J1588" s="32" t="s">
        <v>731</v>
      </c>
      <c r="K1588" s="32" t="s">
        <v>749</v>
      </c>
      <c r="L1588" s="32" t="s">
        <v>743</v>
      </c>
      <c r="M1588" s="32" t="s">
        <v>740</v>
      </c>
      <c r="N1588" s="32" t="s">
        <v>741</v>
      </c>
      <c r="O1588" s="32" t="s">
        <v>6636</v>
      </c>
      <c r="P1588" s="32" t="s">
        <v>6630</v>
      </c>
      <c r="Q1588" s="32" t="s">
        <v>735</v>
      </c>
      <c r="R1588" s="33" t="s">
        <v>4204</v>
      </c>
      <c r="S1588" s="34" t="s">
        <v>2203</v>
      </c>
      <c r="T1588" s="35" t="s">
        <v>592</v>
      </c>
      <c r="V1588" s="29" t="str">
        <f>+Final__2[[#This Row],[titulo]]&amp;Final__2[[#This Row],[Territorio]]&amp;", "&amp;Final__2[[#This Row],[temporalidad]]</f>
        <v>Femicidios por Tipo de Relación Víctima-Femicida en la comuna de Puerto Montt, Periodo 2010-2021</v>
      </c>
      <c r="W1588" s="29" t="str">
        <f>+Final__2[[#This Row],[descripcion_larga]]&amp;Final__2[[#This Row],[Territorio]]&amp;X1588&amp;Y1588</f>
        <v>Cantidad de femicidios por tipo de relación víctima-femicida en la comuna de Puerto Montt, durante el periodo 2010-2021.</v>
      </c>
      <c r="X1588" s="27" t="s">
        <v>6640</v>
      </c>
    </row>
    <row r="1589" spans="1:24" ht="30.6" x14ac:dyDescent="0.3">
      <c r="A1589" s="30">
        <v>5</v>
      </c>
      <c r="B1589" s="31">
        <v>240</v>
      </c>
      <c r="C1589" s="31" t="s">
        <v>377</v>
      </c>
      <c r="D1589" s="31" t="s">
        <v>378</v>
      </c>
      <c r="E1589" s="30">
        <v>10102</v>
      </c>
      <c r="F1589" s="32" t="s">
        <v>737</v>
      </c>
      <c r="G1589" s="32" t="s">
        <v>6644</v>
      </c>
      <c r="H1589" s="32" t="s">
        <v>734</v>
      </c>
      <c r="I1589" s="32" t="s">
        <v>238</v>
      </c>
      <c r="J1589" s="32" t="s">
        <v>731</v>
      </c>
      <c r="K1589" s="32" t="s">
        <v>749</v>
      </c>
      <c r="L1589" s="32" t="s">
        <v>743</v>
      </c>
      <c r="M1589" s="32" t="s">
        <v>740</v>
      </c>
      <c r="N1589" s="32" t="s">
        <v>741</v>
      </c>
      <c r="O1589" s="32" t="s">
        <v>6636</v>
      </c>
      <c r="P1589" s="32" t="s">
        <v>6630</v>
      </c>
      <c r="Q1589" s="32" t="s">
        <v>735</v>
      </c>
      <c r="R1589" s="33" t="s">
        <v>4209</v>
      </c>
      <c r="S1589" s="34" t="s">
        <v>2210</v>
      </c>
      <c r="T1589" s="35" t="s">
        <v>593</v>
      </c>
      <c r="V1589" s="29" t="str">
        <f>+Final__2[[#This Row],[titulo]]&amp;Final__2[[#This Row],[Territorio]]&amp;", "&amp;Final__2[[#This Row],[temporalidad]]</f>
        <v>Femicidios por Tipo de Relación Víctima-Femicida en la comuna de Calbuco, Periodo 2010-2021</v>
      </c>
      <c r="W1589" s="29" t="str">
        <f>+Final__2[[#This Row],[descripcion_larga]]&amp;Final__2[[#This Row],[Territorio]]&amp;X1589&amp;Y1589</f>
        <v>Cantidad de femicidios por tipo de relación víctima-femicida en la comuna de Calbuco, durante el periodo 2010-2021.</v>
      </c>
      <c r="X1589" s="27" t="s">
        <v>6640</v>
      </c>
    </row>
    <row r="1590" spans="1:24" ht="30.6" x14ac:dyDescent="0.3">
      <c r="A1590" s="30">
        <v>5</v>
      </c>
      <c r="B1590" s="31">
        <v>240</v>
      </c>
      <c r="C1590" s="31" t="s">
        <v>377</v>
      </c>
      <c r="D1590" s="31" t="s">
        <v>378</v>
      </c>
      <c r="E1590" s="30">
        <v>10103</v>
      </c>
      <c r="F1590" s="32" t="s">
        <v>737</v>
      </c>
      <c r="G1590" s="32" t="s">
        <v>6644</v>
      </c>
      <c r="H1590" s="32" t="s">
        <v>734</v>
      </c>
      <c r="I1590" s="32" t="s">
        <v>239</v>
      </c>
      <c r="J1590" s="32" t="s">
        <v>731</v>
      </c>
      <c r="K1590" s="32" t="s">
        <v>749</v>
      </c>
      <c r="L1590" s="32" t="s">
        <v>743</v>
      </c>
      <c r="M1590" s="32" t="s">
        <v>740</v>
      </c>
      <c r="N1590" s="32" t="s">
        <v>741</v>
      </c>
      <c r="O1590" s="32" t="s">
        <v>6636</v>
      </c>
      <c r="P1590" s="32" t="s">
        <v>6630</v>
      </c>
      <c r="Q1590" s="32" t="s">
        <v>735</v>
      </c>
      <c r="R1590" s="33" t="s">
        <v>4214</v>
      </c>
      <c r="S1590" s="34" t="s">
        <v>2217</v>
      </c>
      <c r="T1590" s="35" t="s">
        <v>594</v>
      </c>
      <c r="V1590" s="29" t="str">
        <f>+Final__2[[#This Row],[titulo]]&amp;Final__2[[#This Row],[Territorio]]&amp;", "&amp;Final__2[[#This Row],[temporalidad]]</f>
        <v>Femicidios por Tipo de Relación Víctima-Femicida en la comuna de Cochamó, Periodo 2010-2021</v>
      </c>
      <c r="W1590" s="29" t="str">
        <f>+Final__2[[#This Row],[descripcion_larga]]&amp;Final__2[[#This Row],[Territorio]]&amp;X1590&amp;Y1590</f>
        <v>Cantidad de femicidios por tipo de relación víctima-femicida en la comuna de Cochamó, durante el periodo 2010-2021.</v>
      </c>
      <c r="X1590" s="27" t="s">
        <v>6640</v>
      </c>
    </row>
    <row r="1591" spans="1:24" ht="30.6" x14ac:dyDescent="0.3">
      <c r="A1591" s="30">
        <v>5</v>
      </c>
      <c r="B1591" s="31">
        <v>240</v>
      </c>
      <c r="C1591" s="31" t="s">
        <v>377</v>
      </c>
      <c r="D1591" s="31" t="s">
        <v>378</v>
      </c>
      <c r="E1591" s="30">
        <v>10104</v>
      </c>
      <c r="F1591" s="32" t="s">
        <v>737</v>
      </c>
      <c r="G1591" s="32" t="s">
        <v>6644</v>
      </c>
      <c r="H1591" s="32" t="s">
        <v>734</v>
      </c>
      <c r="I1591" s="32" t="s">
        <v>240</v>
      </c>
      <c r="J1591" s="32" t="s">
        <v>731</v>
      </c>
      <c r="K1591" s="32" t="s">
        <v>749</v>
      </c>
      <c r="L1591" s="32" t="s">
        <v>743</v>
      </c>
      <c r="M1591" s="32" t="s">
        <v>740</v>
      </c>
      <c r="N1591" s="32" t="s">
        <v>741</v>
      </c>
      <c r="O1591" s="32" t="s">
        <v>6636</v>
      </c>
      <c r="P1591" s="32" t="s">
        <v>6630</v>
      </c>
      <c r="Q1591" s="32" t="s">
        <v>735</v>
      </c>
      <c r="R1591" s="33" t="s">
        <v>4219</v>
      </c>
      <c r="S1591" s="34" t="s">
        <v>2224</v>
      </c>
      <c r="T1591" s="35" t="s">
        <v>595</v>
      </c>
      <c r="V1591" s="29" t="str">
        <f>+Final__2[[#This Row],[titulo]]&amp;Final__2[[#This Row],[Territorio]]&amp;", "&amp;Final__2[[#This Row],[temporalidad]]</f>
        <v>Femicidios por Tipo de Relación Víctima-Femicida en la comuna de Fresia, Periodo 2010-2021</v>
      </c>
      <c r="W1591" s="29" t="str">
        <f>+Final__2[[#This Row],[descripcion_larga]]&amp;Final__2[[#This Row],[Territorio]]&amp;X1591&amp;Y1591</f>
        <v>Cantidad de femicidios por tipo de relación víctima-femicida en la comuna de Fresia, durante el periodo 2010-2021.</v>
      </c>
      <c r="X1591" s="27" t="s">
        <v>6640</v>
      </c>
    </row>
    <row r="1592" spans="1:24" ht="30.6" x14ac:dyDescent="0.3">
      <c r="A1592" s="30">
        <v>5</v>
      </c>
      <c r="B1592" s="31">
        <v>240</v>
      </c>
      <c r="C1592" s="31" t="s">
        <v>377</v>
      </c>
      <c r="D1592" s="31" t="s">
        <v>378</v>
      </c>
      <c r="E1592" s="30">
        <v>10105</v>
      </c>
      <c r="F1592" s="32" t="s">
        <v>737</v>
      </c>
      <c r="G1592" s="32" t="s">
        <v>6644</v>
      </c>
      <c r="H1592" s="32" t="s">
        <v>734</v>
      </c>
      <c r="I1592" s="32" t="s">
        <v>241</v>
      </c>
      <c r="J1592" s="32" t="s">
        <v>731</v>
      </c>
      <c r="K1592" s="32" t="s">
        <v>749</v>
      </c>
      <c r="L1592" s="32" t="s">
        <v>743</v>
      </c>
      <c r="M1592" s="32" t="s">
        <v>740</v>
      </c>
      <c r="N1592" s="32" t="s">
        <v>741</v>
      </c>
      <c r="O1592" s="32" t="s">
        <v>6636</v>
      </c>
      <c r="P1592" s="32" t="s">
        <v>6630</v>
      </c>
      <c r="Q1592" s="32" t="s">
        <v>735</v>
      </c>
      <c r="R1592" s="33" t="s">
        <v>4224</v>
      </c>
      <c r="S1592" s="34" t="s">
        <v>2231</v>
      </c>
      <c r="T1592" s="35" t="s">
        <v>596</v>
      </c>
      <c r="V1592" s="29" t="str">
        <f>+Final__2[[#This Row],[titulo]]&amp;Final__2[[#This Row],[Territorio]]&amp;", "&amp;Final__2[[#This Row],[temporalidad]]</f>
        <v>Femicidios por Tipo de Relación Víctima-Femicida en la comuna de Frutillar, Periodo 2010-2021</v>
      </c>
      <c r="W1592" s="29" t="str">
        <f>+Final__2[[#This Row],[descripcion_larga]]&amp;Final__2[[#This Row],[Territorio]]&amp;X1592&amp;Y1592</f>
        <v>Cantidad de femicidios por tipo de relación víctima-femicida en la comuna de Frutillar, durante el periodo 2010-2021.</v>
      </c>
      <c r="X1592" s="27" t="s">
        <v>6640</v>
      </c>
    </row>
    <row r="1593" spans="1:24" ht="30.6" x14ac:dyDescent="0.3">
      <c r="A1593" s="30">
        <v>5</v>
      </c>
      <c r="B1593" s="31">
        <v>240</v>
      </c>
      <c r="C1593" s="31" t="s">
        <v>377</v>
      </c>
      <c r="D1593" s="31" t="s">
        <v>378</v>
      </c>
      <c r="E1593" s="30">
        <v>10106</v>
      </c>
      <c r="F1593" s="32" t="s">
        <v>737</v>
      </c>
      <c r="G1593" s="32" t="s">
        <v>6644</v>
      </c>
      <c r="H1593" s="32" t="s">
        <v>734</v>
      </c>
      <c r="I1593" s="32" t="s">
        <v>242</v>
      </c>
      <c r="J1593" s="32" t="s">
        <v>731</v>
      </c>
      <c r="K1593" s="32" t="s">
        <v>749</v>
      </c>
      <c r="L1593" s="32" t="s">
        <v>743</v>
      </c>
      <c r="M1593" s="32" t="s">
        <v>740</v>
      </c>
      <c r="N1593" s="32" t="s">
        <v>741</v>
      </c>
      <c r="O1593" s="32" t="s">
        <v>6636</v>
      </c>
      <c r="P1593" s="32" t="s">
        <v>6630</v>
      </c>
      <c r="Q1593" s="32" t="s">
        <v>735</v>
      </c>
      <c r="R1593" s="33" t="s">
        <v>4229</v>
      </c>
      <c r="S1593" s="34" t="s">
        <v>2238</v>
      </c>
      <c r="T1593" s="35" t="s">
        <v>597</v>
      </c>
      <c r="V1593" s="29" t="str">
        <f>+Final__2[[#This Row],[titulo]]&amp;Final__2[[#This Row],[Territorio]]&amp;", "&amp;Final__2[[#This Row],[temporalidad]]</f>
        <v>Femicidios por Tipo de Relación Víctima-Femicida en la comuna de Los Muermos, Periodo 2010-2021</v>
      </c>
      <c r="W1593" s="29" t="str">
        <f>+Final__2[[#This Row],[descripcion_larga]]&amp;Final__2[[#This Row],[Territorio]]&amp;X1593&amp;Y1593</f>
        <v>Cantidad de femicidios por tipo de relación víctima-femicida en la comuna de Los Muermos, durante el periodo 2010-2021.</v>
      </c>
      <c r="X1593" s="27" t="s">
        <v>6640</v>
      </c>
    </row>
    <row r="1594" spans="1:24" ht="30.6" x14ac:dyDescent="0.3">
      <c r="A1594" s="30">
        <v>5</v>
      </c>
      <c r="B1594" s="31">
        <v>240</v>
      </c>
      <c r="C1594" s="31" t="s">
        <v>377</v>
      </c>
      <c r="D1594" s="31" t="s">
        <v>378</v>
      </c>
      <c r="E1594" s="30">
        <v>10107</v>
      </c>
      <c r="F1594" s="32" t="s">
        <v>737</v>
      </c>
      <c r="G1594" s="32" t="s">
        <v>6644</v>
      </c>
      <c r="H1594" s="32" t="s">
        <v>734</v>
      </c>
      <c r="I1594" s="32" t="s">
        <v>243</v>
      </c>
      <c r="J1594" s="32" t="s">
        <v>731</v>
      </c>
      <c r="K1594" s="32" t="s">
        <v>749</v>
      </c>
      <c r="L1594" s="32" t="s">
        <v>743</v>
      </c>
      <c r="M1594" s="32" t="s">
        <v>740</v>
      </c>
      <c r="N1594" s="32" t="s">
        <v>741</v>
      </c>
      <c r="O1594" s="32" t="s">
        <v>6636</v>
      </c>
      <c r="P1594" s="32" t="s">
        <v>6630</v>
      </c>
      <c r="Q1594" s="32" t="s">
        <v>735</v>
      </c>
      <c r="R1594" s="33" t="s">
        <v>4234</v>
      </c>
      <c r="S1594" s="34" t="s">
        <v>2245</v>
      </c>
      <c r="T1594" s="35" t="s">
        <v>598</v>
      </c>
      <c r="V1594" s="29" t="str">
        <f>+Final__2[[#This Row],[titulo]]&amp;Final__2[[#This Row],[Territorio]]&amp;", "&amp;Final__2[[#This Row],[temporalidad]]</f>
        <v>Femicidios por Tipo de Relación Víctima-Femicida en la comuna de Llanquihue, Periodo 2010-2021</v>
      </c>
      <c r="W1594" s="29" t="str">
        <f>+Final__2[[#This Row],[descripcion_larga]]&amp;Final__2[[#This Row],[Territorio]]&amp;X1594&amp;Y1594</f>
        <v>Cantidad de femicidios por tipo de relación víctima-femicida en la comuna de Llanquihue, durante el periodo 2010-2021.</v>
      </c>
      <c r="X1594" s="27" t="s">
        <v>6640</v>
      </c>
    </row>
    <row r="1595" spans="1:24" ht="30.6" x14ac:dyDescent="0.3">
      <c r="A1595" s="30">
        <v>5</v>
      </c>
      <c r="B1595" s="31">
        <v>240</v>
      </c>
      <c r="C1595" s="31" t="s">
        <v>377</v>
      </c>
      <c r="D1595" s="31" t="s">
        <v>378</v>
      </c>
      <c r="E1595" s="30">
        <v>10108</v>
      </c>
      <c r="F1595" s="32" t="s">
        <v>737</v>
      </c>
      <c r="G1595" s="32" t="s">
        <v>6644</v>
      </c>
      <c r="H1595" s="32" t="s">
        <v>734</v>
      </c>
      <c r="I1595" s="32" t="s">
        <v>244</v>
      </c>
      <c r="J1595" s="32" t="s">
        <v>731</v>
      </c>
      <c r="K1595" s="32" t="s">
        <v>749</v>
      </c>
      <c r="L1595" s="32" t="s">
        <v>743</v>
      </c>
      <c r="M1595" s="32" t="s">
        <v>740</v>
      </c>
      <c r="N1595" s="32" t="s">
        <v>741</v>
      </c>
      <c r="O1595" s="32" t="s">
        <v>6636</v>
      </c>
      <c r="P1595" s="32" t="s">
        <v>6630</v>
      </c>
      <c r="Q1595" s="32" t="s">
        <v>735</v>
      </c>
      <c r="R1595" s="33" t="s">
        <v>4239</v>
      </c>
      <c r="S1595" s="34" t="s">
        <v>2252</v>
      </c>
      <c r="T1595" s="35" t="s">
        <v>599</v>
      </c>
      <c r="V1595" s="29" t="str">
        <f>+Final__2[[#This Row],[titulo]]&amp;Final__2[[#This Row],[Territorio]]&amp;", "&amp;Final__2[[#This Row],[temporalidad]]</f>
        <v>Femicidios por Tipo de Relación Víctima-Femicida en la comuna de Maullín, Periodo 2010-2021</v>
      </c>
      <c r="W1595" s="29" t="str">
        <f>+Final__2[[#This Row],[descripcion_larga]]&amp;Final__2[[#This Row],[Territorio]]&amp;X1595&amp;Y1595</f>
        <v>Cantidad de femicidios por tipo de relación víctima-femicida en la comuna de Maullín, durante el periodo 2010-2021.</v>
      </c>
      <c r="X1595" s="27" t="s">
        <v>6640</v>
      </c>
    </row>
    <row r="1596" spans="1:24" ht="30.6" x14ac:dyDescent="0.3">
      <c r="A1596" s="30">
        <v>5</v>
      </c>
      <c r="B1596" s="31">
        <v>240</v>
      </c>
      <c r="C1596" s="31" t="s">
        <v>377</v>
      </c>
      <c r="D1596" s="31" t="s">
        <v>378</v>
      </c>
      <c r="E1596" s="30">
        <v>10109</v>
      </c>
      <c r="F1596" s="32" t="s">
        <v>737</v>
      </c>
      <c r="G1596" s="32" t="s">
        <v>6644</v>
      </c>
      <c r="H1596" s="32" t="s">
        <v>734</v>
      </c>
      <c r="I1596" s="32" t="s">
        <v>245</v>
      </c>
      <c r="J1596" s="32" t="s">
        <v>731</v>
      </c>
      <c r="K1596" s="32" t="s">
        <v>749</v>
      </c>
      <c r="L1596" s="32" t="s">
        <v>743</v>
      </c>
      <c r="M1596" s="32" t="s">
        <v>740</v>
      </c>
      <c r="N1596" s="32" t="s">
        <v>741</v>
      </c>
      <c r="O1596" s="32" t="s">
        <v>6636</v>
      </c>
      <c r="P1596" s="32" t="s">
        <v>6630</v>
      </c>
      <c r="Q1596" s="32" t="s">
        <v>735</v>
      </c>
      <c r="R1596" s="33" t="s">
        <v>4244</v>
      </c>
      <c r="S1596" s="34" t="s">
        <v>2259</v>
      </c>
      <c r="T1596" s="35" t="s">
        <v>600</v>
      </c>
      <c r="V1596" s="29" t="str">
        <f>+Final__2[[#This Row],[titulo]]&amp;Final__2[[#This Row],[Territorio]]&amp;", "&amp;Final__2[[#This Row],[temporalidad]]</f>
        <v>Femicidios por Tipo de Relación Víctima-Femicida en la comuna de Puerto Varas, Periodo 2010-2021</v>
      </c>
      <c r="W1596" s="29" t="str">
        <f>+Final__2[[#This Row],[descripcion_larga]]&amp;Final__2[[#This Row],[Territorio]]&amp;X1596&amp;Y1596</f>
        <v>Cantidad de femicidios por tipo de relación víctima-femicida en la comuna de Puerto Varas, durante el periodo 2010-2021.</v>
      </c>
      <c r="X1596" s="27" t="s">
        <v>6640</v>
      </c>
    </row>
    <row r="1597" spans="1:24" ht="30.6" x14ac:dyDescent="0.3">
      <c r="A1597" s="30">
        <v>5</v>
      </c>
      <c r="B1597" s="31">
        <v>240</v>
      </c>
      <c r="C1597" s="31" t="s">
        <v>377</v>
      </c>
      <c r="D1597" s="31" t="s">
        <v>378</v>
      </c>
      <c r="E1597" s="30">
        <v>10201</v>
      </c>
      <c r="F1597" s="32" t="s">
        <v>737</v>
      </c>
      <c r="G1597" s="32" t="s">
        <v>6644</v>
      </c>
      <c r="H1597" s="32" t="s">
        <v>734</v>
      </c>
      <c r="I1597" s="32" t="s">
        <v>246</v>
      </c>
      <c r="J1597" s="32" t="s">
        <v>731</v>
      </c>
      <c r="K1597" s="32" t="s">
        <v>749</v>
      </c>
      <c r="L1597" s="32" t="s">
        <v>743</v>
      </c>
      <c r="M1597" s="32" t="s">
        <v>740</v>
      </c>
      <c r="N1597" s="32" t="s">
        <v>741</v>
      </c>
      <c r="O1597" s="32" t="s">
        <v>6636</v>
      </c>
      <c r="P1597" s="32" t="s">
        <v>6630</v>
      </c>
      <c r="Q1597" s="32" t="s">
        <v>735</v>
      </c>
      <c r="R1597" s="33" t="s">
        <v>4249</v>
      </c>
      <c r="S1597" s="34" t="s">
        <v>2266</v>
      </c>
      <c r="T1597" s="35" t="s">
        <v>601</v>
      </c>
      <c r="V1597" s="29" t="str">
        <f>+Final__2[[#This Row],[titulo]]&amp;Final__2[[#This Row],[Territorio]]&amp;", "&amp;Final__2[[#This Row],[temporalidad]]</f>
        <v>Femicidios por Tipo de Relación Víctima-Femicida en la comuna de Castro, Periodo 2010-2021</v>
      </c>
      <c r="W1597" s="29" t="str">
        <f>+Final__2[[#This Row],[descripcion_larga]]&amp;Final__2[[#This Row],[Territorio]]&amp;X1597&amp;Y1597</f>
        <v>Cantidad de femicidios por tipo de relación víctima-femicida en la comuna de Castro, durante el periodo 2010-2021.</v>
      </c>
      <c r="X1597" s="27" t="s">
        <v>6640</v>
      </c>
    </row>
    <row r="1598" spans="1:24" ht="30.6" x14ac:dyDescent="0.3">
      <c r="A1598" s="30">
        <v>5</v>
      </c>
      <c r="B1598" s="31">
        <v>240</v>
      </c>
      <c r="C1598" s="31" t="s">
        <v>377</v>
      </c>
      <c r="D1598" s="31" t="s">
        <v>378</v>
      </c>
      <c r="E1598" s="30">
        <v>10202</v>
      </c>
      <c r="F1598" s="32" t="s">
        <v>737</v>
      </c>
      <c r="G1598" s="32" t="s">
        <v>6644</v>
      </c>
      <c r="H1598" s="32" t="s">
        <v>734</v>
      </c>
      <c r="I1598" s="32" t="s">
        <v>247</v>
      </c>
      <c r="J1598" s="32" t="s">
        <v>731</v>
      </c>
      <c r="K1598" s="32" t="s">
        <v>749</v>
      </c>
      <c r="L1598" s="32" t="s">
        <v>743</v>
      </c>
      <c r="M1598" s="32" t="s">
        <v>740</v>
      </c>
      <c r="N1598" s="32" t="s">
        <v>741</v>
      </c>
      <c r="O1598" s="32" t="s">
        <v>6636</v>
      </c>
      <c r="P1598" s="32" t="s">
        <v>6630</v>
      </c>
      <c r="Q1598" s="32" t="s">
        <v>735</v>
      </c>
      <c r="R1598" s="33" t="s">
        <v>4254</v>
      </c>
      <c r="S1598" s="34" t="s">
        <v>2273</v>
      </c>
      <c r="T1598" s="35" t="s">
        <v>602</v>
      </c>
      <c r="V1598" s="29" t="str">
        <f>+Final__2[[#This Row],[titulo]]&amp;Final__2[[#This Row],[Territorio]]&amp;", "&amp;Final__2[[#This Row],[temporalidad]]</f>
        <v>Femicidios por Tipo de Relación Víctima-Femicida en la comuna de Ancud, Periodo 2010-2021</v>
      </c>
      <c r="W1598" s="29" t="str">
        <f>+Final__2[[#This Row],[descripcion_larga]]&amp;Final__2[[#This Row],[Territorio]]&amp;X1598&amp;Y1598</f>
        <v>Cantidad de femicidios por tipo de relación víctima-femicida en la comuna de Ancud, durante el periodo 2010-2021.</v>
      </c>
      <c r="X1598" s="27" t="s">
        <v>6640</v>
      </c>
    </row>
    <row r="1599" spans="1:24" ht="30.6" x14ac:dyDescent="0.3">
      <c r="A1599" s="30">
        <v>5</v>
      </c>
      <c r="B1599" s="31">
        <v>240</v>
      </c>
      <c r="C1599" s="31" t="s">
        <v>377</v>
      </c>
      <c r="D1599" s="31" t="s">
        <v>378</v>
      </c>
      <c r="E1599" s="30">
        <v>10203</v>
      </c>
      <c r="F1599" s="32" t="s">
        <v>737</v>
      </c>
      <c r="G1599" s="32" t="s">
        <v>6644</v>
      </c>
      <c r="H1599" s="32" t="s">
        <v>734</v>
      </c>
      <c r="I1599" s="32" t="s">
        <v>248</v>
      </c>
      <c r="J1599" s="32" t="s">
        <v>731</v>
      </c>
      <c r="K1599" s="32" t="s">
        <v>749</v>
      </c>
      <c r="L1599" s="32" t="s">
        <v>743</v>
      </c>
      <c r="M1599" s="32" t="s">
        <v>740</v>
      </c>
      <c r="N1599" s="32" t="s">
        <v>741</v>
      </c>
      <c r="O1599" s="32" t="s">
        <v>6636</v>
      </c>
      <c r="P1599" s="32" t="s">
        <v>6630</v>
      </c>
      <c r="Q1599" s="32" t="s">
        <v>735</v>
      </c>
      <c r="R1599" s="33" t="s">
        <v>4259</v>
      </c>
      <c r="S1599" s="34" t="s">
        <v>2280</v>
      </c>
      <c r="T1599" s="35" t="s">
        <v>603</v>
      </c>
      <c r="V1599" s="29" t="str">
        <f>+Final__2[[#This Row],[titulo]]&amp;Final__2[[#This Row],[Territorio]]&amp;", "&amp;Final__2[[#This Row],[temporalidad]]</f>
        <v>Femicidios por Tipo de Relación Víctima-Femicida en la comuna de Chonchi, Periodo 2010-2021</v>
      </c>
      <c r="W1599" s="29" t="str">
        <f>+Final__2[[#This Row],[descripcion_larga]]&amp;Final__2[[#This Row],[Territorio]]&amp;X1599&amp;Y1599</f>
        <v>Cantidad de femicidios por tipo de relación víctima-femicida en la comuna de Chonchi, durante el periodo 2010-2021.</v>
      </c>
      <c r="X1599" s="27" t="s">
        <v>6640</v>
      </c>
    </row>
    <row r="1600" spans="1:24" ht="30.6" x14ac:dyDescent="0.3">
      <c r="A1600" s="30">
        <v>5</v>
      </c>
      <c r="B1600" s="31">
        <v>240</v>
      </c>
      <c r="C1600" s="31" t="s">
        <v>377</v>
      </c>
      <c r="D1600" s="31" t="s">
        <v>378</v>
      </c>
      <c r="E1600" s="30">
        <v>10204</v>
      </c>
      <c r="F1600" s="32" t="s">
        <v>737</v>
      </c>
      <c r="G1600" s="32" t="s">
        <v>6644</v>
      </c>
      <c r="H1600" s="32" t="s">
        <v>734</v>
      </c>
      <c r="I1600" s="32" t="s">
        <v>249</v>
      </c>
      <c r="J1600" s="32" t="s">
        <v>731</v>
      </c>
      <c r="K1600" s="32" t="s">
        <v>749</v>
      </c>
      <c r="L1600" s="32" t="s">
        <v>743</v>
      </c>
      <c r="M1600" s="32" t="s">
        <v>740</v>
      </c>
      <c r="N1600" s="32" t="s">
        <v>741</v>
      </c>
      <c r="O1600" s="32" t="s">
        <v>6636</v>
      </c>
      <c r="P1600" s="32" t="s">
        <v>6630</v>
      </c>
      <c r="Q1600" s="32" t="s">
        <v>735</v>
      </c>
      <c r="R1600" s="33" t="s">
        <v>4264</v>
      </c>
      <c r="S1600" s="34" t="s">
        <v>2287</v>
      </c>
      <c r="T1600" s="35" t="s">
        <v>604</v>
      </c>
      <c r="V1600" s="29" t="str">
        <f>+Final__2[[#This Row],[titulo]]&amp;Final__2[[#This Row],[Territorio]]&amp;", "&amp;Final__2[[#This Row],[temporalidad]]</f>
        <v>Femicidios por Tipo de Relación Víctima-Femicida en la comuna de Curaco de Vélez, Periodo 2010-2021</v>
      </c>
      <c r="W1600" s="29" t="str">
        <f>+Final__2[[#This Row],[descripcion_larga]]&amp;Final__2[[#This Row],[Territorio]]&amp;X1600&amp;Y1600</f>
        <v>Cantidad de femicidios por tipo de relación víctima-femicida en la comuna de Curaco de Vélez, durante el periodo 2010-2021.</v>
      </c>
      <c r="X1600" s="27" t="s">
        <v>6640</v>
      </c>
    </row>
    <row r="1601" spans="1:24" ht="30.6" x14ac:dyDescent="0.3">
      <c r="A1601" s="30">
        <v>5</v>
      </c>
      <c r="B1601" s="31">
        <v>240</v>
      </c>
      <c r="C1601" s="31" t="s">
        <v>377</v>
      </c>
      <c r="D1601" s="31" t="s">
        <v>378</v>
      </c>
      <c r="E1601" s="30">
        <v>10205</v>
      </c>
      <c r="F1601" s="32" t="s">
        <v>737</v>
      </c>
      <c r="G1601" s="32" t="s">
        <v>6644</v>
      </c>
      <c r="H1601" s="32" t="s">
        <v>734</v>
      </c>
      <c r="I1601" s="32" t="s">
        <v>250</v>
      </c>
      <c r="J1601" s="32" t="s">
        <v>731</v>
      </c>
      <c r="K1601" s="32" t="s">
        <v>749</v>
      </c>
      <c r="L1601" s="32" t="s">
        <v>743</v>
      </c>
      <c r="M1601" s="32" t="s">
        <v>740</v>
      </c>
      <c r="N1601" s="32" t="s">
        <v>741</v>
      </c>
      <c r="O1601" s="32" t="s">
        <v>6636</v>
      </c>
      <c r="P1601" s="32" t="s">
        <v>6630</v>
      </c>
      <c r="Q1601" s="32" t="s">
        <v>735</v>
      </c>
      <c r="R1601" s="33" t="s">
        <v>4269</v>
      </c>
      <c r="S1601" s="34" t="s">
        <v>2294</v>
      </c>
      <c r="T1601" s="35" t="s">
        <v>605</v>
      </c>
      <c r="V1601" s="29" t="str">
        <f>+Final__2[[#This Row],[titulo]]&amp;Final__2[[#This Row],[Territorio]]&amp;", "&amp;Final__2[[#This Row],[temporalidad]]</f>
        <v>Femicidios por Tipo de Relación Víctima-Femicida en la comuna de Dalcahue, Periodo 2010-2021</v>
      </c>
      <c r="W1601" s="29" t="str">
        <f>+Final__2[[#This Row],[descripcion_larga]]&amp;Final__2[[#This Row],[Territorio]]&amp;X1601&amp;Y1601</f>
        <v>Cantidad de femicidios por tipo de relación víctima-femicida en la comuna de Dalcahue, durante el periodo 2010-2021.</v>
      </c>
      <c r="X1601" s="27" t="s">
        <v>6640</v>
      </c>
    </row>
    <row r="1602" spans="1:24" ht="30.6" x14ac:dyDescent="0.3">
      <c r="A1602" s="30">
        <v>5</v>
      </c>
      <c r="B1602" s="31">
        <v>240</v>
      </c>
      <c r="C1602" s="31" t="s">
        <v>377</v>
      </c>
      <c r="D1602" s="31" t="s">
        <v>378</v>
      </c>
      <c r="E1602" s="30">
        <v>10206</v>
      </c>
      <c r="F1602" s="32" t="s">
        <v>737</v>
      </c>
      <c r="G1602" s="32" t="s">
        <v>6644</v>
      </c>
      <c r="H1602" s="32" t="s">
        <v>734</v>
      </c>
      <c r="I1602" s="32" t="s">
        <v>251</v>
      </c>
      <c r="J1602" s="32" t="s">
        <v>731</v>
      </c>
      <c r="K1602" s="32" t="s">
        <v>749</v>
      </c>
      <c r="L1602" s="32" t="s">
        <v>743</v>
      </c>
      <c r="M1602" s="32" t="s">
        <v>740</v>
      </c>
      <c r="N1602" s="32" t="s">
        <v>741</v>
      </c>
      <c r="O1602" s="32" t="s">
        <v>6636</v>
      </c>
      <c r="P1602" s="32" t="s">
        <v>6630</v>
      </c>
      <c r="Q1602" s="32" t="s">
        <v>735</v>
      </c>
      <c r="R1602" s="33" t="s">
        <v>4274</v>
      </c>
      <c r="S1602" s="34" t="s">
        <v>2301</v>
      </c>
      <c r="T1602" s="35" t="s">
        <v>606</v>
      </c>
      <c r="V1602" s="29" t="str">
        <f>+Final__2[[#This Row],[titulo]]&amp;Final__2[[#This Row],[Territorio]]&amp;", "&amp;Final__2[[#This Row],[temporalidad]]</f>
        <v>Femicidios por Tipo de Relación Víctima-Femicida en la comuna de Puqueldón, Periodo 2010-2021</v>
      </c>
      <c r="W1602" s="29" t="str">
        <f>+Final__2[[#This Row],[descripcion_larga]]&amp;Final__2[[#This Row],[Territorio]]&amp;X1602&amp;Y1602</f>
        <v>Cantidad de femicidios por tipo de relación víctima-femicida en la comuna de Puqueldón, durante el periodo 2010-2021.</v>
      </c>
      <c r="X1602" s="27" t="s">
        <v>6640</v>
      </c>
    </row>
    <row r="1603" spans="1:24" ht="30.6" x14ac:dyDescent="0.3">
      <c r="A1603" s="30">
        <v>5</v>
      </c>
      <c r="B1603" s="31">
        <v>240</v>
      </c>
      <c r="C1603" s="31" t="s">
        <v>377</v>
      </c>
      <c r="D1603" s="31" t="s">
        <v>378</v>
      </c>
      <c r="E1603" s="30">
        <v>10207</v>
      </c>
      <c r="F1603" s="32" t="s">
        <v>737</v>
      </c>
      <c r="G1603" s="32" t="s">
        <v>6644</v>
      </c>
      <c r="H1603" s="32" t="s">
        <v>734</v>
      </c>
      <c r="I1603" s="32" t="s">
        <v>252</v>
      </c>
      <c r="J1603" s="32" t="s">
        <v>731</v>
      </c>
      <c r="K1603" s="32" t="s">
        <v>749</v>
      </c>
      <c r="L1603" s="32" t="s">
        <v>743</v>
      </c>
      <c r="M1603" s="32" t="s">
        <v>740</v>
      </c>
      <c r="N1603" s="32" t="s">
        <v>741</v>
      </c>
      <c r="O1603" s="32" t="s">
        <v>6636</v>
      </c>
      <c r="P1603" s="32" t="s">
        <v>6630</v>
      </c>
      <c r="Q1603" s="32" t="s">
        <v>735</v>
      </c>
      <c r="R1603" s="33" t="s">
        <v>4279</v>
      </c>
      <c r="S1603" s="34" t="s">
        <v>2308</v>
      </c>
      <c r="T1603" s="35" t="s">
        <v>607</v>
      </c>
      <c r="V1603" s="29" t="str">
        <f>+Final__2[[#This Row],[titulo]]&amp;Final__2[[#This Row],[Territorio]]&amp;", "&amp;Final__2[[#This Row],[temporalidad]]</f>
        <v>Femicidios por Tipo de Relación Víctima-Femicida en la comuna de Queilén, Periodo 2010-2021</v>
      </c>
      <c r="W1603" s="29" t="str">
        <f>+Final__2[[#This Row],[descripcion_larga]]&amp;Final__2[[#This Row],[Territorio]]&amp;X1603&amp;Y1603</f>
        <v>Cantidad de femicidios por tipo de relación víctima-femicida en la comuna de Queilén, durante el periodo 2010-2021.</v>
      </c>
      <c r="X1603" s="27" t="s">
        <v>6640</v>
      </c>
    </row>
    <row r="1604" spans="1:24" ht="30.6" x14ac:dyDescent="0.3">
      <c r="A1604" s="30">
        <v>5</v>
      </c>
      <c r="B1604" s="31">
        <v>240</v>
      </c>
      <c r="C1604" s="31" t="s">
        <v>377</v>
      </c>
      <c r="D1604" s="31" t="s">
        <v>378</v>
      </c>
      <c r="E1604" s="30">
        <v>10208</v>
      </c>
      <c r="F1604" s="32" t="s">
        <v>737</v>
      </c>
      <c r="G1604" s="32" t="s">
        <v>6644</v>
      </c>
      <c r="H1604" s="32" t="s">
        <v>734</v>
      </c>
      <c r="I1604" s="32" t="s">
        <v>253</v>
      </c>
      <c r="J1604" s="32" t="s">
        <v>731</v>
      </c>
      <c r="K1604" s="32" t="s">
        <v>749</v>
      </c>
      <c r="L1604" s="32" t="s">
        <v>743</v>
      </c>
      <c r="M1604" s="32" t="s">
        <v>740</v>
      </c>
      <c r="N1604" s="32" t="s">
        <v>741</v>
      </c>
      <c r="O1604" s="32" t="s">
        <v>6636</v>
      </c>
      <c r="P1604" s="32" t="s">
        <v>6630</v>
      </c>
      <c r="Q1604" s="32" t="s">
        <v>735</v>
      </c>
      <c r="R1604" s="33" t="s">
        <v>4284</v>
      </c>
      <c r="S1604" s="34" t="s">
        <v>2315</v>
      </c>
      <c r="T1604" s="35" t="s">
        <v>608</v>
      </c>
      <c r="V1604" s="29" t="str">
        <f>+Final__2[[#This Row],[titulo]]&amp;Final__2[[#This Row],[Territorio]]&amp;", "&amp;Final__2[[#This Row],[temporalidad]]</f>
        <v>Femicidios por Tipo de Relación Víctima-Femicida en la comuna de Quellón, Periodo 2010-2021</v>
      </c>
      <c r="W1604" s="29" t="str">
        <f>+Final__2[[#This Row],[descripcion_larga]]&amp;Final__2[[#This Row],[Territorio]]&amp;X1604&amp;Y1604</f>
        <v>Cantidad de femicidios por tipo de relación víctima-femicida en la comuna de Quellón, durante el periodo 2010-2021.</v>
      </c>
      <c r="X1604" s="27" t="s">
        <v>6640</v>
      </c>
    </row>
    <row r="1605" spans="1:24" ht="30.6" x14ac:dyDescent="0.3">
      <c r="A1605" s="30">
        <v>5</v>
      </c>
      <c r="B1605" s="31">
        <v>240</v>
      </c>
      <c r="C1605" s="31" t="s">
        <v>377</v>
      </c>
      <c r="D1605" s="31" t="s">
        <v>378</v>
      </c>
      <c r="E1605" s="30">
        <v>10209</v>
      </c>
      <c r="F1605" s="32" t="s">
        <v>737</v>
      </c>
      <c r="G1605" s="32" t="s">
        <v>6644</v>
      </c>
      <c r="H1605" s="32" t="s">
        <v>734</v>
      </c>
      <c r="I1605" s="32" t="s">
        <v>254</v>
      </c>
      <c r="J1605" s="32" t="s">
        <v>731</v>
      </c>
      <c r="K1605" s="32" t="s">
        <v>749</v>
      </c>
      <c r="L1605" s="32" t="s">
        <v>743</v>
      </c>
      <c r="M1605" s="32" t="s">
        <v>740</v>
      </c>
      <c r="N1605" s="32" t="s">
        <v>741</v>
      </c>
      <c r="O1605" s="32" t="s">
        <v>6636</v>
      </c>
      <c r="P1605" s="32" t="s">
        <v>6630</v>
      </c>
      <c r="Q1605" s="32" t="s">
        <v>735</v>
      </c>
      <c r="R1605" s="33" t="s">
        <v>4289</v>
      </c>
      <c r="S1605" s="34" t="s">
        <v>2322</v>
      </c>
      <c r="T1605" s="35" t="s">
        <v>609</v>
      </c>
      <c r="V1605" s="29" t="str">
        <f>+Final__2[[#This Row],[titulo]]&amp;Final__2[[#This Row],[Territorio]]&amp;", "&amp;Final__2[[#This Row],[temporalidad]]</f>
        <v>Femicidios por Tipo de Relación Víctima-Femicida en la comuna de Quemchi, Periodo 2010-2021</v>
      </c>
      <c r="W1605" s="29" t="str">
        <f>+Final__2[[#This Row],[descripcion_larga]]&amp;Final__2[[#This Row],[Territorio]]&amp;X1605&amp;Y1605</f>
        <v>Cantidad de femicidios por tipo de relación víctima-femicida en la comuna de Quemchi, durante el periodo 2010-2021.</v>
      </c>
      <c r="X1605" s="27" t="s">
        <v>6640</v>
      </c>
    </row>
    <row r="1606" spans="1:24" ht="30.6" x14ac:dyDescent="0.3">
      <c r="A1606" s="30">
        <v>5</v>
      </c>
      <c r="B1606" s="31">
        <v>240</v>
      </c>
      <c r="C1606" s="31" t="s">
        <v>377</v>
      </c>
      <c r="D1606" s="31" t="s">
        <v>378</v>
      </c>
      <c r="E1606" s="30">
        <v>10210</v>
      </c>
      <c r="F1606" s="32" t="s">
        <v>737</v>
      </c>
      <c r="G1606" s="32" t="s">
        <v>6644</v>
      </c>
      <c r="H1606" s="32" t="s">
        <v>734</v>
      </c>
      <c r="I1606" s="32" t="s">
        <v>255</v>
      </c>
      <c r="J1606" s="32" t="s">
        <v>731</v>
      </c>
      <c r="K1606" s="32" t="s">
        <v>749</v>
      </c>
      <c r="L1606" s="32" t="s">
        <v>743</v>
      </c>
      <c r="M1606" s="32" t="s">
        <v>740</v>
      </c>
      <c r="N1606" s="32" t="s">
        <v>741</v>
      </c>
      <c r="O1606" s="32" t="s">
        <v>6636</v>
      </c>
      <c r="P1606" s="32" t="s">
        <v>6630</v>
      </c>
      <c r="Q1606" s="32" t="s">
        <v>735</v>
      </c>
      <c r="R1606" s="33" t="s">
        <v>4294</v>
      </c>
      <c r="S1606" s="34" t="s">
        <v>2329</v>
      </c>
      <c r="T1606" s="35" t="s">
        <v>610</v>
      </c>
      <c r="V1606" s="29" t="str">
        <f>+Final__2[[#This Row],[titulo]]&amp;Final__2[[#This Row],[Territorio]]&amp;", "&amp;Final__2[[#This Row],[temporalidad]]</f>
        <v>Femicidios por Tipo de Relación Víctima-Femicida en la comuna de Quinchao, Periodo 2010-2021</v>
      </c>
      <c r="W1606" s="29" t="str">
        <f>+Final__2[[#This Row],[descripcion_larga]]&amp;Final__2[[#This Row],[Territorio]]&amp;X1606&amp;Y1606</f>
        <v>Cantidad de femicidios por tipo de relación víctima-femicida en la comuna de Quinchao, durante el periodo 2010-2021.</v>
      </c>
      <c r="X1606" s="27" t="s">
        <v>6640</v>
      </c>
    </row>
    <row r="1607" spans="1:24" ht="30.6" x14ac:dyDescent="0.3">
      <c r="A1607" s="30">
        <v>5</v>
      </c>
      <c r="B1607" s="31">
        <v>240</v>
      </c>
      <c r="C1607" s="31" t="s">
        <v>377</v>
      </c>
      <c r="D1607" s="31" t="s">
        <v>378</v>
      </c>
      <c r="E1607" s="30">
        <v>10301</v>
      </c>
      <c r="F1607" s="32" t="s">
        <v>737</v>
      </c>
      <c r="G1607" s="32" t="s">
        <v>6644</v>
      </c>
      <c r="H1607" s="32" t="s">
        <v>734</v>
      </c>
      <c r="I1607" s="32" t="s">
        <v>256</v>
      </c>
      <c r="J1607" s="32" t="s">
        <v>731</v>
      </c>
      <c r="K1607" s="32" t="s">
        <v>749</v>
      </c>
      <c r="L1607" s="32" t="s">
        <v>743</v>
      </c>
      <c r="M1607" s="32" t="s">
        <v>740</v>
      </c>
      <c r="N1607" s="32" t="s">
        <v>741</v>
      </c>
      <c r="O1607" s="32" t="s">
        <v>6636</v>
      </c>
      <c r="P1607" s="32" t="s">
        <v>6630</v>
      </c>
      <c r="Q1607" s="32" t="s">
        <v>735</v>
      </c>
      <c r="R1607" s="33" t="s">
        <v>4299</v>
      </c>
      <c r="S1607" s="34" t="s">
        <v>2336</v>
      </c>
      <c r="T1607" s="35" t="s">
        <v>611</v>
      </c>
      <c r="V1607" s="29" t="str">
        <f>+Final__2[[#This Row],[titulo]]&amp;Final__2[[#This Row],[Territorio]]&amp;", "&amp;Final__2[[#This Row],[temporalidad]]</f>
        <v>Femicidios por Tipo de Relación Víctima-Femicida en la comuna de Osorno, Periodo 2010-2021</v>
      </c>
      <c r="W1607" s="29" t="str">
        <f>+Final__2[[#This Row],[descripcion_larga]]&amp;Final__2[[#This Row],[Territorio]]&amp;X1607&amp;Y1607</f>
        <v>Cantidad de femicidios por tipo de relación víctima-femicida en la comuna de Osorno, durante el periodo 2010-2021.</v>
      </c>
      <c r="X1607" s="27" t="s">
        <v>6640</v>
      </c>
    </row>
    <row r="1608" spans="1:24" ht="30.6" x14ac:dyDescent="0.3">
      <c r="A1608" s="30">
        <v>5</v>
      </c>
      <c r="B1608" s="31">
        <v>240</v>
      </c>
      <c r="C1608" s="31" t="s">
        <v>377</v>
      </c>
      <c r="D1608" s="31" t="s">
        <v>378</v>
      </c>
      <c r="E1608" s="30">
        <v>10302</v>
      </c>
      <c r="F1608" s="32" t="s">
        <v>737</v>
      </c>
      <c r="G1608" s="32" t="s">
        <v>6644</v>
      </c>
      <c r="H1608" s="32" t="s">
        <v>734</v>
      </c>
      <c r="I1608" s="32" t="s">
        <v>257</v>
      </c>
      <c r="J1608" s="32" t="s">
        <v>731</v>
      </c>
      <c r="K1608" s="32" t="s">
        <v>749</v>
      </c>
      <c r="L1608" s="32" t="s">
        <v>743</v>
      </c>
      <c r="M1608" s="32" t="s">
        <v>740</v>
      </c>
      <c r="N1608" s="32" t="s">
        <v>741</v>
      </c>
      <c r="O1608" s="32" t="s">
        <v>6636</v>
      </c>
      <c r="P1608" s="32" t="s">
        <v>6630</v>
      </c>
      <c r="Q1608" s="32" t="s">
        <v>735</v>
      </c>
      <c r="R1608" s="33" t="s">
        <v>4304</v>
      </c>
      <c r="S1608" s="34" t="s">
        <v>2343</v>
      </c>
      <c r="T1608" s="35" t="s">
        <v>612</v>
      </c>
      <c r="V1608" s="29" t="str">
        <f>+Final__2[[#This Row],[titulo]]&amp;Final__2[[#This Row],[Territorio]]&amp;", "&amp;Final__2[[#This Row],[temporalidad]]</f>
        <v>Femicidios por Tipo de Relación Víctima-Femicida en la comuna de Puerto Octay, Periodo 2010-2021</v>
      </c>
      <c r="W1608" s="29" t="str">
        <f>+Final__2[[#This Row],[descripcion_larga]]&amp;Final__2[[#This Row],[Territorio]]&amp;X1608&amp;Y1608</f>
        <v>Cantidad de femicidios por tipo de relación víctima-femicida en la comuna de Puerto Octay, durante el periodo 2010-2021.</v>
      </c>
      <c r="X1608" s="27" t="s">
        <v>6640</v>
      </c>
    </row>
    <row r="1609" spans="1:24" ht="30.6" x14ac:dyDescent="0.3">
      <c r="A1609" s="30">
        <v>5</v>
      </c>
      <c r="B1609" s="31">
        <v>240</v>
      </c>
      <c r="C1609" s="31" t="s">
        <v>377</v>
      </c>
      <c r="D1609" s="31" t="s">
        <v>378</v>
      </c>
      <c r="E1609" s="30">
        <v>10303</v>
      </c>
      <c r="F1609" s="32" t="s">
        <v>737</v>
      </c>
      <c r="G1609" s="32" t="s">
        <v>6644</v>
      </c>
      <c r="H1609" s="32" t="s">
        <v>734</v>
      </c>
      <c r="I1609" s="32" t="s">
        <v>258</v>
      </c>
      <c r="J1609" s="32" t="s">
        <v>731</v>
      </c>
      <c r="K1609" s="32" t="s">
        <v>749</v>
      </c>
      <c r="L1609" s="32" t="s">
        <v>743</v>
      </c>
      <c r="M1609" s="32" t="s">
        <v>740</v>
      </c>
      <c r="N1609" s="32" t="s">
        <v>741</v>
      </c>
      <c r="O1609" s="32" t="s">
        <v>6636</v>
      </c>
      <c r="P1609" s="32" t="s">
        <v>6630</v>
      </c>
      <c r="Q1609" s="32" t="s">
        <v>735</v>
      </c>
      <c r="R1609" s="33" t="s">
        <v>4309</v>
      </c>
      <c r="S1609" s="34" t="s">
        <v>2350</v>
      </c>
      <c r="T1609" s="35" t="s">
        <v>613</v>
      </c>
      <c r="V1609" s="29" t="str">
        <f>+Final__2[[#This Row],[titulo]]&amp;Final__2[[#This Row],[Territorio]]&amp;", "&amp;Final__2[[#This Row],[temporalidad]]</f>
        <v>Femicidios por Tipo de Relación Víctima-Femicida en la comuna de Purranque, Periodo 2010-2021</v>
      </c>
      <c r="W1609" s="29" t="str">
        <f>+Final__2[[#This Row],[descripcion_larga]]&amp;Final__2[[#This Row],[Territorio]]&amp;X1609&amp;Y1609</f>
        <v>Cantidad de femicidios por tipo de relación víctima-femicida en la comuna de Purranque, durante el periodo 2010-2021.</v>
      </c>
      <c r="X1609" s="27" t="s">
        <v>6640</v>
      </c>
    </row>
    <row r="1610" spans="1:24" ht="30.6" x14ac:dyDescent="0.3">
      <c r="A1610" s="30">
        <v>5</v>
      </c>
      <c r="B1610" s="31">
        <v>240</v>
      </c>
      <c r="C1610" s="31" t="s">
        <v>377</v>
      </c>
      <c r="D1610" s="31" t="s">
        <v>378</v>
      </c>
      <c r="E1610" s="30">
        <v>10304</v>
      </c>
      <c r="F1610" s="32" t="s">
        <v>737</v>
      </c>
      <c r="G1610" s="32" t="s">
        <v>6644</v>
      </c>
      <c r="H1610" s="32" t="s">
        <v>734</v>
      </c>
      <c r="I1610" s="32" t="s">
        <v>259</v>
      </c>
      <c r="J1610" s="32" t="s">
        <v>731</v>
      </c>
      <c r="K1610" s="32" t="s">
        <v>749</v>
      </c>
      <c r="L1610" s="32" t="s">
        <v>743</v>
      </c>
      <c r="M1610" s="32" t="s">
        <v>740</v>
      </c>
      <c r="N1610" s="32" t="s">
        <v>741</v>
      </c>
      <c r="O1610" s="32" t="s">
        <v>6636</v>
      </c>
      <c r="P1610" s="32" t="s">
        <v>6630</v>
      </c>
      <c r="Q1610" s="32" t="s">
        <v>735</v>
      </c>
      <c r="R1610" s="33" t="s">
        <v>4314</v>
      </c>
      <c r="S1610" s="34" t="s">
        <v>2357</v>
      </c>
      <c r="T1610" s="35" t="s">
        <v>614</v>
      </c>
      <c r="V1610" s="29" t="str">
        <f>+Final__2[[#This Row],[titulo]]&amp;Final__2[[#This Row],[Territorio]]&amp;", "&amp;Final__2[[#This Row],[temporalidad]]</f>
        <v>Femicidios por Tipo de Relación Víctima-Femicida en la comuna de Puyehue, Periodo 2010-2021</v>
      </c>
      <c r="W1610" s="29" t="str">
        <f>+Final__2[[#This Row],[descripcion_larga]]&amp;Final__2[[#This Row],[Territorio]]&amp;X1610&amp;Y1610</f>
        <v>Cantidad de femicidios por tipo de relación víctima-femicida en la comuna de Puyehue, durante el periodo 2010-2021.</v>
      </c>
      <c r="X1610" s="27" t="s">
        <v>6640</v>
      </c>
    </row>
    <row r="1611" spans="1:24" ht="30.6" x14ac:dyDescent="0.3">
      <c r="A1611" s="30">
        <v>5</v>
      </c>
      <c r="B1611" s="31">
        <v>240</v>
      </c>
      <c r="C1611" s="31" t="s">
        <v>377</v>
      </c>
      <c r="D1611" s="31" t="s">
        <v>378</v>
      </c>
      <c r="E1611" s="30">
        <v>10305</v>
      </c>
      <c r="F1611" s="32" t="s">
        <v>737</v>
      </c>
      <c r="G1611" s="32" t="s">
        <v>6644</v>
      </c>
      <c r="H1611" s="32" t="s">
        <v>734</v>
      </c>
      <c r="I1611" s="32" t="s">
        <v>260</v>
      </c>
      <c r="J1611" s="32" t="s">
        <v>731</v>
      </c>
      <c r="K1611" s="32" t="s">
        <v>749</v>
      </c>
      <c r="L1611" s="32" t="s">
        <v>743</v>
      </c>
      <c r="M1611" s="32" t="s">
        <v>740</v>
      </c>
      <c r="N1611" s="32" t="s">
        <v>741</v>
      </c>
      <c r="O1611" s="32" t="s">
        <v>6636</v>
      </c>
      <c r="P1611" s="32" t="s">
        <v>6630</v>
      </c>
      <c r="Q1611" s="32" t="s">
        <v>735</v>
      </c>
      <c r="R1611" s="33" t="s">
        <v>4319</v>
      </c>
      <c r="S1611" s="34" t="s">
        <v>2364</v>
      </c>
      <c r="T1611" s="35" t="s">
        <v>615</v>
      </c>
      <c r="V1611" s="29" t="str">
        <f>+Final__2[[#This Row],[titulo]]&amp;Final__2[[#This Row],[Territorio]]&amp;", "&amp;Final__2[[#This Row],[temporalidad]]</f>
        <v>Femicidios por Tipo de Relación Víctima-Femicida en la comuna de Río Negro, Periodo 2010-2021</v>
      </c>
      <c r="W1611" s="29" t="str">
        <f>+Final__2[[#This Row],[descripcion_larga]]&amp;Final__2[[#This Row],[Territorio]]&amp;X1611&amp;Y1611</f>
        <v>Cantidad de femicidios por tipo de relación víctima-femicida en la comuna de Río Negro, durante el periodo 2010-2021.</v>
      </c>
      <c r="X1611" s="27" t="s">
        <v>6640</v>
      </c>
    </row>
    <row r="1612" spans="1:24" ht="30.6" x14ac:dyDescent="0.3">
      <c r="A1612" s="30">
        <v>5</v>
      </c>
      <c r="B1612" s="31">
        <v>240</v>
      </c>
      <c r="C1612" s="31" t="s">
        <v>377</v>
      </c>
      <c r="D1612" s="31" t="s">
        <v>378</v>
      </c>
      <c r="E1612" s="30">
        <v>10306</v>
      </c>
      <c r="F1612" s="32" t="s">
        <v>737</v>
      </c>
      <c r="G1612" s="32" t="s">
        <v>6644</v>
      </c>
      <c r="H1612" s="32" t="s">
        <v>734</v>
      </c>
      <c r="I1612" s="32" t="s">
        <v>261</v>
      </c>
      <c r="J1612" s="32" t="s">
        <v>731</v>
      </c>
      <c r="K1612" s="32" t="s">
        <v>749</v>
      </c>
      <c r="L1612" s="32" t="s">
        <v>743</v>
      </c>
      <c r="M1612" s="32" t="s">
        <v>740</v>
      </c>
      <c r="N1612" s="32" t="s">
        <v>741</v>
      </c>
      <c r="O1612" s="32" t="s">
        <v>6636</v>
      </c>
      <c r="P1612" s="32" t="s">
        <v>6630</v>
      </c>
      <c r="Q1612" s="32" t="s">
        <v>735</v>
      </c>
      <c r="R1612" s="33" t="s">
        <v>4324</v>
      </c>
      <c r="S1612" s="34" t="s">
        <v>2371</v>
      </c>
      <c r="T1612" s="35" t="s">
        <v>616</v>
      </c>
      <c r="V1612" s="29" t="str">
        <f>+Final__2[[#This Row],[titulo]]&amp;Final__2[[#This Row],[Territorio]]&amp;", "&amp;Final__2[[#This Row],[temporalidad]]</f>
        <v>Femicidios por Tipo de Relación Víctima-Femicida en la comuna de San Juan de La Costa, Periodo 2010-2021</v>
      </c>
      <c r="W1612" s="29" t="str">
        <f>+Final__2[[#This Row],[descripcion_larga]]&amp;Final__2[[#This Row],[Territorio]]&amp;X1612&amp;Y1612</f>
        <v>Cantidad de femicidios por tipo de relación víctima-femicida en la comuna de San Juan de La Costa, durante el periodo 2010-2021.</v>
      </c>
      <c r="X1612" s="27" t="s">
        <v>6640</v>
      </c>
    </row>
    <row r="1613" spans="1:24" ht="30.6" x14ac:dyDescent="0.3">
      <c r="A1613" s="30">
        <v>5</v>
      </c>
      <c r="B1613" s="31">
        <v>240</v>
      </c>
      <c r="C1613" s="31" t="s">
        <v>377</v>
      </c>
      <c r="D1613" s="31" t="s">
        <v>378</v>
      </c>
      <c r="E1613" s="30">
        <v>10307</v>
      </c>
      <c r="F1613" s="32" t="s">
        <v>737</v>
      </c>
      <c r="G1613" s="32" t="s">
        <v>6644</v>
      </c>
      <c r="H1613" s="32" t="s">
        <v>734</v>
      </c>
      <c r="I1613" s="32" t="s">
        <v>262</v>
      </c>
      <c r="J1613" s="32" t="s">
        <v>731</v>
      </c>
      <c r="K1613" s="32" t="s">
        <v>749</v>
      </c>
      <c r="L1613" s="32" t="s">
        <v>743</v>
      </c>
      <c r="M1613" s="32" t="s">
        <v>740</v>
      </c>
      <c r="N1613" s="32" t="s">
        <v>741</v>
      </c>
      <c r="O1613" s="32" t="s">
        <v>6636</v>
      </c>
      <c r="P1613" s="32" t="s">
        <v>6630</v>
      </c>
      <c r="Q1613" s="32" t="s">
        <v>735</v>
      </c>
      <c r="R1613" s="33" t="s">
        <v>4329</v>
      </c>
      <c r="S1613" s="34" t="s">
        <v>2378</v>
      </c>
      <c r="T1613" s="35" t="s">
        <v>617</v>
      </c>
      <c r="V1613" s="29" t="str">
        <f>+Final__2[[#This Row],[titulo]]&amp;Final__2[[#This Row],[Territorio]]&amp;", "&amp;Final__2[[#This Row],[temporalidad]]</f>
        <v>Femicidios por Tipo de Relación Víctima-Femicida en la comuna de San Pablo, Periodo 2010-2021</v>
      </c>
      <c r="W1613" s="29" t="str">
        <f>+Final__2[[#This Row],[descripcion_larga]]&amp;Final__2[[#This Row],[Territorio]]&amp;X1613&amp;Y1613</f>
        <v>Cantidad de femicidios por tipo de relación víctima-femicida en la comuna de San Pablo, durante el periodo 2010-2021.</v>
      </c>
      <c r="X1613" s="27" t="s">
        <v>6640</v>
      </c>
    </row>
    <row r="1614" spans="1:24" ht="30.6" x14ac:dyDescent="0.3">
      <c r="A1614" s="30">
        <v>5</v>
      </c>
      <c r="B1614" s="31">
        <v>240</v>
      </c>
      <c r="C1614" s="31" t="s">
        <v>377</v>
      </c>
      <c r="D1614" s="31" t="s">
        <v>378</v>
      </c>
      <c r="E1614" s="30">
        <v>10401</v>
      </c>
      <c r="F1614" s="32" t="s">
        <v>737</v>
      </c>
      <c r="G1614" s="32" t="s">
        <v>6644</v>
      </c>
      <c r="H1614" s="32" t="s">
        <v>734</v>
      </c>
      <c r="I1614" s="32" t="s">
        <v>263</v>
      </c>
      <c r="J1614" s="32" t="s">
        <v>731</v>
      </c>
      <c r="K1614" s="32" t="s">
        <v>749</v>
      </c>
      <c r="L1614" s="32" t="s">
        <v>743</v>
      </c>
      <c r="M1614" s="32" t="s">
        <v>740</v>
      </c>
      <c r="N1614" s="32" t="s">
        <v>741</v>
      </c>
      <c r="O1614" s="32" t="s">
        <v>6636</v>
      </c>
      <c r="P1614" s="32" t="s">
        <v>6630</v>
      </c>
      <c r="Q1614" s="32" t="s">
        <v>735</v>
      </c>
      <c r="R1614" s="33" t="s">
        <v>4334</v>
      </c>
      <c r="S1614" s="34" t="s">
        <v>2385</v>
      </c>
      <c r="T1614" s="35" t="s">
        <v>618</v>
      </c>
      <c r="V1614" s="29" t="str">
        <f>+Final__2[[#This Row],[titulo]]&amp;Final__2[[#This Row],[Territorio]]&amp;", "&amp;Final__2[[#This Row],[temporalidad]]</f>
        <v>Femicidios por Tipo de Relación Víctima-Femicida en la comuna de Chaitén, Periodo 2010-2021</v>
      </c>
      <c r="W1614" s="29" t="str">
        <f>+Final__2[[#This Row],[descripcion_larga]]&amp;Final__2[[#This Row],[Territorio]]&amp;X1614&amp;Y1614</f>
        <v>Cantidad de femicidios por tipo de relación víctima-femicida en la comuna de Chaitén, durante el periodo 2010-2021.</v>
      </c>
      <c r="X1614" s="27" t="s">
        <v>6640</v>
      </c>
    </row>
    <row r="1615" spans="1:24" ht="30.6" x14ac:dyDescent="0.3">
      <c r="A1615" s="30">
        <v>5</v>
      </c>
      <c r="B1615" s="31">
        <v>240</v>
      </c>
      <c r="C1615" s="31" t="s">
        <v>377</v>
      </c>
      <c r="D1615" s="31" t="s">
        <v>378</v>
      </c>
      <c r="E1615" s="30">
        <v>10402</v>
      </c>
      <c r="F1615" s="32" t="s">
        <v>737</v>
      </c>
      <c r="G1615" s="32" t="s">
        <v>6644</v>
      </c>
      <c r="H1615" s="32" t="s">
        <v>734</v>
      </c>
      <c r="I1615" s="32" t="s">
        <v>264</v>
      </c>
      <c r="J1615" s="32" t="s">
        <v>731</v>
      </c>
      <c r="K1615" s="32" t="s">
        <v>749</v>
      </c>
      <c r="L1615" s="32" t="s">
        <v>743</v>
      </c>
      <c r="M1615" s="32" t="s">
        <v>740</v>
      </c>
      <c r="N1615" s="32" t="s">
        <v>741</v>
      </c>
      <c r="O1615" s="32" t="s">
        <v>6636</v>
      </c>
      <c r="P1615" s="32" t="s">
        <v>6630</v>
      </c>
      <c r="Q1615" s="32" t="s">
        <v>735</v>
      </c>
      <c r="R1615" s="33" t="s">
        <v>4339</v>
      </c>
      <c r="S1615" s="34" t="s">
        <v>2392</v>
      </c>
      <c r="T1615" s="35" t="s">
        <v>619</v>
      </c>
      <c r="V1615" s="29" t="str">
        <f>+Final__2[[#This Row],[titulo]]&amp;Final__2[[#This Row],[Territorio]]&amp;", "&amp;Final__2[[#This Row],[temporalidad]]</f>
        <v>Femicidios por Tipo de Relación Víctima-Femicida en la comuna de Futaleufú, Periodo 2010-2021</v>
      </c>
      <c r="W1615" s="29" t="str">
        <f>+Final__2[[#This Row],[descripcion_larga]]&amp;Final__2[[#This Row],[Territorio]]&amp;X1615&amp;Y1615</f>
        <v>Cantidad de femicidios por tipo de relación víctima-femicida en la comuna de Futaleufú, durante el periodo 2010-2021.</v>
      </c>
      <c r="X1615" s="27" t="s">
        <v>6640</v>
      </c>
    </row>
    <row r="1616" spans="1:24" ht="30.6" x14ac:dyDescent="0.3">
      <c r="A1616" s="30">
        <v>5</v>
      </c>
      <c r="B1616" s="31">
        <v>240</v>
      </c>
      <c r="C1616" s="31" t="s">
        <v>377</v>
      </c>
      <c r="D1616" s="31" t="s">
        <v>378</v>
      </c>
      <c r="E1616" s="30">
        <v>10403</v>
      </c>
      <c r="F1616" s="32" t="s">
        <v>737</v>
      </c>
      <c r="G1616" s="32" t="s">
        <v>6644</v>
      </c>
      <c r="H1616" s="32" t="s">
        <v>734</v>
      </c>
      <c r="I1616" s="32" t="s">
        <v>265</v>
      </c>
      <c r="J1616" s="32" t="s">
        <v>731</v>
      </c>
      <c r="K1616" s="32" t="s">
        <v>749</v>
      </c>
      <c r="L1616" s="32" t="s">
        <v>743</v>
      </c>
      <c r="M1616" s="32" t="s">
        <v>740</v>
      </c>
      <c r="N1616" s="32" t="s">
        <v>741</v>
      </c>
      <c r="O1616" s="32" t="s">
        <v>6636</v>
      </c>
      <c r="P1616" s="32" t="s">
        <v>6630</v>
      </c>
      <c r="Q1616" s="32" t="s">
        <v>735</v>
      </c>
      <c r="R1616" s="33" t="s">
        <v>4344</v>
      </c>
      <c r="S1616" s="34" t="s">
        <v>2399</v>
      </c>
      <c r="T1616" s="35" t="s">
        <v>620</v>
      </c>
      <c r="V1616" s="29" t="str">
        <f>+Final__2[[#This Row],[titulo]]&amp;Final__2[[#This Row],[Territorio]]&amp;", "&amp;Final__2[[#This Row],[temporalidad]]</f>
        <v>Femicidios por Tipo de Relación Víctima-Femicida en la comuna de Hualaihué, Periodo 2010-2021</v>
      </c>
      <c r="W1616" s="29" t="str">
        <f>+Final__2[[#This Row],[descripcion_larga]]&amp;Final__2[[#This Row],[Territorio]]&amp;X1616&amp;Y1616</f>
        <v>Cantidad de femicidios por tipo de relación víctima-femicida en la comuna de Hualaihué, durante el periodo 2010-2021.</v>
      </c>
      <c r="X1616" s="27" t="s">
        <v>6640</v>
      </c>
    </row>
    <row r="1617" spans="1:24" ht="30.6" x14ac:dyDescent="0.3">
      <c r="A1617" s="30">
        <v>5</v>
      </c>
      <c r="B1617" s="31">
        <v>240</v>
      </c>
      <c r="C1617" s="31" t="s">
        <v>377</v>
      </c>
      <c r="D1617" s="31" t="s">
        <v>378</v>
      </c>
      <c r="E1617" s="30">
        <v>10404</v>
      </c>
      <c r="F1617" s="32" t="s">
        <v>737</v>
      </c>
      <c r="G1617" s="32" t="s">
        <v>6644</v>
      </c>
      <c r="H1617" s="32" t="s">
        <v>734</v>
      </c>
      <c r="I1617" s="32" t="s">
        <v>266</v>
      </c>
      <c r="J1617" s="32" t="s">
        <v>731</v>
      </c>
      <c r="K1617" s="32" t="s">
        <v>749</v>
      </c>
      <c r="L1617" s="32" t="s">
        <v>743</v>
      </c>
      <c r="M1617" s="32" t="s">
        <v>740</v>
      </c>
      <c r="N1617" s="32" t="s">
        <v>741</v>
      </c>
      <c r="O1617" s="32" t="s">
        <v>6636</v>
      </c>
      <c r="P1617" s="32" t="s">
        <v>6630</v>
      </c>
      <c r="Q1617" s="32" t="s">
        <v>735</v>
      </c>
      <c r="R1617" s="33" t="s">
        <v>4349</v>
      </c>
      <c r="S1617" s="34" t="s">
        <v>2406</v>
      </c>
      <c r="T1617" s="35" t="s">
        <v>621</v>
      </c>
      <c r="V1617" s="29" t="str">
        <f>+Final__2[[#This Row],[titulo]]&amp;Final__2[[#This Row],[Territorio]]&amp;", "&amp;Final__2[[#This Row],[temporalidad]]</f>
        <v>Femicidios por Tipo de Relación Víctima-Femicida en la comuna de Palena, Periodo 2010-2021</v>
      </c>
      <c r="W1617" s="29" t="str">
        <f>+Final__2[[#This Row],[descripcion_larga]]&amp;Final__2[[#This Row],[Territorio]]&amp;X1617&amp;Y1617</f>
        <v>Cantidad de femicidios por tipo de relación víctima-femicida en la comuna de Palena, durante el periodo 2010-2021.</v>
      </c>
      <c r="X1617" s="27" t="s">
        <v>6640</v>
      </c>
    </row>
    <row r="1618" spans="1:24" ht="30.6" x14ac:dyDescent="0.3">
      <c r="A1618" s="30">
        <v>5</v>
      </c>
      <c r="B1618" s="31">
        <v>240</v>
      </c>
      <c r="C1618" s="31" t="s">
        <v>377</v>
      </c>
      <c r="D1618" s="31" t="s">
        <v>378</v>
      </c>
      <c r="E1618" s="30">
        <v>11101</v>
      </c>
      <c r="F1618" s="32" t="s">
        <v>737</v>
      </c>
      <c r="G1618" s="32" t="s">
        <v>6644</v>
      </c>
      <c r="H1618" s="32" t="s">
        <v>734</v>
      </c>
      <c r="I1618" s="32" t="s">
        <v>267</v>
      </c>
      <c r="J1618" s="32" t="s">
        <v>731</v>
      </c>
      <c r="K1618" s="32" t="s">
        <v>749</v>
      </c>
      <c r="L1618" s="32" t="s">
        <v>743</v>
      </c>
      <c r="M1618" s="32" t="s">
        <v>740</v>
      </c>
      <c r="N1618" s="32" t="s">
        <v>741</v>
      </c>
      <c r="O1618" s="32" t="s">
        <v>6636</v>
      </c>
      <c r="P1618" s="32" t="s">
        <v>6630</v>
      </c>
      <c r="Q1618" s="32" t="s">
        <v>735</v>
      </c>
      <c r="R1618" s="33" t="s">
        <v>4354</v>
      </c>
      <c r="S1618" s="34" t="s">
        <v>2413</v>
      </c>
      <c r="T1618" s="35" t="s">
        <v>622</v>
      </c>
      <c r="V1618" s="29" t="str">
        <f>+Final__2[[#This Row],[titulo]]&amp;Final__2[[#This Row],[Territorio]]&amp;", "&amp;Final__2[[#This Row],[temporalidad]]</f>
        <v>Femicidios por Tipo de Relación Víctima-Femicida en la comuna de Coihaique, Periodo 2010-2021</v>
      </c>
      <c r="W1618" s="29" t="str">
        <f>+Final__2[[#This Row],[descripcion_larga]]&amp;Final__2[[#This Row],[Territorio]]&amp;X1618&amp;Y1618</f>
        <v>Cantidad de femicidios por tipo de relación víctima-femicida en la comuna de Coihaique, durante el periodo 2010-2021.</v>
      </c>
      <c r="X1618" s="27" t="s">
        <v>6640</v>
      </c>
    </row>
    <row r="1619" spans="1:24" ht="30.6" x14ac:dyDescent="0.3">
      <c r="A1619" s="30">
        <v>5</v>
      </c>
      <c r="B1619" s="31">
        <v>240</v>
      </c>
      <c r="C1619" s="31" t="s">
        <v>377</v>
      </c>
      <c r="D1619" s="31" t="s">
        <v>378</v>
      </c>
      <c r="E1619" s="30">
        <v>11102</v>
      </c>
      <c r="F1619" s="32" t="s">
        <v>737</v>
      </c>
      <c r="G1619" s="32" t="s">
        <v>6644</v>
      </c>
      <c r="H1619" s="32" t="s">
        <v>734</v>
      </c>
      <c r="I1619" s="32" t="s">
        <v>268</v>
      </c>
      <c r="J1619" s="32" t="s">
        <v>731</v>
      </c>
      <c r="K1619" s="32" t="s">
        <v>749</v>
      </c>
      <c r="L1619" s="32" t="s">
        <v>743</v>
      </c>
      <c r="M1619" s="32" t="s">
        <v>740</v>
      </c>
      <c r="N1619" s="32" t="s">
        <v>741</v>
      </c>
      <c r="O1619" s="32" t="s">
        <v>6636</v>
      </c>
      <c r="P1619" s="32" t="s">
        <v>6630</v>
      </c>
      <c r="Q1619" s="32" t="s">
        <v>735</v>
      </c>
      <c r="R1619" s="33" t="s">
        <v>4359</v>
      </c>
      <c r="S1619" s="34" t="s">
        <v>2420</v>
      </c>
      <c r="T1619" s="35" t="s">
        <v>623</v>
      </c>
      <c r="V1619" s="29" t="str">
        <f>+Final__2[[#This Row],[titulo]]&amp;Final__2[[#This Row],[Territorio]]&amp;", "&amp;Final__2[[#This Row],[temporalidad]]</f>
        <v>Femicidios por Tipo de Relación Víctima-Femicida en la comuna de Lago Verde, Periodo 2010-2021</v>
      </c>
      <c r="W1619" s="29" t="str">
        <f>+Final__2[[#This Row],[descripcion_larga]]&amp;Final__2[[#This Row],[Territorio]]&amp;X1619&amp;Y1619</f>
        <v>Cantidad de femicidios por tipo de relación víctima-femicida en la comuna de Lago Verde, durante el periodo 2010-2021.</v>
      </c>
      <c r="X1619" s="27" t="s">
        <v>6640</v>
      </c>
    </row>
    <row r="1620" spans="1:24" ht="30.6" x14ac:dyDescent="0.3">
      <c r="A1620" s="30">
        <v>5</v>
      </c>
      <c r="B1620" s="31">
        <v>240</v>
      </c>
      <c r="C1620" s="31" t="s">
        <v>377</v>
      </c>
      <c r="D1620" s="31" t="s">
        <v>378</v>
      </c>
      <c r="E1620" s="30">
        <v>11201</v>
      </c>
      <c r="F1620" s="32" t="s">
        <v>737</v>
      </c>
      <c r="G1620" s="32" t="s">
        <v>6644</v>
      </c>
      <c r="H1620" s="32" t="s">
        <v>734</v>
      </c>
      <c r="I1620" s="32" t="s">
        <v>269</v>
      </c>
      <c r="J1620" s="32" t="s">
        <v>731</v>
      </c>
      <c r="K1620" s="32" t="s">
        <v>749</v>
      </c>
      <c r="L1620" s="32" t="s">
        <v>743</v>
      </c>
      <c r="M1620" s="32" t="s">
        <v>740</v>
      </c>
      <c r="N1620" s="32" t="s">
        <v>741</v>
      </c>
      <c r="O1620" s="32" t="s">
        <v>6636</v>
      </c>
      <c r="P1620" s="32" t="s">
        <v>6630</v>
      </c>
      <c r="Q1620" s="32" t="s">
        <v>735</v>
      </c>
      <c r="R1620" s="33" t="s">
        <v>4364</v>
      </c>
      <c r="S1620" s="34" t="s">
        <v>2427</v>
      </c>
      <c r="T1620" s="35" t="s">
        <v>624</v>
      </c>
      <c r="V1620" s="29" t="str">
        <f>+Final__2[[#This Row],[titulo]]&amp;Final__2[[#This Row],[Territorio]]&amp;", "&amp;Final__2[[#This Row],[temporalidad]]</f>
        <v>Femicidios por Tipo de Relación Víctima-Femicida en la comuna de Aisén, Periodo 2010-2021</v>
      </c>
      <c r="W1620" s="29" t="str">
        <f>+Final__2[[#This Row],[descripcion_larga]]&amp;Final__2[[#This Row],[Territorio]]&amp;X1620&amp;Y1620</f>
        <v>Cantidad de femicidios por tipo de relación víctima-femicida en la comuna de Aisén, durante el periodo 2010-2021.</v>
      </c>
      <c r="X1620" s="27" t="s">
        <v>6640</v>
      </c>
    </row>
    <row r="1621" spans="1:24" ht="30.6" x14ac:dyDescent="0.3">
      <c r="A1621" s="30">
        <v>5</v>
      </c>
      <c r="B1621" s="31">
        <v>240</v>
      </c>
      <c r="C1621" s="31" t="s">
        <v>377</v>
      </c>
      <c r="D1621" s="31" t="s">
        <v>378</v>
      </c>
      <c r="E1621" s="30">
        <v>11202</v>
      </c>
      <c r="F1621" s="32" t="s">
        <v>737</v>
      </c>
      <c r="G1621" s="32" t="s">
        <v>6644</v>
      </c>
      <c r="H1621" s="32" t="s">
        <v>734</v>
      </c>
      <c r="I1621" s="32" t="s">
        <v>270</v>
      </c>
      <c r="J1621" s="32" t="s">
        <v>731</v>
      </c>
      <c r="K1621" s="32" t="s">
        <v>749</v>
      </c>
      <c r="L1621" s="32" t="s">
        <v>743</v>
      </c>
      <c r="M1621" s="32" t="s">
        <v>740</v>
      </c>
      <c r="N1621" s="32" t="s">
        <v>741</v>
      </c>
      <c r="O1621" s="32" t="s">
        <v>6636</v>
      </c>
      <c r="P1621" s="32" t="s">
        <v>6630</v>
      </c>
      <c r="Q1621" s="32" t="s">
        <v>735</v>
      </c>
      <c r="R1621" s="33" t="s">
        <v>4369</v>
      </c>
      <c r="S1621" s="34" t="s">
        <v>2434</v>
      </c>
      <c r="T1621" s="35" t="s">
        <v>625</v>
      </c>
      <c r="V1621" s="29" t="str">
        <f>+Final__2[[#This Row],[titulo]]&amp;Final__2[[#This Row],[Territorio]]&amp;", "&amp;Final__2[[#This Row],[temporalidad]]</f>
        <v>Femicidios por Tipo de Relación Víctima-Femicida en la comuna de Cisnes, Periodo 2010-2021</v>
      </c>
      <c r="W1621" s="29" t="str">
        <f>+Final__2[[#This Row],[descripcion_larga]]&amp;Final__2[[#This Row],[Territorio]]&amp;X1621&amp;Y1621</f>
        <v>Cantidad de femicidios por tipo de relación víctima-femicida en la comuna de Cisnes, durante el periodo 2010-2021.</v>
      </c>
      <c r="X1621" s="27" t="s">
        <v>6640</v>
      </c>
    </row>
    <row r="1622" spans="1:24" ht="30.6" x14ac:dyDescent="0.3">
      <c r="A1622" s="30">
        <v>5</v>
      </c>
      <c r="B1622" s="31">
        <v>240</v>
      </c>
      <c r="C1622" s="31" t="s">
        <v>377</v>
      </c>
      <c r="D1622" s="31" t="s">
        <v>378</v>
      </c>
      <c r="E1622" s="30">
        <v>11203</v>
      </c>
      <c r="F1622" s="32" t="s">
        <v>737</v>
      </c>
      <c r="G1622" s="32" t="s">
        <v>6644</v>
      </c>
      <c r="H1622" s="32" t="s">
        <v>734</v>
      </c>
      <c r="I1622" s="32" t="s">
        <v>271</v>
      </c>
      <c r="J1622" s="32" t="s">
        <v>731</v>
      </c>
      <c r="K1622" s="32" t="s">
        <v>749</v>
      </c>
      <c r="L1622" s="32" t="s">
        <v>743</v>
      </c>
      <c r="M1622" s="32" t="s">
        <v>740</v>
      </c>
      <c r="N1622" s="32" t="s">
        <v>741</v>
      </c>
      <c r="O1622" s="32" t="s">
        <v>6636</v>
      </c>
      <c r="P1622" s="32" t="s">
        <v>6630</v>
      </c>
      <c r="Q1622" s="32" t="s">
        <v>735</v>
      </c>
      <c r="R1622" s="33" t="s">
        <v>4374</v>
      </c>
      <c r="S1622" s="34" t="s">
        <v>2441</v>
      </c>
      <c r="T1622" s="35" t="s">
        <v>626</v>
      </c>
      <c r="V1622" s="29" t="str">
        <f>+Final__2[[#This Row],[titulo]]&amp;Final__2[[#This Row],[Territorio]]&amp;", "&amp;Final__2[[#This Row],[temporalidad]]</f>
        <v>Femicidios por Tipo de Relación Víctima-Femicida en la comuna de Guaitecas, Periodo 2010-2021</v>
      </c>
      <c r="W1622" s="29" t="str">
        <f>+Final__2[[#This Row],[descripcion_larga]]&amp;Final__2[[#This Row],[Territorio]]&amp;X1622&amp;Y1622</f>
        <v>Cantidad de femicidios por tipo de relación víctima-femicida en la comuna de Guaitecas, durante el periodo 2010-2021.</v>
      </c>
      <c r="X1622" s="27" t="s">
        <v>6640</v>
      </c>
    </row>
    <row r="1623" spans="1:24" ht="30.6" x14ac:dyDescent="0.3">
      <c r="A1623" s="30">
        <v>5</v>
      </c>
      <c r="B1623" s="31">
        <v>240</v>
      </c>
      <c r="C1623" s="31" t="s">
        <v>377</v>
      </c>
      <c r="D1623" s="31" t="s">
        <v>378</v>
      </c>
      <c r="E1623" s="30">
        <v>11301</v>
      </c>
      <c r="F1623" s="32" t="s">
        <v>737</v>
      </c>
      <c r="G1623" s="32" t="s">
        <v>6644</v>
      </c>
      <c r="H1623" s="32" t="s">
        <v>734</v>
      </c>
      <c r="I1623" s="32" t="s">
        <v>272</v>
      </c>
      <c r="J1623" s="32" t="s">
        <v>731</v>
      </c>
      <c r="K1623" s="32" t="s">
        <v>749</v>
      </c>
      <c r="L1623" s="32" t="s">
        <v>743</v>
      </c>
      <c r="M1623" s="32" t="s">
        <v>740</v>
      </c>
      <c r="N1623" s="32" t="s">
        <v>741</v>
      </c>
      <c r="O1623" s="32" t="s">
        <v>6636</v>
      </c>
      <c r="P1623" s="32" t="s">
        <v>6630</v>
      </c>
      <c r="Q1623" s="32" t="s">
        <v>735</v>
      </c>
      <c r="R1623" s="33" t="s">
        <v>4379</v>
      </c>
      <c r="S1623" s="34" t="s">
        <v>2448</v>
      </c>
      <c r="T1623" s="35" t="s">
        <v>627</v>
      </c>
      <c r="V1623" s="29" t="str">
        <f>+Final__2[[#This Row],[titulo]]&amp;Final__2[[#This Row],[Territorio]]&amp;", "&amp;Final__2[[#This Row],[temporalidad]]</f>
        <v>Femicidios por Tipo de Relación Víctima-Femicida en la comuna de Cochrane, Periodo 2010-2021</v>
      </c>
      <c r="W1623" s="29" t="str">
        <f>+Final__2[[#This Row],[descripcion_larga]]&amp;Final__2[[#This Row],[Territorio]]&amp;X1623&amp;Y1623</f>
        <v>Cantidad de femicidios por tipo de relación víctima-femicida en la comuna de Cochrane, durante el periodo 2010-2021.</v>
      </c>
      <c r="X1623" s="27" t="s">
        <v>6640</v>
      </c>
    </row>
    <row r="1624" spans="1:24" ht="30.6" x14ac:dyDescent="0.3">
      <c r="A1624" s="30">
        <v>5</v>
      </c>
      <c r="B1624" s="31">
        <v>240</v>
      </c>
      <c r="C1624" s="31" t="s">
        <v>377</v>
      </c>
      <c r="D1624" s="31" t="s">
        <v>378</v>
      </c>
      <c r="E1624" s="30">
        <v>11302</v>
      </c>
      <c r="F1624" s="32" t="s">
        <v>737</v>
      </c>
      <c r="G1624" s="32" t="s">
        <v>6644</v>
      </c>
      <c r="H1624" s="32" t="s">
        <v>734</v>
      </c>
      <c r="I1624" s="32" t="s">
        <v>273</v>
      </c>
      <c r="J1624" s="32" t="s">
        <v>731</v>
      </c>
      <c r="K1624" s="32" t="s">
        <v>749</v>
      </c>
      <c r="L1624" s="32" t="s">
        <v>743</v>
      </c>
      <c r="M1624" s="32" t="s">
        <v>740</v>
      </c>
      <c r="N1624" s="32" t="s">
        <v>741</v>
      </c>
      <c r="O1624" s="32" t="s">
        <v>6636</v>
      </c>
      <c r="P1624" s="32" t="s">
        <v>6630</v>
      </c>
      <c r="Q1624" s="32" t="s">
        <v>735</v>
      </c>
      <c r="R1624" s="33" t="s">
        <v>4384</v>
      </c>
      <c r="S1624" s="34" t="s">
        <v>2455</v>
      </c>
      <c r="T1624" s="35" t="s">
        <v>628</v>
      </c>
      <c r="V1624" s="29" t="str">
        <f>+Final__2[[#This Row],[titulo]]&amp;Final__2[[#This Row],[Territorio]]&amp;", "&amp;Final__2[[#This Row],[temporalidad]]</f>
        <v>Femicidios por Tipo de Relación Víctima-Femicida en la comuna de Villa O'Higgins, Periodo 2010-2021</v>
      </c>
      <c r="W1624" s="29" t="str">
        <f>+Final__2[[#This Row],[descripcion_larga]]&amp;Final__2[[#This Row],[Territorio]]&amp;X1624&amp;Y1624</f>
        <v>Cantidad de femicidios por tipo de relación víctima-femicida en la comuna de Villa O'Higgins, durante el periodo 2010-2021.</v>
      </c>
      <c r="X1624" s="27" t="s">
        <v>6640</v>
      </c>
    </row>
    <row r="1625" spans="1:24" ht="30.6" x14ac:dyDescent="0.3">
      <c r="A1625" s="30">
        <v>5</v>
      </c>
      <c r="B1625" s="31">
        <v>240</v>
      </c>
      <c r="C1625" s="31" t="s">
        <v>377</v>
      </c>
      <c r="D1625" s="31" t="s">
        <v>378</v>
      </c>
      <c r="E1625" s="30">
        <v>11303</v>
      </c>
      <c r="F1625" s="32" t="s">
        <v>737</v>
      </c>
      <c r="G1625" s="32" t="s">
        <v>6644</v>
      </c>
      <c r="H1625" s="32" t="s">
        <v>734</v>
      </c>
      <c r="I1625" s="32" t="s">
        <v>274</v>
      </c>
      <c r="J1625" s="32" t="s">
        <v>731</v>
      </c>
      <c r="K1625" s="32" t="s">
        <v>749</v>
      </c>
      <c r="L1625" s="32" t="s">
        <v>743</v>
      </c>
      <c r="M1625" s="32" t="s">
        <v>740</v>
      </c>
      <c r="N1625" s="32" t="s">
        <v>741</v>
      </c>
      <c r="O1625" s="32" t="s">
        <v>6636</v>
      </c>
      <c r="P1625" s="32" t="s">
        <v>6630</v>
      </c>
      <c r="Q1625" s="32" t="s">
        <v>735</v>
      </c>
      <c r="R1625" s="33" t="s">
        <v>4389</v>
      </c>
      <c r="S1625" s="34" t="s">
        <v>2462</v>
      </c>
      <c r="T1625" s="35" t="s">
        <v>629</v>
      </c>
      <c r="V1625" s="29" t="str">
        <f>+Final__2[[#This Row],[titulo]]&amp;Final__2[[#This Row],[Territorio]]&amp;", "&amp;Final__2[[#This Row],[temporalidad]]</f>
        <v>Femicidios por Tipo de Relación Víctima-Femicida en la comuna de Tortel, Periodo 2010-2021</v>
      </c>
      <c r="W1625" s="29" t="str">
        <f>+Final__2[[#This Row],[descripcion_larga]]&amp;Final__2[[#This Row],[Territorio]]&amp;X1625&amp;Y1625</f>
        <v>Cantidad de femicidios por tipo de relación víctima-femicida en la comuna de Tortel, durante el periodo 2010-2021.</v>
      </c>
      <c r="X1625" s="27" t="s">
        <v>6640</v>
      </c>
    </row>
    <row r="1626" spans="1:24" ht="30.6" x14ac:dyDescent="0.3">
      <c r="A1626" s="30">
        <v>5</v>
      </c>
      <c r="B1626" s="31">
        <v>240</v>
      </c>
      <c r="C1626" s="31" t="s">
        <v>377</v>
      </c>
      <c r="D1626" s="31" t="s">
        <v>378</v>
      </c>
      <c r="E1626" s="30">
        <v>11401</v>
      </c>
      <c r="F1626" s="32" t="s">
        <v>737</v>
      </c>
      <c r="G1626" s="32" t="s">
        <v>6644</v>
      </c>
      <c r="H1626" s="32" t="s">
        <v>734</v>
      </c>
      <c r="I1626" s="32" t="s">
        <v>275</v>
      </c>
      <c r="J1626" s="32" t="s">
        <v>731</v>
      </c>
      <c r="K1626" s="32" t="s">
        <v>749</v>
      </c>
      <c r="L1626" s="32" t="s">
        <v>743</v>
      </c>
      <c r="M1626" s="32" t="s">
        <v>740</v>
      </c>
      <c r="N1626" s="32" t="s">
        <v>741</v>
      </c>
      <c r="O1626" s="32" t="s">
        <v>6636</v>
      </c>
      <c r="P1626" s="32" t="s">
        <v>6630</v>
      </c>
      <c r="Q1626" s="32" t="s">
        <v>735</v>
      </c>
      <c r="R1626" s="33" t="s">
        <v>4394</v>
      </c>
      <c r="S1626" s="34" t="s">
        <v>2469</v>
      </c>
      <c r="T1626" s="35" t="s">
        <v>630</v>
      </c>
      <c r="V1626" s="29" t="str">
        <f>+Final__2[[#This Row],[titulo]]&amp;Final__2[[#This Row],[Territorio]]&amp;", "&amp;Final__2[[#This Row],[temporalidad]]</f>
        <v>Femicidios por Tipo de Relación Víctima-Femicida en la comuna de Chile Chico, Periodo 2010-2021</v>
      </c>
      <c r="W1626" s="29" t="str">
        <f>+Final__2[[#This Row],[descripcion_larga]]&amp;Final__2[[#This Row],[Territorio]]&amp;X1626&amp;Y1626</f>
        <v>Cantidad de femicidios por tipo de relación víctima-femicida en la comuna de Chile Chico, durante el periodo 2010-2021.</v>
      </c>
      <c r="X1626" s="27" t="s">
        <v>6640</v>
      </c>
    </row>
    <row r="1627" spans="1:24" ht="30.6" x14ac:dyDescent="0.3">
      <c r="A1627" s="30">
        <v>5</v>
      </c>
      <c r="B1627" s="31">
        <v>240</v>
      </c>
      <c r="C1627" s="31" t="s">
        <v>377</v>
      </c>
      <c r="D1627" s="31" t="s">
        <v>378</v>
      </c>
      <c r="E1627" s="30">
        <v>11402</v>
      </c>
      <c r="F1627" s="32" t="s">
        <v>737</v>
      </c>
      <c r="G1627" s="32" t="s">
        <v>6644</v>
      </c>
      <c r="H1627" s="32" t="s">
        <v>734</v>
      </c>
      <c r="I1627" s="32" t="s">
        <v>276</v>
      </c>
      <c r="J1627" s="32" t="s">
        <v>731</v>
      </c>
      <c r="K1627" s="32" t="s">
        <v>749</v>
      </c>
      <c r="L1627" s="32" t="s">
        <v>743</v>
      </c>
      <c r="M1627" s="32" t="s">
        <v>740</v>
      </c>
      <c r="N1627" s="32" t="s">
        <v>741</v>
      </c>
      <c r="O1627" s="32" t="s">
        <v>6636</v>
      </c>
      <c r="P1627" s="32" t="s">
        <v>6630</v>
      </c>
      <c r="Q1627" s="32" t="s">
        <v>735</v>
      </c>
      <c r="R1627" s="33" t="s">
        <v>4399</v>
      </c>
      <c r="S1627" s="34" t="s">
        <v>2476</v>
      </c>
      <c r="T1627" s="35" t="s">
        <v>631</v>
      </c>
      <c r="V1627" s="29" t="str">
        <f>+Final__2[[#This Row],[titulo]]&amp;Final__2[[#This Row],[Territorio]]&amp;", "&amp;Final__2[[#This Row],[temporalidad]]</f>
        <v>Femicidios por Tipo de Relación Víctima-Femicida en la comuna de Río Ibáñez, Periodo 2010-2021</v>
      </c>
      <c r="W1627" s="29" t="str">
        <f>+Final__2[[#This Row],[descripcion_larga]]&amp;Final__2[[#This Row],[Territorio]]&amp;X1627&amp;Y1627</f>
        <v>Cantidad de femicidios por tipo de relación víctima-femicida en la comuna de Río Ibáñez, durante el periodo 2010-2021.</v>
      </c>
      <c r="X1627" s="27" t="s">
        <v>6640</v>
      </c>
    </row>
    <row r="1628" spans="1:24" ht="30.6" x14ac:dyDescent="0.3">
      <c r="A1628" s="30">
        <v>5</v>
      </c>
      <c r="B1628" s="31">
        <v>240</v>
      </c>
      <c r="C1628" s="31" t="s">
        <v>377</v>
      </c>
      <c r="D1628" s="31" t="s">
        <v>378</v>
      </c>
      <c r="E1628" s="30">
        <v>12101</v>
      </c>
      <c r="F1628" s="32" t="s">
        <v>737</v>
      </c>
      <c r="G1628" s="32" t="s">
        <v>6644</v>
      </c>
      <c r="H1628" s="32" t="s">
        <v>734</v>
      </c>
      <c r="I1628" s="32" t="s">
        <v>277</v>
      </c>
      <c r="J1628" s="32" t="s">
        <v>731</v>
      </c>
      <c r="K1628" s="32" t="s">
        <v>749</v>
      </c>
      <c r="L1628" s="32" t="s">
        <v>743</v>
      </c>
      <c r="M1628" s="32" t="s">
        <v>740</v>
      </c>
      <c r="N1628" s="32" t="s">
        <v>741</v>
      </c>
      <c r="O1628" s="32" t="s">
        <v>6636</v>
      </c>
      <c r="P1628" s="32" t="s">
        <v>6630</v>
      </c>
      <c r="Q1628" s="32" t="s">
        <v>735</v>
      </c>
      <c r="R1628" s="33" t="s">
        <v>4404</v>
      </c>
      <c r="S1628" s="34" t="s">
        <v>2483</v>
      </c>
      <c r="T1628" s="35" t="s">
        <v>632</v>
      </c>
      <c r="V1628" s="29" t="str">
        <f>+Final__2[[#This Row],[titulo]]&amp;Final__2[[#This Row],[Territorio]]&amp;", "&amp;Final__2[[#This Row],[temporalidad]]</f>
        <v>Femicidios por Tipo de Relación Víctima-Femicida en la comuna de Punta Arenas, Periodo 2010-2021</v>
      </c>
      <c r="W1628" s="29" t="str">
        <f>+Final__2[[#This Row],[descripcion_larga]]&amp;Final__2[[#This Row],[Territorio]]&amp;X1628&amp;Y1628</f>
        <v>Cantidad de femicidios por tipo de relación víctima-femicida en la comuna de Punta Arenas, durante el periodo 2010-2021.</v>
      </c>
      <c r="X1628" s="27" t="s">
        <v>6640</v>
      </c>
    </row>
    <row r="1629" spans="1:24" ht="30.6" x14ac:dyDescent="0.3">
      <c r="A1629" s="30">
        <v>5</v>
      </c>
      <c r="B1629" s="31">
        <v>240</v>
      </c>
      <c r="C1629" s="31" t="s">
        <v>377</v>
      </c>
      <c r="D1629" s="31" t="s">
        <v>378</v>
      </c>
      <c r="E1629" s="30">
        <v>12102</v>
      </c>
      <c r="F1629" s="32" t="s">
        <v>737</v>
      </c>
      <c r="G1629" s="32" t="s">
        <v>6644</v>
      </c>
      <c r="H1629" s="32" t="s">
        <v>734</v>
      </c>
      <c r="I1629" s="32" t="s">
        <v>278</v>
      </c>
      <c r="J1629" s="32" t="s">
        <v>731</v>
      </c>
      <c r="K1629" s="32" t="s">
        <v>749</v>
      </c>
      <c r="L1629" s="32" t="s">
        <v>743</v>
      </c>
      <c r="M1629" s="32" t="s">
        <v>740</v>
      </c>
      <c r="N1629" s="32" t="s">
        <v>741</v>
      </c>
      <c r="O1629" s="32" t="s">
        <v>6636</v>
      </c>
      <c r="P1629" s="32" t="s">
        <v>6630</v>
      </c>
      <c r="Q1629" s="32" t="s">
        <v>735</v>
      </c>
      <c r="R1629" s="33" t="s">
        <v>4409</v>
      </c>
      <c r="S1629" s="34" t="s">
        <v>2490</v>
      </c>
      <c r="T1629" s="35" t="s">
        <v>633</v>
      </c>
      <c r="V1629" s="29" t="str">
        <f>+Final__2[[#This Row],[titulo]]&amp;Final__2[[#This Row],[Territorio]]&amp;", "&amp;Final__2[[#This Row],[temporalidad]]</f>
        <v>Femicidios por Tipo de Relación Víctima-Femicida en la comuna de Laguna Blanca, Periodo 2010-2021</v>
      </c>
      <c r="W1629" s="29" t="str">
        <f>+Final__2[[#This Row],[descripcion_larga]]&amp;Final__2[[#This Row],[Territorio]]&amp;X1629&amp;Y1629</f>
        <v>Cantidad de femicidios por tipo de relación víctima-femicida en la comuna de Laguna Blanca, durante el periodo 2010-2021.</v>
      </c>
      <c r="X1629" s="27" t="s">
        <v>6640</v>
      </c>
    </row>
    <row r="1630" spans="1:24" ht="30.6" x14ac:dyDescent="0.3">
      <c r="A1630" s="30">
        <v>5</v>
      </c>
      <c r="B1630" s="31">
        <v>240</v>
      </c>
      <c r="C1630" s="31" t="s">
        <v>377</v>
      </c>
      <c r="D1630" s="31" t="s">
        <v>378</v>
      </c>
      <c r="E1630" s="30">
        <v>12103</v>
      </c>
      <c r="F1630" s="32" t="s">
        <v>737</v>
      </c>
      <c r="G1630" s="32" t="s">
        <v>6644</v>
      </c>
      <c r="H1630" s="32" t="s">
        <v>734</v>
      </c>
      <c r="I1630" s="32" t="s">
        <v>279</v>
      </c>
      <c r="J1630" s="32" t="s">
        <v>731</v>
      </c>
      <c r="K1630" s="32" t="s">
        <v>749</v>
      </c>
      <c r="L1630" s="32" t="s">
        <v>743</v>
      </c>
      <c r="M1630" s="32" t="s">
        <v>740</v>
      </c>
      <c r="N1630" s="32" t="s">
        <v>741</v>
      </c>
      <c r="O1630" s="32" t="s">
        <v>6636</v>
      </c>
      <c r="P1630" s="32" t="s">
        <v>6630</v>
      </c>
      <c r="Q1630" s="32" t="s">
        <v>735</v>
      </c>
      <c r="R1630" s="33" t="s">
        <v>4414</v>
      </c>
      <c r="S1630" s="34" t="s">
        <v>2497</v>
      </c>
      <c r="T1630" s="35" t="s">
        <v>634</v>
      </c>
      <c r="V1630" s="29" t="str">
        <f>+Final__2[[#This Row],[titulo]]&amp;Final__2[[#This Row],[Territorio]]&amp;", "&amp;Final__2[[#This Row],[temporalidad]]</f>
        <v>Femicidios por Tipo de Relación Víctima-Femicida en la comuna de Río Verde, Periodo 2010-2021</v>
      </c>
      <c r="W1630" s="29" t="str">
        <f>+Final__2[[#This Row],[descripcion_larga]]&amp;Final__2[[#This Row],[Territorio]]&amp;X1630&amp;Y1630</f>
        <v>Cantidad de femicidios por tipo de relación víctima-femicida en la comuna de Río Verde, durante el periodo 2010-2021.</v>
      </c>
      <c r="X1630" s="27" t="s">
        <v>6640</v>
      </c>
    </row>
    <row r="1631" spans="1:24" ht="30.6" x14ac:dyDescent="0.3">
      <c r="A1631" s="30">
        <v>5</v>
      </c>
      <c r="B1631" s="31">
        <v>240</v>
      </c>
      <c r="C1631" s="31" t="s">
        <v>377</v>
      </c>
      <c r="D1631" s="31" t="s">
        <v>378</v>
      </c>
      <c r="E1631" s="30">
        <v>12104</v>
      </c>
      <c r="F1631" s="32" t="s">
        <v>737</v>
      </c>
      <c r="G1631" s="32" t="s">
        <v>6644</v>
      </c>
      <c r="H1631" s="32" t="s">
        <v>734</v>
      </c>
      <c r="I1631" s="32" t="s">
        <v>280</v>
      </c>
      <c r="J1631" s="32" t="s">
        <v>731</v>
      </c>
      <c r="K1631" s="32" t="s">
        <v>749</v>
      </c>
      <c r="L1631" s="32" t="s">
        <v>743</v>
      </c>
      <c r="M1631" s="32" t="s">
        <v>740</v>
      </c>
      <c r="N1631" s="32" t="s">
        <v>741</v>
      </c>
      <c r="O1631" s="32" t="s">
        <v>6636</v>
      </c>
      <c r="P1631" s="32" t="s">
        <v>6630</v>
      </c>
      <c r="Q1631" s="32" t="s">
        <v>735</v>
      </c>
      <c r="R1631" s="33" t="s">
        <v>4419</v>
      </c>
      <c r="S1631" s="34" t="s">
        <v>2504</v>
      </c>
      <c r="T1631" s="35" t="s">
        <v>635</v>
      </c>
      <c r="V1631" s="29" t="str">
        <f>+Final__2[[#This Row],[titulo]]&amp;Final__2[[#This Row],[Territorio]]&amp;", "&amp;Final__2[[#This Row],[temporalidad]]</f>
        <v>Femicidios por Tipo de Relación Víctima-Femicida en la comuna de San Gregorio, Periodo 2010-2021</v>
      </c>
      <c r="W1631" s="29" t="str">
        <f>+Final__2[[#This Row],[descripcion_larga]]&amp;Final__2[[#This Row],[Territorio]]&amp;X1631&amp;Y1631</f>
        <v>Cantidad de femicidios por tipo de relación víctima-femicida en la comuna de San Gregorio, durante el periodo 2010-2021.</v>
      </c>
      <c r="X1631" s="27" t="s">
        <v>6640</v>
      </c>
    </row>
    <row r="1632" spans="1:24" ht="30.6" x14ac:dyDescent="0.3">
      <c r="A1632" s="30">
        <v>5</v>
      </c>
      <c r="B1632" s="31">
        <v>240</v>
      </c>
      <c r="C1632" s="31" t="s">
        <v>377</v>
      </c>
      <c r="D1632" s="31" t="s">
        <v>378</v>
      </c>
      <c r="E1632" s="30">
        <v>12201</v>
      </c>
      <c r="F1632" s="32" t="s">
        <v>737</v>
      </c>
      <c r="G1632" s="32" t="s">
        <v>6644</v>
      </c>
      <c r="H1632" s="32" t="s">
        <v>734</v>
      </c>
      <c r="I1632" s="32" t="s">
        <v>281</v>
      </c>
      <c r="J1632" s="32" t="s">
        <v>731</v>
      </c>
      <c r="K1632" s="32" t="s">
        <v>749</v>
      </c>
      <c r="L1632" s="32" t="s">
        <v>743</v>
      </c>
      <c r="M1632" s="32" t="s">
        <v>740</v>
      </c>
      <c r="N1632" s="32" t="s">
        <v>741</v>
      </c>
      <c r="O1632" s="32" t="s">
        <v>6636</v>
      </c>
      <c r="P1632" s="32" t="s">
        <v>6630</v>
      </c>
      <c r="Q1632" s="32" t="s">
        <v>735</v>
      </c>
      <c r="R1632" s="33" t="s">
        <v>4424</v>
      </c>
      <c r="S1632" s="34" t="s">
        <v>2511</v>
      </c>
      <c r="T1632" s="35" t="s">
        <v>636</v>
      </c>
      <c r="V1632" s="29" t="str">
        <f>+Final__2[[#This Row],[titulo]]&amp;Final__2[[#This Row],[Territorio]]&amp;", "&amp;Final__2[[#This Row],[temporalidad]]</f>
        <v>Femicidios por Tipo de Relación Víctima-Femicida en la comuna de Cabo de Hornos, Periodo 2010-2021</v>
      </c>
      <c r="W1632" s="29" t="str">
        <f>+Final__2[[#This Row],[descripcion_larga]]&amp;Final__2[[#This Row],[Territorio]]&amp;X1632&amp;Y1632</f>
        <v>Cantidad de femicidios por tipo de relación víctima-femicida en la comuna de Cabo de Hornos, durante el periodo 2010-2021.</v>
      </c>
      <c r="X1632" s="27" t="s">
        <v>6640</v>
      </c>
    </row>
    <row r="1633" spans="1:24" ht="30.6" x14ac:dyDescent="0.3">
      <c r="A1633" s="30">
        <v>5</v>
      </c>
      <c r="B1633" s="31">
        <v>240</v>
      </c>
      <c r="C1633" s="31" t="s">
        <v>377</v>
      </c>
      <c r="D1633" s="31" t="s">
        <v>378</v>
      </c>
      <c r="E1633" s="30">
        <v>12301</v>
      </c>
      <c r="F1633" s="32" t="s">
        <v>737</v>
      </c>
      <c r="G1633" s="32" t="s">
        <v>6644</v>
      </c>
      <c r="H1633" s="32" t="s">
        <v>734</v>
      </c>
      <c r="I1633" s="32" t="s">
        <v>282</v>
      </c>
      <c r="J1633" s="32" t="s">
        <v>731</v>
      </c>
      <c r="K1633" s="32" t="s">
        <v>749</v>
      </c>
      <c r="L1633" s="32" t="s">
        <v>743</v>
      </c>
      <c r="M1633" s="32" t="s">
        <v>740</v>
      </c>
      <c r="N1633" s="32" t="s">
        <v>741</v>
      </c>
      <c r="O1633" s="32" t="s">
        <v>6636</v>
      </c>
      <c r="P1633" s="32" t="s">
        <v>6630</v>
      </c>
      <c r="Q1633" s="32" t="s">
        <v>735</v>
      </c>
      <c r="R1633" s="33" t="s">
        <v>4429</v>
      </c>
      <c r="S1633" s="34" t="s">
        <v>2518</v>
      </c>
      <c r="T1633" s="35" t="s">
        <v>637</v>
      </c>
      <c r="V1633" s="29" t="str">
        <f>+Final__2[[#This Row],[titulo]]&amp;Final__2[[#This Row],[Territorio]]&amp;", "&amp;Final__2[[#This Row],[temporalidad]]</f>
        <v>Femicidios por Tipo de Relación Víctima-Femicida en la comuna de Porvenir, Periodo 2010-2021</v>
      </c>
      <c r="W1633" s="29" t="str">
        <f>+Final__2[[#This Row],[descripcion_larga]]&amp;Final__2[[#This Row],[Territorio]]&amp;X1633&amp;Y1633</f>
        <v>Cantidad de femicidios por tipo de relación víctima-femicida en la comuna de Porvenir, durante el periodo 2010-2021.</v>
      </c>
      <c r="X1633" s="27" t="s">
        <v>6640</v>
      </c>
    </row>
    <row r="1634" spans="1:24" ht="30.6" x14ac:dyDescent="0.3">
      <c r="A1634" s="30">
        <v>5</v>
      </c>
      <c r="B1634" s="31">
        <v>240</v>
      </c>
      <c r="C1634" s="31" t="s">
        <v>377</v>
      </c>
      <c r="D1634" s="31" t="s">
        <v>378</v>
      </c>
      <c r="E1634" s="30">
        <v>12302</v>
      </c>
      <c r="F1634" s="32" t="s">
        <v>737</v>
      </c>
      <c r="G1634" s="32" t="s">
        <v>6644</v>
      </c>
      <c r="H1634" s="32" t="s">
        <v>734</v>
      </c>
      <c r="I1634" s="32" t="s">
        <v>283</v>
      </c>
      <c r="J1634" s="32" t="s">
        <v>731</v>
      </c>
      <c r="K1634" s="32" t="s">
        <v>749</v>
      </c>
      <c r="L1634" s="32" t="s">
        <v>743</v>
      </c>
      <c r="M1634" s="32" t="s">
        <v>740</v>
      </c>
      <c r="N1634" s="32" t="s">
        <v>741</v>
      </c>
      <c r="O1634" s="32" t="s">
        <v>6636</v>
      </c>
      <c r="P1634" s="32" t="s">
        <v>6630</v>
      </c>
      <c r="Q1634" s="32" t="s">
        <v>735</v>
      </c>
      <c r="R1634" s="33" t="s">
        <v>4434</v>
      </c>
      <c r="S1634" s="34" t="s">
        <v>2525</v>
      </c>
      <c r="T1634" s="35" t="s">
        <v>638</v>
      </c>
      <c r="V1634" s="29" t="str">
        <f>+Final__2[[#This Row],[titulo]]&amp;Final__2[[#This Row],[Territorio]]&amp;", "&amp;Final__2[[#This Row],[temporalidad]]</f>
        <v>Femicidios por Tipo de Relación Víctima-Femicida en la comuna de Primavera, Periodo 2010-2021</v>
      </c>
      <c r="W1634" s="29" t="str">
        <f>+Final__2[[#This Row],[descripcion_larga]]&amp;Final__2[[#This Row],[Territorio]]&amp;X1634&amp;Y1634</f>
        <v>Cantidad de femicidios por tipo de relación víctima-femicida en la comuna de Primavera, durante el periodo 2010-2021.</v>
      </c>
      <c r="X1634" s="27" t="s">
        <v>6640</v>
      </c>
    </row>
    <row r="1635" spans="1:24" ht="30.6" x14ac:dyDescent="0.3">
      <c r="A1635" s="30">
        <v>5</v>
      </c>
      <c r="B1635" s="31">
        <v>240</v>
      </c>
      <c r="C1635" s="31" t="s">
        <v>377</v>
      </c>
      <c r="D1635" s="31" t="s">
        <v>378</v>
      </c>
      <c r="E1635" s="30">
        <v>12303</v>
      </c>
      <c r="F1635" s="32" t="s">
        <v>737</v>
      </c>
      <c r="G1635" s="32" t="s">
        <v>6644</v>
      </c>
      <c r="H1635" s="32" t="s">
        <v>734</v>
      </c>
      <c r="I1635" s="32" t="s">
        <v>284</v>
      </c>
      <c r="J1635" s="32" t="s">
        <v>731</v>
      </c>
      <c r="K1635" s="32" t="s">
        <v>749</v>
      </c>
      <c r="L1635" s="32" t="s">
        <v>743</v>
      </c>
      <c r="M1635" s="32" t="s">
        <v>740</v>
      </c>
      <c r="N1635" s="32" t="s">
        <v>741</v>
      </c>
      <c r="O1635" s="32" t="s">
        <v>6636</v>
      </c>
      <c r="P1635" s="32" t="s">
        <v>6630</v>
      </c>
      <c r="Q1635" s="32" t="s">
        <v>735</v>
      </c>
      <c r="R1635" s="33" t="s">
        <v>4439</v>
      </c>
      <c r="S1635" s="34" t="s">
        <v>2532</v>
      </c>
      <c r="T1635" s="35" t="s">
        <v>639</v>
      </c>
      <c r="V1635" s="29" t="str">
        <f>+Final__2[[#This Row],[titulo]]&amp;Final__2[[#This Row],[Territorio]]&amp;", "&amp;Final__2[[#This Row],[temporalidad]]</f>
        <v>Femicidios por Tipo de Relación Víctima-Femicida en la comuna de Timaukel, Periodo 2010-2021</v>
      </c>
      <c r="W1635" s="29" t="str">
        <f>+Final__2[[#This Row],[descripcion_larga]]&amp;Final__2[[#This Row],[Territorio]]&amp;X1635&amp;Y1635</f>
        <v>Cantidad de femicidios por tipo de relación víctima-femicida en la comuna de Timaukel, durante el periodo 2010-2021.</v>
      </c>
      <c r="X1635" s="27" t="s">
        <v>6640</v>
      </c>
    </row>
    <row r="1636" spans="1:24" ht="30.6" x14ac:dyDescent="0.3">
      <c r="A1636" s="30">
        <v>5</v>
      </c>
      <c r="B1636" s="31">
        <v>240</v>
      </c>
      <c r="C1636" s="31" t="s">
        <v>377</v>
      </c>
      <c r="D1636" s="31" t="s">
        <v>378</v>
      </c>
      <c r="E1636" s="30">
        <v>12401</v>
      </c>
      <c r="F1636" s="32" t="s">
        <v>737</v>
      </c>
      <c r="G1636" s="32" t="s">
        <v>6644</v>
      </c>
      <c r="H1636" s="32" t="s">
        <v>734</v>
      </c>
      <c r="I1636" s="32" t="s">
        <v>285</v>
      </c>
      <c r="J1636" s="32" t="s">
        <v>731</v>
      </c>
      <c r="K1636" s="32" t="s">
        <v>749</v>
      </c>
      <c r="L1636" s="32" t="s">
        <v>743</v>
      </c>
      <c r="M1636" s="32" t="s">
        <v>740</v>
      </c>
      <c r="N1636" s="32" t="s">
        <v>741</v>
      </c>
      <c r="O1636" s="32" t="s">
        <v>6636</v>
      </c>
      <c r="P1636" s="32" t="s">
        <v>6630</v>
      </c>
      <c r="Q1636" s="32" t="s">
        <v>735</v>
      </c>
      <c r="R1636" s="33" t="s">
        <v>4444</v>
      </c>
      <c r="S1636" s="34" t="s">
        <v>2539</v>
      </c>
      <c r="T1636" s="35" t="s">
        <v>640</v>
      </c>
      <c r="V1636" s="29" t="str">
        <f>+Final__2[[#This Row],[titulo]]&amp;Final__2[[#This Row],[Territorio]]&amp;", "&amp;Final__2[[#This Row],[temporalidad]]</f>
        <v>Femicidios por Tipo de Relación Víctima-Femicida en la comuna de Natales, Periodo 2010-2021</v>
      </c>
      <c r="W1636" s="29" t="str">
        <f>+Final__2[[#This Row],[descripcion_larga]]&amp;Final__2[[#This Row],[Territorio]]&amp;X1636&amp;Y1636</f>
        <v>Cantidad de femicidios por tipo de relación víctima-femicida en la comuna de Natales, durante el periodo 2010-2021.</v>
      </c>
      <c r="X1636" s="27" t="s">
        <v>6640</v>
      </c>
    </row>
    <row r="1637" spans="1:24" ht="30.6" x14ac:dyDescent="0.3">
      <c r="A1637" s="30">
        <v>5</v>
      </c>
      <c r="B1637" s="31">
        <v>240</v>
      </c>
      <c r="C1637" s="31" t="s">
        <v>377</v>
      </c>
      <c r="D1637" s="31" t="s">
        <v>378</v>
      </c>
      <c r="E1637" s="30">
        <v>12402</v>
      </c>
      <c r="F1637" s="32" t="s">
        <v>737</v>
      </c>
      <c r="G1637" s="32" t="s">
        <v>6644</v>
      </c>
      <c r="H1637" s="32" t="s">
        <v>734</v>
      </c>
      <c r="I1637" s="32" t="s">
        <v>286</v>
      </c>
      <c r="J1637" s="32" t="s">
        <v>731</v>
      </c>
      <c r="K1637" s="32" t="s">
        <v>749</v>
      </c>
      <c r="L1637" s="32" t="s">
        <v>743</v>
      </c>
      <c r="M1637" s="32" t="s">
        <v>740</v>
      </c>
      <c r="N1637" s="32" t="s">
        <v>741</v>
      </c>
      <c r="O1637" s="32" t="s">
        <v>6636</v>
      </c>
      <c r="P1637" s="32" t="s">
        <v>6630</v>
      </c>
      <c r="Q1637" s="32" t="s">
        <v>735</v>
      </c>
      <c r="R1637" s="33" t="s">
        <v>4449</v>
      </c>
      <c r="S1637" s="34" t="s">
        <v>2546</v>
      </c>
      <c r="T1637" s="35" t="s">
        <v>641</v>
      </c>
      <c r="V1637" s="29" t="str">
        <f>+Final__2[[#This Row],[titulo]]&amp;Final__2[[#This Row],[Territorio]]&amp;", "&amp;Final__2[[#This Row],[temporalidad]]</f>
        <v>Femicidios por Tipo de Relación Víctima-Femicida en la comuna de Torres del Paine, Periodo 2010-2021</v>
      </c>
      <c r="W1637" s="29" t="str">
        <f>+Final__2[[#This Row],[descripcion_larga]]&amp;Final__2[[#This Row],[Territorio]]&amp;X1637&amp;Y1637</f>
        <v>Cantidad de femicidios por tipo de relación víctima-femicida en la comuna de Torres del Paine, durante el periodo 2010-2021.</v>
      </c>
      <c r="X1637" s="27" t="s">
        <v>6640</v>
      </c>
    </row>
    <row r="1638" spans="1:24" ht="30.6" x14ac:dyDescent="0.3">
      <c r="A1638" s="30">
        <v>5</v>
      </c>
      <c r="B1638" s="31">
        <v>240</v>
      </c>
      <c r="C1638" s="31" t="s">
        <v>377</v>
      </c>
      <c r="D1638" s="31" t="s">
        <v>378</v>
      </c>
      <c r="E1638" s="30">
        <v>13101</v>
      </c>
      <c r="F1638" s="32" t="s">
        <v>737</v>
      </c>
      <c r="G1638" s="32" t="s">
        <v>6644</v>
      </c>
      <c r="H1638" s="32" t="s">
        <v>734</v>
      </c>
      <c r="I1638" s="32" t="s">
        <v>287</v>
      </c>
      <c r="J1638" s="32" t="s">
        <v>731</v>
      </c>
      <c r="K1638" s="32" t="s">
        <v>749</v>
      </c>
      <c r="L1638" s="32" t="s">
        <v>743</v>
      </c>
      <c r="M1638" s="32" t="s">
        <v>740</v>
      </c>
      <c r="N1638" s="32" t="s">
        <v>741</v>
      </c>
      <c r="O1638" s="32" t="s">
        <v>6636</v>
      </c>
      <c r="P1638" s="32" t="s">
        <v>6630</v>
      </c>
      <c r="Q1638" s="32" t="s">
        <v>735</v>
      </c>
      <c r="R1638" s="33" t="s">
        <v>4454</v>
      </c>
      <c r="S1638" s="34" t="s">
        <v>2553</v>
      </c>
      <c r="T1638" s="35" t="s">
        <v>642</v>
      </c>
      <c r="V1638" s="29" t="str">
        <f>+Final__2[[#This Row],[titulo]]&amp;Final__2[[#This Row],[Territorio]]&amp;", "&amp;Final__2[[#This Row],[temporalidad]]</f>
        <v>Femicidios por Tipo de Relación Víctima-Femicida en la comuna de Santiago, Periodo 2010-2021</v>
      </c>
      <c r="W1638" s="29" t="str">
        <f>+Final__2[[#This Row],[descripcion_larga]]&amp;Final__2[[#This Row],[Territorio]]&amp;X1638&amp;Y1638</f>
        <v>Cantidad de femicidios por tipo de relación víctima-femicida en la comuna de Santiago, durante el periodo 2010-2021.</v>
      </c>
      <c r="X1638" s="27" t="s">
        <v>6640</v>
      </c>
    </row>
    <row r="1639" spans="1:24" ht="30.6" x14ac:dyDescent="0.3">
      <c r="A1639" s="30">
        <v>5</v>
      </c>
      <c r="B1639" s="31">
        <v>240</v>
      </c>
      <c r="C1639" s="31" t="s">
        <v>377</v>
      </c>
      <c r="D1639" s="31" t="s">
        <v>378</v>
      </c>
      <c r="E1639" s="30">
        <v>13102</v>
      </c>
      <c r="F1639" s="32" t="s">
        <v>737</v>
      </c>
      <c r="G1639" s="32" t="s">
        <v>6644</v>
      </c>
      <c r="H1639" s="32" t="s">
        <v>734</v>
      </c>
      <c r="I1639" s="32" t="s">
        <v>288</v>
      </c>
      <c r="J1639" s="32" t="s">
        <v>731</v>
      </c>
      <c r="K1639" s="32" t="s">
        <v>749</v>
      </c>
      <c r="L1639" s="32" t="s">
        <v>743</v>
      </c>
      <c r="M1639" s="32" t="s">
        <v>740</v>
      </c>
      <c r="N1639" s="32" t="s">
        <v>741</v>
      </c>
      <c r="O1639" s="32" t="s">
        <v>6636</v>
      </c>
      <c r="P1639" s="32" t="s">
        <v>6630</v>
      </c>
      <c r="Q1639" s="32" t="s">
        <v>735</v>
      </c>
      <c r="R1639" s="33" t="s">
        <v>4459</v>
      </c>
      <c r="S1639" s="34" t="s">
        <v>2560</v>
      </c>
      <c r="T1639" s="35" t="s">
        <v>643</v>
      </c>
      <c r="V1639" s="29" t="str">
        <f>+Final__2[[#This Row],[titulo]]&amp;Final__2[[#This Row],[Territorio]]&amp;", "&amp;Final__2[[#This Row],[temporalidad]]</f>
        <v>Femicidios por Tipo de Relación Víctima-Femicida en la comuna de Cerrillos, Periodo 2010-2021</v>
      </c>
      <c r="W1639" s="29" t="str">
        <f>+Final__2[[#This Row],[descripcion_larga]]&amp;Final__2[[#This Row],[Territorio]]&amp;X1639&amp;Y1639</f>
        <v>Cantidad de femicidios por tipo de relación víctima-femicida en la comuna de Cerrillos, durante el periodo 2010-2021.</v>
      </c>
      <c r="X1639" s="27" t="s">
        <v>6640</v>
      </c>
    </row>
    <row r="1640" spans="1:24" ht="30.6" x14ac:dyDescent="0.3">
      <c r="A1640" s="30">
        <v>5</v>
      </c>
      <c r="B1640" s="31">
        <v>240</v>
      </c>
      <c r="C1640" s="31" t="s">
        <v>377</v>
      </c>
      <c r="D1640" s="31" t="s">
        <v>378</v>
      </c>
      <c r="E1640" s="30">
        <v>13103</v>
      </c>
      <c r="F1640" s="32" t="s">
        <v>737</v>
      </c>
      <c r="G1640" s="32" t="s">
        <v>6644</v>
      </c>
      <c r="H1640" s="32" t="s">
        <v>734</v>
      </c>
      <c r="I1640" s="32" t="s">
        <v>289</v>
      </c>
      <c r="J1640" s="32" t="s">
        <v>731</v>
      </c>
      <c r="K1640" s="32" t="s">
        <v>749</v>
      </c>
      <c r="L1640" s="32" t="s">
        <v>743</v>
      </c>
      <c r="M1640" s="32" t="s">
        <v>740</v>
      </c>
      <c r="N1640" s="32" t="s">
        <v>741</v>
      </c>
      <c r="O1640" s="32" t="s">
        <v>6636</v>
      </c>
      <c r="P1640" s="32" t="s">
        <v>6630</v>
      </c>
      <c r="Q1640" s="32" t="s">
        <v>735</v>
      </c>
      <c r="R1640" s="33" t="s">
        <v>4464</v>
      </c>
      <c r="S1640" s="34" t="s">
        <v>2567</v>
      </c>
      <c r="T1640" s="35" t="s">
        <v>644</v>
      </c>
      <c r="V1640" s="29" t="str">
        <f>+Final__2[[#This Row],[titulo]]&amp;Final__2[[#This Row],[Territorio]]&amp;", "&amp;Final__2[[#This Row],[temporalidad]]</f>
        <v>Femicidios por Tipo de Relación Víctima-Femicida en la comuna de Cerro Navia, Periodo 2010-2021</v>
      </c>
      <c r="W1640" s="29" t="str">
        <f>+Final__2[[#This Row],[descripcion_larga]]&amp;Final__2[[#This Row],[Territorio]]&amp;X1640&amp;Y1640</f>
        <v>Cantidad de femicidios por tipo de relación víctima-femicida en la comuna de Cerro Navia, durante el periodo 2010-2021.</v>
      </c>
      <c r="X1640" s="27" t="s">
        <v>6640</v>
      </c>
    </row>
    <row r="1641" spans="1:24" ht="30.6" x14ac:dyDescent="0.3">
      <c r="A1641" s="30">
        <v>5</v>
      </c>
      <c r="B1641" s="31">
        <v>240</v>
      </c>
      <c r="C1641" s="31" t="s">
        <v>377</v>
      </c>
      <c r="D1641" s="31" t="s">
        <v>378</v>
      </c>
      <c r="E1641" s="30">
        <v>13104</v>
      </c>
      <c r="F1641" s="32" t="s">
        <v>737</v>
      </c>
      <c r="G1641" s="32" t="s">
        <v>6644</v>
      </c>
      <c r="H1641" s="32" t="s">
        <v>734</v>
      </c>
      <c r="I1641" s="32" t="s">
        <v>290</v>
      </c>
      <c r="J1641" s="32" t="s">
        <v>731</v>
      </c>
      <c r="K1641" s="32" t="s">
        <v>749</v>
      </c>
      <c r="L1641" s="32" t="s">
        <v>743</v>
      </c>
      <c r="M1641" s="32" t="s">
        <v>740</v>
      </c>
      <c r="N1641" s="32" t="s">
        <v>741</v>
      </c>
      <c r="O1641" s="32" t="s">
        <v>6636</v>
      </c>
      <c r="P1641" s="32" t="s">
        <v>6630</v>
      </c>
      <c r="Q1641" s="32" t="s">
        <v>735</v>
      </c>
      <c r="R1641" s="33" t="s">
        <v>4469</v>
      </c>
      <c r="S1641" s="34" t="s">
        <v>2574</v>
      </c>
      <c r="T1641" s="35" t="s">
        <v>645</v>
      </c>
      <c r="V1641" s="29" t="str">
        <f>+Final__2[[#This Row],[titulo]]&amp;Final__2[[#This Row],[Territorio]]&amp;", "&amp;Final__2[[#This Row],[temporalidad]]</f>
        <v>Femicidios por Tipo de Relación Víctima-Femicida en la comuna de Conchalí, Periodo 2010-2021</v>
      </c>
      <c r="W1641" s="29" t="str">
        <f>+Final__2[[#This Row],[descripcion_larga]]&amp;Final__2[[#This Row],[Territorio]]&amp;X1641&amp;Y1641</f>
        <v>Cantidad de femicidios por tipo de relación víctima-femicida en la comuna de Conchalí, durante el periodo 2010-2021.</v>
      </c>
      <c r="X1641" s="27" t="s">
        <v>6640</v>
      </c>
    </row>
    <row r="1642" spans="1:24" ht="30.6" x14ac:dyDescent="0.3">
      <c r="A1642" s="30">
        <v>5</v>
      </c>
      <c r="B1642" s="31">
        <v>240</v>
      </c>
      <c r="C1642" s="31" t="s">
        <v>377</v>
      </c>
      <c r="D1642" s="31" t="s">
        <v>378</v>
      </c>
      <c r="E1642" s="30">
        <v>13105</v>
      </c>
      <c r="F1642" s="32" t="s">
        <v>737</v>
      </c>
      <c r="G1642" s="32" t="s">
        <v>6644</v>
      </c>
      <c r="H1642" s="32" t="s">
        <v>734</v>
      </c>
      <c r="I1642" s="32" t="s">
        <v>291</v>
      </c>
      <c r="J1642" s="32" t="s">
        <v>731</v>
      </c>
      <c r="K1642" s="32" t="s">
        <v>749</v>
      </c>
      <c r="L1642" s="32" t="s">
        <v>743</v>
      </c>
      <c r="M1642" s="32" t="s">
        <v>740</v>
      </c>
      <c r="N1642" s="32" t="s">
        <v>741</v>
      </c>
      <c r="O1642" s="32" t="s">
        <v>6636</v>
      </c>
      <c r="P1642" s="32" t="s">
        <v>6630</v>
      </c>
      <c r="Q1642" s="32" t="s">
        <v>735</v>
      </c>
      <c r="R1642" s="33" t="s">
        <v>4474</v>
      </c>
      <c r="S1642" s="34" t="s">
        <v>2581</v>
      </c>
      <c r="T1642" s="35" t="s">
        <v>646</v>
      </c>
      <c r="V1642" s="29" t="str">
        <f>+Final__2[[#This Row],[titulo]]&amp;Final__2[[#This Row],[Territorio]]&amp;", "&amp;Final__2[[#This Row],[temporalidad]]</f>
        <v>Femicidios por Tipo de Relación Víctima-Femicida en la comuna de El Bosque, Periodo 2010-2021</v>
      </c>
      <c r="W1642" s="29" t="str">
        <f>+Final__2[[#This Row],[descripcion_larga]]&amp;Final__2[[#This Row],[Territorio]]&amp;X1642&amp;Y1642</f>
        <v>Cantidad de femicidios por tipo de relación víctima-femicida en la comuna de El Bosque, durante el periodo 2010-2021.</v>
      </c>
      <c r="X1642" s="27" t="s">
        <v>6640</v>
      </c>
    </row>
    <row r="1643" spans="1:24" ht="30.6" x14ac:dyDescent="0.3">
      <c r="A1643" s="30">
        <v>5</v>
      </c>
      <c r="B1643" s="31">
        <v>240</v>
      </c>
      <c r="C1643" s="31" t="s">
        <v>377</v>
      </c>
      <c r="D1643" s="31" t="s">
        <v>378</v>
      </c>
      <c r="E1643" s="30">
        <v>13106</v>
      </c>
      <c r="F1643" s="32" t="s">
        <v>737</v>
      </c>
      <c r="G1643" s="32" t="s">
        <v>6644</v>
      </c>
      <c r="H1643" s="32" t="s">
        <v>734</v>
      </c>
      <c r="I1643" s="32" t="s">
        <v>292</v>
      </c>
      <c r="J1643" s="32" t="s">
        <v>731</v>
      </c>
      <c r="K1643" s="32" t="s">
        <v>749</v>
      </c>
      <c r="L1643" s="32" t="s">
        <v>743</v>
      </c>
      <c r="M1643" s="32" t="s">
        <v>740</v>
      </c>
      <c r="N1643" s="32" t="s">
        <v>741</v>
      </c>
      <c r="O1643" s="32" t="s">
        <v>6636</v>
      </c>
      <c r="P1643" s="32" t="s">
        <v>6630</v>
      </c>
      <c r="Q1643" s="32" t="s">
        <v>735</v>
      </c>
      <c r="R1643" s="33" t="s">
        <v>4479</v>
      </c>
      <c r="S1643" s="34" t="s">
        <v>2588</v>
      </c>
      <c r="T1643" s="35" t="s">
        <v>647</v>
      </c>
      <c r="V1643" s="29" t="str">
        <f>+Final__2[[#This Row],[titulo]]&amp;Final__2[[#This Row],[Territorio]]&amp;", "&amp;Final__2[[#This Row],[temporalidad]]</f>
        <v>Femicidios por Tipo de Relación Víctima-Femicida en la comuna de Estación Central, Periodo 2010-2021</v>
      </c>
      <c r="W1643" s="29" t="str">
        <f>+Final__2[[#This Row],[descripcion_larga]]&amp;Final__2[[#This Row],[Territorio]]&amp;X1643&amp;Y1643</f>
        <v>Cantidad de femicidios por tipo de relación víctima-femicida en la comuna de Estación Central, durante el periodo 2010-2021.</v>
      </c>
      <c r="X1643" s="27" t="s">
        <v>6640</v>
      </c>
    </row>
    <row r="1644" spans="1:24" ht="30.6" x14ac:dyDescent="0.3">
      <c r="A1644" s="30">
        <v>5</v>
      </c>
      <c r="B1644" s="31">
        <v>240</v>
      </c>
      <c r="C1644" s="31" t="s">
        <v>377</v>
      </c>
      <c r="D1644" s="31" t="s">
        <v>378</v>
      </c>
      <c r="E1644" s="30">
        <v>13107</v>
      </c>
      <c r="F1644" s="32" t="s">
        <v>737</v>
      </c>
      <c r="G1644" s="32" t="s">
        <v>6644</v>
      </c>
      <c r="H1644" s="32" t="s">
        <v>734</v>
      </c>
      <c r="I1644" s="32" t="s">
        <v>293</v>
      </c>
      <c r="J1644" s="32" t="s">
        <v>731</v>
      </c>
      <c r="K1644" s="32" t="s">
        <v>749</v>
      </c>
      <c r="L1644" s="32" t="s">
        <v>743</v>
      </c>
      <c r="M1644" s="32" t="s">
        <v>740</v>
      </c>
      <c r="N1644" s="32" t="s">
        <v>741</v>
      </c>
      <c r="O1644" s="32" t="s">
        <v>6636</v>
      </c>
      <c r="P1644" s="32" t="s">
        <v>6630</v>
      </c>
      <c r="Q1644" s="32" t="s">
        <v>735</v>
      </c>
      <c r="R1644" s="33" t="s">
        <v>4484</v>
      </c>
      <c r="S1644" s="34" t="s">
        <v>2595</v>
      </c>
      <c r="T1644" s="35" t="s">
        <v>648</v>
      </c>
      <c r="V1644" s="29" t="str">
        <f>+Final__2[[#This Row],[titulo]]&amp;Final__2[[#This Row],[Territorio]]&amp;", "&amp;Final__2[[#This Row],[temporalidad]]</f>
        <v>Femicidios por Tipo de Relación Víctima-Femicida en la comuna de Huechuraba, Periodo 2010-2021</v>
      </c>
      <c r="W1644" s="29" t="str">
        <f>+Final__2[[#This Row],[descripcion_larga]]&amp;Final__2[[#This Row],[Territorio]]&amp;X1644&amp;Y1644</f>
        <v>Cantidad de femicidios por tipo de relación víctima-femicida en la comuna de Huechuraba, durante el periodo 2010-2021.</v>
      </c>
      <c r="X1644" s="27" t="s">
        <v>6640</v>
      </c>
    </row>
    <row r="1645" spans="1:24" ht="30.6" x14ac:dyDescent="0.3">
      <c r="A1645" s="30">
        <v>5</v>
      </c>
      <c r="B1645" s="31">
        <v>240</v>
      </c>
      <c r="C1645" s="31" t="s">
        <v>377</v>
      </c>
      <c r="D1645" s="31" t="s">
        <v>378</v>
      </c>
      <c r="E1645" s="30">
        <v>13108</v>
      </c>
      <c r="F1645" s="32" t="s">
        <v>737</v>
      </c>
      <c r="G1645" s="32" t="s">
        <v>6644</v>
      </c>
      <c r="H1645" s="32" t="s">
        <v>734</v>
      </c>
      <c r="I1645" s="32" t="s">
        <v>294</v>
      </c>
      <c r="J1645" s="32" t="s">
        <v>731</v>
      </c>
      <c r="K1645" s="32" t="s">
        <v>749</v>
      </c>
      <c r="L1645" s="32" t="s">
        <v>743</v>
      </c>
      <c r="M1645" s="32" t="s">
        <v>740</v>
      </c>
      <c r="N1645" s="32" t="s">
        <v>741</v>
      </c>
      <c r="O1645" s="32" t="s">
        <v>6636</v>
      </c>
      <c r="P1645" s="32" t="s">
        <v>6630</v>
      </c>
      <c r="Q1645" s="32" t="s">
        <v>735</v>
      </c>
      <c r="R1645" s="33" t="s">
        <v>4489</v>
      </c>
      <c r="S1645" s="34" t="s">
        <v>2602</v>
      </c>
      <c r="T1645" s="35" t="s">
        <v>649</v>
      </c>
      <c r="V1645" s="29" t="str">
        <f>+Final__2[[#This Row],[titulo]]&amp;Final__2[[#This Row],[Territorio]]&amp;", "&amp;Final__2[[#This Row],[temporalidad]]</f>
        <v>Femicidios por Tipo de Relación Víctima-Femicida en la comuna de Independencia, Periodo 2010-2021</v>
      </c>
      <c r="W1645" s="29" t="str">
        <f>+Final__2[[#This Row],[descripcion_larga]]&amp;Final__2[[#This Row],[Territorio]]&amp;X1645&amp;Y1645</f>
        <v>Cantidad de femicidios por tipo de relación víctima-femicida en la comuna de Independencia, durante el periodo 2010-2021.</v>
      </c>
      <c r="X1645" s="27" t="s">
        <v>6640</v>
      </c>
    </row>
    <row r="1646" spans="1:24" ht="30.6" x14ac:dyDescent="0.3">
      <c r="A1646" s="30">
        <v>5</v>
      </c>
      <c r="B1646" s="31">
        <v>240</v>
      </c>
      <c r="C1646" s="31" t="s">
        <v>377</v>
      </c>
      <c r="D1646" s="31" t="s">
        <v>378</v>
      </c>
      <c r="E1646" s="30">
        <v>13109</v>
      </c>
      <c r="F1646" s="32" t="s">
        <v>737</v>
      </c>
      <c r="G1646" s="32" t="s">
        <v>6644</v>
      </c>
      <c r="H1646" s="32" t="s">
        <v>734</v>
      </c>
      <c r="I1646" s="32" t="s">
        <v>295</v>
      </c>
      <c r="J1646" s="32" t="s">
        <v>731</v>
      </c>
      <c r="K1646" s="32" t="s">
        <v>749</v>
      </c>
      <c r="L1646" s="32" t="s">
        <v>743</v>
      </c>
      <c r="M1646" s="32" t="s">
        <v>740</v>
      </c>
      <c r="N1646" s="32" t="s">
        <v>741</v>
      </c>
      <c r="O1646" s="32" t="s">
        <v>6636</v>
      </c>
      <c r="P1646" s="32" t="s">
        <v>6630</v>
      </c>
      <c r="Q1646" s="32" t="s">
        <v>735</v>
      </c>
      <c r="R1646" s="33" t="s">
        <v>4494</v>
      </c>
      <c r="S1646" s="34" t="s">
        <v>2609</v>
      </c>
      <c r="T1646" s="35" t="s">
        <v>650</v>
      </c>
      <c r="V1646" s="29" t="str">
        <f>+Final__2[[#This Row],[titulo]]&amp;Final__2[[#This Row],[Territorio]]&amp;", "&amp;Final__2[[#This Row],[temporalidad]]</f>
        <v>Femicidios por Tipo de Relación Víctima-Femicida en la comuna de La Cisterna, Periodo 2010-2021</v>
      </c>
      <c r="W1646" s="29" t="str">
        <f>+Final__2[[#This Row],[descripcion_larga]]&amp;Final__2[[#This Row],[Territorio]]&amp;X1646&amp;Y1646</f>
        <v>Cantidad de femicidios por tipo de relación víctima-femicida en la comuna de La Cisterna, durante el periodo 2010-2021.</v>
      </c>
      <c r="X1646" s="27" t="s">
        <v>6640</v>
      </c>
    </row>
    <row r="1647" spans="1:24" ht="30.6" x14ac:dyDescent="0.3">
      <c r="A1647" s="30">
        <v>5</v>
      </c>
      <c r="B1647" s="31">
        <v>240</v>
      </c>
      <c r="C1647" s="31" t="s">
        <v>377</v>
      </c>
      <c r="D1647" s="31" t="s">
        <v>378</v>
      </c>
      <c r="E1647" s="30">
        <v>13110</v>
      </c>
      <c r="F1647" s="32" t="s">
        <v>737</v>
      </c>
      <c r="G1647" s="32" t="s">
        <v>6644</v>
      </c>
      <c r="H1647" s="32" t="s">
        <v>734</v>
      </c>
      <c r="I1647" s="32" t="s">
        <v>296</v>
      </c>
      <c r="J1647" s="32" t="s">
        <v>731</v>
      </c>
      <c r="K1647" s="32" t="s">
        <v>749</v>
      </c>
      <c r="L1647" s="32" t="s">
        <v>743</v>
      </c>
      <c r="M1647" s="32" t="s">
        <v>740</v>
      </c>
      <c r="N1647" s="32" t="s">
        <v>741</v>
      </c>
      <c r="O1647" s="32" t="s">
        <v>6636</v>
      </c>
      <c r="P1647" s="32" t="s">
        <v>6630</v>
      </c>
      <c r="Q1647" s="32" t="s">
        <v>735</v>
      </c>
      <c r="R1647" s="33" t="s">
        <v>4499</v>
      </c>
      <c r="S1647" s="34" t="s">
        <v>2616</v>
      </c>
      <c r="T1647" s="35" t="s">
        <v>651</v>
      </c>
      <c r="V1647" s="29" t="str">
        <f>+Final__2[[#This Row],[titulo]]&amp;Final__2[[#This Row],[Territorio]]&amp;", "&amp;Final__2[[#This Row],[temporalidad]]</f>
        <v>Femicidios por Tipo de Relación Víctima-Femicida en la comuna de La Florida, Periodo 2010-2021</v>
      </c>
      <c r="W1647" s="29" t="str">
        <f>+Final__2[[#This Row],[descripcion_larga]]&amp;Final__2[[#This Row],[Territorio]]&amp;X1647&amp;Y1647</f>
        <v>Cantidad de femicidios por tipo de relación víctima-femicida en la comuna de La Florida, durante el periodo 2010-2021.</v>
      </c>
      <c r="X1647" s="27" t="s">
        <v>6640</v>
      </c>
    </row>
    <row r="1648" spans="1:24" ht="30.6" x14ac:dyDescent="0.3">
      <c r="A1648" s="30">
        <v>5</v>
      </c>
      <c r="B1648" s="31">
        <v>240</v>
      </c>
      <c r="C1648" s="31" t="s">
        <v>377</v>
      </c>
      <c r="D1648" s="31" t="s">
        <v>378</v>
      </c>
      <c r="E1648" s="30">
        <v>13111</v>
      </c>
      <c r="F1648" s="32" t="s">
        <v>737</v>
      </c>
      <c r="G1648" s="32" t="s">
        <v>6644</v>
      </c>
      <c r="H1648" s="32" t="s">
        <v>734</v>
      </c>
      <c r="I1648" s="32" t="s">
        <v>297</v>
      </c>
      <c r="J1648" s="32" t="s">
        <v>731</v>
      </c>
      <c r="K1648" s="32" t="s">
        <v>749</v>
      </c>
      <c r="L1648" s="32" t="s">
        <v>743</v>
      </c>
      <c r="M1648" s="32" t="s">
        <v>740</v>
      </c>
      <c r="N1648" s="32" t="s">
        <v>741</v>
      </c>
      <c r="O1648" s="32" t="s">
        <v>6636</v>
      </c>
      <c r="P1648" s="32" t="s">
        <v>6630</v>
      </c>
      <c r="Q1648" s="32" t="s">
        <v>735</v>
      </c>
      <c r="R1648" s="33" t="s">
        <v>4504</v>
      </c>
      <c r="S1648" s="34" t="s">
        <v>2623</v>
      </c>
      <c r="T1648" s="35" t="s">
        <v>652</v>
      </c>
      <c r="V1648" s="29" t="str">
        <f>+Final__2[[#This Row],[titulo]]&amp;Final__2[[#This Row],[Territorio]]&amp;", "&amp;Final__2[[#This Row],[temporalidad]]</f>
        <v>Femicidios por Tipo de Relación Víctima-Femicida en la comuna de La Granja, Periodo 2010-2021</v>
      </c>
      <c r="W1648" s="29" t="str">
        <f>+Final__2[[#This Row],[descripcion_larga]]&amp;Final__2[[#This Row],[Territorio]]&amp;X1648&amp;Y1648</f>
        <v>Cantidad de femicidios por tipo de relación víctima-femicida en la comuna de La Granja, durante el periodo 2010-2021.</v>
      </c>
      <c r="X1648" s="27" t="s">
        <v>6640</v>
      </c>
    </row>
    <row r="1649" spans="1:24" ht="30.6" x14ac:dyDescent="0.3">
      <c r="A1649" s="30">
        <v>5</v>
      </c>
      <c r="B1649" s="31">
        <v>240</v>
      </c>
      <c r="C1649" s="31" t="s">
        <v>377</v>
      </c>
      <c r="D1649" s="31" t="s">
        <v>378</v>
      </c>
      <c r="E1649" s="30">
        <v>13112</v>
      </c>
      <c r="F1649" s="32" t="s">
        <v>737</v>
      </c>
      <c r="G1649" s="32" t="s">
        <v>6644</v>
      </c>
      <c r="H1649" s="32" t="s">
        <v>734</v>
      </c>
      <c r="I1649" s="32" t="s">
        <v>298</v>
      </c>
      <c r="J1649" s="32" t="s">
        <v>731</v>
      </c>
      <c r="K1649" s="32" t="s">
        <v>749</v>
      </c>
      <c r="L1649" s="32" t="s">
        <v>743</v>
      </c>
      <c r="M1649" s="32" t="s">
        <v>740</v>
      </c>
      <c r="N1649" s="32" t="s">
        <v>741</v>
      </c>
      <c r="O1649" s="32" t="s">
        <v>6636</v>
      </c>
      <c r="P1649" s="32" t="s">
        <v>6630</v>
      </c>
      <c r="Q1649" s="32" t="s">
        <v>735</v>
      </c>
      <c r="R1649" s="33" t="s">
        <v>4509</v>
      </c>
      <c r="S1649" s="34" t="s">
        <v>2630</v>
      </c>
      <c r="T1649" s="35" t="s">
        <v>653</v>
      </c>
      <c r="V1649" s="29" t="str">
        <f>+Final__2[[#This Row],[titulo]]&amp;Final__2[[#This Row],[Territorio]]&amp;", "&amp;Final__2[[#This Row],[temporalidad]]</f>
        <v>Femicidios por Tipo de Relación Víctima-Femicida en la comuna de La Pintana, Periodo 2010-2021</v>
      </c>
      <c r="W1649" s="29" t="str">
        <f>+Final__2[[#This Row],[descripcion_larga]]&amp;Final__2[[#This Row],[Territorio]]&amp;X1649&amp;Y1649</f>
        <v>Cantidad de femicidios por tipo de relación víctima-femicida en la comuna de La Pintana, durante el periodo 2010-2021.</v>
      </c>
      <c r="X1649" s="27" t="s">
        <v>6640</v>
      </c>
    </row>
    <row r="1650" spans="1:24" ht="30.6" x14ac:dyDescent="0.3">
      <c r="A1650" s="30">
        <v>5</v>
      </c>
      <c r="B1650" s="31">
        <v>240</v>
      </c>
      <c r="C1650" s="31" t="s">
        <v>377</v>
      </c>
      <c r="D1650" s="31" t="s">
        <v>378</v>
      </c>
      <c r="E1650" s="30">
        <v>13113</v>
      </c>
      <c r="F1650" s="32" t="s">
        <v>737</v>
      </c>
      <c r="G1650" s="32" t="s">
        <v>6644</v>
      </c>
      <c r="H1650" s="32" t="s">
        <v>734</v>
      </c>
      <c r="I1650" s="32" t="s">
        <v>299</v>
      </c>
      <c r="J1650" s="32" t="s">
        <v>731</v>
      </c>
      <c r="K1650" s="32" t="s">
        <v>749</v>
      </c>
      <c r="L1650" s="32" t="s">
        <v>743</v>
      </c>
      <c r="M1650" s="32" t="s">
        <v>740</v>
      </c>
      <c r="N1650" s="32" t="s">
        <v>741</v>
      </c>
      <c r="O1650" s="32" t="s">
        <v>6636</v>
      </c>
      <c r="P1650" s="32" t="s">
        <v>6630</v>
      </c>
      <c r="Q1650" s="32" t="s">
        <v>735</v>
      </c>
      <c r="R1650" s="33" t="s">
        <v>4514</v>
      </c>
      <c r="S1650" s="34" t="s">
        <v>2637</v>
      </c>
      <c r="T1650" s="35" t="s">
        <v>654</v>
      </c>
      <c r="V1650" s="29" t="str">
        <f>+Final__2[[#This Row],[titulo]]&amp;Final__2[[#This Row],[Territorio]]&amp;", "&amp;Final__2[[#This Row],[temporalidad]]</f>
        <v>Femicidios por Tipo de Relación Víctima-Femicida en la comuna de La Reina, Periodo 2010-2021</v>
      </c>
      <c r="W1650" s="29" t="str">
        <f>+Final__2[[#This Row],[descripcion_larga]]&amp;Final__2[[#This Row],[Territorio]]&amp;X1650&amp;Y1650</f>
        <v>Cantidad de femicidios por tipo de relación víctima-femicida en la comuna de La Reina, durante el periodo 2010-2021.</v>
      </c>
      <c r="X1650" s="27" t="s">
        <v>6640</v>
      </c>
    </row>
    <row r="1651" spans="1:24" ht="30.6" x14ac:dyDescent="0.3">
      <c r="A1651" s="30">
        <v>5</v>
      </c>
      <c r="B1651" s="31">
        <v>240</v>
      </c>
      <c r="C1651" s="31" t="s">
        <v>377</v>
      </c>
      <c r="D1651" s="31" t="s">
        <v>378</v>
      </c>
      <c r="E1651" s="30">
        <v>13114</v>
      </c>
      <c r="F1651" s="32" t="s">
        <v>737</v>
      </c>
      <c r="G1651" s="32" t="s">
        <v>6644</v>
      </c>
      <c r="H1651" s="32" t="s">
        <v>734</v>
      </c>
      <c r="I1651" s="32" t="s">
        <v>300</v>
      </c>
      <c r="J1651" s="32" t="s">
        <v>731</v>
      </c>
      <c r="K1651" s="32" t="s">
        <v>749</v>
      </c>
      <c r="L1651" s="32" t="s">
        <v>743</v>
      </c>
      <c r="M1651" s="32" t="s">
        <v>740</v>
      </c>
      <c r="N1651" s="32" t="s">
        <v>741</v>
      </c>
      <c r="O1651" s="32" t="s">
        <v>6636</v>
      </c>
      <c r="P1651" s="32" t="s">
        <v>6630</v>
      </c>
      <c r="Q1651" s="32" t="s">
        <v>735</v>
      </c>
      <c r="R1651" s="33" t="s">
        <v>4519</v>
      </c>
      <c r="S1651" s="34" t="s">
        <v>2644</v>
      </c>
      <c r="T1651" s="35" t="s">
        <v>655</v>
      </c>
      <c r="V1651" s="29" t="str">
        <f>+Final__2[[#This Row],[titulo]]&amp;Final__2[[#This Row],[Territorio]]&amp;", "&amp;Final__2[[#This Row],[temporalidad]]</f>
        <v>Femicidios por Tipo de Relación Víctima-Femicida en la comuna de Las Condes, Periodo 2010-2021</v>
      </c>
      <c r="W1651" s="29" t="str">
        <f>+Final__2[[#This Row],[descripcion_larga]]&amp;Final__2[[#This Row],[Territorio]]&amp;X1651&amp;Y1651</f>
        <v>Cantidad de femicidios por tipo de relación víctima-femicida en la comuna de Las Condes, durante el periodo 2010-2021.</v>
      </c>
      <c r="X1651" s="27" t="s">
        <v>6640</v>
      </c>
    </row>
    <row r="1652" spans="1:24" ht="30.6" x14ac:dyDescent="0.3">
      <c r="A1652" s="30">
        <v>5</v>
      </c>
      <c r="B1652" s="31">
        <v>240</v>
      </c>
      <c r="C1652" s="31" t="s">
        <v>377</v>
      </c>
      <c r="D1652" s="31" t="s">
        <v>378</v>
      </c>
      <c r="E1652" s="30">
        <v>13115</v>
      </c>
      <c r="F1652" s="32" t="s">
        <v>737</v>
      </c>
      <c r="G1652" s="32" t="s">
        <v>6644</v>
      </c>
      <c r="H1652" s="32" t="s">
        <v>734</v>
      </c>
      <c r="I1652" s="32" t="s">
        <v>301</v>
      </c>
      <c r="J1652" s="32" t="s">
        <v>731</v>
      </c>
      <c r="K1652" s="32" t="s">
        <v>749</v>
      </c>
      <c r="L1652" s="32" t="s">
        <v>743</v>
      </c>
      <c r="M1652" s="32" t="s">
        <v>740</v>
      </c>
      <c r="N1652" s="32" t="s">
        <v>741</v>
      </c>
      <c r="O1652" s="32" t="s">
        <v>6636</v>
      </c>
      <c r="P1652" s="32" t="s">
        <v>6630</v>
      </c>
      <c r="Q1652" s="32" t="s">
        <v>735</v>
      </c>
      <c r="R1652" s="33" t="s">
        <v>4524</v>
      </c>
      <c r="S1652" s="34" t="s">
        <v>2651</v>
      </c>
      <c r="T1652" s="35" t="s">
        <v>656</v>
      </c>
      <c r="V1652" s="29" t="str">
        <f>+Final__2[[#This Row],[titulo]]&amp;Final__2[[#This Row],[Territorio]]&amp;", "&amp;Final__2[[#This Row],[temporalidad]]</f>
        <v>Femicidios por Tipo de Relación Víctima-Femicida en la comuna de Lo Barnechea, Periodo 2010-2021</v>
      </c>
      <c r="W1652" s="29" t="str">
        <f>+Final__2[[#This Row],[descripcion_larga]]&amp;Final__2[[#This Row],[Territorio]]&amp;X1652&amp;Y1652</f>
        <v>Cantidad de femicidios por tipo de relación víctima-femicida en la comuna de Lo Barnechea, durante el periodo 2010-2021.</v>
      </c>
      <c r="X1652" s="27" t="s">
        <v>6640</v>
      </c>
    </row>
    <row r="1653" spans="1:24" ht="30.6" x14ac:dyDescent="0.3">
      <c r="A1653" s="30">
        <v>5</v>
      </c>
      <c r="B1653" s="31">
        <v>240</v>
      </c>
      <c r="C1653" s="31" t="s">
        <v>377</v>
      </c>
      <c r="D1653" s="31" t="s">
        <v>378</v>
      </c>
      <c r="E1653" s="30">
        <v>13116</v>
      </c>
      <c r="F1653" s="32" t="s">
        <v>737</v>
      </c>
      <c r="G1653" s="32" t="s">
        <v>6644</v>
      </c>
      <c r="H1653" s="32" t="s">
        <v>734</v>
      </c>
      <c r="I1653" s="32" t="s">
        <v>302</v>
      </c>
      <c r="J1653" s="32" t="s">
        <v>731</v>
      </c>
      <c r="K1653" s="32" t="s">
        <v>749</v>
      </c>
      <c r="L1653" s="32" t="s">
        <v>743</v>
      </c>
      <c r="M1653" s="32" t="s">
        <v>740</v>
      </c>
      <c r="N1653" s="32" t="s">
        <v>741</v>
      </c>
      <c r="O1653" s="32" t="s">
        <v>6636</v>
      </c>
      <c r="P1653" s="32" t="s">
        <v>6630</v>
      </c>
      <c r="Q1653" s="32" t="s">
        <v>735</v>
      </c>
      <c r="R1653" s="33" t="s">
        <v>4529</v>
      </c>
      <c r="S1653" s="34" t="s">
        <v>2658</v>
      </c>
      <c r="T1653" s="35" t="s">
        <v>657</v>
      </c>
      <c r="V1653" s="29" t="str">
        <f>+Final__2[[#This Row],[titulo]]&amp;Final__2[[#This Row],[Territorio]]&amp;", "&amp;Final__2[[#This Row],[temporalidad]]</f>
        <v>Femicidios por Tipo de Relación Víctima-Femicida en la comuna de Lo Espejo, Periodo 2010-2021</v>
      </c>
      <c r="W1653" s="29" t="str">
        <f>+Final__2[[#This Row],[descripcion_larga]]&amp;Final__2[[#This Row],[Territorio]]&amp;X1653&amp;Y1653</f>
        <v>Cantidad de femicidios por tipo de relación víctima-femicida en la comuna de Lo Espejo, durante el periodo 2010-2021.</v>
      </c>
      <c r="X1653" s="27" t="s">
        <v>6640</v>
      </c>
    </row>
    <row r="1654" spans="1:24" ht="30.6" x14ac:dyDescent="0.3">
      <c r="A1654" s="30">
        <v>5</v>
      </c>
      <c r="B1654" s="31">
        <v>240</v>
      </c>
      <c r="C1654" s="31" t="s">
        <v>377</v>
      </c>
      <c r="D1654" s="31" t="s">
        <v>378</v>
      </c>
      <c r="E1654" s="30">
        <v>13117</v>
      </c>
      <c r="F1654" s="32" t="s">
        <v>737</v>
      </c>
      <c r="G1654" s="32" t="s">
        <v>6644</v>
      </c>
      <c r="H1654" s="32" t="s">
        <v>734</v>
      </c>
      <c r="I1654" s="32" t="s">
        <v>303</v>
      </c>
      <c r="J1654" s="32" t="s">
        <v>731</v>
      </c>
      <c r="K1654" s="32" t="s">
        <v>749</v>
      </c>
      <c r="L1654" s="32" t="s">
        <v>743</v>
      </c>
      <c r="M1654" s="32" t="s">
        <v>740</v>
      </c>
      <c r="N1654" s="32" t="s">
        <v>741</v>
      </c>
      <c r="O1654" s="32" t="s">
        <v>6636</v>
      </c>
      <c r="P1654" s="32" t="s">
        <v>6630</v>
      </c>
      <c r="Q1654" s="32" t="s">
        <v>735</v>
      </c>
      <c r="R1654" s="33" t="s">
        <v>4534</v>
      </c>
      <c r="S1654" s="34" t="s">
        <v>2665</v>
      </c>
      <c r="T1654" s="35" t="s">
        <v>658</v>
      </c>
      <c r="V1654" s="29" t="str">
        <f>+Final__2[[#This Row],[titulo]]&amp;Final__2[[#This Row],[Territorio]]&amp;", "&amp;Final__2[[#This Row],[temporalidad]]</f>
        <v>Femicidios por Tipo de Relación Víctima-Femicida en la comuna de Lo Prado, Periodo 2010-2021</v>
      </c>
      <c r="W1654" s="29" t="str">
        <f>+Final__2[[#This Row],[descripcion_larga]]&amp;Final__2[[#This Row],[Territorio]]&amp;X1654&amp;Y1654</f>
        <v>Cantidad de femicidios por tipo de relación víctima-femicida en la comuna de Lo Prado, durante el periodo 2010-2021.</v>
      </c>
      <c r="X1654" s="27" t="s">
        <v>6640</v>
      </c>
    </row>
    <row r="1655" spans="1:24" ht="30.6" x14ac:dyDescent="0.3">
      <c r="A1655" s="30">
        <v>5</v>
      </c>
      <c r="B1655" s="31">
        <v>240</v>
      </c>
      <c r="C1655" s="31" t="s">
        <v>377</v>
      </c>
      <c r="D1655" s="31" t="s">
        <v>378</v>
      </c>
      <c r="E1655" s="30">
        <v>13118</v>
      </c>
      <c r="F1655" s="32" t="s">
        <v>737</v>
      </c>
      <c r="G1655" s="32" t="s">
        <v>6644</v>
      </c>
      <c r="H1655" s="32" t="s">
        <v>734</v>
      </c>
      <c r="I1655" s="32" t="s">
        <v>304</v>
      </c>
      <c r="J1655" s="32" t="s">
        <v>731</v>
      </c>
      <c r="K1655" s="32" t="s">
        <v>749</v>
      </c>
      <c r="L1655" s="32" t="s">
        <v>743</v>
      </c>
      <c r="M1655" s="32" t="s">
        <v>740</v>
      </c>
      <c r="N1655" s="32" t="s">
        <v>741</v>
      </c>
      <c r="O1655" s="32" t="s">
        <v>6636</v>
      </c>
      <c r="P1655" s="32" t="s">
        <v>6630</v>
      </c>
      <c r="Q1655" s="32" t="s">
        <v>735</v>
      </c>
      <c r="R1655" s="33" t="s">
        <v>4539</v>
      </c>
      <c r="S1655" s="34" t="s">
        <v>2672</v>
      </c>
      <c r="T1655" s="35" t="s">
        <v>659</v>
      </c>
      <c r="V1655" s="29" t="str">
        <f>+Final__2[[#This Row],[titulo]]&amp;Final__2[[#This Row],[Territorio]]&amp;", "&amp;Final__2[[#This Row],[temporalidad]]</f>
        <v>Femicidios por Tipo de Relación Víctima-Femicida en la comuna de Macul, Periodo 2010-2021</v>
      </c>
      <c r="W1655" s="29" t="str">
        <f>+Final__2[[#This Row],[descripcion_larga]]&amp;Final__2[[#This Row],[Territorio]]&amp;X1655&amp;Y1655</f>
        <v>Cantidad de femicidios por tipo de relación víctima-femicida en la comuna de Macul, durante el periodo 2010-2021.</v>
      </c>
      <c r="X1655" s="27" t="s">
        <v>6640</v>
      </c>
    </row>
    <row r="1656" spans="1:24" ht="30.6" x14ac:dyDescent="0.3">
      <c r="A1656" s="30">
        <v>5</v>
      </c>
      <c r="B1656" s="31">
        <v>240</v>
      </c>
      <c r="C1656" s="31" t="s">
        <v>377</v>
      </c>
      <c r="D1656" s="31" t="s">
        <v>378</v>
      </c>
      <c r="E1656" s="30">
        <v>13119</v>
      </c>
      <c r="F1656" s="32" t="s">
        <v>737</v>
      </c>
      <c r="G1656" s="32" t="s">
        <v>6644</v>
      </c>
      <c r="H1656" s="32" t="s">
        <v>734</v>
      </c>
      <c r="I1656" s="32" t="s">
        <v>305</v>
      </c>
      <c r="J1656" s="32" t="s">
        <v>731</v>
      </c>
      <c r="K1656" s="32" t="s">
        <v>749</v>
      </c>
      <c r="L1656" s="32" t="s">
        <v>743</v>
      </c>
      <c r="M1656" s="32" t="s">
        <v>740</v>
      </c>
      <c r="N1656" s="32" t="s">
        <v>741</v>
      </c>
      <c r="O1656" s="32" t="s">
        <v>6636</v>
      </c>
      <c r="P1656" s="32" t="s">
        <v>6630</v>
      </c>
      <c r="Q1656" s="32" t="s">
        <v>735</v>
      </c>
      <c r="R1656" s="33" t="s">
        <v>4544</v>
      </c>
      <c r="S1656" s="34" t="s">
        <v>2679</v>
      </c>
      <c r="T1656" s="35" t="s">
        <v>660</v>
      </c>
      <c r="V1656" s="29" t="str">
        <f>+Final__2[[#This Row],[titulo]]&amp;Final__2[[#This Row],[Territorio]]&amp;", "&amp;Final__2[[#This Row],[temporalidad]]</f>
        <v>Femicidios por Tipo de Relación Víctima-Femicida en la comuna de Maipú, Periodo 2010-2021</v>
      </c>
      <c r="W1656" s="29" t="str">
        <f>+Final__2[[#This Row],[descripcion_larga]]&amp;Final__2[[#This Row],[Territorio]]&amp;X1656&amp;Y1656</f>
        <v>Cantidad de femicidios por tipo de relación víctima-femicida en la comuna de Maipú, durante el periodo 2010-2021.</v>
      </c>
      <c r="X1656" s="27" t="s">
        <v>6640</v>
      </c>
    </row>
    <row r="1657" spans="1:24" ht="30.6" x14ac:dyDescent="0.3">
      <c r="A1657" s="30">
        <v>5</v>
      </c>
      <c r="B1657" s="31">
        <v>240</v>
      </c>
      <c r="C1657" s="31" t="s">
        <v>377</v>
      </c>
      <c r="D1657" s="31" t="s">
        <v>378</v>
      </c>
      <c r="E1657" s="30">
        <v>13120</v>
      </c>
      <c r="F1657" s="32" t="s">
        <v>737</v>
      </c>
      <c r="G1657" s="32" t="s">
        <v>6644</v>
      </c>
      <c r="H1657" s="32" t="s">
        <v>734</v>
      </c>
      <c r="I1657" s="32" t="s">
        <v>306</v>
      </c>
      <c r="J1657" s="32" t="s">
        <v>731</v>
      </c>
      <c r="K1657" s="32" t="s">
        <v>749</v>
      </c>
      <c r="L1657" s="32" t="s">
        <v>743</v>
      </c>
      <c r="M1657" s="32" t="s">
        <v>740</v>
      </c>
      <c r="N1657" s="32" t="s">
        <v>741</v>
      </c>
      <c r="O1657" s="32" t="s">
        <v>6636</v>
      </c>
      <c r="P1657" s="32" t="s">
        <v>6630</v>
      </c>
      <c r="Q1657" s="32" t="s">
        <v>735</v>
      </c>
      <c r="R1657" s="33" t="s">
        <v>4549</v>
      </c>
      <c r="S1657" s="34" t="s">
        <v>2686</v>
      </c>
      <c r="T1657" s="35" t="s">
        <v>661</v>
      </c>
      <c r="V1657" s="29" t="str">
        <f>+Final__2[[#This Row],[titulo]]&amp;Final__2[[#This Row],[Territorio]]&amp;", "&amp;Final__2[[#This Row],[temporalidad]]</f>
        <v>Femicidios por Tipo de Relación Víctima-Femicida en la comuna de Ñuñoa, Periodo 2010-2021</v>
      </c>
      <c r="W1657" s="29" t="str">
        <f>+Final__2[[#This Row],[descripcion_larga]]&amp;Final__2[[#This Row],[Territorio]]&amp;X1657&amp;Y1657</f>
        <v>Cantidad de femicidios por tipo de relación víctima-femicida en la comuna de Ñuñoa, durante el periodo 2010-2021.</v>
      </c>
      <c r="X1657" s="27" t="s">
        <v>6640</v>
      </c>
    </row>
    <row r="1658" spans="1:24" ht="30.6" x14ac:dyDescent="0.3">
      <c r="A1658" s="30">
        <v>5</v>
      </c>
      <c r="B1658" s="31">
        <v>240</v>
      </c>
      <c r="C1658" s="31" t="s">
        <v>377</v>
      </c>
      <c r="D1658" s="31" t="s">
        <v>378</v>
      </c>
      <c r="E1658" s="30">
        <v>13121</v>
      </c>
      <c r="F1658" s="32" t="s">
        <v>737</v>
      </c>
      <c r="G1658" s="32" t="s">
        <v>6644</v>
      </c>
      <c r="H1658" s="32" t="s">
        <v>734</v>
      </c>
      <c r="I1658" s="32" t="s">
        <v>307</v>
      </c>
      <c r="J1658" s="32" t="s">
        <v>731</v>
      </c>
      <c r="K1658" s="32" t="s">
        <v>749</v>
      </c>
      <c r="L1658" s="32" t="s">
        <v>743</v>
      </c>
      <c r="M1658" s="32" t="s">
        <v>740</v>
      </c>
      <c r="N1658" s="32" t="s">
        <v>741</v>
      </c>
      <c r="O1658" s="32" t="s">
        <v>6636</v>
      </c>
      <c r="P1658" s="32" t="s">
        <v>6630</v>
      </c>
      <c r="Q1658" s="32" t="s">
        <v>735</v>
      </c>
      <c r="R1658" s="33" t="s">
        <v>4554</v>
      </c>
      <c r="S1658" s="34" t="s">
        <v>2693</v>
      </c>
      <c r="T1658" s="35" t="s">
        <v>662</v>
      </c>
      <c r="V1658" s="29" t="str">
        <f>+Final__2[[#This Row],[titulo]]&amp;Final__2[[#This Row],[Territorio]]&amp;", "&amp;Final__2[[#This Row],[temporalidad]]</f>
        <v>Femicidios por Tipo de Relación Víctima-Femicida en la comuna de Pedro Aguirre Cerda, Periodo 2010-2021</v>
      </c>
      <c r="W1658" s="29" t="str">
        <f>+Final__2[[#This Row],[descripcion_larga]]&amp;Final__2[[#This Row],[Territorio]]&amp;X1658&amp;Y1658</f>
        <v>Cantidad de femicidios por tipo de relación víctima-femicida en la comuna de Pedro Aguirre Cerda, durante el periodo 2010-2021.</v>
      </c>
      <c r="X1658" s="27" t="s">
        <v>6640</v>
      </c>
    </row>
    <row r="1659" spans="1:24" ht="30.6" x14ac:dyDescent="0.3">
      <c r="A1659" s="30">
        <v>5</v>
      </c>
      <c r="B1659" s="31">
        <v>240</v>
      </c>
      <c r="C1659" s="31" t="s">
        <v>377</v>
      </c>
      <c r="D1659" s="31" t="s">
        <v>378</v>
      </c>
      <c r="E1659" s="30">
        <v>13122</v>
      </c>
      <c r="F1659" s="32" t="s">
        <v>737</v>
      </c>
      <c r="G1659" s="32" t="s">
        <v>6644</v>
      </c>
      <c r="H1659" s="32" t="s">
        <v>734</v>
      </c>
      <c r="I1659" s="32" t="s">
        <v>308</v>
      </c>
      <c r="J1659" s="32" t="s">
        <v>731</v>
      </c>
      <c r="K1659" s="32" t="s">
        <v>749</v>
      </c>
      <c r="L1659" s="32" t="s">
        <v>743</v>
      </c>
      <c r="M1659" s="32" t="s">
        <v>740</v>
      </c>
      <c r="N1659" s="32" t="s">
        <v>741</v>
      </c>
      <c r="O1659" s="32" t="s">
        <v>6636</v>
      </c>
      <c r="P1659" s="32" t="s">
        <v>6630</v>
      </c>
      <c r="Q1659" s="32" t="s">
        <v>735</v>
      </c>
      <c r="R1659" s="33" t="s">
        <v>4559</v>
      </c>
      <c r="S1659" s="34" t="s">
        <v>2700</v>
      </c>
      <c r="T1659" s="35" t="s">
        <v>663</v>
      </c>
      <c r="V1659" s="29" t="str">
        <f>+Final__2[[#This Row],[titulo]]&amp;Final__2[[#This Row],[Territorio]]&amp;", "&amp;Final__2[[#This Row],[temporalidad]]</f>
        <v>Femicidios por Tipo de Relación Víctima-Femicida en la comuna de Peñalolén, Periodo 2010-2021</v>
      </c>
      <c r="W1659" s="29" t="str">
        <f>+Final__2[[#This Row],[descripcion_larga]]&amp;Final__2[[#This Row],[Territorio]]&amp;X1659&amp;Y1659</f>
        <v>Cantidad de femicidios por tipo de relación víctima-femicida en la comuna de Peñalolén, durante el periodo 2010-2021.</v>
      </c>
      <c r="X1659" s="27" t="s">
        <v>6640</v>
      </c>
    </row>
    <row r="1660" spans="1:24" ht="30.6" x14ac:dyDescent="0.3">
      <c r="A1660" s="30">
        <v>5</v>
      </c>
      <c r="B1660" s="31">
        <v>240</v>
      </c>
      <c r="C1660" s="31" t="s">
        <v>377</v>
      </c>
      <c r="D1660" s="31" t="s">
        <v>378</v>
      </c>
      <c r="E1660" s="30">
        <v>13123</v>
      </c>
      <c r="F1660" s="32" t="s">
        <v>737</v>
      </c>
      <c r="G1660" s="32" t="s">
        <v>6644</v>
      </c>
      <c r="H1660" s="32" t="s">
        <v>734</v>
      </c>
      <c r="I1660" s="32" t="s">
        <v>309</v>
      </c>
      <c r="J1660" s="32" t="s">
        <v>731</v>
      </c>
      <c r="K1660" s="32" t="s">
        <v>749</v>
      </c>
      <c r="L1660" s="32" t="s">
        <v>743</v>
      </c>
      <c r="M1660" s="32" t="s">
        <v>740</v>
      </c>
      <c r="N1660" s="32" t="s">
        <v>741</v>
      </c>
      <c r="O1660" s="32" t="s">
        <v>6636</v>
      </c>
      <c r="P1660" s="32" t="s">
        <v>6630</v>
      </c>
      <c r="Q1660" s="32" t="s">
        <v>735</v>
      </c>
      <c r="R1660" s="33" t="s">
        <v>4564</v>
      </c>
      <c r="S1660" s="34" t="s">
        <v>2707</v>
      </c>
      <c r="T1660" s="35" t="s">
        <v>664</v>
      </c>
      <c r="V1660" s="29" t="str">
        <f>+Final__2[[#This Row],[titulo]]&amp;Final__2[[#This Row],[Territorio]]&amp;", "&amp;Final__2[[#This Row],[temporalidad]]</f>
        <v>Femicidios por Tipo de Relación Víctima-Femicida en la comuna de Providencia, Periodo 2010-2021</v>
      </c>
      <c r="W1660" s="29" t="str">
        <f>+Final__2[[#This Row],[descripcion_larga]]&amp;Final__2[[#This Row],[Territorio]]&amp;X1660&amp;Y1660</f>
        <v>Cantidad de femicidios por tipo de relación víctima-femicida en la comuna de Providencia, durante el periodo 2010-2021.</v>
      </c>
      <c r="X1660" s="27" t="s">
        <v>6640</v>
      </c>
    </row>
    <row r="1661" spans="1:24" ht="30.6" x14ac:dyDescent="0.3">
      <c r="A1661" s="30">
        <v>5</v>
      </c>
      <c r="B1661" s="31">
        <v>240</v>
      </c>
      <c r="C1661" s="31" t="s">
        <v>377</v>
      </c>
      <c r="D1661" s="31" t="s">
        <v>378</v>
      </c>
      <c r="E1661" s="30">
        <v>13124</v>
      </c>
      <c r="F1661" s="32" t="s">
        <v>737</v>
      </c>
      <c r="G1661" s="32" t="s">
        <v>6644</v>
      </c>
      <c r="H1661" s="32" t="s">
        <v>734</v>
      </c>
      <c r="I1661" s="32" t="s">
        <v>310</v>
      </c>
      <c r="J1661" s="32" t="s">
        <v>731</v>
      </c>
      <c r="K1661" s="32" t="s">
        <v>749</v>
      </c>
      <c r="L1661" s="32" t="s">
        <v>743</v>
      </c>
      <c r="M1661" s="32" t="s">
        <v>740</v>
      </c>
      <c r="N1661" s="32" t="s">
        <v>741</v>
      </c>
      <c r="O1661" s="32" t="s">
        <v>6636</v>
      </c>
      <c r="P1661" s="32" t="s">
        <v>6630</v>
      </c>
      <c r="Q1661" s="32" t="s">
        <v>735</v>
      </c>
      <c r="R1661" s="33" t="s">
        <v>4569</v>
      </c>
      <c r="S1661" s="34" t="s">
        <v>2714</v>
      </c>
      <c r="T1661" s="35" t="s">
        <v>665</v>
      </c>
      <c r="V1661" s="29" t="str">
        <f>+Final__2[[#This Row],[titulo]]&amp;Final__2[[#This Row],[Territorio]]&amp;", "&amp;Final__2[[#This Row],[temporalidad]]</f>
        <v>Femicidios por Tipo de Relación Víctima-Femicida en la comuna de Pudahuel, Periodo 2010-2021</v>
      </c>
      <c r="W1661" s="29" t="str">
        <f>+Final__2[[#This Row],[descripcion_larga]]&amp;Final__2[[#This Row],[Territorio]]&amp;X1661&amp;Y1661</f>
        <v>Cantidad de femicidios por tipo de relación víctima-femicida en la comuna de Pudahuel, durante el periodo 2010-2021.</v>
      </c>
      <c r="X1661" s="27" t="s">
        <v>6640</v>
      </c>
    </row>
    <row r="1662" spans="1:24" ht="30.6" x14ac:dyDescent="0.3">
      <c r="A1662" s="30">
        <v>5</v>
      </c>
      <c r="B1662" s="31">
        <v>240</v>
      </c>
      <c r="C1662" s="31" t="s">
        <v>377</v>
      </c>
      <c r="D1662" s="31" t="s">
        <v>378</v>
      </c>
      <c r="E1662" s="30">
        <v>13125</v>
      </c>
      <c r="F1662" s="32" t="s">
        <v>737</v>
      </c>
      <c r="G1662" s="32" t="s">
        <v>6644</v>
      </c>
      <c r="H1662" s="32" t="s">
        <v>734</v>
      </c>
      <c r="I1662" s="32" t="s">
        <v>311</v>
      </c>
      <c r="J1662" s="32" t="s">
        <v>731</v>
      </c>
      <c r="K1662" s="32" t="s">
        <v>749</v>
      </c>
      <c r="L1662" s="32" t="s">
        <v>743</v>
      </c>
      <c r="M1662" s="32" t="s">
        <v>740</v>
      </c>
      <c r="N1662" s="32" t="s">
        <v>741</v>
      </c>
      <c r="O1662" s="32" t="s">
        <v>6636</v>
      </c>
      <c r="P1662" s="32" t="s">
        <v>6630</v>
      </c>
      <c r="Q1662" s="32" t="s">
        <v>735</v>
      </c>
      <c r="R1662" s="33" t="s">
        <v>4574</v>
      </c>
      <c r="S1662" s="34" t="s">
        <v>2721</v>
      </c>
      <c r="T1662" s="35" t="s">
        <v>666</v>
      </c>
      <c r="V1662" s="29" t="str">
        <f>+Final__2[[#This Row],[titulo]]&amp;Final__2[[#This Row],[Territorio]]&amp;", "&amp;Final__2[[#This Row],[temporalidad]]</f>
        <v>Femicidios por Tipo de Relación Víctima-Femicida en la comuna de Quilicura, Periodo 2010-2021</v>
      </c>
      <c r="W1662" s="29" t="str">
        <f>+Final__2[[#This Row],[descripcion_larga]]&amp;Final__2[[#This Row],[Territorio]]&amp;X1662&amp;Y1662</f>
        <v>Cantidad de femicidios por tipo de relación víctima-femicida en la comuna de Quilicura, durante el periodo 2010-2021.</v>
      </c>
      <c r="X1662" s="27" t="s">
        <v>6640</v>
      </c>
    </row>
    <row r="1663" spans="1:24" ht="30.6" x14ac:dyDescent="0.3">
      <c r="A1663" s="30">
        <v>5</v>
      </c>
      <c r="B1663" s="31">
        <v>240</v>
      </c>
      <c r="C1663" s="31" t="s">
        <v>377</v>
      </c>
      <c r="D1663" s="31" t="s">
        <v>378</v>
      </c>
      <c r="E1663" s="30">
        <v>13126</v>
      </c>
      <c r="F1663" s="32" t="s">
        <v>737</v>
      </c>
      <c r="G1663" s="32" t="s">
        <v>6644</v>
      </c>
      <c r="H1663" s="32" t="s">
        <v>734</v>
      </c>
      <c r="I1663" s="32" t="s">
        <v>312</v>
      </c>
      <c r="J1663" s="32" t="s">
        <v>731</v>
      </c>
      <c r="K1663" s="32" t="s">
        <v>749</v>
      </c>
      <c r="L1663" s="32" t="s">
        <v>743</v>
      </c>
      <c r="M1663" s="32" t="s">
        <v>740</v>
      </c>
      <c r="N1663" s="32" t="s">
        <v>741</v>
      </c>
      <c r="O1663" s="32" t="s">
        <v>6636</v>
      </c>
      <c r="P1663" s="32" t="s">
        <v>6630</v>
      </c>
      <c r="Q1663" s="32" t="s">
        <v>735</v>
      </c>
      <c r="R1663" s="33" t="s">
        <v>4579</v>
      </c>
      <c r="S1663" s="34" t="s">
        <v>2728</v>
      </c>
      <c r="T1663" s="35" t="s">
        <v>667</v>
      </c>
      <c r="V1663" s="29" t="str">
        <f>+Final__2[[#This Row],[titulo]]&amp;Final__2[[#This Row],[Territorio]]&amp;", "&amp;Final__2[[#This Row],[temporalidad]]</f>
        <v>Femicidios por Tipo de Relación Víctima-Femicida en la comuna de Quinta Normal, Periodo 2010-2021</v>
      </c>
      <c r="W1663" s="29" t="str">
        <f>+Final__2[[#This Row],[descripcion_larga]]&amp;Final__2[[#This Row],[Territorio]]&amp;X1663&amp;Y1663</f>
        <v>Cantidad de femicidios por tipo de relación víctima-femicida en la comuna de Quinta Normal, durante el periodo 2010-2021.</v>
      </c>
      <c r="X1663" s="27" t="s">
        <v>6640</v>
      </c>
    </row>
    <row r="1664" spans="1:24" ht="30.6" x14ac:dyDescent="0.3">
      <c r="A1664" s="30">
        <v>5</v>
      </c>
      <c r="B1664" s="31">
        <v>240</v>
      </c>
      <c r="C1664" s="31" t="s">
        <v>377</v>
      </c>
      <c r="D1664" s="31" t="s">
        <v>378</v>
      </c>
      <c r="E1664" s="30">
        <v>13127</v>
      </c>
      <c r="F1664" s="32" t="s">
        <v>737</v>
      </c>
      <c r="G1664" s="32" t="s">
        <v>6644</v>
      </c>
      <c r="H1664" s="32" t="s">
        <v>734</v>
      </c>
      <c r="I1664" s="32" t="s">
        <v>313</v>
      </c>
      <c r="J1664" s="32" t="s">
        <v>731</v>
      </c>
      <c r="K1664" s="32" t="s">
        <v>749</v>
      </c>
      <c r="L1664" s="32" t="s">
        <v>743</v>
      </c>
      <c r="M1664" s="32" t="s">
        <v>740</v>
      </c>
      <c r="N1664" s="32" t="s">
        <v>741</v>
      </c>
      <c r="O1664" s="32" t="s">
        <v>6636</v>
      </c>
      <c r="P1664" s="32" t="s">
        <v>6630</v>
      </c>
      <c r="Q1664" s="32" t="s">
        <v>735</v>
      </c>
      <c r="R1664" s="33" t="s">
        <v>4584</v>
      </c>
      <c r="S1664" s="34" t="s">
        <v>2735</v>
      </c>
      <c r="T1664" s="35" t="s">
        <v>668</v>
      </c>
      <c r="V1664" s="29" t="str">
        <f>+Final__2[[#This Row],[titulo]]&amp;Final__2[[#This Row],[Territorio]]&amp;", "&amp;Final__2[[#This Row],[temporalidad]]</f>
        <v>Femicidios por Tipo de Relación Víctima-Femicida en la comuna de Recoleta, Periodo 2010-2021</v>
      </c>
      <c r="W1664" s="29" t="str">
        <f>+Final__2[[#This Row],[descripcion_larga]]&amp;Final__2[[#This Row],[Territorio]]&amp;X1664&amp;Y1664</f>
        <v>Cantidad de femicidios por tipo de relación víctima-femicida en la comuna de Recoleta, durante el periodo 2010-2021.</v>
      </c>
      <c r="X1664" s="27" t="s">
        <v>6640</v>
      </c>
    </row>
    <row r="1665" spans="1:24" ht="30.6" x14ac:dyDescent="0.3">
      <c r="A1665" s="30">
        <v>5</v>
      </c>
      <c r="B1665" s="31">
        <v>240</v>
      </c>
      <c r="C1665" s="31" t="s">
        <v>377</v>
      </c>
      <c r="D1665" s="31" t="s">
        <v>378</v>
      </c>
      <c r="E1665" s="30">
        <v>13128</v>
      </c>
      <c r="F1665" s="32" t="s">
        <v>737</v>
      </c>
      <c r="G1665" s="32" t="s">
        <v>6644</v>
      </c>
      <c r="H1665" s="32" t="s">
        <v>734</v>
      </c>
      <c r="I1665" s="32" t="s">
        <v>314</v>
      </c>
      <c r="J1665" s="32" t="s">
        <v>731</v>
      </c>
      <c r="K1665" s="32" t="s">
        <v>749</v>
      </c>
      <c r="L1665" s="32" t="s">
        <v>743</v>
      </c>
      <c r="M1665" s="32" t="s">
        <v>740</v>
      </c>
      <c r="N1665" s="32" t="s">
        <v>741</v>
      </c>
      <c r="O1665" s="32" t="s">
        <v>6636</v>
      </c>
      <c r="P1665" s="32" t="s">
        <v>6630</v>
      </c>
      <c r="Q1665" s="32" t="s">
        <v>735</v>
      </c>
      <c r="R1665" s="33" t="s">
        <v>4589</v>
      </c>
      <c r="S1665" s="34" t="s">
        <v>2742</v>
      </c>
      <c r="T1665" s="35" t="s">
        <v>669</v>
      </c>
      <c r="V1665" s="29" t="str">
        <f>+Final__2[[#This Row],[titulo]]&amp;Final__2[[#This Row],[Territorio]]&amp;", "&amp;Final__2[[#This Row],[temporalidad]]</f>
        <v>Femicidios por Tipo de Relación Víctima-Femicida en la comuna de Renca, Periodo 2010-2021</v>
      </c>
      <c r="W1665" s="29" t="str">
        <f>+Final__2[[#This Row],[descripcion_larga]]&amp;Final__2[[#This Row],[Territorio]]&amp;X1665&amp;Y1665</f>
        <v>Cantidad de femicidios por tipo de relación víctima-femicida en la comuna de Renca, durante el periodo 2010-2021.</v>
      </c>
      <c r="X1665" s="27" t="s">
        <v>6640</v>
      </c>
    </row>
    <row r="1666" spans="1:24" ht="30.6" x14ac:dyDescent="0.3">
      <c r="A1666" s="30">
        <v>5</v>
      </c>
      <c r="B1666" s="31">
        <v>240</v>
      </c>
      <c r="C1666" s="31" t="s">
        <v>377</v>
      </c>
      <c r="D1666" s="31" t="s">
        <v>378</v>
      </c>
      <c r="E1666" s="30">
        <v>13129</v>
      </c>
      <c r="F1666" s="32" t="s">
        <v>737</v>
      </c>
      <c r="G1666" s="32" t="s">
        <v>6644</v>
      </c>
      <c r="H1666" s="32" t="s">
        <v>734</v>
      </c>
      <c r="I1666" s="32" t="s">
        <v>315</v>
      </c>
      <c r="J1666" s="32" t="s">
        <v>731</v>
      </c>
      <c r="K1666" s="32" t="s">
        <v>749</v>
      </c>
      <c r="L1666" s="32" t="s">
        <v>743</v>
      </c>
      <c r="M1666" s="32" t="s">
        <v>740</v>
      </c>
      <c r="N1666" s="32" t="s">
        <v>741</v>
      </c>
      <c r="O1666" s="32" t="s">
        <v>6636</v>
      </c>
      <c r="P1666" s="32" t="s">
        <v>6630</v>
      </c>
      <c r="Q1666" s="32" t="s">
        <v>735</v>
      </c>
      <c r="R1666" s="33" t="s">
        <v>4594</v>
      </c>
      <c r="S1666" s="34" t="s">
        <v>2749</v>
      </c>
      <c r="T1666" s="35" t="s">
        <v>670</v>
      </c>
      <c r="V1666" s="29" t="str">
        <f>+Final__2[[#This Row],[titulo]]&amp;Final__2[[#This Row],[Territorio]]&amp;", "&amp;Final__2[[#This Row],[temporalidad]]</f>
        <v>Femicidios por Tipo de Relación Víctima-Femicida en la comuna de San Joaquín, Periodo 2010-2021</v>
      </c>
      <c r="W1666" s="29" t="str">
        <f>+Final__2[[#This Row],[descripcion_larga]]&amp;Final__2[[#This Row],[Territorio]]&amp;X1666&amp;Y1666</f>
        <v>Cantidad de femicidios por tipo de relación víctima-femicida en la comuna de San Joaquín, durante el periodo 2010-2021.</v>
      </c>
      <c r="X1666" s="27" t="s">
        <v>6640</v>
      </c>
    </row>
    <row r="1667" spans="1:24" ht="30.6" x14ac:dyDescent="0.3">
      <c r="A1667" s="30">
        <v>5</v>
      </c>
      <c r="B1667" s="31">
        <v>240</v>
      </c>
      <c r="C1667" s="31" t="s">
        <v>377</v>
      </c>
      <c r="D1667" s="31" t="s">
        <v>378</v>
      </c>
      <c r="E1667" s="30">
        <v>13130</v>
      </c>
      <c r="F1667" s="32" t="s">
        <v>737</v>
      </c>
      <c r="G1667" s="32" t="s">
        <v>6644</v>
      </c>
      <c r="H1667" s="32" t="s">
        <v>734</v>
      </c>
      <c r="I1667" s="32" t="s">
        <v>316</v>
      </c>
      <c r="J1667" s="32" t="s">
        <v>731</v>
      </c>
      <c r="K1667" s="32" t="s">
        <v>749</v>
      </c>
      <c r="L1667" s="32" t="s">
        <v>743</v>
      </c>
      <c r="M1667" s="32" t="s">
        <v>740</v>
      </c>
      <c r="N1667" s="32" t="s">
        <v>741</v>
      </c>
      <c r="O1667" s="32" t="s">
        <v>6636</v>
      </c>
      <c r="P1667" s="32" t="s">
        <v>6630</v>
      </c>
      <c r="Q1667" s="32" t="s">
        <v>735</v>
      </c>
      <c r="R1667" s="33" t="s">
        <v>4599</v>
      </c>
      <c r="S1667" s="34" t="s">
        <v>2756</v>
      </c>
      <c r="T1667" s="35" t="s">
        <v>671</v>
      </c>
      <c r="V1667" s="29" t="str">
        <f>+Final__2[[#This Row],[titulo]]&amp;Final__2[[#This Row],[Territorio]]&amp;", "&amp;Final__2[[#This Row],[temporalidad]]</f>
        <v>Femicidios por Tipo de Relación Víctima-Femicida en la comuna de San Miguel, Periodo 2010-2021</v>
      </c>
      <c r="W1667" s="29" t="str">
        <f>+Final__2[[#This Row],[descripcion_larga]]&amp;Final__2[[#This Row],[Territorio]]&amp;X1667&amp;Y1667</f>
        <v>Cantidad de femicidios por tipo de relación víctima-femicida en la comuna de San Miguel, durante el periodo 2010-2021.</v>
      </c>
      <c r="X1667" s="27" t="s">
        <v>6640</v>
      </c>
    </row>
    <row r="1668" spans="1:24" ht="30.6" x14ac:dyDescent="0.3">
      <c r="A1668" s="30">
        <v>5</v>
      </c>
      <c r="B1668" s="31">
        <v>240</v>
      </c>
      <c r="C1668" s="31" t="s">
        <v>377</v>
      </c>
      <c r="D1668" s="31" t="s">
        <v>378</v>
      </c>
      <c r="E1668" s="30">
        <v>13131</v>
      </c>
      <c r="F1668" s="32" t="s">
        <v>737</v>
      </c>
      <c r="G1668" s="32" t="s">
        <v>6644</v>
      </c>
      <c r="H1668" s="32" t="s">
        <v>734</v>
      </c>
      <c r="I1668" s="32" t="s">
        <v>317</v>
      </c>
      <c r="J1668" s="32" t="s">
        <v>731</v>
      </c>
      <c r="K1668" s="32" t="s">
        <v>749</v>
      </c>
      <c r="L1668" s="32" t="s">
        <v>743</v>
      </c>
      <c r="M1668" s="32" t="s">
        <v>740</v>
      </c>
      <c r="N1668" s="32" t="s">
        <v>741</v>
      </c>
      <c r="O1668" s="32" t="s">
        <v>6636</v>
      </c>
      <c r="P1668" s="32" t="s">
        <v>6630</v>
      </c>
      <c r="Q1668" s="32" t="s">
        <v>735</v>
      </c>
      <c r="R1668" s="33" t="s">
        <v>4604</v>
      </c>
      <c r="S1668" s="34" t="s">
        <v>2763</v>
      </c>
      <c r="T1668" s="35" t="s">
        <v>672</v>
      </c>
      <c r="V1668" s="29" t="str">
        <f>+Final__2[[#This Row],[titulo]]&amp;Final__2[[#This Row],[Territorio]]&amp;", "&amp;Final__2[[#This Row],[temporalidad]]</f>
        <v>Femicidios por Tipo de Relación Víctima-Femicida en la comuna de San Ramón, Periodo 2010-2021</v>
      </c>
      <c r="W1668" s="29" t="str">
        <f>+Final__2[[#This Row],[descripcion_larga]]&amp;Final__2[[#This Row],[Territorio]]&amp;X1668&amp;Y1668</f>
        <v>Cantidad de femicidios por tipo de relación víctima-femicida en la comuna de San Ramón, durante el periodo 2010-2021.</v>
      </c>
      <c r="X1668" s="27" t="s">
        <v>6640</v>
      </c>
    </row>
    <row r="1669" spans="1:24" ht="30.6" x14ac:dyDescent="0.3">
      <c r="A1669" s="30">
        <v>5</v>
      </c>
      <c r="B1669" s="31">
        <v>240</v>
      </c>
      <c r="C1669" s="31" t="s">
        <v>377</v>
      </c>
      <c r="D1669" s="31" t="s">
        <v>378</v>
      </c>
      <c r="E1669" s="30">
        <v>13132</v>
      </c>
      <c r="F1669" s="32" t="s">
        <v>737</v>
      </c>
      <c r="G1669" s="32" t="s">
        <v>6644</v>
      </c>
      <c r="H1669" s="32" t="s">
        <v>734</v>
      </c>
      <c r="I1669" s="32" t="s">
        <v>318</v>
      </c>
      <c r="J1669" s="32" t="s">
        <v>731</v>
      </c>
      <c r="K1669" s="32" t="s">
        <v>749</v>
      </c>
      <c r="L1669" s="32" t="s">
        <v>743</v>
      </c>
      <c r="M1669" s="32" t="s">
        <v>740</v>
      </c>
      <c r="N1669" s="32" t="s">
        <v>741</v>
      </c>
      <c r="O1669" s="32" t="s">
        <v>6636</v>
      </c>
      <c r="P1669" s="32" t="s">
        <v>6630</v>
      </c>
      <c r="Q1669" s="32" t="s">
        <v>735</v>
      </c>
      <c r="R1669" s="33" t="s">
        <v>4609</v>
      </c>
      <c r="S1669" s="34" t="s">
        <v>2770</v>
      </c>
      <c r="T1669" s="35" t="s">
        <v>673</v>
      </c>
      <c r="V1669" s="29" t="str">
        <f>+Final__2[[#This Row],[titulo]]&amp;Final__2[[#This Row],[Territorio]]&amp;", "&amp;Final__2[[#This Row],[temporalidad]]</f>
        <v>Femicidios por Tipo de Relación Víctima-Femicida en la comuna de Vitacura, Periodo 2010-2021</v>
      </c>
      <c r="W1669" s="29" t="str">
        <f>+Final__2[[#This Row],[descripcion_larga]]&amp;Final__2[[#This Row],[Territorio]]&amp;X1669&amp;Y1669</f>
        <v>Cantidad de femicidios por tipo de relación víctima-femicida en la comuna de Vitacura, durante el periodo 2010-2021.</v>
      </c>
      <c r="X1669" s="27" t="s">
        <v>6640</v>
      </c>
    </row>
    <row r="1670" spans="1:24" ht="30.6" x14ac:dyDescent="0.3">
      <c r="A1670" s="30">
        <v>5</v>
      </c>
      <c r="B1670" s="31">
        <v>240</v>
      </c>
      <c r="C1670" s="31" t="s">
        <v>377</v>
      </c>
      <c r="D1670" s="31" t="s">
        <v>378</v>
      </c>
      <c r="E1670" s="30">
        <v>13201</v>
      </c>
      <c r="F1670" s="32" t="s">
        <v>737</v>
      </c>
      <c r="G1670" s="32" t="s">
        <v>6644</v>
      </c>
      <c r="H1670" s="32" t="s">
        <v>734</v>
      </c>
      <c r="I1670" s="32" t="s">
        <v>319</v>
      </c>
      <c r="J1670" s="32" t="s">
        <v>731</v>
      </c>
      <c r="K1670" s="32" t="s">
        <v>749</v>
      </c>
      <c r="L1670" s="32" t="s">
        <v>743</v>
      </c>
      <c r="M1670" s="32" t="s">
        <v>740</v>
      </c>
      <c r="N1670" s="32" t="s">
        <v>741</v>
      </c>
      <c r="O1670" s="32" t="s">
        <v>6636</v>
      </c>
      <c r="P1670" s="32" t="s">
        <v>6630</v>
      </c>
      <c r="Q1670" s="32" t="s">
        <v>735</v>
      </c>
      <c r="R1670" s="33" t="s">
        <v>4614</v>
      </c>
      <c r="S1670" s="34" t="s">
        <v>2777</v>
      </c>
      <c r="T1670" s="35" t="s">
        <v>674</v>
      </c>
      <c r="V1670" s="29" t="str">
        <f>+Final__2[[#This Row],[titulo]]&amp;Final__2[[#This Row],[Territorio]]&amp;", "&amp;Final__2[[#This Row],[temporalidad]]</f>
        <v>Femicidios por Tipo de Relación Víctima-Femicida en la comuna de Puente Alto, Periodo 2010-2021</v>
      </c>
      <c r="W1670" s="29" t="str">
        <f>+Final__2[[#This Row],[descripcion_larga]]&amp;Final__2[[#This Row],[Territorio]]&amp;X1670&amp;Y1670</f>
        <v>Cantidad de femicidios por tipo de relación víctima-femicida en la comuna de Puente Alto, durante el periodo 2010-2021.</v>
      </c>
      <c r="X1670" s="27" t="s">
        <v>6640</v>
      </c>
    </row>
    <row r="1671" spans="1:24" ht="30.6" x14ac:dyDescent="0.3">
      <c r="A1671" s="30">
        <v>5</v>
      </c>
      <c r="B1671" s="31">
        <v>240</v>
      </c>
      <c r="C1671" s="31" t="s">
        <v>377</v>
      </c>
      <c r="D1671" s="31" t="s">
        <v>378</v>
      </c>
      <c r="E1671" s="30">
        <v>13202</v>
      </c>
      <c r="F1671" s="32" t="s">
        <v>737</v>
      </c>
      <c r="G1671" s="32" t="s">
        <v>6644</v>
      </c>
      <c r="H1671" s="32" t="s">
        <v>734</v>
      </c>
      <c r="I1671" s="32" t="s">
        <v>320</v>
      </c>
      <c r="J1671" s="32" t="s">
        <v>731</v>
      </c>
      <c r="K1671" s="32" t="s">
        <v>749</v>
      </c>
      <c r="L1671" s="32" t="s">
        <v>743</v>
      </c>
      <c r="M1671" s="32" t="s">
        <v>740</v>
      </c>
      <c r="N1671" s="32" t="s">
        <v>741</v>
      </c>
      <c r="O1671" s="32" t="s">
        <v>6636</v>
      </c>
      <c r="P1671" s="32" t="s">
        <v>6630</v>
      </c>
      <c r="Q1671" s="32" t="s">
        <v>735</v>
      </c>
      <c r="R1671" s="33" t="s">
        <v>4619</v>
      </c>
      <c r="S1671" s="34" t="s">
        <v>2784</v>
      </c>
      <c r="T1671" s="35" t="s">
        <v>675</v>
      </c>
      <c r="V1671" s="29" t="str">
        <f>+Final__2[[#This Row],[titulo]]&amp;Final__2[[#This Row],[Territorio]]&amp;", "&amp;Final__2[[#This Row],[temporalidad]]</f>
        <v>Femicidios por Tipo de Relación Víctima-Femicida en la comuna de Pirque, Periodo 2010-2021</v>
      </c>
      <c r="W1671" s="29" t="str">
        <f>+Final__2[[#This Row],[descripcion_larga]]&amp;Final__2[[#This Row],[Territorio]]&amp;X1671&amp;Y1671</f>
        <v>Cantidad de femicidios por tipo de relación víctima-femicida en la comuna de Pirque, durante el periodo 2010-2021.</v>
      </c>
      <c r="X1671" s="27" t="s">
        <v>6640</v>
      </c>
    </row>
    <row r="1672" spans="1:24" ht="30.6" x14ac:dyDescent="0.3">
      <c r="A1672" s="30">
        <v>5</v>
      </c>
      <c r="B1672" s="31">
        <v>240</v>
      </c>
      <c r="C1672" s="31" t="s">
        <v>377</v>
      </c>
      <c r="D1672" s="31" t="s">
        <v>378</v>
      </c>
      <c r="E1672" s="30">
        <v>13203</v>
      </c>
      <c r="F1672" s="32" t="s">
        <v>737</v>
      </c>
      <c r="G1672" s="32" t="s">
        <v>6644</v>
      </c>
      <c r="H1672" s="32" t="s">
        <v>734</v>
      </c>
      <c r="I1672" s="32" t="s">
        <v>321</v>
      </c>
      <c r="J1672" s="32" t="s">
        <v>731</v>
      </c>
      <c r="K1672" s="32" t="s">
        <v>749</v>
      </c>
      <c r="L1672" s="32" t="s">
        <v>743</v>
      </c>
      <c r="M1672" s="32" t="s">
        <v>740</v>
      </c>
      <c r="N1672" s="32" t="s">
        <v>741</v>
      </c>
      <c r="O1672" s="32" t="s">
        <v>6636</v>
      </c>
      <c r="P1672" s="32" t="s">
        <v>6630</v>
      </c>
      <c r="Q1672" s="32" t="s">
        <v>735</v>
      </c>
      <c r="R1672" s="33" t="s">
        <v>4624</v>
      </c>
      <c r="S1672" s="34" t="s">
        <v>2791</v>
      </c>
      <c r="T1672" s="35" t="s">
        <v>676</v>
      </c>
      <c r="V1672" s="29" t="str">
        <f>+Final__2[[#This Row],[titulo]]&amp;Final__2[[#This Row],[Territorio]]&amp;", "&amp;Final__2[[#This Row],[temporalidad]]</f>
        <v>Femicidios por Tipo de Relación Víctima-Femicida en la comuna de San José de Maipo, Periodo 2010-2021</v>
      </c>
      <c r="W1672" s="29" t="str">
        <f>+Final__2[[#This Row],[descripcion_larga]]&amp;Final__2[[#This Row],[Territorio]]&amp;X1672&amp;Y1672</f>
        <v>Cantidad de femicidios por tipo de relación víctima-femicida en la comuna de San José de Maipo, durante el periodo 2010-2021.</v>
      </c>
      <c r="X1672" s="27" t="s">
        <v>6640</v>
      </c>
    </row>
    <row r="1673" spans="1:24" ht="30.6" x14ac:dyDescent="0.3">
      <c r="A1673" s="30">
        <v>5</v>
      </c>
      <c r="B1673" s="31">
        <v>240</v>
      </c>
      <c r="C1673" s="31" t="s">
        <v>377</v>
      </c>
      <c r="D1673" s="31" t="s">
        <v>378</v>
      </c>
      <c r="E1673" s="30">
        <v>13301</v>
      </c>
      <c r="F1673" s="32" t="s">
        <v>737</v>
      </c>
      <c r="G1673" s="32" t="s">
        <v>6644</v>
      </c>
      <c r="H1673" s="32" t="s">
        <v>734</v>
      </c>
      <c r="I1673" s="32" t="s">
        <v>322</v>
      </c>
      <c r="J1673" s="32" t="s">
        <v>731</v>
      </c>
      <c r="K1673" s="32" t="s">
        <v>749</v>
      </c>
      <c r="L1673" s="32" t="s">
        <v>743</v>
      </c>
      <c r="M1673" s="32" t="s">
        <v>740</v>
      </c>
      <c r="N1673" s="32" t="s">
        <v>741</v>
      </c>
      <c r="O1673" s="32" t="s">
        <v>6636</v>
      </c>
      <c r="P1673" s="32" t="s">
        <v>6630</v>
      </c>
      <c r="Q1673" s="32" t="s">
        <v>735</v>
      </c>
      <c r="R1673" s="33" t="s">
        <v>4629</v>
      </c>
      <c r="S1673" s="34" t="s">
        <v>2798</v>
      </c>
      <c r="T1673" s="35" t="s">
        <v>677</v>
      </c>
      <c r="V1673" s="29" t="str">
        <f>+Final__2[[#This Row],[titulo]]&amp;Final__2[[#This Row],[Territorio]]&amp;", "&amp;Final__2[[#This Row],[temporalidad]]</f>
        <v>Femicidios por Tipo de Relación Víctima-Femicida en la comuna de Colina, Periodo 2010-2021</v>
      </c>
      <c r="W1673" s="29" t="str">
        <f>+Final__2[[#This Row],[descripcion_larga]]&amp;Final__2[[#This Row],[Territorio]]&amp;X1673&amp;Y1673</f>
        <v>Cantidad de femicidios por tipo de relación víctima-femicida en la comuna de Colina, durante el periodo 2010-2021.</v>
      </c>
      <c r="X1673" s="27" t="s">
        <v>6640</v>
      </c>
    </row>
    <row r="1674" spans="1:24" ht="30.6" x14ac:dyDescent="0.3">
      <c r="A1674" s="30">
        <v>5</v>
      </c>
      <c r="B1674" s="31">
        <v>240</v>
      </c>
      <c r="C1674" s="31" t="s">
        <v>377</v>
      </c>
      <c r="D1674" s="31" t="s">
        <v>378</v>
      </c>
      <c r="E1674" s="30">
        <v>13302</v>
      </c>
      <c r="F1674" s="32" t="s">
        <v>737</v>
      </c>
      <c r="G1674" s="32" t="s">
        <v>6644</v>
      </c>
      <c r="H1674" s="32" t="s">
        <v>734</v>
      </c>
      <c r="I1674" s="32" t="s">
        <v>323</v>
      </c>
      <c r="J1674" s="32" t="s">
        <v>731</v>
      </c>
      <c r="K1674" s="32" t="s">
        <v>749</v>
      </c>
      <c r="L1674" s="32" t="s">
        <v>743</v>
      </c>
      <c r="M1674" s="32" t="s">
        <v>740</v>
      </c>
      <c r="N1674" s="32" t="s">
        <v>741</v>
      </c>
      <c r="O1674" s="32" t="s">
        <v>6636</v>
      </c>
      <c r="P1674" s="32" t="s">
        <v>6630</v>
      </c>
      <c r="Q1674" s="32" t="s">
        <v>735</v>
      </c>
      <c r="R1674" s="33" t="s">
        <v>4634</v>
      </c>
      <c r="S1674" s="34" t="s">
        <v>2805</v>
      </c>
      <c r="T1674" s="35" t="s">
        <v>678</v>
      </c>
      <c r="V1674" s="29" t="str">
        <f>+Final__2[[#This Row],[titulo]]&amp;Final__2[[#This Row],[Territorio]]&amp;", "&amp;Final__2[[#This Row],[temporalidad]]</f>
        <v>Femicidios por Tipo de Relación Víctima-Femicida en la comuna de Lampa, Periodo 2010-2021</v>
      </c>
      <c r="W1674" s="29" t="str">
        <f>+Final__2[[#This Row],[descripcion_larga]]&amp;Final__2[[#This Row],[Territorio]]&amp;X1674&amp;Y1674</f>
        <v>Cantidad de femicidios por tipo de relación víctima-femicida en la comuna de Lampa, durante el periodo 2010-2021.</v>
      </c>
      <c r="X1674" s="27" t="s">
        <v>6640</v>
      </c>
    </row>
    <row r="1675" spans="1:24" ht="30.6" x14ac:dyDescent="0.3">
      <c r="A1675" s="30">
        <v>5</v>
      </c>
      <c r="B1675" s="31">
        <v>240</v>
      </c>
      <c r="C1675" s="31" t="s">
        <v>377</v>
      </c>
      <c r="D1675" s="31" t="s">
        <v>378</v>
      </c>
      <c r="E1675" s="30">
        <v>13303</v>
      </c>
      <c r="F1675" s="32" t="s">
        <v>737</v>
      </c>
      <c r="G1675" s="32" t="s">
        <v>6644</v>
      </c>
      <c r="H1675" s="32" t="s">
        <v>734</v>
      </c>
      <c r="I1675" s="32" t="s">
        <v>324</v>
      </c>
      <c r="J1675" s="32" t="s">
        <v>731</v>
      </c>
      <c r="K1675" s="32" t="s">
        <v>749</v>
      </c>
      <c r="L1675" s="32" t="s">
        <v>743</v>
      </c>
      <c r="M1675" s="32" t="s">
        <v>740</v>
      </c>
      <c r="N1675" s="32" t="s">
        <v>741</v>
      </c>
      <c r="O1675" s="32" t="s">
        <v>6636</v>
      </c>
      <c r="P1675" s="32" t="s">
        <v>6630</v>
      </c>
      <c r="Q1675" s="32" t="s">
        <v>735</v>
      </c>
      <c r="R1675" s="33" t="s">
        <v>4639</v>
      </c>
      <c r="S1675" s="34" t="s">
        <v>2812</v>
      </c>
      <c r="T1675" s="35" t="s">
        <v>679</v>
      </c>
      <c r="V1675" s="29" t="str">
        <f>+Final__2[[#This Row],[titulo]]&amp;Final__2[[#This Row],[Territorio]]&amp;", "&amp;Final__2[[#This Row],[temporalidad]]</f>
        <v>Femicidios por Tipo de Relación Víctima-Femicida en la comuna de Tiltil, Periodo 2010-2021</v>
      </c>
      <c r="W1675" s="29" t="str">
        <f>+Final__2[[#This Row],[descripcion_larga]]&amp;Final__2[[#This Row],[Territorio]]&amp;X1675&amp;Y1675</f>
        <v>Cantidad de femicidios por tipo de relación víctima-femicida en la comuna de Tiltil, durante el periodo 2010-2021.</v>
      </c>
      <c r="X1675" s="27" t="s">
        <v>6640</v>
      </c>
    </row>
    <row r="1676" spans="1:24" ht="30.6" x14ac:dyDescent="0.3">
      <c r="A1676" s="30">
        <v>5</v>
      </c>
      <c r="B1676" s="31">
        <v>240</v>
      </c>
      <c r="C1676" s="31" t="s">
        <v>377</v>
      </c>
      <c r="D1676" s="31" t="s">
        <v>378</v>
      </c>
      <c r="E1676" s="30">
        <v>13401</v>
      </c>
      <c r="F1676" s="32" t="s">
        <v>737</v>
      </c>
      <c r="G1676" s="32" t="s">
        <v>6644</v>
      </c>
      <c r="H1676" s="32" t="s">
        <v>734</v>
      </c>
      <c r="I1676" s="32" t="s">
        <v>325</v>
      </c>
      <c r="J1676" s="32" t="s">
        <v>731</v>
      </c>
      <c r="K1676" s="32" t="s">
        <v>749</v>
      </c>
      <c r="L1676" s="32" t="s">
        <v>743</v>
      </c>
      <c r="M1676" s="32" t="s">
        <v>740</v>
      </c>
      <c r="N1676" s="32" t="s">
        <v>741</v>
      </c>
      <c r="O1676" s="32" t="s">
        <v>6636</v>
      </c>
      <c r="P1676" s="32" t="s">
        <v>6630</v>
      </c>
      <c r="Q1676" s="32" t="s">
        <v>735</v>
      </c>
      <c r="R1676" s="33" t="s">
        <v>4644</v>
      </c>
      <c r="S1676" s="34" t="s">
        <v>2819</v>
      </c>
      <c r="T1676" s="35" t="s">
        <v>680</v>
      </c>
      <c r="V1676" s="29" t="str">
        <f>+Final__2[[#This Row],[titulo]]&amp;Final__2[[#This Row],[Territorio]]&amp;", "&amp;Final__2[[#This Row],[temporalidad]]</f>
        <v>Femicidios por Tipo de Relación Víctima-Femicida en la comuna de San Bernardo, Periodo 2010-2021</v>
      </c>
      <c r="W1676" s="29" t="str">
        <f>+Final__2[[#This Row],[descripcion_larga]]&amp;Final__2[[#This Row],[Territorio]]&amp;X1676&amp;Y1676</f>
        <v>Cantidad de femicidios por tipo de relación víctima-femicida en la comuna de San Bernardo, durante el periodo 2010-2021.</v>
      </c>
      <c r="X1676" s="27" t="s">
        <v>6640</v>
      </c>
    </row>
    <row r="1677" spans="1:24" ht="30.6" x14ac:dyDescent="0.3">
      <c r="A1677" s="30">
        <v>5</v>
      </c>
      <c r="B1677" s="31">
        <v>240</v>
      </c>
      <c r="C1677" s="31" t="s">
        <v>377</v>
      </c>
      <c r="D1677" s="31" t="s">
        <v>378</v>
      </c>
      <c r="E1677" s="30">
        <v>13402</v>
      </c>
      <c r="F1677" s="32" t="s">
        <v>737</v>
      </c>
      <c r="G1677" s="32" t="s">
        <v>6644</v>
      </c>
      <c r="H1677" s="32" t="s">
        <v>734</v>
      </c>
      <c r="I1677" s="32" t="s">
        <v>326</v>
      </c>
      <c r="J1677" s="32" t="s">
        <v>731</v>
      </c>
      <c r="K1677" s="32" t="s">
        <v>749</v>
      </c>
      <c r="L1677" s="32" t="s">
        <v>743</v>
      </c>
      <c r="M1677" s="32" t="s">
        <v>740</v>
      </c>
      <c r="N1677" s="32" t="s">
        <v>741</v>
      </c>
      <c r="O1677" s="32" t="s">
        <v>6636</v>
      </c>
      <c r="P1677" s="32" t="s">
        <v>6630</v>
      </c>
      <c r="Q1677" s="32" t="s">
        <v>735</v>
      </c>
      <c r="R1677" s="33" t="s">
        <v>4649</v>
      </c>
      <c r="S1677" s="34" t="s">
        <v>2826</v>
      </c>
      <c r="T1677" s="35" t="s">
        <v>681</v>
      </c>
      <c r="V1677" s="29" t="str">
        <f>+Final__2[[#This Row],[titulo]]&amp;Final__2[[#This Row],[Territorio]]&amp;", "&amp;Final__2[[#This Row],[temporalidad]]</f>
        <v>Femicidios por Tipo de Relación Víctima-Femicida en la comuna de Buin, Periodo 2010-2021</v>
      </c>
      <c r="W1677" s="29" t="str">
        <f>+Final__2[[#This Row],[descripcion_larga]]&amp;Final__2[[#This Row],[Territorio]]&amp;X1677&amp;Y1677</f>
        <v>Cantidad de femicidios por tipo de relación víctima-femicida en la comuna de Buin, durante el periodo 2010-2021.</v>
      </c>
      <c r="X1677" s="27" t="s">
        <v>6640</v>
      </c>
    </row>
    <row r="1678" spans="1:24" ht="30.6" x14ac:dyDescent="0.3">
      <c r="A1678" s="30">
        <v>5</v>
      </c>
      <c r="B1678" s="31">
        <v>240</v>
      </c>
      <c r="C1678" s="31" t="s">
        <v>377</v>
      </c>
      <c r="D1678" s="31" t="s">
        <v>378</v>
      </c>
      <c r="E1678" s="30">
        <v>13403</v>
      </c>
      <c r="F1678" s="32" t="s">
        <v>737</v>
      </c>
      <c r="G1678" s="32" t="s">
        <v>6644</v>
      </c>
      <c r="H1678" s="32" t="s">
        <v>734</v>
      </c>
      <c r="I1678" s="32" t="s">
        <v>327</v>
      </c>
      <c r="J1678" s="32" t="s">
        <v>731</v>
      </c>
      <c r="K1678" s="32" t="s">
        <v>749</v>
      </c>
      <c r="L1678" s="32" t="s">
        <v>743</v>
      </c>
      <c r="M1678" s="32" t="s">
        <v>740</v>
      </c>
      <c r="N1678" s="32" t="s">
        <v>741</v>
      </c>
      <c r="O1678" s="32" t="s">
        <v>6636</v>
      </c>
      <c r="P1678" s="32" t="s">
        <v>6630</v>
      </c>
      <c r="Q1678" s="32" t="s">
        <v>735</v>
      </c>
      <c r="R1678" s="33" t="s">
        <v>4654</v>
      </c>
      <c r="S1678" s="34" t="s">
        <v>2833</v>
      </c>
      <c r="T1678" s="35" t="s">
        <v>682</v>
      </c>
      <c r="V1678" s="29" t="str">
        <f>+Final__2[[#This Row],[titulo]]&amp;Final__2[[#This Row],[Territorio]]&amp;", "&amp;Final__2[[#This Row],[temporalidad]]</f>
        <v>Femicidios por Tipo de Relación Víctima-Femicida en la comuna de Calera de Tango, Periodo 2010-2021</v>
      </c>
      <c r="W1678" s="29" t="str">
        <f>+Final__2[[#This Row],[descripcion_larga]]&amp;Final__2[[#This Row],[Territorio]]&amp;X1678&amp;Y1678</f>
        <v>Cantidad de femicidios por tipo de relación víctima-femicida en la comuna de Calera de Tango, durante el periodo 2010-2021.</v>
      </c>
      <c r="X1678" s="27" t="s">
        <v>6640</v>
      </c>
    </row>
    <row r="1679" spans="1:24" ht="30.6" x14ac:dyDescent="0.3">
      <c r="A1679" s="30">
        <v>5</v>
      </c>
      <c r="B1679" s="31">
        <v>240</v>
      </c>
      <c r="C1679" s="31" t="s">
        <v>377</v>
      </c>
      <c r="D1679" s="31" t="s">
        <v>378</v>
      </c>
      <c r="E1679" s="30">
        <v>13404</v>
      </c>
      <c r="F1679" s="32" t="s">
        <v>737</v>
      </c>
      <c r="G1679" s="32" t="s">
        <v>6644</v>
      </c>
      <c r="H1679" s="32" t="s">
        <v>734</v>
      </c>
      <c r="I1679" s="32" t="s">
        <v>328</v>
      </c>
      <c r="J1679" s="32" t="s">
        <v>731</v>
      </c>
      <c r="K1679" s="32" t="s">
        <v>749</v>
      </c>
      <c r="L1679" s="32" t="s">
        <v>743</v>
      </c>
      <c r="M1679" s="32" t="s">
        <v>740</v>
      </c>
      <c r="N1679" s="32" t="s">
        <v>741</v>
      </c>
      <c r="O1679" s="32" t="s">
        <v>6636</v>
      </c>
      <c r="P1679" s="32" t="s">
        <v>6630</v>
      </c>
      <c r="Q1679" s="32" t="s">
        <v>735</v>
      </c>
      <c r="R1679" s="33" t="s">
        <v>4659</v>
      </c>
      <c r="S1679" s="34" t="s">
        <v>2840</v>
      </c>
      <c r="T1679" s="35" t="s">
        <v>683</v>
      </c>
      <c r="V1679" s="29" t="str">
        <f>+Final__2[[#This Row],[titulo]]&amp;Final__2[[#This Row],[Territorio]]&amp;", "&amp;Final__2[[#This Row],[temporalidad]]</f>
        <v>Femicidios por Tipo de Relación Víctima-Femicida en la comuna de Paine, Periodo 2010-2021</v>
      </c>
      <c r="W1679" s="29" t="str">
        <f>+Final__2[[#This Row],[descripcion_larga]]&amp;Final__2[[#This Row],[Territorio]]&amp;X1679&amp;Y1679</f>
        <v>Cantidad de femicidios por tipo de relación víctima-femicida en la comuna de Paine, durante el periodo 2010-2021.</v>
      </c>
      <c r="X1679" s="27" t="s">
        <v>6640</v>
      </c>
    </row>
    <row r="1680" spans="1:24" ht="30.6" x14ac:dyDescent="0.3">
      <c r="A1680" s="30">
        <v>5</v>
      </c>
      <c r="B1680" s="31">
        <v>240</v>
      </c>
      <c r="C1680" s="31" t="s">
        <v>377</v>
      </c>
      <c r="D1680" s="31" t="s">
        <v>378</v>
      </c>
      <c r="E1680" s="30">
        <v>13501</v>
      </c>
      <c r="F1680" s="32" t="s">
        <v>737</v>
      </c>
      <c r="G1680" s="32" t="s">
        <v>6644</v>
      </c>
      <c r="H1680" s="32" t="s">
        <v>734</v>
      </c>
      <c r="I1680" s="32" t="s">
        <v>329</v>
      </c>
      <c r="J1680" s="32" t="s">
        <v>731</v>
      </c>
      <c r="K1680" s="32" t="s">
        <v>749</v>
      </c>
      <c r="L1680" s="32" t="s">
        <v>743</v>
      </c>
      <c r="M1680" s="32" t="s">
        <v>740</v>
      </c>
      <c r="N1680" s="32" t="s">
        <v>741</v>
      </c>
      <c r="O1680" s="32" t="s">
        <v>6636</v>
      </c>
      <c r="P1680" s="32" t="s">
        <v>6630</v>
      </c>
      <c r="Q1680" s="32" t="s">
        <v>735</v>
      </c>
      <c r="R1680" s="33" t="s">
        <v>4664</v>
      </c>
      <c r="S1680" s="34" t="s">
        <v>2847</v>
      </c>
      <c r="T1680" s="35" t="s">
        <v>684</v>
      </c>
      <c r="V1680" s="29" t="str">
        <f>+Final__2[[#This Row],[titulo]]&amp;Final__2[[#This Row],[Territorio]]&amp;", "&amp;Final__2[[#This Row],[temporalidad]]</f>
        <v>Femicidios por Tipo de Relación Víctima-Femicida en la comuna de Melipilla, Periodo 2010-2021</v>
      </c>
      <c r="W1680" s="29" t="str">
        <f>+Final__2[[#This Row],[descripcion_larga]]&amp;Final__2[[#This Row],[Territorio]]&amp;X1680&amp;Y1680</f>
        <v>Cantidad de femicidios por tipo de relación víctima-femicida en la comuna de Melipilla, durante el periodo 2010-2021.</v>
      </c>
      <c r="X1680" s="27" t="s">
        <v>6640</v>
      </c>
    </row>
    <row r="1681" spans="1:24" ht="30.6" x14ac:dyDescent="0.3">
      <c r="A1681" s="30">
        <v>5</v>
      </c>
      <c r="B1681" s="31">
        <v>240</v>
      </c>
      <c r="C1681" s="31" t="s">
        <v>377</v>
      </c>
      <c r="D1681" s="31" t="s">
        <v>378</v>
      </c>
      <c r="E1681" s="30">
        <v>13502</v>
      </c>
      <c r="F1681" s="32" t="s">
        <v>737</v>
      </c>
      <c r="G1681" s="32" t="s">
        <v>6644</v>
      </c>
      <c r="H1681" s="32" t="s">
        <v>734</v>
      </c>
      <c r="I1681" s="32" t="s">
        <v>330</v>
      </c>
      <c r="J1681" s="32" t="s">
        <v>731</v>
      </c>
      <c r="K1681" s="32" t="s">
        <v>749</v>
      </c>
      <c r="L1681" s="32" t="s">
        <v>743</v>
      </c>
      <c r="M1681" s="32" t="s">
        <v>740</v>
      </c>
      <c r="N1681" s="32" t="s">
        <v>741</v>
      </c>
      <c r="O1681" s="32" t="s">
        <v>6636</v>
      </c>
      <c r="P1681" s="32" t="s">
        <v>6630</v>
      </c>
      <c r="Q1681" s="32" t="s">
        <v>735</v>
      </c>
      <c r="R1681" s="33" t="s">
        <v>4669</v>
      </c>
      <c r="S1681" s="34" t="s">
        <v>2854</v>
      </c>
      <c r="T1681" s="35" t="s">
        <v>685</v>
      </c>
      <c r="V1681" s="29" t="str">
        <f>+Final__2[[#This Row],[titulo]]&amp;Final__2[[#This Row],[Territorio]]&amp;", "&amp;Final__2[[#This Row],[temporalidad]]</f>
        <v>Femicidios por Tipo de Relación Víctima-Femicida en la comuna de Alhué, Periodo 2010-2021</v>
      </c>
      <c r="W1681" s="29" t="str">
        <f>+Final__2[[#This Row],[descripcion_larga]]&amp;Final__2[[#This Row],[Territorio]]&amp;X1681&amp;Y1681</f>
        <v>Cantidad de femicidios por tipo de relación víctima-femicida en la comuna de Alhué, durante el periodo 2010-2021.</v>
      </c>
      <c r="X1681" s="27" t="s">
        <v>6640</v>
      </c>
    </row>
    <row r="1682" spans="1:24" ht="30.6" x14ac:dyDescent="0.3">
      <c r="A1682" s="30">
        <v>5</v>
      </c>
      <c r="B1682" s="31">
        <v>240</v>
      </c>
      <c r="C1682" s="31" t="s">
        <v>377</v>
      </c>
      <c r="D1682" s="31" t="s">
        <v>378</v>
      </c>
      <c r="E1682" s="30">
        <v>13503</v>
      </c>
      <c r="F1682" s="32" t="s">
        <v>737</v>
      </c>
      <c r="G1682" s="32" t="s">
        <v>6644</v>
      </c>
      <c r="H1682" s="32" t="s">
        <v>734</v>
      </c>
      <c r="I1682" s="32" t="s">
        <v>331</v>
      </c>
      <c r="J1682" s="32" t="s">
        <v>731</v>
      </c>
      <c r="K1682" s="32" t="s">
        <v>749</v>
      </c>
      <c r="L1682" s="32" t="s">
        <v>743</v>
      </c>
      <c r="M1682" s="32" t="s">
        <v>740</v>
      </c>
      <c r="N1682" s="32" t="s">
        <v>741</v>
      </c>
      <c r="O1682" s="32" t="s">
        <v>6636</v>
      </c>
      <c r="P1682" s="32" t="s">
        <v>6630</v>
      </c>
      <c r="Q1682" s="32" t="s">
        <v>735</v>
      </c>
      <c r="R1682" s="33" t="s">
        <v>4674</v>
      </c>
      <c r="S1682" s="34" t="s">
        <v>2861</v>
      </c>
      <c r="T1682" s="35" t="s">
        <v>686</v>
      </c>
      <c r="V1682" s="29" t="str">
        <f>+Final__2[[#This Row],[titulo]]&amp;Final__2[[#This Row],[Territorio]]&amp;", "&amp;Final__2[[#This Row],[temporalidad]]</f>
        <v>Femicidios por Tipo de Relación Víctima-Femicida en la comuna de Curacaví, Periodo 2010-2021</v>
      </c>
      <c r="W1682" s="29" t="str">
        <f>+Final__2[[#This Row],[descripcion_larga]]&amp;Final__2[[#This Row],[Territorio]]&amp;X1682&amp;Y1682</f>
        <v>Cantidad de femicidios por tipo de relación víctima-femicida en la comuna de Curacaví, durante el periodo 2010-2021.</v>
      </c>
      <c r="X1682" s="27" t="s">
        <v>6640</v>
      </c>
    </row>
    <row r="1683" spans="1:24" ht="30.6" x14ac:dyDescent="0.3">
      <c r="A1683" s="30">
        <v>5</v>
      </c>
      <c r="B1683" s="31">
        <v>240</v>
      </c>
      <c r="C1683" s="31" t="s">
        <v>377</v>
      </c>
      <c r="D1683" s="31" t="s">
        <v>378</v>
      </c>
      <c r="E1683" s="30">
        <v>13504</v>
      </c>
      <c r="F1683" s="32" t="s">
        <v>737</v>
      </c>
      <c r="G1683" s="32" t="s">
        <v>6644</v>
      </c>
      <c r="H1683" s="32" t="s">
        <v>734</v>
      </c>
      <c r="I1683" s="32" t="s">
        <v>332</v>
      </c>
      <c r="J1683" s="32" t="s">
        <v>731</v>
      </c>
      <c r="K1683" s="32" t="s">
        <v>749</v>
      </c>
      <c r="L1683" s="32" t="s">
        <v>743</v>
      </c>
      <c r="M1683" s="32" t="s">
        <v>740</v>
      </c>
      <c r="N1683" s="32" t="s">
        <v>741</v>
      </c>
      <c r="O1683" s="32" t="s">
        <v>6636</v>
      </c>
      <c r="P1683" s="32" t="s">
        <v>6630</v>
      </c>
      <c r="Q1683" s="32" t="s">
        <v>735</v>
      </c>
      <c r="R1683" s="33" t="s">
        <v>4679</v>
      </c>
      <c r="S1683" s="34" t="s">
        <v>2868</v>
      </c>
      <c r="T1683" s="35" t="s">
        <v>687</v>
      </c>
      <c r="V1683" s="29" t="str">
        <f>+Final__2[[#This Row],[titulo]]&amp;Final__2[[#This Row],[Territorio]]&amp;", "&amp;Final__2[[#This Row],[temporalidad]]</f>
        <v>Femicidios por Tipo de Relación Víctima-Femicida en la comuna de María Pinto, Periodo 2010-2021</v>
      </c>
      <c r="W1683" s="29" t="str">
        <f>+Final__2[[#This Row],[descripcion_larga]]&amp;Final__2[[#This Row],[Territorio]]&amp;X1683&amp;Y1683</f>
        <v>Cantidad de femicidios por tipo de relación víctima-femicida en la comuna de María Pinto, durante el periodo 2010-2021.</v>
      </c>
      <c r="X1683" s="27" t="s">
        <v>6640</v>
      </c>
    </row>
    <row r="1684" spans="1:24" ht="30.6" x14ac:dyDescent="0.3">
      <c r="A1684" s="30">
        <v>5</v>
      </c>
      <c r="B1684" s="31">
        <v>240</v>
      </c>
      <c r="C1684" s="31" t="s">
        <v>377</v>
      </c>
      <c r="D1684" s="31" t="s">
        <v>378</v>
      </c>
      <c r="E1684" s="30">
        <v>13505</v>
      </c>
      <c r="F1684" s="32" t="s">
        <v>737</v>
      </c>
      <c r="G1684" s="32" t="s">
        <v>6644</v>
      </c>
      <c r="H1684" s="32" t="s">
        <v>734</v>
      </c>
      <c r="I1684" s="32" t="s">
        <v>333</v>
      </c>
      <c r="J1684" s="32" t="s">
        <v>731</v>
      </c>
      <c r="K1684" s="32" t="s">
        <v>749</v>
      </c>
      <c r="L1684" s="32" t="s">
        <v>743</v>
      </c>
      <c r="M1684" s="32" t="s">
        <v>740</v>
      </c>
      <c r="N1684" s="32" t="s">
        <v>741</v>
      </c>
      <c r="O1684" s="32" t="s">
        <v>6636</v>
      </c>
      <c r="P1684" s="32" t="s">
        <v>6630</v>
      </c>
      <c r="Q1684" s="32" t="s">
        <v>735</v>
      </c>
      <c r="R1684" s="33" t="s">
        <v>4684</v>
      </c>
      <c r="S1684" s="34" t="s">
        <v>2875</v>
      </c>
      <c r="T1684" s="35" t="s">
        <v>688</v>
      </c>
      <c r="V1684" s="29" t="str">
        <f>+Final__2[[#This Row],[titulo]]&amp;Final__2[[#This Row],[Territorio]]&amp;", "&amp;Final__2[[#This Row],[temporalidad]]</f>
        <v>Femicidios por Tipo de Relación Víctima-Femicida en la comuna de San Pedro, Periodo 2010-2021</v>
      </c>
      <c r="W1684" s="29" t="str">
        <f>+Final__2[[#This Row],[descripcion_larga]]&amp;Final__2[[#This Row],[Territorio]]&amp;X1684&amp;Y1684</f>
        <v>Cantidad de femicidios por tipo de relación víctima-femicida en la comuna de San Pedro, durante el periodo 2010-2021.</v>
      </c>
      <c r="X1684" s="27" t="s">
        <v>6640</v>
      </c>
    </row>
    <row r="1685" spans="1:24" ht="30.6" x14ac:dyDescent="0.3">
      <c r="A1685" s="30">
        <v>5</v>
      </c>
      <c r="B1685" s="31">
        <v>240</v>
      </c>
      <c r="C1685" s="31" t="s">
        <v>377</v>
      </c>
      <c r="D1685" s="31" t="s">
        <v>378</v>
      </c>
      <c r="E1685" s="30">
        <v>13601</v>
      </c>
      <c r="F1685" s="32" t="s">
        <v>737</v>
      </c>
      <c r="G1685" s="32" t="s">
        <v>6644</v>
      </c>
      <c r="H1685" s="32" t="s">
        <v>734</v>
      </c>
      <c r="I1685" s="32" t="s">
        <v>334</v>
      </c>
      <c r="J1685" s="32" t="s">
        <v>731</v>
      </c>
      <c r="K1685" s="32" t="s">
        <v>749</v>
      </c>
      <c r="L1685" s="32" t="s">
        <v>743</v>
      </c>
      <c r="M1685" s="32" t="s">
        <v>740</v>
      </c>
      <c r="N1685" s="32" t="s">
        <v>741</v>
      </c>
      <c r="O1685" s="32" t="s">
        <v>6636</v>
      </c>
      <c r="P1685" s="32" t="s">
        <v>6630</v>
      </c>
      <c r="Q1685" s="32" t="s">
        <v>735</v>
      </c>
      <c r="R1685" s="33" t="s">
        <v>4689</v>
      </c>
      <c r="S1685" s="34" t="s">
        <v>2882</v>
      </c>
      <c r="T1685" s="35" t="s">
        <v>689</v>
      </c>
      <c r="V1685" s="29" t="str">
        <f>+Final__2[[#This Row],[titulo]]&amp;Final__2[[#This Row],[Territorio]]&amp;", "&amp;Final__2[[#This Row],[temporalidad]]</f>
        <v>Femicidios por Tipo de Relación Víctima-Femicida en la comuna de Talagante, Periodo 2010-2021</v>
      </c>
      <c r="W1685" s="29" t="str">
        <f>+Final__2[[#This Row],[descripcion_larga]]&amp;Final__2[[#This Row],[Territorio]]&amp;X1685&amp;Y1685</f>
        <v>Cantidad de femicidios por tipo de relación víctima-femicida en la comuna de Talagante, durante el periodo 2010-2021.</v>
      </c>
      <c r="X1685" s="27" t="s">
        <v>6640</v>
      </c>
    </row>
    <row r="1686" spans="1:24" ht="30.6" x14ac:dyDescent="0.3">
      <c r="A1686" s="30">
        <v>5</v>
      </c>
      <c r="B1686" s="31">
        <v>240</v>
      </c>
      <c r="C1686" s="31" t="s">
        <v>377</v>
      </c>
      <c r="D1686" s="31" t="s">
        <v>378</v>
      </c>
      <c r="E1686" s="30">
        <v>13602</v>
      </c>
      <c r="F1686" s="32" t="s">
        <v>737</v>
      </c>
      <c r="G1686" s="32" t="s">
        <v>6644</v>
      </c>
      <c r="H1686" s="32" t="s">
        <v>734</v>
      </c>
      <c r="I1686" s="32" t="s">
        <v>335</v>
      </c>
      <c r="J1686" s="32" t="s">
        <v>731</v>
      </c>
      <c r="K1686" s="32" t="s">
        <v>749</v>
      </c>
      <c r="L1686" s="32" t="s">
        <v>743</v>
      </c>
      <c r="M1686" s="32" t="s">
        <v>740</v>
      </c>
      <c r="N1686" s="32" t="s">
        <v>741</v>
      </c>
      <c r="O1686" s="32" t="s">
        <v>6636</v>
      </c>
      <c r="P1686" s="32" t="s">
        <v>6630</v>
      </c>
      <c r="Q1686" s="32" t="s">
        <v>735</v>
      </c>
      <c r="R1686" s="33" t="s">
        <v>4694</v>
      </c>
      <c r="S1686" s="34" t="s">
        <v>2889</v>
      </c>
      <c r="T1686" s="35" t="s">
        <v>690</v>
      </c>
      <c r="V1686" s="29" t="str">
        <f>+Final__2[[#This Row],[titulo]]&amp;Final__2[[#This Row],[Territorio]]&amp;", "&amp;Final__2[[#This Row],[temporalidad]]</f>
        <v>Femicidios por Tipo de Relación Víctima-Femicida en la comuna de El Monte, Periodo 2010-2021</v>
      </c>
      <c r="W1686" s="29" t="str">
        <f>+Final__2[[#This Row],[descripcion_larga]]&amp;Final__2[[#This Row],[Territorio]]&amp;X1686&amp;Y1686</f>
        <v>Cantidad de femicidios por tipo de relación víctima-femicida en la comuna de El Monte, durante el periodo 2010-2021.</v>
      </c>
      <c r="X1686" s="27" t="s">
        <v>6640</v>
      </c>
    </row>
    <row r="1687" spans="1:24" ht="30.6" x14ac:dyDescent="0.3">
      <c r="A1687" s="30">
        <v>5</v>
      </c>
      <c r="B1687" s="31">
        <v>240</v>
      </c>
      <c r="C1687" s="31" t="s">
        <v>377</v>
      </c>
      <c r="D1687" s="31" t="s">
        <v>378</v>
      </c>
      <c r="E1687" s="30">
        <v>13603</v>
      </c>
      <c r="F1687" s="32" t="s">
        <v>737</v>
      </c>
      <c r="G1687" s="32" t="s">
        <v>6644</v>
      </c>
      <c r="H1687" s="32" t="s">
        <v>734</v>
      </c>
      <c r="I1687" s="32" t="s">
        <v>336</v>
      </c>
      <c r="J1687" s="32" t="s">
        <v>731</v>
      </c>
      <c r="K1687" s="32" t="s">
        <v>749</v>
      </c>
      <c r="L1687" s="32" t="s">
        <v>743</v>
      </c>
      <c r="M1687" s="32" t="s">
        <v>740</v>
      </c>
      <c r="N1687" s="32" t="s">
        <v>741</v>
      </c>
      <c r="O1687" s="32" t="s">
        <v>6636</v>
      </c>
      <c r="P1687" s="32" t="s">
        <v>6630</v>
      </c>
      <c r="Q1687" s="32" t="s">
        <v>735</v>
      </c>
      <c r="R1687" s="33" t="s">
        <v>4699</v>
      </c>
      <c r="S1687" s="34" t="s">
        <v>2896</v>
      </c>
      <c r="T1687" s="35" t="s">
        <v>691</v>
      </c>
      <c r="V1687" s="29" t="str">
        <f>+Final__2[[#This Row],[titulo]]&amp;Final__2[[#This Row],[Territorio]]&amp;", "&amp;Final__2[[#This Row],[temporalidad]]</f>
        <v>Femicidios por Tipo de Relación Víctima-Femicida en la comuna de Isla de Maipo, Periodo 2010-2021</v>
      </c>
      <c r="W1687" s="29" t="str">
        <f>+Final__2[[#This Row],[descripcion_larga]]&amp;Final__2[[#This Row],[Territorio]]&amp;X1687&amp;Y1687</f>
        <v>Cantidad de femicidios por tipo de relación víctima-femicida en la comuna de Isla de Maipo, durante el periodo 2010-2021.</v>
      </c>
      <c r="X1687" s="27" t="s">
        <v>6640</v>
      </c>
    </row>
    <row r="1688" spans="1:24" ht="30.6" x14ac:dyDescent="0.3">
      <c r="A1688" s="30">
        <v>5</v>
      </c>
      <c r="B1688" s="31">
        <v>240</v>
      </c>
      <c r="C1688" s="31" t="s">
        <v>377</v>
      </c>
      <c r="D1688" s="31" t="s">
        <v>378</v>
      </c>
      <c r="E1688" s="30">
        <v>13604</v>
      </c>
      <c r="F1688" s="32" t="s">
        <v>737</v>
      </c>
      <c r="G1688" s="32" t="s">
        <v>6644</v>
      </c>
      <c r="H1688" s="32" t="s">
        <v>734</v>
      </c>
      <c r="I1688" s="32" t="s">
        <v>337</v>
      </c>
      <c r="J1688" s="32" t="s">
        <v>731</v>
      </c>
      <c r="K1688" s="32" t="s">
        <v>749</v>
      </c>
      <c r="L1688" s="32" t="s">
        <v>743</v>
      </c>
      <c r="M1688" s="32" t="s">
        <v>740</v>
      </c>
      <c r="N1688" s="32" t="s">
        <v>741</v>
      </c>
      <c r="O1688" s="32" t="s">
        <v>6636</v>
      </c>
      <c r="P1688" s="32" t="s">
        <v>6630</v>
      </c>
      <c r="Q1688" s="32" t="s">
        <v>735</v>
      </c>
      <c r="R1688" s="33" t="s">
        <v>4704</v>
      </c>
      <c r="S1688" s="34" t="s">
        <v>2903</v>
      </c>
      <c r="T1688" s="35" t="s">
        <v>692</v>
      </c>
      <c r="V1688" s="29" t="str">
        <f>+Final__2[[#This Row],[titulo]]&amp;Final__2[[#This Row],[Territorio]]&amp;", "&amp;Final__2[[#This Row],[temporalidad]]</f>
        <v>Femicidios por Tipo de Relación Víctima-Femicida en la comuna de Padre Hurtado, Periodo 2010-2021</v>
      </c>
      <c r="W1688" s="29" t="str">
        <f>+Final__2[[#This Row],[descripcion_larga]]&amp;Final__2[[#This Row],[Territorio]]&amp;X1688&amp;Y1688</f>
        <v>Cantidad de femicidios por tipo de relación víctima-femicida en la comuna de Padre Hurtado, durante el periodo 2010-2021.</v>
      </c>
      <c r="X1688" s="27" t="s">
        <v>6640</v>
      </c>
    </row>
    <row r="1689" spans="1:24" ht="30.6" x14ac:dyDescent="0.3">
      <c r="A1689" s="30">
        <v>5</v>
      </c>
      <c r="B1689" s="31">
        <v>240</v>
      </c>
      <c r="C1689" s="31" t="s">
        <v>377</v>
      </c>
      <c r="D1689" s="31" t="s">
        <v>378</v>
      </c>
      <c r="E1689" s="30">
        <v>13605</v>
      </c>
      <c r="F1689" s="32" t="s">
        <v>737</v>
      </c>
      <c r="G1689" s="32" t="s">
        <v>6644</v>
      </c>
      <c r="H1689" s="32" t="s">
        <v>734</v>
      </c>
      <c r="I1689" s="32" t="s">
        <v>338</v>
      </c>
      <c r="J1689" s="32" t="s">
        <v>731</v>
      </c>
      <c r="K1689" s="32" t="s">
        <v>749</v>
      </c>
      <c r="L1689" s="32" t="s">
        <v>743</v>
      </c>
      <c r="M1689" s="32" t="s">
        <v>740</v>
      </c>
      <c r="N1689" s="32" t="s">
        <v>741</v>
      </c>
      <c r="O1689" s="32" t="s">
        <v>6636</v>
      </c>
      <c r="P1689" s="32" t="s">
        <v>6630</v>
      </c>
      <c r="Q1689" s="32" t="s">
        <v>735</v>
      </c>
      <c r="R1689" s="33" t="s">
        <v>4709</v>
      </c>
      <c r="S1689" s="34" t="s">
        <v>2910</v>
      </c>
      <c r="T1689" s="35" t="s">
        <v>693</v>
      </c>
      <c r="V1689" s="29" t="str">
        <f>+Final__2[[#This Row],[titulo]]&amp;Final__2[[#This Row],[Territorio]]&amp;", "&amp;Final__2[[#This Row],[temporalidad]]</f>
        <v>Femicidios por Tipo de Relación Víctima-Femicida en la comuna de Peñaflor, Periodo 2010-2021</v>
      </c>
      <c r="W1689" s="29" t="str">
        <f>+Final__2[[#This Row],[descripcion_larga]]&amp;Final__2[[#This Row],[Territorio]]&amp;X1689&amp;Y1689</f>
        <v>Cantidad de femicidios por tipo de relación víctima-femicida en la comuna de Peñaflor, durante el periodo 2010-2021.</v>
      </c>
      <c r="X1689" s="27" t="s">
        <v>6640</v>
      </c>
    </row>
    <row r="1690" spans="1:24" ht="30.6" x14ac:dyDescent="0.3">
      <c r="A1690" s="30">
        <v>5</v>
      </c>
      <c r="B1690" s="31">
        <v>240</v>
      </c>
      <c r="C1690" s="31" t="s">
        <v>377</v>
      </c>
      <c r="D1690" s="31" t="s">
        <v>378</v>
      </c>
      <c r="E1690" s="30">
        <v>14101</v>
      </c>
      <c r="F1690" s="32" t="s">
        <v>737</v>
      </c>
      <c r="G1690" s="32" t="s">
        <v>6644</v>
      </c>
      <c r="H1690" s="32" t="s">
        <v>734</v>
      </c>
      <c r="I1690" s="32" t="s">
        <v>339</v>
      </c>
      <c r="J1690" s="32" t="s">
        <v>731</v>
      </c>
      <c r="K1690" s="32" t="s">
        <v>749</v>
      </c>
      <c r="L1690" s="32" t="s">
        <v>743</v>
      </c>
      <c r="M1690" s="32" t="s">
        <v>740</v>
      </c>
      <c r="N1690" s="32" t="s">
        <v>741</v>
      </c>
      <c r="O1690" s="32" t="s">
        <v>6636</v>
      </c>
      <c r="P1690" s="32" t="s">
        <v>6630</v>
      </c>
      <c r="Q1690" s="32" t="s">
        <v>735</v>
      </c>
      <c r="R1690" s="33" t="s">
        <v>4714</v>
      </c>
      <c r="S1690" s="34" t="s">
        <v>2917</v>
      </c>
      <c r="T1690" s="35" t="s">
        <v>694</v>
      </c>
      <c r="V1690" s="29" t="str">
        <f>+Final__2[[#This Row],[titulo]]&amp;Final__2[[#This Row],[Territorio]]&amp;", "&amp;Final__2[[#This Row],[temporalidad]]</f>
        <v>Femicidios por Tipo de Relación Víctima-Femicida en la comuna de Valdivia, Periodo 2010-2021</v>
      </c>
      <c r="W1690" s="29" t="str">
        <f>+Final__2[[#This Row],[descripcion_larga]]&amp;Final__2[[#This Row],[Territorio]]&amp;X1690&amp;Y1690</f>
        <v>Cantidad de femicidios por tipo de relación víctima-femicida en la comuna de Valdivia, durante el periodo 2010-2021.</v>
      </c>
      <c r="X1690" s="27" t="s">
        <v>6640</v>
      </c>
    </row>
    <row r="1691" spans="1:24" ht="30.6" x14ac:dyDescent="0.3">
      <c r="A1691" s="30">
        <v>5</v>
      </c>
      <c r="B1691" s="31">
        <v>240</v>
      </c>
      <c r="C1691" s="31" t="s">
        <v>377</v>
      </c>
      <c r="D1691" s="31" t="s">
        <v>378</v>
      </c>
      <c r="E1691" s="30">
        <v>14102</v>
      </c>
      <c r="F1691" s="32" t="s">
        <v>737</v>
      </c>
      <c r="G1691" s="32" t="s">
        <v>6644</v>
      </c>
      <c r="H1691" s="32" t="s">
        <v>734</v>
      </c>
      <c r="I1691" s="32" t="s">
        <v>340</v>
      </c>
      <c r="J1691" s="32" t="s">
        <v>731</v>
      </c>
      <c r="K1691" s="32" t="s">
        <v>749</v>
      </c>
      <c r="L1691" s="32" t="s">
        <v>743</v>
      </c>
      <c r="M1691" s="32" t="s">
        <v>740</v>
      </c>
      <c r="N1691" s="32" t="s">
        <v>741</v>
      </c>
      <c r="O1691" s="32" t="s">
        <v>6636</v>
      </c>
      <c r="P1691" s="32" t="s">
        <v>6630</v>
      </c>
      <c r="Q1691" s="32" t="s">
        <v>735</v>
      </c>
      <c r="R1691" s="33" t="s">
        <v>4719</v>
      </c>
      <c r="S1691" s="34" t="s">
        <v>2924</v>
      </c>
      <c r="T1691" s="35" t="s">
        <v>695</v>
      </c>
      <c r="V1691" s="29" t="str">
        <f>+Final__2[[#This Row],[titulo]]&amp;Final__2[[#This Row],[Territorio]]&amp;", "&amp;Final__2[[#This Row],[temporalidad]]</f>
        <v>Femicidios por Tipo de Relación Víctima-Femicida en la comuna de Corral, Periodo 2010-2021</v>
      </c>
      <c r="W1691" s="29" t="str">
        <f>+Final__2[[#This Row],[descripcion_larga]]&amp;Final__2[[#This Row],[Territorio]]&amp;X1691&amp;Y1691</f>
        <v>Cantidad de femicidios por tipo de relación víctima-femicida en la comuna de Corral, durante el periodo 2010-2021.</v>
      </c>
      <c r="X1691" s="27" t="s">
        <v>6640</v>
      </c>
    </row>
    <row r="1692" spans="1:24" ht="30.6" x14ac:dyDescent="0.3">
      <c r="A1692" s="30">
        <v>5</v>
      </c>
      <c r="B1692" s="31">
        <v>240</v>
      </c>
      <c r="C1692" s="31" t="s">
        <v>377</v>
      </c>
      <c r="D1692" s="31" t="s">
        <v>378</v>
      </c>
      <c r="E1692" s="30">
        <v>14103</v>
      </c>
      <c r="F1692" s="32" t="s">
        <v>737</v>
      </c>
      <c r="G1692" s="32" t="s">
        <v>6644</v>
      </c>
      <c r="H1692" s="32" t="s">
        <v>734</v>
      </c>
      <c r="I1692" s="32" t="s">
        <v>341</v>
      </c>
      <c r="J1692" s="32" t="s">
        <v>731</v>
      </c>
      <c r="K1692" s="32" t="s">
        <v>749</v>
      </c>
      <c r="L1692" s="32" t="s">
        <v>743</v>
      </c>
      <c r="M1692" s="32" t="s">
        <v>740</v>
      </c>
      <c r="N1692" s="32" t="s">
        <v>741</v>
      </c>
      <c r="O1692" s="32" t="s">
        <v>6636</v>
      </c>
      <c r="P1692" s="32" t="s">
        <v>6630</v>
      </c>
      <c r="Q1692" s="32" t="s">
        <v>735</v>
      </c>
      <c r="R1692" s="33" t="s">
        <v>4724</v>
      </c>
      <c r="S1692" s="34" t="s">
        <v>2931</v>
      </c>
      <c r="T1692" s="35" t="s">
        <v>696</v>
      </c>
      <c r="V1692" s="29" t="str">
        <f>+Final__2[[#This Row],[titulo]]&amp;Final__2[[#This Row],[Territorio]]&amp;", "&amp;Final__2[[#This Row],[temporalidad]]</f>
        <v>Femicidios por Tipo de Relación Víctima-Femicida en la comuna de Lanco, Periodo 2010-2021</v>
      </c>
      <c r="W1692" s="29" t="str">
        <f>+Final__2[[#This Row],[descripcion_larga]]&amp;Final__2[[#This Row],[Territorio]]&amp;X1692&amp;Y1692</f>
        <v>Cantidad de femicidios por tipo de relación víctima-femicida en la comuna de Lanco, durante el periodo 2010-2021.</v>
      </c>
      <c r="X1692" s="27" t="s">
        <v>6640</v>
      </c>
    </row>
    <row r="1693" spans="1:24" ht="30.6" x14ac:dyDescent="0.3">
      <c r="A1693" s="30">
        <v>5</v>
      </c>
      <c r="B1693" s="31">
        <v>240</v>
      </c>
      <c r="C1693" s="31" t="s">
        <v>377</v>
      </c>
      <c r="D1693" s="31" t="s">
        <v>378</v>
      </c>
      <c r="E1693" s="30">
        <v>14104</v>
      </c>
      <c r="F1693" s="32" t="s">
        <v>737</v>
      </c>
      <c r="G1693" s="32" t="s">
        <v>6644</v>
      </c>
      <c r="H1693" s="32" t="s">
        <v>734</v>
      </c>
      <c r="I1693" s="32" t="s">
        <v>342</v>
      </c>
      <c r="J1693" s="32" t="s">
        <v>731</v>
      </c>
      <c r="K1693" s="32" t="s">
        <v>749</v>
      </c>
      <c r="L1693" s="32" t="s">
        <v>743</v>
      </c>
      <c r="M1693" s="32" t="s">
        <v>740</v>
      </c>
      <c r="N1693" s="32" t="s">
        <v>741</v>
      </c>
      <c r="O1693" s="32" t="s">
        <v>6636</v>
      </c>
      <c r="P1693" s="32" t="s">
        <v>6630</v>
      </c>
      <c r="Q1693" s="32" t="s">
        <v>735</v>
      </c>
      <c r="R1693" s="33" t="s">
        <v>4729</v>
      </c>
      <c r="S1693" s="34" t="s">
        <v>2938</v>
      </c>
      <c r="T1693" s="35" t="s">
        <v>697</v>
      </c>
      <c r="V1693" s="29" t="str">
        <f>+Final__2[[#This Row],[titulo]]&amp;Final__2[[#This Row],[Territorio]]&amp;", "&amp;Final__2[[#This Row],[temporalidad]]</f>
        <v>Femicidios por Tipo de Relación Víctima-Femicida en la comuna de Los Lagos, Periodo 2010-2021</v>
      </c>
      <c r="W1693" s="29" t="str">
        <f>+Final__2[[#This Row],[descripcion_larga]]&amp;Final__2[[#This Row],[Territorio]]&amp;X1693&amp;Y1693</f>
        <v>Cantidad de femicidios por tipo de relación víctima-femicida en la comuna de Los Lagos, durante el periodo 2010-2021.</v>
      </c>
      <c r="X1693" s="27" t="s">
        <v>6640</v>
      </c>
    </row>
    <row r="1694" spans="1:24" ht="30.6" x14ac:dyDescent="0.3">
      <c r="A1694" s="30">
        <v>5</v>
      </c>
      <c r="B1694" s="31">
        <v>240</v>
      </c>
      <c r="C1694" s="31" t="s">
        <v>377</v>
      </c>
      <c r="D1694" s="31" t="s">
        <v>378</v>
      </c>
      <c r="E1694" s="30">
        <v>14105</v>
      </c>
      <c r="F1694" s="32" t="s">
        <v>737</v>
      </c>
      <c r="G1694" s="32" t="s">
        <v>6644</v>
      </c>
      <c r="H1694" s="32" t="s">
        <v>734</v>
      </c>
      <c r="I1694" s="32" t="s">
        <v>343</v>
      </c>
      <c r="J1694" s="32" t="s">
        <v>731</v>
      </c>
      <c r="K1694" s="32" t="s">
        <v>749</v>
      </c>
      <c r="L1694" s="32" t="s">
        <v>743</v>
      </c>
      <c r="M1694" s="32" t="s">
        <v>740</v>
      </c>
      <c r="N1694" s="32" t="s">
        <v>741</v>
      </c>
      <c r="O1694" s="32" t="s">
        <v>6636</v>
      </c>
      <c r="P1694" s="32" t="s">
        <v>6630</v>
      </c>
      <c r="Q1694" s="32" t="s">
        <v>735</v>
      </c>
      <c r="R1694" s="33" t="s">
        <v>4734</v>
      </c>
      <c r="S1694" s="34" t="s">
        <v>2945</v>
      </c>
      <c r="T1694" s="35" t="s">
        <v>698</v>
      </c>
      <c r="V1694" s="29" t="str">
        <f>+Final__2[[#This Row],[titulo]]&amp;Final__2[[#This Row],[Territorio]]&amp;", "&amp;Final__2[[#This Row],[temporalidad]]</f>
        <v>Femicidios por Tipo de Relación Víctima-Femicida en la comuna de Máfil, Periodo 2010-2021</v>
      </c>
      <c r="W1694" s="29" t="str">
        <f>+Final__2[[#This Row],[descripcion_larga]]&amp;Final__2[[#This Row],[Territorio]]&amp;X1694&amp;Y1694</f>
        <v>Cantidad de femicidios por tipo de relación víctima-femicida en la comuna de Máfil, durante el periodo 2010-2021.</v>
      </c>
      <c r="X1694" s="27" t="s">
        <v>6640</v>
      </c>
    </row>
    <row r="1695" spans="1:24" ht="30.6" x14ac:dyDescent="0.3">
      <c r="A1695" s="30">
        <v>5</v>
      </c>
      <c r="B1695" s="31">
        <v>240</v>
      </c>
      <c r="C1695" s="31" t="s">
        <v>377</v>
      </c>
      <c r="D1695" s="31" t="s">
        <v>378</v>
      </c>
      <c r="E1695" s="30">
        <v>14106</v>
      </c>
      <c r="F1695" s="32" t="s">
        <v>737</v>
      </c>
      <c r="G1695" s="32" t="s">
        <v>6644</v>
      </c>
      <c r="H1695" s="32" t="s">
        <v>734</v>
      </c>
      <c r="I1695" s="32" t="s">
        <v>344</v>
      </c>
      <c r="J1695" s="32" t="s">
        <v>731</v>
      </c>
      <c r="K1695" s="32" t="s">
        <v>749</v>
      </c>
      <c r="L1695" s="32" t="s">
        <v>743</v>
      </c>
      <c r="M1695" s="32" t="s">
        <v>740</v>
      </c>
      <c r="N1695" s="32" t="s">
        <v>741</v>
      </c>
      <c r="O1695" s="32" t="s">
        <v>6636</v>
      </c>
      <c r="P1695" s="32" t="s">
        <v>6630</v>
      </c>
      <c r="Q1695" s="32" t="s">
        <v>735</v>
      </c>
      <c r="R1695" s="33" t="s">
        <v>4739</v>
      </c>
      <c r="S1695" s="34" t="s">
        <v>2952</v>
      </c>
      <c r="T1695" s="35" t="s">
        <v>699</v>
      </c>
      <c r="V1695" s="29" t="str">
        <f>+Final__2[[#This Row],[titulo]]&amp;Final__2[[#This Row],[Territorio]]&amp;", "&amp;Final__2[[#This Row],[temporalidad]]</f>
        <v>Femicidios por Tipo de Relación Víctima-Femicida en la comuna de Mariquina, Periodo 2010-2021</v>
      </c>
      <c r="W1695" s="29" t="str">
        <f>+Final__2[[#This Row],[descripcion_larga]]&amp;Final__2[[#This Row],[Territorio]]&amp;X1695&amp;Y1695</f>
        <v>Cantidad de femicidios por tipo de relación víctima-femicida en la comuna de Mariquina, durante el periodo 2010-2021.</v>
      </c>
      <c r="X1695" s="27" t="s">
        <v>6640</v>
      </c>
    </row>
    <row r="1696" spans="1:24" ht="30.6" x14ac:dyDescent="0.3">
      <c r="A1696" s="30">
        <v>5</v>
      </c>
      <c r="B1696" s="31">
        <v>240</v>
      </c>
      <c r="C1696" s="31" t="s">
        <v>377</v>
      </c>
      <c r="D1696" s="31" t="s">
        <v>378</v>
      </c>
      <c r="E1696" s="30">
        <v>14107</v>
      </c>
      <c r="F1696" s="32" t="s">
        <v>737</v>
      </c>
      <c r="G1696" s="32" t="s">
        <v>6644</v>
      </c>
      <c r="H1696" s="32" t="s">
        <v>734</v>
      </c>
      <c r="I1696" s="32" t="s">
        <v>345</v>
      </c>
      <c r="J1696" s="32" t="s">
        <v>731</v>
      </c>
      <c r="K1696" s="32" t="s">
        <v>749</v>
      </c>
      <c r="L1696" s="32" t="s">
        <v>743</v>
      </c>
      <c r="M1696" s="32" t="s">
        <v>740</v>
      </c>
      <c r="N1696" s="32" t="s">
        <v>741</v>
      </c>
      <c r="O1696" s="32" t="s">
        <v>6636</v>
      </c>
      <c r="P1696" s="32" t="s">
        <v>6630</v>
      </c>
      <c r="Q1696" s="32" t="s">
        <v>735</v>
      </c>
      <c r="R1696" s="33" t="s">
        <v>4744</v>
      </c>
      <c r="S1696" s="34" t="s">
        <v>2959</v>
      </c>
      <c r="T1696" s="35" t="s">
        <v>700</v>
      </c>
      <c r="V1696" s="29" t="str">
        <f>+Final__2[[#This Row],[titulo]]&amp;Final__2[[#This Row],[Territorio]]&amp;", "&amp;Final__2[[#This Row],[temporalidad]]</f>
        <v>Femicidios por Tipo de Relación Víctima-Femicida en la comuna de Paillaco, Periodo 2010-2021</v>
      </c>
      <c r="W1696" s="29" t="str">
        <f>+Final__2[[#This Row],[descripcion_larga]]&amp;Final__2[[#This Row],[Territorio]]&amp;X1696&amp;Y1696</f>
        <v>Cantidad de femicidios por tipo de relación víctima-femicida en la comuna de Paillaco, durante el periodo 2010-2021.</v>
      </c>
      <c r="X1696" s="27" t="s">
        <v>6640</v>
      </c>
    </row>
    <row r="1697" spans="1:24" ht="30.6" x14ac:dyDescent="0.3">
      <c r="A1697" s="30">
        <v>5</v>
      </c>
      <c r="B1697" s="31">
        <v>240</v>
      </c>
      <c r="C1697" s="31" t="s">
        <v>377</v>
      </c>
      <c r="D1697" s="31" t="s">
        <v>378</v>
      </c>
      <c r="E1697" s="30">
        <v>14108</v>
      </c>
      <c r="F1697" s="32" t="s">
        <v>737</v>
      </c>
      <c r="G1697" s="32" t="s">
        <v>6644</v>
      </c>
      <c r="H1697" s="32" t="s">
        <v>734</v>
      </c>
      <c r="I1697" s="32" t="s">
        <v>346</v>
      </c>
      <c r="J1697" s="32" t="s">
        <v>731</v>
      </c>
      <c r="K1697" s="32" t="s">
        <v>749</v>
      </c>
      <c r="L1697" s="32" t="s">
        <v>743</v>
      </c>
      <c r="M1697" s="32" t="s">
        <v>740</v>
      </c>
      <c r="N1697" s="32" t="s">
        <v>741</v>
      </c>
      <c r="O1697" s="32" t="s">
        <v>6636</v>
      </c>
      <c r="P1697" s="32" t="s">
        <v>6630</v>
      </c>
      <c r="Q1697" s="32" t="s">
        <v>735</v>
      </c>
      <c r="R1697" s="33" t="s">
        <v>4749</v>
      </c>
      <c r="S1697" s="34" t="s">
        <v>2966</v>
      </c>
      <c r="T1697" s="35" t="s">
        <v>701</v>
      </c>
      <c r="V1697" s="29" t="str">
        <f>+Final__2[[#This Row],[titulo]]&amp;Final__2[[#This Row],[Territorio]]&amp;", "&amp;Final__2[[#This Row],[temporalidad]]</f>
        <v>Femicidios por Tipo de Relación Víctima-Femicida en la comuna de Panguipulli, Periodo 2010-2021</v>
      </c>
      <c r="W1697" s="29" t="str">
        <f>+Final__2[[#This Row],[descripcion_larga]]&amp;Final__2[[#This Row],[Territorio]]&amp;X1697&amp;Y1697</f>
        <v>Cantidad de femicidios por tipo de relación víctima-femicida en la comuna de Panguipulli, durante el periodo 2010-2021.</v>
      </c>
      <c r="X1697" s="27" t="s">
        <v>6640</v>
      </c>
    </row>
    <row r="1698" spans="1:24" ht="30.6" x14ac:dyDescent="0.3">
      <c r="A1698" s="30">
        <v>5</v>
      </c>
      <c r="B1698" s="31">
        <v>240</v>
      </c>
      <c r="C1698" s="31" t="s">
        <v>377</v>
      </c>
      <c r="D1698" s="31" t="s">
        <v>378</v>
      </c>
      <c r="E1698" s="30">
        <v>14201</v>
      </c>
      <c r="F1698" s="32" t="s">
        <v>737</v>
      </c>
      <c r="G1698" s="32" t="s">
        <v>6644</v>
      </c>
      <c r="H1698" s="32" t="s">
        <v>734</v>
      </c>
      <c r="I1698" s="32" t="s">
        <v>347</v>
      </c>
      <c r="J1698" s="32" t="s">
        <v>731</v>
      </c>
      <c r="K1698" s="32" t="s">
        <v>749</v>
      </c>
      <c r="L1698" s="32" t="s">
        <v>743</v>
      </c>
      <c r="M1698" s="32" t="s">
        <v>740</v>
      </c>
      <c r="N1698" s="32" t="s">
        <v>741</v>
      </c>
      <c r="O1698" s="32" t="s">
        <v>6636</v>
      </c>
      <c r="P1698" s="32" t="s">
        <v>6630</v>
      </c>
      <c r="Q1698" s="32" t="s">
        <v>735</v>
      </c>
      <c r="R1698" s="33" t="s">
        <v>4754</v>
      </c>
      <c r="S1698" s="34" t="s">
        <v>2973</v>
      </c>
      <c r="T1698" s="35" t="s">
        <v>702</v>
      </c>
      <c r="V1698" s="29" t="str">
        <f>+Final__2[[#This Row],[titulo]]&amp;Final__2[[#This Row],[Territorio]]&amp;", "&amp;Final__2[[#This Row],[temporalidad]]</f>
        <v>Femicidios por Tipo de Relación Víctima-Femicida en la comuna de La Unión, Periodo 2010-2021</v>
      </c>
      <c r="W1698" s="29" t="str">
        <f>+Final__2[[#This Row],[descripcion_larga]]&amp;Final__2[[#This Row],[Territorio]]&amp;X1698&amp;Y1698</f>
        <v>Cantidad de femicidios por tipo de relación víctima-femicida en la comuna de La Unión, durante el periodo 2010-2021.</v>
      </c>
      <c r="X1698" s="27" t="s">
        <v>6640</v>
      </c>
    </row>
    <row r="1699" spans="1:24" ht="30.6" x14ac:dyDescent="0.3">
      <c r="A1699" s="30">
        <v>5</v>
      </c>
      <c r="B1699" s="31">
        <v>240</v>
      </c>
      <c r="C1699" s="31" t="s">
        <v>377</v>
      </c>
      <c r="D1699" s="31" t="s">
        <v>378</v>
      </c>
      <c r="E1699" s="30">
        <v>14202</v>
      </c>
      <c r="F1699" s="32" t="s">
        <v>737</v>
      </c>
      <c r="G1699" s="32" t="s">
        <v>6644</v>
      </c>
      <c r="H1699" s="32" t="s">
        <v>734</v>
      </c>
      <c r="I1699" s="32" t="s">
        <v>348</v>
      </c>
      <c r="J1699" s="32" t="s">
        <v>731</v>
      </c>
      <c r="K1699" s="32" t="s">
        <v>749</v>
      </c>
      <c r="L1699" s="32" t="s">
        <v>743</v>
      </c>
      <c r="M1699" s="32" t="s">
        <v>740</v>
      </c>
      <c r="N1699" s="32" t="s">
        <v>741</v>
      </c>
      <c r="O1699" s="32" t="s">
        <v>6636</v>
      </c>
      <c r="P1699" s="32" t="s">
        <v>6630</v>
      </c>
      <c r="Q1699" s="32" t="s">
        <v>735</v>
      </c>
      <c r="R1699" s="33" t="s">
        <v>4759</v>
      </c>
      <c r="S1699" s="34" t="s">
        <v>2980</v>
      </c>
      <c r="T1699" s="35" t="s">
        <v>703</v>
      </c>
      <c r="V1699" s="29" t="str">
        <f>+Final__2[[#This Row],[titulo]]&amp;Final__2[[#This Row],[Territorio]]&amp;", "&amp;Final__2[[#This Row],[temporalidad]]</f>
        <v>Femicidios por Tipo de Relación Víctima-Femicida en la comuna de Futrono, Periodo 2010-2021</v>
      </c>
      <c r="W1699" s="29" t="str">
        <f>+Final__2[[#This Row],[descripcion_larga]]&amp;Final__2[[#This Row],[Territorio]]&amp;X1699&amp;Y1699</f>
        <v>Cantidad de femicidios por tipo de relación víctima-femicida en la comuna de Futrono, durante el periodo 2010-2021.</v>
      </c>
      <c r="X1699" s="27" t="s">
        <v>6640</v>
      </c>
    </row>
    <row r="1700" spans="1:24" ht="30.6" x14ac:dyDescent="0.3">
      <c r="A1700" s="30">
        <v>5</v>
      </c>
      <c r="B1700" s="31">
        <v>240</v>
      </c>
      <c r="C1700" s="31" t="s">
        <v>377</v>
      </c>
      <c r="D1700" s="31" t="s">
        <v>378</v>
      </c>
      <c r="E1700" s="30">
        <v>14203</v>
      </c>
      <c r="F1700" s="32" t="s">
        <v>737</v>
      </c>
      <c r="G1700" s="32" t="s">
        <v>6644</v>
      </c>
      <c r="H1700" s="32" t="s">
        <v>734</v>
      </c>
      <c r="I1700" s="32" t="s">
        <v>349</v>
      </c>
      <c r="J1700" s="32" t="s">
        <v>731</v>
      </c>
      <c r="K1700" s="32" t="s">
        <v>749</v>
      </c>
      <c r="L1700" s="32" t="s">
        <v>743</v>
      </c>
      <c r="M1700" s="32" t="s">
        <v>740</v>
      </c>
      <c r="N1700" s="32" t="s">
        <v>741</v>
      </c>
      <c r="O1700" s="32" t="s">
        <v>6636</v>
      </c>
      <c r="P1700" s="32" t="s">
        <v>6630</v>
      </c>
      <c r="Q1700" s="32" t="s">
        <v>735</v>
      </c>
      <c r="R1700" s="33" t="s">
        <v>4764</v>
      </c>
      <c r="S1700" s="34" t="s">
        <v>2987</v>
      </c>
      <c r="T1700" s="35" t="s">
        <v>704</v>
      </c>
      <c r="V1700" s="29" t="str">
        <f>+Final__2[[#This Row],[titulo]]&amp;Final__2[[#This Row],[Territorio]]&amp;", "&amp;Final__2[[#This Row],[temporalidad]]</f>
        <v>Femicidios por Tipo de Relación Víctima-Femicida en la comuna de Lago Ranco, Periodo 2010-2021</v>
      </c>
      <c r="W1700" s="29" t="str">
        <f>+Final__2[[#This Row],[descripcion_larga]]&amp;Final__2[[#This Row],[Territorio]]&amp;X1700&amp;Y1700</f>
        <v>Cantidad de femicidios por tipo de relación víctima-femicida en la comuna de Lago Ranco, durante el periodo 2010-2021.</v>
      </c>
      <c r="X1700" s="27" t="s">
        <v>6640</v>
      </c>
    </row>
    <row r="1701" spans="1:24" ht="30.6" x14ac:dyDescent="0.3">
      <c r="A1701" s="30">
        <v>5</v>
      </c>
      <c r="B1701" s="31">
        <v>240</v>
      </c>
      <c r="C1701" s="31" t="s">
        <v>377</v>
      </c>
      <c r="D1701" s="31" t="s">
        <v>378</v>
      </c>
      <c r="E1701" s="30">
        <v>14204</v>
      </c>
      <c r="F1701" s="32" t="s">
        <v>737</v>
      </c>
      <c r="G1701" s="32" t="s">
        <v>6644</v>
      </c>
      <c r="H1701" s="32" t="s">
        <v>734</v>
      </c>
      <c r="I1701" s="32" t="s">
        <v>350</v>
      </c>
      <c r="J1701" s="32" t="s">
        <v>731</v>
      </c>
      <c r="K1701" s="32" t="s">
        <v>749</v>
      </c>
      <c r="L1701" s="32" t="s">
        <v>743</v>
      </c>
      <c r="M1701" s="32" t="s">
        <v>740</v>
      </c>
      <c r="N1701" s="32" t="s">
        <v>741</v>
      </c>
      <c r="O1701" s="32" t="s">
        <v>6636</v>
      </c>
      <c r="P1701" s="32" t="s">
        <v>6630</v>
      </c>
      <c r="Q1701" s="32" t="s">
        <v>735</v>
      </c>
      <c r="R1701" s="33" t="s">
        <v>4769</v>
      </c>
      <c r="S1701" s="34" t="s">
        <v>2994</v>
      </c>
      <c r="T1701" s="35" t="s">
        <v>705</v>
      </c>
      <c r="V1701" s="29" t="str">
        <f>+Final__2[[#This Row],[titulo]]&amp;Final__2[[#This Row],[Territorio]]&amp;", "&amp;Final__2[[#This Row],[temporalidad]]</f>
        <v>Femicidios por Tipo de Relación Víctima-Femicida en la comuna de Río Bueno, Periodo 2010-2021</v>
      </c>
      <c r="W1701" s="29" t="str">
        <f>+Final__2[[#This Row],[descripcion_larga]]&amp;Final__2[[#This Row],[Territorio]]&amp;X1701&amp;Y1701</f>
        <v>Cantidad de femicidios por tipo de relación víctima-femicida en la comuna de Río Bueno, durante el periodo 2010-2021.</v>
      </c>
      <c r="X1701" s="27" t="s">
        <v>6640</v>
      </c>
    </row>
    <row r="1702" spans="1:24" ht="30.6" x14ac:dyDescent="0.3">
      <c r="A1702" s="30">
        <v>5</v>
      </c>
      <c r="B1702" s="31">
        <v>240</v>
      </c>
      <c r="C1702" s="31" t="s">
        <v>377</v>
      </c>
      <c r="D1702" s="31" t="s">
        <v>378</v>
      </c>
      <c r="E1702" s="30">
        <v>15101</v>
      </c>
      <c r="F1702" s="32" t="s">
        <v>737</v>
      </c>
      <c r="G1702" s="32" t="s">
        <v>6644</v>
      </c>
      <c r="H1702" s="32" t="s">
        <v>734</v>
      </c>
      <c r="I1702" s="32" t="s">
        <v>351</v>
      </c>
      <c r="J1702" s="32" t="s">
        <v>731</v>
      </c>
      <c r="K1702" s="32" t="s">
        <v>749</v>
      </c>
      <c r="L1702" s="32" t="s">
        <v>743</v>
      </c>
      <c r="M1702" s="32" t="s">
        <v>740</v>
      </c>
      <c r="N1702" s="32" t="s">
        <v>741</v>
      </c>
      <c r="O1702" s="32" t="s">
        <v>6636</v>
      </c>
      <c r="P1702" s="32" t="s">
        <v>6630</v>
      </c>
      <c r="Q1702" s="32" t="s">
        <v>735</v>
      </c>
      <c r="R1702" s="33" t="s">
        <v>4774</v>
      </c>
      <c r="S1702" s="34" t="s">
        <v>3001</v>
      </c>
      <c r="T1702" s="35" t="s">
        <v>706</v>
      </c>
      <c r="V1702" s="29" t="str">
        <f>+Final__2[[#This Row],[titulo]]&amp;Final__2[[#This Row],[Territorio]]&amp;", "&amp;Final__2[[#This Row],[temporalidad]]</f>
        <v>Femicidios por Tipo de Relación Víctima-Femicida en la comuna de Arica, Periodo 2010-2021</v>
      </c>
      <c r="W1702" s="29" t="str">
        <f>+Final__2[[#This Row],[descripcion_larga]]&amp;Final__2[[#This Row],[Territorio]]&amp;X1702&amp;Y1702</f>
        <v>Cantidad de femicidios por tipo de relación víctima-femicida en la comuna de Arica, durante el periodo 2010-2021.</v>
      </c>
      <c r="X1702" s="27" t="s">
        <v>6640</v>
      </c>
    </row>
    <row r="1703" spans="1:24" ht="30.6" x14ac:dyDescent="0.3">
      <c r="A1703" s="30">
        <v>5</v>
      </c>
      <c r="B1703" s="31">
        <v>240</v>
      </c>
      <c r="C1703" s="31" t="s">
        <v>377</v>
      </c>
      <c r="D1703" s="31" t="s">
        <v>378</v>
      </c>
      <c r="E1703" s="30">
        <v>15102</v>
      </c>
      <c r="F1703" s="32" t="s">
        <v>737</v>
      </c>
      <c r="G1703" s="32" t="s">
        <v>6644</v>
      </c>
      <c r="H1703" s="32" t="s">
        <v>734</v>
      </c>
      <c r="I1703" s="32" t="s">
        <v>352</v>
      </c>
      <c r="J1703" s="32" t="s">
        <v>731</v>
      </c>
      <c r="K1703" s="32" t="s">
        <v>749</v>
      </c>
      <c r="L1703" s="32" t="s">
        <v>743</v>
      </c>
      <c r="M1703" s="32" t="s">
        <v>740</v>
      </c>
      <c r="N1703" s="32" t="s">
        <v>741</v>
      </c>
      <c r="O1703" s="32" t="s">
        <v>6636</v>
      </c>
      <c r="P1703" s="32" t="s">
        <v>6630</v>
      </c>
      <c r="Q1703" s="32" t="s">
        <v>735</v>
      </c>
      <c r="R1703" s="33" t="s">
        <v>4779</v>
      </c>
      <c r="S1703" s="34" t="s">
        <v>3008</v>
      </c>
      <c r="T1703" s="35" t="s">
        <v>707</v>
      </c>
      <c r="V1703" s="29" t="str">
        <f>+Final__2[[#This Row],[titulo]]&amp;Final__2[[#This Row],[Territorio]]&amp;", "&amp;Final__2[[#This Row],[temporalidad]]</f>
        <v>Femicidios por Tipo de Relación Víctima-Femicida en la comuna de Camarones, Periodo 2010-2021</v>
      </c>
      <c r="W1703" s="29" t="str">
        <f>+Final__2[[#This Row],[descripcion_larga]]&amp;Final__2[[#This Row],[Territorio]]&amp;X1703&amp;Y1703</f>
        <v>Cantidad de femicidios por tipo de relación víctima-femicida en la comuna de Camarones, durante el periodo 2010-2021.</v>
      </c>
      <c r="X1703" s="27" t="s">
        <v>6640</v>
      </c>
    </row>
    <row r="1704" spans="1:24" ht="30.6" x14ac:dyDescent="0.3">
      <c r="A1704" s="30">
        <v>5</v>
      </c>
      <c r="B1704" s="31">
        <v>240</v>
      </c>
      <c r="C1704" s="31" t="s">
        <v>377</v>
      </c>
      <c r="D1704" s="31" t="s">
        <v>378</v>
      </c>
      <c r="E1704" s="30">
        <v>15201</v>
      </c>
      <c r="F1704" s="32" t="s">
        <v>737</v>
      </c>
      <c r="G1704" s="32" t="s">
        <v>6644</v>
      </c>
      <c r="H1704" s="32" t="s">
        <v>734</v>
      </c>
      <c r="I1704" s="32" t="s">
        <v>353</v>
      </c>
      <c r="J1704" s="32" t="s">
        <v>731</v>
      </c>
      <c r="K1704" s="32" t="s">
        <v>749</v>
      </c>
      <c r="L1704" s="32" t="s">
        <v>743</v>
      </c>
      <c r="M1704" s="32" t="s">
        <v>740</v>
      </c>
      <c r="N1704" s="32" t="s">
        <v>741</v>
      </c>
      <c r="O1704" s="32" t="s">
        <v>6636</v>
      </c>
      <c r="P1704" s="32" t="s">
        <v>6630</v>
      </c>
      <c r="Q1704" s="32" t="s">
        <v>735</v>
      </c>
      <c r="R1704" s="33" t="s">
        <v>4784</v>
      </c>
      <c r="S1704" s="34" t="s">
        <v>3015</v>
      </c>
      <c r="T1704" s="35" t="s">
        <v>708</v>
      </c>
      <c r="V1704" s="29" t="str">
        <f>+Final__2[[#This Row],[titulo]]&amp;Final__2[[#This Row],[Territorio]]&amp;", "&amp;Final__2[[#This Row],[temporalidad]]</f>
        <v>Femicidios por Tipo de Relación Víctima-Femicida en la comuna de Putre, Periodo 2010-2021</v>
      </c>
      <c r="W1704" s="29" t="str">
        <f>+Final__2[[#This Row],[descripcion_larga]]&amp;Final__2[[#This Row],[Territorio]]&amp;X1704&amp;Y1704</f>
        <v>Cantidad de femicidios por tipo de relación víctima-femicida en la comuna de Putre, durante el periodo 2010-2021.</v>
      </c>
      <c r="X1704" s="27" t="s">
        <v>6640</v>
      </c>
    </row>
    <row r="1705" spans="1:24" ht="30.6" x14ac:dyDescent="0.3">
      <c r="A1705" s="30">
        <v>5</v>
      </c>
      <c r="B1705" s="31">
        <v>240</v>
      </c>
      <c r="C1705" s="31" t="s">
        <v>377</v>
      </c>
      <c r="D1705" s="31" t="s">
        <v>378</v>
      </c>
      <c r="E1705" s="30">
        <v>15202</v>
      </c>
      <c r="F1705" s="32" t="s">
        <v>737</v>
      </c>
      <c r="G1705" s="32" t="s">
        <v>6644</v>
      </c>
      <c r="H1705" s="32" t="s">
        <v>734</v>
      </c>
      <c r="I1705" s="32" t="s">
        <v>354</v>
      </c>
      <c r="J1705" s="32" t="s">
        <v>731</v>
      </c>
      <c r="K1705" s="32" t="s">
        <v>749</v>
      </c>
      <c r="L1705" s="32" t="s">
        <v>743</v>
      </c>
      <c r="M1705" s="32" t="s">
        <v>740</v>
      </c>
      <c r="N1705" s="32" t="s">
        <v>741</v>
      </c>
      <c r="O1705" s="32" t="s">
        <v>6636</v>
      </c>
      <c r="P1705" s="32" t="s">
        <v>6630</v>
      </c>
      <c r="Q1705" s="32" t="s">
        <v>735</v>
      </c>
      <c r="R1705" s="33" t="s">
        <v>4789</v>
      </c>
      <c r="S1705" s="34" t="s">
        <v>3022</v>
      </c>
      <c r="T1705" s="35" t="s">
        <v>709</v>
      </c>
      <c r="V1705" s="29" t="str">
        <f>+Final__2[[#This Row],[titulo]]&amp;Final__2[[#This Row],[Territorio]]&amp;", "&amp;Final__2[[#This Row],[temporalidad]]</f>
        <v>Femicidios por Tipo de Relación Víctima-Femicida en la comuna de General Lagos, Periodo 2010-2021</v>
      </c>
      <c r="W1705" s="29" t="str">
        <f>+Final__2[[#This Row],[descripcion_larga]]&amp;Final__2[[#This Row],[Territorio]]&amp;X1705&amp;Y1705</f>
        <v>Cantidad de femicidios por tipo de relación víctima-femicida en la comuna de General Lagos, durante el periodo 2010-2021.</v>
      </c>
      <c r="X1705" s="27" t="s">
        <v>6640</v>
      </c>
    </row>
    <row r="1706" spans="1:24" ht="30.6" x14ac:dyDescent="0.3">
      <c r="A1706" s="30">
        <v>5</v>
      </c>
      <c r="B1706" s="31">
        <v>240</v>
      </c>
      <c r="C1706" s="31" t="s">
        <v>377</v>
      </c>
      <c r="D1706" s="31" t="s">
        <v>378</v>
      </c>
      <c r="E1706" s="30">
        <v>16101</v>
      </c>
      <c r="F1706" s="32" t="s">
        <v>737</v>
      </c>
      <c r="G1706" s="32" t="s">
        <v>6644</v>
      </c>
      <c r="H1706" s="32" t="s">
        <v>734</v>
      </c>
      <c r="I1706" s="32" t="s">
        <v>355</v>
      </c>
      <c r="J1706" s="32" t="s">
        <v>731</v>
      </c>
      <c r="K1706" s="32" t="s">
        <v>749</v>
      </c>
      <c r="L1706" s="32" t="s">
        <v>743</v>
      </c>
      <c r="M1706" s="32" t="s">
        <v>740</v>
      </c>
      <c r="N1706" s="32" t="s">
        <v>741</v>
      </c>
      <c r="O1706" s="32" t="s">
        <v>6636</v>
      </c>
      <c r="P1706" s="32" t="s">
        <v>6630</v>
      </c>
      <c r="Q1706" s="32" t="s">
        <v>735</v>
      </c>
      <c r="R1706" s="33" t="s">
        <v>4794</v>
      </c>
      <c r="S1706" s="34" t="s">
        <v>3029</v>
      </c>
      <c r="T1706" s="35" t="s">
        <v>710</v>
      </c>
      <c r="V1706" s="29" t="str">
        <f>+Final__2[[#This Row],[titulo]]&amp;Final__2[[#This Row],[Territorio]]&amp;", "&amp;Final__2[[#This Row],[temporalidad]]</f>
        <v>Femicidios por Tipo de Relación Víctima-Femicida en la comuna de Chillán, Periodo 2010-2021</v>
      </c>
      <c r="W1706" s="29" t="str">
        <f>+Final__2[[#This Row],[descripcion_larga]]&amp;Final__2[[#This Row],[Territorio]]&amp;X1706&amp;Y1706</f>
        <v>Cantidad de femicidios por tipo de relación víctima-femicida en la comuna de Chillán, durante el periodo 2010-2021.</v>
      </c>
      <c r="X1706" s="27" t="s">
        <v>6640</v>
      </c>
    </row>
    <row r="1707" spans="1:24" ht="30.6" x14ac:dyDescent="0.3">
      <c r="A1707" s="30">
        <v>5</v>
      </c>
      <c r="B1707" s="31">
        <v>240</v>
      </c>
      <c r="C1707" s="31" t="s">
        <v>377</v>
      </c>
      <c r="D1707" s="31" t="s">
        <v>378</v>
      </c>
      <c r="E1707" s="30">
        <v>16102</v>
      </c>
      <c r="F1707" s="32" t="s">
        <v>737</v>
      </c>
      <c r="G1707" s="32" t="s">
        <v>6644</v>
      </c>
      <c r="H1707" s="32" t="s">
        <v>734</v>
      </c>
      <c r="I1707" s="32" t="s">
        <v>356</v>
      </c>
      <c r="J1707" s="32" t="s">
        <v>731</v>
      </c>
      <c r="K1707" s="32" t="s">
        <v>749</v>
      </c>
      <c r="L1707" s="32" t="s">
        <v>743</v>
      </c>
      <c r="M1707" s="32" t="s">
        <v>740</v>
      </c>
      <c r="N1707" s="32" t="s">
        <v>741</v>
      </c>
      <c r="O1707" s="32" t="s">
        <v>6636</v>
      </c>
      <c r="P1707" s="32" t="s">
        <v>6630</v>
      </c>
      <c r="Q1707" s="32" t="s">
        <v>735</v>
      </c>
      <c r="R1707" s="33" t="s">
        <v>4799</v>
      </c>
      <c r="S1707" s="34" t="s">
        <v>3036</v>
      </c>
      <c r="T1707" s="35" t="s">
        <v>711</v>
      </c>
      <c r="V1707" s="29" t="str">
        <f>+Final__2[[#This Row],[titulo]]&amp;Final__2[[#This Row],[Territorio]]&amp;", "&amp;Final__2[[#This Row],[temporalidad]]</f>
        <v>Femicidios por Tipo de Relación Víctima-Femicida en la comuna de Bulnes, Periodo 2010-2021</v>
      </c>
      <c r="W1707" s="29" t="str">
        <f>+Final__2[[#This Row],[descripcion_larga]]&amp;Final__2[[#This Row],[Territorio]]&amp;X1707&amp;Y1707</f>
        <v>Cantidad de femicidios por tipo de relación víctima-femicida en la comuna de Bulnes, durante el periodo 2010-2021.</v>
      </c>
      <c r="X1707" s="27" t="s">
        <v>6640</v>
      </c>
    </row>
    <row r="1708" spans="1:24" ht="30.6" x14ac:dyDescent="0.3">
      <c r="A1708" s="30">
        <v>5</v>
      </c>
      <c r="B1708" s="31">
        <v>240</v>
      </c>
      <c r="C1708" s="31" t="s">
        <v>377</v>
      </c>
      <c r="D1708" s="31" t="s">
        <v>378</v>
      </c>
      <c r="E1708" s="30">
        <v>16103</v>
      </c>
      <c r="F1708" s="32" t="s">
        <v>737</v>
      </c>
      <c r="G1708" s="32" t="s">
        <v>6644</v>
      </c>
      <c r="H1708" s="32" t="s">
        <v>734</v>
      </c>
      <c r="I1708" s="32" t="s">
        <v>357</v>
      </c>
      <c r="J1708" s="32" t="s">
        <v>731</v>
      </c>
      <c r="K1708" s="32" t="s">
        <v>749</v>
      </c>
      <c r="L1708" s="32" t="s">
        <v>743</v>
      </c>
      <c r="M1708" s="32" t="s">
        <v>740</v>
      </c>
      <c r="N1708" s="32" t="s">
        <v>741</v>
      </c>
      <c r="O1708" s="32" t="s">
        <v>6636</v>
      </c>
      <c r="P1708" s="32" t="s">
        <v>6630</v>
      </c>
      <c r="Q1708" s="32" t="s">
        <v>735</v>
      </c>
      <c r="R1708" s="33" t="s">
        <v>4804</v>
      </c>
      <c r="S1708" s="34" t="s">
        <v>3043</v>
      </c>
      <c r="T1708" s="35" t="s">
        <v>712</v>
      </c>
      <c r="V1708" s="29" t="str">
        <f>+Final__2[[#This Row],[titulo]]&amp;Final__2[[#This Row],[Territorio]]&amp;", "&amp;Final__2[[#This Row],[temporalidad]]</f>
        <v>Femicidios por Tipo de Relación Víctima-Femicida en la comuna de Chillán Viejo, Periodo 2010-2021</v>
      </c>
      <c r="W1708" s="29" t="str">
        <f>+Final__2[[#This Row],[descripcion_larga]]&amp;Final__2[[#This Row],[Territorio]]&amp;X1708&amp;Y1708</f>
        <v>Cantidad de femicidios por tipo de relación víctima-femicida en la comuna de Chillán Viejo, durante el periodo 2010-2021.</v>
      </c>
      <c r="X1708" s="27" t="s">
        <v>6640</v>
      </c>
    </row>
    <row r="1709" spans="1:24" ht="30.6" x14ac:dyDescent="0.3">
      <c r="A1709" s="30">
        <v>5</v>
      </c>
      <c r="B1709" s="31">
        <v>240</v>
      </c>
      <c r="C1709" s="31" t="s">
        <v>377</v>
      </c>
      <c r="D1709" s="31" t="s">
        <v>378</v>
      </c>
      <c r="E1709" s="30">
        <v>16104</v>
      </c>
      <c r="F1709" s="32" t="s">
        <v>737</v>
      </c>
      <c r="G1709" s="32" t="s">
        <v>6644</v>
      </c>
      <c r="H1709" s="32" t="s">
        <v>734</v>
      </c>
      <c r="I1709" s="32" t="s">
        <v>358</v>
      </c>
      <c r="J1709" s="32" t="s">
        <v>731</v>
      </c>
      <c r="K1709" s="32" t="s">
        <v>749</v>
      </c>
      <c r="L1709" s="32" t="s">
        <v>743</v>
      </c>
      <c r="M1709" s="32" t="s">
        <v>740</v>
      </c>
      <c r="N1709" s="32" t="s">
        <v>741</v>
      </c>
      <c r="O1709" s="32" t="s">
        <v>6636</v>
      </c>
      <c r="P1709" s="32" t="s">
        <v>6630</v>
      </c>
      <c r="Q1709" s="32" t="s">
        <v>735</v>
      </c>
      <c r="R1709" s="33" t="s">
        <v>4809</v>
      </c>
      <c r="S1709" s="34" t="s">
        <v>3050</v>
      </c>
      <c r="T1709" s="35" t="s">
        <v>713</v>
      </c>
      <c r="V1709" s="29" t="str">
        <f>+Final__2[[#This Row],[titulo]]&amp;Final__2[[#This Row],[Territorio]]&amp;", "&amp;Final__2[[#This Row],[temporalidad]]</f>
        <v>Femicidios por Tipo de Relación Víctima-Femicida en la comuna de El Carmen, Periodo 2010-2021</v>
      </c>
      <c r="W1709" s="29" t="str">
        <f>+Final__2[[#This Row],[descripcion_larga]]&amp;Final__2[[#This Row],[Territorio]]&amp;X1709&amp;Y1709</f>
        <v>Cantidad de femicidios por tipo de relación víctima-femicida en la comuna de El Carmen, durante el periodo 2010-2021.</v>
      </c>
      <c r="X1709" s="27" t="s">
        <v>6640</v>
      </c>
    </row>
    <row r="1710" spans="1:24" ht="30.6" x14ac:dyDescent="0.3">
      <c r="A1710" s="30">
        <v>5</v>
      </c>
      <c r="B1710" s="31">
        <v>240</v>
      </c>
      <c r="C1710" s="31" t="s">
        <v>377</v>
      </c>
      <c r="D1710" s="31" t="s">
        <v>378</v>
      </c>
      <c r="E1710" s="30">
        <v>16105</v>
      </c>
      <c r="F1710" s="32" t="s">
        <v>737</v>
      </c>
      <c r="G1710" s="32" t="s">
        <v>6644</v>
      </c>
      <c r="H1710" s="32" t="s">
        <v>734</v>
      </c>
      <c r="I1710" s="32" t="s">
        <v>359</v>
      </c>
      <c r="J1710" s="32" t="s">
        <v>731</v>
      </c>
      <c r="K1710" s="32" t="s">
        <v>749</v>
      </c>
      <c r="L1710" s="32" t="s">
        <v>743</v>
      </c>
      <c r="M1710" s="32" t="s">
        <v>740</v>
      </c>
      <c r="N1710" s="32" t="s">
        <v>741</v>
      </c>
      <c r="O1710" s="32" t="s">
        <v>6636</v>
      </c>
      <c r="P1710" s="32" t="s">
        <v>6630</v>
      </c>
      <c r="Q1710" s="32" t="s">
        <v>735</v>
      </c>
      <c r="R1710" s="33" t="s">
        <v>4814</v>
      </c>
      <c r="S1710" s="34" t="s">
        <v>3057</v>
      </c>
      <c r="T1710" s="35" t="s">
        <v>714</v>
      </c>
      <c r="V1710" s="29" t="str">
        <f>+Final__2[[#This Row],[titulo]]&amp;Final__2[[#This Row],[Territorio]]&amp;", "&amp;Final__2[[#This Row],[temporalidad]]</f>
        <v>Femicidios por Tipo de Relación Víctima-Femicida en la comuna de Pemuco, Periodo 2010-2021</v>
      </c>
      <c r="W1710" s="29" t="str">
        <f>+Final__2[[#This Row],[descripcion_larga]]&amp;Final__2[[#This Row],[Territorio]]&amp;X1710&amp;Y1710</f>
        <v>Cantidad de femicidios por tipo de relación víctima-femicida en la comuna de Pemuco, durante el periodo 2010-2021.</v>
      </c>
      <c r="X1710" s="27" t="s">
        <v>6640</v>
      </c>
    </row>
    <row r="1711" spans="1:24" ht="30.6" x14ac:dyDescent="0.3">
      <c r="A1711" s="30">
        <v>5</v>
      </c>
      <c r="B1711" s="31">
        <v>240</v>
      </c>
      <c r="C1711" s="31" t="s">
        <v>377</v>
      </c>
      <c r="D1711" s="31" t="s">
        <v>378</v>
      </c>
      <c r="E1711" s="30">
        <v>16106</v>
      </c>
      <c r="F1711" s="32" t="s">
        <v>737</v>
      </c>
      <c r="G1711" s="32" t="s">
        <v>6644</v>
      </c>
      <c r="H1711" s="32" t="s">
        <v>734</v>
      </c>
      <c r="I1711" s="32" t="s">
        <v>360</v>
      </c>
      <c r="J1711" s="32" t="s">
        <v>731</v>
      </c>
      <c r="K1711" s="32" t="s">
        <v>749</v>
      </c>
      <c r="L1711" s="32" t="s">
        <v>743</v>
      </c>
      <c r="M1711" s="32" t="s">
        <v>740</v>
      </c>
      <c r="N1711" s="32" t="s">
        <v>741</v>
      </c>
      <c r="O1711" s="32" t="s">
        <v>6636</v>
      </c>
      <c r="P1711" s="32" t="s">
        <v>6630</v>
      </c>
      <c r="Q1711" s="32" t="s">
        <v>735</v>
      </c>
      <c r="R1711" s="33" t="s">
        <v>4819</v>
      </c>
      <c r="S1711" s="34" t="s">
        <v>3064</v>
      </c>
      <c r="T1711" s="35" t="s">
        <v>715</v>
      </c>
      <c r="V1711" s="29" t="str">
        <f>+Final__2[[#This Row],[titulo]]&amp;Final__2[[#This Row],[Territorio]]&amp;", "&amp;Final__2[[#This Row],[temporalidad]]</f>
        <v>Femicidios por Tipo de Relación Víctima-Femicida en la comuna de Pinto, Periodo 2010-2021</v>
      </c>
      <c r="W1711" s="29" t="str">
        <f>+Final__2[[#This Row],[descripcion_larga]]&amp;Final__2[[#This Row],[Territorio]]&amp;X1711&amp;Y1711</f>
        <v>Cantidad de femicidios por tipo de relación víctima-femicida en la comuna de Pinto, durante el periodo 2010-2021.</v>
      </c>
      <c r="X1711" s="27" t="s">
        <v>6640</v>
      </c>
    </row>
    <row r="1712" spans="1:24" ht="30.6" x14ac:dyDescent="0.3">
      <c r="A1712" s="30">
        <v>5</v>
      </c>
      <c r="B1712" s="31">
        <v>240</v>
      </c>
      <c r="C1712" s="31" t="s">
        <v>377</v>
      </c>
      <c r="D1712" s="31" t="s">
        <v>378</v>
      </c>
      <c r="E1712" s="30">
        <v>16107</v>
      </c>
      <c r="F1712" s="32" t="s">
        <v>737</v>
      </c>
      <c r="G1712" s="32" t="s">
        <v>6644</v>
      </c>
      <c r="H1712" s="32" t="s">
        <v>734</v>
      </c>
      <c r="I1712" s="32" t="s">
        <v>361</v>
      </c>
      <c r="J1712" s="32" t="s">
        <v>731</v>
      </c>
      <c r="K1712" s="32" t="s">
        <v>749</v>
      </c>
      <c r="L1712" s="32" t="s">
        <v>743</v>
      </c>
      <c r="M1712" s="32" t="s">
        <v>740</v>
      </c>
      <c r="N1712" s="32" t="s">
        <v>741</v>
      </c>
      <c r="O1712" s="32" t="s">
        <v>6636</v>
      </c>
      <c r="P1712" s="32" t="s">
        <v>6630</v>
      </c>
      <c r="Q1712" s="32" t="s">
        <v>735</v>
      </c>
      <c r="R1712" s="33" t="s">
        <v>4824</v>
      </c>
      <c r="S1712" s="34" t="s">
        <v>3071</v>
      </c>
      <c r="T1712" s="35" t="s">
        <v>716</v>
      </c>
      <c r="V1712" s="29" t="str">
        <f>+Final__2[[#This Row],[titulo]]&amp;Final__2[[#This Row],[Territorio]]&amp;", "&amp;Final__2[[#This Row],[temporalidad]]</f>
        <v>Femicidios por Tipo de Relación Víctima-Femicida en la comuna de Quillón, Periodo 2010-2021</v>
      </c>
      <c r="W1712" s="29" t="str">
        <f>+Final__2[[#This Row],[descripcion_larga]]&amp;Final__2[[#This Row],[Territorio]]&amp;X1712&amp;Y1712</f>
        <v>Cantidad de femicidios por tipo de relación víctima-femicida en la comuna de Quillón, durante el periodo 2010-2021.</v>
      </c>
      <c r="X1712" s="27" t="s">
        <v>6640</v>
      </c>
    </row>
    <row r="1713" spans="1:24" ht="30.6" x14ac:dyDescent="0.3">
      <c r="A1713" s="30">
        <v>5</v>
      </c>
      <c r="B1713" s="31">
        <v>240</v>
      </c>
      <c r="C1713" s="31" t="s">
        <v>377</v>
      </c>
      <c r="D1713" s="31" t="s">
        <v>378</v>
      </c>
      <c r="E1713" s="30">
        <v>16108</v>
      </c>
      <c r="F1713" s="32" t="s">
        <v>737</v>
      </c>
      <c r="G1713" s="32" t="s">
        <v>6644</v>
      </c>
      <c r="H1713" s="32" t="s">
        <v>734</v>
      </c>
      <c r="I1713" s="32" t="s">
        <v>362</v>
      </c>
      <c r="J1713" s="32" t="s">
        <v>731</v>
      </c>
      <c r="K1713" s="32" t="s">
        <v>749</v>
      </c>
      <c r="L1713" s="32" t="s">
        <v>743</v>
      </c>
      <c r="M1713" s="32" t="s">
        <v>740</v>
      </c>
      <c r="N1713" s="32" t="s">
        <v>741</v>
      </c>
      <c r="O1713" s="32" t="s">
        <v>6636</v>
      </c>
      <c r="P1713" s="32" t="s">
        <v>6630</v>
      </c>
      <c r="Q1713" s="32" t="s">
        <v>735</v>
      </c>
      <c r="R1713" s="33" t="s">
        <v>4829</v>
      </c>
      <c r="S1713" s="34" t="s">
        <v>3078</v>
      </c>
      <c r="T1713" s="35" t="s">
        <v>717</v>
      </c>
      <c r="V1713" s="29" t="str">
        <f>+Final__2[[#This Row],[titulo]]&amp;Final__2[[#This Row],[Territorio]]&amp;", "&amp;Final__2[[#This Row],[temporalidad]]</f>
        <v>Femicidios por Tipo de Relación Víctima-Femicida en la comuna de San Ignacio, Periodo 2010-2021</v>
      </c>
      <c r="W1713" s="29" t="str">
        <f>+Final__2[[#This Row],[descripcion_larga]]&amp;Final__2[[#This Row],[Territorio]]&amp;X1713&amp;Y1713</f>
        <v>Cantidad de femicidios por tipo de relación víctima-femicida en la comuna de San Ignacio, durante el periodo 2010-2021.</v>
      </c>
      <c r="X1713" s="27" t="s">
        <v>6640</v>
      </c>
    </row>
    <row r="1714" spans="1:24" ht="30.6" x14ac:dyDescent="0.3">
      <c r="A1714" s="30">
        <v>5</v>
      </c>
      <c r="B1714" s="31">
        <v>240</v>
      </c>
      <c r="C1714" s="31" t="s">
        <v>377</v>
      </c>
      <c r="D1714" s="31" t="s">
        <v>378</v>
      </c>
      <c r="E1714" s="30">
        <v>16109</v>
      </c>
      <c r="F1714" s="32" t="s">
        <v>737</v>
      </c>
      <c r="G1714" s="32" t="s">
        <v>6644</v>
      </c>
      <c r="H1714" s="32" t="s">
        <v>734</v>
      </c>
      <c r="I1714" s="32" t="s">
        <v>363</v>
      </c>
      <c r="J1714" s="32" t="s">
        <v>731</v>
      </c>
      <c r="K1714" s="32" t="s">
        <v>749</v>
      </c>
      <c r="L1714" s="32" t="s">
        <v>743</v>
      </c>
      <c r="M1714" s="32" t="s">
        <v>740</v>
      </c>
      <c r="N1714" s="32" t="s">
        <v>741</v>
      </c>
      <c r="O1714" s="32" t="s">
        <v>6636</v>
      </c>
      <c r="P1714" s="32" t="s">
        <v>6630</v>
      </c>
      <c r="Q1714" s="32" t="s">
        <v>735</v>
      </c>
      <c r="R1714" s="33" t="s">
        <v>4834</v>
      </c>
      <c r="S1714" s="34" t="s">
        <v>3085</v>
      </c>
      <c r="T1714" s="35" t="s">
        <v>718</v>
      </c>
      <c r="V1714" s="29" t="str">
        <f>+Final__2[[#This Row],[titulo]]&amp;Final__2[[#This Row],[Territorio]]&amp;", "&amp;Final__2[[#This Row],[temporalidad]]</f>
        <v>Femicidios por Tipo de Relación Víctima-Femicida en la comuna de Yungay, Periodo 2010-2021</v>
      </c>
      <c r="W1714" s="29" t="str">
        <f>+Final__2[[#This Row],[descripcion_larga]]&amp;Final__2[[#This Row],[Territorio]]&amp;X1714&amp;Y1714</f>
        <v>Cantidad de femicidios por tipo de relación víctima-femicida en la comuna de Yungay, durante el periodo 2010-2021.</v>
      </c>
      <c r="X1714" s="27" t="s">
        <v>6640</v>
      </c>
    </row>
    <row r="1715" spans="1:24" ht="30.6" x14ac:dyDescent="0.3">
      <c r="A1715" s="30">
        <v>5</v>
      </c>
      <c r="B1715" s="31">
        <v>240</v>
      </c>
      <c r="C1715" s="31" t="s">
        <v>377</v>
      </c>
      <c r="D1715" s="31" t="s">
        <v>378</v>
      </c>
      <c r="E1715" s="30">
        <v>16201</v>
      </c>
      <c r="F1715" s="32" t="s">
        <v>737</v>
      </c>
      <c r="G1715" s="32" t="s">
        <v>6644</v>
      </c>
      <c r="H1715" s="32" t="s">
        <v>734</v>
      </c>
      <c r="I1715" s="32" t="s">
        <v>364</v>
      </c>
      <c r="J1715" s="32" t="s">
        <v>731</v>
      </c>
      <c r="K1715" s="32" t="s">
        <v>749</v>
      </c>
      <c r="L1715" s="32" t="s">
        <v>743</v>
      </c>
      <c r="M1715" s="32" t="s">
        <v>740</v>
      </c>
      <c r="N1715" s="32" t="s">
        <v>741</v>
      </c>
      <c r="O1715" s="32" t="s">
        <v>6636</v>
      </c>
      <c r="P1715" s="32" t="s">
        <v>6630</v>
      </c>
      <c r="Q1715" s="32" t="s">
        <v>735</v>
      </c>
      <c r="R1715" s="33" t="s">
        <v>4839</v>
      </c>
      <c r="S1715" s="34" t="s">
        <v>3092</v>
      </c>
      <c r="T1715" s="35" t="s">
        <v>719</v>
      </c>
      <c r="V1715" s="29" t="str">
        <f>+Final__2[[#This Row],[titulo]]&amp;Final__2[[#This Row],[Territorio]]&amp;", "&amp;Final__2[[#This Row],[temporalidad]]</f>
        <v>Femicidios por Tipo de Relación Víctima-Femicida en la comuna de Quirihue, Periodo 2010-2021</v>
      </c>
      <c r="W1715" s="29" t="str">
        <f>+Final__2[[#This Row],[descripcion_larga]]&amp;Final__2[[#This Row],[Territorio]]&amp;X1715&amp;Y1715</f>
        <v>Cantidad de femicidios por tipo de relación víctima-femicida en la comuna de Quirihue, durante el periodo 2010-2021.</v>
      </c>
      <c r="X1715" s="27" t="s">
        <v>6640</v>
      </c>
    </row>
    <row r="1716" spans="1:24" ht="30.6" x14ac:dyDescent="0.3">
      <c r="A1716" s="30">
        <v>5</v>
      </c>
      <c r="B1716" s="31">
        <v>240</v>
      </c>
      <c r="C1716" s="31" t="s">
        <v>377</v>
      </c>
      <c r="D1716" s="31" t="s">
        <v>378</v>
      </c>
      <c r="E1716" s="30">
        <v>16202</v>
      </c>
      <c r="F1716" s="32" t="s">
        <v>737</v>
      </c>
      <c r="G1716" s="32" t="s">
        <v>6644</v>
      </c>
      <c r="H1716" s="32" t="s">
        <v>734</v>
      </c>
      <c r="I1716" s="32" t="s">
        <v>365</v>
      </c>
      <c r="J1716" s="32" t="s">
        <v>731</v>
      </c>
      <c r="K1716" s="32" t="s">
        <v>749</v>
      </c>
      <c r="L1716" s="32" t="s">
        <v>743</v>
      </c>
      <c r="M1716" s="32" t="s">
        <v>740</v>
      </c>
      <c r="N1716" s="32" t="s">
        <v>741</v>
      </c>
      <c r="O1716" s="32" t="s">
        <v>6636</v>
      </c>
      <c r="P1716" s="32" t="s">
        <v>6630</v>
      </c>
      <c r="Q1716" s="32" t="s">
        <v>735</v>
      </c>
      <c r="R1716" s="33" t="s">
        <v>4844</v>
      </c>
      <c r="S1716" s="34" t="s">
        <v>3099</v>
      </c>
      <c r="T1716" s="35" t="s">
        <v>720</v>
      </c>
      <c r="V1716" s="29" t="str">
        <f>+Final__2[[#This Row],[titulo]]&amp;Final__2[[#This Row],[Territorio]]&amp;", "&amp;Final__2[[#This Row],[temporalidad]]</f>
        <v>Femicidios por Tipo de Relación Víctima-Femicida en la comuna de Cobquecura, Periodo 2010-2021</v>
      </c>
      <c r="W1716" s="29" t="str">
        <f>+Final__2[[#This Row],[descripcion_larga]]&amp;Final__2[[#This Row],[Territorio]]&amp;X1716&amp;Y1716</f>
        <v>Cantidad de femicidios por tipo de relación víctima-femicida en la comuna de Cobquecura, durante el periodo 2010-2021.</v>
      </c>
      <c r="X1716" s="27" t="s">
        <v>6640</v>
      </c>
    </row>
    <row r="1717" spans="1:24" ht="30.6" x14ac:dyDescent="0.3">
      <c r="A1717" s="30">
        <v>5</v>
      </c>
      <c r="B1717" s="31">
        <v>240</v>
      </c>
      <c r="C1717" s="31" t="s">
        <v>377</v>
      </c>
      <c r="D1717" s="31" t="s">
        <v>378</v>
      </c>
      <c r="E1717" s="30">
        <v>16203</v>
      </c>
      <c r="F1717" s="32" t="s">
        <v>737</v>
      </c>
      <c r="G1717" s="32" t="s">
        <v>6644</v>
      </c>
      <c r="H1717" s="32" t="s">
        <v>734</v>
      </c>
      <c r="I1717" s="32" t="s">
        <v>366</v>
      </c>
      <c r="J1717" s="32" t="s">
        <v>731</v>
      </c>
      <c r="K1717" s="32" t="s">
        <v>749</v>
      </c>
      <c r="L1717" s="32" t="s">
        <v>743</v>
      </c>
      <c r="M1717" s="32" t="s">
        <v>740</v>
      </c>
      <c r="N1717" s="32" t="s">
        <v>741</v>
      </c>
      <c r="O1717" s="32" t="s">
        <v>6636</v>
      </c>
      <c r="P1717" s="32" t="s">
        <v>6630</v>
      </c>
      <c r="Q1717" s="32" t="s">
        <v>735</v>
      </c>
      <c r="R1717" s="33" t="s">
        <v>4849</v>
      </c>
      <c r="S1717" s="34" t="s">
        <v>3106</v>
      </c>
      <c r="T1717" s="35" t="s">
        <v>721</v>
      </c>
      <c r="V1717" s="29" t="str">
        <f>+Final__2[[#This Row],[titulo]]&amp;Final__2[[#This Row],[Territorio]]&amp;", "&amp;Final__2[[#This Row],[temporalidad]]</f>
        <v>Femicidios por Tipo de Relación Víctima-Femicida en la comuna de Coelemu, Periodo 2010-2021</v>
      </c>
      <c r="W1717" s="29" t="str">
        <f>+Final__2[[#This Row],[descripcion_larga]]&amp;Final__2[[#This Row],[Territorio]]&amp;X1717&amp;Y1717</f>
        <v>Cantidad de femicidios por tipo de relación víctima-femicida en la comuna de Coelemu, durante el periodo 2010-2021.</v>
      </c>
      <c r="X1717" s="27" t="s">
        <v>6640</v>
      </c>
    </row>
    <row r="1718" spans="1:24" ht="30.6" x14ac:dyDescent="0.3">
      <c r="A1718" s="30">
        <v>5</v>
      </c>
      <c r="B1718" s="31">
        <v>240</v>
      </c>
      <c r="C1718" s="31" t="s">
        <v>377</v>
      </c>
      <c r="D1718" s="31" t="s">
        <v>378</v>
      </c>
      <c r="E1718" s="30">
        <v>16204</v>
      </c>
      <c r="F1718" s="32" t="s">
        <v>737</v>
      </c>
      <c r="G1718" s="32" t="s">
        <v>6644</v>
      </c>
      <c r="H1718" s="32" t="s">
        <v>734</v>
      </c>
      <c r="I1718" s="32" t="s">
        <v>367</v>
      </c>
      <c r="J1718" s="32" t="s">
        <v>731</v>
      </c>
      <c r="K1718" s="32" t="s">
        <v>749</v>
      </c>
      <c r="L1718" s="32" t="s">
        <v>743</v>
      </c>
      <c r="M1718" s="32" t="s">
        <v>740</v>
      </c>
      <c r="N1718" s="32" t="s">
        <v>741</v>
      </c>
      <c r="O1718" s="32" t="s">
        <v>6636</v>
      </c>
      <c r="P1718" s="32" t="s">
        <v>6630</v>
      </c>
      <c r="Q1718" s="32" t="s">
        <v>735</v>
      </c>
      <c r="R1718" s="33" t="s">
        <v>4854</v>
      </c>
      <c r="S1718" s="34" t="s">
        <v>3113</v>
      </c>
      <c r="T1718" s="35" t="s">
        <v>722</v>
      </c>
      <c r="V1718" s="29" t="str">
        <f>+Final__2[[#This Row],[titulo]]&amp;Final__2[[#This Row],[Territorio]]&amp;", "&amp;Final__2[[#This Row],[temporalidad]]</f>
        <v>Femicidios por Tipo de Relación Víctima-Femicida en la comuna de Ninhue, Periodo 2010-2021</v>
      </c>
      <c r="W1718" s="29" t="str">
        <f>+Final__2[[#This Row],[descripcion_larga]]&amp;Final__2[[#This Row],[Territorio]]&amp;X1718&amp;Y1718</f>
        <v>Cantidad de femicidios por tipo de relación víctima-femicida en la comuna de Ninhue, durante el periodo 2010-2021.</v>
      </c>
      <c r="X1718" s="27" t="s">
        <v>6640</v>
      </c>
    </row>
    <row r="1719" spans="1:24" ht="30.6" x14ac:dyDescent="0.3">
      <c r="A1719" s="30">
        <v>5</v>
      </c>
      <c r="B1719" s="31">
        <v>240</v>
      </c>
      <c r="C1719" s="31" t="s">
        <v>377</v>
      </c>
      <c r="D1719" s="31" t="s">
        <v>378</v>
      </c>
      <c r="E1719" s="30">
        <v>16205</v>
      </c>
      <c r="F1719" s="32" t="s">
        <v>737</v>
      </c>
      <c r="G1719" s="32" t="s">
        <v>6644</v>
      </c>
      <c r="H1719" s="32" t="s">
        <v>734</v>
      </c>
      <c r="I1719" s="32" t="s">
        <v>368</v>
      </c>
      <c r="J1719" s="32" t="s">
        <v>731</v>
      </c>
      <c r="K1719" s="32" t="s">
        <v>749</v>
      </c>
      <c r="L1719" s="32" t="s">
        <v>743</v>
      </c>
      <c r="M1719" s="32" t="s">
        <v>740</v>
      </c>
      <c r="N1719" s="32" t="s">
        <v>741</v>
      </c>
      <c r="O1719" s="32" t="s">
        <v>6636</v>
      </c>
      <c r="P1719" s="32" t="s">
        <v>6630</v>
      </c>
      <c r="Q1719" s="32" t="s">
        <v>735</v>
      </c>
      <c r="R1719" s="33" t="s">
        <v>4859</v>
      </c>
      <c r="S1719" s="34" t="s">
        <v>3120</v>
      </c>
      <c r="T1719" s="35" t="s">
        <v>723</v>
      </c>
      <c r="V1719" s="29" t="str">
        <f>+Final__2[[#This Row],[titulo]]&amp;Final__2[[#This Row],[Territorio]]&amp;", "&amp;Final__2[[#This Row],[temporalidad]]</f>
        <v>Femicidios por Tipo de Relación Víctima-Femicida en la comuna de Portezuelo, Periodo 2010-2021</v>
      </c>
      <c r="W1719" s="29" t="str">
        <f>+Final__2[[#This Row],[descripcion_larga]]&amp;Final__2[[#This Row],[Territorio]]&amp;X1719&amp;Y1719</f>
        <v>Cantidad de femicidios por tipo de relación víctima-femicida en la comuna de Portezuelo, durante el periodo 2010-2021.</v>
      </c>
      <c r="X1719" s="27" t="s">
        <v>6640</v>
      </c>
    </row>
    <row r="1720" spans="1:24" ht="30.6" x14ac:dyDescent="0.3">
      <c r="A1720" s="30">
        <v>5</v>
      </c>
      <c r="B1720" s="31">
        <v>240</v>
      </c>
      <c r="C1720" s="31" t="s">
        <v>377</v>
      </c>
      <c r="D1720" s="31" t="s">
        <v>378</v>
      </c>
      <c r="E1720" s="30">
        <v>16206</v>
      </c>
      <c r="F1720" s="32" t="s">
        <v>737</v>
      </c>
      <c r="G1720" s="32" t="s">
        <v>6644</v>
      </c>
      <c r="H1720" s="32" t="s">
        <v>734</v>
      </c>
      <c r="I1720" s="32" t="s">
        <v>369</v>
      </c>
      <c r="J1720" s="32" t="s">
        <v>731</v>
      </c>
      <c r="K1720" s="32" t="s">
        <v>749</v>
      </c>
      <c r="L1720" s="32" t="s">
        <v>743</v>
      </c>
      <c r="M1720" s="32" t="s">
        <v>740</v>
      </c>
      <c r="N1720" s="32" t="s">
        <v>741</v>
      </c>
      <c r="O1720" s="32" t="s">
        <v>6636</v>
      </c>
      <c r="P1720" s="32" t="s">
        <v>6630</v>
      </c>
      <c r="Q1720" s="32" t="s">
        <v>735</v>
      </c>
      <c r="R1720" s="33" t="s">
        <v>4864</v>
      </c>
      <c r="S1720" s="34" t="s">
        <v>3127</v>
      </c>
      <c r="T1720" s="35" t="s">
        <v>724</v>
      </c>
      <c r="V1720" s="29" t="str">
        <f>+Final__2[[#This Row],[titulo]]&amp;Final__2[[#This Row],[Territorio]]&amp;", "&amp;Final__2[[#This Row],[temporalidad]]</f>
        <v>Femicidios por Tipo de Relación Víctima-Femicida en la comuna de Ránquil, Periodo 2010-2021</v>
      </c>
      <c r="W1720" s="29" t="str">
        <f>+Final__2[[#This Row],[descripcion_larga]]&amp;Final__2[[#This Row],[Territorio]]&amp;X1720&amp;Y1720</f>
        <v>Cantidad de femicidios por tipo de relación víctima-femicida en la comuna de Ránquil, durante el periodo 2010-2021.</v>
      </c>
      <c r="X1720" s="27" t="s">
        <v>6640</v>
      </c>
    </row>
    <row r="1721" spans="1:24" ht="30.6" x14ac:dyDescent="0.3">
      <c r="A1721" s="30">
        <v>5</v>
      </c>
      <c r="B1721" s="31">
        <v>240</v>
      </c>
      <c r="C1721" s="31" t="s">
        <v>377</v>
      </c>
      <c r="D1721" s="31" t="s">
        <v>378</v>
      </c>
      <c r="E1721" s="30">
        <v>16207</v>
      </c>
      <c r="F1721" s="32" t="s">
        <v>737</v>
      </c>
      <c r="G1721" s="32" t="s">
        <v>6644</v>
      </c>
      <c r="H1721" s="32" t="s">
        <v>734</v>
      </c>
      <c r="I1721" s="32" t="s">
        <v>370</v>
      </c>
      <c r="J1721" s="32" t="s">
        <v>731</v>
      </c>
      <c r="K1721" s="32" t="s">
        <v>749</v>
      </c>
      <c r="L1721" s="32" t="s">
        <v>743</v>
      </c>
      <c r="M1721" s="32" t="s">
        <v>740</v>
      </c>
      <c r="N1721" s="32" t="s">
        <v>741</v>
      </c>
      <c r="O1721" s="32" t="s">
        <v>6636</v>
      </c>
      <c r="P1721" s="32" t="s">
        <v>6630</v>
      </c>
      <c r="Q1721" s="32" t="s">
        <v>735</v>
      </c>
      <c r="R1721" s="33" t="s">
        <v>4869</v>
      </c>
      <c r="S1721" s="34" t="s">
        <v>3134</v>
      </c>
      <c r="T1721" s="35" t="s">
        <v>725</v>
      </c>
      <c r="V1721" s="29" t="str">
        <f>+Final__2[[#This Row],[titulo]]&amp;Final__2[[#This Row],[Territorio]]&amp;", "&amp;Final__2[[#This Row],[temporalidad]]</f>
        <v>Femicidios por Tipo de Relación Víctima-Femicida en la comuna de Treguaco, Periodo 2010-2021</v>
      </c>
      <c r="W1721" s="29" t="str">
        <f>+Final__2[[#This Row],[descripcion_larga]]&amp;Final__2[[#This Row],[Territorio]]&amp;X1721&amp;Y1721</f>
        <v>Cantidad de femicidios por tipo de relación víctima-femicida en la comuna de Treguaco, durante el periodo 2010-2021.</v>
      </c>
      <c r="X1721" s="27" t="s">
        <v>6640</v>
      </c>
    </row>
    <row r="1722" spans="1:24" ht="30.6" x14ac:dyDescent="0.3">
      <c r="A1722" s="30">
        <v>5</v>
      </c>
      <c r="B1722" s="31">
        <v>240</v>
      </c>
      <c r="C1722" s="31" t="s">
        <v>377</v>
      </c>
      <c r="D1722" s="31" t="s">
        <v>378</v>
      </c>
      <c r="E1722" s="30">
        <v>16301</v>
      </c>
      <c r="F1722" s="32" t="s">
        <v>737</v>
      </c>
      <c r="G1722" s="32" t="s">
        <v>6644</v>
      </c>
      <c r="H1722" s="32" t="s">
        <v>734</v>
      </c>
      <c r="I1722" s="32" t="s">
        <v>371</v>
      </c>
      <c r="J1722" s="32" t="s">
        <v>731</v>
      </c>
      <c r="K1722" s="32" t="s">
        <v>749</v>
      </c>
      <c r="L1722" s="32" t="s">
        <v>743</v>
      </c>
      <c r="M1722" s="32" t="s">
        <v>740</v>
      </c>
      <c r="N1722" s="32" t="s">
        <v>741</v>
      </c>
      <c r="O1722" s="32" t="s">
        <v>6636</v>
      </c>
      <c r="P1722" s="32" t="s">
        <v>6630</v>
      </c>
      <c r="Q1722" s="32" t="s">
        <v>735</v>
      </c>
      <c r="R1722" s="33" t="s">
        <v>4874</v>
      </c>
      <c r="S1722" s="34" t="s">
        <v>3141</v>
      </c>
      <c r="T1722" s="35" t="s">
        <v>726</v>
      </c>
      <c r="V1722" s="29" t="str">
        <f>+Final__2[[#This Row],[titulo]]&amp;Final__2[[#This Row],[Territorio]]&amp;", "&amp;Final__2[[#This Row],[temporalidad]]</f>
        <v>Femicidios por Tipo de Relación Víctima-Femicida en la comuna de San Carlos, Periodo 2010-2021</v>
      </c>
      <c r="W1722" s="29" t="str">
        <f>+Final__2[[#This Row],[descripcion_larga]]&amp;Final__2[[#This Row],[Territorio]]&amp;X1722&amp;Y1722</f>
        <v>Cantidad de femicidios por tipo de relación víctima-femicida en la comuna de San Carlos, durante el periodo 2010-2021.</v>
      </c>
      <c r="X1722" s="27" t="s">
        <v>6640</v>
      </c>
    </row>
    <row r="1723" spans="1:24" ht="30.6" x14ac:dyDescent="0.3">
      <c r="A1723" s="30">
        <v>5</v>
      </c>
      <c r="B1723" s="31">
        <v>240</v>
      </c>
      <c r="C1723" s="31" t="s">
        <v>377</v>
      </c>
      <c r="D1723" s="31" t="s">
        <v>378</v>
      </c>
      <c r="E1723" s="30">
        <v>16302</v>
      </c>
      <c r="F1723" s="32" t="s">
        <v>737</v>
      </c>
      <c r="G1723" s="32" t="s">
        <v>6644</v>
      </c>
      <c r="H1723" s="32" t="s">
        <v>734</v>
      </c>
      <c r="I1723" s="32" t="s">
        <v>372</v>
      </c>
      <c r="J1723" s="32" t="s">
        <v>731</v>
      </c>
      <c r="K1723" s="32" t="s">
        <v>749</v>
      </c>
      <c r="L1723" s="32" t="s">
        <v>743</v>
      </c>
      <c r="M1723" s="32" t="s">
        <v>740</v>
      </c>
      <c r="N1723" s="32" t="s">
        <v>741</v>
      </c>
      <c r="O1723" s="32" t="s">
        <v>6636</v>
      </c>
      <c r="P1723" s="32" t="s">
        <v>6630</v>
      </c>
      <c r="Q1723" s="32" t="s">
        <v>735</v>
      </c>
      <c r="R1723" s="33" t="s">
        <v>4879</v>
      </c>
      <c r="S1723" s="34" t="s">
        <v>3148</v>
      </c>
      <c r="T1723" s="35" t="s">
        <v>727</v>
      </c>
      <c r="V1723" s="29" t="str">
        <f>+Final__2[[#This Row],[titulo]]&amp;Final__2[[#This Row],[Territorio]]&amp;", "&amp;Final__2[[#This Row],[temporalidad]]</f>
        <v>Femicidios por Tipo de Relación Víctima-Femicida en la comuna de Coihueco, Periodo 2010-2021</v>
      </c>
      <c r="W1723" s="29" t="str">
        <f>+Final__2[[#This Row],[descripcion_larga]]&amp;Final__2[[#This Row],[Territorio]]&amp;X1723&amp;Y1723</f>
        <v>Cantidad de femicidios por tipo de relación víctima-femicida en la comuna de Coihueco, durante el periodo 2010-2021.</v>
      </c>
      <c r="X1723" s="27" t="s">
        <v>6640</v>
      </c>
    </row>
    <row r="1724" spans="1:24" ht="30.6" x14ac:dyDescent="0.3">
      <c r="A1724" s="30">
        <v>5</v>
      </c>
      <c r="B1724" s="31">
        <v>240</v>
      </c>
      <c r="C1724" s="31" t="s">
        <v>377</v>
      </c>
      <c r="D1724" s="31" t="s">
        <v>378</v>
      </c>
      <c r="E1724" s="30">
        <v>16303</v>
      </c>
      <c r="F1724" s="32" t="s">
        <v>737</v>
      </c>
      <c r="G1724" s="32" t="s">
        <v>6644</v>
      </c>
      <c r="H1724" s="32" t="s">
        <v>734</v>
      </c>
      <c r="I1724" s="32" t="s">
        <v>373</v>
      </c>
      <c r="J1724" s="32" t="s">
        <v>731</v>
      </c>
      <c r="K1724" s="32" t="s">
        <v>749</v>
      </c>
      <c r="L1724" s="32" t="s">
        <v>743</v>
      </c>
      <c r="M1724" s="32" t="s">
        <v>740</v>
      </c>
      <c r="N1724" s="32" t="s">
        <v>741</v>
      </c>
      <c r="O1724" s="32" t="s">
        <v>6636</v>
      </c>
      <c r="P1724" s="32" t="s">
        <v>6630</v>
      </c>
      <c r="Q1724" s="32" t="s">
        <v>735</v>
      </c>
      <c r="R1724" s="33" t="s">
        <v>4884</v>
      </c>
      <c r="S1724" s="34" t="s">
        <v>3155</v>
      </c>
      <c r="T1724" s="35" t="s">
        <v>728</v>
      </c>
      <c r="V1724" s="29" t="str">
        <f>+Final__2[[#This Row],[titulo]]&amp;Final__2[[#This Row],[Territorio]]&amp;", "&amp;Final__2[[#This Row],[temporalidad]]</f>
        <v>Femicidios por Tipo de Relación Víctima-Femicida en la comuna de Ñiquén, Periodo 2010-2021</v>
      </c>
      <c r="W1724" s="29" t="str">
        <f>+Final__2[[#This Row],[descripcion_larga]]&amp;Final__2[[#This Row],[Territorio]]&amp;X1724&amp;Y1724</f>
        <v>Cantidad de femicidios por tipo de relación víctima-femicida en la comuna de Ñiquén, durante el periodo 2010-2021.</v>
      </c>
      <c r="X1724" s="27" t="s">
        <v>6640</v>
      </c>
    </row>
    <row r="1725" spans="1:24" ht="30.6" x14ac:dyDescent="0.3">
      <c r="A1725" s="30">
        <v>5</v>
      </c>
      <c r="B1725" s="31">
        <v>240</v>
      </c>
      <c r="C1725" s="31" t="s">
        <v>377</v>
      </c>
      <c r="D1725" s="31" t="s">
        <v>378</v>
      </c>
      <c r="E1725" s="30">
        <v>16304</v>
      </c>
      <c r="F1725" s="32" t="s">
        <v>737</v>
      </c>
      <c r="G1725" s="32" t="s">
        <v>6644</v>
      </c>
      <c r="H1725" s="32" t="s">
        <v>734</v>
      </c>
      <c r="I1725" s="32" t="s">
        <v>374</v>
      </c>
      <c r="J1725" s="32" t="s">
        <v>731</v>
      </c>
      <c r="K1725" s="32" t="s">
        <v>749</v>
      </c>
      <c r="L1725" s="32" t="s">
        <v>743</v>
      </c>
      <c r="M1725" s="32" t="s">
        <v>740</v>
      </c>
      <c r="N1725" s="32" t="s">
        <v>741</v>
      </c>
      <c r="O1725" s="32" t="s">
        <v>6636</v>
      </c>
      <c r="P1725" s="32" t="s">
        <v>6630</v>
      </c>
      <c r="Q1725" s="32" t="s">
        <v>735</v>
      </c>
      <c r="R1725" s="33" t="s">
        <v>4889</v>
      </c>
      <c r="S1725" s="34" t="s">
        <v>3162</v>
      </c>
      <c r="T1725" s="35" t="s">
        <v>729</v>
      </c>
      <c r="V1725" s="29" t="str">
        <f>+Final__2[[#This Row],[titulo]]&amp;Final__2[[#This Row],[Territorio]]&amp;", "&amp;Final__2[[#This Row],[temporalidad]]</f>
        <v>Femicidios por Tipo de Relación Víctima-Femicida en la comuna de San Fabián, Periodo 2010-2021</v>
      </c>
      <c r="W1725" s="29" t="str">
        <f>+Final__2[[#This Row],[descripcion_larga]]&amp;Final__2[[#This Row],[Territorio]]&amp;X1725&amp;Y1725</f>
        <v>Cantidad de femicidios por tipo de relación víctima-femicida en la comuna de San Fabián, durante el periodo 2010-2021.</v>
      </c>
      <c r="X1725" s="27" t="s">
        <v>6640</v>
      </c>
    </row>
    <row r="1726" spans="1:24" ht="30.6" x14ac:dyDescent="0.3">
      <c r="A1726" s="30">
        <v>5</v>
      </c>
      <c r="B1726" s="31">
        <v>240</v>
      </c>
      <c r="C1726" s="31" t="s">
        <v>377</v>
      </c>
      <c r="D1726" s="31" t="s">
        <v>378</v>
      </c>
      <c r="E1726" s="30">
        <v>16305</v>
      </c>
      <c r="F1726" s="32" t="s">
        <v>737</v>
      </c>
      <c r="G1726" s="32" t="s">
        <v>6644</v>
      </c>
      <c r="H1726" s="32" t="s">
        <v>734</v>
      </c>
      <c r="I1726" s="32" t="s">
        <v>375</v>
      </c>
      <c r="J1726" s="32" t="s">
        <v>731</v>
      </c>
      <c r="K1726" s="32" t="s">
        <v>749</v>
      </c>
      <c r="L1726" s="32" t="s">
        <v>743</v>
      </c>
      <c r="M1726" s="32" t="s">
        <v>740</v>
      </c>
      <c r="N1726" s="32" t="s">
        <v>741</v>
      </c>
      <c r="O1726" s="32" t="s">
        <v>6636</v>
      </c>
      <c r="P1726" s="32" t="s">
        <v>6630</v>
      </c>
      <c r="Q1726" s="32" t="s">
        <v>735</v>
      </c>
      <c r="R1726" s="33" t="s">
        <v>4894</v>
      </c>
      <c r="S1726" s="34" t="s">
        <v>3169</v>
      </c>
      <c r="T1726" s="35" t="s">
        <v>730</v>
      </c>
      <c r="V1726" s="29" t="str">
        <f>+Final__2[[#This Row],[titulo]]&amp;Final__2[[#This Row],[Territorio]]&amp;", "&amp;Final__2[[#This Row],[temporalidad]]</f>
        <v>Femicidios por Tipo de Relación Víctima-Femicida en la comuna de San Nicolás, Periodo 2010-2021</v>
      </c>
      <c r="W1726" s="29" t="str">
        <f>+Final__2[[#This Row],[descripcion_larga]]&amp;Final__2[[#This Row],[Territorio]]&amp;X1726&amp;Y1726</f>
        <v>Cantidad de femicidios por tipo de relación víctima-femicida en la comuna de San Nicolás, durante el periodo 2010-2021.</v>
      </c>
      <c r="X1726" s="27" t="s">
        <v>6640</v>
      </c>
    </row>
    <row r="1727" spans="1:24" ht="30.6" x14ac:dyDescent="0.3">
      <c r="A1727" s="30">
        <v>6</v>
      </c>
      <c r="B1727" s="31">
        <v>240</v>
      </c>
      <c r="C1727" s="31" t="s">
        <v>377</v>
      </c>
      <c r="D1727" s="31" t="s">
        <v>378</v>
      </c>
      <c r="E1727" s="30">
        <v>1101</v>
      </c>
      <c r="F1727" s="32" t="s">
        <v>737</v>
      </c>
      <c r="G1727" s="32" t="s">
        <v>6644</v>
      </c>
      <c r="H1727" s="32" t="s">
        <v>734</v>
      </c>
      <c r="I1727" s="32" t="s">
        <v>31</v>
      </c>
      <c r="J1727" s="32" t="s">
        <v>731</v>
      </c>
      <c r="K1727" s="32" t="s">
        <v>751</v>
      </c>
      <c r="L1727" s="32" t="s">
        <v>752</v>
      </c>
      <c r="M1727" s="32" t="s">
        <v>736</v>
      </c>
      <c r="N1727" s="32" t="s">
        <v>741</v>
      </c>
      <c r="O1727" s="32" t="s">
        <v>6634</v>
      </c>
      <c r="P1727" s="32" t="s">
        <v>6631</v>
      </c>
      <c r="Q1727" s="32" t="s">
        <v>732</v>
      </c>
      <c r="R1727" s="33" t="s">
        <v>3196</v>
      </c>
      <c r="S1727" s="34" t="s">
        <v>804</v>
      </c>
      <c r="T1727" s="35" t="s">
        <v>386</v>
      </c>
      <c r="V1727" s="29" t="str">
        <f>+Final__2[[#This Row],[titulo]]&amp;Final__2[[#This Row],[Territorio]]&amp;", "&amp;Final__2[[#This Row],[temporalidad]]</f>
        <v>Variación Anual (%) de Femicidios en la comuna de Iquique, Periodo 2010-2020</v>
      </c>
      <c r="W1727" s="29" t="str">
        <f>+Final__2[[#This Row],[descripcion_larga]]&amp;Final__2[[#This Row],[Territorio]]&amp;X1727&amp;Y1727</f>
        <v>Gráfico de evolución que muestra la variación anual (%) de femicidios en la comuna de Iquique, durante el periodo 2010-2021.</v>
      </c>
      <c r="X1727" s="27" t="s">
        <v>6640</v>
      </c>
    </row>
    <row r="1728" spans="1:24" ht="30.6" x14ac:dyDescent="0.3">
      <c r="A1728" s="30">
        <v>6</v>
      </c>
      <c r="B1728" s="31">
        <v>240</v>
      </c>
      <c r="C1728" s="31" t="s">
        <v>377</v>
      </c>
      <c r="D1728" s="31" t="s">
        <v>378</v>
      </c>
      <c r="E1728" s="30">
        <v>1107</v>
      </c>
      <c r="F1728" s="32" t="s">
        <v>737</v>
      </c>
      <c r="G1728" s="32" t="s">
        <v>6644</v>
      </c>
      <c r="H1728" s="32" t="s">
        <v>734</v>
      </c>
      <c r="I1728" s="32" t="s">
        <v>32</v>
      </c>
      <c r="J1728" s="32" t="s">
        <v>731</v>
      </c>
      <c r="K1728" s="32" t="s">
        <v>751</v>
      </c>
      <c r="L1728" s="32" t="s">
        <v>752</v>
      </c>
      <c r="M1728" s="32" t="s">
        <v>736</v>
      </c>
      <c r="N1728" s="32" t="s">
        <v>741</v>
      </c>
      <c r="O1728" s="32" t="s">
        <v>6634</v>
      </c>
      <c r="P1728" s="32" t="s">
        <v>6631</v>
      </c>
      <c r="Q1728" s="32" t="s">
        <v>732</v>
      </c>
      <c r="R1728" s="33" t="s">
        <v>3197</v>
      </c>
      <c r="S1728" s="34" t="s">
        <v>805</v>
      </c>
      <c r="T1728" s="35" t="s">
        <v>387</v>
      </c>
      <c r="V1728" s="29" t="str">
        <f>+Final__2[[#This Row],[titulo]]&amp;Final__2[[#This Row],[Territorio]]&amp;", "&amp;Final__2[[#This Row],[temporalidad]]</f>
        <v>Variación Anual (%) de Femicidios en la comuna de Alto Hospicio, Periodo 2010-2020</v>
      </c>
      <c r="W1728" s="29" t="str">
        <f>+Final__2[[#This Row],[descripcion_larga]]&amp;Final__2[[#This Row],[Territorio]]&amp;X1728&amp;Y1728</f>
        <v>Gráfico de evolución que muestra la variación anual (%) de femicidios en la comuna de Alto Hospicio, durante el periodo 2010-2021.</v>
      </c>
      <c r="X1728" s="27" t="s">
        <v>6640</v>
      </c>
    </row>
    <row r="1729" spans="1:24" ht="30.6" x14ac:dyDescent="0.3">
      <c r="A1729" s="30">
        <v>6</v>
      </c>
      <c r="B1729" s="31">
        <v>240</v>
      </c>
      <c r="C1729" s="31" t="s">
        <v>377</v>
      </c>
      <c r="D1729" s="31" t="s">
        <v>378</v>
      </c>
      <c r="E1729" s="30">
        <v>1401</v>
      </c>
      <c r="F1729" s="32" t="s">
        <v>737</v>
      </c>
      <c r="G1729" s="32" t="s">
        <v>6644</v>
      </c>
      <c r="H1729" s="32" t="s">
        <v>734</v>
      </c>
      <c r="I1729" s="32" t="s">
        <v>33</v>
      </c>
      <c r="J1729" s="32" t="s">
        <v>731</v>
      </c>
      <c r="K1729" s="32" t="s">
        <v>751</v>
      </c>
      <c r="L1729" s="32" t="s">
        <v>752</v>
      </c>
      <c r="M1729" s="32" t="s">
        <v>736</v>
      </c>
      <c r="N1729" s="32" t="s">
        <v>741</v>
      </c>
      <c r="O1729" s="32" t="s">
        <v>6634</v>
      </c>
      <c r="P1729" s="32" t="s">
        <v>6631</v>
      </c>
      <c r="Q1729" s="32" t="s">
        <v>732</v>
      </c>
      <c r="R1729" s="33" t="s">
        <v>3198</v>
      </c>
      <c r="S1729" s="34" t="s">
        <v>806</v>
      </c>
      <c r="T1729" s="35" t="s">
        <v>388</v>
      </c>
      <c r="V1729" s="29" t="str">
        <f>+Final__2[[#This Row],[titulo]]&amp;Final__2[[#This Row],[Territorio]]&amp;", "&amp;Final__2[[#This Row],[temporalidad]]</f>
        <v>Variación Anual (%) de Femicidios en la comuna de Pozo Almonte, Periodo 2010-2020</v>
      </c>
      <c r="W1729" s="29" t="str">
        <f>+Final__2[[#This Row],[descripcion_larga]]&amp;Final__2[[#This Row],[Territorio]]&amp;X1729&amp;Y1729</f>
        <v>Gráfico de evolución que muestra la variación anual (%) de femicidios en la comuna de Pozo Almonte, durante el periodo 2010-2021.</v>
      </c>
      <c r="X1729" s="27" t="s">
        <v>6640</v>
      </c>
    </row>
    <row r="1730" spans="1:24" ht="30.6" x14ac:dyDescent="0.3">
      <c r="A1730" s="30">
        <v>6</v>
      </c>
      <c r="B1730" s="31">
        <v>240</v>
      </c>
      <c r="C1730" s="31" t="s">
        <v>377</v>
      </c>
      <c r="D1730" s="31" t="s">
        <v>378</v>
      </c>
      <c r="E1730" s="30">
        <v>1402</v>
      </c>
      <c r="F1730" s="32" t="s">
        <v>737</v>
      </c>
      <c r="G1730" s="32" t="s">
        <v>6644</v>
      </c>
      <c r="H1730" s="32" t="s">
        <v>734</v>
      </c>
      <c r="I1730" s="32" t="s">
        <v>34</v>
      </c>
      <c r="J1730" s="32" t="s">
        <v>731</v>
      </c>
      <c r="K1730" s="32" t="s">
        <v>751</v>
      </c>
      <c r="L1730" s="32" t="s">
        <v>752</v>
      </c>
      <c r="M1730" s="32" t="s">
        <v>736</v>
      </c>
      <c r="N1730" s="32" t="s">
        <v>741</v>
      </c>
      <c r="O1730" s="32" t="s">
        <v>6634</v>
      </c>
      <c r="P1730" s="32" t="s">
        <v>6631</v>
      </c>
      <c r="Q1730" s="32" t="s">
        <v>732</v>
      </c>
      <c r="R1730" s="33" t="s">
        <v>3199</v>
      </c>
      <c r="S1730" s="34" t="s">
        <v>807</v>
      </c>
      <c r="T1730" s="35" t="s">
        <v>389</v>
      </c>
      <c r="V1730" s="29" t="str">
        <f>+Final__2[[#This Row],[titulo]]&amp;Final__2[[#This Row],[Territorio]]&amp;", "&amp;Final__2[[#This Row],[temporalidad]]</f>
        <v>Variación Anual (%) de Femicidios en la comuna de Camiña, Periodo 2010-2020</v>
      </c>
      <c r="W1730" s="29" t="str">
        <f>+Final__2[[#This Row],[descripcion_larga]]&amp;Final__2[[#This Row],[Territorio]]&amp;X1730&amp;Y1730</f>
        <v>Gráfico de evolución que muestra la variación anual (%) de femicidios en la comuna de Camiña, durante el periodo 2010-2021.</v>
      </c>
      <c r="X1730" s="27" t="s">
        <v>6640</v>
      </c>
    </row>
    <row r="1731" spans="1:24" ht="30.6" x14ac:dyDescent="0.3">
      <c r="A1731" s="30">
        <v>6</v>
      </c>
      <c r="B1731" s="31">
        <v>240</v>
      </c>
      <c r="C1731" s="31" t="s">
        <v>377</v>
      </c>
      <c r="D1731" s="31" t="s">
        <v>378</v>
      </c>
      <c r="E1731" s="30">
        <v>1403</v>
      </c>
      <c r="F1731" s="32" t="s">
        <v>737</v>
      </c>
      <c r="G1731" s="32" t="s">
        <v>6644</v>
      </c>
      <c r="H1731" s="32" t="s">
        <v>734</v>
      </c>
      <c r="I1731" s="32" t="s">
        <v>35</v>
      </c>
      <c r="J1731" s="32" t="s">
        <v>731</v>
      </c>
      <c r="K1731" s="32" t="s">
        <v>751</v>
      </c>
      <c r="L1731" s="32" t="s">
        <v>752</v>
      </c>
      <c r="M1731" s="32" t="s">
        <v>736</v>
      </c>
      <c r="N1731" s="32" t="s">
        <v>741</v>
      </c>
      <c r="O1731" s="32" t="s">
        <v>6634</v>
      </c>
      <c r="P1731" s="32" t="s">
        <v>6631</v>
      </c>
      <c r="Q1731" s="32" t="s">
        <v>732</v>
      </c>
      <c r="R1731" s="33" t="s">
        <v>3200</v>
      </c>
      <c r="S1731" s="34" t="s">
        <v>808</v>
      </c>
      <c r="T1731" s="35" t="s">
        <v>390</v>
      </c>
      <c r="V1731" s="29" t="str">
        <f>+Final__2[[#This Row],[titulo]]&amp;Final__2[[#This Row],[Territorio]]&amp;", "&amp;Final__2[[#This Row],[temporalidad]]</f>
        <v>Variación Anual (%) de Femicidios en la comuna de Colchane, Periodo 2010-2020</v>
      </c>
      <c r="W1731" s="29" t="str">
        <f>+Final__2[[#This Row],[descripcion_larga]]&amp;Final__2[[#This Row],[Territorio]]&amp;X1731&amp;Y1731</f>
        <v>Gráfico de evolución que muestra la variación anual (%) de femicidios en la comuna de Colchane, durante el periodo 2010-2021.</v>
      </c>
      <c r="X1731" s="27" t="s">
        <v>6640</v>
      </c>
    </row>
    <row r="1732" spans="1:24" ht="30.6" x14ac:dyDescent="0.3">
      <c r="A1732" s="30">
        <v>6</v>
      </c>
      <c r="B1732" s="31">
        <v>240</v>
      </c>
      <c r="C1732" s="31" t="s">
        <v>377</v>
      </c>
      <c r="D1732" s="31" t="s">
        <v>378</v>
      </c>
      <c r="E1732" s="30">
        <v>1404</v>
      </c>
      <c r="F1732" s="32" t="s">
        <v>737</v>
      </c>
      <c r="G1732" s="32" t="s">
        <v>6644</v>
      </c>
      <c r="H1732" s="32" t="s">
        <v>734</v>
      </c>
      <c r="I1732" s="32" t="s">
        <v>36</v>
      </c>
      <c r="J1732" s="32" t="s">
        <v>731</v>
      </c>
      <c r="K1732" s="32" t="s">
        <v>751</v>
      </c>
      <c r="L1732" s="32" t="s">
        <v>752</v>
      </c>
      <c r="M1732" s="32" t="s">
        <v>736</v>
      </c>
      <c r="N1732" s="32" t="s">
        <v>741</v>
      </c>
      <c r="O1732" s="32" t="s">
        <v>6634</v>
      </c>
      <c r="P1732" s="32" t="s">
        <v>6631</v>
      </c>
      <c r="Q1732" s="32" t="s">
        <v>732</v>
      </c>
      <c r="R1732" s="33" t="s">
        <v>3201</v>
      </c>
      <c r="S1732" s="34" t="s">
        <v>809</v>
      </c>
      <c r="T1732" s="35" t="s">
        <v>391</v>
      </c>
      <c r="V1732" s="29" t="str">
        <f>+Final__2[[#This Row],[titulo]]&amp;Final__2[[#This Row],[Territorio]]&amp;", "&amp;Final__2[[#This Row],[temporalidad]]</f>
        <v>Variación Anual (%) de Femicidios en la comuna de Huara, Periodo 2010-2020</v>
      </c>
      <c r="W1732" s="29" t="str">
        <f>+Final__2[[#This Row],[descripcion_larga]]&amp;Final__2[[#This Row],[Territorio]]&amp;X1732&amp;Y1732</f>
        <v>Gráfico de evolución que muestra la variación anual (%) de femicidios en la comuna de Huara, durante el periodo 2010-2021.</v>
      </c>
      <c r="X1732" s="27" t="s">
        <v>6640</v>
      </c>
    </row>
    <row r="1733" spans="1:24" ht="30.6" x14ac:dyDescent="0.3">
      <c r="A1733" s="30">
        <v>6</v>
      </c>
      <c r="B1733" s="31">
        <v>240</v>
      </c>
      <c r="C1733" s="31" t="s">
        <v>377</v>
      </c>
      <c r="D1733" s="31" t="s">
        <v>378</v>
      </c>
      <c r="E1733" s="30">
        <v>1405</v>
      </c>
      <c r="F1733" s="32" t="s">
        <v>737</v>
      </c>
      <c r="G1733" s="32" t="s">
        <v>6644</v>
      </c>
      <c r="H1733" s="32" t="s">
        <v>734</v>
      </c>
      <c r="I1733" s="32" t="s">
        <v>37</v>
      </c>
      <c r="J1733" s="32" t="s">
        <v>731</v>
      </c>
      <c r="K1733" s="32" t="s">
        <v>751</v>
      </c>
      <c r="L1733" s="32" t="s">
        <v>752</v>
      </c>
      <c r="M1733" s="32" t="s">
        <v>736</v>
      </c>
      <c r="N1733" s="32" t="s">
        <v>741</v>
      </c>
      <c r="O1733" s="32" t="s">
        <v>6634</v>
      </c>
      <c r="P1733" s="32" t="s">
        <v>6631</v>
      </c>
      <c r="Q1733" s="32" t="s">
        <v>732</v>
      </c>
      <c r="R1733" s="33" t="s">
        <v>3202</v>
      </c>
      <c r="S1733" s="34" t="s">
        <v>810</v>
      </c>
      <c r="T1733" s="35" t="s">
        <v>392</v>
      </c>
      <c r="V1733" s="29" t="str">
        <f>+Final__2[[#This Row],[titulo]]&amp;Final__2[[#This Row],[Territorio]]&amp;", "&amp;Final__2[[#This Row],[temporalidad]]</f>
        <v>Variación Anual (%) de Femicidios en la comuna de Pica, Periodo 2010-2020</v>
      </c>
      <c r="W1733" s="29" t="str">
        <f>+Final__2[[#This Row],[descripcion_larga]]&amp;Final__2[[#This Row],[Territorio]]&amp;X1733&amp;Y1733</f>
        <v>Gráfico de evolución que muestra la variación anual (%) de femicidios en la comuna de Pica, durante el periodo 2010-2021.</v>
      </c>
      <c r="X1733" s="27" t="s">
        <v>6640</v>
      </c>
    </row>
    <row r="1734" spans="1:24" ht="30.6" x14ac:dyDescent="0.3">
      <c r="A1734" s="30">
        <v>6</v>
      </c>
      <c r="B1734" s="31">
        <v>240</v>
      </c>
      <c r="C1734" s="31" t="s">
        <v>377</v>
      </c>
      <c r="D1734" s="31" t="s">
        <v>378</v>
      </c>
      <c r="E1734" s="30">
        <v>2101</v>
      </c>
      <c r="F1734" s="32" t="s">
        <v>737</v>
      </c>
      <c r="G1734" s="32" t="s">
        <v>6644</v>
      </c>
      <c r="H1734" s="32" t="s">
        <v>734</v>
      </c>
      <c r="I1734" s="32" t="s">
        <v>38</v>
      </c>
      <c r="J1734" s="32" t="s">
        <v>731</v>
      </c>
      <c r="K1734" s="32" t="s">
        <v>751</v>
      </c>
      <c r="L1734" s="32" t="s">
        <v>752</v>
      </c>
      <c r="M1734" s="32" t="s">
        <v>736</v>
      </c>
      <c r="N1734" s="32" t="s">
        <v>741</v>
      </c>
      <c r="O1734" s="32" t="s">
        <v>6634</v>
      </c>
      <c r="P1734" s="32" t="s">
        <v>6631</v>
      </c>
      <c r="Q1734" s="32" t="s">
        <v>732</v>
      </c>
      <c r="R1734" s="33" t="s">
        <v>3203</v>
      </c>
      <c r="S1734" s="34" t="s">
        <v>811</v>
      </c>
      <c r="T1734" s="35" t="s">
        <v>393</v>
      </c>
      <c r="V1734" s="29" t="str">
        <f>+Final__2[[#This Row],[titulo]]&amp;Final__2[[#This Row],[Territorio]]&amp;", "&amp;Final__2[[#This Row],[temporalidad]]</f>
        <v>Variación Anual (%) de Femicidios en la comuna de Antofagasta, Periodo 2010-2020</v>
      </c>
      <c r="W1734" s="29" t="str">
        <f>+Final__2[[#This Row],[descripcion_larga]]&amp;Final__2[[#This Row],[Territorio]]&amp;X1734&amp;Y1734</f>
        <v>Gráfico de evolución que muestra la variación anual (%) de femicidios en la comuna de Antofagasta, durante el periodo 2010-2021.</v>
      </c>
      <c r="X1734" s="27" t="s">
        <v>6640</v>
      </c>
    </row>
    <row r="1735" spans="1:24" ht="30.6" x14ac:dyDescent="0.3">
      <c r="A1735" s="30">
        <v>6</v>
      </c>
      <c r="B1735" s="31">
        <v>240</v>
      </c>
      <c r="C1735" s="31" t="s">
        <v>377</v>
      </c>
      <c r="D1735" s="31" t="s">
        <v>378</v>
      </c>
      <c r="E1735" s="30">
        <v>2102</v>
      </c>
      <c r="F1735" s="32" t="s">
        <v>737</v>
      </c>
      <c r="G1735" s="32" t="s">
        <v>6644</v>
      </c>
      <c r="H1735" s="32" t="s">
        <v>734</v>
      </c>
      <c r="I1735" s="32" t="s">
        <v>39</v>
      </c>
      <c r="J1735" s="32" t="s">
        <v>731</v>
      </c>
      <c r="K1735" s="32" t="s">
        <v>751</v>
      </c>
      <c r="L1735" s="32" t="s">
        <v>752</v>
      </c>
      <c r="M1735" s="32" t="s">
        <v>736</v>
      </c>
      <c r="N1735" s="32" t="s">
        <v>741</v>
      </c>
      <c r="O1735" s="32" t="s">
        <v>6634</v>
      </c>
      <c r="P1735" s="32" t="s">
        <v>6631</v>
      </c>
      <c r="Q1735" s="32" t="s">
        <v>732</v>
      </c>
      <c r="R1735" s="33" t="s">
        <v>3215</v>
      </c>
      <c r="S1735" s="34" t="s">
        <v>825</v>
      </c>
      <c r="T1735" s="35" t="s">
        <v>394</v>
      </c>
      <c r="V1735" s="29" t="str">
        <f>+Final__2[[#This Row],[titulo]]&amp;Final__2[[#This Row],[Territorio]]&amp;", "&amp;Final__2[[#This Row],[temporalidad]]</f>
        <v>Variación Anual (%) de Femicidios en la comuna de Mejillones, Periodo 2010-2020</v>
      </c>
      <c r="W1735" s="29" t="str">
        <f>+Final__2[[#This Row],[descripcion_larga]]&amp;Final__2[[#This Row],[Territorio]]&amp;X1735&amp;Y1735</f>
        <v>Gráfico de evolución que muestra la variación anual (%) de femicidios en la comuna de Mejillones, durante el periodo 2010-2021.</v>
      </c>
      <c r="X1735" s="27" t="s">
        <v>6640</v>
      </c>
    </row>
    <row r="1736" spans="1:24" ht="30.6" x14ac:dyDescent="0.3">
      <c r="A1736" s="30">
        <v>6</v>
      </c>
      <c r="B1736" s="31">
        <v>240</v>
      </c>
      <c r="C1736" s="31" t="s">
        <v>377</v>
      </c>
      <c r="D1736" s="31" t="s">
        <v>378</v>
      </c>
      <c r="E1736" s="30">
        <v>2103</v>
      </c>
      <c r="F1736" s="32" t="s">
        <v>737</v>
      </c>
      <c r="G1736" s="32" t="s">
        <v>6644</v>
      </c>
      <c r="H1736" s="32" t="s">
        <v>734</v>
      </c>
      <c r="I1736" s="32" t="s">
        <v>40</v>
      </c>
      <c r="J1736" s="32" t="s">
        <v>731</v>
      </c>
      <c r="K1736" s="32" t="s">
        <v>751</v>
      </c>
      <c r="L1736" s="32" t="s">
        <v>752</v>
      </c>
      <c r="M1736" s="32" t="s">
        <v>736</v>
      </c>
      <c r="N1736" s="32" t="s">
        <v>741</v>
      </c>
      <c r="O1736" s="32" t="s">
        <v>6634</v>
      </c>
      <c r="P1736" s="32" t="s">
        <v>6631</v>
      </c>
      <c r="Q1736" s="32" t="s">
        <v>732</v>
      </c>
      <c r="R1736" s="33" t="s">
        <v>3220</v>
      </c>
      <c r="S1736" s="34" t="s">
        <v>832</v>
      </c>
      <c r="T1736" s="35" t="s">
        <v>395</v>
      </c>
      <c r="V1736" s="29" t="str">
        <f>+Final__2[[#This Row],[titulo]]&amp;Final__2[[#This Row],[Territorio]]&amp;", "&amp;Final__2[[#This Row],[temporalidad]]</f>
        <v>Variación Anual (%) de Femicidios en la comuna de Sierra Gorda, Periodo 2010-2020</v>
      </c>
      <c r="W1736" s="29" t="str">
        <f>+Final__2[[#This Row],[descripcion_larga]]&amp;Final__2[[#This Row],[Territorio]]&amp;X1736&amp;Y1736</f>
        <v>Gráfico de evolución que muestra la variación anual (%) de femicidios en la comuna de Sierra Gorda, durante el periodo 2010-2021.</v>
      </c>
      <c r="X1736" s="27" t="s">
        <v>6640</v>
      </c>
    </row>
    <row r="1737" spans="1:24" ht="30.6" x14ac:dyDescent="0.3">
      <c r="A1737" s="30">
        <v>6</v>
      </c>
      <c r="B1737" s="31">
        <v>240</v>
      </c>
      <c r="C1737" s="31" t="s">
        <v>377</v>
      </c>
      <c r="D1737" s="31" t="s">
        <v>378</v>
      </c>
      <c r="E1737" s="30">
        <v>2104</v>
      </c>
      <c r="F1737" s="32" t="s">
        <v>737</v>
      </c>
      <c r="G1737" s="32" t="s">
        <v>6644</v>
      </c>
      <c r="H1737" s="32" t="s">
        <v>734</v>
      </c>
      <c r="I1737" s="32" t="s">
        <v>41</v>
      </c>
      <c r="J1737" s="32" t="s">
        <v>731</v>
      </c>
      <c r="K1737" s="32" t="s">
        <v>751</v>
      </c>
      <c r="L1737" s="32" t="s">
        <v>752</v>
      </c>
      <c r="M1737" s="32" t="s">
        <v>736</v>
      </c>
      <c r="N1737" s="32" t="s">
        <v>741</v>
      </c>
      <c r="O1737" s="32" t="s">
        <v>6634</v>
      </c>
      <c r="P1737" s="32" t="s">
        <v>6631</v>
      </c>
      <c r="Q1737" s="32" t="s">
        <v>732</v>
      </c>
      <c r="R1737" s="33" t="s">
        <v>3225</v>
      </c>
      <c r="S1737" s="34" t="s">
        <v>839</v>
      </c>
      <c r="T1737" s="35" t="s">
        <v>396</v>
      </c>
      <c r="V1737" s="29" t="str">
        <f>+Final__2[[#This Row],[titulo]]&amp;Final__2[[#This Row],[Territorio]]&amp;", "&amp;Final__2[[#This Row],[temporalidad]]</f>
        <v>Variación Anual (%) de Femicidios en la comuna de Taltal, Periodo 2010-2020</v>
      </c>
      <c r="W1737" s="29" t="str">
        <f>+Final__2[[#This Row],[descripcion_larga]]&amp;Final__2[[#This Row],[Territorio]]&amp;X1737&amp;Y1737</f>
        <v>Gráfico de evolución que muestra la variación anual (%) de femicidios en la comuna de Taltal, durante el periodo 2010-2021.</v>
      </c>
      <c r="X1737" s="27" t="s">
        <v>6640</v>
      </c>
    </row>
    <row r="1738" spans="1:24" ht="30.6" x14ac:dyDescent="0.3">
      <c r="A1738" s="30">
        <v>6</v>
      </c>
      <c r="B1738" s="31">
        <v>240</v>
      </c>
      <c r="C1738" s="31" t="s">
        <v>377</v>
      </c>
      <c r="D1738" s="31" t="s">
        <v>378</v>
      </c>
      <c r="E1738" s="30">
        <v>2201</v>
      </c>
      <c r="F1738" s="32" t="s">
        <v>737</v>
      </c>
      <c r="G1738" s="32" t="s">
        <v>6644</v>
      </c>
      <c r="H1738" s="32" t="s">
        <v>734</v>
      </c>
      <c r="I1738" s="32" t="s">
        <v>42</v>
      </c>
      <c r="J1738" s="32" t="s">
        <v>731</v>
      </c>
      <c r="K1738" s="32" t="s">
        <v>751</v>
      </c>
      <c r="L1738" s="32" t="s">
        <v>752</v>
      </c>
      <c r="M1738" s="32" t="s">
        <v>736</v>
      </c>
      <c r="N1738" s="32" t="s">
        <v>741</v>
      </c>
      <c r="O1738" s="32" t="s">
        <v>6634</v>
      </c>
      <c r="P1738" s="32" t="s">
        <v>6631</v>
      </c>
      <c r="Q1738" s="32" t="s">
        <v>732</v>
      </c>
      <c r="R1738" s="33" t="s">
        <v>3230</v>
      </c>
      <c r="S1738" s="34" t="s">
        <v>846</v>
      </c>
      <c r="T1738" s="35" t="s">
        <v>397</v>
      </c>
      <c r="V1738" s="29" t="str">
        <f>+Final__2[[#This Row],[titulo]]&amp;Final__2[[#This Row],[Territorio]]&amp;", "&amp;Final__2[[#This Row],[temporalidad]]</f>
        <v>Variación Anual (%) de Femicidios en la comuna de Calama, Periodo 2010-2020</v>
      </c>
      <c r="W1738" s="29" t="str">
        <f>+Final__2[[#This Row],[descripcion_larga]]&amp;Final__2[[#This Row],[Territorio]]&amp;X1738&amp;Y1738</f>
        <v>Gráfico de evolución que muestra la variación anual (%) de femicidios en la comuna de Calama, durante el periodo 2010-2021.</v>
      </c>
      <c r="X1738" s="27" t="s">
        <v>6640</v>
      </c>
    </row>
    <row r="1739" spans="1:24" ht="30.6" x14ac:dyDescent="0.3">
      <c r="A1739" s="30">
        <v>6</v>
      </c>
      <c r="B1739" s="31">
        <v>240</v>
      </c>
      <c r="C1739" s="31" t="s">
        <v>377</v>
      </c>
      <c r="D1739" s="31" t="s">
        <v>378</v>
      </c>
      <c r="E1739" s="30">
        <v>2202</v>
      </c>
      <c r="F1739" s="32" t="s">
        <v>737</v>
      </c>
      <c r="G1739" s="32" t="s">
        <v>6644</v>
      </c>
      <c r="H1739" s="32" t="s">
        <v>734</v>
      </c>
      <c r="I1739" s="32" t="s">
        <v>43</v>
      </c>
      <c r="J1739" s="32" t="s">
        <v>731</v>
      </c>
      <c r="K1739" s="32" t="s">
        <v>751</v>
      </c>
      <c r="L1739" s="32" t="s">
        <v>752</v>
      </c>
      <c r="M1739" s="32" t="s">
        <v>736</v>
      </c>
      <c r="N1739" s="32" t="s">
        <v>741</v>
      </c>
      <c r="O1739" s="32" t="s">
        <v>6634</v>
      </c>
      <c r="P1739" s="32" t="s">
        <v>6631</v>
      </c>
      <c r="Q1739" s="32" t="s">
        <v>732</v>
      </c>
      <c r="R1739" s="33" t="s">
        <v>3235</v>
      </c>
      <c r="S1739" s="34" t="s">
        <v>853</v>
      </c>
      <c r="T1739" s="35" t="s">
        <v>398</v>
      </c>
      <c r="V1739" s="29" t="str">
        <f>+Final__2[[#This Row],[titulo]]&amp;Final__2[[#This Row],[Territorio]]&amp;", "&amp;Final__2[[#This Row],[temporalidad]]</f>
        <v>Variación Anual (%) de Femicidios en la comuna de Ollagüe, Periodo 2010-2020</v>
      </c>
      <c r="W1739" s="29" t="str">
        <f>+Final__2[[#This Row],[descripcion_larga]]&amp;Final__2[[#This Row],[Territorio]]&amp;X1739&amp;Y1739</f>
        <v>Gráfico de evolución que muestra la variación anual (%) de femicidios en la comuna de Ollagüe, durante el periodo 2010-2021.</v>
      </c>
      <c r="X1739" s="27" t="s">
        <v>6640</v>
      </c>
    </row>
    <row r="1740" spans="1:24" ht="30.6" x14ac:dyDescent="0.3">
      <c r="A1740" s="30">
        <v>6</v>
      </c>
      <c r="B1740" s="31">
        <v>240</v>
      </c>
      <c r="C1740" s="31" t="s">
        <v>377</v>
      </c>
      <c r="D1740" s="31" t="s">
        <v>378</v>
      </c>
      <c r="E1740" s="30">
        <v>2203</v>
      </c>
      <c r="F1740" s="32" t="s">
        <v>737</v>
      </c>
      <c r="G1740" s="32" t="s">
        <v>6644</v>
      </c>
      <c r="H1740" s="32" t="s">
        <v>734</v>
      </c>
      <c r="I1740" s="32" t="s">
        <v>44</v>
      </c>
      <c r="J1740" s="32" t="s">
        <v>731</v>
      </c>
      <c r="K1740" s="32" t="s">
        <v>751</v>
      </c>
      <c r="L1740" s="32" t="s">
        <v>752</v>
      </c>
      <c r="M1740" s="32" t="s">
        <v>736</v>
      </c>
      <c r="N1740" s="32" t="s">
        <v>741</v>
      </c>
      <c r="O1740" s="32" t="s">
        <v>6634</v>
      </c>
      <c r="P1740" s="32" t="s">
        <v>6631</v>
      </c>
      <c r="Q1740" s="32" t="s">
        <v>732</v>
      </c>
      <c r="R1740" s="33" t="s">
        <v>3240</v>
      </c>
      <c r="S1740" s="34" t="s">
        <v>860</v>
      </c>
      <c r="T1740" s="35" t="s">
        <v>399</v>
      </c>
      <c r="V1740" s="29" t="str">
        <f>+Final__2[[#This Row],[titulo]]&amp;Final__2[[#This Row],[Territorio]]&amp;", "&amp;Final__2[[#This Row],[temporalidad]]</f>
        <v>Variación Anual (%) de Femicidios en la comuna de San Pedro de Atacama, Periodo 2010-2020</v>
      </c>
      <c r="W1740" s="29" t="str">
        <f>+Final__2[[#This Row],[descripcion_larga]]&amp;Final__2[[#This Row],[Territorio]]&amp;X1740&amp;Y1740</f>
        <v>Gráfico de evolución que muestra la variación anual (%) de femicidios en la comuna de San Pedro de Atacama, durante el periodo 2010-2021.</v>
      </c>
      <c r="X1740" s="27" t="s">
        <v>6640</v>
      </c>
    </row>
    <row r="1741" spans="1:24" ht="30.6" x14ac:dyDescent="0.3">
      <c r="A1741" s="30">
        <v>6</v>
      </c>
      <c r="B1741" s="31">
        <v>240</v>
      </c>
      <c r="C1741" s="31" t="s">
        <v>377</v>
      </c>
      <c r="D1741" s="31" t="s">
        <v>378</v>
      </c>
      <c r="E1741" s="30">
        <v>2301</v>
      </c>
      <c r="F1741" s="32" t="s">
        <v>737</v>
      </c>
      <c r="G1741" s="32" t="s">
        <v>6644</v>
      </c>
      <c r="H1741" s="32" t="s">
        <v>734</v>
      </c>
      <c r="I1741" s="32" t="s">
        <v>45</v>
      </c>
      <c r="J1741" s="32" t="s">
        <v>731</v>
      </c>
      <c r="K1741" s="32" t="s">
        <v>751</v>
      </c>
      <c r="L1741" s="32" t="s">
        <v>752</v>
      </c>
      <c r="M1741" s="32" t="s">
        <v>736</v>
      </c>
      <c r="N1741" s="32" t="s">
        <v>741</v>
      </c>
      <c r="O1741" s="32" t="s">
        <v>6634</v>
      </c>
      <c r="P1741" s="32" t="s">
        <v>6631</v>
      </c>
      <c r="Q1741" s="32" t="s">
        <v>732</v>
      </c>
      <c r="R1741" s="33" t="s">
        <v>3245</v>
      </c>
      <c r="S1741" s="34" t="s">
        <v>867</v>
      </c>
      <c r="T1741" s="35" t="s">
        <v>400</v>
      </c>
      <c r="V1741" s="29" t="str">
        <f>+Final__2[[#This Row],[titulo]]&amp;Final__2[[#This Row],[Territorio]]&amp;", "&amp;Final__2[[#This Row],[temporalidad]]</f>
        <v>Variación Anual (%) de Femicidios en la comuna de Tocopilla, Periodo 2010-2020</v>
      </c>
      <c r="W1741" s="29" t="str">
        <f>+Final__2[[#This Row],[descripcion_larga]]&amp;Final__2[[#This Row],[Territorio]]&amp;X1741&amp;Y1741</f>
        <v>Gráfico de evolución que muestra la variación anual (%) de femicidios en la comuna de Tocopilla, durante el periodo 2010-2021.</v>
      </c>
      <c r="X1741" s="27" t="s">
        <v>6640</v>
      </c>
    </row>
    <row r="1742" spans="1:24" ht="30.6" x14ac:dyDescent="0.3">
      <c r="A1742" s="30">
        <v>6</v>
      </c>
      <c r="B1742" s="31">
        <v>240</v>
      </c>
      <c r="C1742" s="31" t="s">
        <v>377</v>
      </c>
      <c r="D1742" s="31" t="s">
        <v>378</v>
      </c>
      <c r="E1742" s="30">
        <v>2302</v>
      </c>
      <c r="F1742" s="32" t="s">
        <v>737</v>
      </c>
      <c r="G1742" s="32" t="s">
        <v>6644</v>
      </c>
      <c r="H1742" s="32" t="s">
        <v>734</v>
      </c>
      <c r="I1742" s="32" t="s">
        <v>46</v>
      </c>
      <c r="J1742" s="32" t="s">
        <v>731</v>
      </c>
      <c r="K1742" s="32" t="s">
        <v>751</v>
      </c>
      <c r="L1742" s="32" t="s">
        <v>752</v>
      </c>
      <c r="M1742" s="32" t="s">
        <v>736</v>
      </c>
      <c r="N1742" s="32" t="s">
        <v>741</v>
      </c>
      <c r="O1742" s="32" t="s">
        <v>6634</v>
      </c>
      <c r="P1742" s="32" t="s">
        <v>6631</v>
      </c>
      <c r="Q1742" s="32" t="s">
        <v>732</v>
      </c>
      <c r="R1742" s="33" t="s">
        <v>3250</v>
      </c>
      <c r="S1742" s="34" t="s">
        <v>874</v>
      </c>
      <c r="T1742" s="35" t="s">
        <v>401</v>
      </c>
      <c r="V1742" s="29" t="str">
        <f>+Final__2[[#This Row],[titulo]]&amp;Final__2[[#This Row],[Territorio]]&amp;", "&amp;Final__2[[#This Row],[temporalidad]]</f>
        <v>Variación Anual (%) de Femicidios en la comuna de María Elena, Periodo 2010-2020</v>
      </c>
      <c r="W1742" s="29" t="str">
        <f>+Final__2[[#This Row],[descripcion_larga]]&amp;Final__2[[#This Row],[Territorio]]&amp;X1742&amp;Y1742</f>
        <v>Gráfico de evolución que muestra la variación anual (%) de femicidios en la comuna de María Elena, durante el periodo 2010-2021.</v>
      </c>
      <c r="X1742" s="27" t="s">
        <v>6640</v>
      </c>
    </row>
    <row r="1743" spans="1:24" ht="30.6" x14ac:dyDescent="0.3">
      <c r="A1743" s="30">
        <v>6</v>
      </c>
      <c r="B1743" s="31">
        <v>240</v>
      </c>
      <c r="C1743" s="31" t="s">
        <v>377</v>
      </c>
      <c r="D1743" s="31" t="s">
        <v>378</v>
      </c>
      <c r="E1743" s="30">
        <v>3101</v>
      </c>
      <c r="F1743" s="32" t="s">
        <v>737</v>
      </c>
      <c r="G1743" s="32" t="s">
        <v>6644</v>
      </c>
      <c r="H1743" s="32" t="s">
        <v>734</v>
      </c>
      <c r="I1743" s="32" t="s">
        <v>47</v>
      </c>
      <c r="J1743" s="32" t="s">
        <v>731</v>
      </c>
      <c r="K1743" s="32" t="s">
        <v>751</v>
      </c>
      <c r="L1743" s="32" t="s">
        <v>752</v>
      </c>
      <c r="M1743" s="32" t="s">
        <v>736</v>
      </c>
      <c r="N1743" s="32" t="s">
        <v>741</v>
      </c>
      <c r="O1743" s="32" t="s">
        <v>6634</v>
      </c>
      <c r="P1743" s="32" t="s">
        <v>6631</v>
      </c>
      <c r="Q1743" s="32" t="s">
        <v>732</v>
      </c>
      <c r="R1743" s="33" t="s">
        <v>3255</v>
      </c>
      <c r="S1743" s="34" t="s">
        <v>881</v>
      </c>
      <c r="T1743" s="35" t="s">
        <v>402</v>
      </c>
      <c r="V1743" s="29" t="str">
        <f>+Final__2[[#This Row],[titulo]]&amp;Final__2[[#This Row],[Territorio]]&amp;", "&amp;Final__2[[#This Row],[temporalidad]]</f>
        <v>Variación Anual (%) de Femicidios en la comuna de Copiapó, Periodo 2010-2020</v>
      </c>
      <c r="W1743" s="29" t="str">
        <f>+Final__2[[#This Row],[descripcion_larga]]&amp;Final__2[[#This Row],[Territorio]]&amp;X1743&amp;Y1743</f>
        <v>Gráfico de evolución que muestra la variación anual (%) de femicidios en la comuna de Copiapó, durante el periodo 2010-2021.</v>
      </c>
      <c r="X1743" s="27" t="s">
        <v>6640</v>
      </c>
    </row>
    <row r="1744" spans="1:24" ht="30.6" x14ac:dyDescent="0.3">
      <c r="A1744" s="30">
        <v>6</v>
      </c>
      <c r="B1744" s="31">
        <v>240</v>
      </c>
      <c r="C1744" s="31" t="s">
        <v>377</v>
      </c>
      <c r="D1744" s="31" t="s">
        <v>378</v>
      </c>
      <c r="E1744" s="30">
        <v>3102</v>
      </c>
      <c r="F1744" s="32" t="s">
        <v>737</v>
      </c>
      <c r="G1744" s="32" t="s">
        <v>6644</v>
      </c>
      <c r="H1744" s="32" t="s">
        <v>734</v>
      </c>
      <c r="I1744" s="32" t="s">
        <v>48</v>
      </c>
      <c r="J1744" s="32" t="s">
        <v>731</v>
      </c>
      <c r="K1744" s="32" t="s">
        <v>751</v>
      </c>
      <c r="L1744" s="32" t="s">
        <v>752</v>
      </c>
      <c r="M1744" s="32" t="s">
        <v>736</v>
      </c>
      <c r="N1744" s="32" t="s">
        <v>741</v>
      </c>
      <c r="O1744" s="32" t="s">
        <v>6634</v>
      </c>
      <c r="P1744" s="32" t="s">
        <v>6631</v>
      </c>
      <c r="Q1744" s="32" t="s">
        <v>732</v>
      </c>
      <c r="R1744" s="33" t="s">
        <v>3260</v>
      </c>
      <c r="S1744" s="34" t="s">
        <v>888</v>
      </c>
      <c r="T1744" s="35" t="s">
        <v>403</v>
      </c>
      <c r="V1744" s="29" t="str">
        <f>+Final__2[[#This Row],[titulo]]&amp;Final__2[[#This Row],[Territorio]]&amp;", "&amp;Final__2[[#This Row],[temporalidad]]</f>
        <v>Variación Anual (%) de Femicidios en la comuna de Caldera, Periodo 2010-2020</v>
      </c>
      <c r="W1744" s="29" t="str">
        <f>+Final__2[[#This Row],[descripcion_larga]]&amp;Final__2[[#This Row],[Territorio]]&amp;X1744&amp;Y1744</f>
        <v>Gráfico de evolución que muestra la variación anual (%) de femicidios en la comuna de Caldera, durante el periodo 2010-2021.</v>
      </c>
      <c r="X1744" s="27" t="s">
        <v>6640</v>
      </c>
    </row>
    <row r="1745" spans="1:24" ht="30.6" x14ac:dyDescent="0.3">
      <c r="A1745" s="30">
        <v>6</v>
      </c>
      <c r="B1745" s="31">
        <v>240</v>
      </c>
      <c r="C1745" s="31" t="s">
        <v>377</v>
      </c>
      <c r="D1745" s="31" t="s">
        <v>378</v>
      </c>
      <c r="E1745" s="30">
        <v>3103</v>
      </c>
      <c r="F1745" s="32" t="s">
        <v>737</v>
      </c>
      <c r="G1745" s="32" t="s">
        <v>6644</v>
      </c>
      <c r="H1745" s="32" t="s">
        <v>734</v>
      </c>
      <c r="I1745" s="32" t="s">
        <v>49</v>
      </c>
      <c r="J1745" s="32" t="s">
        <v>731</v>
      </c>
      <c r="K1745" s="32" t="s">
        <v>751</v>
      </c>
      <c r="L1745" s="32" t="s">
        <v>752</v>
      </c>
      <c r="M1745" s="32" t="s">
        <v>736</v>
      </c>
      <c r="N1745" s="32" t="s">
        <v>741</v>
      </c>
      <c r="O1745" s="32" t="s">
        <v>6634</v>
      </c>
      <c r="P1745" s="32" t="s">
        <v>6631</v>
      </c>
      <c r="Q1745" s="32" t="s">
        <v>732</v>
      </c>
      <c r="R1745" s="33" t="s">
        <v>3265</v>
      </c>
      <c r="S1745" s="34" t="s">
        <v>895</v>
      </c>
      <c r="T1745" s="35" t="s">
        <v>404</v>
      </c>
      <c r="V1745" s="29" t="str">
        <f>+Final__2[[#This Row],[titulo]]&amp;Final__2[[#This Row],[Territorio]]&amp;", "&amp;Final__2[[#This Row],[temporalidad]]</f>
        <v>Variación Anual (%) de Femicidios en la comuna de Tierra Amarilla, Periodo 2010-2020</v>
      </c>
      <c r="W1745" s="29" t="str">
        <f>+Final__2[[#This Row],[descripcion_larga]]&amp;Final__2[[#This Row],[Territorio]]&amp;X1745&amp;Y1745</f>
        <v>Gráfico de evolución que muestra la variación anual (%) de femicidios en la comuna de Tierra Amarilla, durante el periodo 2010-2021.</v>
      </c>
      <c r="X1745" s="27" t="s">
        <v>6640</v>
      </c>
    </row>
    <row r="1746" spans="1:24" ht="30.6" x14ac:dyDescent="0.3">
      <c r="A1746" s="30">
        <v>6</v>
      </c>
      <c r="B1746" s="31">
        <v>240</v>
      </c>
      <c r="C1746" s="31" t="s">
        <v>377</v>
      </c>
      <c r="D1746" s="31" t="s">
        <v>378</v>
      </c>
      <c r="E1746" s="30">
        <v>3201</v>
      </c>
      <c r="F1746" s="32" t="s">
        <v>737</v>
      </c>
      <c r="G1746" s="32" t="s">
        <v>6644</v>
      </c>
      <c r="H1746" s="32" t="s">
        <v>734</v>
      </c>
      <c r="I1746" s="32" t="s">
        <v>50</v>
      </c>
      <c r="J1746" s="32" t="s">
        <v>731</v>
      </c>
      <c r="K1746" s="32" t="s">
        <v>751</v>
      </c>
      <c r="L1746" s="32" t="s">
        <v>752</v>
      </c>
      <c r="M1746" s="32" t="s">
        <v>736</v>
      </c>
      <c r="N1746" s="32" t="s">
        <v>741</v>
      </c>
      <c r="O1746" s="32" t="s">
        <v>6634</v>
      </c>
      <c r="P1746" s="32" t="s">
        <v>6631</v>
      </c>
      <c r="Q1746" s="32" t="s">
        <v>732</v>
      </c>
      <c r="R1746" s="33" t="s">
        <v>3270</v>
      </c>
      <c r="S1746" s="34" t="s">
        <v>902</v>
      </c>
      <c r="T1746" s="35" t="s">
        <v>405</v>
      </c>
      <c r="V1746" s="29" t="str">
        <f>+Final__2[[#This Row],[titulo]]&amp;Final__2[[#This Row],[Territorio]]&amp;", "&amp;Final__2[[#This Row],[temporalidad]]</f>
        <v>Variación Anual (%) de Femicidios en la comuna de Chañaral, Periodo 2010-2020</v>
      </c>
      <c r="W1746" s="29" t="str">
        <f>+Final__2[[#This Row],[descripcion_larga]]&amp;Final__2[[#This Row],[Territorio]]&amp;X1746&amp;Y1746</f>
        <v>Gráfico de evolución que muestra la variación anual (%) de femicidios en la comuna de Chañaral, durante el periodo 2010-2021.</v>
      </c>
      <c r="X1746" s="27" t="s">
        <v>6640</v>
      </c>
    </row>
    <row r="1747" spans="1:24" ht="30.6" x14ac:dyDescent="0.3">
      <c r="A1747" s="30">
        <v>6</v>
      </c>
      <c r="B1747" s="31">
        <v>240</v>
      </c>
      <c r="C1747" s="31" t="s">
        <v>377</v>
      </c>
      <c r="D1747" s="31" t="s">
        <v>378</v>
      </c>
      <c r="E1747" s="30">
        <v>3202</v>
      </c>
      <c r="F1747" s="32" t="s">
        <v>737</v>
      </c>
      <c r="G1747" s="32" t="s">
        <v>6644</v>
      </c>
      <c r="H1747" s="32" t="s">
        <v>734</v>
      </c>
      <c r="I1747" s="32" t="s">
        <v>51</v>
      </c>
      <c r="J1747" s="32" t="s">
        <v>731</v>
      </c>
      <c r="K1747" s="32" t="s">
        <v>751</v>
      </c>
      <c r="L1747" s="32" t="s">
        <v>752</v>
      </c>
      <c r="M1747" s="32" t="s">
        <v>736</v>
      </c>
      <c r="N1747" s="32" t="s">
        <v>741</v>
      </c>
      <c r="O1747" s="32" t="s">
        <v>6634</v>
      </c>
      <c r="P1747" s="32" t="s">
        <v>6631</v>
      </c>
      <c r="Q1747" s="32" t="s">
        <v>732</v>
      </c>
      <c r="R1747" s="33" t="s">
        <v>3275</v>
      </c>
      <c r="S1747" s="34" t="s">
        <v>909</v>
      </c>
      <c r="T1747" s="35" t="s">
        <v>406</v>
      </c>
      <c r="V1747" s="29" t="str">
        <f>+Final__2[[#This Row],[titulo]]&amp;Final__2[[#This Row],[Territorio]]&amp;", "&amp;Final__2[[#This Row],[temporalidad]]</f>
        <v>Variación Anual (%) de Femicidios en la comuna de Diego de Almagro, Periodo 2010-2020</v>
      </c>
      <c r="W1747" s="29" t="str">
        <f>+Final__2[[#This Row],[descripcion_larga]]&amp;Final__2[[#This Row],[Territorio]]&amp;X1747&amp;Y1747</f>
        <v>Gráfico de evolución que muestra la variación anual (%) de femicidios en la comuna de Diego de Almagro, durante el periodo 2010-2021.</v>
      </c>
      <c r="X1747" s="27" t="s">
        <v>6640</v>
      </c>
    </row>
    <row r="1748" spans="1:24" ht="30.6" x14ac:dyDescent="0.3">
      <c r="A1748" s="30">
        <v>6</v>
      </c>
      <c r="B1748" s="31">
        <v>240</v>
      </c>
      <c r="C1748" s="31" t="s">
        <v>377</v>
      </c>
      <c r="D1748" s="31" t="s">
        <v>378</v>
      </c>
      <c r="E1748" s="30">
        <v>3301</v>
      </c>
      <c r="F1748" s="32" t="s">
        <v>737</v>
      </c>
      <c r="G1748" s="32" t="s">
        <v>6644</v>
      </c>
      <c r="H1748" s="32" t="s">
        <v>734</v>
      </c>
      <c r="I1748" s="32" t="s">
        <v>52</v>
      </c>
      <c r="J1748" s="32" t="s">
        <v>731</v>
      </c>
      <c r="K1748" s="32" t="s">
        <v>751</v>
      </c>
      <c r="L1748" s="32" t="s">
        <v>752</v>
      </c>
      <c r="M1748" s="32" t="s">
        <v>736</v>
      </c>
      <c r="N1748" s="32" t="s">
        <v>741</v>
      </c>
      <c r="O1748" s="32" t="s">
        <v>6634</v>
      </c>
      <c r="P1748" s="32" t="s">
        <v>6631</v>
      </c>
      <c r="Q1748" s="32" t="s">
        <v>732</v>
      </c>
      <c r="R1748" s="33" t="s">
        <v>3280</v>
      </c>
      <c r="S1748" s="34" t="s">
        <v>916</v>
      </c>
      <c r="T1748" s="35" t="s">
        <v>407</v>
      </c>
      <c r="V1748" s="29" t="str">
        <f>+Final__2[[#This Row],[titulo]]&amp;Final__2[[#This Row],[Territorio]]&amp;", "&amp;Final__2[[#This Row],[temporalidad]]</f>
        <v>Variación Anual (%) de Femicidios en la comuna de Vallenar, Periodo 2010-2020</v>
      </c>
      <c r="W1748" s="29" t="str">
        <f>+Final__2[[#This Row],[descripcion_larga]]&amp;Final__2[[#This Row],[Territorio]]&amp;X1748&amp;Y1748</f>
        <v>Gráfico de evolución que muestra la variación anual (%) de femicidios en la comuna de Vallenar, durante el periodo 2010-2021.</v>
      </c>
      <c r="X1748" s="27" t="s">
        <v>6640</v>
      </c>
    </row>
    <row r="1749" spans="1:24" ht="30.6" x14ac:dyDescent="0.3">
      <c r="A1749" s="30">
        <v>6</v>
      </c>
      <c r="B1749" s="31">
        <v>240</v>
      </c>
      <c r="C1749" s="31" t="s">
        <v>377</v>
      </c>
      <c r="D1749" s="31" t="s">
        <v>378</v>
      </c>
      <c r="E1749" s="30">
        <v>3302</v>
      </c>
      <c r="F1749" s="32" t="s">
        <v>737</v>
      </c>
      <c r="G1749" s="32" t="s">
        <v>6644</v>
      </c>
      <c r="H1749" s="32" t="s">
        <v>734</v>
      </c>
      <c r="I1749" s="32" t="s">
        <v>53</v>
      </c>
      <c r="J1749" s="32" t="s">
        <v>731</v>
      </c>
      <c r="K1749" s="32" t="s">
        <v>751</v>
      </c>
      <c r="L1749" s="32" t="s">
        <v>752</v>
      </c>
      <c r="M1749" s="32" t="s">
        <v>736</v>
      </c>
      <c r="N1749" s="32" t="s">
        <v>741</v>
      </c>
      <c r="O1749" s="32" t="s">
        <v>6634</v>
      </c>
      <c r="P1749" s="32" t="s">
        <v>6631</v>
      </c>
      <c r="Q1749" s="32" t="s">
        <v>732</v>
      </c>
      <c r="R1749" s="33" t="s">
        <v>3285</v>
      </c>
      <c r="S1749" s="34" t="s">
        <v>923</v>
      </c>
      <c r="T1749" s="35" t="s">
        <v>408</v>
      </c>
      <c r="V1749" s="29" t="str">
        <f>+Final__2[[#This Row],[titulo]]&amp;Final__2[[#This Row],[Territorio]]&amp;", "&amp;Final__2[[#This Row],[temporalidad]]</f>
        <v>Variación Anual (%) de Femicidios en la comuna de Alto del Carmen, Periodo 2010-2020</v>
      </c>
      <c r="W1749" s="29" t="str">
        <f>+Final__2[[#This Row],[descripcion_larga]]&amp;Final__2[[#This Row],[Territorio]]&amp;X1749&amp;Y1749</f>
        <v>Gráfico de evolución que muestra la variación anual (%) de femicidios en la comuna de Alto del Carmen, durante el periodo 2010-2021.</v>
      </c>
      <c r="X1749" s="27" t="s">
        <v>6640</v>
      </c>
    </row>
    <row r="1750" spans="1:24" ht="30.6" x14ac:dyDescent="0.3">
      <c r="A1750" s="30">
        <v>6</v>
      </c>
      <c r="B1750" s="31">
        <v>240</v>
      </c>
      <c r="C1750" s="31" t="s">
        <v>377</v>
      </c>
      <c r="D1750" s="31" t="s">
        <v>378</v>
      </c>
      <c r="E1750" s="30">
        <v>3303</v>
      </c>
      <c r="F1750" s="32" t="s">
        <v>737</v>
      </c>
      <c r="G1750" s="32" t="s">
        <v>6644</v>
      </c>
      <c r="H1750" s="32" t="s">
        <v>734</v>
      </c>
      <c r="I1750" s="32" t="s">
        <v>54</v>
      </c>
      <c r="J1750" s="32" t="s">
        <v>731</v>
      </c>
      <c r="K1750" s="32" t="s">
        <v>751</v>
      </c>
      <c r="L1750" s="32" t="s">
        <v>752</v>
      </c>
      <c r="M1750" s="32" t="s">
        <v>736</v>
      </c>
      <c r="N1750" s="32" t="s">
        <v>741</v>
      </c>
      <c r="O1750" s="32" t="s">
        <v>6634</v>
      </c>
      <c r="P1750" s="32" t="s">
        <v>6631</v>
      </c>
      <c r="Q1750" s="32" t="s">
        <v>732</v>
      </c>
      <c r="R1750" s="33" t="s">
        <v>3290</v>
      </c>
      <c r="S1750" s="34" t="s">
        <v>930</v>
      </c>
      <c r="T1750" s="35" t="s">
        <v>409</v>
      </c>
      <c r="V1750" s="29" t="str">
        <f>+Final__2[[#This Row],[titulo]]&amp;Final__2[[#This Row],[Territorio]]&amp;", "&amp;Final__2[[#This Row],[temporalidad]]</f>
        <v>Variación Anual (%) de Femicidios en la comuna de Freirina, Periodo 2010-2020</v>
      </c>
      <c r="W1750" s="29" t="str">
        <f>+Final__2[[#This Row],[descripcion_larga]]&amp;Final__2[[#This Row],[Territorio]]&amp;X1750&amp;Y1750</f>
        <v>Gráfico de evolución que muestra la variación anual (%) de femicidios en la comuna de Freirina, durante el periodo 2010-2021.</v>
      </c>
      <c r="X1750" s="27" t="s">
        <v>6640</v>
      </c>
    </row>
    <row r="1751" spans="1:24" ht="30.6" x14ac:dyDescent="0.3">
      <c r="A1751" s="30">
        <v>6</v>
      </c>
      <c r="B1751" s="31">
        <v>240</v>
      </c>
      <c r="C1751" s="31" t="s">
        <v>377</v>
      </c>
      <c r="D1751" s="31" t="s">
        <v>378</v>
      </c>
      <c r="E1751" s="30">
        <v>3304</v>
      </c>
      <c r="F1751" s="32" t="s">
        <v>737</v>
      </c>
      <c r="G1751" s="32" t="s">
        <v>6644</v>
      </c>
      <c r="H1751" s="32" t="s">
        <v>734</v>
      </c>
      <c r="I1751" s="32" t="s">
        <v>55</v>
      </c>
      <c r="J1751" s="32" t="s">
        <v>731</v>
      </c>
      <c r="K1751" s="32" t="s">
        <v>751</v>
      </c>
      <c r="L1751" s="32" t="s">
        <v>752</v>
      </c>
      <c r="M1751" s="32" t="s">
        <v>736</v>
      </c>
      <c r="N1751" s="32" t="s">
        <v>741</v>
      </c>
      <c r="O1751" s="32" t="s">
        <v>6634</v>
      </c>
      <c r="P1751" s="32" t="s">
        <v>6631</v>
      </c>
      <c r="Q1751" s="32" t="s">
        <v>732</v>
      </c>
      <c r="R1751" s="33" t="s">
        <v>3295</v>
      </c>
      <c r="S1751" s="34" t="s">
        <v>937</v>
      </c>
      <c r="T1751" s="35" t="s">
        <v>410</v>
      </c>
      <c r="V1751" s="29" t="str">
        <f>+Final__2[[#This Row],[titulo]]&amp;Final__2[[#This Row],[Territorio]]&amp;", "&amp;Final__2[[#This Row],[temporalidad]]</f>
        <v>Variación Anual (%) de Femicidios en la comuna de Huasco, Periodo 2010-2020</v>
      </c>
      <c r="W1751" s="29" t="str">
        <f>+Final__2[[#This Row],[descripcion_larga]]&amp;Final__2[[#This Row],[Territorio]]&amp;X1751&amp;Y1751</f>
        <v>Gráfico de evolución que muestra la variación anual (%) de femicidios en la comuna de Huasco, durante el periodo 2010-2021.</v>
      </c>
      <c r="X1751" s="27" t="s">
        <v>6640</v>
      </c>
    </row>
    <row r="1752" spans="1:24" ht="30.6" x14ac:dyDescent="0.3">
      <c r="A1752" s="30">
        <v>6</v>
      </c>
      <c r="B1752" s="31">
        <v>240</v>
      </c>
      <c r="C1752" s="31" t="s">
        <v>377</v>
      </c>
      <c r="D1752" s="31" t="s">
        <v>378</v>
      </c>
      <c r="E1752" s="30">
        <v>4101</v>
      </c>
      <c r="F1752" s="32" t="s">
        <v>737</v>
      </c>
      <c r="G1752" s="32" t="s">
        <v>6644</v>
      </c>
      <c r="H1752" s="32" t="s">
        <v>734</v>
      </c>
      <c r="I1752" s="32" t="s">
        <v>56</v>
      </c>
      <c r="J1752" s="32" t="s">
        <v>731</v>
      </c>
      <c r="K1752" s="32" t="s">
        <v>751</v>
      </c>
      <c r="L1752" s="32" t="s">
        <v>752</v>
      </c>
      <c r="M1752" s="32" t="s">
        <v>736</v>
      </c>
      <c r="N1752" s="32" t="s">
        <v>741</v>
      </c>
      <c r="O1752" s="32" t="s">
        <v>6634</v>
      </c>
      <c r="P1752" s="32" t="s">
        <v>6631</v>
      </c>
      <c r="Q1752" s="32" t="s">
        <v>732</v>
      </c>
      <c r="R1752" s="33" t="s">
        <v>3300</v>
      </c>
      <c r="S1752" s="34" t="s">
        <v>944</v>
      </c>
      <c r="T1752" s="35" t="s">
        <v>411</v>
      </c>
      <c r="V1752" s="29" t="str">
        <f>+Final__2[[#This Row],[titulo]]&amp;Final__2[[#This Row],[Territorio]]&amp;", "&amp;Final__2[[#This Row],[temporalidad]]</f>
        <v>Variación Anual (%) de Femicidios en la comuna de La Serena, Periodo 2010-2020</v>
      </c>
      <c r="W1752" s="29" t="str">
        <f>+Final__2[[#This Row],[descripcion_larga]]&amp;Final__2[[#This Row],[Territorio]]&amp;X1752&amp;Y1752</f>
        <v>Gráfico de evolución que muestra la variación anual (%) de femicidios en la comuna de La Serena, durante el periodo 2010-2021.</v>
      </c>
      <c r="X1752" s="27" t="s">
        <v>6640</v>
      </c>
    </row>
    <row r="1753" spans="1:24" ht="30.6" x14ac:dyDescent="0.3">
      <c r="A1753" s="30">
        <v>6</v>
      </c>
      <c r="B1753" s="31">
        <v>240</v>
      </c>
      <c r="C1753" s="31" t="s">
        <v>377</v>
      </c>
      <c r="D1753" s="31" t="s">
        <v>378</v>
      </c>
      <c r="E1753" s="30">
        <v>4102</v>
      </c>
      <c r="F1753" s="32" t="s">
        <v>737</v>
      </c>
      <c r="G1753" s="32" t="s">
        <v>6644</v>
      </c>
      <c r="H1753" s="32" t="s">
        <v>734</v>
      </c>
      <c r="I1753" s="32" t="s">
        <v>57</v>
      </c>
      <c r="J1753" s="32" t="s">
        <v>731</v>
      </c>
      <c r="K1753" s="32" t="s">
        <v>751</v>
      </c>
      <c r="L1753" s="32" t="s">
        <v>752</v>
      </c>
      <c r="M1753" s="32" t="s">
        <v>736</v>
      </c>
      <c r="N1753" s="32" t="s">
        <v>741</v>
      </c>
      <c r="O1753" s="32" t="s">
        <v>6634</v>
      </c>
      <c r="P1753" s="32" t="s">
        <v>6631</v>
      </c>
      <c r="Q1753" s="32" t="s">
        <v>732</v>
      </c>
      <c r="R1753" s="33" t="s">
        <v>3305</v>
      </c>
      <c r="S1753" s="44" t="s">
        <v>951</v>
      </c>
      <c r="T1753" s="35" t="s">
        <v>412</v>
      </c>
      <c r="V1753" s="29" t="str">
        <f>+Final__2[[#This Row],[titulo]]&amp;Final__2[[#This Row],[Territorio]]&amp;", "&amp;Final__2[[#This Row],[temporalidad]]</f>
        <v>Variación Anual (%) de Femicidios en la comuna de Coquimbo, Periodo 2010-2020</v>
      </c>
      <c r="W1753" s="29" t="str">
        <f>+Final__2[[#This Row],[descripcion_larga]]&amp;Final__2[[#This Row],[Territorio]]&amp;X1753&amp;Y1753</f>
        <v>Gráfico de evolución que muestra la variación anual (%) de femicidios en la comuna de Coquimbo, durante el periodo 2010-2021.</v>
      </c>
      <c r="X1753" s="27" t="s">
        <v>6640</v>
      </c>
    </row>
    <row r="1754" spans="1:24" ht="30.6" x14ac:dyDescent="0.3">
      <c r="A1754" s="30">
        <v>6</v>
      </c>
      <c r="B1754" s="31">
        <v>240</v>
      </c>
      <c r="C1754" s="31" t="s">
        <v>377</v>
      </c>
      <c r="D1754" s="31" t="s">
        <v>378</v>
      </c>
      <c r="E1754" s="30">
        <v>4103</v>
      </c>
      <c r="F1754" s="32" t="s">
        <v>737</v>
      </c>
      <c r="G1754" s="32" t="s">
        <v>6644</v>
      </c>
      <c r="H1754" s="32" t="s">
        <v>734</v>
      </c>
      <c r="I1754" s="32" t="s">
        <v>58</v>
      </c>
      <c r="J1754" s="32" t="s">
        <v>731</v>
      </c>
      <c r="K1754" s="32" t="s">
        <v>751</v>
      </c>
      <c r="L1754" s="32" t="s">
        <v>752</v>
      </c>
      <c r="M1754" s="32" t="s">
        <v>736</v>
      </c>
      <c r="N1754" s="32" t="s">
        <v>741</v>
      </c>
      <c r="O1754" s="32" t="s">
        <v>6634</v>
      </c>
      <c r="P1754" s="32" t="s">
        <v>6631</v>
      </c>
      <c r="Q1754" s="32" t="s">
        <v>732</v>
      </c>
      <c r="R1754" s="33" t="s">
        <v>3310</v>
      </c>
      <c r="S1754" s="34" t="s">
        <v>958</v>
      </c>
      <c r="T1754" s="35" t="s">
        <v>413</v>
      </c>
      <c r="V1754" s="29" t="str">
        <f>+Final__2[[#This Row],[titulo]]&amp;Final__2[[#This Row],[Territorio]]&amp;", "&amp;Final__2[[#This Row],[temporalidad]]</f>
        <v>Variación Anual (%) de Femicidios en la comuna de Andacollo, Periodo 2010-2020</v>
      </c>
      <c r="W1754" s="29" t="str">
        <f>+Final__2[[#This Row],[descripcion_larga]]&amp;Final__2[[#This Row],[Territorio]]&amp;X1754&amp;Y1754</f>
        <v>Gráfico de evolución que muestra la variación anual (%) de femicidios en la comuna de Andacollo, durante el periodo 2010-2021.</v>
      </c>
      <c r="X1754" s="27" t="s">
        <v>6640</v>
      </c>
    </row>
    <row r="1755" spans="1:24" ht="30.6" x14ac:dyDescent="0.3">
      <c r="A1755" s="30">
        <v>6</v>
      </c>
      <c r="B1755" s="31">
        <v>240</v>
      </c>
      <c r="C1755" s="31" t="s">
        <v>377</v>
      </c>
      <c r="D1755" s="31" t="s">
        <v>378</v>
      </c>
      <c r="E1755" s="30">
        <v>4104</v>
      </c>
      <c r="F1755" s="32" t="s">
        <v>737</v>
      </c>
      <c r="G1755" s="32" t="s">
        <v>6644</v>
      </c>
      <c r="H1755" s="32" t="s">
        <v>734</v>
      </c>
      <c r="I1755" s="32" t="s">
        <v>59</v>
      </c>
      <c r="J1755" s="32" t="s">
        <v>731</v>
      </c>
      <c r="K1755" s="32" t="s">
        <v>751</v>
      </c>
      <c r="L1755" s="32" t="s">
        <v>752</v>
      </c>
      <c r="M1755" s="32" t="s">
        <v>736</v>
      </c>
      <c r="N1755" s="32" t="s">
        <v>741</v>
      </c>
      <c r="O1755" s="32" t="s">
        <v>6634</v>
      </c>
      <c r="P1755" s="32" t="s">
        <v>6631</v>
      </c>
      <c r="Q1755" s="32" t="s">
        <v>732</v>
      </c>
      <c r="R1755" s="33" t="s">
        <v>3315</v>
      </c>
      <c r="S1755" s="34" t="s">
        <v>965</v>
      </c>
      <c r="T1755" s="35" t="s">
        <v>414</v>
      </c>
      <c r="V1755" s="29" t="str">
        <f>+Final__2[[#This Row],[titulo]]&amp;Final__2[[#This Row],[Territorio]]&amp;", "&amp;Final__2[[#This Row],[temporalidad]]</f>
        <v>Variación Anual (%) de Femicidios en la comuna de La Higuera, Periodo 2010-2020</v>
      </c>
      <c r="W1755" s="29" t="str">
        <f>+Final__2[[#This Row],[descripcion_larga]]&amp;Final__2[[#This Row],[Territorio]]&amp;X1755&amp;Y1755</f>
        <v>Gráfico de evolución que muestra la variación anual (%) de femicidios en la comuna de La Higuera, durante el periodo 2010-2021.</v>
      </c>
      <c r="X1755" s="27" t="s">
        <v>6640</v>
      </c>
    </row>
    <row r="1756" spans="1:24" ht="30.6" x14ac:dyDescent="0.3">
      <c r="A1756" s="30">
        <v>6</v>
      </c>
      <c r="B1756" s="31">
        <v>240</v>
      </c>
      <c r="C1756" s="31" t="s">
        <v>377</v>
      </c>
      <c r="D1756" s="31" t="s">
        <v>378</v>
      </c>
      <c r="E1756" s="30">
        <v>4105</v>
      </c>
      <c r="F1756" s="32" t="s">
        <v>737</v>
      </c>
      <c r="G1756" s="32" t="s">
        <v>6644</v>
      </c>
      <c r="H1756" s="32" t="s">
        <v>734</v>
      </c>
      <c r="I1756" s="32" t="s">
        <v>60</v>
      </c>
      <c r="J1756" s="32" t="s">
        <v>731</v>
      </c>
      <c r="K1756" s="32" t="s">
        <v>751</v>
      </c>
      <c r="L1756" s="32" t="s">
        <v>752</v>
      </c>
      <c r="M1756" s="32" t="s">
        <v>736</v>
      </c>
      <c r="N1756" s="32" t="s">
        <v>741</v>
      </c>
      <c r="O1756" s="32" t="s">
        <v>6634</v>
      </c>
      <c r="P1756" s="32" t="s">
        <v>6631</v>
      </c>
      <c r="Q1756" s="32" t="s">
        <v>732</v>
      </c>
      <c r="R1756" s="33" t="s">
        <v>3320</v>
      </c>
      <c r="S1756" s="34" t="s">
        <v>972</v>
      </c>
      <c r="T1756" s="35" t="s">
        <v>415</v>
      </c>
      <c r="V1756" s="29" t="str">
        <f>+Final__2[[#This Row],[titulo]]&amp;Final__2[[#This Row],[Territorio]]&amp;", "&amp;Final__2[[#This Row],[temporalidad]]</f>
        <v>Variación Anual (%) de Femicidios en la comuna de Paiguano, Periodo 2010-2020</v>
      </c>
      <c r="W1756" s="29" t="str">
        <f>+Final__2[[#This Row],[descripcion_larga]]&amp;Final__2[[#This Row],[Territorio]]&amp;X1756&amp;Y1756</f>
        <v>Gráfico de evolución que muestra la variación anual (%) de femicidios en la comuna de Paiguano, durante el periodo 2010-2021.</v>
      </c>
      <c r="X1756" s="27" t="s">
        <v>6640</v>
      </c>
    </row>
    <row r="1757" spans="1:24" ht="30.6" x14ac:dyDescent="0.3">
      <c r="A1757" s="30">
        <v>6</v>
      </c>
      <c r="B1757" s="31">
        <v>240</v>
      </c>
      <c r="C1757" s="31" t="s">
        <v>377</v>
      </c>
      <c r="D1757" s="31" t="s">
        <v>378</v>
      </c>
      <c r="E1757" s="30">
        <v>4106</v>
      </c>
      <c r="F1757" s="32" t="s">
        <v>737</v>
      </c>
      <c r="G1757" s="32" t="s">
        <v>6644</v>
      </c>
      <c r="H1757" s="32" t="s">
        <v>734</v>
      </c>
      <c r="I1757" s="32" t="s">
        <v>61</v>
      </c>
      <c r="J1757" s="32" t="s">
        <v>731</v>
      </c>
      <c r="K1757" s="32" t="s">
        <v>751</v>
      </c>
      <c r="L1757" s="32" t="s">
        <v>752</v>
      </c>
      <c r="M1757" s="32" t="s">
        <v>736</v>
      </c>
      <c r="N1757" s="32" t="s">
        <v>741</v>
      </c>
      <c r="O1757" s="32" t="s">
        <v>6634</v>
      </c>
      <c r="P1757" s="32" t="s">
        <v>6631</v>
      </c>
      <c r="Q1757" s="32" t="s">
        <v>732</v>
      </c>
      <c r="R1757" s="33" t="s">
        <v>3325</v>
      </c>
      <c r="S1757" s="34" t="s">
        <v>979</v>
      </c>
      <c r="T1757" s="35" t="s">
        <v>416</v>
      </c>
      <c r="V1757" s="29" t="str">
        <f>+Final__2[[#This Row],[titulo]]&amp;Final__2[[#This Row],[Territorio]]&amp;", "&amp;Final__2[[#This Row],[temporalidad]]</f>
        <v>Variación Anual (%) de Femicidios en la comuna de Vicuña, Periodo 2010-2020</v>
      </c>
      <c r="W1757" s="29" t="str">
        <f>+Final__2[[#This Row],[descripcion_larga]]&amp;Final__2[[#This Row],[Territorio]]&amp;X1757&amp;Y1757</f>
        <v>Gráfico de evolución que muestra la variación anual (%) de femicidios en la comuna de Vicuña, durante el periodo 2010-2021.</v>
      </c>
      <c r="X1757" s="27" t="s">
        <v>6640</v>
      </c>
    </row>
    <row r="1758" spans="1:24" ht="30.6" x14ac:dyDescent="0.3">
      <c r="A1758" s="30">
        <v>6</v>
      </c>
      <c r="B1758" s="31">
        <v>240</v>
      </c>
      <c r="C1758" s="31" t="s">
        <v>377</v>
      </c>
      <c r="D1758" s="31" t="s">
        <v>378</v>
      </c>
      <c r="E1758" s="30">
        <v>4201</v>
      </c>
      <c r="F1758" s="32" t="s">
        <v>737</v>
      </c>
      <c r="G1758" s="32" t="s">
        <v>6644</v>
      </c>
      <c r="H1758" s="32" t="s">
        <v>734</v>
      </c>
      <c r="I1758" s="32" t="s">
        <v>62</v>
      </c>
      <c r="J1758" s="32" t="s">
        <v>731</v>
      </c>
      <c r="K1758" s="32" t="s">
        <v>751</v>
      </c>
      <c r="L1758" s="32" t="s">
        <v>752</v>
      </c>
      <c r="M1758" s="32" t="s">
        <v>736</v>
      </c>
      <c r="N1758" s="32" t="s">
        <v>741</v>
      </c>
      <c r="O1758" s="32" t="s">
        <v>6634</v>
      </c>
      <c r="P1758" s="32" t="s">
        <v>6631</v>
      </c>
      <c r="Q1758" s="32" t="s">
        <v>732</v>
      </c>
      <c r="R1758" s="33" t="s">
        <v>3330</v>
      </c>
      <c r="S1758" s="34" t="s">
        <v>986</v>
      </c>
      <c r="T1758" s="35" t="s">
        <v>417</v>
      </c>
      <c r="V1758" s="29" t="str">
        <f>+Final__2[[#This Row],[titulo]]&amp;Final__2[[#This Row],[Territorio]]&amp;", "&amp;Final__2[[#This Row],[temporalidad]]</f>
        <v>Variación Anual (%) de Femicidios en la comuna de Illapel, Periodo 2010-2020</v>
      </c>
      <c r="W1758" s="29" t="str">
        <f>+Final__2[[#This Row],[descripcion_larga]]&amp;Final__2[[#This Row],[Territorio]]&amp;X1758&amp;Y1758</f>
        <v>Gráfico de evolución que muestra la variación anual (%) de femicidios en la comuna de Illapel, durante el periodo 2010-2021.</v>
      </c>
      <c r="X1758" s="27" t="s">
        <v>6640</v>
      </c>
    </row>
    <row r="1759" spans="1:24" ht="30.6" x14ac:dyDescent="0.3">
      <c r="A1759" s="30">
        <v>6</v>
      </c>
      <c r="B1759" s="31">
        <v>240</v>
      </c>
      <c r="C1759" s="31" t="s">
        <v>377</v>
      </c>
      <c r="D1759" s="31" t="s">
        <v>378</v>
      </c>
      <c r="E1759" s="30">
        <v>4202</v>
      </c>
      <c r="F1759" s="32" t="s">
        <v>737</v>
      </c>
      <c r="G1759" s="32" t="s">
        <v>6644</v>
      </c>
      <c r="H1759" s="32" t="s">
        <v>734</v>
      </c>
      <c r="I1759" s="32" t="s">
        <v>63</v>
      </c>
      <c r="J1759" s="32" t="s">
        <v>731</v>
      </c>
      <c r="K1759" s="32" t="s">
        <v>751</v>
      </c>
      <c r="L1759" s="32" t="s">
        <v>752</v>
      </c>
      <c r="M1759" s="32" t="s">
        <v>736</v>
      </c>
      <c r="N1759" s="32" t="s">
        <v>741</v>
      </c>
      <c r="O1759" s="32" t="s">
        <v>6634</v>
      </c>
      <c r="P1759" s="32" t="s">
        <v>6631</v>
      </c>
      <c r="Q1759" s="32" t="s">
        <v>732</v>
      </c>
      <c r="R1759" s="33" t="s">
        <v>3335</v>
      </c>
      <c r="S1759" s="34" t="s">
        <v>993</v>
      </c>
      <c r="T1759" s="35" t="s">
        <v>418</v>
      </c>
      <c r="V1759" s="29" t="str">
        <f>+Final__2[[#This Row],[titulo]]&amp;Final__2[[#This Row],[Territorio]]&amp;", "&amp;Final__2[[#This Row],[temporalidad]]</f>
        <v>Variación Anual (%) de Femicidios en la comuna de Canela, Periodo 2010-2020</v>
      </c>
      <c r="W1759" s="29" t="str">
        <f>+Final__2[[#This Row],[descripcion_larga]]&amp;Final__2[[#This Row],[Territorio]]&amp;X1759&amp;Y1759</f>
        <v>Gráfico de evolución que muestra la variación anual (%) de femicidios en la comuna de Canela, durante el periodo 2010-2021.</v>
      </c>
      <c r="X1759" s="27" t="s">
        <v>6640</v>
      </c>
    </row>
    <row r="1760" spans="1:24" ht="30.6" x14ac:dyDescent="0.3">
      <c r="A1760" s="30">
        <v>6</v>
      </c>
      <c r="B1760" s="31">
        <v>240</v>
      </c>
      <c r="C1760" s="31" t="s">
        <v>377</v>
      </c>
      <c r="D1760" s="31" t="s">
        <v>378</v>
      </c>
      <c r="E1760" s="30">
        <v>4203</v>
      </c>
      <c r="F1760" s="32" t="s">
        <v>737</v>
      </c>
      <c r="G1760" s="32" t="s">
        <v>6644</v>
      </c>
      <c r="H1760" s="32" t="s">
        <v>734</v>
      </c>
      <c r="I1760" s="32" t="s">
        <v>64</v>
      </c>
      <c r="J1760" s="32" t="s">
        <v>731</v>
      </c>
      <c r="K1760" s="32" t="s">
        <v>751</v>
      </c>
      <c r="L1760" s="32" t="s">
        <v>752</v>
      </c>
      <c r="M1760" s="32" t="s">
        <v>736</v>
      </c>
      <c r="N1760" s="32" t="s">
        <v>741</v>
      </c>
      <c r="O1760" s="32" t="s">
        <v>6634</v>
      </c>
      <c r="P1760" s="32" t="s">
        <v>6631</v>
      </c>
      <c r="Q1760" s="32" t="s">
        <v>732</v>
      </c>
      <c r="R1760" s="33" t="s">
        <v>3340</v>
      </c>
      <c r="S1760" s="34" t="s">
        <v>1000</v>
      </c>
      <c r="T1760" s="35" t="s">
        <v>419</v>
      </c>
      <c r="V1760" s="29" t="str">
        <f>+Final__2[[#This Row],[titulo]]&amp;Final__2[[#This Row],[Territorio]]&amp;", "&amp;Final__2[[#This Row],[temporalidad]]</f>
        <v>Variación Anual (%) de Femicidios en la comuna de Los Vilos, Periodo 2010-2020</v>
      </c>
      <c r="W1760" s="29" t="str">
        <f>+Final__2[[#This Row],[descripcion_larga]]&amp;Final__2[[#This Row],[Territorio]]&amp;X1760&amp;Y1760</f>
        <v>Gráfico de evolución que muestra la variación anual (%) de femicidios en la comuna de Los Vilos, durante el periodo 2010-2021.</v>
      </c>
      <c r="X1760" s="27" t="s">
        <v>6640</v>
      </c>
    </row>
    <row r="1761" spans="1:24" ht="30.6" x14ac:dyDescent="0.3">
      <c r="A1761" s="30">
        <v>6</v>
      </c>
      <c r="B1761" s="31">
        <v>240</v>
      </c>
      <c r="C1761" s="31" t="s">
        <v>377</v>
      </c>
      <c r="D1761" s="31" t="s">
        <v>378</v>
      </c>
      <c r="E1761" s="30">
        <v>4204</v>
      </c>
      <c r="F1761" s="32" t="s">
        <v>737</v>
      </c>
      <c r="G1761" s="32" t="s">
        <v>6644</v>
      </c>
      <c r="H1761" s="32" t="s">
        <v>734</v>
      </c>
      <c r="I1761" s="32" t="s">
        <v>65</v>
      </c>
      <c r="J1761" s="32" t="s">
        <v>731</v>
      </c>
      <c r="K1761" s="32" t="s">
        <v>751</v>
      </c>
      <c r="L1761" s="32" t="s">
        <v>752</v>
      </c>
      <c r="M1761" s="32" t="s">
        <v>736</v>
      </c>
      <c r="N1761" s="32" t="s">
        <v>741</v>
      </c>
      <c r="O1761" s="32" t="s">
        <v>6634</v>
      </c>
      <c r="P1761" s="32" t="s">
        <v>6631</v>
      </c>
      <c r="Q1761" s="32" t="s">
        <v>732</v>
      </c>
      <c r="R1761" s="33" t="s">
        <v>3345</v>
      </c>
      <c r="S1761" s="34" t="s">
        <v>1007</v>
      </c>
      <c r="T1761" s="35" t="s">
        <v>420</v>
      </c>
      <c r="V1761" s="29" t="str">
        <f>+Final__2[[#This Row],[titulo]]&amp;Final__2[[#This Row],[Territorio]]&amp;", "&amp;Final__2[[#This Row],[temporalidad]]</f>
        <v>Variación Anual (%) de Femicidios en la comuna de Salamanca, Periodo 2010-2020</v>
      </c>
      <c r="W1761" s="29" t="str">
        <f>+Final__2[[#This Row],[descripcion_larga]]&amp;Final__2[[#This Row],[Territorio]]&amp;X1761&amp;Y1761</f>
        <v>Gráfico de evolución que muestra la variación anual (%) de femicidios en la comuna de Salamanca, durante el periodo 2010-2021.</v>
      </c>
      <c r="X1761" s="27" t="s">
        <v>6640</v>
      </c>
    </row>
    <row r="1762" spans="1:24" ht="30.6" x14ac:dyDescent="0.3">
      <c r="A1762" s="30">
        <v>6</v>
      </c>
      <c r="B1762" s="31">
        <v>240</v>
      </c>
      <c r="C1762" s="31" t="s">
        <v>377</v>
      </c>
      <c r="D1762" s="31" t="s">
        <v>378</v>
      </c>
      <c r="E1762" s="30">
        <v>4301</v>
      </c>
      <c r="F1762" s="32" t="s">
        <v>737</v>
      </c>
      <c r="G1762" s="32" t="s">
        <v>6644</v>
      </c>
      <c r="H1762" s="32" t="s">
        <v>734</v>
      </c>
      <c r="I1762" s="32" t="s">
        <v>66</v>
      </c>
      <c r="J1762" s="32" t="s">
        <v>731</v>
      </c>
      <c r="K1762" s="32" t="s">
        <v>751</v>
      </c>
      <c r="L1762" s="32" t="s">
        <v>752</v>
      </c>
      <c r="M1762" s="32" t="s">
        <v>736</v>
      </c>
      <c r="N1762" s="32" t="s">
        <v>741</v>
      </c>
      <c r="O1762" s="32" t="s">
        <v>6634</v>
      </c>
      <c r="P1762" s="32" t="s">
        <v>6631</v>
      </c>
      <c r="Q1762" s="32" t="s">
        <v>732</v>
      </c>
      <c r="R1762" s="33" t="s">
        <v>3350</v>
      </c>
      <c r="S1762" s="34" t="s">
        <v>1014</v>
      </c>
      <c r="T1762" s="35" t="s">
        <v>421</v>
      </c>
      <c r="V1762" s="29" t="str">
        <f>+Final__2[[#This Row],[titulo]]&amp;Final__2[[#This Row],[Territorio]]&amp;", "&amp;Final__2[[#This Row],[temporalidad]]</f>
        <v>Variación Anual (%) de Femicidios en la comuna de Ovalle, Periodo 2010-2020</v>
      </c>
      <c r="W1762" s="29" t="str">
        <f>+Final__2[[#This Row],[descripcion_larga]]&amp;Final__2[[#This Row],[Territorio]]&amp;X1762&amp;Y1762</f>
        <v>Gráfico de evolución que muestra la variación anual (%) de femicidios en la comuna de Ovalle, durante el periodo 2010-2021.</v>
      </c>
      <c r="X1762" s="27" t="s">
        <v>6640</v>
      </c>
    </row>
    <row r="1763" spans="1:24" ht="30.6" x14ac:dyDescent="0.3">
      <c r="A1763" s="30">
        <v>6</v>
      </c>
      <c r="B1763" s="31">
        <v>240</v>
      </c>
      <c r="C1763" s="31" t="s">
        <v>377</v>
      </c>
      <c r="D1763" s="31" t="s">
        <v>378</v>
      </c>
      <c r="E1763" s="30">
        <v>4302</v>
      </c>
      <c r="F1763" s="32" t="s">
        <v>737</v>
      </c>
      <c r="G1763" s="32" t="s">
        <v>6644</v>
      </c>
      <c r="H1763" s="32" t="s">
        <v>734</v>
      </c>
      <c r="I1763" s="32" t="s">
        <v>67</v>
      </c>
      <c r="J1763" s="32" t="s">
        <v>731</v>
      </c>
      <c r="K1763" s="32" t="s">
        <v>751</v>
      </c>
      <c r="L1763" s="32" t="s">
        <v>752</v>
      </c>
      <c r="M1763" s="32" t="s">
        <v>736</v>
      </c>
      <c r="N1763" s="32" t="s">
        <v>741</v>
      </c>
      <c r="O1763" s="32" t="s">
        <v>6634</v>
      </c>
      <c r="P1763" s="32" t="s">
        <v>6631</v>
      </c>
      <c r="Q1763" s="32" t="s">
        <v>732</v>
      </c>
      <c r="R1763" s="33" t="s">
        <v>3355</v>
      </c>
      <c r="S1763" s="34" t="s">
        <v>1021</v>
      </c>
      <c r="T1763" s="35" t="s">
        <v>422</v>
      </c>
      <c r="V1763" s="29" t="str">
        <f>+Final__2[[#This Row],[titulo]]&amp;Final__2[[#This Row],[Territorio]]&amp;", "&amp;Final__2[[#This Row],[temporalidad]]</f>
        <v>Variación Anual (%) de Femicidios en la comuna de Combarbalá, Periodo 2010-2020</v>
      </c>
      <c r="W1763" s="29" t="str">
        <f>+Final__2[[#This Row],[descripcion_larga]]&amp;Final__2[[#This Row],[Territorio]]&amp;X1763&amp;Y1763</f>
        <v>Gráfico de evolución que muestra la variación anual (%) de femicidios en la comuna de Combarbalá, durante el periodo 2010-2021.</v>
      </c>
      <c r="X1763" s="27" t="s">
        <v>6640</v>
      </c>
    </row>
    <row r="1764" spans="1:24" ht="30.6" x14ac:dyDescent="0.3">
      <c r="A1764" s="30">
        <v>6</v>
      </c>
      <c r="B1764" s="31">
        <v>240</v>
      </c>
      <c r="C1764" s="31" t="s">
        <v>377</v>
      </c>
      <c r="D1764" s="31" t="s">
        <v>378</v>
      </c>
      <c r="E1764" s="30">
        <v>4303</v>
      </c>
      <c r="F1764" s="32" t="s">
        <v>737</v>
      </c>
      <c r="G1764" s="32" t="s">
        <v>6644</v>
      </c>
      <c r="H1764" s="32" t="s">
        <v>734</v>
      </c>
      <c r="I1764" s="32" t="s">
        <v>68</v>
      </c>
      <c r="J1764" s="32" t="s">
        <v>731</v>
      </c>
      <c r="K1764" s="32" t="s">
        <v>751</v>
      </c>
      <c r="L1764" s="32" t="s">
        <v>752</v>
      </c>
      <c r="M1764" s="32" t="s">
        <v>736</v>
      </c>
      <c r="N1764" s="32" t="s">
        <v>741</v>
      </c>
      <c r="O1764" s="32" t="s">
        <v>6634</v>
      </c>
      <c r="P1764" s="32" t="s">
        <v>6631</v>
      </c>
      <c r="Q1764" s="32" t="s">
        <v>732</v>
      </c>
      <c r="R1764" s="33" t="s">
        <v>3360</v>
      </c>
      <c r="S1764" s="34" t="s">
        <v>1028</v>
      </c>
      <c r="T1764" s="35" t="s">
        <v>423</v>
      </c>
      <c r="V1764" s="29" t="str">
        <f>+Final__2[[#This Row],[titulo]]&amp;Final__2[[#This Row],[Territorio]]&amp;", "&amp;Final__2[[#This Row],[temporalidad]]</f>
        <v>Variación Anual (%) de Femicidios en la comuna de Monte Patria, Periodo 2010-2020</v>
      </c>
      <c r="W1764" s="29" t="str">
        <f>+Final__2[[#This Row],[descripcion_larga]]&amp;Final__2[[#This Row],[Territorio]]&amp;X1764&amp;Y1764</f>
        <v>Gráfico de evolución que muestra la variación anual (%) de femicidios en la comuna de Monte Patria, durante el periodo 2010-2021.</v>
      </c>
      <c r="X1764" s="27" t="s">
        <v>6640</v>
      </c>
    </row>
    <row r="1765" spans="1:24" ht="30.6" x14ac:dyDescent="0.3">
      <c r="A1765" s="30">
        <v>6</v>
      </c>
      <c r="B1765" s="31">
        <v>240</v>
      </c>
      <c r="C1765" s="31" t="s">
        <v>377</v>
      </c>
      <c r="D1765" s="31" t="s">
        <v>378</v>
      </c>
      <c r="E1765" s="30">
        <v>4304</v>
      </c>
      <c r="F1765" s="32" t="s">
        <v>737</v>
      </c>
      <c r="G1765" s="32" t="s">
        <v>6644</v>
      </c>
      <c r="H1765" s="32" t="s">
        <v>734</v>
      </c>
      <c r="I1765" s="32" t="s">
        <v>69</v>
      </c>
      <c r="J1765" s="32" t="s">
        <v>731</v>
      </c>
      <c r="K1765" s="32" t="s">
        <v>751</v>
      </c>
      <c r="L1765" s="32" t="s">
        <v>752</v>
      </c>
      <c r="M1765" s="32" t="s">
        <v>736</v>
      </c>
      <c r="N1765" s="32" t="s">
        <v>741</v>
      </c>
      <c r="O1765" s="32" t="s">
        <v>6634</v>
      </c>
      <c r="P1765" s="32" t="s">
        <v>6631</v>
      </c>
      <c r="Q1765" s="32" t="s">
        <v>732</v>
      </c>
      <c r="R1765" s="33" t="s">
        <v>3365</v>
      </c>
      <c r="S1765" s="34" t="s">
        <v>1035</v>
      </c>
      <c r="T1765" s="35" t="s">
        <v>424</v>
      </c>
      <c r="V1765" s="29" t="str">
        <f>+Final__2[[#This Row],[titulo]]&amp;Final__2[[#This Row],[Territorio]]&amp;", "&amp;Final__2[[#This Row],[temporalidad]]</f>
        <v>Variación Anual (%) de Femicidios en la comuna de Punitaqui, Periodo 2010-2020</v>
      </c>
      <c r="W1765" s="29" t="str">
        <f>+Final__2[[#This Row],[descripcion_larga]]&amp;Final__2[[#This Row],[Territorio]]&amp;X1765&amp;Y1765</f>
        <v>Gráfico de evolución que muestra la variación anual (%) de femicidios en la comuna de Punitaqui, durante el periodo 2010-2021.</v>
      </c>
      <c r="X1765" s="27" t="s">
        <v>6640</v>
      </c>
    </row>
    <row r="1766" spans="1:24" ht="30.6" x14ac:dyDescent="0.3">
      <c r="A1766" s="30">
        <v>6</v>
      </c>
      <c r="B1766" s="31">
        <v>240</v>
      </c>
      <c r="C1766" s="31" t="s">
        <v>377</v>
      </c>
      <c r="D1766" s="31" t="s">
        <v>378</v>
      </c>
      <c r="E1766" s="30">
        <v>4305</v>
      </c>
      <c r="F1766" s="32" t="s">
        <v>737</v>
      </c>
      <c r="G1766" s="32" t="s">
        <v>6644</v>
      </c>
      <c r="H1766" s="32" t="s">
        <v>734</v>
      </c>
      <c r="I1766" s="32" t="s">
        <v>70</v>
      </c>
      <c r="J1766" s="32" t="s">
        <v>731</v>
      </c>
      <c r="K1766" s="32" t="s">
        <v>751</v>
      </c>
      <c r="L1766" s="32" t="s">
        <v>752</v>
      </c>
      <c r="M1766" s="32" t="s">
        <v>736</v>
      </c>
      <c r="N1766" s="32" t="s">
        <v>741</v>
      </c>
      <c r="O1766" s="32" t="s">
        <v>6634</v>
      </c>
      <c r="P1766" s="32" t="s">
        <v>6631</v>
      </c>
      <c r="Q1766" s="32" t="s">
        <v>732</v>
      </c>
      <c r="R1766" s="33" t="s">
        <v>3370</v>
      </c>
      <c r="S1766" s="34" t="s">
        <v>1042</v>
      </c>
      <c r="T1766" s="35" t="s">
        <v>425</v>
      </c>
      <c r="V1766" s="29" t="str">
        <f>+Final__2[[#This Row],[titulo]]&amp;Final__2[[#This Row],[Territorio]]&amp;", "&amp;Final__2[[#This Row],[temporalidad]]</f>
        <v>Variación Anual (%) de Femicidios en la comuna de Río Hurtado, Periodo 2010-2020</v>
      </c>
      <c r="W1766" s="29" t="str">
        <f>+Final__2[[#This Row],[descripcion_larga]]&amp;Final__2[[#This Row],[Territorio]]&amp;X1766&amp;Y1766</f>
        <v>Gráfico de evolución que muestra la variación anual (%) de femicidios en la comuna de Río Hurtado, durante el periodo 2010-2021.</v>
      </c>
      <c r="X1766" s="27" t="s">
        <v>6640</v>
      </c>
    </row>
    <row r="1767" spans="1:24" ht="30.6" x14ac:dyDescent="0.3">
      <c r="A1767" s="30">
        <v>6</v>
      </c>
      <c r="B1767" s="31">
        <v>240</v>
      </c>
      <c r="C1767" s="31" t="s">
        <v>377</v>
      </c>
      <c r="D1767" s="31" t="s">
        <v>378</v>
      </c>
      <c r="E1767" s="30">
        <v>5101</v>
      </c>
      <c r="F1767" s="32" t="s">
        <v>737</v>
      </c>
      <c r="G1767" s="32" t="s">
        <v>6644</v>
      </c>
      <c r="H1767" s="32" t="s">
        <v>734</v>
      </c>
      <c r="I1767" s="32" t="s">
        <v>71</v>
      </c>
      <c r="J1767" s="32" t="s">
        <v>731</v>
      </c>
      <c r="K1767" s="32" t="s">
        <v>751</v>
      </c>
      <c r="L1767" s="32" t="s">
        <v>752</v>
      </c>
      <c r="M1767" s="32" t="s">
        <v>736</v>
      </c>
      <c r="N1767" s="32" t="s">
        <v>741</v>
      </c>
      <c r="O1767" s="32" t="s">
        <v>6634</v>
      </c>
      <c r="P1767" s="32" t="s">
        <v>6631</v>
      </c>
      <c r="Q1767" s="32" t="s">
        <v>732</v>
      </c>
      <c r="R1767" s="33" t="s">
        <v>3375</v>
      </c>
      <c r="S1767" s="34" t="s">
        <v>1049</v>
      </c>
      <c r="T1767" s="35" t="s">
        <v>426</v>
      </c>
      <c r="V1767" s="29" t="str">
        <f>+Final__2[[#This Row],[titulo]]&amp;Final__2[[#This Row],[Territorio]]&amp;", "&amp;Final__2[[#This Row],[temporalidad]]</f>
        <v>Variación Anual (%) de Femicidios en la comuna de Valparaíso, Periodo 2010-2020</v>
      </c>
      <c r="W1767" s="29" t="str">
        <f>+Final__2[[#This Row],[descripcion_larga]]&amp;Final__2[[#This Row],[Territorio]]&amp;X1767&amp;Y1767</f>
        <v>Gráfico de evolución que muestra la variación anual (%) de femicidios en la comuna de Valparaíso, durante el periodo 2010-2021.</v>
      </c>
      <c r="X1767" s="27" t="s">
        <v>6640</v>
      </c>
    </row>
    <row r="1768" spans="1:24" ht="30.6" x14ac:dyDescent="0.3">
      <c r="A1768" s="30">
        <v>6</v>
      </c>
      <c r="B1768" s="31">
        <v>240</v>
      </c>
      <c r="C1768" s="31" t="s">
        <v>377</v>
      </c>
      <c r="D1768" s="31" t="s">
        <v>378</v>
      </c>
      <c r="E1768" s="30">
        <v>5102</v>
      </c>
      <c r="F1768" s="32" t="s">
        <v>737</v>
      </c>
      <c r="G1768" s="32" t="s">
        <v>6644</v>
      </c>
      <c r="H1768" s="32" t="s">
        <v>734</v>
      </c>
      <c r="I1768" s="32" t="s">
        <v>72</v>
      </c>
      <c r="J1768" s="32" t="s">
        <v>731</v>
      </c>
      <c r="K1768" s="32" t="s">
        <v>751</v>
      </c>
      <c r="L1768" s="32" t="s">
        <v>752</v>
      </c>
      <c r="M1768" s="32" t="s">
        <v>736</v>
      </c>
      <c r="N1768" s="32" t="s">
        <v>741</v>
      </c>
      <c r="O1768" s="32" t="s">
        <v>6634</v>
      </c>
      <c r="P1768" s="32" t="s">
        <v>6631</v>
      </c>
      <c r="Q1768" s="32" t="s">
        <v>732</v>
      </c>
      <c r="R1768" s="33" t="s">
        <v>3380</v>
      </c>
      <c r="S1768" s="34" t="s">
        <v>1056</v>
      </c>
      <c r="T1768" s="35" t="s">
        <v>427</v>
      </c>
      <c r="V1768" s="29" t="str">
        <f>+Final__2[[#This Row],[titulo]]&amp;Final__2[[#This Row],[Territorio]]&amp;", "&amp;Final__2[[#This Row],[temporalidad]]</f>
        <v>Variación Anual (%) de Femicidios en la comuna de Casablanca, Periodo 2010-2020</v>
      </c>
      <c r="W1768" s="29" t="str">
        <f>+Final__2[[#This Row],[descripcion_larga]]&amp;Final__2[[#This Row],[Territorio]]&amp;X1768&amp;Y1768</f>
        <v>Gráfico de evolución que muestra la variación anual (%) de femicidios en la comuna de Casablanca, durante el periodo 2010-2021.</v>
      </c>
      <c r="X1768" s="27" t="s">
        <v>6640</v>
      </c>
    </row>
    <row r="1769" spans="1:24" ht="30.6" x14ac:dyDescent="0.3">
      <c r="A1769" s="30">
        <v>6</v>
      </c>
      <c r="B1769" s="31">
        <v>240</v>
      </c>
      <c r="C1769" s="31" t="s">
        <v>377</v>
      </c>
      <c r="D1769" s="31" t="s">
        <v>378</v>
      </c>
      <c r="E1769" s="30">
        <v>5103</v>
      </c>
      <c r="F1769" s="32" t="s">
        <v>737</v>
      </c>
      <c r="G1769" s="32" t="s">
        <v>6644</v>
      </c>
      <c r="H1769" s="32" t="s">
        <v>734</v>
      </c>
      <c r="I1769" s="32" t="s">
        <v>73</v>
      </c>
      <c r="J1769" s="32" t="s">
        <v>731</v>
      </c>
      <c r="K1769" s="32" t="s">
        <v>751</v>
      </c>
      <c r="L1769" s="32" t="s">
        <v>752</v>
      </c>
      <c r="M1769" s="32" t="s">
        <v>736</v>
      </c>
      <c r="N1769" s="32" t="s">
        <v>741</v>
      </c>
      <c r="O1769" s="32" t="s">
        <v>6634</v>
      </c>
      <c r="P1769" s="32" t="s">
        <v>6631</v>
      </c>
      <c r="Q1769" s="32" t="s">
        <v>732</v>
      </c>
      <c r="R1769" s="33" t="s">
        <v>3385</v>
      </c>
      <c r="S1769" s="34" t="s">
        <v>1063</v>
      </c>
      <c r="T1769" s="35" t="s">
        <v>428</v>
      </c>
      <c r="V1769" s="29" t="str">
        <f>+Final__2[[#This Row],[titulo]]&amp;Final__2[[#This Row],[Territorio]]&amp;", "&amp;Final__2[[#This Row],[temporalidad]]</f>
        <v>Variación Anual (%) de Femicidios en la comuna de Concón, Periodo 2010-2020</v>
      </c>
      <c r="W1769" s="29" t="str">
        <f>+Final__2[[#This Row],[descripcion_larga]]&amp;Final__2[[#This Row],[Territorio]]&amp;X1769&amp;Y1769</f>
        <v>Gráfico de evolución que muestra la variación anual (%) de femicidios en la comuna de Concón, durante el periodo 2010-2021.</v>
      </c>
      <c r="X1769" s="27" t="s">
        <v>6640</v>
      </c>
    </row>
    <row r="1770" spans="1:24" ht="30.6" x14ac:dyDescent="0.3">
      <c r="A1770" s="30">
        <v>6</v>
      </c>
      <c r="B1770" s="31">
        <v>240</v>
      </c>
      <c r="C1770" s="31" t="s">
        <v>377</v>
      </c>
      <c r="D1770" s="31" t="s">
        <v>378</v>
      </c>
      <c r="E1770" s="30">
        <v>5104</v>
      </c>
      <c r="F1770" s="32" t="s">
        <v>737</v>
      </c>
      <c r="G1770" s="32" t="s">
        <v>6644</v>
      </c>
      <c r="H1770" s="32" t="s">
        <v>734</v>
      </c>
      <c r="I1770" s="32" t="s">
        <v>74</v>
      </c>
      <c r="J1770" s="32" t="s">
        <v>731</v>
      </c>
      <c r="K1770" s="32" t="s">
        <v>751</v>
      </c>
      <c r="L1770" s="32" t="s">
        <v>752</v>
      </c>
      <c r="M1770" s="32" t="s">
        <v>736</v>
      </c>
      <c r="N1770" s="32" t="s">
        <v>741</v>
      </c>
      <c r="O1770" s="32" t="s">
        <v>6634</v>
      </c>
      <c r="P1770" s="32" t="s">
        <v>6631</v>
      </c>
      <c r="Q1770" s="32" t="s">
        <v>732</v>
      </c>
      <c r="R1770" s="33" t="s">
        <v>3390</v>
      </c>
      <c r="S1770" s="34" t="s">
        <v>1070</v>
      </c>
      <c r="T1770" s="35" t="s">
        <v>429</v>
      </c>
      <c r="V1770" s="29" t="str">
        <f>+Final__2[[#This Row],[titulo]]&amp;Final__2[[#This Row],[Territorio]]&amp;", "&amp;Final__2[[#This Row],[temporalidad]]</f>
        <v>Variación Anual (%) de Femicidios en la comuna de Juan Fernández, Periodo 2010-2020</v>
      </c>
      <c r="W1770" s="29" t="str">
        <f>+Final__2[[#This Row],[descripcion_larga]]&amp;Final__2[[#This Row],[Territorio]]&amp;X1770&amp;Y1770</f>
        <v>Gráfico de evolución que muestra la variación anual (%) de femicidios en la comuna de Juan Fernández, durante el periodo 2010-2021.</v>
      </c>
      <c r="X1770" s="27" t="s">
        <v>6640</v>
      </c>
    </row>
    <row r="1771" spans="1:24" ht="30.6" x14ac:dyDescent="0.3">
      <c r="A1771" s="30">
        <v>6</v>
      </c>
      <c r="B1771" s="31">
        <v>240</v>
      </c>
      <c r="C1771" s="31" t="s">
        <v>377</v>
      </c>
      <c r="D1771" s="31" t="s">
        <v>378</v>
      </c>
      <c r="E1771" s="30">
        <v>5105</v>
      </c>
      <c r="F1771" s="32" t="s">
        <v>737</v>
      </c>
      <c r="G1771" s="32" t="s">
        <v>6644</v>
      </c>
      <c r="H1771" s="32" t="s">
        <v>734</v>
      </c>
      <c r="I1771" s="32" t="s">
        <v>75</v>
      </c>
      <c r="J1771" s="32" t="s">
        <v>731</v>
      </c>
      <c r="K1771" s="32" t="s">
        <v>751</v>
      </c>
      <c r="L1771" s="32" t="s">
        <v>752</v>
      </c>
      <c r="M1771" s="32" t="s">
        <v>736</v>
      </c>
      <c r="N1771" s="32" t="s">
        <v>741</v>
      </c>
      <c r="O1771" s="32" t="s">
        <v>6634</v>
      </c>
      <c r="P1771" s="32" t="s">
        <v>6631</v>
      </c>
      <c r="Q1771" s="32" t="s">
        <v>732</v>
      </c>
      <c r="R1771" s="33" t="s">
        <v>3395</v>
      </c>
      <c r="S1771" s="34" t="s">
        <v>1077</v>
      </c>
      <c r="T1771" s="35" t="s">
        <v>430</v>
      </c>
      <c r="V1771" s="29" t="str">
        <f>+Final__2[[#This Row],[titulo]]&amp;Final__2[[#This Row],[Territorio]]&amp;", "&amp;Final__2[[#This Row],[temporalidad]]</f>
        <v>Variación Anual (%) de Femicidios en la comuna de Puchuncaví, Periodo 2010-2020</v>
      </c>
      <c r="W1771" s="29" t="str">
        <f>+Final__2[[#This Row],[descripcion_larga]]&amp;Final__2[[#This Row],[Territorio]]&amp;X1771&amp;Y1771</f>
        <v>Gráfico de evolución que muestra la variación anual (%) de femicidios en la comuna de Puchuncaví, durante el periodo 2010-2021.</v>
      </c>
      <c r="X1771" s="27" t="s">
        <v>6640</v>
      </c>
    </row>
    <row r="1772" spans="1:24" ht="30.6" x14ac:dyDescent="0.3">
      <c r="A1772" s="30">
        <v>6</v>
      </c>
      <c r="B1772" s="31">
        <v>240</v>
      </c>
      <c r="C1772" s="31" t="s">
        <v>377</v>
      </c>
      <c r="D1772" s="31" t="s">
        <v>378</v>
      </c>
      <c r="E1772" s="30">
        <v>5107</v>
      </c>
      <c r="F1772" s="32" t="s">
        <v>737</v>
      </c>
      <c r="G1772" s="32" t="s">
        <v>6644</v>
      </c>
      <c r="H1772" s="32" t="s">
        <v>734</v>
      </c>
      <c r="I1772" s="32" t="s">
        <v>76</v>
      </c>
      <c r="J1772" s="32" t="s">
        <v>731</v>
      </c>
      <c r="K1772" s="32" t="s">
        <v>751</v>
      </c>
      <c r="L1772" s="32" t="s">
        <v>752</v>
      </c>
      <c r="M1772" s="32" t="s">
        <v>736</v>
      </c>
      <c r="N1772" s="32" t="s">
        <v>741</v>
      </c>
      <c r="O1772" s="32" t="s">
        <v>6634</v>
      </c>
      <c r="P1772" s="32" t="s">
        <v>6631</v>
      </c>
      <c r="Q1772" s="32" t="s">
        <v>732</v>
      </c>
      <c r="R1772" s="33" t="s">
        <v>3400</v>
      </c>
      <c r="S1772" s="34" t="s">
        <v>1084</v>
      </c>
      <c r="T1772" s="35" t="s">
        <v>431</v>
      </c>
      <c r="V1772" s="29" t="str">
        <f>+Final__2[[#This Row],[titulo]]&amp;Final__2[[#This Row],[Territorio]]&amp;", "&amp;Final__2[[#This Row],[temporalidad]]</f>
        <v>Variación Anual (%) de Femicidios en la comuna de Quintero, Periodo 2010-2020</v>
      </c>
      <c r="W1772" s="29" t="str">
        <f>+Final__2[[#This Row],[descripcion_larga]]&amp;Final__2[[#This Row],[Territorio]]&amp;X1772&amp;Y1772</f>
        <v>Gráfico de evolución que muestra la variación anual (%) de femicidios en la comuna de Quintero, durante el periodo 2010-2021.</v>
      </c>
      <c r="X1772" s="27" t="s">
        <v>6640</v>
      </c>
    </row>
    <row r="1773" spans="1:24" ht="30.6" x14ac:dyDescent="0.3">
      <c r="A1773" s="30">
        <v>6</v>
      </c>
      <c r="B1773" s="31">
        <v>240</v>
      </c>
      <c r="C1773" s="31" t="s">
        <v>377</v>
      </c>
      <c r="D1773" s="31" t="s">
        <v>378</v>
      </c>
      <c r="E1773" s="30">
        <v>5109</v>
      </c>
      <c r="F1773" s="32" t="s">
        <v>737</v>
      </c>
      <c r="G1773" s="32" t="s">
        <v>6644</v>
      </c>
      <c r="H1773" s="32" t="s">
        <v>734</v>
      </c>
      <c r="I1773" s="32" t="s">
        <v>77</v>
      </c>
      <c r="J1773" s="32" t="s">
        <v>731</v>
      </c>
      <c r="K1773" s="32" t="s">
        <v>751</v>
      </c>
      <c r="L1773" s="32" t="s">
        <v>752</v>
      </c>
      <c r="M1773" s="32" t="s">
        <v>736</v>
      </c>
      <c r="N1773" s="32" t="s">
        <v>741</v>
      </c>
      <c r="O1773" s="32" t="s">
        <v>6634</v>
      </c>
      <c r="P1773" s="32" t="s">
        <v>6631</v>
      </c>
      <c r="Q1773" s="32" t="s">
        <v>732</v>
      </c>
      <c r="R1773" s="33" t="s">
        <v>3405</v>
      </c>
      <c r="S1773" s="34" t="s">
        <v>1091</v>
      </c>
      <c r="T1773" s="35" t="s">
        <v>432</v>
      </c>
      <c r="V1773" s="29" t="str">
        <f>+Final__2[[#This Row],[titulo]]&amp;Final__2[[#This Row],[Territorio]]&amp;", "&amp;Final__2[[#This Row],[temporalidad]]</f>
        <v>Variación Anual (%) de Femicidios en la comuna de Viña del Mar, Periodo 2010-2020</v>
      </c>
      <c r="W1773" s="29" t="str">
        <f>+Final__2[[#This Row],[descripcion_larga]]&amp;Final__2[[#This Row],[Territorio]]&amp;X1773&amp;Y1773</f>
        <v>Gráfico de evolución que muestra la variación anual (%) de femicidios en la comuna de Viña del Mar, durante el periodo 2010-2021.</v>
      </c>
      <c r="X1773" s="27" t="s">
        <v>6640</v>
      </c>
    </row>
    <row r="1774" spans="1:24" ht="30.6" x14ac:dyDescent="0.3">
      <c r="A1774" s="30">
        <v>6</v>
      </c>
      <c r="B1774" s="31">
        <v>240</v>
      </c>
      <c r="C1774" s="31" t="s">
        <v>377</v>
      </c>
      <c r="D1774" s="31" t="s">
        <v>378</v>
      </c>
      <c r="E1774" s="30">
        <v>5201</v>
      </c>
      <c r="F1774" s="32" t="s">
        <v>737</v>
      </c>
      <c r="G1774" s="32" t="s">
        <v>6644</v>
      </c>
      <c r="H1774" s="32" t="s">
        <v>734</v>
      </c>
      <c r="I1774" s="32" t="s">
        <v>78</v>
      </c>
      <c r="J1774" s="32" t="s">
        <v>731</v>
      </c>
      <c r="K1774" s="32" t="s">
        <v>751</v>
      </c>
      <c r="L1774" s="32" t="s">
        <v>752</v>
      </c>
      <c r="M1774" s="32" t="s">
        <v>736</v>
      </c>
      <c r="N1774" s="32" t="s">
        <v>741</v>
      </c>
      <c r="O1774" s="32" t="s">
        <v>6634</v>
      </c>
      <c r="P1774" s="32" t="s">
        <v>6631</v>
      </c>
      <c r="Q1774" s="32" t="s">
        <v>732</v>
      </c>
      <c r="R1774" s="33" t="s">
        <v>3410</v>
      </c>
      <c r="S1774" s="34" t="s">
        <v>1098</v>
      </c>
      <c r="T1774" s="35" t="s">
        <v>433</v>
      </c>
      <c r="V1774" s="29" t="str">
        <f>+Final__2[[#This Row],[titulo]]&amp;Final__2[[#This Row],[Territorio]]&amp;", "&amp;Final__2[[#This Row],[temporalidad]]</f>
        <v>Variación Anual (%) de Femicidios en la comuna de Isla de Pascua, Periodo 2010-2020</v>
      </c>
      <c r="W1774" s="29" t="str">
        <f>+Final__2[[#This Row],[descripcion_larga]]&amp;Final__2[[#This Row],[Territorio]]&amp;X1774&amp;Y1774</f>
        <v>Gráfico de evolución que muestra la variación anual (%) de femicidios en la comuna de Isla de Pascua, durante el periodo 2010-2021.</v>
      </c>
      <c r="X1774" s="27" t="s">
        <v>6640</v>
      </c>
    </row>
    <row r="1775" spans="1:24" ht="30.6" x14ac:dyDescent="0.3">
      <c r="A1775" s="30">
        <v>6</v>
      </c>
      <c r="B1775" s="31">
        <v>240</v>
      </c>
      <c r="C1775" s="31" t="s">
        <v>377</v>
      </c>
      <c r="D1775" s="31" t="s">
        <v>378</v>
      </c>
      <c r="E1775" s="30">
        <v>5301</v>
      </c>
      <c r="F1775" s="32" t="s">
        <v>737</v>
      </c>
      <c r="G1775" s="32" t="s">
        <v>6644</v>
      </c>
      <c r="H1775" s="32" t="s">
        <v>734</v>
      </c>
      <c r="I1775" s="32" t="s">
        <v>79</v>
      </c>
      <c r="J1775" s="32" t="s">
        <v>731</v>
      </c>
      <c r="K1775" s="32" t="s">
        <v>751</v>
      </c>
      <c r="L1775" s="32" t="s">
        <v>752</v>
      </c>
      <c r="M1775" s="32" t="s">
        <v>736</v>
      </c>
      <c r="N1775" s="32" t="s">
        <v>741</v>
      </c>
      <c r="O1775" s="32" t="s">
        <v>6634</v>
      </c>
      <c r="P1775" s="32" t="s">
        <v>6631</v>
      </c>
      <c r="Q1775" s="32" t="s">
        <v>732</v>
      </c>
      <c r="R1775" s="33" t="s">
        <v>3415</v>
      </c>
      <c r="S1775" s="34" t="s">
        <v>1105</v>
      </c>
      <c r="T1775" s="35" t="s">
        <v>434</v>
      </c>
      <c r="V1775" s="29" t="str">
        <f>+Final__2[[#This Row],[titulo]]&amp;Final__2[[#This Row],[Territorio]]&amp;", "&amp;Final__2[[#This Row],[temporalidad]]</f>
        <v>Variación Anual (%) de Femicidios en la comuna de Los Andes, Periodo 2010-2020</v>
      </c>
      <c r="W1775" s="29" t="str">
        <f>+Final__2[[#This Row],[descripcion_larga]]&amp;Final__2[[#This Row],[Territorio]]&amp;X1775&amp;Y1775</f>
        <v>Gráfico de evolución que muestra la variación anual (%) de femicidios en la comuna de Los Andes, durante el periodo 2010-2021.</v>
      </c>
      <c r="X1775" s="27" t="s">
        <v>6640</v>
      </c>
    </row>
    <row r="1776" spans="1:24" ht="30.6" x14ac:dyDescent="0.3">
      <c r="A1776" s="30">
        <v>6</v>
      </c>
      <c r="B1776" s="31">
        <v>240</v>
      </c>
      <c r="C1776" s="31" t="s">
        <v>377</v>
      </c>
      <c r="D1776" s="31" t="s">
        <v>378</v>
      </c>
      <c r="E1776" s="30">
        <v>5302</v>
      </c>
      <c r="F1776" s="32" t="s">
        <v>737</v>
      </c>
      <c r="G1776" s="32" t="s">
        <v>6644</v>
      </c>
      <c r="H1776" s="32" t="s">
        <v>734</v>
      </c>
      <c r="I1776" s="32" t="s">
        <v>80</v>
      </c>
      <c r="J1776" s="32" t="s">
        <v>731</v>
      </c>
      <c r="K1776" s="32" t="s">
        <v>751</v>
      </c>
      <c r="L1776" s="32" t="s">
        <v>752</v>
      </c>
      <c r="M1776" s="32" t="s">
        <v>736</v>
      </c>
      <c r="N1776" s="32" t="s">
        <v>741</v>
      </c>
      <c r="O1776" s="32" t="s">
        <v>6634</v>
      </c>
      <c r="P1776" s="32" t="s">
        <v>6631</v>
      </c>
      <c r="Q1776" s="32" t="s">
        <v>732</v>
      </c>
      <c r="R1776" s="33" t="s">
        <v>3420</v>
      </c>
      <c r="S1776" s="34" t="s">
        <v>1112</v>
      </c>
      <c r="T1776" s="35" t="s">
        <v>435</v>
      </c>
      <c r="V1776" s="29" t="str">
        <f>+Final__2[[#This Row],[titulo]]&amp;Final__2[[#This Row],[Territorio]]&amp;", "&amp;Final__2[[#This Row],[temporalidad]]</f>
        <v>Variación Anual (%) de Femicidios en la comuna de Calle Larga, Periodo 2010-2020</v>
      </c>
      <c r="W1776" s="29" t="str">
        <f>+Final__2[[#This Row],[descripcion_larga]]&amp;Final__2[[#This Row],[Territorio]]&amp;X1776&amp;Y1776</f>
        <v>Gráfico de evolución que muestra la variación anual (%) de femicidios en la comuna de Calle Larga, durante el periodo 2010-2021.</v>
      </c>
      <c r="X1776" s="27" t="s">
        <v>6640</v>
      </c>
    </row>
    <row r="1777" spans="1:24" ht="30.6" x14ac:dyDescent="0.3">
      <c r="A1777" s="30">
        <v>6</v>
      </c>
      <c r="B1777" s="31">
        <v>240</v>
      </c>
      <c r="C1777" s="31" t="s">
        <v>377</v>
      </c>
      <c r="D1777" s="31" t="s">
        <v>378</v>
      </c>
      <c r="E1777" s="30">
        <v>5303</v>
      </c>
      <c r="F1777" s="32" t="s">
        <v>737</v>
      </c>
      <c r="G1777" s="32" t="s">
        <v>6644</v>
      </c>
      <c r="H1777" s="32" t="s">
        <v>734</v>
      </c>
      <c r="I1777" s="32" t="s">
        <v>81</v>
      </c>
      <c r="J1777" s="32" t="s">
        <v>731</v>
      </c>
      <c r="K1777" s="32" t="s">
        <v>751</v>
      </c>
      <c r="L1777" s="32" t="s">
        <v>752</v>
      </c>
      <c r="M1777" s="32" t="s">
        <v>736</v>
      </c>
      <c r="N1777" s="32" t="s">
        <v>741</v>
      </c>
      <c r="O1777" s="32" t="s">
        <v>6634</v>
      </c>
      <c r="P1777" s="32" t="s">
        <v>6631</v>
      </c>
      <c r="Q1777" s="32" t="s">
        <v>732</v>
      </c>
      <c r="R1777" s="33" t="s">
        <v>3425</v>
      </c>
      <c r="S1777" s="34" t="s">
        <v>1119</v>
      </c>
      <c r="T1777" s="35" t="s">
        <v>436</v>
      </c>
      <c r="V1777" s="29" t="str">
        <f>+Final__2[[#This Row],[titulo]]&amp;Final__2[[#This Row],[Territorio]]&amp;", "&amp;Final__2[[#This Row],[temporalidad]]</f>
        <v>Variación Anual (%) de Femicidios en la comuna de Rinconada, Periodo 2010-2020</v>
      </c>
      <c r="W1777" s="29" t="str">
        <f>+Final__2[[#This Row],[descripcion_larga]]&amp;Final__2[[#This Row],[Territorio]]&amp;X1777&amp;Y1777</f>
        <v>Gráfico de evolución que muestra la variación anual (%) de femicidios en la comuna de Rinconada, durante el periodo 2010-2021.</v>
      </c>
      <c r="X1777" s="27" t="s">
        <v>6640</v>
      </c>
    </row>
    <row r="1778" spans="1:24" ht="30.6" x14ac:dyDescent="0.3">
      <c r="A1778" s="30">
        <v>6</v>
      </c>
      <c r="B1778" s="31">
        <v>240</v>
      </c>
      <c r="C1778" s="31" t="s">
        <v>377</v>
      </c>
      <c r="D1778" s="31" t="s">
        <v>378</v>
      </c>
      <c r="E1778" s="30">
        <v>5304</v>
      </c>
      <c r="F1778" s="32" t="s">
        <v>737</v>
      </c>
      <c r="G1778" s="32" t="s">
        <v>6644</v>
      </c>
      <c r="H1778" s="32" t="s">
        <v>734</v>
      </c>
      <c r="I1778" s="32" t="s">
        <v>82</v>
      </c>
      <c r="J1778" s="32" t="s">
        <v>731</v>
      </c>
      <c r="K1778" s="32" t="s">
        <v>751</v>
      </c>
      <c r="L1778" s="32" t="s">
        <v>752</v>
      </c>
      <c r="M1778" s="32" t="s">
        <v>736</v>
      </c>
      <c r="N1778" s="32" t="s">
        <v>741</v>
      </c>
      <c r="O1778" s="32" t="s">
        <v>6634</v>
      </c>
      <c r="P1778" s="32" t="s">
        <v>6631</v>
      </c>
      <c r="Q1778" s="32" t="s">
        <v>732</v>
      </c>
      <c r="R1778" s="33" t="s">
        <v>3430</v>
      </c>
      <c r="S1778" s="34" t="s">
        <v>1126</v>
      </c>
      <c r="T1778" s="35" t="s">
        <v>437</v>
      </c>
      <c r="V1778" s="29" t="str">
        <f>+Final__2[[#This Row],[titulo]]&amp;Final__2[[#This Row],[Territorio]]&amp;", "&amp;Final__2[[#This Row],[temporalidad]]</f>
        <v>Variación Anual (%) de Femicidios en la comuna de San Esteban, Periodo 2010-2020</v>
      </c>
      <c r="W1778" s="29" t="str">
        <f>+Final__2[[#This Row],[descripcion_larga]]&amp;Final__2[[#This Row],[Territorio]]&amp;X1778&amp;Y1778</f>
        <v>Gráfico de evolución que muestra la variación anual (%) de femicidios en la comuna de San Esteban, durante el periodo 2010-2021.</v>
      </c>
      <c r="X1778" s="27" t="s">
        <v>6640</v>
      </c>
    </row>
    <row r="1779" spans="1:24" ht="30.6" x14ac:dyDescent="0.3">
      <c r="A1779" s="30">
        <v>6</v>
      </c>
      <c r="B1779" s="31">
        <v>240</v>
      </c>
      <c r="C1779" s="31" t="s">
        <v>377</v>
      </c>
      <c r="D1779" s="31" t="s">
        <v>378</v>
      </c>
      <c r="E1779" s="30">
        <v>5401</v>
      </c>
      <c r="F1779" s="32" t="s">
        <v>737</v>
      </c>
      <c r="G1779" s="32" t="s">
        <v>6644</v>
      </c>
      <c r="H1779" s="32" t="s">
        <v>734</v>
      </c>
      <c r="I1779" s="32" t="s">
        <v>83</v>
      </c>
      <c r="J1779" s="32" t="s">
        <v>731</v>
      </c>
      <c r="K1779" s="32" t="s">
        <v>751</v>
      </c>
      <c r="L1779" s="32" t="s">
        <v>752</v>
      </c>
      <c r="M1779" s="32" t="s">
        <v>736</v>
      </c>
      <c r="N1779" s="32" t="s">
        <v>741</v>
      </c>
      <c r="O1779" s="32" t="s">
        <v>6634</v>
      </c>
      <c r="P1779" s="32" t="s">
        <v>6631</v>
      </c>
      <c r="Q1779" s="32" t="s">
        <v>732</v>
      </c>
      <c r="R1779" s="33" t="s">
        <v>3435</v>
      </c>
      <c r="S1779" s="34" t="s">
        <v>1133</v>
      </c>
      <c r="T1779" s="35" t="s">
        <v>438</v>
      </c>
      <c r="V1779" s="29" t="str">
        <f>+Final__2[[#This Row],[titulo]]&amp;Final__2[[#This Row],[Territorio]]&amp;", "&amp;Final__2[[#This Row],[temporalidad]]</f>
        <v>Variación Anual (%) de Femicidios en la comuna de La Ligua, Periodo 2010-2020</v>
      </c>
      <c r="W1779" s="29" t="str">
        <f>+Final__2[[#This Row],[descripcion_larga]]&amp;Final__2[[#This Row],[Territorio]]&amp;X1779&amp;Y1779</f>
        <v>Gráfico de evolución que muestra la variación anual (%) de femicidios en la comuna de La Ligua, durante el periodo 2010-2021.</v>
      </c>
      <c r="X1779" s="27" t="s">
        <v>6640</v>
      </c>
    </row>
    <row r="1780" spans="1:24" ht="30.6" x14ac:dyDescent="0.3">
      <c r="A1780" s="30">
        <v>6</v>
      </c>
      <c r="B1780" s="31">
        <v>240</v>
      </c>
      <c r="C1780" s="31" t="s">
        <v>377</v>
      </c>
      <c r="D1780" s="31" t="s">
        <v>378</v>
      </c>
      <c r="E1780" s="30">
        <v>5402</v>
      </c>
      <c r="F1780" s="32" t="s">
        <v>737</v>
      </c>
      <c r="G1780" s="32" t="s">
        <v>6644</v>
      </c>
      <c r="H1780" s="32" t="s">
        <v>734</v>
      </c>
      <c r="I1780" s="32" t="s">
        <v>84</v>
      </c>
      <c r="J1780" s="32" t="s">
        <v>731</v>
      </c>
      <c r="K1780" s="32" t="s">
        <v>751</v>
      </c>
      <c r="L1780" s="32" t="s">
        <v>752</v>
      </c>
      <c r="M1780" s="32" t="s">
        <v>736</v>
      </c>
      <c r="N1780" s="32" t="s">
        <v>741</v>
      </c>
      <c r="O1780" s="32" t="s">
        <v>6634</v>
      </c>
      <c r="P1780" s="32" t="s">
        <v>6631</v>
      </c>
      <c r="Q1780" s="32" t="s">
        <v>732</v>
      </c>
      <c r="R1780" s="33" t="s">
        <v>3440</v>
      </c>
      <c r="S1780" s="34" t="s">
        <v>1140</v>
      </c>
      <c r="T1780" s="35" t="s">
        <v>439</v>
      </c>
      <c r="V1780" s="29" t="str">
        <f>+Final__2[[#This Row],[titulo]]&amp;Final__2[[#This Row],[Territorio]]&amp;", "&amp;Final__2[[#This Row],[temporalidad]]</f>
        <v>Variación Anual (%) de Femicidios en la comuna de Cabildo, Periodo 2010-2020</v>
      </c>
      <c r="W1780" s="29" t="str">
        <f>+Final__2[[#This Row],[descripcion_larga]]&amp;Final__2[[#This Row],[Territorio]]&amp;X1780&amp;Y1780</f>
        <v>Gráfico de evolución que muestra la variación anual (%) de femicidios en la comuna de Cabildo, durante el periodo 2010-2021.</v>
      </c>
      <c r="X1780" s="27" t="s">
        <v>6640</v>
      </c>
    </row>
    <row r="1781" spans="1:24" ht="30.6" x14ac:dyDescent="0.3">
      <c r="A1781" s="30">
        <v>6</v>
      </c>
      <c r="B1781" s="31">
        <v>240</v>
      </c>
      <c r="C1781" s="31" t="s">
        <v>377</v>
      </c>
      <c r="D1781" s="31" t="s">
        <v>378</v>
      </c>
      <c r="E1781" s="30">
        <v>5403</v>
      </c>
      <c r="F1781" s="32" t="s">
        <v>737</v>
      </c>
      <c r="G1781" s="32" t="s">
        <v>6644</v>
      </c>
      <c r="H1781" s="32" t="s">
        <v>734</v>
      </c>
      <c r="I1781" s="32" t="s">
        <v>85</v>
      </c>
      <c r="J1781" s="32" t="s">
        <v>731</v>
      </c>
      <c r="K1781" s="32" t="s">
        <v>751</v>
      </c>
      <c r="L1781" s="32" t="s">
        <v>752</v>
      </c>
      <c r="M1781" s="32" t="s">
        <v>736</v>
      </c>
      <c r="N1781" s="32" t="s">
        <v>741</v>
      </c>
      <c r="O1781" s="32" t="s">
        <v>6634</v>
      </c>
      <c r="P1781" s="32" t="s">
        <v>6631</v>
      </c>
      <c r="Q1781" s="32" t="s">
        <v>732</v>
      </c>
      <c r="R1781" s="33" t="s">
        <v>3445</v>
      </c>
      <c r="S1781" s="34" t="s">
        <v>1147</v>
      </c>
      <c r="T1781" s="35" t="s">
        <v>440</v>
      </c>
      <c r="V1781" s="29" t="str">
        <f>+Final__2[[#This Row],[titulo]]&amp;Final__2[[#This Row],[Territorio]]&amp;", "&amp;Final__2[[#This Row],[temporalidad]]</f>
        <v>Variación Anual (%) de Femicidios en la comuna de Papudo, Periodo 2010-2020</v>
      </c>
      <c r="W1781" s="29" t="str">
        <f>+Final__2[[#This Row],[descripcion_larga]]&amp;Final__2[[#This Row],[Territorio]]&amp;X1781&amp;Y1781</f>
        <v>Gráfico de evolución que muestra la variación anual (%) de femicidios en la comuna de Papudo, durante el periodo 2010-2021.</v>
      </c>
      <c r="X1781" s="27" t="s">
        <v>6640</v>
      </c>
    </row>
    <row r="1782" spans="1:24" ht="30.6" x14ac:dyDescent="0.3">
      <c r="A1782" s="30">
        <v>6</v>
      </c>
      <c r="B1782" s="31">
        <v>240</v>
      </c>
      <c r="C1782" s="31" t="s">
        <v>377</v>
      </c>
      <c r="D1782" s="31" t="s">
        <v>378</v>
      </c>
      <c r="E1782" s="30">
        <v>5404</v>
      </c>
      <c r="F1782" s="32" t="s">
        <v>737</v>
      </c>
      <c r="G1782" s="32" t="s">
        <v>6644</v>
      </c>
      <c r="H1782" s="32" t="s">
        <v>734</v>
      </c>
      <c r="I1782" s="32" t="s">
        <v>86</v>
      </c>
      <c r="J1782" s="32" t="s">
        <v>731</v>
      </c>
      <c r="K1782" s="32" t="s">
        <v>751</v>
      </c>
      <c r="L1782" s="32" t="s">
        <v>752</v>
      </c>
      <c r="M1782" s="32" t="s">
        <v>736</v>
      </c>
      <c r="N1782" s="32" t="s">
        <v>741</v>
      </c>
      <c r="O1782" s="32" t="s">
        <v>6634</v>
      </c>
      <c r="P1782" s="32" t="s">
        <v>6631</v>
      </c>
      <c r="Q1782" s="32" t="s">
        <v>732</v>
      </c>
      <c r="R1782" s="33" t="s">
        <v>3450</v>
      </c>
      <c r="S1782" s="34" t="s">
        <v>1154</v>
      </c>
      <c r="T1782" s="35" t="s">
        <v>441</v>
      </c>
      <c r="V1782" s="29" t="str">
        <f>+Final__2[[#This Row],[titulo]]&amp;Final__2[[#This Row],[Territorio]]&amp;", "&amp;Final__2[[#This Row],[temporalidad]]</f>
        <v>Variación Anual (%) de Femicidios en la comuna de Petorca, Periodo 2010-2020</v>
      </c>
      <c r="W1782" s="29" t="str">
        <f>+Final__2[[#This Row],[descripcion_larga]]&amp;Final__2[[#This Row],[Territorio]]&amp;X1782&amp;Y1782</f>
        <v>Gráfico de evolución que muestra la variación anual (%) de femicidios en la comuna de Petorca, durante el periodo 2010-2021.</v>
      </c>
      <c r="X1782" s="27" t="s">
        <v>6640</v>
      </c>
    </row>
    <row r="1783" spans="1:24" ht="30.6" x14ac:dyDescent="0.3">
      <c r="A1783" s="30">
        <v>6</v>
      </c>
      <c r="B1783" s="31">
        <v>240</v>
      </c>
      <c r="C1783" s="31" t="s">
        <v>377</v>
      </c>
      <c r="D1783" s="31" t="s">
        <v>378</v>
      </c>
      <c r="E1783" s="30">
        <v>5405</v>
      </c>
      <c r="F1783" s="32" t="s">
        <v>737</v>
      </c>
      <c r="G1783" s="32" t="s">
        <v>6644</v>
      </c>
      <c r="H1783" s="32" t="s">
        <v>734</v>
      </c>
      <c r="I1783" s="32" t="s">
        <v>87</v>
      </c>
      <c r="J1783" s="32" t="s">
        <v>731</v>
      </c>
      <c r="K1783" s="32" t="s">
        <v>751</v>
      </c>
      <c r="L1783" s="32" t="s">
        <v>752</v>
      </c>
      <c r="M1783" s="32" t="s">
        <v>736</v>
      </c>
      <c r="N1783" s="32" t="s">
        <v>741</v>
      </c>
      <c r="O1783" s="32" t="s">
        <v>6634</v>
      </c>
      <c r="P1783" s="32" t="s">
        <v>6631</v>
      </c>
      <c r="Q1783" s="32" t="s">
        <v>732</v>
      </c>
      <c r="R1783" s="33" t="s">
        <v>3455</v>
      </c>
      <c r="S1783" s="34" t="s">
        <v>1161</v>
      </c>
      <c r="T1783" s="35" t="s">
        <v>442</v>
      </c>
      <c r="V1783" s="29" t="str">
        <f>+Final__2[[#This Row],[titulo]]&amp;Final__2[[#This Row],[Territorio]]&amp;", "&amp;Final__2[[#This Row],[temporalidad]]</f>
        <v>Variación Anual (%) de Femicidios en la comuna de Zapallar, Periodo 2010-2020</v>
      </c>
      <c r="W1783" s="29" t="str">
        <f>+Final__2[[#This Row],[descripcion_larga]]&amp;Final__2[[#This Row],[Territorio]]&amp;X1783&amp;Y1783</f>
        <v>Gráfico de evolución que muestra la variación anual (%) de femicidios en la comuna de Zapallar, durante el periodo 2010-2021.</v>
      </c>
      <c r="X1783" s="27" t="s">
        <v>6640</v>
      </c>
    </row>
    <row r="1784" spans="1:24" ht="30.6" x14ac:dyDescent="0.3">
      <c r="A1784" s="30">
        <v>6</v>
      </c>
      <c r="B1784" s="31">
        <v>240</v>
      </c>
      <c r="C1784" s="31" t="s">
        <v>377</v>
      </c>
      <c r="D1784" s="31" t="s">
        <v>378</v>
      </c>
      <c r="E1784" s="30">
        <v>5501</v>
      </c>
      <c r="F1784" s="32" t="s">
        <v>737</v>
      </c>
      <c r="G1784" s="32" t="s">
        <v>6644</v>
      </c>
      <c r="H1784" s="32" t="s">
        <v>734</v>
      </c>
      <c r="I1784" s="32" t="s">
        <v>88</v>
      </c>
      <c r="J1784" s="32" t="s">
        <v>731</v>
      </c>
      <c r="K1784" s="32" t="s">
        <v>751</v>
      </c>
      <c r="L1784" s="32" t="s">
        <v>752</v>
      </c>
      <c r="M1784" s="32" t="s">
        <v>736</v>
      </c>
      <c r="N1784" s="32" t="s">
        <v>741</v>
      </c>
      <c r="O1784" s="32" t="s">
        <v>6634</v>
      </c>
      <c r="P1784" s="32" t="s">
        <v>6631</v>
      </c>
      <c r="Q1784" s="32" t="s">
        <v>732</v>
      </c>
      <c r="R1784" s="33" t="s">
        <v>3460</v>
      </c>
      <c r="S1784" s="34" t="s">
        <v>1168</v>
      </c>
      <c r="T1784" s="35" t="s">
        <v>443</v>
      </c>
      <c r="V1784" s="29" t="str">
        <f>+Final__2[[#This Row],[titulo]]&amp;Final__2[[#This Row],[Territorio]]&amp;", "&amp;Final__2[[#This Row],[temporalidad]]</f>
        <v>Variación Anual (%) de Femicidios en la comuna de Quillota, Periodo 2010-2020</v>
      </c>
      <c r="W1784" s="29" t="str">
        <f>+Final__2[[#This Row],[descripcion_larga]]&amp;Final__2[[#This Row],[Territorio]]&amp;X1784&amp;Y1784</f>
        <v>Gráfico de evolución que muestra la variación anual (%) de femicidios en la comuna de Quillota, durante el periodo 2010-2021.</v>
      </c>
      <c r="X1784" s="27" t="s">
        <v>6640</v>
      </c>
    </row>
    <row r="1785" spans="1:24" ht="30.6" x14ac:dyDescent="0.3">
      <c r="A1785" s="30">
        <v>6</v>
      </c>
      <c r="B1785" s="31">
        <v>240</v>
      </c>
      <c r="C1785" s="31" t="s">
        <v>377</v>
      </c>
      <c r="D1785" s="31" t="s">
        <v>378</v>
      </c>
      <c r="E1785" s="30">
        <v>5502</v>
      </c>
      <c r="F1785" s="32" t="s">
        <v>737</v>
      </c>
      <c r="G1785" s="32" t="s">
        <v>6644</v>
      </c>
      <c r="H1785" s="32" t="s">
        <v>734</v>
      </c>
      <c r="I1785" s="32" t="s">
        <v>89</v>
      </c>
      <c r="J1785" s="32" t="s">
        <v>731</v>
      </c>
      <c r="K1785" s="32" t="s">
        <v>751</v>
      </c>
      <c r="L1785" s="32" t="s">
        <v>752</v>
      </c>
      <c r="M1785" s="32" t="s">
        <v>736</v>
      </c>
      <c r="N1785" s="32" t="s">
        <v>741</v>
      </c>
      <c r="O1785" s="32" t="s">
        <v>6634</v>
      </c>
      <c r="P1785" s="32" t="s">
        <v>6631</v>
      </c>
      <c r="Q1785" s="32" t="s">
        <v>732</v>
      </c>
      <c r="R1785" s="33" t="s">
        <v>3465</v>
      </c>
      <c r="S1785" s="34" t="s">
        <v>1175</v>
      </c>
      <c r="T1785" s="35" t="s">
        <v>444</v>
      </c>
      <c r="V1785" s="29" t="str">
        <f>+Final__2[[#This Row],[titulo]]&amp;Final__2[[#This Row],[Territorio]]&amp;", "&amp;Final__2[[#This Row],[temporalidad]]</f>
        <v>Variación Anual (%) de Femicidios en la comuna de Calera, Periodo 2010-2020</v>
      </c>
      <c r="W1785" s="29" t="str">
        <f>+Final__2[[#This Row],[descripcion_larga]]&amp;Final__2[[#This Row],[Territorio]]&amp;X1785&amp;Y1785</f>
        <v>Gráfico de evolución que muestra la variación anual (%) de femicidios en la comuna de Calera, durante el periodo 2010-2021.</v>
      </c>
      <c r="X1785" s="27" t="s">
        <v>6640</v>
      </c>
    </row>
    <row r="1786" spans="1:24" ht="30.6" x14ac:dyDescent="0.3">
      <c r="A1786" s="30">
        <v>6</v>
      </c>
      <c r="B1786" s="31">
        <v>240</v>
      </c>
      <c r="C1786" s="31" t="s">
        <v>377</v>
      </c>
      <c r="D1786" s="31" t="s">
        <v>378</v>
      </c>
      <c r="E1786" s="30">
        <v>5503</v>
      </c>
      <c r="F1786" s="32" t="s">
        <v>737</v>
      </c>
      <c r="G1786" s="32" t="s">
        <v>6644</v>
      </c>
      <c r="H1786" s="32" t="s">
        <v>734</v>
      </c>
      <c r="I1786" s="32" t="s">
        <v>90</v>
      </c>
      <c r="J1786" s="32" t="s">
        <v>731</v>
      </c>
      <c r="K1786" s="32" t="s">
        <v>751</v>
      </c>
      <c r="L1786" s="32" t="s">
        <v>752</v>
      </c>
      <c r="M1786" s="32" t="s">
        <v>736</v>
      </c>
      <c r="N1786" s="32" t="s">
        <v>741</v>
      </c>
      <c r="O1786" s="32" t="s">
        <v>6634</v>
      </c>
      <c r="P1786" s="32" t="s">
        <v>6631</v>
      </c>
      <c r="Q1786" s="32" t="s">
        <v>732</v>
      </c>
      <c r="R1786" s="33" t="s">
        <v>3470</v>
      </c>
      <c r="S1786" s="34" t="s">
        <v>1182</v>
      </c>
      <c r="T1786" s="35" t="s">
        <v>445</v>
      </c>
      <c r="V1786" s="29" t="str">
        <f>+Final__2[[#This Row],[titulo]]&amp;Final__2[[#This Row],[Territorio]]&amp;", "&amp;Final__2[[#This Row],[temporalidad]]</f>
        <v>Variación Anual (%) de Femicidios en la comuna de Hijuelas, Periodo 2010-2020</v>
      </c>
      <c r="W1786" s="29" t="str">
        <f>+Final__2[[#This Row],[descripcion_larga]]&amp;Final__2[[#This Row],[Territorio]]&amp;X1786&amp;Y1786</f>
        <v>Gráfico de evolución que muestra la variación anual (%) de femicidios en la comuna de Hijuelas, durante el periodo 2010-2021.</v>
      </c>
      <c r="X1786" s="27" t="s">
        <v>6640</v>
      </c>
    </row>
    <row r="1787" spans="1:24" ht="30.6" x14ac:dyDescent="0.3">
      <c r="A1787" s="30">
        <v>6</v>
      </c>
      <c r="B1787" s="31">
        <v>240</v>
      </c>
      <c r="C1787" s="31" t="s">
        <v>377</v>
      </c>
      <c r="D1787" s="31" t="s">
        <v>378</v>
      </c>
      <c r="E1787" s="30">
        <v>5504</v>
      </c>
      <c r="F1787" s="32" t="s">
        <v>737</v>
      </c>
      <c r="G1787" s="32" t="s">
        <v>6644</v>
      </c>
      <c r="H1787" s="32" t="s">
        <v>734</v>
      </c>
      <c r="I1787" s="32" t="s">
        <v>91</v>
      </c>
      <c r="J1787" s="32" t="s">
        <v>731</v>
      </c>
      <c r="K1787" s="32" t="s">
        <v>751</v>
      </c>
      <c r="L1787" s="32" t="s">
        <v>752</v>
      </c>
      <c r="M1787" s="32" t="s">
        <v>736</v>
      </c>
      <c r="N1787" s="32" t="s">
        <v>741</v>
      </c>
      <c r="O1787" s="32" t="s">
        <v>6634</v>
      </c>
      <c r="P1787" s="32" t="s">
        <v>6631</v>
      </c>
      <c r="Q1787" s="32" t="s">
        <v>732</v>
      </c>
      <c r="R1787" s="33" t="s">
        <v>3475</v>
      </c>
      <c r="S1787" s="34" t="s">
        <v>1189</v>
      </c>
      <c r="T1787" s="35" t="s">
        <v>446</v>
      </c>
      <c r="V1787" s="29" t="str">
        <f>+Final__2[[#This Row],[titulo]]&amp;Final__2[[#This Row],[Territorio]]&amp;", "&amp;Final__2[[#This Row],[temporalidad]]</f>
        <v>Variación Anual (%) de Femicidios en la comuna de La Cruz, Periodo 2010-2020</v>
      </c>
      <c r="W1787" s="29" t="str">
        <f>+Final__2[[#This Row],[descripcion_larga]]&amp;Final__2[[#This Row],[Territorio]]&amp;X1787&amp;Y1787</f>
        <v>Gráfico de evolución que muestra la variación anual (%) de femicidios en la comuna de La Cruz, durante el periodo 2010-2021.</v>
      </c>
      <c r="X1787" s="27" t="s">
        <v>6640</v>
      </c>
    </row>
    <row r="1788" spans="1:24" ht="30.6" x14ac:dyDescent="0.3">
      <c r="A1788" s="30">
        <v>6</v>
      </c>
      <c r="B1788" s="31">
        <v>240</v>
      </c>
      <c r="C1788" s="31" t="s">
        <v>377</v>
      </c>
      <c r="D1788" s="31" t="s">
        <v>378</v>
      </c>
      <c r="E1788" s="30">
        <v>5506</v>
      </c>
      <c r="F1788" s="32" t="s">
        <v>737</v>
      </c>
      <c r="G1788" s="32" t="s">
        <v>6644</v>
      </c>
      <c r="H1788" s="32" t="s">
        <v>734</v>
      </c>
      <c r="I1788" s="32" t="s">
        <v>92</v>
      </c>
      <c r="J1788" s="32" t="s">
        <v>731</v>
      </c>
      <c r="K1788" s="32" t="s">
        <v>751</v>
      </c>
      <c r="L1788" s="32" t="s">
        <v>752</v>
      </c>
      <c r="M1788" s="32" t="s">
        <v>736</v>
      </c>
      <c r="N1788" s="32" t="s">
        <v>741</v>
      </c>
      <c r="O1788" s="32" t="s">
        <v>6634</v>
      </c>
      <c r="P1788" s="32" t="s">
        <v>6631</v>
      </c>
      <c r="Q1788" s="32" t="s">
        <v>732</v>
      </c>
      <c r="R1788" s="33" t="s">
        <v>3480</v>
      </c>
      <c r="S1788" s="34" t="s">
        <v>1196</v>
      </c>
      <c r="T1788" s="35" t="s">
        <v>447</v>
      </c>
      <c r="V1788" s="29" t="str">
        <f>+Final__2[[#This Row],[titulo]]&amp;Final__2[[#This Row],[Territorio]]&amp;", "&amp;Final__2[[#This Row],[temporalidad]]</f>
        <v>Variación Anual (%) de Femicidios en la comuna de Nogales, Periodo 2010-2020</v>
      </c>
      <c r="W1788" s="29" t="str">
        <f>+Final__2[[#This Row],[descripcion_larga]]&amp;Final__2[[#This Row],[Territorio]]&amp;X1788&amp;Y1788</f>
        <v>Gráfico de evolución que muestra la variación anual (%) de femicidios en la comuna de Nogales, durante el periodo 2010-2021.</v>
      </c>
      <c r="X1788" s="27" t="s">
        <v>6640</v>
      </c>
    </row>
    <row r="1789" spans="1:24" ht="30.6" x14ac:dyDescent="0.3">
      <c r="A1789" s="30">
        <v>6</v>
      </c>
      <c r="B1789" s="31">
        <v>240</v>
      </c>
      <c r="C1789" s="31" t="s">
        <v>377</v>
      </c>
      <c r="D1789" s="31" t="s">
        <v>378</v>
      </c>
      <c r="E1789" s="30">
        <v>5601</v>
      </c>
      <c r="F1789" s="32" t="s">
        <v>737</v>
      </c>
      <c r="G1789" s="32" t="s">
        <v>6644</v>
      </c>
      <c r="H1789" s="32" t="s">
        <v>734</v>
      </c>
      <c r="I1789" s="32" t="s">
        <v>93</v>
      </c>
      <c r="J1789" s="32" t="s">
        <v>731</v>
      </c>
      <c r="K1789" s="32" t="s">
        <v>751</v>
      </c>
      <c r="L1789" s="32" t="s">
        <v>752</v>
      </c>
      <c r="M1789" s="32" t="s">
        <v>736</v>
      </c>
      <c r="N1789" s="32" t="s">
        <v>741</v>
      </c>
      <c r="O1789" s="32" t="s">
        <v>6634</v>
      </c>
      <c r="P1789" s="32" t="s">
        <v>6631</v>
      </c>
      <c r="Q1789" s="32" t="s">
        <v>732</v>
      </c>
      <c r="R1789" s="33" t="s">
        <v>3485</v>
      </c>
      <c r="S1789" s="34" t="s">
        <v>1203</v>
      </c>
      <c r="T1789" s="35" t="s">
        <v>448</v>
      </c>
      <c r="V1789" s="29" t="str">
        <f>+Final__2[[#This Row],[titulo]]&amp;Final__2[[#This Row],[Territorio]]&amp;", "&amp;Final__2[[#This Row],[temporalidad]]</f>
        <v>Variación Anual (%) de Femicidios en la comuna de San Antonio, Periodo 2010-2020</v>
      </c>
      <c r="W1789" s="29" t="str">
        <f>+Final__2[[#This Row],[descripcion_larga]]&amp;Final__2[[#This Row],[Territorio]]&amp;X1789&amp;Y1789</f>
        <v>Gráfico de evolución que muestra la variación anual (%) de femicidios en la comuna de San Antonio, durante el periodo 2010-2021.</v>
      </c>
      <c r="X1789" s="27" t="s">
        <v>6640</v>
      </c>
    </row>
    <row r="1790" spans="1:24" ht="30.6" x14ac:dyDescent="0.3">
      <c r="A1790" s="30">
        <v>6</v>
      </c>
      <c r="B1790" s="31">
        <v>240</v>
      </c>
      <c r="C1790" s="31" t="s">
        <v>377</v>
      </c>
      <c r="D1790" s="31" t="s">
        <v>378</v>
      </c>
      <c r="E1790" s="30">
        <v>5602</v>
      </c>
      <c r="F1790" s="32" t="s">
        <v>737</v>
      </c>
      <c r="G1790" s="32" t="s">
        <v>6644</v>
      </c>
      <c r="H1790" s="32" t="s">
        <v>734</v>
      </c>
      <c r="I1790" s="32" t="s">
        <v>94</v>
      </c>
      <c r="J1790" s="32" t="s">
        <v>731</v>
      </c>
      <c r="K1790" s="32" t="s">
        <v>751</v>
      </c>
      <c r="L1790" s="32" t="s">
        <v>752</v>
      </c>
      <c r="M1790" s="32" t="s">
        <v>736</v>
      </c>
      <c r="N1790" s="32" t="s">
        <v>741</v>
      </c>
      <c r="O1790" s="32" t="s">
        <v>6634</v>
      </c>
      <c r="P1790" s="32" t="s">
        <v>6631</v>
      </c>
      <c r="Q1790" s="32" t="s">
        <v>732</v>
      </c>
      <c r="R1790" s="33" t="s">
        <v>3490</v>
      </c>
      <c r="S1790" s="34" t="s">
        <v>1210</v>
      </c>
      <c r="T1790" s="35" t="s">
        <v>449</v>
      </c>
      <c r="V1790" s="29" t="str">
        <f>+Final__2[[#This Row],[titulo]]&amp;Final__2[[#This Row],[Territorio]]&amp;", "&amp;Final__2[[#This Row],[temporalidad]]</f>
        <v>Variación Anual (%) de Femicidios en la comuna de Algarrobo, Periodo 2010-2020</v>
      </c>
      <c r="W1790" s="29" t="str">
        <f>+Final__2[[#This Row],[descripcion_larga]]&amp;Final__2[[#This Row],[Territorio]]&amp;X1790&amp;Y1790</f>
        <v>Gráfico de evolución que muestra la variación anual (%) de femicidios en la comuna de Algarrobo, durante el periodo 2010-2021.</v>
      </c>
      <c r="X1790" s="27" t="s">
        <v>6640</v>
      </c>
    </row>
    <row r="1791" spans="1:24" ht="30.6" x14ac:dyDescent="0.3">
      <c r="A1791" s="30">
        <v>6</v>
      </c>
      <c r="B1791" s="31">
        <v>240</v>
      </c>
      <c r="C1791" s="31" t="s">
        <v>377</v>
      </c>
      <c r="D1791" s="31" t="s">
        <v>378</v>
      </c>
      <c r="E1791" s="30">
        <v>5603</v>
      </c>
      <c r="F1791" s="32" t="s">
        <v>737</v>
      </c>
      <c r="G1791" s="32" t="s">
        <v>6644</v>
      </c>
      <c r="H1791" s="32" t="s">
        <v>734</v>
      </c>
      <c r="I1791" s="32" t="s">
        <v>95</v>
      </c>
      <c r="J1791" s="32" t="s">
        <v>731</v>
      </c>
      <c r="K1791" s="32" t="s">
        <v>751</v>
      </c>
      <c r="L1791" s="32" t="s">
        <v>752</v>
      </c>
      <c r="M1791" s="32" t="s">
        <v>736</v>
      </c>
      <c r="N1791" s="32" t="s">
        <v>741</v>
      </c>
      <c r="O1791" s="32" t="s">
        <v>6634</v>
      </c>
      <c r="P1791" s="32" t="s">
        <v>6631</v>
      </c>
      <c r="Q1791" s="32" t="s">
        <v>732</v>
      </c>
      <c r="R1791" s="33" t="s">
        <v>3495</v>
      </c>
      <c r="S1791" s="34" t="s">
        <v>1217</v>
      </c>
      <c r="T1791" s="35" t="s">
        <v>450</v>
      </c>
      <c r="V1791" s="29" t="str">
        <f>+Final__2[[#This Row],[titulo]]&amp;Final__2[[#This Row],[Territorio]]&amp;", "&amp;Final__2[[#This Row],[temporalidad]]</f>
        <v>Variación Anual (%) de Femicidios en la comuna de Cartagena, Periodo 2010-2020</v>
      </c>
      <c r="W1791" s="29" t="str">
        <f>+Final__2[[#This Row],[descripcion_larga]]&amp;Final__2[[#This Row],[Territorio]]&amp;X1791&amp;Y1791</f>
        <v>Gráfico de evolución que muestra la variación anual (%) de femicidios en la comuna de Cartagena, durante el periodo 2010-2021.</v>
      </c>
      <c r="X1791" s="27" t="s">
        <v>6640</v>
      </c>
    </row>
    <row r="1792" spans="1:24" ht="30.6" x14ac:dyDescent="0.3">
      <c r="A1792" s="30">
        <v>6</v>
      </c>
      <c r="B1792" s="31">
        <v>240</v>
      </c>
      <c r="C1792" s="31" t="s">
        <v>377</v>
      </c>
      <c r="D1792" s="31" t="s">
        <v>378</v>
      </c>
      <c r="E1792" s="30">
        <v>5604</v>
      </c>
      <c r="F1792" s="32" t="s">
        <v>737</v>
      </c>
      <c r="G1792" s="32" t="s">
        <v>6644</v>
      </c>
      <c r="H1792" s="32" t="s">
        <v>734</v>
      </c>
      <c r="I1792" s="32" t="s">
        <v>96</v>
      </c>
      <c r="J1792" s="32" t="s">
        <v>731</v>
      </c>
      <c r="K1792" s="32" t="s">
        <v>751</v>
      </c>
      <c r="L1792" s="32" t="s">
        <v>752</v>
      </c>
      <c r="M1792" s="32" t="s">
        <v>736</v>
      </c>
      <c r="N1792" s="32" t="s">
        <v>741</v>
      </c>
      <c r="O1792" s="32" t="s">
        <v>6634</v>
      </c>
      <c r="P1792" s="32" t="s">
        <v>6631</v>
      </c>
      <c r="Q1792" s="32" t="s">
        <v>732</v>
      </c>
      <c r="R1792" s="33" t="s">
        <v>3500</v>
      </c>
      <c r="S1792" s="34" t="s">
        <v>1224</v>
      </c>
      <c r="T1792" s="35" t="s">
        <v>451</v>
      </c>
      <c r="V1792" s="29" t="str">
        <f>+Final__2[[#This Row],[titulo]]&amp;Final__2[[#This Row],[Territorio]]&amp;", "&amp;Final__2[[#This Row],[temporalidad]]</f>
        <v>Variación Anual (%) de Femicidios en la comuna de El Quisco, Periodo 2010-2020</v>
      </c>
      <c r="W1792" s="29" t="str">
        <f>+Final__2[[#This Row],[descripcion_larga]]&amp;Final__2[[#This Row],[Territorio]]&amp;X1792&amp;Y1792</f>
        <v>Gráfico de evolución que muestra la variación anual (%) de femicidios en la comuna de El Quisco, durante el periodo 2010-2021.</v>
      </c>
      <c r="X1792" s="27" t="s">
        <v>6640</v>
      </c>
    </row>
    <row r="1793" spans="1:24" ht="30.6" x14ac:dyDescent="0.3">
      <c r="A1793" s="30">
        <v>6</v>
      </c>
      <c r="B1793" s="31">
        <v>240</v>
      </c>
      <c r="C1793" s="31" t="s">
        <v>377</v>
      </c>
      <c r="D1793" s="31" t="s">
        <v>378</v>
      </c>
      <c r="E1793" s="30">
        <v>5605</v>
      </c>
      <c r="F1793" s="32" t="s">
        <v>737</v>
      </c>
      <c r="G1793" s="32" t="s">
        <v>6644</v>
      </c>
      <c r="H1793" s="32" t="s">
        <v>734</v>
      </c>
      <c r="I1793" s="32" t="s">
        <v>97</v>
      </c>
      <c r="J1793" s="32" t="s">
        <v>731</v>
      </c>
      <c r="K1793" s="32" t="s">
        <v>751</v>
      </c>
      <c r="L1793" s="32" t="s">
        <v>752</v>
      </c>
      <c r="M1793" s="32" t="s">
        <v>736</v>
      </c>
      <c r="N1793" s="32" t="s">
        <v>741</v>
      </c>
      <c r="O1793" s="32" t="s">
        <v>6634</v>
      </c>
      <c r="P1793" s="32" t="s">
        <v>6631</v>
      </c>
      <c r="Q1793" s="32" t="s">
        <v>732</v>
      </c>
      <c r="R1793" s="33" t="s">
        <v>3505</v>
      </c>
      <c r="S1793" s="34" t="s">
        <v>1231</v>
      </c>
      <c r="T1793" s="35" t="s">
        <v>452</v>
      </c>
      <c r="V1793" s="29" t="str">
        <f>+Final__2[[#This Row],[titulo]]&amp;Final__2[[#This Row],[Territorio]]&amp;", "&amp;Final__2[[#This Row],[temporalidad]]</f>
        <v>Variación Anual (%) de Femicidios en la comuna de El Tabo, Periodo 2010-2020</v>
      </c>
      <c r="W1793" s="29" t="str">
        <f>+Final__2[[#This Row],[descripcion_larga]]&amp;Final__2[[#This Row],[Territorio]]&amp;X1793&amp;Y1793</f>
        <v>Gráfico de evolución que muestra la variación anual (%) de femicidios en la comuna de El Tabo, durante el periodo 2010-2021.</v>
      </c>
      <c r="X1793" s="27" t="s">
        <v>6640</v>
      </c>
    </row>
    <row r="1794" spans="1:24" ht="30.6" x14ac:dyDescent="0.3">
      <c r="A1794" s="30">
        <v>6</v>
      </c>
      <c r="B1794" s="31">
        <v>240</v>
      </c>
      <c r="C1794" s="31" t="s">
        <v>377</v>
      </c>
      <c r="D1794" s="31" t="s">
        <v>378</v>
      </c>
      <c r="E1794" s="30">
        <v>5606</v>
      </c>
      <c r="F1794" s="32" t="s">
        <v>737</v>
      </c>
      <c r="G1794" s="32" t="s">
        <v>6644</v>
      </c>
      <c r="H1794" s="32" t="s">
        <v>734</v>
      </c>
      <c r="I1794" s="32" t="s">
        <v>98</v>
      </c>
      <c r="J1794" s="32" t="s">
        <v>731</v>
      </c>
      <c r="K1794" s="32" t="s">
        <v>751</v>
      </c>
      <c r="L1794" s="32" t="s">
        <v>752</v>
      </c>
      <c r="M1794" s="32" t="s">
        <v>736</v>
      </c>
      <c r="N1794" s="32" t="s">
        <v>741</v>
      </c>
      <c r="O1794" s="32" t="s">
        <v>6634</v>
      </c>
      <c r="P1794" s="32" t="s">
        <v>6631</v>
      </c>
      <c r="Q1794" s="32" t="s">
        <v>732</v>
      </c>
      <c r="R1794" s="33" t="s">
        <v>3510</v>
      </c>
      <c r="S1794" s="34" t="s">
        <v>1238</v>
      </c>
      <c r="T1794" s="35" t="s">
        <v>453</v>
      </c>
      <c r="V1794" s="29" t="str">
        <f>+Final__2[[#This Row],[titulo]]&amp;Final__2[[#This Row],[Territorio]]&amp;", "&amp;Final__2[[#This Row],[temporalidad]]</f>
        <v>Variación Anual (%) de Femicidios en la comuna de Santo Domingo, Periodo 2010-2020</v>
      </c>
      <c r="W1794" s="29" t="str">
        <f>+Final__2[[#This Row],[descripcion_larga]]&amp;Final__2[[#This Row],[Territorio]]&amp;X1794&amp;Y1794</f>
        <v>Gráfico de evolución que muestra la variación anual (%) de femicidios en la comuna de Santo Domingo, durante el periodo 2010-2021.</v>
      </c>
      <c r="X1794" s="27" t="s">
        <v>6640</v>
      </c>
    </row>
    <row r="1795" spans="1:24" ht="30.6" x14ac:dyDescent="0.3">
      <c r="A1795" s="30">
        <v>6</v>
      </c>
      <c r="B1795" s="31">
        <v>240</v>
      </c>
      <c r="C1795" s="31" t="s">
        <v>377</v>
      </c>
      <c r="D1795" s="31" t="s">
        <v>378</v>
      </c>
      <c r="E1795" s="30">
        <v>5701</v>
      </c>
      <c r="F1795" s="32" t="s">
        <v>737</v>
      </c>
      <c r="G1795" s="32" t="s">
        <v>6644</v>
      </c>
      <c r="H1795" s="32" t="s">
        <v>734</v>
      </c>
      <c r="I1795" s="32" t="s">
        <v>99</v>
      </c>
      <c r="J1795" s="32" t="s">
        <v>731</v>
      </c>
      <c r="K1795" s="32" t="s">
        <v>751</v>
      </c>
      <c r="L1795" s="32" t="s">
        <v>752</v>
      </c>
      <c r="M1795" s="32" t="s">
        <v>736</v>
      </c>
      <c r="N1795" s="32" t="s">
        <v>741</v>
      </c>
      <c r="O1795" s="32" t="s">
        <v>6634</v>
      </c>
      <c r="P1795" s="32" t="s">
        <v>6631</v>
      </c>
      <c r="Q1795" s="32" t="s">
        <v>732</v>
      </c>
      <c r="R1795" s="33" t="s">
        <v>3515</v>
      </c>
      <c r="S1795" s="34" t="s">
        <v>1245</v>
      </c>
      <c r="T1795" s="35" t="s">
        <v>454</v>
      </c>
      <c r="V1795" s="29" t="str">
        <f>+Final__2[[#This Row],[titulo]]&amp;Final__2[[#This Row],[Territorio]]&amp;", "&amp;Final__2[[#This Row],[temporalidad]]</f>
        <v>Variación Anual (%) de Femicidios en la comuna de San Felipe, Periodo 2010-2020</v>
      </c>
      <c r="W1795" s="29" t="str">
        <f>+Final__2[[#This Row],[descripcion_larga]]&amp;Final__2[[#This Row],[Territorio]]&amp;X1795&amp;Y1795</f>
        <v>Gráfico de evolución que muestra la variación anual (%) de femicidios en la comuna de San Felipe, durante el periodo 2010-2021.</v>
      </c>
      <c r="X1795" s="27" t="s">
        <v>6640</v>
      </c>
    </row>
    <row r="1796" spans="1:24" ht="30.6" x14ac:dyDescent="0.3">
      <c r="A1796" s="30">
        <v>6</v>
      </c>
      <c r="B1796" s="31">
        <v>240</v>
      </c>
      <c r="C1796" s="31" t="s">
        <v>377</v>
      </c>
      <c r="D1796" s="31" t="s">
        <v>378</v>
      </c>
      <c r="E1796" s="30">
        <v>5702</v>
      </c>
      <c r="F1796" s="32" t="s">
        <v>737</v>
      </c>
      <c r="G1796" s="32" t="s">
        <v>6644</v>
      </c>
      <c r="H1796" s="32" t="s">
        <v>734</v>
      </c>
      <c r="I1796" s="32" t="s">
        <v>100</v>
      </c>
      <c r="J1796" s="32" t="s">
        <v>731</v>
      </c>
      <c r="K1796" s="32" t="s">
        <v>751</v>
      </c>
      <c r="L1796" s="32" t="s">
        <v>752</v>
      </c>
      <c r="M1796" s="32" t="s">
        <v>736</v>
      </c>
      <c r="N1796" s="32" t="s">
        <v>741</v>
      </c>
      <c r="O1796" s="32" t="s">
        <v>6634</v>
      </c>
      <c r="P1796" s="32" t="s">
        <v>6631</v>
      </c>
      <c r="Q1796" s="32" t="s">
        <v>732</v>
      </c>
      <c r="R1796" s="33" t="s">
        <v>3520</v>
      </c>
      <c r="S1796" s="34" t="s">
        <v>1252</v>
      </c>
      <c r="T1796" s="35" t="s">
        <v>455</v>
      </c>
      <c r="V1796" s="29" t="str">
        <f>+Final__2[[#This Row],[titulo]]&amp;Final__2[[#This Row],[Territorio]]&amp;", "&amp;Final__2[[#This Row],[temporalidad]]</f>
        <v>Variación Anual (%) de Femicidios en la comuna de Catemu, Periodo 2010-2020</v>
      </c>
      <c r="W1796" s="29" t="str">
        <f>+Final__2[[#This Row],[descripcion_larga]]&amp;Final__2[[#This Row],[Territorio]]&amp;X1796&amp;Y1796</f>
        <v>Gráfico de evolución que muestra la variación anual (%) de femicidios en la comuna de Catemu, durante el periodo 2010-2021.</v>
      </c>
      <c r="X1796" s="27" t="s">
        <v>6640</v>
      </c>
    </row>
    <row r="1797" spans="1:24" ht="30.6" x14ac:dyDescent="0.3">
      <c r="A1797" s="30">
        <v>6</v>
      </c>
      <c r="B1797" s="31">
        <v>240</v>
      </c>
      <c r="C1797" s="31" t="s">
        <v>377</v>
      </c>
      <c r="D1797" s="31" t="s">
        <v>378</v>
      </c>
      <c r="E1797" s="30">
        <v>5703</v>
      </c>
      <c r="F1797" s="32" t="s">
        <v>737</v>
      </c>
      <c r="G1797" s="32" t="s">
        <v>6644</v>
      </c>
      <c r="H1797" s="32" t="s">
        <v>734</v>
      </c>
      <c r="I1797" s="32" t="s">
        <v>101</v>
      </c>
      <c r="J1797" s="32" t="s">
        <v>731</v>
      </c>
      <c r="K1797" s="32" t="s">
        <v>751</v>
      </c>
      <c r="L1797" s="32" t="s">
        <v>752</v>
      </c>
      <c r="M1797" s="32" t="s">
        <v>736</v>
      </c>
      <c r="N1797" s="32" t="s">
        <v>741</v>
      </c>
      <c r="O1797" s="32" t="s">
        <v>6634</v>
      </c>
      <c r="P1797" s="32" t="s">
        <v>6631</v>
      </c>
      <c r="Q1797" s="32" t="s">
        <v>732</v>
      </c>
      <c r="R1797" s="33" t="s">
        <v>3525</v>
      </c>
      <c r="S1797" s="34" t="s">
        <v>1259</v>
      </c>
      <c r="T1797" s="35" t="s">
        <v>456</v>
      </c>
      <c r="V1797" s="29" t="str">
        <f>+Final__2[[#This Row],[titulo]]&amp;Final__2[[#This Row],[Territorio]]&amp;", "&amp;Final__2[[#This Row],[temporalidad]]</f>
        <v>Variación Anual (%) de Femicidios en la comuna de Llaillay, Periodo 2010-2020</v>
      </c>
      <c r="W1797" s="29" t="str">
        <f>+Final__2[[#This Row],[descripcion_larga]]&amp;Final__2[[#This Row],[Territorio]]&amp;X1797&amp;Y1797</f>
        <v>Gráfico de evolución que muestra la variación anual (%) de femicidios en la comuna de Llaillay, durante el periodo 2010-2021.</v>
      </c>
      <c r="X1797" s="27" t="s">
        <v>6640</v>
      </c>
    </row>
    <row r="1798" spans="1:24" ht="30.6" x14ac:dyDescent="0.3">
      <c r="A1798" s="30">
        <v>6</v>
      </c>
      <c r="B1798" s="31">
        <v>240</v>
      </c>
      <c r="C1798" s="31" t="s">
        <v>377</v>
      </c>
      <c r="D1798" s="31" t="s">
        <v>378</v>
      </c>
      <c r="E1798" s="30">
        <v>5704</v>
      </c>
      <c r="F1798" s="32" t="s">
        <v>737</v>
      </c>
      <c r="G1798" s="32" t="s">
        <v>6644</v>
      </c>
      <c r="H1798" s="32" t="s">
        <v>734</v>
      </c>
      <c r="I1798" s="32" t="s">
        <v>102</v>
      </c>
      <c r="J1798" s="32" t="s">
        <v>731</v>
      </c>
      <c r="K1798" s="32" t="s">
        <v>751</v>
      </c>
      <c r="L1798" s="32" t="s">
        <v>752</v>
      </c>
      <c r="M1798" s="32" t="s">
        <v>736</v>
      </c>
      <c r="N1798" s="32" t="s">
        <v>741</v>
      </c>
      <c r="O1798" s="32" t="s">
        <v>6634</v>
      </c>
      <c r="P1798" s="32" t="s">
        <v>6631</v>
      </c>
      <c r="Q1798" s="32" t="s">
        <v>732</v>
      </c>
      <c r="R1798" s="33" t="s">
        <v>3530</v>
      </c>
      <c r="S1798" s="34" t="s">
        <v>1266</v>
      </c>
      <c r="T1798" s="35" t="s">
        <v>457</v>
      </c>
      <c r="V1798" s="29" t="str">
        <f>+Final__2[[#This Row],[titulo]]&amp;Final__2[[#This Row],[Territorio]]&amp;", "&amp;Final__2[[#This Row],[temporalidad]]</f>
        <v>Variación Anual (%) de Femicidios en la comuna de Panquehue, Periodo 2010-2020</v>
      </c>
      <c r="W1798" s="29" t="str">
        <f>+Final__2[[#This Row],[descripcion_larga]]&amp;Final__2[[#This Row],[Territorio]]&amp;X1798&amp;Y1798</f>
        <v>Gráfico de evolución que muestra la variación anual (%) de femicidios en la comuna de Panquehue, durante el periodo 2010-2021.</v>
      </c>
      <c r="X1798" s="27" t="s">
        <v>6640</v>
      </c>
    </row>
    <row r="1799" spans="1:24" ht="30.6" x14ac:dyDescent="0.3">
      <c r="A1799" s="30">
        <v>6</v>
      </c>
      <c r="B1799" s="31">
        <v>240</v>
      </c>
      <c r="C1799" s="31" t="s">
        <v>377</v>
      </c>
      <c r="D1799" s="31" t="s">
        <v>378</v>
      </c>
      <c r="E1799" s="30">
        <v>5705</v>
      </c>
      <c r="F1799" s="32" t="s">
        <v>737</v>
      </c>
      <c r="G1799" s="32" t="s">
        <v>6644</v>
      </c>
      <c r="H1799" s="32" t="s">
        <v>734</v>
      </c>
      <c r="I1799" s="32" t="s">
        <v>103</v>
      </c>
      <c r="J1799" s="32" t="s">
        <v>731</v>
      </c>
      <c r="K1799" s="32" t="s">
        <v>751</v>
      </c>
      <c r="L1799" s="32" t="s">
        <v>752</v>
      </c>
      <c r="M1799" s="32" t="s">
        <v>736</v>
      </c>
      <c r="N1799" s="32" t="s">
        <v>741</v>
      </c>
      <c r="O1799" s="32" t="s">
        <v>6634</v>
      </c>
      <c r="P1799" s="32" t="s">
        <v>6631</v>
      </c>
      <c r="Q1799" s="32" t="s">
        <v>732</v>
      </c>
      <c r="R1799" s="33" t="s">
        <v>3535</v>
      </c>
      <c r="S1799" s="34" t="s">
        <v>1273</v>
      </c>
      <c r="T1799" s="35" t="s">
        <v>458</v>
      </c>
      <c r="V1799" s="29" t="str">
        <f>+Final__2[[#This Row],[titulo]]&amp;Final__2[[#This Row],[Territorio]]&amp;", "&amp;Final__2[[#This Row],[temporalidad]]</f>
        <v>Variación Anual (%) de Femicidios en la comuna de Putaendo, Periodo 2010-2020</v>
      </c>
      <c r="W1799" s="29" t="str">
        <f>+Final__2[[#This Row],[descripcion_larga]]&amp;Final__2[[#This Row],[Territorio]]&amp;X1799&amp;Y1799</f>
        <v>Gráfico de evolución que muestra la variación anual (%) de femicidios en la comuna de Putaendo, durante el periodo 2010-2021.</v>
      </c>
      <c r="X1799" s="27" t="s">
        <v>6640</v>
      </c>
    </row>
    <row r="1800" spans="1:24" ht="30.6" x14ac:dyDescent="0.3">
      <c r="A1800" s="30">
        <v>6</v>
      </c>
      <c r="B1800" s="31">
        <v>240</v>
      </c>
      <c r="C1800" s="31" t="s">
        <v>377</v>
      </c>
      <c r="D1800" s="31" t="s">
        <v>378</v>
      </c>
      <c r="E1800" s="30">
        <v>5706</v>
      </c>
      <c r="F1800" s="32" t="s">
        <v>737</v>
      </c>
      <c r="G1800" s="32" t="s">
        <v>6644</v>
      </c>
      <c r="H1800" s="32" t="s">
        <v>734</v>
      </c>
      <c r="I1800" s="32" t="s">
        <v>104</v>
      </c>
      <c r="J1800" s="32" t="s">
        <v>731</v>
      </c>
      <c r="K1800" s="32" t="s">
        <v>751</v>
      </c>
      <c r="L1800" s="32" t="s">
        <v>752</v>
      </c>
      <c r="M1800" s="32" t="s">
        <v>736</v>
      </c>
      <c r="N1800" s="32" t="s">
        <v>741</v>
      </c>
      <c r="O1800" s="32" t="s">
        <v>6634</v>
      </c>
      <c r="P1800" s="32" t="s">
        <v>6631</v>
      </c>
      <c r="Q1800" s="32" t="s">
        <v>732</v>
      </c>
      <c r="R1800" s="33" t="s">
        <v>3540</v>
      </c>
      <c r="S1800" s="34" t="s">
        <v>1280</v>
      </c>
      <c r="T1800" s="35" t="s">
        <v>459</v>
      </c>
      <c r="V1800" s="29" t="str">
        <f>+Final__2[[#This Row],[titulo]]&amp;Final__2[[#This Row],[Territorio]]&amp;", "&amp;Final__2[[#This Row],[temporalidad]]</f>
        <v>Variación Anual (%) de Femicidios en la comuna de Santa María, Periodo 2010-2020</v>
      </c>
      <c r="W1800" s="29" t="str">
        <f>+Final__2[[#This Row],[descripcion_larga]]&amp;Final__2[[#This Row],[Territorio]]&amp;X1800&amp;Y1800</f>
        <v>Gráfico de evolución que muestra la variación anual (%) de femicidios en la comuna de Santa María, durante el periodo 2010-2021.</v>
      </c>
      <c r="X1800" s="27" t="s">
        <v>6640</v>
      </c>
    </row>
    <row r="1801" spans="1:24" ht="30.6" x14ac:dyDescent="0.3">
      <c r="A1801" s="30">
        <v>6</v>
      </c>
      <c r="B1801" s="31">
        <v>240</v>
      </c>
      <c r="C1801" s="31" t="s">
        <v>377</v>
      </c>
      <c r="D1801" s="31" t="s">
        <v>378</v>
      </c>
      <c r="E1801" s="30">
        <v>5801</v>
      </c>
      <c r="F1801" s="32" t="s">
        <v>737</v>
      </c>
      <c r="G1801" s="32" t="s">
        <v>6644</v>
      </c>
      <c r="H1801" s="32" t="s">
        <v>734</v>
      </c>
      <c r="I1801" s="32" t="s">
        <v>105</v>
      </c>
      <c r="J1801" s="32" t="s">
        <v>731</v>
      </c>
      <c r="K1801" s="32" t="s">
        <v>751</v>
      </c>
      <c r="L1801" s="32" t="s">
        <v>752</v>
      </c>
      <c r="M1801" s="32" t="s">
        <v>736</v>
      </c>
      <c r="N1801" s="32" t="s">
        <v>741</v>
      </c>
      <c r="O1801" s="32" t="s">
        <v>6634</v>
      </c>
      <c r="P1801" s="32" t="s">
        <v>6631</v>
      </c>
      <c r="Q1801" s="32" t="s">
        <v>732</v>
      </c>
      <c r="R1801" s="33" t="s">
        <v>3545</v>
      </c>
      <c r="S1801" s="34" t="s">
        <v>1287</v>
      </c>
      <c r="T1801" s="35" t="s">
        <v>460</v>
      </c>
      <c r="V1801" s="29" t="str">
        <f>+Final__2[[#This Row],[titulo]]&amp;Final__2[[#This Row],[Territorio]]&amp;", "&amp;Final__2[[#This Row],[temporalidad]]</f>
        <v>Variación Anual (%) de Femicidios en la comuna de Quilpué, Periodo 2010-2020</v>
      </c>
      <c r="W1801" s="29" t="str">
        <f>+Final__2[[#This Row],[descripcion_larga]]&amp;Final__2[[#This Row],[Territorio]]&amp;X1801&amp;Y1801</f>
        <v>Gráfico de evolución que muestra la variación anual (%) de femicidios en la comuna de Quilpué, durante el periodo 2010-2021.</v>
      </c>
      <c r="X1801" s="27" t="s">
        <v>6640</v>
      </c>
    </row>
    <row r="1802" spans="1:24" ht="30.6" x14ac:dyDescent="0.3">
      <c r="A1802" s="30">
        <v>6</v>
      </c>
      <c r="B1802" s="31">
        <v>240</v>
      </c>
      <c r="C1802" s="31" t="s">
        <v>377</v>
      </c>
      <c r="D1802" s="31" t="s">
        <v>378</v>
      </c>
      <c r="E1802" s="30">
        <v>5802</v>
      </c>
      <c r="F1802" s="32" t="s">
        <v>737</v>
      </c>
      <c r="G1802" s="32" t="s">
        <v>6644</v>
      </c>
      <c r="H1802" s="32" t="s">
        <v>734</v>
      </c>
      <c r="I1802" s="32" t="s">
        <v>106</v>
      </c>
      <c r="J1802" s="32" t="s">
        <v>731</v>
      </c>
      <c r="K1802" s="32" t="s">
        <v>751</v>
      </c>
      <c r="L1802" s="32" t="s">
        <v>752</v>
      </c>
      <c r="M1802" s="32" t="s">
        <v>736</v>
      </c>
      <c r="N1802" s="32" t="s">
        <v>741</v>
      </c>
      <c r="O1802" s="32" t="s">
        <v>6634</v>
      </c>
      <c r="P1802" s="32" t="s">
        <v>6631</v>
      </c>
      <c r="Q1802" s="32" t="s">
        <v>732</v>
      </c>
      <c r="R1802" s="33" t="s">
        <v>3550</v>
      </c>
      <c r="S1802" s="34" t="s">
        <v>1294</v>
      </c>
      <c r="T1802" s="35" t="s">
        <v>461</v>
      </c>
      <c r="V1802" s="29" t="str">
        <f>+Final__2[[#This Row],[titulo]]&amp;Final__2[[#This Row],[Territorio]]&amp;", "&amp;Final__2[[#This Row],[temporalidad]]</f>
        <v>Variación Anual (%) de Femicidios en la comuna de Limache, Periodo 2010-2020</v>
      </c>
      <c r="W1802" s="29" t="str">
        <f>+Final__2[[#This Row],[descripcion_larga]]&amp;Final__2[[#This Row],[Territorio]]&amp;X1802&amp;Y1802</f>
        <v>Gráfico de evolución que muestra la variación anual (%) de femicidios en la comuna de Limache, durante el periodo 2010-2021.</v>
      </c>
      <c r="X1802" s="27" t="s">
        <v>6640</v>
      </c>
    </row>
    <row r="1803" spans="1:24" ht="30.6" x14ac:dyDescent="0.3">
      <c r="A1803" s="30">
        <v>6</v>
      </c>
      <c r="B1803" s="31">
        <v>240</v>
      </c>
      <c r="C1803" s="31" t="s">
        <v>377</v>
      </c>
      <c r="D1803" s="31" t="s">
        <v>378</v>
      </c>
      <c r="E1803" s="30">
        <v>5803</v>
      </c>
      <c r="F1803" s="32" t="s">
        <v>737</v>
      </c>
      <c r="G1803" s="32" t="s">
        <v>6644</v>
      </c>
      <c r="H1803" s="32" t="s">
        <v>734</v>
      </c>
      <c r="I1803" s="32" t="s">
        <v>107</v>
      </c>
      <c r="J1803" s="32" t="s">
        <v>731</v>
      </c>
      <c r="K1803" s="32" t="s">
        <v>751</v>
      </c>
      <c r="L1803" s="32" t="s">
        <v>752</v>
      </c>
      <c r="M1803" s="32" t="s">
        <v>736</v>
      </c>
      <c r="N1803" s="32" t="s">
        <v>741</v>
      </c>
      <c r="O1803" s="32" t="s">
        <v>6634</v>
      </c>
      <c r="P1803" s="32" t="s">
        <v>6631</v>
      </c>
      <c r="Q1803" s="32" t="s">
        <v>732</v>
      </c>
      <c r="R1803" s="33" t="s">
        <v>3555</v>
      </c>
      <c r="S1803" s="34" t="s">
        <v>1301</v>
      </c>
      <c r="T1803" s="35" t="s">
        <v>462</v>
      </c>
      <c r="V1803" s="29" t="str">
        <f>+Final__2[[#This Row],[titulo]]&amp;Final__2[[#This Row],[Territorio]]&amp;", "&amp;Final__2[[#This Row],[temporalidad]]</f>
        <v>Variación Anual (%) de Femicidios en la comuna de Olmué, Periodo 2010-2020</v>
      </c>
      <c r="W1803" s="29" t="str">
        <f>+Final__2[[#This Row],[descripcion_larga]]&amp;Final__2[[#This Row],[Territorio]]&amp;X1803&amp;Y1803</f>
        <v>Gráfico de evolución que muestra la variación anual (%) de femicidios en la comuna de Olmué, durante el periodo 2010-2021.</v>
      </c>
      <c r="X1803" s="27" t="s">
        <v>6640</v>
      </c>
    </row>
    <row r="1804" spans="1:24" ht="30.6" x14ac:dyDescent="0.3">
      <c r="A1804" s="30">
        <v>6</v>
      </c>
      <c r="B1804" s="31">
        <v>240</v>
      </c>
      <c r="C1804" s="31" t="s">
        <v>377</v>
      </c>
      <c r="D1804" s="31" t="s">
        <v>378</v>
      </c>
      <c r="E1804" s="30">
        <v>5804</v>
      </c>
      <c r="F1804" s="32" t="s">
        <v>737</v>
      </c>
      <c r="G1804" s="32" t="s">
        <v>6644</v>
      </c>
      <c r="H1804" s="32" t="s">
        <v>734</v>
      </c>
      <c r="I1804" s="32" t="s">
        <v>108</v>
      </c>
      <c r="J1804" s="32" t="s">
        <v>731</v>
      </c>
      <c r="K1804" s="32" t="s">
        <v>751</v>
      </c>
      <c r="L1804" s="32" t="s">
        <v>752</v>
      </c>
      <c r="M1804" s="32" t="s">
        <v>736</v>
      </c>
      <c r="N1804" s="32" t="s">
        <v>741</v>
      </c>
      <c r="O1804" s="32" t="s">
        <v>6634</v>
      </c>
      <c r="P1804" s="32" t="s">
        <v>6631</v>
      </c>
      <c r="Q1804" s="32" t="s">
        <v>732</v>
      </c>
      <c r="R1804" s="33" t="s">
        <v>3560</v>
      </c>
      <c r="S1804" s="34" t="s">
        <v>1308</v>
      </c>
      <c r="T1804" s="35" t="s">
        <v>463</v>
      </c>
      <c r="V1804" s="29" t="str">
        <f>+Final__2[[#This Row],[titulo]]&amp;Final__2[[#This Row],[Territorio]]&amp;", "&amp;Final__2[[#This Row],[temporalidad]]</f>
        <v>Variación Anual (%) de Femicidios en la comuna de Villa Alemana, Periodo 2010-2020</v>
      </c>
      <c r="W1804" s="29" t="str">
        <f>+Final__2[[#This Row],[descripcion_larga]]&amp;Final__2[[#This Row],[Territorio]]&amp;X1804&amp;Y1804</f>
        <v>Gráfico de evolución que muestra la variación anual (%) de femicidios en la comuna de Villa Alemana, durante el periodo 2010-2021.</v>
      </c>
      <c r="X1804" s="27" t="s">
        <v>6640</v>
      </c>
    </row>
    <row r="1805" spans="1:24" ht="30.6" x14ac:dyDescent="0.3">
      <c r="A1805" s="30">
        <v>6</v>
      </c>
      <c r="B1805" s="31">
        <v>240</v>
      </c>
      <c r="C1805" s="31" t="s">
        <v>377</v>
      </c>
      <c r="D1805" s="31" t="s">
        <v>378</v>
      </c>
      <c r="E1805" s="30">
        <v>6101</v>
      </c>
      <c r="F1805" s="32" t="s">
        <v>737</v>
      </c>
      <c r="G1805" s="32" t="s">
        <v>6644</v>
      </c>
      <c r="H1805" s="32" t="s">
        <v>734</v>
      </c>
      <c r="I1805" s="32" t="s">
        <v>109</v>
      </c>
      <c r="J1805" s="32" t="s">
        <v>731</v>
      </c>
      <c r="K1805" s="32" t="s">
        <v>751</v>
      </c>
      <c r="L1805" s="32" t="s">
        <v>752</v>
      </c>
      <c r="M1805" s="32" t="s">
        <v>736</v>
      </c>
      <c r="N1805" s="32" t="s">
        <v>741</v>
      </c>
      <c r="O1805" s="32" t="s">
        <v>6634</v>
      </c>
      <c r="P1805" s="32" t="s">
        <v>6631</v>
      </c>
      <c r="Q1805" s="32" t="s">
        <v>732</v>
      </c>
      <c r="R1805" s="33" t="s">
        <v>3565</v>
      </c>
      <c r="S1805" s="34" t="s">
        <v>1315</v>
      </c>
      <c r="T1805" s="35" t="s">
        <v>464</v>
      </c>
      <c r="V1805" s="29" t="str">
        <f>+Final__2[[#This Row],[titulo]]&amp;Final__2[[#This Row],[Territorio]]&amp;", "&amp;Final__2[[#This Row],[temporalidad]]</f>
        <v>Variación Anual (%) de Femicidios en la comuna de Rancagua, Periodo 2010-2020</v>
      </c>
      <c r="W1805" s="29" t="str">
        <f>+Final__2[[#This Row],[descripcion_larga]]&amp;Final__2[[#This Row],[Territorio]]&amp;X1805&amp;Y1805</f>
        <v>Gráfico de evolución que muestra la variación anual (%) de femicidios en la comuna de Rancagua, durante el periodo 2010-2021.</v>
      </c>
      <c r="X1805" s="27" t="s">
        <v>6640</v>
      </c>
    </row>
    <row r="1806" spans="1:24" ht="30.6" x14ac:dyDescent="0.3">
      <c r="A1806" s="30">
        <v>6</v>
      </c>
      <c r="B1806" s="31">
        <v>240</v>
      </c>
      <c r="C1806" s="31" t="s">
        <v>377</v>
      </c>
      <c r="D1806" s="31" t="s">
        <v>378</v>
      </c>
      <c r="E1806" s="30">
        <v>6102</v>
      </c>
      <c r="F1806" s="32" t="s">
        <v>737</v>
      </c>
      <c r="G1806" s="32" t="s">
        <v>6644</v>
      </c>
      <c r="H1806" s="32" t="s">
        <v>734</v>
      </c>
      <c r="I1806" s="32" t="s">
        <v>110</v>
      </c>
      <c r="J1806" s="32" t="s">
        <v>731</v>
      </c>
      <c r="K1806" s="32" t="s">
        <v>751</v>
      </c>
      <c r="L1806" s="32" t="s">
        <v>752</v>
      </c>
      <c r="M1806" s="32" t="s">
        <v>736</v>
      </c>
      <c r="N1806" s="32" t="s">
        <v>741</v>
      </c>
      <c r="O1806" s="32" t="s">
        <v>6634</v>
      </c>
      <c r="P1806" s="32" t="s">
        <v>6631</v>
      </c>
      <c r="Q1806" s="32" t="s">
        <v>732</v>
      </c>
      <c r="R1806" s="33" t="s">
        <v>3570</v>
      </c>
      <c r="S1806" s="34" t="s">
        <v>1322</v>
      </c>
      <c r="T1806" s="35" t="s">
        <v>465</v>
      </c>
      <c r="V1806" s="29" t="str">
        <f>+Final__2[[#This Row],[titulo]]&amp;Final__2[[#This Row],[Territorio]]&amp;", "&amp;Final__2[[#This Row],[temporalidad]]</f>
        <v>Variación Anual (%) de Femicidios en la comuna de Codegua, Periodo 2010-2020</v>
      </c>
      <c r="W1806" s="29" t="str">
        <f>+Final__2[[#This Row],[descripcion_larga]]&amp;Final__2[[#This Row],[Territorio]]&amp;X1806&amp;Y1806</f>
        <v>Gráfico de evolución que muestra la variación anual (%) de femicidios en la comuna de Codegua, durante el periodo 2010-2021.</v>
      </c>
      <c r="X1806" s="27" t="s">
        <v>6640</v>
      </c>
    </row>
    <row r="1807" spans="1:24" ht="30.6" x14ac:dyDescent="0.3">
      <c r="A1807" s="30">
        <v>6</v>
      </c>
      <c r="B1807" s="31">
        <v>240</v>
      </c>
      <c r="C1807" s="31" t="s">
        <v>377</v>
      </c>
      <c r="D1807" s="31" t="s">
        <v>378</v>
      </c>
      <c r="E1807" s="30">
        <v>6103</v>
      </c>
      <c r="F1807" s="32" t="s">
        <v>737</v>
      </c>
      <c r="G1807" s="32" t="s">
        <v>6644</v>
      </c>
      <c r="H1807" s="32" t="s">
        <v>734</v>
      </c>
      <c r="I1807" s="32" t="s">
        <v>111</v>
      </c>
      <c r="J1807" s="32" t="s">
        <v>731</v>
      </c>
      <c r="K1807" s="32" t="s">
        <v>751</v>
      </c>
      <c r="L1807" s="32" t="s">
        <v>752</v>
      </c>
      <c r="M1807" s="32" t="s">
        <v>736</v>
      </c>
      <c r="N1807" s="32" t="s">
        <v>741</v>
      </c>
      <c r="O1807" s="32" t="s">
        <v>6634</v>
      </c>
      <c r="P1807" s="32" t="s">
        <v>6631</v>
      </c>
      <c r="Q1807" s="32" t="s">
        <v>732</v>
      </c>
      <c r="R1807" s="33" t="s">
        <v>3575</v>
      </c>
      <c r="S1807" s="34" t="s">
        <v>1329</v>
      </c>
      <c r="T1807" s="35" t="s">
        <v>466</v>
      </c>
      <c r="V1807" s="29" t="str">
        <f>+Final__2[[#This Row],[titulo]]&amp;Final__2[[#This Row],[Territorio]]&amp;", "&amp;Final__2[[#This Row],[temporalidad]]</f>
        <v>Variación Anual (%) de Femicidios en la comuna de Coinco, Periodo 2010-2020</v>
      </c>
      <c r="W1807" s="29" t="str">
        <f>+Final__2[[#This Row],[descripcion_larga]]&amp;Final__2[[#This Row],[Territorio]]&amp;X1807&amp;Y1807</f>
        <v>Gráfico de evolución que muestra la variación anual (%) de femicidios en la comuna de Coinco, durante el periodo 2010-2021.</v>
      </c>
      <c r="X1807" s="27" t="s">
        <v>6640</v>
      </c>
    </row>
    <row r="1808" spans="1:24" ht="30.6" x14ac:dyDescent="0.3">
      <c r="A1808" s="30">
        <v>6</v>
      </c>
      <c r="B1808" s="31">
        <v>240</v>
      </c>
      <c r="C1808" s="31" t="s">
        <v>377</v>
      </c>
      <c r="D1808" s="31" t="s">
        <v>378</v>
      </c>
      <c r="E1808" s="30">
        <v>6104</v>
      </c>
      <c r="F1808" s="32" t="s">
        <v>737</v>
      </c>
      <c r="G1808" s="32" t="s">
        <v>6644</v>
      </c>
      <c r="H1808" s="32" t="s">
        <v>734</v>
      </c>
      <c r="I1808" s="32" t="s">
        <v>112</v>
      </c>
      <c r="J1808" s="32" t="s">
        <v>731</v>
      </c>
      <c r="K1808" s="32" t="s">
        <v>751</v>
      </c>
      <c r="L1808" s="32" t="s">
        <v>752</v>
      </c>
      <c r="M1808" s="32" t="s">
        <v>736</v>
      </c>
      <c r="N1808" s="32" t="s">
        <v>741</v>
      </c>
      <c r="O1808" s="32" t="s">
        <v>6634</v>
      </c>
      <c r="P1808" s="32" t="s">
        <v>6631</v>
      </c>
      <c r="Q1808" s="32" t="s">
        <v>732</v>
      </c>
      <c r="R1808" s="33" t="s">
        <v>3580</v>
      </c>
      <c r="S1808" s="34" t="s">
        <v>1336</v>
      </c>
      <c r="T1808" s="35" t="s">
        <v>467</v>
      </c>
      <c r="V1808" s="29" t="str">
        <f>+Final__2[[#This Row],[titulo]]&amp;Final__2[[#This Row],[Territorio]]&amp;", "&amp;Final__2[[#This Row],[temporalidad]]</f>
        <v>Variación Anual (%) de Femicidios en la comuna de Coltauco, Periodo 2010-2020</v>
      </c>
      <c r="W1808" s="29" t="str">
        <f>+Final__2[[#This Row],[descripcion_larga]]&amp;Final__2[[#This Row],[Territorio]]&amp;X1808&amp;Y1808</f>
        <v>Gráfico de evolución que muestra la variación anual (%) de femicidios en la comuna de Coltauco, durante el periodo 2010-2021.</v>
      </c>
      <c r="X1808" s="27" t="s">
        <v>6640</v>
      </c>
    </row>
    <row r="1809" spans="1:24" ht="30.6" x14ac:dyDescent="0.3">
      <c r="A1809" s="30">
        <v>6</v>
      </c>
      <c r="B1809" s="31">
        <v>240</v>
      </c>
      <c r="C1809" s="31" t="s">
        <v>377</v>
      </c>
      <c r="D1809" s="31" t="s">
        <v>378</v>
      </c>
      <c r="E1809" s="30">
        <v>6105</v>
      </c>
      <c r="F1809" s="32" t="s">
        <v>737</v>
      </c>
      <c r="G1809" s="32" t="s">
        <v>6644</v>
      </c>
      <c r="H1809" s="32" t="s">
        <v>734</v>
      </c>
      <c r="I1809" s="32" t="s">
        <v>113</v>
      </c>
      <c r="J1809" s="32" t="s">
        <v>731</v>
      </c>
      <c r="K1809" s="32" t="s">
        <v>751</v>
      </c>
      <c r="L1809" s="32" t="s">
        <v>752</v>
      </c>
      <c r="M1809" s="32" t="s">
        <v>736</v>
      </c>
      <c r="N1809" s="32" t="s">
        <v>741</v>
      </c>
      <c r="O1809" s="32" t="s">
        <v>6634</v>
      </c>
      <c r="P1809" s="32" t="s">
        <v>6631</v>
      </c>
      <c r="Q1809" s="32" t="s">
        <v>732</v>
      </c>
      <c r="R1809" s="33" t="s">
        <v>3585</v>
      </c>
      <c r="S1809" s="34" t="s">
        <v>1343</v>
      </c>
      <c r="T1809" s="35" t="s">
        <v>468</v>
      </c>
      <c r="V1809" s="29" t="str">
        <f>+Final__2[[#This Row],[titulo]]&amp;Final__2[[#This Row],[Territorio]]&amp;", "&amp;Final__2[[#This Row],[temporalidad]]</f>
        <v>Variación Anual (%) de Femicidios en la comuna de Doñihue, Periodo 2010-2020</v>
      </c>
      <c r="W1809" s="29" t="str">
        <f>+Final__2[[#This Row],[descripcion_larga]]&amp;Final__2[[#This Row],[Territorio]]&amp;X1809&amp;Y1809</f>
        <v>Gráfico de evolución que muestra la variación anual (%) de femicidios en la comuna de Doñihue, durante el periodo 2010-2021.</v>
      </c>
      <c r="X1809" s="27" t="s">
        <v>6640</v>
      </c>
    </row>
    <row r="1810" spans="1:24" ht="30.6" x14ac:dyDescent="0.3">
      <c r="A1810" s="30">
        <v>6</v>
      </c>
      <c r="B1810" s="31">
        <v>240</v>
      </c>
      <c r="C1810" s="31" t="s">
        <v>377</v>
      </c>
      <c r="D1810" s="31" t="s">
        <v>378</v>
      </c>
      <c r="E1810" s="30">
        <v>6106</v>
      </c>
      <c r="F1810" s="32" t="s">
        <v>737</v>
      </c>
      <c r="G1810" s="32" t="s">
        <v>6644</v>
      </c>
      <c r="H1810" s="32" t="s">
        <v>734</v>
      </c>
      <c r="I1810" s="32" t="s">
        <v>114</v>
      </c>
      <c r="J1810" s="32" t="s">
        <v>731</v>
      </c>
      <c r="K1810" s="32" t="s">
        <v>751</v>
      </c>
      <c r="L1810" s="32" t="s">
        <v>752</v>
      </c>
      <c r="M1810" s="32" t="s">
        <v>736</v>
      </c>
      <c r="N1810" s="32" t="s">
        <v>741</v>
      </c>
      <c r="O1810" s="32" t="s">
        <v>6634</v>
      </c>
      <c r="P1810" s="32" t="s">
        <v>6631</v>
      </c>
      <c r="Q1810" s="32" t="s">
        <v>732</v>
      </c>
      <c r="R1810" s="33" t="s">
        <v>3590</v>
      </c>
      <c r="S1810" s="34" t="s">
        <v>1350</v>
      </c>
      <c r="T1810" s="35" t="s">
        <v>469</v>
      </c>
      <c r="V1810" s="29" t="str">
        <f>+Final__2[[#This Row],[titulo]]&amp;Final__2[[#This Row],[Territorio]]&amp;", "&amp;Final__2[[#This Row],[temporalidad]]</f>
        <v>Variación Anual (%) de Femicidios en la comuna de Graneros, Periodo 2010-2020</v>
      </c>
      <c r="W1810" s="29" t="str">
        <f>+Final__2[[#This Row],[descripcion_larga]]&amp;Final__2[[#This Row],[Territorio]]&amp;X1810&amp;Y1810</f>
        <v>Gráfico de evolución que muestra la variación anual (%) de femicidios en la comuna de Graneros, durante el periodo 2010-2021.</v>
      </c>
      <c r="X1810" s="27" t="s">
        <v>6640</v>
      </c>
    </row>
    <row r="1811" spans="1:24" ht="30.6" x14ac:dyDescent="0.3">
      <c r="A1811" s="30">
        <v>6</v>
      </c>
      <c r="B1811" s="31">
        <v>240</v>
      </c>
      <c r="C1811" s="31" t="s">
        <v>377</v>
      </c>
      <c r="D1811" s="31" t="s">
        <v>378</v>
      </c>
      <c r="E1811" s="30">
        <v>6107</v>
      </c>
      <c r="F1811" s="32" t="s">
        <v>737</v>
      </c>
      <c r="G1811" s="32" t="s">
        <v>6644</v>
      </c>
      <c r="H1811" s="32" t="s">
        <v>734</v>
      </c>
      <c r="I1811" s="32" t="s">
        <v>115</v>
      </c>
      <c r="J1811" s="32" t="s">
        <v>731</v>
      </c>
      <c r="K1811" s="32" t="s">
        <v>751</v>
      </c>
      <c r="L1811" s="32" t="s">
        <v>752</v>
      </c>
      <c r="M1811" s="32" t="s">
        <v>736</v>
      </c>
      <c r="N1811" s="32" t="s">
        <v>741</v>
      </c>
      <c r="O1811" s="32" t="s">
        <v>6634</v>
      </c>
      <c r="P1811" s="32" t="s">
        <v>6631</v>
      </c>
      <c r="Q1811" s="32" t="s">
        <v>732</v>
      </c>
      <c r="R1811" s="33" t="s">
        <v>3595</v>
      </c>
      <c r="S1811" s="34" t="s">
        <v>1357</v>
      </c>
      <c r="T1811" s="35" t="s">
        <v>470</v>
      </c>
      <c r="V1811" s="29" t="str">
        <f>+Final__2[[#This Row],[titulo]]&amp;Final__2[[#This Row],[Territorio]]&amp;", "&amp;Final__2[[#This Row],[temporalidad]]</f>
        <v>Variación Anual (%) de Femicidios en la comuna de Las Cabras, Periodo 2010-2020</v>
      </c>
      <c r="W1811" s="29" t="str">
        <f>+Final__2[[#This Row],[descripcion_larga]]&amp;Final__2[[#This Row],[Territorio]]&amp;X1811&amp;Y1811</f>
        <v>Gráfico de evolución que muestra la variación anual (%) de femicidios en la comuna de Las Cabras, durante el periodo 2010-2021.</v>
      </c>
      <c r="X1811" s="27" t="s">
        <v>6640</v>
      </c>
    </row>
    <row r="1812" spans="1:24" ht="30.6" x14ac:dyDescent="0.3">
      <c r="A1812" s="30">
        <v>6</v>
      </c>
      <c r="B1812" s="31">
        <v>240</v>
      </c>
      <c r="C1812" s="31" t="s">
        <v>377</v>
      </c>
      <c r="D1812" s="31" t="s">
        <v>378</v>
      </c>
      <c r="E1812" s="30">
        <v>6108</v>
      </c>
      <c r="F1812" s="32" t="s">
        <v>737</v>
      </c>
      <c r="G1812" s="32" t="s">
        <v>6644</v>
      </c>
      <c r="H1812" s="32" t="s">
        <v>734</v>
      </c>
      <c r="I1812" s="32" t="s">
        <v>116</v>
      </c>
      <c r="J1812" s="32" t="s">
        <v>731</v>
      </c>
      <c r="K1812" s="32" t="s">
        <v>751</v>
      </c>
      <c r="L1812" s="32" t="s">
        <v>752</v>
      </c>
      <c r="M1812" s="32" t="s">
        <v>736</v>
      </c>
      <c r="N1812" s="32" t="s">
        <v>741</v>
      </c>
      <c r="O1812" s="32" t="s">
        <v>6634</v>
      </c>
      <c r="P1812" s="32" t="s">
        <v>6631</v>
      </c>
      <c r="Q1812" s="32" t="s">
        <v>732</v>
      </c>
      <c r="R1812" s="33" t="s">
        <v>3600</v>
      </c>
      <c r="S1812" s="34" t="s">
        <v>1364</v>
      </c>
      <c r="T1812" s="35" t="s">
        <v>471</v>
      </c>
      <c r="V1812" s="29" t="str">
        <f>+Final__2[[#This Row],[titulo]]&amp;Final__2[[#This Row],[Territorio]]&amp;", "&amp;Final__2[[#This Row],[temporalidad]]</f>
        <v>Variación Anual (%) de Femicidios en la comuna de Machalí, Periodo 2010-2020</v>
      </c>
      <c r="W1812" s="29" t="str">
        <f>+Final__2[[#This Row],[descripcion_larga]]&amp;Final__2[[#This Row],[Territorio]]&amp;X1812&amp;Y1812</f>
        <v>Gráfico de evolución que muestra la variación anual (%) de femicidios en la comuna de Machalí, durante el periodo 2010-2021.</v>
      </c>
      <c r="X1812" s="27" t="s">
        <v>6640</v>
      </c>
    </row>
    <row r="1813" spans="1:24" ht="30.6" x14ac:dyDescent="0.3">
      <c r="A1813" s="30">
        <v>6</v>
      </c>
      <c r="B1813" s="31">
        <v>240</v>
      </c>
      <c r="C1813" s="31" t="s">
        <v>377</v>
      </c>
      <c r="D1813" s="31" t="s">
        <v>378</v>
      </c>
      <c r="E1813" s="30">
        <v>6109</v>
      </c>
      <c r="F1813" s="32" t="s">
        <v>737</v>
      </c>
      <c r="G1813" s="32" t="s">
        <v>6644</v>
      </c>
      <c r="H1813" s="32" t="s">
        <v>734</v>
      </c>
      <c r="I1813" s="32" t="s">
        <v>117</v>
      </c>
      <c r="J1813" s="32" t="s">
        <v>731</v>
      </c>
      <c r="K1813" s="32" t="s">
        <v>751</v>
      </c>
      <c r="L1813" s="32" t="s">
        <v>752</v>
      </c>
      <c r="M1813" s="32" t="s">
        <v>736</v>
      </c>
      <c r="N1813" s="32" t="s">
        <v>741</v>
      </c>
      <c r="O1813" s="32" t="s">
        <v>6634</v>
      </c>
      <c r="P1813" s="32" t="s">
        <v>6631</v>
      </c>
      <c r="Q1813" s="32" t="s">
        <v>732</v>
      </c>
      <c r="R1813" s="33" t="s">
        <v>3605</v>
      </c>
      <c r="S1813" s="34" t="s">
        <v>1371</v>
      </c>
      <c r="T1813" s="35" t="s">
        <v>472</v>
      </c>
      <c r="V1813" s="29" t="str">
        <f>+Final__2[[#This Row],[titulo]]&amp;Final__2[[#This Row],[Territorio]]&amp;", "&amp;Final__2[[#This Row],[temporalidad]]</f>
        <v>Variación Anual (%) de Femicidios en la comuna de Malloa, Periodo 2010-2020</v>
      </c>
      <c r="W1813" s="29" t="str">
        <f>+Final__2[[#This Row],[descripcion_larga]]&amp;Final__2[[#This Row],[Territorio]]&amp;X1813&amp;Y1813</f>
        <v>Gráfico de evolución que muestra la variación anual (%) de femicidios en la comuna de Malloa, durante el periodo 2010-2021.</v>
      </c>
      <c r="X1813" s="27" t="s">
        <v>6640</v>
      </c>
    </row>
    <row r="1814" spans="1:24" ht="30.6" x14ac:dyDescent="0.3">
      <c r="A1814" s="30">
        <v>6</v>
      </c>
      <c r="B1814" s="31">
        <v>240</v>
      </c>
      <c r="C1814" s="31" t="s">
        <v>377</v>
      </c>
      <c r="D1814" s="31" t="s">
        <v>378</v>
      </c>
      <c r="E1814" s="30">
        <v>6110</v>
      </c>
      <c r="F1814" s="32" t="s">
        <v>737</v>
      </c>
      <c r="G1814" s="32" t="s">
        <v>6644</v>
      </c>
      <c r="H1814" s="32" t="s">
        <v>734</v>
      </c>
      <c r="I1814" s="32" t="s">
        <v>118</v>
      </c>
      <c r="J1814" s="32" t="s">
        <v>731</v>
      </c>
      <c r="K1814" s="32" t="s">
        <v>751</v>
      </c>
      <c r="L1814" s="32" t="s">
        <v>752</v>
      </c>
      <c r="M1814" s="32" t="s">
        <v>736</v>
      </c>
      <c r="N1814" s="32" t="s">
        <v>741</v>
      </c>
      <c r="O1814" s="32" t="s">
        <v>6634</v>
      </c>
      <c r="P1814" s="32" t="s">
        <v>6631</v>
      </c>
      <c r="Q1814" s="32" t="s">
        <v>732</v>
      </c>
      <c r="R1814" s="33" t="s">
        <v>3610</v>
      </c>
      <c r="S1814" s="34" t="s">
        <v>1378</v>
      </c>
      <c r="T1814" s="35" t="s">
        <v>473</v>
      </c>
      <c r="V1814" s="29" t="str">
        <f>+Final__2[[#This Row],[titulo]]&amp;Final__2[[#This Row],[Territorio]]&amp;", "&amp;Final__2[[#This Row],[temporalidad]]</f>
        <v>Variación Anual (%) de Femicidios en la comuna de Mostazal, Periodo 2010-2020</v>
      </c>
      <c r="W1814" s="29" t="str">
        <f>+Final__2[[#This Row],[descripcion_larga]]&amp;Final__2[[#This Row],[Territorio]]&amp;X1814&amp;Y1814</f>
        <v>Gráfico de evolución que muestra la variación anual (%) de femicidios en la comuna de Mostazal, durante el periodo 2010-2021.</v>
      </c>
      <c r="X1814" s="27" t="s">
        <v>6640</v>
      </c>
    </row>
    <row r="1815" spans="1:24" ht="30.6" x14ac:dyDescent="0.3">
      <c r="A1815" s="30">
        <v>6</v>
      </c>
      <c r="B1815" s="31">
        <v>240</v>
      </c>
      <c r="C1815" s="31" t="s">
        <v>377</v>
      </c>
      <c r="D1815" s="31" t="s">
        <v>378</v>
      </c>
      <c r="E1815" s="30">
        <v>6111</v>
      </c>
      <c r="F1815" s="32" t="s">
        <v>737</v>
      </c>
      <c r="G1815" s="32" t="s">
        <v>6644</v>
      </c>
      <c r="H1815" s="32" t="s">
        <v>734</v>
      </c>
      <c r="I1815" s="32" t="s">
        <v>119</v>
      </c>
      <c r="J1815" s="32" t="s">
        <v>731</v>
      </c>
      <c r="K1815" s="32" t="s">
        <v>751</v>
      </c>
      <c r="L1815" s="32" t="s">
        <v>752</v>
      </c>
      <c r="M1815" s="32" t="s">
        <v>736</v>
      </c>
      <c r="N1815" s="32" t="s">
        <v>741</v>
      </c>
      <c r="O1815" s="32" t="s">
        <v>6634</v>
      </c>
      <c r="P1815" s="32" t="s">
        <v>6631</v>
      </c>
      <c r="Q1815" s="32" t="s">
        <v>732</v>
      </c>
      <c r="R1815" s="33" t="s">
        <v>3615</v>
      </c>
      <c r="S1815" s="34" t="s">
        <v>1385</v>
      </c>
      <c r="T1815" s="35" t="s">
        <v>474</v>
      </c>
      <c r="V1815" s="29" t="str">
        <f>+Final__2[[#This Row],[titulo]]&amp;Final__2[[#This Row],[Territorio]]&amp;", "&amp;Final__2[[#This Row],[temporalidad]]</f>
        <v>Variación Anual (%) de Femicidios en la comuna de Olivar, Periodo 2010-2020</v>
      </c>
      <c r="W1815" s="29" t="str">
        <f>+Final__2[[#This Row],[descripcion_larga]]&amp;Final__2[[#This Row],[Territorio]]&amp;X1815&amp;Y1815</f>
        <v>Gráfico de evolución que muestra la variación anual (%) de femicidios en la comuna de Olivar, durante el periodo 2010-2021.</v>
      </c>
      <c r="X1815" s="27" t="s">
        <v>6640</v>
      </c>
    </row>
    <row r="1816" spans="1:24" ht="30.6" x14ac:dyDescent="0.3">
      <c r="A1816" s="30">
        <v>6</v>
      </c>
      <c r="B1816" s="31">
        <v>240</v>
      </c>
      <c r="C1816" s="31" t="s">
        <v>377</v>
      </c>
      <c r="D1816" s="31" t="s">
        <v>378</v>
      </c>
      <c r="E1816" s="30">
        <v>6112</v>
      </c>
      <c r="F1816" s="32" t="s">
        <v>737</v>
      </c>
      <c r="G1816" s="32" t="s">
        <v>6644</v>
      </c>
      <c r="H1816" s="32" t="s">
        <v>734</v>
      </c>
      <c r="I1816" s="32" t="s">
        <v>120</v>
      </c>
      <c r="J1816" s="32" t="s">
        <v>731</v>
      </c>
      <c r="K1816" s="32" t="s">
        <v>751</v>
      </c>
      <c r="L1816" s="32" t="s">
        <v>752</v>
      </c>
      <c r="M1816" s="32" t="s">
        <v>736</v>
      </c>
      <c r="N1816" s="32" t="s">
        <v>741</v>
      </c>
      <c r="O1816" s="32" t="s">
        <v>6634</v>
      </c>
      <c r="P1816" s="32" t="s">
        <v>6631</v>
      </c>
      <c r="Q1816" s="32" t="s">
        <v>732</v>
      </c>
      <c r="R1816" s="33" t="s">
        <v>3620</v>
      </c>
      <c r="S1816" s="34" t="s">
        <v>1392</v>
      </c>
      <c r="T1816" s="35" t="s">
        <v>475</v>
      </c>
      <c r="V1816" s="29" t="str">
        <f>+Final__2[[#This Row],[titulo]]&amp;Final__2[[#This Row],[Territorio]]&amp;", "&amp;Final__2[[#This Row],[temporalidad]]</f>
        <v>Variación Anual (%) de Femicidios en la comuna de Peumo, Periodo 2010-2020</v>
      </c>
      <c r="W1816" s="29" t="str">
        <f>+Final__2[[#This Row],[descripcion_larga]]&amp;Final__2[[#This Row],[Territorio]]&amp;X1816&amp;Y1816</f>
        <v>Gráfico de evolución que muestra la variación anual (%) de femicidios en la comuna de Peumo, durante el periodo 2010-2021.</v>
      </c>
      <c r="X1816" s="27" t="s">
        <v>6640</v>
      </c>
    </row>
    <row r="1817" spans="1:24" ht="30.6" x14ac:dyDescent="0.3">
      <c r="A1817" s="30">
        <v>6</v>
      </c>
      <c r="B1817" s="31">
        <v>240</v>
      </c>
      <c r="C1817" s="31" t="s">
        <v>377</v>
      </c>
      <c r="D1817" s="31" t="s">
        <v>378</v>
      </c>
      <c r="E1817" s="30">
        <v>6113</v>
      </c>
      <c r="F1817" s="32" t="s">
        <v>737</v>
      </c>
      <c r="G1817" s="32" t="s">
        <v>6644</v>
      </c>
      <c r="H1817" s="32" t="s">
        <v>734</v>
      </c>
      <c r="I1817" s="32" t="s">
        <v>121</v>
      </c>
      <c r="J1817" s="32" t="s">
        <v>731</v>
      </c>
      <c r="K1817" s="32" t="s">
        <v>751</v>
      </c>
      <c r="L1817" s="32" t="s">
        <v>752</v>
      </c>
      <c r="M1817" s="32" t="s">
        <v>736</v>
      </c>
      <c r="N1817" s="32" t="s">
        <v>741</v>
      </c>
      <c r="O1817" s="32" t="s">
        <v>6634</v>
      </c>
      <c r="P1817" s="32" t="s">
        <v>6631</v>
      </c>
      <c r="Q1817" s="32" t="s">
        <v>732</v>
      </c>
      <c r="R1817" s="33" t="s">
        <v>3625</v>
      </c>
      <c r="S1817" s="34" t="s">
        <v>1399</v>
      </c>
      <c r="T1817" s="35" t="s">
        <v>476</v>
      </c>
      <c r="V1817" s="29" t="str">
        <f>+Final__2[[#This Row],[titulo]]&amp;Final__2[[#This Row],[Territorio]]&amp;", "&amp;Final__2[[#This Row],[temporalidad]]</f>
        <v>Variación Anual (%) de Femicidios en la comuna de Pichidegua, Periodo 2010-2020</v>
      </c>
      <c r="W1817" s="29" t="str">
        <f>+Final__2[[#This Row],[descripcion_larga]]&amp;Final__2[[#This Row],[Territorio]]&amp;X1817&amp;Y1817</f>
        <v>Gráfico de evolución que muestra la variación anual (%) de femicidios en la comuna de Pichidegua, durante el periodo 2010-2021.</v>
      </c>
      <c r="X1817" s="27" t="s">
        <v>6640</v>
      </c>
    </row>
    <row r="1818" spans="1:24" ht="30.6" x14ac:dyDescent="0.3">
      <c r="A1818" s="30">
        <v>6</v>
      </c>
      <c r="B1818" s="31">
        <v>240</v>
      </c>
      <c r="C1818" s="31" t="s">
        <v>377</v>
      </c>
      <c r="D1818" s="31" t="s">
        <v>378</v>
      </c>
      <c r="E1818" s="30">
        <v>6114</v>
      </c>
      <c r="F1818" s="32" t="s">
        <v>737</v>
      </c>
      <c r="G1818" s="32" t="s">
        <v>6644</v>
      </c>
      <c r="H1818" s="32" t="s">
        <v>734</v>
      </c>
      <c r="I1818" s="32" t="s">
        <v>122</v>
      </c>
      <c r="J1818" s="32" t="s">
        <v>731</v>
      </c>
      <c r="K1818" s="32" t="s">
        <v>751</v>
      </c>
      <c r="L1818" s="32" t="s">
        <v>752</v>
      </c>
      <c r="M1818" s="32" t="s">
        <v>736</v>
      </c>
      <c r="N1818" s="32" t="s">
        <v>741</v>
      </c>
      <c r="O1818" s="32" t="s">
        <v>6634</v>
      </c>
      <c r="P1818" s="32" t="s">
        <v>6631</v>
      </c>
      <c r="Q1818" s="32" t="s">
        <v>732</v>
      </c>
      <c r="R1818" s="33" t="s">
        <v>3630</v>
      </c>
      <c r="S1818" s="34" t="s">
        <v>1406</v>
      </c>
      <c r="T1818" s="35" t="s">
        <v>477</v>
      </c>
      <c r="V1818" s="29" t="str">
        <f>+Final__2[[#This Row],[titulo]]&amp;Final__2[[#This Row],[Territorio]]&amp;", "&amp;Final__2[[#This Row],[temporalidad]]</f>
        <v>Variación Anual (%) de Femicidios en la comuna de Quinta de Tilcoco, Periodo 2010-2020</v>
      </c>
      <c r="W1818" s="29" t="str">
        <f>+Final__2[[#This Row],[descripcion_larga]]&amp;Final__2[[#This Row],[Territorio]]&amp;X1818&amp;Y1818</f>
        <v>Gráfico de evolución que muestra la variación anual (%) de femicidios en la comuna de Quinta de Tilcoco, durante el periodo 2010-2021.</v>
      </c>
      <c r="X1818" s="27" t="s">
        <v>6640</v>
      </c>
    </row>
    <row r="1819" spans="1:24" ht="30.6" x14ac:dyDescent="0.3">
      <c r="A1819" s="30">
        <v>6</v>
      </c>
      <c r="B1819" s="31">
        <v>240</v>
      </c>
      <c r="C1819" s="31" t="s">
        <v>377</v>
      </c>
      <c r="D1819" s="31" t="s">
        <v>378</v>
      </c>
      <c r="E1819" s="30">
        <v>6115</v>
      </c>
      <c r="F1819" s="32" t="s">
        <v>737</v>
      </c>
      <c r="G1819" s="32" t="s">
        <v>6644</v>
      </c>
      <c r="H1819" s="32" t="s">
        <v>734</v>
      </c>
      <c r="I1819" s="32" t="s">
        <v>123</v>
      </c>
      <c r="J1819" s="32" t="s">
        <v>731</v>
      </c>
      <c r="K1819" s="32" t="s">
        <v>751</v>
      </c>
      <c r="L1819" s="32" t="s">
        <v>752</v>
      </c>
      <c r="M1819" s="32" t="s">
        <v>736</v>
      </c>
      <c r="N1819" s="32" t="s">
        <v>741</v>
      </c>
      <c r="O1819" s="32" t="s">
        <v>6634</v>
      </c>
      <c r="P1819" s="32" t="s">
        <v>6631</v>
      </c>
      <c r="Q1819" s="32" t="s">
        <v>732</v>
      </c>
      <c r="R1819" s="33" t="s">
        <v>3635</v>
      </c>
      <c r="S1819" s="34" t="s">
        <v>1413</v>
      </c>
      <c r="T1819" s="35" t="s">
        <v>478</v>
      </c>
      <c r="V1819" s="29" t="str">
        <f>+Final__2[[#This Row],[titulo]]&amp;Final__2[[#This Row],[Territorio]]&amp;", "&amp;Final__2[[#This Row],[temporalidad]]</f>
        <v>Variación Anual (%) de Femicidios en la comuna de Rengo, Periodo 2010-2020</v>
      </c>
      <c r="W1819" s="29" t="str">
        <f>+Final__2[[#This Row],[descripcion_larga]]&amp;Final__2[[#This Row],[Territorio]]&amp;X1819&amp;Y1819</f>
        <v>Gráfico de evolución que muestra la variación anual (%) de femicidios en la comuna de Rengo, durante el periodo 2010-2021.</v>
      </c>
      <c r="X1819" s="27" t="s">
        <v>6640</v>
      </c>
    </row>
    <row r="1820" spans="1:24" ht="30.6" x14ac:dyDescent="0.3">
      <c r="A1820" s="30">
        <v>6</v>
      </c>
      <c r="B1820" s="31">
        <v>240</v>
      </c>
      <c r="C1820" s="31" t="s">
        <v>377</v>
      </c>
      <c r="D1820" s="31" t="s">
        <v>378</v>
      </c>
      <c r="E1820" s="30">
        <v>6116</v>
      </c>
      <c r="F1820" s="32" t="s">
        <v>737</v>
      </c>
      <c r="G1820" s="32" t="s">
        <v>6644</v>
      </c>
      <c r="H1820" s="32" t="s">
        <v>734</v>
      </c>
      <c r="I1820" s="32" t="s">
        <v>124</v>
      </c>
      <c r="J1820" s="32" t="s">
        <v>731</v>
      </c>
      <c r="K1820" s="32" t="s">
        <v>751</v>
      </c>
      <c r="L1820" s="32" t="s">
        <v>752</v>
      </c>
      <c r="M1820" s="32" t="s">
        <v>736</v>
      </c>
      <c r="N1820" s="32" t="s">
        <v>741</v>
      </c>
      <c r="O1820" s="32" t="s">
        <v>6634</v>
      </c>
      <c r="P1820" s="32" t="s">
        <v>6631</v>
      </c>
      <c r="Q1820" s="32" t="s">
        <v>732</v>
      </c>
      <c r="R1820" s="33" t="s">
        <v>3640</v>
      </c>
      <c r="S1820" s="34" t="s">
        <v>1420</v>
      </c>
      <c r="T1820" s="35" t="s">
        <v>479</v>
      </c>
      <c r="V1820" s="29" t="str">
        <f>+Final__2[[#This Row],[titulo]]&amp;Final__2[[#This Row],[Territorio]]&amp;", "&amp;Final__2[[#This Row],[temporalidad]]</f>
        <v>Variación Anual (%) de Femicidios en la comuna de Requínoa, Periodo 2010-2020</v>
      </c>
      <c r="W1820" s="29" t="str">
        <f>+Final__2[[#This Row],[descripcion_larga]]&amp;Final__2[[#This Row],[Territorio]]&amp;X1820&amp;Y1820</f>
        <v>Gráfico de evolución que muestra la variación anual (%) de femicidios en la comuna de Requínoa, durante el periodo 2010-2021.</v>
      </c>
      <c r="X1820" s="27" t="s">
        <v>6640</v>
      </c>
    </row>
    <row r="1821" spans="1:24" ht="30.6" x14ac:dyDescent="0.3">
      <c r="A1821" s="30">
        <v>6</v>
      </c>
      <c r="B1821" s="31">
        <v>240</v>
      </c>
      <c r="C1821" s="31" t="s">
        <v>377</v>
      </c>
      <c r="D1821" s="31" t="s">
        <v>378</v>
      </c>
      <c r="E1821" s="30">
        <v>6117</v>
      </c>
      <c r="F1821" s="32" t="s">
        <v>737</v>
      </c>
      <c r="G1821" s="32" t="s">
        <v>6644</v>
      </c>
      <c r="H1821" s="32" t="s">
        <v>734</v>
      </c>
      <c r="I1821" s="32" t="s">
        <v>125</v>
      </c>
      <c r="J1821" s="32" t="s">
        <v>731</v>
      </c>
      <c r="K1821" s="32" t="s">
        <v>751</v>
      </c>
      <c r="L1821" s="32" t="s">
        <v>752</v>
      </c>
      <c r="M1821" s="32" t="s">
        <v>736</v>
      </c>
      <c r="N1821" s="32" t="s">
        <v>741</v>
      </c>
      <c r="O1821" s="32" t="s">
        <v>6634</v>
      </c>
      <c r="P1821" s="32" t="s">
        <v>6631</v>
      </c>
      <c r="Q1821" s="32" t="s">
        <v>732</v>
      </c>
      <c r="R1821" s="33" t="s">
        <v>3645</v>
      </c>
      <c r="S1821" s="34" t="s">
        <v>1427</v>
      </c>
      <c r="T1821" s="35" t="s">
        <v>480</v>
      </c>
      <c r="V1821" s="29" t="str">
        <f>+Final__2[[#This Row],[titulo]]&amp;Final__2[[#This Row],[Territorio]]&amp;", "&amp;Final__2[[#This Row],[temporalidad]]</f>
        <v>Variación Anual (%) de Femicidios en la comuna de San Vicente, Periodo 2010-2020</v>
      </c>
      <c r="W1821" s="29" t="str">
        <f>+Final__2[[#This Row],[descripcion_larga]]&amp;Final__2[[#This Row],[Territorio]]&amp;X1821&amp;Y1821</f>
        <v>Gráfico de evolución que muestra la variación anual (%) de femicidios en la comuna de San Vicente, durante el periodo 2010-2021.</v>
      </c>
      <c r="X1821" s="27" t="s">
        <v>6640</v>
      </c>
    </row>
    <row r="1822" spans="1:24" ht="30.6" x14ac:dyDescent="0.3">
      <c r="A1822" s="30">
        <v>6</v>
      </c>
      <c r="B1822" s="31">
        <v>240</v>
      </c>
      <c r="C1822" s="31" t="s">
        <v>377</v>
      </c>
      <c r="D1822" s="31" t="s">
        <v>378</v>
      </c>
      <c r="E1822" s="30">
        <v>6201</v>
      </c>
      <c r="F1822" s="32" t="s">
        <v>737</v>
      </c>
      <c r="G1822" s="32" t="s">
        <v>6644</v>
      </c>
      <c r="H1822" s="32" t="s">
        <v>734</v>
      </c>
      <c r="I1822" s="32" t="s">
        <v>126</v>
      </c>
      <c r="J1822" s="32" t="s">
        <v>731</v>
      </c>
      <c r="K1822" s="32" t="s">
        <v>751</v>
      </c>
      <c r="L1822" s="32" t="s">
        <v>752</v>
      </c>
      <c r="M1822" s="32" t="s">
        <v>736</v>
      </c>
      <c r="N1822" s="32" t="s">
        <v>741</v>
      </c>
      <c r="O1822" s="32" t="s">
        <v>6634</v>
      </c>
      <c r="P1822" s="32" t="s">
        <v>6631</v>
      </c>
      <c r="Q1822" s="32" t="s">
        <v>732</v>
      </c>
      <c r="R1822" s="33" t="s">
        <v>3650</v>
      </c>
      <c r="S1822" s="34" t="s">
        <v>1434</v>
      </c>
      <c r="T1822" s="35" t="s">
        <v>481</v>
      </c>
      <c r="V1822" s="29" t="str">
        <f>+Final__2[[#This Row],[titulo]]&amp;Final__2[[#This Row],[Territorio]]&amp;", "&amp;Final__2[[#This Row],[temporalidad]]</f>
        <v>Variación Anual (%) de Femicidios en la comuna de Pichilemu, Periodo 2010-2020</v>
      </c>
      <c r="W1822" s="29" t="str">
        <f>+Final__2[[#This Row],[descripcion_larga]]&amp;Final__2[[#This Row],[Territorio]]&amp;X1822&amp;Y1822</f>
        <v>Gráfico de evolución que muestra la variación anual (%) de femicidios en la comuna de Pichilemu, durante el periodo 2010-2021.</v>
      </c>
      <c r="X1822" s="27" t="s">
        <v>6640</v>
      </c>
    </row>
    <row r="1823" spans="1:24" ht="30.6" x14ac:dyDescent="0.3">
      <c r="A1823" s="30">
        <v>6</v>
      </c>
      <c r="B1823" s="31">
        <v>240</v>
      </c>
      <c r="C1823" s="31" t="s">
        <v>377</v>
      </c>
      <c r="D1823" s="31" t="s">
        <v>378</v>
      </c>
      <c r="E1823" s="30">
        <v>6202</v>
      </c>
      <c r="F1823" s="32" t="s">
        <v>737</v>
      </c>
      <c r="G1823" s="32" t="s">
        <v>6644</v>
      </c>
      <c r="H1823" s="32" t="s">
        <v>734</v>
      </c>
      <c r="I1823" s="32" t="s">
        <v>127</v>
      </c>
      <c r="J1823" s="32" t="s">
        <v>731</v>
      </c>
      <c r="K1823" s="32" t="s">
        <v>751</v>
      </c>
      <c r="L1823" s="32" t="s">
        <v>752</v>
      </c>
      <c r="M1823" s="32" t="s">
        <v>736</v>
      </c>
      <c r="N1823" s="32" t="s">
        <v>741</v>
      </c>
      <c r="O1823" s="32" t="s">
        <v>6634</v>
      </c>
      <c r="P1823" s="32" t="s">
        <v>6631</v>
      </c>
      <c r="Q1823" s="32" t="s">
        <v>732</v>
      </c>
      <c r="R1823" s="33" t="s">
        <v>3655</v>
      </c>
      <c r="S1823" s="34" t="s">
        <v>1441</v>
      </c>
      <c r="T1823" s="35" t="s">
        <v>482</v>
      </c>
      <c r="V1823" s="29" t="str">
        <f>+Final__2[[#This Row],[titulo]]&amp;Final__2[[#This Row],[Territorio]]&amp;", "&amp;Final__2[[#This Row],[temporalidad]]</f>
        <v>Variación Anual (%) de Femicidios en la comuna de La Estrella, Periodo 2010-2020</v>
      </c>
      <c r="W1823" s="29" t="str">
        <f>+Final__2[[#This Row],[descripcion_larga]]&amp;Final__2[[#This Row],[Territorio]]&amp;X1823&amp;Y1823</f>
        <v>Gráfico de evolución que muestra la variación anual (%) de femicidios en la comuna de La Estrella, durante el periodo 2010-2021.</v>
      </c>
      <c r="X1823" s="27" t="s">
        <v>6640</v>
      </c>
    </row>
    <row r="1824" spans="1:24" ht="30.6" x14ac:dyDescent="0.3">
      <c r="A1824" s="30">
        <v>6</v>
      </c>
      <c r="B1824" s="31">
        <v>240</v>
      </c>
      <c r="C1824" s="31" t="s">
        <v>377</v>
      </c>
      <c r="D1824" s="31" t="s">
        <v>378</v>
      </c>
      <c r="E1824" s="30">
        <v>6203</v>
      </c>
      <c r="F1824" s="32" t="s">
        <v>737</v>
      </c>
      <c r="G1824" s="32" t="s">
        <v>6644</v>
      </c>
      <c r="H1824" s="32" t="s">
        <v>734</v>
      </c>
      <c r="I1824" s="32" t="s">
        <v>128</v>
      </c>
      <c r="J1824" s="32" t="s">
        <v>731</v>
      </c>
      <c r="K1824" s="32" t="s">
        <v>751</v>
      </c>
      <c r="L1824" s="32" t="s">
        <v>752</v>
      </c>
      <c r="M1824" s="32" t="s">
        <v>736</v>
      </c>
      <c r="N1824" s="32" t="s">
        <v>741</v>
      </c>
      <c r="O1824" s="32" t="s">
        <v>6634</v>
      </c>
      <c r="P1824" s="32" t="s">
        <v>6631</v>
      </c>
      <c r="Q1824" s="32" t="s">
        <v>732</v>
      </c>
      <c r="R1824" s="33" t="s">
        <v>3660</v>
      </c>
      <c r="S1824" s="34" t="s">
        <v>1448</v>
      </c>
      <c r="T1824" s="35" t="s">
        <v>483</v>
      </c>
      <c r="V1824" s="29" t="str">
        <f>+Final__2[[#This Row],[titulo]]&amp;Final__2[[#This Row],[Territorio]]&amp;", "&amp;Final__2[[#This Row],[temporalidad]]</f>
        <v>Variación Anual (%) de Femicidios en la comuna de Litueche, Periodo 2010-2020</v>
      </c>
      <c r="W1824" s="29" t="str">
        <f>+Final__2[[#This Row],[descripcion_larga]]&amp;Final__2[[#This Row],[Territorio]]&amp;X1824&amp;Y1824</f>
        <v>Gráfico de evolución que muestra la variación anual (%) de femicidios en la comuna de Litueche, durante el periodo 2010-2021.</v>
      </c>
      <c r="X1824" s="27" t="s">
        <v>6640</v>
      </c>
    </row>
    <row r="1825" spans="1:24" ht="30.6" x14ac:dyDescent="0.3">
      <c r="A1825" s="30">
        <v>6</v>
      </c>
      <c r="B1825" s="31">
        <v>240</v>
      </c>
      <c r="C1825" s="31" t="s">
        <v>377</v>
      </c>
      <c r="D1825" s="31" t="s">
        <v>378</v>
      </c>
      <c r="E1825" s="30">
        <v>6204</v>
      </c>
      <c r="F1825" s="32" t="s">
        <v>737</v>
      </c>
      <c r="G1825" s="32" t="s">
        <v>6644</v>
      </c>
      <c r="H1825" s="32" t="s">
        <v>734</v>
      </c>
      <c r="I1825" s="32" t="s">
        <v>129</v>
      </c>
      <c r="J1825" s="32" t="s">
        <v>731</v>
      </c>
      <c r="K1825" s="32" t="s">
        <v>751</v>
      </c>
      <c r="L1825" s="32" t="s">
        <v>752</v>
      </c>
      <c r="M1825" s="32" t="s">
        <v>736</v>
      </c>
      <c r="N1825" s="32" t="s">
        <v>741</v>
      </c>
      <c r="O1825" s="32" t="s">
        <v>6634</v>
      </c>
      <c r="P1825" s="32" t="s">
        <v>6631</v>
      </c>
      <c r="Q1825" s="32" t="s">
        <v>732</v>
      </c>
      <c r="R1825" s="33" t="s">
        <v>3665</v>
      </c>
      <c r="S1825" s="34" t="s">
        <v>1455</v>
      </c>
      <c r="T1825" s="35" t="s">
        <v>484</v>
      </c>
      <c r="V1825" s="29" t="str">
        <f>+Final__2[[#This Row],[titulo]]&amp;Final__2[[#This Row],[Territorio]]&amp;", "&amp;Final__2[[#This Row],[temporalidad]]</f>
        <v>Variación Anual (%) de Femicidios en la comuna de Marchihue, Periodo 2010-2020</v>
      </c>
      <c r="W1825" s="29" t="str">
        <f>+Final__2[[#This Row],[descripcion_larga]]&amp;Final__2[[#This Row],[Territorio]]&amp;X1825&amp;Y1825</f>
        <v>Gráfico de evolución que muestra la variación anual (%) de femicidios en la comuna de Marchihue, durante el periodo 2010-2021.</v>
      </c>
      <c r="X1825" s="27" t="s">
        <v>6640</v>
      </c>
    </row>
    <row r="1826" spans="1:24" ht="30.6" x14ac:dyDescent="0.3">
      <c r="A1826" s="30">
        <v>6</v>
      </c>
      <c r="B1826" s="31">
        <v>240</v>
      </c>
      <c r="C1826" s="31" t="s">
        <v>377</v>
      </c>
      <c r="D1826" s="31" t="s">
        <v>378</v>
      </c>
      <c r="E1826" s="30">
        <v>6205</v>
      </c>
      <c r="F1826" s="32" t="s">
        <v>737</v>
      </c>
      <c r="G1826" s="32" t="s">
        <v>6644</v>
      </c>
      <c r="H1826" s="32" t="s">
        <v>734</v>
      </c>
      <c r="I1826" s="32" t="s">
        <v>130</v>
      </c>
      <c r="J1826" s="32" t="s">
        <v>731</v>
      </c>
      <c r="K1826" s="32" t="s">
        <v>751</v>
      </c>
      <c r="L1826" s="32" t="s">
        <v>752</v>
      </c>
      <c r="M1826" s="32" t="s">
        <v>736</v>
      </c>
      <c r="N1826" s="32" t="s">
        <v>741</v>
      </c>
      <c r="O1826" s="32" t="s">
        <v>6634</v>
      </c>
      <c r="P1826" s="32" t="s">
        <v>6631</v>
      </c>
      <c r="Q1826" s="32" t="s">
        <v>732</v>
      </c>
      <c r="R1826" s="33" t="s">
        <v>3670</v>
      </c>
      <c r="S1826" s="34" t="s">
        <v>1462</v>
      </c>
      <c r="T1826" s="35" t="s">
        <v>485</v>
      </c>
      <c r="V1826" s="29" t="str">
        <f>+Final__2[[#This Row],[titulo]]&amp;Final__2[[#This Row],[Territorio]]&amp;", "&amp;Final__2[[#This Row],[temporalidad]]</f>
        <v>Variación Anual (%) de Femicidios en la comuna de Navidad, Periodo 2010-2020</v>
      </c>
      <c r="W1826" s="29" t="str">
        <f>+Final__2[[#This Row],[descripcion_larga]]&amp;Final__2[[#This Row],[Territorio]]&amp;X1826&amp;Y1826</f>
        <v>Gráfico de evolución que muestra la variación anual (%) de femicidios en la comuna de Navidad, durante el periodo 2010-2021.</v>
      </c>
      <c r="X1826" s="27" t="s">
        <v>6640</v>
      </c>
    </row>
    <row r="1827" spans="1:24" ht="30.6" x14ac:dyDescent="0.3">
      <c r="A1827" s="30">
        <v>6</v>
      </c>
      <c r="B1827" s="31">
        <v>240</v>
      </c>
      <c r="C1827" s="31" t="s">
        <v>377</v>
      </c>
      <c r="D1827" s="31" t="s">
        <v>378</v>
      </c>
      <c r="E1827" s="30">
        <v>6206</v>
      </c>
      <c r="F1827" s="32" t="s">
        <v>737</v>
      </c>
      <c r="G1827" s="32" t="s">
        <v>6644</v>
      </c>
      <c r="H1827" s="32" t="s">
        <v>734</v>
      </c>
      <c r="I1827" s="32" t="s">
        <v>131</v>
      </c>
      <c r="J1827" s="32" t="s">
        <v>731</v>
      </c>
      <c r="K1827" s="32" t="s">
        <v>751</v>
      </c>
      <c r="L1827" s="32" t="s">
        <v>752</v>
      </c>
      <c r="M1827" s="32" t="s">
        <v>736</v>
      </c>
      <c r="N1827" s="32" t="s">
        <v>741</v>
      </c>
      <c r="O1827" s="32" t="s">
        <v>6634</v>
      </c>
      <c r="P1827" s="32" t="s">
        <v>6631</v>
      </c>
      <c r="Q1827" s="32" t="s">
        <v>732</v>
      </c>
      <c r="R1827" s="33" t="s">
        <v>3675</v>
      </c>
      <c r="S1827" s="34" t="s">
        <v>1469</v>
      </c>
      <c r="T1827" s="35" t="s">
        <v>486</v>
      </c>
      <c r="V1827" s="29" t="str">
        <f>+Final__2[[#This Row],[titulo]]&amp;Final__2[[#This Row],[Territorio]]&amp;", "&amp;Final__2[[#This Row],[temporalidad]]</f>
        <v>Variación Anual (%) de Femicidios en la comuna de Paredones, Periodo 2010-2020</v>
      </c>
      <c r="W1827" s="29" t="str">
        <f>+Final__2[[#This Row],[descripcion_larga]]&amp;Final__2[[#This Row],[Territorio]]&amp;X1827&amp;Y1827</f>
        <v>Gráfico de evolución que muestra la variación anual (%) de femicidios en la comuna de Paredones, durante el periodo 2010-2021.</v>
      </c>
      <c r="X1827" s="27" t="s">
        <v>6640</v>
      </c>
    </row>
    <row r="1828" spans="1:24" ht="30.6" x14ac:dyDescent="0.3">
      <c r="A1828" s="30">
        <v>6</v>
      </c>
      <c r="B1828" s="31">
        <v>240</v>
      </c>
      <c r="C1828" s="31" t="s">
        <v>377</v>
      </c>
      <c r="D1828" s="31" t="s">
        <v>378</v>
      </c>
      <c r="E1828" s="30">
        <v>6301</v>
      </c>
      <c r="F1828" s="32" t="s">
        <v>737</v>
      </c>
      <c r="G1828" s="32" t="s">
        <v>6644</v>
      </c>
      <c r="H1828" s="32" t="s">
        <v>734</v>
      </c>
      <c r="I1828" s="32" t="s">
        <v>132</v>
      </c>
      <c r="J1828" s="32" t="s">
        <v>731</v>
      </c>
      <c r="K1828" s="32" t="s">
        <v>751</v>
      </c>
      <c r="L1828" s="32" t="s">
        <v>752</v>
      </c>
      <c r="M1828" s="32" t="s">
        <v>736</v>
      </c>
      <c r="N1828" s="32" t="s">
        <v>741</v>
      </c>
      <c r="O1828" s="32" t="s">
        <v>6634</v>
      </c>
      <c r="P1828" s="32" t="s">
        <v>6631</v>
      </c>
      <c r="Q1828" s="32" t="s">
        <v>732</v>
      </c>
      <c r="R1828" s="33" t="s">
        <v>3680</v>
      </c>
      <c r="S1828" s="34" t="s">
        <v>1476</v>
      </c>
      <c r="T1828" s="35" t="s">
        <v>487</v>
      </c>
      <c r="V1828" s="29" t="str">
        <f>+Final__2[[#This Row],[titulo]]&amp;Final__2[[#This Row],[Territorio]]&amp;", "&amp;Final__2[[#This Row],[temporalidad]]</f>
        <v>Variación Anual (%) de Femicidios en la comuna de San Fernando, Periodo 2010-2020</v>
      </c>
      <c r="W1828" s="29" t="str">
        <f>+Final__2[[#This Row],[descripcion_larga]]&amp;Final__2[[#This Row],[Territorio]]&amp;X1828&amp;Y1828</f>
        <v>Gráfico de evolución que muestra la variación anual (%) de femicidios en la comuna de San Fernando, durante el periodo 2010-2021.</v>
      </c>
      <c r="X1828" s="27" t="s">
        <v>6640</v>
      </c>
    </row>
    <row r="1829" spans="1:24" ht="30.6" x14ac:dyDescent="0.3">
      <c r="A1829" s="30">
        <v>6</v>
      </c>
      <c r="B1829" s="31">
        <v>240</v>
      </c>
      <c r="C1829" s="31" t="s">
        <v>377</v>
      </c>
      <c r="D1829" s="31" t="s">
        <v>378</v>
      </c>
      <c r="E1829" s="30">
        <v>6302</v>
      </c>
      <c r="F1829" s="32" t="s">
        <v>737</v>
      </c>
      <c r="G1829" s="32" t="s">
        <v>6644</v>
      </c>
      <c r="H1829" s="32" t="s">
        <v>734</v>
      </c>
      <c r="I1829" s="32" t="s">
        <v>133</v>
      </c>
      <c r="J1829" s="32" t="s">
        <v>731</v>
      </c>
      <c r="K1829" s="32" t="s">
        <v>751</v>
      </c>
      <c r="L1829" s="32" t="s">
        <v>752</v>
      </c>
      <c r="M1829" s="32" t="s">
        <v>736</v>
      </c>
      <c r="N1829" s="32" t="s">
        <v>741</v>
      </c>
      <c r="O1829" s="32" t="s">
        <v>6634</v>
      </c>
      <c r="P1829" s="32" t="s">
        <v>6631</v>
      </c>
      <c r="Q1829" s="32" t="s">
        <v>732</v>
      </c>
      <c r="R1829" s="33" t="s">
        <v>3685</v>
      </c>
      <c r="S1829" s="34" t="s">
        <v>1483</v>
      </c>
      <c r="T1829" s="35" t="s">
        <v>488</v>
      </c>
      <c r="V1829" s="29" t="str">
        <f>+Final__2[[#This Row],[titulo]]&amp;Final__2[[#This Row],[Territorio]]&amp;", "&amp;Final__2[[#This Row],[temporalidad]]</f>
        <v>Variación Anual (%) de Femicidios en la comuna de Chépica, Periodo 2010-2020</v>
      </c>
      <c r="W1829" s="29" t="str">
        <f>+Final__2[[#This Row],[descripcion_larga]]&amp;Final__2[[#This Row],[Territorio]]&amp;X1829&amp;Y1829</f>
        <v>Gráfico de evolución que muestra la variación anual (%) de femicidios en la comuna de Chépica, durante el periodo 2010-2021.</v>
      </c>
      <c r="X1829" s="27" t="s">
        <v>6640</v>
      </c>
    </row>
    <row r="1830" spans="1:24" ht="30.6" x14ac:dyDescent="0.3">
      <c r="A1830" s="30">
        <v>6</v>
      </c>
      <c r="B1830" s="31">
        <v>240</v>
      </c>
      <c r="C1830" s="31" t="s">
        <v>377</v>
      </c>
      <c r="D1830" s="31" t="s">
        <v>378</v>
      </c>
      <c r="E1830" s="30">
        <v>6303</v>
      </c>
      <c r="F1830" s="32" t="s">
        <v>737</v>
      </c>
      <c r="G1830" s="32" t="s">
        <v>6644</v>
      </c>
      <c r="H1830" s="32" t="s">
        <v>734</v>
      </c>
      <c r="I1830" s="32" t="s">
        <v>134</v>
      </c>
      <c r="J1830" s="32" t="s">
        <v>731</v>
      </c>
      <c r="K1830" s="32" t="s">
        <v>751</v>
      </c>
      <c r="L1830" s="32" t="s">
        <v>752</v>
      </c>
      <c r="M1830" s="32" t="s">
        <v>736</v>
      </c>
      <c r="N1830" s="32" t="s">
        <v>741</v>
      </c>
      <c r="O1830" s="32" t="s">
        <v>6634</v>
      </c>
      <c r="P1830" s="32" t="s">
        <v>6631</v>
      </c>
      <c r="Q1830" s="32" t="s">
        <v>732</v>
      </c>
      <c r="R1830" s="33" t="s">
        <v>3690</v>
      </c>
      <c r="S1830" s="34" t="s">
        <v>1490</v>
      </c>
      <c r="T1830" s="35" t="s">
        <v>489</v>
      </c>
      <c r="V1830" s="29" t="str">
        <f>+Final__2[[#This Row],[titulo]]&amp;Final__2[[#This Row],[Territorio]]&amp;", "&amp;Final__2[[#This Row],[temporalidad]]</f>
        <v>Variación Anual (%) de Femicidios en la comuna de Chimbarongo, Periodo 2010-2020</v>
      </c>
      <c r="W1830" s="29" t="str">
        <f>+Final__2[[#This Row],[descripcion_larga]]&amp;Final__2[[#This Row],[Territorio]]&amp;X1830&amp;Y1830</f>
        <v>Gráfico de evolución que muestra la variación anual (%) de femicidios en la comuna de Chimbarongo, durante el periodo 2010-2021.</v>
      </c>
      <c r="X1830" s="27" t="s">
        <v>6640</v>
      </c>
    </row>
    <row r="1831" spans="1:24" ht="30.6" x14ac:dyDescent="0.3">
      <c r="A1831" s="30">
        <v>6</v>
      </c>
      <c r="B1831" s="31">
        <v>240</v>
      </c>
      <c r="C1831" s="31" t="s">
        <v>377</v>
      </c>
      <c r="D1831" s="31" t="s">
        <v>378</v>
      </c>
      <c r="E1831" s="30">
        <v>6304</v>
      </c>
      <c r="F1831" s="32" t="s">
        <v>737</v>
      </c>
      <c r="G1831" s="32" t="s">
        <v>6644</v>
      </c>
      <c r="H1831" s="32" t="s">
        <v>734</v>
      </c>
      <c r="I1831" s="32" t="s">
        <v>135</v>
      </c>
      <c r="J1831" s="32" t="s">
        <v>731</v>
      </c>
      <c r="K1831" s="32" t="s">
        <v>751</v>
      </c>
      <c r="L1831" s="32" t="s">
        <v>752</v>
      </c>
      <c r="M1831" s="32" t="s">
        <v>736</v>
      </c>
      <c r="N1831" s="32" t="s">
        <v>741</v>
      </c>
      <c r="O1831" s="32" t="s">
        <v>6634</v>
      </c>
      <c r="P1831" s="32" t="s">
        <v>6631</v>
      </c>
      <c r="Q1831" s="32" t="s">
        <v>732</v>
      </c>
      <c r="R1831" s="33" t="s">
        <v>3695</v>
      </c>
      <c r="S1831" s="34" t="s">
        <v>1497</v>
      </c>
      <c r="T1831" s="35" t="s">
        <v>490</v>
      </c>
      <c r="V1831" s="29" t="str">
        <f>+Final__2[[#This Row],[titulo]]&amp;Final__2[[#This Row],[Territorio]]&amp;", "&amp;Final__2[[#This Row],[temporalidad]]</f>
        <v>Variación Anual (%) de Femicidios en la comuna de Lolol, Periodo 2010-2020</v>
      </c>
      <c r="W1831" s="29" t="str">
        <f>+Final__2[[#This Row],[descripcion_larga]]&amp;Final__2[[#This Row],[Territorio]]&amp;X1831&amp;Y1831</f>
        <v>Gráfico de evolución que muestra la variación anual (%) de femicidios en la comuna de Lolol, durante el periodo 2010-2021.</v>
      </c>
      <c r="X1831" s="27" t="s">
        <v>6640</v>
      </c>
    </row>
    <row r="1832" spans="1:24" ht="30.6" x14ac:dyDescent="0.3">
      <c r="A1832" s="30">
        <v>6</v>
      </c>
      <c r="B1832" s="31">
        <v>240</v>
      </c>
      <c r="C1832" s="31" t="s">
        <v>377</v>
      </c>
      <c r="D1832" s="31" t="s">
        <v>378</v>
      </c>
      <c r="E1832" s="30">
        <v>6305</v>
      </c>
      <c r="F1832" s="32" t="s">
        <v>737</v>
      </c>
      <c r="G1832" s="32" t="s">
        <v>6644</v>
      </c>
      <c r="H1832" s="32" t="s">
        <v>734</v>
      </c>
      <c r="I1832" s="32" t="s">
        <v>136</v>
      </c>
      <c r="J1832" s="32" t="s">
        <v>731</v>
      </c>
      <c r="K1832" s="32" t="s">
        <v>751</v>
      </c>
      <c r="L1832" s="32" t="s">
        <v>752</v>
      </c>
      <c r="M1832" s="32" t="s">
        <v>736</v>
      </c>
      <c r="N1832" s="32" t="s">
        <v>741</v>
      </c>
      <c r="O1832" s="32" t="s">
        <v>6634</v>
      </c>
      <c r="P1832" s="32" t="s">
        <v>6631</v>
      </c>
      <c r="Q1832" s="32" t="s">
        <v>732</v>
      </c>
      <c r="R1832" s="33" t="s">
        <v>3700</v>
      </c>
      <c r="S1832" s="34" t="s">
        <v>1504</v>
      </c>
      <c r="T1832" s="35" t="s">
        <v>491</v>
      </c>
      <c r="V1832" s="29" t="str">
        <f>+Final__2[[#This Row],[titulo]]&amp;Final__2[[#This Row],[Territorio]]&amp;", "&amp;Final__2[[#This Row],[temporalidad]]</f>
        <v>Variación Anual (%) de Femicidios en la comuna de Nancagua, Periodo 2010-2020</v>
      </c>
      <c r="W1832" s="29" t="str">
        <f>+Final__2[[#This Row],[descripcion_larga]]&amp;Final__2[[#This Row],[Territorio]]&amp;X1832&amp;Y1832</f>
        <v>Gráfico de evolución que muestra la variación anual (%) de femicidios en la comuna de Nancagua, durante el periodo 2010-2021.</v>
      </c>
      <c r="X1832" s="27" t="s">
        <v>6640</v>
      </c>
    </row>
    <row r="1833" spans="1:24" ht="30.6" x14ac:dyDescent="0.3">
      <c r="A1833" s="30">
        <v>6</v>
      </c>
      <c r="B1833" s="31">
        <v>240</v>
      </c>
      <c r="C1833" s="31" t="s">
        <v>377</v>
      </c>
      <c r="D1833" s="31" t="s">
        <v>378</v>
      </c>
      <c r="E1833" s="30">
        <v>6306</v>
      </c>
      <c r="F1833" s="32" t="s">
        <v>737</v>
      </c>
      <c r="G1833" s="32" t="s">
        <v>6644</v>
      </c>
      <c r="H1833" s="32" t="s">
        <v>734</v>
      </c>
      <c r="I1833" s="32" t="s">
        <v>137</v>
      </c>
      <c r="J1833" s="32" t="s">
        <v>731</v>
      </c>
      <c r="K1833" s="32" t="s">
        <v>751</v>
      </c>
      <c r="L1833" s="32" t="s">
        <v>752</v>
      </c>
      <c r="M1833" s="32" t="s">
        <v>736</v>
      </c>
      <c r="N1833" s="32" t="s">
        <v>741</v>
      </c>
      <c r="O1833" s="32" t="s">
        <v>6634</v>
      </c>
      <c r="P1833" s="32" t="s">
        <v>6631</v>
      </c>
      <c r="Q1833" s="32" t="s">
        <v>732</v>
      </c>
      <c r="R1833" s="33" t="s">
        <v>3705</v>
      </c>
      <c r="S1833" s="34" t="s">
        <v>1511</v>
      </c>
      <c r="T1833" s="35" t="s">
        <v>492</v>
      </c>
      <c r="V1833" s="29" t="str">
        <f>+Final__2[[#This Row],[titulo]]&amp;Final__2[[#This Row],[Territorio]]&amp;", "&amp;Final__2[[#This Row],[temporalidad]]</f>
        <v>Variación Anual (%) de Femicidios en la comuna de Palmilla, Periodo 2010-2020</v>
      </c>
      <c r="W1833" s="29" t="str">
        <f>+Final__2[[#This Row],[descripcion_larga]]&amp;Final__2[[#This Row],[Territorio]]&amp;X1833&amp;Y1833</f>
        <v>Gráfico de evolución que muestra la variación anual (%) de femicidios en la comuna de Palmilla, durante el periodo 2010-2021.</v>
      </c>
      <c r="X1833" s="27" t="s">
        <v>6640</v>
      </c>
    </row>
    <row r="1834" spans="1:24" ht="30.6" x14ac:dyDescent="0.3">
      <c r="A1834" s="30">
        <v>6</v>
      </c>
      <c r="B1834" s="31">
        <v>240</v>
      </c>
      <c r="C1834" s="31" t="s">
        <v>377</v>
      </c>
      <c r="D1834" s="31" t="s">
        <v>378</v>
      </c>
      <c r="E1834" s="30">
        <v>6307</v>
      </c>
      <c r="F1834" s="32" t="s">
        <v>737</v>
      </c>
      <c r="G1834" s="32" t="s">
        <v>6644</v>
      </c>
      <c r="H1834" s="32" t="s">
        <v>734</v>
      </c>
      <c r="I1834" s="32" t="s">
        <v>138</v>
      </c>
      <c r="J1834" s="32" t="s">
        <v>731</v>
      </c>
      <c r="K1834" s="32" t="s">
        <v>751</v>
      </c>
      <c r="L1834" s="32" t="s">
        <v>752</v>
      </c>
      <c r="M1834" s="32" t="s">
        <v>736</v>
      </c>
      <c r="N1834" s="32" t="s">
        <v>741</v>
      </c>
      <c r="O1834" s="32" t="s">
        <v>6634</v>
      </c>
      <c r="P1834" s="32" t="s">
        <v>6631</v>
      </c>
      <c r="Q1834" s="32" t="s">
        <v>732</v>
      </c>
      <c r="R1834" s="33" t="s">
        <v>3710</v>
      </c>
      <c r="S1834" s="34" t="s">
        <v>1518</v>
      </c>
      <c r="T1834" s="35" t="s">
        <v>493</v>
      </c>
      <c r="V1834" s="29" t="str">
        <f>+Final__2[[#This Row],[titulo]]&amp;Final__2[[#This Row],[Territorio]]&amp;", "&amp;Final__2[[#This Row],[temporalidad]]</f>
        <v>Variación Anual (%) de Femicidios en la comuna de Peralillo, Periodo 2010-2020</v>
      </c>
      <c r="W1834" s="29" t="str">
        <f>+Final__2[[#This Row],[descripcion_larga]]&amp;Final__2[[#This Row],[Territorio]]&amp;X1834&amp;Y1834</f>
        <v>Gráfico de evolución que muestra la variación anual (%) de femicidios en la comuna de Peralillo, durante el periodo 2010-2021.</v>
      </c>
      <c r="X1834" s="27" t="s">
        <v>6640</v>
      </c>
    </row>
    <row r="1835" spans="1:24" ht="30.6" x14ac:dyDescent="0.3">
      <c r="A1835" s="30">
        <v>6</v>
      </c>
      <c r="B1835" s="31">
        <v>240</v>
      </c>
      <c r="C1835" s="31" t="s">
        <v>377</v>
      </c>
      <c r="D1835" s="31" t="s">
        <v>378</v>
      </c>
      <c r="E1835" s="30">
        <v>6308</v>
      </c>
      <c r="F1835" s="32" t="s">
        <v>737</v>
      </c>
      <c r="G1835" s="32" t="s">
        <v>6644</v>
      </c>
      <c r="H1835" s="32" t="s">
        <v>734</v>
      </c>
      <c r="I1835" s="32" t="s">
        <v>139</v>
      </c>
      <c r="J1835" s="32" t="s">
        <v>731</v>
      </c>
      <c r="K1835" s="32" t="s">
        <v>751</v>
      </c>
      <c r="L1835" s="32" t="s">
        <v>752</v>
      </c>
      <c r="M1835" s="32" t="s">
        <v>736</v>
      </c>
      <c r="N1835" s="32" t="s">
        <v>741</v>
      </c>
      <c r="O1835" s="32" t="s">
        <v>6634</v>
      </c>
      <c r="P1835" s="32" t="s">
        <v>6631</v>
      </c>
      <c r="Q1835" s="32" t="s">
        <v>732</v>
      </c>
      <c r="R1835" s="33" t="s">
        <v>3715</v>
      </c>
      <c r="S1835" s="34" t="s">
        <v>1525</v>
      </c>
      <c r="T1835" s="35" t="s">
        <v>494</v>
      </c>
      <c r="V1835" s="29" t="str">
        <f>+Final__2[[#This Row],[titulo]]&amp;Final__2[[#This Row],[Territorio]]&amp;", "&amp;Final__2[[#This Row],[temporalidad]]</f>
        <v>Variación Anual (%) de Femicidios en la comuna de Placilla, Periodo 2010-2020</v>
      </c>
      <c r="W1835" s="29" t="str">
        <f>+Final__2[[#This Row],[descripcion_larga]]&amp;Final__2[[#This Row],[Territorio]]&amp;X1835&amp;Y1835</f>
        <v>Gráfico de evolución que muestra la variación anual (%) de femicidios en la comuna de Placilla, durante el periodo 2010-2021.</v>
      </c>
      <c r="X1835" s="27" t="s">
        <v>6640</v>
      </c>
    </row>
    <row r="1836" spans="1:24" ht="30.6" x14ac:dyDescent="0.3">
      <c r="A1836" s="30">
        <v>6</v>
      </c>
      <c r="B1836" s="31">
        <v>240</v>
      </c>
      <c r="C1836" s="31" t="s">
        <v>377</v>
      </c>
      <c r="D1836" s="31" t="s">
        <v>378</v>
      </c>
      <c r="E1836" s="30">
        <v>6309</v>
      </c>
      <c r="F1836" s="32" t="s">
        <v>737</v>
      </c>
      <c r="G1836" s="32" t="s">
        <v>6644</v>
      </c>
      <c r="H1836" s="32" t="s">
        <v>734</v>
      </c>
      <c r="I1836" s="32" t="s">
        <v>140</v>
      </c>
      <c r="J1836" s="32" t="s">
        <v>731</v>
      </c>
      <c r="K1836" s="32" t="s">
        <v>751</v>
      </c>
      <c r="L1836" s="32" t="s">
        <v>752</v>
      </c>
      <c r="M1836" s="32" t="s">
        <v>736</v>
      </c>
      <c r="N1836" s="32" t="s">
        <v>741</v>
      </c>
      <c r="O1836" s="32" t="s">
        <v>6634</v>
      </c>
      <c r="P1836" s="32" t="s">
        <v>6631</v>
      </c>
      <c r="Q1836" s="32" t="s">
        <v>732</v>
      </c>
      <c r="R1836" s="33" t="s">
        <v>3720</v>
      </c>
      <c r="S1836" s="34" t="s">
        <v>1532</v>
      </c>
      <c r="T1836" s="35" t="s">
        <v>495</v>
      </c>
      <c r="V1836" s="29" t="str">
        <f>+Final__2[[#This Row],[titulo]]&amp;Final__2[[#This Row],[Territorio]]&amp;", "&amp;Final__2[[#This Row],[temporalidad]]</f>
        <v>Variación Anual (%) de Femicidios en la comuna de Pumanque, Periodo 2010-2020</v>
      </c>
      <c r="W1836" s="29" t="str">
        <f>+Final__2[[#This Row],[descripcion_larga]]&amp;Final__2[[#This Row],[Territorio]]&amp;X1836&amp;Y1836</f>
        <v>Gráfico de evolución que muestra la variación anual (%) de femicidios en la comuna de Pumanque, durante el periodo 2010-2021.</v>
      </c>
      <c r="X1836" s="27" t="s">
        <v>6640</v>
      </c>
    </row>
    <row r="1837" spans="1:24" ht="30.6" x14ac:dyDescent="0.3">
      <c r="A1837" s="30">
        <v>6</v>
      </c>
      <c r="B1837" s="31">
        <v>240</v>
      </c>
      <c r="C1837" s="31" t="s">
        <v>377</v>
      </c>
      <c r="D1837" s="31" t="s">
        <v>378</v>
      </c>
      <c r="E1837" s="30">
        <v>6310</v>
      </c>
      <c r="F1837" s="32" t="s">
        <v>737</v>
      </c>
      <c r="G1837" s="32" t="s">
        <v>6644</v>
      </c>
      <c r="H1837" s="32" t="s">
        <v>734</v>
      </c>
      <c r="I1837" s="32" t="s">
        <v>141</v>
      </c>
      <c r="J1837" s="32" t="s">
        <v>731</v>
      </c>
      <c r="K1837" s="32" t="s">
        <v>751</v>
      </c>
      <c r="L1837" s="32" t="s">
        <v>752</v>
      </c>
      <c r="M1837" s="32" t="s">
        <v>736</v>
      </c>
      <c r="N1837" s="32" t="s">
        <v>741</v>
      </c>
      <c r="O1837" s="32" t="s">
        <v>6634</v>
      </c>
      <c r="P1837" s="32" t="s">
        <v>6631</v>
      </c>
      <c r="Q1837" s="32" t="s">
        <v>732</v>
      </c>
      <c r="R1837" s="33" t="s">
        <v>3725</v>
      </c>
      <c r="S1837" s="34" t="s">
        <v>1539</v>
      </c>
      <c r="T1837" s="35" t="s">
        <v>496</v>
      </c>
      <c r="V1837" s="29" t="str">
        <f>+Final__2[[#This Row],[titulo]]&amp;Final__2[[#This Row],[Territorio]]&amp;", "&amp;Final__2[[#This Row],[temporalidad]]</f>
        <v>Variación Anual (%) de Femicidios en la comuna de Santa Cruz, Periodo 2010-2020</v>
      </c>
      <c r="W1837" s="29" t="str">
        <f>+Final__2[[#This Row],[descripcion_larga]]&amp;Final__2[[#This Row],[Territorio]]&amp;X1837&amp;Y1837</f>
        <v>Gráfico de evolución que muestra la variación anual (%) de femicidios en la comuna de Santa Cruz, durante el periodo 2010-2021.</v>
      </c>
      <c r="X1837" s="27" t="s">
        <v>6640</v>
      </c>
    </row>
    <row r="1838" spans="1:24" ht="30.6" x14ac:dyDescent="0.3">
      <c r="A1838" s="30">
        <v>6</v>
      </c>
      <c r="B1838" s="31">
        <v>240</v>
      </c>
      <c r="C1838" s="31" t="s">
        <v>377</v>
      </c>
      <c r="D1838" s="31" t="s">
        <v>378</v>
      </c>
      <c r="E1838" s="30">
        <v>7101</v>
      </c>
      <c r="F1838" s="32" t="s">
        <v>737</v>
      </c>
      <c r="G1838" s="32" t="s">
        <v>6644</v>
      </c>
      <c r="H1838" s="32" t="s">
        <v>734</v>
      </c>
      <c r="I1838" s="32" t="s">
        <v>142</v>
      </c>
      <c r="J1838" s="32" t="s">
        <v>731</v>
      </c>
      <c r="K1838" s="32" t="s">
        <v>751</v>
      </c>
      <c r="L1838" s="32" t="s">
        <v>752</v>
      </c>
      <c r="M1838" s="32" t="s">
        <v>736</v>
      </c>
      <c r="N1838" s="32" t="s">
        <v>741</v>
      </c>
      <c r="O1838" s="32" t="s">
        <v>6634</v>
      </c>
      <c r="P1838" s="32" t="s">
        <v>6631</v>
      </c>
      <c r="Q1838" s="32" t="s">
        <v>732</v>
      </c>
      <c r="R1838" s="33" t="s">
        <v>3730</v>
      </c>
      <c r="S1838" s="34" t="s">
        <v>1546</v>
      </c>
      <c r="T1838" s="35" t="s">
        <v>497</v>
      </c>
      <c r="V1838" s="29" t="str">
        <f>+Final__2[[#This Row],[titulo]]&amp;Final__2[[#This Row],[Territorio]]&amp;", "&amp;Final__2[[#This Row],[temporalidad]]</f>
        <v>Variación Anual (%) de Femicidios en la comuna de Talca, Periodo 2010-2020</v>
      </c>
      <c r="W1838" s="29" t="str">
        <f>+Final__2[[#This Row],[descripcion_larga]]&amp;Final__2[[#This Row],[Territorio]]&amp;X1838&amp;Y1838</f>
        <v>Gráfico de evolución que muestra la variación anual (%) de femicidios en la comuna de Talca, durante el periodo 2010-2021.</v>
      </c>
      <c r="X1838" s="27" t="s">
        <v>6640</v>
      </c>
    </row>
    <row r="1839" spans="1:24" ht="30.6" x14ac:dyDescent="0.3">
      <c r="A1839" s="30">
        <v>6</v>
      </c>
      <c r="B1839" s="31">
        <v>240</v>
      </c>
      <c r="C1839" s="31" t="s">
        <v>377</v>
      </c>
      <c r="D1839" s="31" t="s">
        <v>378</v>
      </c>
      <c r="E1839" s="30">
        <v>7102</v>
      </c>
      <c r="F1839" s="32" t="s">
        <v>737</v>
      </c>
      <c r="G1839" s="32" t="s">
        <v>6644</v>
      </c>
      <c r="H1839" s="32" t="s">
        <v>734</v>
      </c>
      <c r="I1839" s="32" t="s">
        <v>143</v>
      </c>
      <c r="J1839" s="32" t="s">
        <v>731</v>
      </c>
      <c r="K1839" s="32" t="s">
        <v>751</v>
      </c>
      <c r="L1839" s="32" t="s">
        <v>752</v>
      </c>
      <c r="M1839" s="32" t="s">
        <v>736</v>
      </c>
      <c r="N1839" s="32" t="s">
        <v>741</v>
      </c>
      <c r="O1839" s="32" t="s">
        <v>6634</v>
      </c>
      <c r="P1839" s="32" t="s">
        <v>6631</v>
      </c>
      <c r="Q1839" s="32" t="s">
        <v>732</v>
      </c>
      <c r="R1839" s="33" t="s">
        <v>3735</v>
      </c>
      <c r="S1839" s="34" t="s">
        <v>1553</v>
      </c>
      <c r="T1839" s="35" t="s">
        <v>498</v>
      </c>
      <c r="V1839" s="29" t="str">
        <f>+Final__2[[#This Row],[titulo]]&amp;Final__2[[#This Row],[Territorio]]&amp;", "&amp;Final__2[[#This Row],[temporalidad]]</f>
        <v>Variación Anual (%) de Femicidios en la comuna de Constitución, Periodo 2010-2020</v>
      </c>
      <c r="W1839" s="29" t="str">
        <f>+Final__2[[#This Row],[descripcion_larga]]&amp;Final__2[[#This Row],[Territorio]]&amp;X1839&amp;Y1839</f>
        <v>Gráfico de evolución que muestra la variación anual (%) de femicidios en la comuna de Constitución, durante el periodo 2010-2021.</v>
      </c>
      <c r="X1839" s="27" t="s">
        <v>6640</v>
      </c>
    </row>
    <row r="1840" spans="1:24" ht="30.6" x14ac:dyDescent="0.3">
      <c r="A1840" s="30">
        <v>6</v>
      </c>
      <c r="B1840" s="31">
        <v>240</v>
      </c>
      <c r="C1840" s="31" t="s">
        <v>377</v>
      </c>
      <c r="D1840" s="31" t="s">
        <v>378</v>
      </c>
      <c r="E1840" s="30">
        <v>7103</v>
      </c>
      <c r="F1840" s="32" t="s">
        <v>737</v>
      </c>
      <c r="G1840" s="32" t="s">
        <v>6644</v>
      </c>
      <c r="H1840" s="32" t="s">
        <v>734</v>
      </c>
      <c r="I1840" s="32" t="s">
        <v>144</v>
      </c>
      <c r="J1840" s="32" t="s">
        <v>731</v>
      </c>
      <c r="K1840" s="32" t="s">
        <v>751</v>
      </c>
      <c r="L1840" s="32" t="s">
        <v>752</v>
      </c>
      <c r="M1840" s="32" t="s">
        <v>736</v>
      </c>
      <c r="N1840" s="32" t="s">
        <v>741</v>
      </c>
      <c r="O1840" s="32" t="s">
        <v>6634</v>
      </c>
      <c r="P1840" s="32" t="s">
        <v>6631</v>
      </c>
      <c r="Q1840" s="32" t="s">
        <v>732</v>
      </c>
      <c r="R1840" s="33" t="s">
        <v>3740</v>
      </c>
      <c r="S1840" s="34" t="s">
        <v>1560</v>
      </c>
      <c r="T1840" s="35" t="s">
        <v>499</v>
      </c>
      <c r="V1840" s="29" t="str">
        <f>+Final__2[[#This Row],[titulo]]&amp;Final__2[[#This Row],[Territorio]]&amp;", "&amp;Final__2[[#This Row],[temporalidad]]</f>
        <v>Variación Anual (%) de Femicidios en la comuna de Curepto, Periodo 2010-2020</v>
      </c>
      <c r="W1840" s="29" t="str">
        <f>+Final__2[[#This Row],[descripcion_larga]]&amp;Final__2[[#This Row],[Territorio]]&amp;X1840&amp;Y1840</f>
        <v>Gráfico de evolución que muestra la variación anual (%) de femicidios en la comuna de Curepto, durante el periodo 2010-2021.</v>
      </c>
      <c r="X1840" s="27" t="s">
        <v>6640</v>
      </c>
    </row>
    <row r="1841" spans="1:24" ht="30.6" x14ac:dyDescent="0.3">
      <c r="A1841" s="30">
        <v>6</v>
      </c>
      <c r="B1841" s="31">
        <v>240</v>
      </c>
      <c r="C1841" s="31" t="s">
        <v>377</v>
      </c>
      <c r="D1841" s="31" t="s">
        <v>378</v>
      </c>
      <c r="E1841" s="30">
        <v>7104</v>
      </c>
      <c r="F1841" s="32" t="s">
        <v>737</v>
      </c>
      <c r="G1841" s="32" t="s">
        <v>6644</v>
      </c>
      <c r="H1841" s="32" t="s">
        <v>734</v>
      </c>
      <c r="I1841" s="32" t="s">
        <v>145</v>
      </c>
      <c r="J1841" s="32" t="s">
        <v>731</v>
      </c>
      <c r="K1841" s="32" t="s">
        <v>751</v>
      </c>
      <c r="L1841" s="32" t="s">
        <v>752</v>
      </c>
      <c r="M1841" s="32" t="s">
        <v>736</v>
      </c>
      <c r="N1841" s="32" t="s">
        <v>741</v>
      </c>
      <c r="O1841" s="32" t="s">
        <v>6634</v>
      </c>
      <c r="P1841" s="32" t="s">
        <v>6631</v>
      </c>
      <c r="Q1841" s="32" t="s">
        <v>732</v>
      </c>
      <c r="R1841" s="33" t="s">
        <v>3745</v>
      </c>
      <c r="S1841" s="34" t="s">
        <v>1567</v>
      </c>
      <c r="T1841" s="35" t="s">
        <v>500</v>
      </c>
      <c r="V1841" s="29" t="str">
        <f>+Final__2[[#This Row],[titulo]]&amp;Final__2[[#This Row],[Territorio]]&amp;", "&amp;Final__2[[#This Row],[temporalidad]]</f>
        <v>Variación Anual (%) de Femicidios en la comuna de Empedrado, Periodo 2010-2020</v>
      </c>
      <c r="W1841" s="29" t="str">
        <f>+Final__2[[#This Row],[descripcion_larga]]&amp;Final__2[[#This Row],[Territorio]]&amp;X1841&amp;Y1841</f>
        <v>Gráfico de evolución que muestra la variación anual (%) de femicidios en la comuna de Empedrado, durante el periodo 2010-2021.</v>
      </c>
      <c r="X1841" s="27" t="s">
        <v>6640</v>
      </c>
    </row>
    <row r="1842" spans="1:24" ht="30.6" x14ac:dyDescent="0.3">
      <c r="A1842" s="30">
        <v>6</v>
      </c>
      <c r="B1842" s="31">
        <v>240</v>
      </c>
      <c r="C1842" s="31" t="s">
        <v>377</v>
      </c>
      <c r="D1842" s="31" t="s">
        <v>378</v>
      </c>
      <c r="E1842" s="30">
        <v>7105</v>
      </c>
      <c r="F1842" s="32" t="s">
        <v>737</v>
      </c>
      <c r="G1842" s="32" t="s">
        <v>6644</v>
      </c>
      <c r="H1842" s="32" t="s">
        <v>734</v>
      </c>
      <c r="I1842" s="32" t="s">
        <v>146</v>
      </c>
      <c r="J1842" s="32" t="s">
        <v>731</v>
      </c>
      <c r="K1842" s="32" t="s">
        <v>751</v>
      </c>
      <c r="L1842" s="32" t="s">
        <v>752</v>
      </c>
      <c r="M1842" s="32" t="s">
        <v>736</v>
      </c>
      <c r="N1842" s="32" t="s">
        <v>741</v>
      </c>
      <c r="O1842" s="32" t="s">
        <v>6634</v>
      </c>
      <c r="P1842" s="32" t="s">
        <v>6631</v>
      </c>
      <c r="Q1842" s="32" t="s">
        <v>732</v>
      </c>
      <c r="R1842" s="33" t="s">
        <v>3750</v>
      </c>
      <c r="S1842" s="34" t="s">
        <v>1574</v>
      </c>
      <c r="T1842" s="35" t="s">
        <v>501</v>
      </c>
      <c r="V1842" s="29" t="str">
        <f>+Final__2[[#This Row],[titulo]]&amp;Final__2[[#This Row],[Territorio]]&amp;", "&amp;Final__2[[#This Row],[temporalidad]]</f>
        <v>Variación Anual (%) de Femicidios en la comuna de Maule, Periodo 2010-2020</v>
      </c>
      <c r="W1842" s="29" t="str">
        <f>+Final__2[[#This Row],[descripcion_larga]]&amp;Final__2[[#This Row],[Territorio]]&amp;X1842&amp;Y1842</f>
        <v>Gráfico de evolución que muestra la variación anual (%) de femicidios en la comuna de Maule, durante el periodo 2010-2021.</v>
      </c>
      <c r="X1842" s="27" t="s">
        <v>6640</v>
      </c>
    </row>
    <row r="1843" spans="1:24" ht="30.6" x14ac:dyDescent="0.3">
      <c r="A1843" s="30">
        <v>6</v>
      </c>
      <c r="B1843" s="31">
        <v>240</v>
      </c>
      <c r="C1843" s="31" t="s">
        <v>377</v>
      </c>
      <c r="D1843" s="31" t="s">
        <v>378</v>
      </c>
      <c r="E1843" s="30">
        <v>7106</v>
      </c>
      <c r="F1843" s="32" t="s">
        <v>737</v>
      </c>
      <c r="G1843" s="32" t="s">
        <v>6644</v>
      </c>
      <c r="H1843" s="32" t="s">
        <v>734</v>
      </c>
      <c r="I1843" s="32" t="s">
        <v>147</v>
      </c>
      <c r="J1843" s="32" t="s">
        <v>731</v>
      </c>
      <c r="K1843" s="32" t="s">
        <v>751</v>
      </c>
      <c r="L1843" s="32" t="s">
        <v>752</v>
      </c>
      <c r="M1843" s="32" t="s">
        <v>736</v>
      </c>
      <c r="N1843" s="32" t="s">
        <v>741</v>
      </c>
      <c r="O1843" s="32" t="s">
        <v>6634</v>
      </c>
      <c r="P1843" s="32" t="s">
        <v>6631</v>
      </c>
      <c r="Q1843" s="32" t="s">
        <v>732</v>
      </c>
      <c r="R1843" s="33" t="s">
        <v>3755</v>
      </c>
      <c r="S1843" s="34" t="s">
        <v>1581</v>
      </c>
      <c r="T1843" s="35" t="s">
        <v>502</v>
      </c>
      <c r="V1843" s="29" t="str">
        <f>+Final__2[[#This Row],[titulo]]&amp;Final__2[[#This Row],[Territorio]]&amp;", "&amp;Final__2[[#This Row],[temporalidad]]</f>
        <v>Variación Anual (%) de Femicidios en la comuna de Pelarco, Periodo 2010-2020</v>
      </c>
      <c r="W1843" s="29" t="str">
        <f>+Final__2[[#This Row],[descripcion_larga]]&amp;Final__2[[#This Row],[Territorio]]&amp;X1843&amp;Y1843</f>
        <v>Gráfico de evolución que muestra la variación anual (%) de femicidios en la comuna de Pelarco, durante el periodo 2010-2021.</v>
      </c>
      <c r="X1843" s="27" t="s">
        <v>6640</v>
      </c>
    </row>
    <row r="1844" spans="1:24" ht="30.6" x14ac:dyDescent="0.3">
      <c r="A1844" s="30">
        <v>6</v>
      </c>
      <c r="B1844" s="31">
        <v>240</v>
      </c>
      <c r="C1844" s="31" t="s">
        <v>377</v>
      </c>
      <c r="D1844" s="31" t="s">
        <v>378</v>
      </c>
      <c r="E1844" s="30">
        <v>7107</v>
      </c>
      <c r="F1844" s="32" t="s">
        <v>737</v>
      </c>
      <c r="G1844" s="32" t="s">
        <v>6644</v>
      </c>
      <c r="H1844" s="32" t="s">
        <v>734</v>
      </c>
      <c r="I1844" s="32" t="s">
        <v>148</v>
      </c>
      <c r="J1844" s="32" t="s">
        <v>731</v>
      </c>
      <c r="K1844" s="32" t="s">
        <v>751</v>
      </c>
      <c r="L1844" s="32" t="s">
        <v>752</v>
      </c>
      <c r="M1844" s="32" t="s">
        <v>736</v>
      </c>
      <c r="N1844" s="32" t="s">
        <v>741</v>
      </c>
      <c r="O1844" s="32" t="s">
        <v>6634</v>
      </c>
      <c r="P1844" s="32" t="s">
        <v>6631</v>
      </c>
      <c r="Q1844" s="32" t="s">
        <v>732</v>
      </c>
      <c r="R1844" s="33" t="s">
        <v>3760</v>
      </c>
      <c r="S1844" s="34" t="s">
        <v>1588</v>
      </c>
      <c r="T1844" s="35" t="s">
        <v>503</v>
      </c>
      <c r="V1844" s="29" t="str">
        <f>+Final__2[[#This Row],[titulo]]&amp;Final__2[[#This Row],[Territorio]]&amp;", "&amp;Final__2[[#This Row],[temporalidad]]</f>
        <v>Variación Anual (%) de Femicidios en la comuna de Pencahue, Periodo 2010-2020</v>
      </c>
      <c r="W1844" s="29" t="str">
        <f>+Final__2[[#This Row],[descripcion_larga]]&amp;Final__2[[#This Row],[Territorio]]&amp;X1844&amp;Y1844</f>
        <v>Gráfico de evolución que muestra la variación anual (%) de femicidios en la comuna de Pencahue, durante el periodo 2010-2021.</v>
      </c>
      <c r="X1844" s="27" t="s">
        <v>6640</v>
      </c>
    </row>
    <row r="1845" spans="1:24" ht="30.6" x14ac:dyDescent="0.3">
      <c r="A1845" s="30">
        <v>6</v>
      </c>
      <c r="B1845" s="31">
        <v>240</v>
      </c>
      <c r="C1845" s="31" t="s">
        <v>377</v>
      </c>
      <c r="D1845" s="31" t="s">
        <v>378</v>
      </c>
      <c r="E1845" s="30">
        <v>7108</v>
      </c>
      <c r="F1845" s="32" t="s">
        <v>737</v>
      </c>
      <c r="G1845" s="32" t="s">
        <v>6644</v>
      </c>
      <c r="H1845" s="32" t="s">
        <v>734</v>
      </c>
      <c r="I1845" s="32" t="s">
        <v>149</v>
      </c>
      <c r="J1845" s="32" t="s">
        <v>731</v>
      </c>
      <c r="K1845" s="32" t="s">
        <v>751</v>
      </c>
      <c r="L1845" s="32" t="s">
        <v>752</v>
      </c>
      <c r="M1845" s="32" t="s">
        <v>736</v>
      </c>
      <c r="N1845" s="32" t="s">
        <v>741</v>
      </c>
      <c r="O1845" s="32" t="s">
        <v>6634</v>
      </c>
      <c r="P1845" s="32" t="s">
        <v>6631</v>
      </c>
      <c r="Q1845" s="32" t="s">
        <v>732</v>
      </c>
      <c r="R1845" s="33" t="s">
        <v>3765</v>
      </c>
      <c r="S1845" s="34" t="s">
        <v>1595</v>
      </c>
      <c r="T1845" s="35" t="s">
        <v>504</v>
      </c>
      <c r="V1845" s="29" t="str">
        <f>+Final__2[[#This Row],[titulo]]&amp;Final__2[[#This Row],[Territorio]]&amp;", "&amp;Final__2[[#This Row],[temporalidad]]</f>
        <v>Variación Anual (%) de Femicidios en la comuna de Río Claro, Periodo 2010-2020</v>
      </c>
      <c r="W1845" s="29" t="str">
        <f>+Final__2[[#This Row],[descripcion_larga]]&amp;Final__2[[#This Row],[Territorio]]&amp;X1845&amp;Y1845</f>
        <v>Gráfico de evolución que muestra la variación anual (%) de femicidios en la comuna de Río Claro, durante el periodo 2010-2021.</v>
      </c>
      <c r="X1845" s="27" t="s">
        <v>6640</v>
      </c>
    </row>
    <row r="1846" spans="1:24" ht="30.6" x14ac:dyDescent="0.3">
      <c r="A1846" s="30">
        <v>6</v>
      </c>
      <c r="B1846" s="31">
        <v>240</v>
      </c>
      <c r="C1846" s="31" t="s">
        <v>377</v>
      </c>
      <c r="D1846" s="31" t="s">
        <v>378</v>
      </c>
      <c r="E1846" s="30">
        <v>7109</v>
      </c>
      <c r="F1846" s="32" t="s">
        <v>737</v>
      </c>
      <c r="G1846" s="32" t="s">
        <v>6644</v>
      </c>
      <c r="H1846" s="32" t="s">
        <v>734</v>
      </c>
      <c r="I1846" s="32" t="s">
        <v>150</v>
      </c>
      <c r="J1846" s="32" t="s">
        <v>731</v>
      </c>
      <c r="K1846" s="32" t="s">
        <v>751</v>
      </c>
      <c r="L1846" s="32" t="s">
        <v>752</v>
      </c>
      <c r="M1846" s="32" t="s">
        <v>736</v>
      </c>
      <c r="N1846" s="32" t="s">
        <v>741</v>
      </c>
      <c r="O1846" s="32" t="s">
        <v>6634</v>
      </c>
      <c r="P1846" s="32" t="s">
        <v>6631</v>
      </c>
      <c r="Q1846" s="32" t="s">
        <v>732</v>
      </c>
      <c r="R1846" s="33" t="s">
        <v>3770</v>
      </c>
      <c r="S1846" s="34" t="s">
        <v>1602</v>
      </c>
      <c r="T1846" s="35" t="s">
        <v>505</v>
      </c>
      <c r="V1846" s="29" t="str">
        <f>+Final__2[[#This Row],[titulo]]&amp;Final__2[[#This Row],[Territorio]]&amp;", "&amp;Final__2[[#This Row],[temporalidad]]</f>
        <v>Variación Anual (%) de Femicidios en la comuna de San Clemente, Periodo 2010-2020</v>
      </c>
      <c r="W1846" s="29" t="str">
        <f>+Final__2[[#This Row],[descripcion_larga]]&amp;Final__2[[#This Row],[Territorio]]&amp;X1846&amp;Y1846</f>
        <v>Gráfico de evolución que muestra la variación anual (%) de femicidios en la comuna de San Clemente, durante el periodo 2010-2021.</v>
      </c>
      <c r="X1846" s="27" t="s">
        <v>6640</v>
      </c>
    </row>
    <row r="1847" spans="1:24" ht="30.6" x14ac:dyDescent="0.3">
      <c r="A1847" s="30">
        <v>6</v>
      </c>
      <c r="B1847" s="31">
        <v>240</v>
      </c>
      <c r="C1847" s="31" t="s">
        <v>377</v>
      </c>
      <c r="D1847" s="31" t="s">
        <v>378</v>
      </c>
      <c r="E1847" s="30">
        <v>7110</v>
      </c>
      <c r="F1847" s="32" t="s">
        <v>737</v>
      </c>
      <c r="G1847" s="32" t="s">
        <v>6644</v>
      </c>
      <c r="H1847" s="32" t="s">
        <v>734</v>
      </c>
      <c r="I1847" s="32" t="s">
        <v>151</v>
      </c>
      <c r="J1847" s="32" t="s">
        <v>731</v>
      </c>
      <c r="K1847" s="32" t="s">
        <v>751</v>
      </c>
      <c r="L1847" s="32" t="s">
        <v>752</v>
      </c>
      <c r="M1847" s="32" t="s">
        <v>736</v>
      </c>
      <c r="N1847" s="32" t="s">
        <v>741</v>
      </c>
      <c r="O1847" s="32" t="s">
        <v>6634</v>
      </c>
      <c r="P1847" s="32" t="s">
        <v>6631</v>
      </c>
      <c r="Q1847" s="32" t="s">
        <v>732</v>
      </c>
      <c r="R1847" s="33" t="s">
        <v>3775</v>
      </c>
      <c r="S1847" s="34" t="s">
        <v>1609</v>
      </c>
      <c r="T1847" s="35" t="s">
        <v>506</v>
      </c>
      <c r="V1847" s="29" t="str">
        <f>+Final__2[[#This Row],[titulo]]&amp;Final__2[[#This Row],[Territorio]]&amp;", "&amp;Final__2[[#This Row],[temporalidad]]</f>
        <v>Variación Anual (%) de Femicidios en la comuna de San Rafael, Periodo 2010-2020</v>
      </c>
      <c r="W1847" s="29" t="str">
        <f>+Final__2[[#This Row],[descripcion_larga]]&amp;Final__2[[#This Row],[Territorio]]&amp;X1847&amp;Y1847</f>
        <v>Gráfico de evolución que muestra la variación anual (%) de femicidios en la comuna de San Rafael, durante el periodo 2010-2021.</v>
      </c>
      <c r="X1847" s="27" t="s">
        <v>6640</v>
      </c>
    </row>
    <row r="1848" spans="1:24" ht="30.6" x14ac:dyDescent="0.3">
      <c r="A1848" s="30">
        <v>6</v>
      </c>
      <c r="B1848" s="31">
        <v>240</v>
      </c>
      <c r="C1848" s="31" t="s">
        <v>377</v>
      </c>
      <c r="D1848" s="31" t="s">
        <v>378</v>
      </c>
      <c r="E1848" s="30">
        <v>7201</v>
      </c>
      <c r="F1848" s="32" t="s">
        <v>737</v>
      </c>
      <c r="G1848" s="32" t="s">
        <v>6644</v>
      </c>
      <c r="H1848" s="32" t="s">
        <v>734</v>
      </c>
      <c r="I1848" s="32" t="s">
        <v>152</v>
      </c>
      <c r="J1848" s="32" t="s">
        <v>731</v>
      </c>
      <c r="K1848" s="32" t="s">
        <v>751</v>
      </c>
      <c r="L1848" s="32" t="s">
        <v>752</v>
      </c>
      <c r="M1848" s="32" t="s">
        <v>736</v>
      </c>
      <c r="N1848" s="32" t="s">
        <v>741</v>
      </c>
      <c r="O1848" s="32" t="s">
        <v>6634</v>
      </c>
      <c r="P1848" s="32" t="s">
        <v>6631</v>
      </c>
      <c r="Q1848" s="32" t="s">
        <v>732</v>
      </c>
      <c r="R1848" s="33" t="s">
        <v>3780</v>
      </c>
      <c r="S1848" s="34" t="s">
        <v>1616</v>
      </c>
      <c r="T1848" s="35" t="s">
        <v>507</v>
      </c>
      <c r="V1848" s="29" t="str">
        <f>+Final__2[[#This Row],[titulo]]&amp;Final__2[[#This Row],[Territorio]]&amp;", "&amp;Final__2[[#This Row],[temporalidad]]</f>
        <v>Variación Anual (%) de Femicidios en la comuna de Cauquenes, Periodo 2010-2020</v>
      </c>
      <c r="W1848" s="29" t="str">
        <f>+Final__2[[#This Row],[descripcion_larga]]&amp;Final__2[[#This Row],[Territorio]]&amp;X1848&amp;Y1848</f>
        <v>Gráfico de evolución que muestra la variación anual (%) de femicidios en la comuna de Cauquenes, durante el periodo 2010-2021.</v>
      </c>
      <c r="X1848" s="27" t="s">
        <v>6640</v>
      </c>
    </row>
    <row r="1849" spans="1:24" ht="30.6" x14ac:dyDescent="0.3">
      <c r="A1849" s="30">
        <v>6</v>
      </c>
      <c r="B1849" s="31">
        <v>240</v>
      </c>
      <c r="C1849" s="31" t="s">
        <v>377</v>
      </c>
      <c r="D1849" s="31" t="s">
        <v>378</v>
      </c>
      <c r="E1849" s="30">
        <v>7202</v>
      </c>
      <c r="F1849" s="32" t="s">
        <v>737</v>
      </c>
      <c r="G1849" s="32" t="s">
        <v>6644</v>
      </c>
      <c r="H1849" s="32" t="s">
        <v>734</v>
      </c>
      <c r="I1849" s="32" t="s">
        <v>153</v>
      </c>
      <c r="J1849" s="32" t="s">
        <v>731</v>
      </c>
      <c r="K1849" s="32" t="s">
        <v>751</v>
      </c>
      <c r="L1849" s="32" t="s">
        <v>752</v>
      </c>
      <c r="M1849" s="32" t="s">
        <v>736</v>
      </c>
      <c r="N1849" s="32" t="s">
        <v>741</v>
      </c>
      <c r="O1849" s="32" t="s">
        <v>6634</v>
      </c>
      <c r="P1849" s="32" t="s">
        <v>6631</v>
      </c>
      <c r="Q1849" s="32" t="s">
        <v>732</v>
      </c>
      <c r="R1849" s="33" t="s">
        <v>3785</v>
      </c>
      <c r="S1849" s="34" t="s">
        <v>1623</v>
      </c>
      <c r="T1849" s="35" t="s">
        <v>508</v>
      </c>
      <c r="V1849" s="29" t="str">
        <f>+Final__2[[#This Row],[titulo]]&amp;Final__2[[#This Row],[Territorio]]&amp;", "&amp;Final__2[[#This Row],[temporalidad]]</f>
        <v>Variación Anual (%) de Femicidios en la comuna de Chanco, Periodo 2010-2020</v>
      </c>
      <c r="W1849" s="29" t="str">
        <f>+Final__2[[#This Row],[descripcion_larga]]&amp;Final__2[[#This Row],[Territorio]]&amp;X1849&amp;Y1849</f>
        <v>Gráfico de evolución que muestra la variación anual (%) de femicidios en la comuna de Chanco, durante el periodo 2010-2021.</v>
      </c>
      <c r="X1849" s="27" t="s">
        <v>6640</v>
      </c>
    </row>
    <row r="1850" spans="1:24" ht="30.6" x14ac:dyDescent="0.3">
      <c r="A1850" s="30">
        <v>6</v>
      </c>
      <c r="B1850" s="31">
        <v>240</v>
      </c>
      <c r="C1850" s="31" t="s">
        <v>377</v>
      </c>
      <c r="D1850" s="31" t="s">
        <v>378</v>
      </c>
      <c r="E1850" s="30">
        <v>7203</v>
      </c>
      <c r="F1850" s="32" t="s">
        <v>737</v>
      </c>
      <c r="G1850" s="32" t="s">
        <v>6644</v>
      </c>
      <c r="H1850" s="32" t="s">
        <v>734</v>
      </c>
      <c r="I1850" s="32" t="s">
        <v>154</v>
      </c>
      <c r="J1850" s="32" t="s">
        <v>731</v>
      </c>
      <c r="K1850" s="32" t="s">
        <v>751</v>
      </c>
      <c r="L1850" s="32" t="s">
        <v>752</v>
      </c>
      <c r="M1850" s="32" t="s">
        <v>736</v>
      </c>
      <c r="N1850" s="32" t="s">
        <v>741</v>
      </c>
      <c r="O1850" s="32" t="s">
        <v>6634</v>
      </c>
      <c r="P1850" s="32" t="s">
        <v>6631</v>
      </c>
      <c r="Q1850" s="32" t="s">
        <v>732</v>
      </c>
      <c r="R1850" s="33" t="s">
        <v>3790</v>
      </c>
      <c r="S1850" s="34" t="s">
        <v>1630</v>
      </c>
      <c r="T1850" s="35" t="s">
        <v>509</v>
      </c>
      <c r="V1850" s="29" t="str">
        <f>+Final__2[[#This Row],[titulo]]&amp;Final__2[[#This Row],[Territorio]]&amp;", "&amp;Final__2[[#This Row],[temporalidad]]</f>
        <v>Variación Anual (%) de Femicidios en la comuna de Pelluhue, Periodo 2010-2020</v>
      </c>
      <c r="W1850" s="29" t="str">
        <f>+Final__2[[#This Row],[descripcion_larga]]&amp;Final__2[[#This Row],[Territorio]]&amp;X1850&amp;Y1850</f>
        <v>Gráfico de evolución que muestra la variación anual (%) de femicidios en la comuna de Pelluhue, durante el periodo 2010-2021.</v>
      </c>
      <c r="X1850" s="27" t="s">
        <v>6640</v>
      </c>
    </row>
    <row r="1851" spans="1:24" ht="30.6" x14ac:dyDescent="0.3">
      <c r="A1851" s="30">
        <v>6</v>
      </c>
      <c r="B1851" s="31">
        <v>240</v>
      </c>
      <c r="C1851" s="31" t="s">
        <v>377</v>
      </c>
      <c r="D1851" s="31" t="s">
        <v>378</v>
      </c>
      <c r="E1851" s="30">
        <v>7301</v>
      </c>
      <c r="F1851" s="32" t="s">
        <v>737</v>
      </c>
      <c r="G1851" s="32" t="s">
        <v>6644</v>
      </c>
      <c r="H1851" s="32" t="s">
        <v>734</v>
      </c>
      <c r="I1851" s="32" t="s">
        <v>155</v>
      </c>
      <c r="J1851" s="32" t="s">
        <v>731</v>
      </c>
      <c r="K1851" s="32" t="s">
        <v>751</v>
      </c>
      <c r="L1851" s="32" t="s">
        <v>752</v>
      </c>
      <c r="M1851" s="32" t="s">
        <v>736</v>
      </c>
      <c r="N1851" s="32" t="s">
        <v>741</v>
      </c>
      <c r="O1851" s="32" t="s">
        <v>6634</v>
      </c>
      <c r="P1851" s="32" t="s">
        <v>6631</v>
      </c>
      <c r="Q1851" s="32" t="s">
        <v>732</v>
      </c>
      <c r="R1851" s="33" t="s">
        <v>3795</v>
      </c>
      <c r="S1851" s="34" t="s">
        <v>1637</v>
      </c>
      <c r="T1851" s="35" t="s">
        <v>510</v>
      </c>
      <c r="V1851" s="29" t="str">
        <f>+Final__2[[#This Row],[titulo]]&amp;Final__2[[#This Row],[Territorio]]&amp;", "&amp;Final__2[[#This Row],[temporalidad]]</f>
        <v>Variación Anual (%) de Femicidios en la comuna de Curicó, Periodo 2010-2020</v>
      </c>
      <c r="W1851" s="29" t="str">
        <f>+Final__2[[#This Row],[descripcion_larga]]&amp;Final__2[[#This Row],[Territorio]]&amp;X1851&amp;Y1851</f>
        <v>Gráfico de evolución que muestra la variación anual (%) de femicidios en la comuna de Curicó, durante el periodo 2010-2021.</v>
      </c>
      <c r="X1851" s="27" t="s">
        <v>6640</v>
      </c>
    </row>
    <row r="1852" spans="1:24" ht="30.6" x14ac:dyDescent="0.3">
      <c r="A1852" s="30">
        <v>6</v>
      </c>
      <c r="B1852" s="31">
        <v>240</v>
      </c>
      <c r="C1852" s="31" t="s">
        <v>377</v>
      </c>
      <c r="D1852" s="31" t="s">
        <v>378</v>
      </c>
      <c r="E1852" s="30">
        <v>7302</v>
      </c>
      <c r="F1852" s="32" t="s">
        <v>737</v>
      </c>
      <c r="G1852" s="32" t="s">
        <v>6644</v>
      </c>
      <c r="H1852" s="32" t="s">
        <v>734</v>
      </c>
      <c r="I1852" s="32" t="s">
        <v>156</v>
      </c>
      <c r="J1852" s="32" t="s">
        <v>731</v>
      </c>
      <c r="K1852" s="32" t="s">
        <v>751</v>
      </c>
      <c r="L1852" s="32" t="s">
        <v>752</v>
      </c>
      <c r="M1852" s="32" t="s">
        <v>736</v>
      </c>
      <c r="N1852" s="32" t="s">
        <v>741</v>
      </c>
      <c r="O1852" s="32" t="s">
        <v>6634</v>
      </c>
      <c r="P1852" s="32" t="s">
        <v>6631</v>
      </c>
      <c r="Q1852" s="32" t="s">
        <v>732</v>
      </c>
      <c r="R1852" s="33" t="s">
        <v>3800</v>
      </c>
      <c r="S1852" s="34" t="s">
        <v>1644</v>
      </c>
      <c r="T1852" s="35" t="s">
        <v>511</v>
      </c>
      <c r="V1852" s="29" t="str">
        <f>+Final__2[[#This Row],[titulo]]&amp;Final__2[[#This Row],[Territorio]]&amp;", "&amp;Final__2[[#This Row],[temporalidad]]</f>
        <v>Variación Anual (%) de Femicidios en la comuna de Hualañé, Periodo 2010-2020</v>
      </c>
      <c r="W1852" s="29" t="str">
        <f>+Final__2[[#This Row],[descripcion_larga]]&amp;Final__2[[#This Row],[Territorio]]&amp;X1852&amp;Y1852</f>
        <v>Gráfico de evolución que muestra la variación anual (%) de femicidios en la comuna de Hualañé, durante el periodo 2010-2021.</v>
      </c>
      <c r="X1852" s="27" t="s">
        <v>6640</v>
      </c>
    </row>
    <row r="1853" spans="1:24" ht="30.6" x14ac:dyDescent="0.3">
      <c r="A1853" s="30">
        <v>6</v>
      </c>
      <c r="B1853" s="31">
        <v>240</v>
      </c>
      <c r="C1853" s="31" t="s">
        <v>377</v>
      </c>
      <c r="D1853" s="31" t="s">
        <v>378</v>
      </c>
      <c r="E1853" s="30">
        <v>7303</v>
      </c>
      <c r="F1853" s="32" t="s">
        <v>737</v>
      </c>
      <c r="G1853" s="32" t="s">
        <v>6644</v>
      </c>
      <c r="H1853" s="32" t="s">
        <v>734</v>
      </c>
      <c r="I1853" s="32" t="s">
        <v>157</v>
      </c>
      <c r="J1853" s="32" t="s">
        <v>731</v>
      </c>
      <c r="K1853" s="32" t="s">
        <v>751</v>
      </c>
      <c r="L1853" s="32" t="s">
        <v>752</v>
      </c>
      <c r="M1853" s="32" t="s">
        <v>736</v>
      </c>
      <c r="N1853" s="32" t="s">
        <v>741</v>
      </c>
      <c r="O1853" s="32" t="s">
        <v>6634</v>
      </c>
      <c r="P1853" s="32" t="s">
        <v>6631</v>
      </c>
      <c r="Q1853" s="32" t="s">
        <v>732</v>
      </c>
      <c r="R1853" s="33" t="s">
        <v>3805</v>
      </c>
      <c r="S1853" s="34" t="s">
        <v>1651</v>
      </c>
      <c r="T1853" s="35" t="s">
        <v>512</v>
      </c>
      <c r="V1853" s="29" t="str">
        <f>+Final__2[[#This Row],[titulo]]&amp;Final__2[[#This Row],[Territorio]]&amp;", "&amp;Final__2[[#This Row],[temporalidad]]</f>
        <v>Variación Anual (%) de Femicidios en la comuna de Licantén, Periodo 2010-2020</v>
      </c>
      <c r="W1853" s="29" t="str">
        <f>+Final__2[[#This Row],[descripcion_larga]]&amp;Final__2[[#This Row],[Territorio]]&amp;X1853&amp;Y1853</f>
        <v>Gráfico de evolución que muestra la variación anual (%) de femicidios en la comuna de Licantén, durante el periodo 2010-2021.</v>
      </c>
      <c r="X1853" s="27" t="s">
        <v>6640</v>
      </c>
    </row>
    <row r="1854" spans="1:24" ht="30.6" x14ac:dyDescent="0.3">
      <c r="A1854" s="30">
        <v>6</v>
      </c>
      <c r="B1854" s="31">
        <v>240</v>
      </c>
      <c r="C1854" s="31" t="s">
        <v>377</v>
      </c>
      <c r="D1854" s="31" t="s">
        <v>378</v>
      </c>
      <c r="E1854" s="30">
        <v>7304</v>
      </c>
      <c r="F1854" s="32" t="s">
        <v>737</v>
      </c>
      <c r="G1854" s="32" t="s">
        <v>6644</v>
      </c>
      <c r="H1854" s="32" t="s">
        <v>734</v>
      </c>
      <c r="I1854" s="32" t="s">
        <v>158</v>
      </c>
      <c r="J1854" s="32" t="s">
        <v>731</v>
      </c>
      <c r="K1854" s="32" t="s">
        <v>751</v>
      </c>
      <c r="L1854" s="32" t="s">
        <v>752</v>
      </c>
      <c r="M1854" s="32" t="s">
        <v>736</v>
      </c>
      <c r="N1854" s="32" t="s">
        <v>741</v>
      </c>
      <c r="O1854" s="32" t="s">
        <v>6634</v>
      </c>
      <c r="P1854" s="32" t="s">
        <v>6631</v>
      </c>
      <c r="Q1854" s="32" t="s">
        <v>732</v>
      </c>
      <c r="R1854" s="33" t="s">
        <v>3810</v>
      </c>
      <c r="S1854" s="34" t="s">
        <v>1658</v>
      </c>
      <c r="T1854" s="35" t="s">
        <v>513</v>
      </c>
      <c r="V1854" s="29" t="str">
        <f>+Final__2[[#This Row],[titulo]]&amp;Final__2[[#This Row],[Territorio]]&amp;", "&amp;Final__2[[#This Row],[temporalidad]]</f>
        <v>Variación Anual (%) de Femicidios en la comuna de Molina, Periodo 2010-2020</v>
      </c>
      <c r="W1854" s="29" t="str">
        <f>+Final__2[[#This Row],[descripcion_larga]]&amp;Final__2[[#This Row],[Territorio]]&amp;X1854&amp;Y1854</f>
        <v>Gráfico de evolución que muestra la variación anual (%) de femicidios en la comuna de Molina, durante el periodo 2010-2021.</v>
      </c>
      <c r="X1854" s="27" t="s">
        <v>6640</v>
      </c>
    </row>
    <row r="1855" spans="1:24" ht="30.6" x14ac:dyDescent="0.3">
      <c r="A1855" s="30">
        <v>6</v>
      </c>
      <c r="B1855" s="31">
        <v>240</v>
      </c>
      <c r="C1855" s="31" t="s">
        <v>377</v>
      </c>
      <c r="D1855" s="31" t="s">
        <v>378</v>
      </c>
      <c r="E1855" s="30">
        <v>7305</v>
      </c>
      <c r="F1855" s="32" t="s">
        <v>737</v>
      </c>
      <c r="G1855" s="32" t="s">
        <v>6644</v>
      </c>
      <c r="H1855" s="32" t="s">
        <v>734</v>
      </c>
      <c r="I1855" s="32" t="s">
        <v>159</v>
      </c>
      <c r="J1855" s="32" t="s">
        <v>731</v>
      </c>
      <c r="K1855" s="32" t="s">
        <v>751</v>
      </c>
      <c r="L1855" s="32" t="s">
        <v>752</v>
      </c>
      <c r="M1855" s="32" t="s">
        <v>736</v>
      </c>
      <c r="N1855" s="32" t="s">
        <v>741</v>
      </c>
      <c r="O1855" s="32" t="s">
        <v>6634</v>
      </c>
      <c r="P1855" s="32" t="s">
        <v>6631</v>
      </c>
      <c r="Q1855" s="32" t="s">
        <v>732</v>
      </c>
      <c r="R1855" s="33" t="s">
        <v>3815</v>
      </c>
      <c r="S1855" s="34" t="s">
        <v>1665</v>
      </c>
      <c r="T1855" s="35" t="s">
        <v>514</v>
      </c>
      <c r="V1855" s="29" t="str">
        <f>+Final__2[[#This Row],[titulo]]&amp;Final__2[[#This Row],[Territorio]]&amp;", "&amp;Final__2[[#This Row],[temporalidad]]</f>
        <v>Variación Anual (%) de Femicidios en la comuna de Rauco, Periodo 2010-2020</v>
      </c>
      <c r="W1855" s="29" t="str">
        <f>+Final__2[[#This Row],[descripcion_larga]]&amp;Final__2[[#This Row],[Territorio]]&amp;X1855&amp;Y1855</f>
        <v>Gráfico de evolución que muestra la variación anual (%) de femicidios en la comuna de Rauco, durante el periodo 2010-2021.</v>
      </c>
      <c r="X1855" s="27" t="s">
        <v>6640</v>
      </c>
    </row>
    <row r="1856" spans="1:24" ht="30.6" x14ac:dyDescent="0.3">
      <c r="A1856" s="30">
        <v>6</v>
      </c>
      <c r="B1856" s="31">
        <v>240</v>
      </c>
      <c r="C1856" s="31" t="s">
        <v>377</v>
      </c>
      <c r="D1856" s="31" t="s">
        <v>378</v>
      </c>
      <c r="E1856" s="30">
        <v>7306</v>
      </c>
      <c r="F1856" s="32" t="s">
        <v>737</v>
      </c>
      <c r="G1856" s="32" t="s">
        <v>6644</v>
      </c>
      <c r="H1856" s="32" t="s">
        <v>734</v>
      </c>
      <c r="I1856" s="32" t="s">
        <v>160</v>
      </c>
      <c r="J1856" s="32" t="s">
        <v>731</v>
      </c>
      <c r="K1856" s="32" t="s">
        <v>751</v>
      </c>
      <c r="L1856" s="32" t="s">
        <v>752</v>
      </c>
      <c r="M1856" s="32" t="s">
        <v>736</v>
      </c>
      <c r="N1856" s="32" t="s">
        <v>741</v>
      </c>
      <c r="O1856" s="32" t="s">
        <v>6634</v>
      </c>
      <c r="P1856" s="32" t="s">
        <v>6631</v>
      </c>
      <c r="Q1856" s="32" t="s">
        <v>732</v>
      </c>
      <c r="R1856" s="33" t="s">
        <v>3820</v>
      </c>
      <c r="S1856" s="34" t="s">
        <v>1672</v>
      </c>
      <c r="T1856" s="35" t="s">
        <v>515</v>
      </c>
      <c r="V1856" s="29" t="str">
        <f>+Final__2[[#This Row],[titulo]]&amp;Final__2[[#This Row],[Territorio]]&amp;", "&amp;Final__2[[#This Row],[temporalidad]]</f>
        <v>Variación Anual (%) de Femicidios en la comuna de Romeral, Periodo 2010-2020</v>
      </c>
      <c r="W1856" s="29" t="str">
        <f>+Final__2[[#This Row],[descripcion_larga]]&amp;Final__2[[#This Row],[Territorio]]&amp;X1856&amp;Y1856</f>
        <v>Gráfico de evolución que muestra la variación anual (%) de femicidios en la comuna de Romeral, durante el periodo 2010-2021.</v>
      </c>
      <c r="X1856" s="27" t="s">
        <v>6640</v>
      </c>
    </row>
    <row r="1857" spans="1:24" ht="30.6" x14ac:dyDescent="0.3">
      <c r="A1857" s="30">
        <v>6</v>
      </c>
      <c r="B1857" s="31">
        <v>240</v>
      </c>
      <c r="C1857" s="31" t="s">
        <v>377</v>
      </c>
      <c r="D1857" s="31" t="s">
        <v>378</v>
      </c>
      <c r="E1857" s="30">
        <v>7307</v>
      </c>
      <c r="F1857" s="32" t="s">
        <v>737</v>
      </c>
      <c r="G1857" s="32" t="s">
        <v>6644</v>
      </c>
      <c r="H1857" s="32" t="s">
        <v>734</v>
      </c>
      <c r="I1857" s="32" t="s">
        <v>161</v>
      </c>
      <c r="J1857" s="32" t="s">
        <v>731</v>
      </c>
      <c r="K1857" s="32" t="s">
        <v>751</v>
      </c>
      <c r="L1857" s="32" t="s">
        <v>752</v>
      </c>
      <c r="M1857" s="32" t="s">
        <v>736</v>
      </c>
      <c r="N1857" s="32" t="s">
        <v>741</v>
      </c>
      <c r="O1857" s="32" t="s">
        <v>6634</v>
      </c>
      <c r="P1857" s="32" t="s">
        <v>6631</v>
      </c>
      <c r="Q1857" s="32" t="s">
        <v>732</v>
      </c>
      <c r="R1857" s="33" t="s">
        <v>3825</v>
      </c>
      <c r="S1857" s="34" t="s">
        <v>1679</v>
      </c>
      <c r="T1857" s="35" t="s">
        <v>516</v>
      </c>
      <c r="V1857" s="29" t="str">
        <f>+Final__2[[#This Row],[titulo]]&amp;Final__2[[#This Row],[Territorio]]&amp;", "&amp;Final__2[[#This Row],[temporalidad]]</f>
        <v>Variación Anual (%) de Femicidios en la comuna de Sagrada Familia, Periodo 2010-2020</v>
      </c>
      <c r="W1857" s="29" t="str">
        <f>+Final__2[[#This Row],[descripcion_larga]]&amp;Final__2[[#This Row],[Territorio]]&amp;X1857&amp;Y1857</f>
        <v>Gráfico de evolución que muestra la variación anual (%) de femicidios en la comuna de Sagrada Familia, durante el periodo 2010-2021.</v>
      </c>
      <c r="X1857" s="27" t="s">
        <v>6640</v>
      </c>
    </row>
    <row r="1858" spans="1:24" ht="30.6" x14ac:dyDescent="0.3">
      <c r="A1858" s="30">
        <v>6</v>
      </c>
      <c r="B1858" s="31">
        <v>240</v>
      </c>
      <c r="C1858" s="31" t="s">
        <v>377</v>
      </c>
      <c r="D1858" s="31" t="s">
        <v>378</v>
      </c>
      <c r="E1858" s="30">
        <v>7308</v>
      </c>
      <c r="F1858" s="32" t="s">
        <v>737</v>
      </c>
      <c r="G1858" s="32" t="s">
        <v>6644</v>
      </c>
      <c r="H1858" s="32" t="s">
        <v>734</v>
      </c>
      <c r="I1858" s="32" t="s">
        <v>162</v>
      </c>
      <c r="J1858" s="32" t="s">
        <v>731</v>
      </c>
      <c r="K1858" s="32" t="s">
        <v>751</v>
      </c>
      <c r="L1858" s="32" t="s">
        <v>752</v>
      </c>
      <c r="M1858" s="32" t="s">
        <v>736</v>
      </c>
      <c r="N1858" s="32" t="s">
        <v>741</v>
      </c>
      <c r="O1858" s="32" t="s">
        <v>6634</v>
      </c>
      <c r="P1858" s="32" t="s">
        <v>6631</v>
      </c>
      <c r="Q1858" s="32" t="s">
        <v>732</v>
      </c>
      <c r="R1858" s="33" t="s">
        <v>3830</v>
      </c>
      <c r="S1858" s="34" t="s">
        <v>1686</v>
      </c>
      <c r="T1858" s="35" t="s">
        <v>517</v>
      </c>
      <c r="V1858" s="29" t="str">
        <f>+Final__2[[#This Row],[titulo]]&amp;Final__2[[#This Row],[Territorio]]&amp;", "&amp;Final__2[[#This Row],[temporalidad]]</f>
        <v>Variación Anual (%) de Femicidios en la comuna de Teno, Periodo 2010-2020</v>
      </c>
      <c r="W1858" s="29" t="str">
        <f>+Final__2[[#This Row],[descripcion_larga]]&amp;Final__2[[#This Row],[Territorio]]&amp;X1858&amp;Y1858</f>
        <v>Gráfico de evolución que muestra la variación anual (%) de femicidios en la comuna de Teno, durante el periodo 2010-2021.</v>
      </c>
      <c r="X1858" s="27" t="s">
        <v>6640</v>
      </c>
    </row>
    <row r="1859" spans="1:24" ht="30.6" x14ac:dyDescent="0.3">
      <c r="A1859" s="30">
        <v>6</v>
      </c>
      <c r="B1859" s="31">
        <v>240</v>
      </c>
      <c r="C1859" s="31" t="s">
        <v>377</v>
      </c>
      <c r="D1859" s="31" t="s">
        <v>378</v>
      </c>
      <c r="E1859" s="30">
        <v>7309</v>
      </c>
      <c r="F1859" s="32" t="s">
        <v>737</v>
      </c>
      <c r="G1859" s="32" t="s">
        <v>6644</v>
      </c>
      <c r="H1859" s="32" t="s">
        <v>734</v>
      </c>
      <c r="I1859" s="32" t="s">
        <v>163</v>
      </c>
      <c r="J1859" s="32" t="s">
        <v>731</v>
      </c>
      <c r="K1859" s="32" t="s">
        <v>751</v>
      </c>
      <c r="L1859" s="32" t="s">
        <v>752</v>
      </c>
      <c r="M1859" s="32" t="s">
        <v>736</v>
      </c>
      <c r="N1859" s="32" t="s">
        <v>741</v>
      </c>
      <c r="O1859" s="32" t="s">
        <v>6634</v>
      </c>
      <c r="P1859" s="32" t="s">
        <v>6631</v>
      </c>
      <c r="Q1859" s="32" t="s">
        <v>732</v>
      </c>
      <c r="R1859" s="33" t="s">
        <v>3835</v>
      </c>
      <c r="S1859" s="34" t="s">
        <v>1693</v>
      </c>
      <c r="T1859" s="35" t="s">
        <v>518</v>
      </c>
      <c r="V1859" s="29" t="str">
        <f>+Final__2[[#This Row],[titulo]]&amp;Final__2[[#This Row],[Territorio]]&amp;", "&amp;Final__2[[#This Row],[temporalidad]]</f>
        <v>Variación Anual (%) de Femicidios en la comuna de Vichuquén, Periodo 2010-2020</v>
      </c>
      <c r="W1859" s="29" t="str">
        <f>+Final__2[[#This Row],[descripcion_larga]]&amp;Final__2[[#This Row],[Territorio]]&amp;X1859&amp;Y1859</f>
        <v>Gráfico de evolución que muestra la variación anual (%) de femicidios en la comuna de Vichuquén, durante el periodo 2010-2021.</v>
      </c>
      <c r="X1859" s="27" t="s">
        <v>6640</v>
      </c>
    </row>
    <row r="1860" spans="1:24" ht="30.6" x14ac:dyDescent="0.3">
      <c r="A1860" s="30">
        <v>6</v>
      </c>
      <c r="B1860" s="31">
        <v>240</v>
      </c>
      <c r="C1860" s="31" t="s">
        <v>377</v>
      </c>
      <c r="D1860" s="31" t="s">
        <v>378</v>
      </c>
      <c r="E1860" s="30">
        <v>7401</v>
      </c>
      <c r="F1860" s="32" t="s">
        <v>737</v>
      </c>
      <c r="G1860" s="32" t="s">
        <v>6644</v>
      </c>
      <c r="H1860" s="32" t="s">
        <v>734</v>
      </c>
      <c r="I1860" s="32" t="s">
        <v>164</v>
      </c>
      <c r="J1860" s="32" t="s">
        <v>731</v>
      </c>
      <c r="K1860" s="32" t="s">
        <v>751</v>
      </c>
      <c r="L1860" s="32" t="s">
        <v>752</v>
      </c>
      <c r="M1860" s="32" t="s">
        <v>736</v>
      </c>
      <c r="N1860" s="32" t="s">
        <v>741</v>
      </c>
      <c r="O1860" s="32" t="s">
        <v>6634</v>
      </c>
      <c r="P1860" s="32" t="s">
        <v>6631</v>
      </c>
      <c r="Q1860" s="32" t="s">
        <v>732</v>
      </c>
      <c r="R1860" s="33" t="s">
        <v>3840</v>
      </c>
      <c r="S1860" s="34" t="s">
        <v>1700</v>
      </c>
      <c r="T1860" s="35" t="s">
        <v>519</v>
      </c>
      <c r="V1860" s="29" t="str">
        <f>+Final__2[[#This Row],[titulo]]&amp;Final__2[[#This Row],[Territorio]]&amp;", "&amp;Final__2[[#This Row],[temporalidad]]</f>
        <v>Variación Anual (%) de Femicidios en la comuna de Linares, Periodo 2010-2020</v>
      </c>
      <c r="W1860" s="29" t="str">
        <f>+Final__2[[#This Row],[descripcion_larga]]&amp;Final__2[[#This Row],[Territorio]]&amp;X1860&amp;Y1860</f>
        <v>Gráfico de evolución que muestra la variación anual (%) de femicidios en la comuna de Linares, durante el periodo 2010-2021.</v>
      </c>
      <c r="X1860" s="27" t="s">
        <v>6640</v>
      </c>
    </row>
    <row r="1861" spans="1:24" ht="30.6" x14ac:dyDescent="0.3">
      <c r="A1861" s="30">
        <v>6</v>
      </c>
      <c r="B1861" s="31">
        <v>240</v>
      </c>
      <c r="C1861" s="31" t="s">
        <v>377</v>
      </c>
      <c r="D1861" s="31" t="s">
        <v>378</v>
      </c>
      <c r="E1861" s="30">
        <v>7402</v>
      </c>
      <c r="F1861" s="32" t="s">
        <v>737</v>
      </c>
      <c r="G1861" s="32" t="s">
        <v>6644</v>
      </c>
      <c r="H1861" s="32" t="s">
        <v>734</v>
      </c>
      <c r="I1861" s="32" t="s">
        <v>165</v>
      </c>
      <c r="J1861" s="32" t="s">
        <v>731</v>
      </c>
      <c r="K1861" s="32" t="s">
        <v>751</v>
      </c>
      <c r="L1861" s="32" t="s">
        <v>752</v>
      </c>
      <c r="M1861" s="32" t="s">
        <v>736</v>
      </c>
      <c r="N1861" s="32" t="s">
        <v>741</v>
      </c>
      <c r="O1861" s="32" t="s">
        <v>6634</v>
      </c>
      <c r="P1861" s="32" t="s">
        <v>6631</v>
      </c>
      <c r="Q1861" s="32" t="s">
        <v>732</v>
      </c>
      <c r="R1861" s="33" t="s">
        <v>3845</v>
      </c>
      <c r="S1861" s="34" t="s">
        <v>1707</v>
      </c>
      <c r="T1861" s="35" t="s">
        <v>520</v>
      </c>
      <c r="V1861" s="29" t="str">
        <f>+Final__2[[#This Row],[titulo]]&amp;Final__2[[#This Row],[Territorio]]&amp;", "&amp;Final__2[[#This Row],[temporalidad]]</f>
        <v>Variación Anual (%) de Femicidios en la comuna de Colbún, Periodo 2010-2020</v>
      </c>
      <c r="W1861" s="29" t="str">
        <f>+Final__2[[#This Row],[descripcion_larga]]&amp;Final__2[[#This Row],[Territorio]]&amp;X1861&amp;Y1861</f>
        <v>Gráfico de evolución que muestra la variación anual (%) de femicidios en la comuna de Colbún, durante el periodo 2010-2021.</v>
      </c>
      <c r="X1861" s="27" t="s">
        <v>6640</v>
      </c>
    </row>
    <row r="1862" spans="1:24" ht="30.6" x14ac:dyDescent="0.3">
      <c r="A1862" s="30">
        <v>6</v>
      </c>
      <c r="B1862" s="31">
        <v>240</v>
      </c>
      <c r="C1862" s="31" t="s">
        <v>377</v>
      </c>
      <c r="D1862" s="31" t="s">
        <v>378</v>
      </c>
      <c r="E1862" s="30">
        <v>7403</v>
      </c>
      <c r="F1862" s="32" t="s">
        <v>737</v>
      </c>
      <c r="G1862" s="32" t="s">
        <v>6644</v>
      </c>
      <c r="H1862" s="32" t="s">
        <v>734</v>
      </c>
      <c r="I1862" s="32" t="s">
        <v>166</v>
      </c>
      <c r="J1862" s="32" t="s">
        <v>731</v>
      </c>
      <c r="K1862" s="32" t="s">
        <v>751</v>
      </c>
      <c r="L1862" s="32" t="s">
        <v>752</v>
      </c>
      <c r="M1862" s="32" t="s">
        <v>736</v>
      </c>
      <c r="N1862" s="32" t="s">
        <v>741</v>
      </c>
      <c r="O1862" s="32" t="s">
        <v>6634</v>
      </c>
      <c r="P1862" s="32" t="s">
        <v>6631</v>
      </c>
      <c r="Q1862" s="32" t="s">
        <v>732</v>
      </c>
      <c r="R1862" s="33" t="s">
        <v>3850</v>
      </c>
      <c r="S1862" s="34" t="s">
        <v>1714</v>
      </c>
      <c r="T1862" s="35" t="s">
        <v>521</v>
      </c>
      <c r="V1862" s="29" t="str">
        <f>+Final__2[[#This Row],[titulo]]&amp;Final__2[[#This Row],[Territorio]]&amp;", "&amp;Final__2[[#This Row],[temporalidad]]</f>
        <v>Variación Anual (%) de Femicidios en la comuna de Longaví, Periodo 2010-2020</v>
      </c>
      <c r="W1862" s="29" t="str">
        <f>+Final__2[[#This Row],[descripcion_larga]]&amp;Final__2[[#This Row],[Territorio]]&amp;X1862&amp;Y1862</f>
        <v>Gráfico de evolución que muestra la variación anual (%) de femicidios en la comuna de Longaví, durante el periodo 2010-2021.</v>
      </c>
      <c r="X1862" s="27" t="s">
        <v>6640</v>
      </c>
    </row>
    <row r="1863" spans="1:24" ht="30.6" x14ac:dyDescent="0.3">
      <c r="A1863" s="30">
        <v>6</v>
      </c>
      <c r="B1863" s="31">
        <v>240</v>
      </c>
      <c r="C1863" s="31" t="s">
        <v>377</v>
      </c>
      <c r="D1863" s="31" t="s">
        <v>378</v>
      </c>
      <c r="E1863" s="30">
        <v>7404</v>
      </c>
      <c r="F1863" s="32" t="s">
        <v>737</v>
      </c>
      <c r="G1863" s="32" t="s">
        <v>6644</v>
      </c>
      <c r="H1863" s="32" t="s">
        <v>734</v>
      </c>
      <c r="I1863" s="32" t="s">
        <v>167</v>
      </c>
      <c r="J1863" s="32" t="s">
        <v>731</v>
      </c>
      <c r="K1863" s="32" t="s">
        <v>751</v>
      </c>
      <c r="L1863" s="32" t="s">
        <v>752</v>
      </c>
      <c r="M1863" s="32" t="s">
        <v>736</v>
      </c>
      <c r="N1863" s="32" t="s">
        <v>741</v>
      </c>
      <c r="O1863" s="32" t="s">
        <v>6634</v>
      </c>
      <c r="P1863" s="32" t="s">
        <v>6631</v>
      </c>
      <c r="Q1863" s="32" t="s">
        <v>732</v>
      </c>
      <c r="R1863" s="33" t="s">
        <v>3855</v>
      </c>
      <c r="S1863" s="34" t="s">
        <v>1721</v>
      </c>
      <c r="T1863" s="35" t="s">
        <v>522</v>
      </c>
      <c r="V1863" s="29" t="str">
        <f>+Final__2[[#This Row],[titulo]]&amp;Final__2[[#This Row],[Territorio]]&amp;", "&amp;Final__2[[#This Row],[temporalidad]]</f>
        <v>Variación Anual (%) de Femicidios en la comuna de Parral, Periodo 2010-2020</v>
      </c>
      <c r="W1863" s="29" t="str">
        <f>+Final__2[[#This Row],[descripcion_larga]]&amp;Final__2[[#This Row],[Territorio]]&amp;X1863&amp;Y1863</f>
        <v>Gráfico de evolución que muestra la variación anual (%) de femicidios en la comuna de Parral, durante el periodo 2010-2021.</v>
      </c>
      <c r="X1863" s="27" t="s">
        <v>6640</v>
      </c>
    </row>
    <row r="1864" spans="1:24" ht="30.6" x14ac:dyDescent="0.3">
      <c r="A1864" s="30">
        <v>6</v>
      </c>
      <c r="B1864" s="31">
        <v>240</v>
      </c>
      <c r="C1864" s="31" t="s">
        <v>377</v>
      </c>
      <c r="D1864" s="31" t="s">
        <v>378</v>
      </c>
      <c r="E1864" s="30">
        <v>7405</v>
      </c>
      <c r="F1864" s="32" t="s">
        <v>737</v>
      </c>
      <c r="G1864" s="32" t="s">
        <v>6644</v>
      </c>
      <c r="H1864" s="32" t="s">
        <v>734</v>
      </c>
      <c r="I1864" s="32" t="s">
        <v>168</v>
      </c>
      <c r="J1864" s="32" t="s">
        <v>731</v>
      </c>
      <c r="K1864" s="32" t="s">
        <v>751</v>
      </c>
      <c r="L1864" s="32" t="s">
        <v>752</v>
      </c>
      <c r="M1864" s="32" t="s">
        <v>736</v>
      </c>
      <c r="N1864" s="32" t="s">
        <v>741</v>
      </c>
      <c r="O1864" s="32" t="s">
        <v>6634</v>
      </c>
      <c r="P1864" s="32" t="s">
        <v>6631</v>
      </c>
      <c r="Q1864" s="32" t="s">
        <v>732</v>
      </c>
      <c r="R1864" s="33" t="s">
        <v>3860</v>
      </c>
      <c r="S1864" s="34" t="s">
        <v>1728</v>
      </c>
      <c r="T1864" s="35" t="s">
        <v>523</v>
      </c>
      <c r="V1864" s="29" t="str">
        <f>+Final__2[[#This Row],[titulo]]&amp;Final__2[[#This Row],[Territorio]]&amp;", "&amp;Final__2[[#This Row],[temporalidad]]</f>
        <v>Variación Anual (%) de Femicidios en la comuna de Retiro, Periodo 2010-2020</v>
      </c>
      <c r="W1864" s="29" t="str">
        <f>+Final__2[[#This Row],[descripcion_larga]]&amp;Final__2[[#This Row],[Territorio]]&amp;X1864&amp;Y1864</f>
        <v>Gráfico de evolución que muestra la variación anual (%) de femicidios en la comuna de Retiro, durante el periodo 2010-2021.</v>
      </c>
      <c r="X1864" s="27" t="s">
        <v>6640</v>
      </c>
    </row>
    <row r="1865" spans="1:24" ht="30.6" x14ac:dyDescent="0.3">
      <c r="A1865" s="30">
        <v>6</v>
      </c>
      <c r="B1865" s="31">
        <v>240</v>
      </c>
      <c r="C1865" s="31" t="s">
        <v>377</v>
      </c>
      <c r="D1865" s="31" t="s">
        <v>378</v>
      </c>
      <c r="E1865" s="30">
        <v>7406</v>
      </c>
      <c r="F1865" s="32" t="s">
        <v>737</v>
      </c>
      <c r="G1865" s="32" t="s">
        <v>6644</v>
      </c>
      <c r="H1865" s="32" t="s">
        <v>734</v>
      </c>
      <c r="I1865" s="32" t="s">
        <v>169</v>
      </c>
      <c r="J1865" s="32" t="s">
        <v>731</v>
      </c>
      <c r="K1865" s="32" t="s">
        <v>751</v>
      </c>
      <c r="L1865" s="32" t="s">
        <v>752</v>
      </c>
      <c r="M1865" s="32" t="s">
        <v>736</v>
      </c>
      <c r="N1865" s="32" t="s">
        <v>741</v>
      </c>
      <c r="O1865" s="32" t="s">
        <v>6634</v>
      </c>
      <c r="P1865" s="32" t="s">
        <v>6631</v>
      </c>
      <c r="Q1865" s="32" t="s">
        <v>732</v>
      </c>
      <c r="R1865" s="33" t="s">
        <v>3865</v>
      </c>
      <c r="S1865" s="34" t="s">
        <v>1735</v>
      </c>
      <c r="T1865" s="35" t="s">
        <v>524</v>
      </c>
      <c r="V1865" s="29" t="str">
        <f>+Final__2[[#This Row],[titulo]]&amp;Final__2[[#This Row],[Territorio]]&amp;", "&amp;Final__2[[#This Row],[temporalidad]]</f>
        <v>Variación Anual (%) de Femicidios en la comuna de San Javier, Periodo 2010-2020</v>
      </c>
      <c r="W1865" s="29" t="str">
        <f>+Final__2[[#This Row],[descripcion_larga]]&amp;Final__2[[#This Row],[Territorio]]&amp;X1865&amp;Y1865</f>
        <v>Gráfico de evolución que muestra la variación anual (%) de femicidios en la comuna de San Javier, durante el periodo 2010-2021.</v>
      </c>
      <c r="X1865" s="27" t="s">
        <v>6640</v>
      </c>
    </row>
    <row r="1866" spans="1:24" ht="30.6" x14ac:dyDescent="0.3">
      <c r="A1866" s="30">
        <v>6</v>
      </c>
      <c r="B1866" s="31">
        <v>240</v>
      </c>
      <c r="C1866" s="31" t="s">
        <v>377</v>
      </c>
      <c r="D1866" s="31" t="s">
        <v>378</v>
      </c>
      <c r="E1866" s="30">
        <v>7407</v>
      </c>
      <c r="F1866" s="32" t="s">
        <v>737</v>
      </c>
      <c r="G1866" s="32" t="s">
        <v>6644</v>
      </c>
      <c r="H1866" s="32" t="s">
        <v>734</v>
      </c>
      <c r="I1866" s="32" t="s">
        <v>170</v>
      </c>
      <c r="J1866" s="32" t="s">
        <v>731</v>
      </c>
      <c r="K1866" s="32" t="s">
        <v>751</v>
      </c>
      <c r="L1866" s="32" t="s">
        <v>752</v>
      </c>
      <c r="M1866" s="32" t="s">
        <v>736</v>
      </c>
      <c r="N1866" s="32" t="s">
        <v>741</v>
      </c>
      <c r="O1866" s="32" t="s">
        <v>6634</v>
      </c>
      <c r="P1866" s="32" t="s">
        <v>6631</v>
      </c>
      <c r="Q1866" s="32" t="s">
        <v>732</v>
      </c>
      <c r="R1866" s="33" t="s">
        <v>3870</v>
      </c>
      <c r="S1866" s="34" t="s">
        <v>1742</v>
      </c>
      <c r="T1866" s="35" t="s">
        <v>525</v>
      </c>
      <c r="V1866" s="29" t="str">
        <f>+Final__2[[#This Row],[titulo]]&amp;Final__2[[#This Row],[Territorio]]&amp;", "&amp;Final__2[[#This Row],[temporalidad]]</f>
        <v>Variación Anual (%) de Femicidios en la comuna de Villa Alegre, Periodo 2010-2020</v>
      </c>
      <c r="W1866" s="29" t="str">
        <f>+Final__2[[#This Row],[descripcion_larga]]&amp;Final__2[[#This Row],[Territorio]]&amp;X1866&amp;Y1866</f>
        <v>Gráfico de evolución que muestra la variación anual (%) de femicidios en la comuna de Villa Alegre, durante el periodo 2010-2021.</v>
      </c>
      <c r="X1866" s="27" t="s">
        <v>6640</v>
      </c>
    </row>
    <row r="1867" spans="1:24" ht="30.6" x14ac:dyDescent="0.3">
      <c r="A1867" s="30">
        <v>6</v>
      </c>
      <c r="B1867" s="31">
        <v>240</v>
      </c>
      <c r="C1867" s="31" t="s">
        <v>377</v>
      </c>
      <c r="D1867" s="31" t="s">
        <v>378</v>
      </c>
      <c r="E1867" s="30">
        <v>7408</v>
      </c>
      <c r="F1867" s="32" t="s">
        <v>737</v>
      </c>
      <c r="G1867" s="32" t="s">
        <v>6644</v>
      </c>
      <c r="H1867" s="32" t="s">
        <v>734</v>
      </c>
      <c r="I1867" s="32" t="s">
        <v>171</v>
      </c>
      <c r="J1867" s="32" t="s">
        <v>731</v>
      </c>
      <c r="K1867" s="32" t="s">
        <v>751</v>
      </c>
      <c r="L1867" s="32" t="s">
        <v>752</v>
      </c>
      <c r="M1867" s="32" t="s">
        <v>736</v>
      </c>
      <c r="N1867" s="32" t="s">
        <v>741</v>
      </c>
      <c r="O1867" s="32" t="s">
        <v>6634</v>
      </c>
      <c r="P1867" s="32" t="s">
        <v>6631</v>
      </c>
      <c r="Q1867" s="32" t="s">
        <v>732</v>
      </c>
      <c r="R1867" s="33" t="s">
        <v>3875</v>
      </c>
      <c r="S1867" s="34" t="s">
        <v>1749</v>
      </c>
      <c r="T1867" s="35" t="s">
        <v>526</v>
      </c>
      <c r="V1867" s="29" t="str">
        <f>+Final__2[[#This Row],[titulo]]&amp;Final__2[[#This Row],[Territorio]]&amp;", "&amp;Final__2[[#This Row],[temporalidad]]</f>
        <v>Variación Anual (%) de Femicidios en la comuna de Yerbas Buenas, Periodo 2010-2020</v>
      </c>
      <c r="W1867" s="29" t="str">
        <f>+Final__2[[#This Row],[descripcion_larga]]&amp;Final__2[[#This Row],[Territorio]]&amp;X1867&amp;Y1867</f>
        <v>Gráfico de evolución que muestra la variación anual (%) de femicidios en la comuna de Yerbas Buenas, durante el periodo 2010-2021.</v>
      </c>
      <c r="X1867" s="27" t="s">
        <v>6640</v>
      </c>
    </row>
    <row r="1868" spans="1:24" ht="30.6" x14ac:dyDescent="0.3">
      <c r="A1868" s="30">
        <v>6</v>
      </c>
      <c r="B1868" s="31">
        <v>240</v>
      </c>
      <c r="C1868" s="31" t="s">
        <v>377</v>
      </c>
      <c r="D1868" s="31" t="s">
        <v>378</v>
      </c>
      <c r="E1868" s="30">
        <v>8101</v>
      </c>
      <c r="F1868" s="32" t="s">
        <v>737</v>
      </c>
      <c r="G1868" s="32" t="s">
        <v>6644</v>
      </c>
      <c r="H1868" s="32" t="s">
        <v>734</v>
      </c>
      <c r="I1868" s="32" t="s">
        <v>172</v>
      </c>
      <c r="J1868" s="32" t="s">
        <v>731</v>
      </c>
      <c r="K1868" s="32" t="s">
        <v>751</v>
      </c>
      <c r="L1868" s="32" t="s">
        <v>752</v>
      </c>
      <c r="M1868" s="32" t="s">
        <v>736</v>
      </c>
      <c r="N1868" s="32" t="s">
        <v>741</v>
      </c>
      <c r="O1868" s="32" t="s">
        <v>6634</v>
      </c>
      <c r="P1868" s="32" t="s">
        <v>6631</v>
      </c>
      <c r="Q1868" s="32" t="s">
        <v>732</v>
      </c>
      <c r="R1868" s="33" t="s">
        <v>3880</v>
      </c>
      <c r="S1868" s="34" t="s">
        <v>1756</v>
      </c>
      <c r="T1868" s="35" t="s">
        <v>527</v>
      </c>
      <c r="V1868" s="29" t="str">
        <f>+Final__2[[#This Row],[titulo]]&amp;Final__2[[#This Row],[Territorio]]&amp;", "&amp;Final__2[[#This Row],[temporalidad]]</f>
        <v>Variación Anual (%) de Femicidios en la comuna de Concepción, Periodo 2010-2020</v>
      </c>
      <c r="W1868" s="29" t="str">
        <f>+Final__2[[#This Row],[descripcion_larga]]&amp;Final__2[[#This Row],[Territorio]]&amp;X1868&amp;Y1868</f>
        <v>Gráfico de evolución que muestra la variación anual (%) de femicidios en la comuna de Concepción, durante el periodo 2010-2021.</v>
      </c>
      <c r="X1868" s="27" t="s">
        <v>6640</v>
      </c>
    </row>
    <row r="1869" spans="1:24" ht="30.6" x14ac:dyDescent="0.3">
      <c r="A1869" s="30">
        <v>6</v>
      </c>
      <c r="B1869" s="31">
        <v>240</v>
      </c>
      <c r="C1869" s="31" t="s">
        <v>377</v>
      </c>
      <c r="D1869" s="31" t="s">
        <v>378</v>
      </c>
      <c r="E1869" s="30">
        <v>8102</v>
      </c>
      <c r="F1869" s="32" t="s">
        <v>737</v>
      </c>
      <c r="G1869" s="32" t="s">
        <v>6644</v>
      </c>
      <c r="H1869" s="32" t="s">
        <v>734</v>
      </c>
      <c r="I1869" s="32" t="s">
        <v>173</v>
      </c>
      <c r="J1869" s="32" t="s">
        <v>731</v>
      </c>
      <c r="K1869" s="32" t="s">
        <v>751</v>
      </c>
      <c r="L1869" s="32" t="s">
        <v>752</v>
      </c>
      <c r="M1869" s="32" t="s">
        <v>736</v>
      </c>
      <c r="N1869" s="32" t="s">
        <v>741</v>
      </c>
      <c r="O1869" s="32" t="s">
        <v>6634</v>
      </c>
      <c r="P1869" s="32" t="s">
        <v>6631</v>
      </c>
      <c r="Q1869" s="32" t="s">
        <v>732</v>
      </c>
      <c r="R1869" s="33" t="s">
        <v>3885</v>
      </c>
      <c r="S1869" s="34" t="s">
        <v>1763</v>
      </c>
      <c r="T1869" s="35" t="s">
        <v>528</v>
      </c>
      <c r="V1869" s="29" t="str">
        <f>+Final__2[[#This Row],[titulo]]&amp;Final__2[[#This Row],[Territorio]]&amp;", "&amp;Final__2[[#This Row],[temporalidad]]</f>
        <v>Variación Anual (%) de Femicidios en la comuna de Coronel, Periodo 2010-2020</v>
      </c>
      <c r="W1869" s="29" t="str">
        <f>+Final__2[[#This Row],[descripcion_larga]]&amp;Final__2[[#This Row],[Territorio]]&amp;X1869&amp;Y1869</f>
        <v>Gráfico de evolución que muestra la variación anual (%) de femicidios en la comuna de Coronel, durante el periodo 2010-2021.</v>
      </c>
      <c r="X1869" s="27" t="s">
        <v>6640</v>
      </c>
    </row>
    <row r="1870" spans="1:24" ht="30.6" x14ac:dyDescent="0.3">
      <c r="A1870" s="30">
        <v>6</v>
      </c>
      <c r="B1870" s="31">
        <v>240</v>
      </c>
      <c r="C1870" s="31" t="s">
        <v>377</v>
      </c>
      <c r="D1870" s="31" t="s">
        <v>378</v>
      </c>
      <c r="E1870" s="30">
        <v>8103</v>
      </c>
      <c r="F1870" s="32" t="s">
        <v>737</v>
      </c>
      <c r="G1870" s="32" t="s">
        <v>6644</v>
      </c>
      <c r="H1870" s="32" t="s">
        <v>734</v>
      </c>
      <c r="I1870" s="32" t="s">
        <v>174</v>
      </c>
      <c r="J1870" s="32" t="s">
        <v>731</v>
      </c>
      <c r="K1870" s="32" t="s">
        <v>751</v>
      </c>
      <c r="L1870" s="32" t="s">
        <v>752</v>
      </c>
      <c r="M1870" s="32" t="s">
        <v>736</v>
      </c>
      <c r="N1870" s="32" t="s">
        <v>741</v>
      </c>
      <c r="O1870" s="32" t="s">
        <v>6634</v>
      </c>
      <c r="P1870" s="32" t="s">
        <v>6631</v>
      </c>
      <c r="Q1870" s="32" t="s">
        <v>732</v>
      </c>
      <c r="R1870" s="33" t="s">
        <v>3890</v>
      </c>
      <c r="S1870" s="34" t="s">
        <v>1770</v>
      </c>
      <c r="T1870" s="35" t="s">
        <v>529</v>
      </c>
      <c r="V1870" s="29" t="str">
        <f>+Final__2[[#This Row],[titulo]]&amp;Final__2[[#This Row],[Territorio]]&amp;", "&amp;Final__2[[#This Row],[temporalidad]]</f>
        <v>Variación Anual (%) de Femicidios en la comuna de Chiguayante, Periodo 2010-2020</v>
      </c>
      <c r="W1870" s="29" t="str">
        <f>+Final__2[[#This Row],[descripcion_larga]]&amp;Final__2[[#This Row],[Territorio]]&amp;X1870&amp;Y1870</f>
        <v>Gráfico de evolución que muestra la variación anual (%) de femicidios en la comuna de Chiguayante, durante el periodo 2010-2021.</v>
      </c>
      <c r="X1870" s="27" t="s">
        <v>6640</v>
      </c>
    </row>
    <row r="1871" spans="1:24" ht="30.6" x14ac:dyDescent="0.3">
      <c r="A1871" s="30">
        <v>6</v>
      </c>
      <c r="B1871" s="31">
        <v>240</v>
      </c>
      <c r="C1871" s="31" t="s">
        <v>377</v>
      </c>
      <c r="D1871" s="31" t="s">
        <v>378</v>
      </c>
      <c r="E1871" s="30">
        <v>8104</v>
      </c>
      <c r="F1871" s="32" t="s">
        <v>737</v>
      </c>
      <c r="G1871" s="32" t="s">
        <v>6644</v>
      </c>
      <c r="H1871" s="32" t="s">
        <v>734</v>
      </c>
      <c r="I1871" s="32" t="s">
        <v>175</v>
      </c>
      <c r="J1871" s="32" t="s">
        <v>731</v>
      </c>
      <c r="K1871" s="32" t="s">
        <v>751</v>
      </c>
      <c r="L1871" s="32" t="s">
        <v>752</v>
      </c>
      <c r="M1871" s="32" t="s">
        <v>736</v>
      </c>
      <c r="N1871" s="32" t="s">
        <v>741</v>
      </c>
      <c r="O1871" s="32" t="s">
        <v>6634</v>
      </c>
      <c r="P1871" s="32" t="s">
        <v>6631</v>
      </c>
      <c r="Q1871" s="32" t="s">
        <v>732</v>
      </c>
      <c r="R1871" s="33" t="s">
        <v>3895</v>
      </c>
      <c r="S1871" s="34" t="s">
        <v>1777</v>
      </c>
      <c r="T1871" s="35" t="s">
        <v>530</v>
      </c>
      <c r="V1871" s="29" t="str">
        <f>+Final__2[[#This Row],[titulo]]&amp;Final__2[[#This Row],[Territorio]]&amp;", "&amp;Final__2[[#This Row],[temporalidad]]</f>
        <v>Variación Anual (%) de Femicidios en la comuna de Florida, Periodo 2010-2020</v>
      </c>
      <c r="W1871" s="29" t="str">
        <f>+Final__2[[#This Row],[descripcion_larga]]&amp;Final__2[[#This Row],[Territorio]]&amp;X1871&amp;Y1871</f>
        <v>Gráfico de evolución que muestra la variación anual (%) de femicidios en la comuna de Florida, durante el periodo 2010-2021.</v>
      </c>
      <c r="X1871" s="27" t="s">
        <v>6640</v>
      </c>
    </row>
    <row r="1872" spans="1:24" ht="30.6" x14ac:dyDescent="0.3">
      <c r="A1872" s="30">
        <v>6</v>
      </c>
      <c r="B1872" s="31">
        <v>240</v>
      </c>
      <c r="C1872" s="31" t="s">
        <v>377</v>
      </c>
      <c r="D1872" s="31" t="s">
        <v>378</v>
      </c>
      <c r="E1872" s="30">
        <v>8105</v>
      </c>
      <c r="F1872" s="32" t="s">
        <v>737</v>
      </c>
      <c r="G1872" s="32" t="s">
        <v>6644</v>
      </c>
      <c r="H1872" s="32" t="s">
        <v>734</v>
      </c>
      <c r="I1872" s="32" t="s">
        <v>176</v>
      </c>
      <c r="J1872" s="32" t="s">
        <v>731</v>
      </c>
      <c r="K1872" s="32" t="s">
        <v>751</v>
      </c>
      <c r="L1872" s="32" t="s">
        <v>752</v>
      </c>
      <c r="M1872" s="32" t="s">
        <v>736</v>
      </c>
      <c r="N1872" s="32" t="s">
        <v>741</v>
      </c>
      <c r="O1872" s="32" t="s">
        <v>6634</v>
      </c>
      <c r="P1872" s="32" t="s">
        <v>6631</v>
      </c>
      <c r="Q1872" s="32" t="s">
        <v>732</v>
      </c>
      <c r="R1872" s="33" t="s">
        <v>3900</v>
      </c>
      <c r="S1872" s="34" t="s">
        <v>1784</v>
      </c>
      <c r="T1872" s="35" t="s">
        <v>531</v>
      </c>
      <c r="V1872" s="29" t="str">
        <f>+Final__2[[#This Row],[titulo]]&amp;Final__2[[#This Row],[Territorio]]&amp;", "&amp;Final__2[[#This Row],[temporalidad]]</f>
        <v>Variación Anual (%) de Femicidios en la comuna de Hualqui, Periodo 2010-2020</v>
      </c>
      <c r="W1872" s="29" t="str">
        <f>+Final__2[[#This Row],[descripcion_larga]]&amp;Final__2[[#This Row],[Territorio]]&amp;X1872&amp;Y1872</f>
        <v>Gráfico de evolución que muestra la variación anual (%) de femicidios en la comuna de Hualqui, durante el periodo 2010-2021.</v>
      </c>
      <c r="X1872" s="27" t="s">
        <v>6640</v>
      </c>
    </row>
    <row r="1873" spans="1:24" ht="30.6" x14ac:dyDescent="0.3">
      <c r="A1873" s="30">
        <v>6</v>
      </c>
      <c r="B1873" s="31">
        <v>240</v>
      </c>
      <c r="C1873" s="31" t="s">
        <v>377</v>
      </c>
      <c r="D1873" s="31" t="s">
        <v>378</v>
      </c>
      <c r="E1873" s="30">
        <v>8106</v>
      </c>
      <c r="F1873" s="32" t="s">
        <v>737</v>
      </c>
      <c r="G1873" s="32" t="s">
        <v>6644</v>
      </c>
      <c r="H1873" s="32" t="s">
        <v>734</v>
      </c>
      <c r="I1873" s="32" t="s">
        <v>177</v>
      </c>
      <c r="J1873" s="32" t="s">
        <v>731</v>
      </c>
      <c r="K1873" s="32" t="s">
        <v>751</v>
      </c>
      <c r="L1873" s="32" t="s">
        <v>752</v>
      </c>
      <c r="M1873" s="32" t="s">
        <v>736</v>
      </c>
      <c r="N1873" s="32" t="s">
        <v>741</v>
      </c>
      <c r="O1873" s="32" t="s">
        <v>6634</v>
      </c>
      <c r="P1873" s="32" t="s">
        <v>6631</v>
      </c>
      <c r="Q1873" s="32" t="s">
        <v>732</v>
      </c>
      <c r="R1873" s="33" t="s">
        <v>3905</v>
      </c>
      <c r="S1873" s="34" t="s">
        <v>1791</v>
      </c>
      <c r="T1873" s="35" t="s">
        <v>532</v>
      </c>
      <c r="V1873" s="29" t="str">
        <f>+Final__2[[#This Row],[titulo]]&amp;Final__2[[#This Row],[Territorio]]&amp;", "&amp;Final__2[[#This Row],[temporalidad]]</f>
        <v>Variación Anual (%) de Femicidios en la comuna de Lota, Periodo 2010-2020</v>
      </c>
      <c r="W1873" s="29" t="str">
        <f>+Final__2[[#This Row],[descripcion_larga]]&amp;Final__2[[#This Row],[Territorio]]&amp;X1873&amp;Y1873</f>
        <v>Gráfico de evolución que muestra la variación anual (%) de femicidios en la comuna de Lota, durante el periodo 2010-2021.</v>
      </c>
      <c r="X1873" s="27" t="s">
        <v>6640</v>
      </c>
    </row>
    <row r="1874" spans="1:24" ht="30.6" x14ac:dyDescent="0.3">
      <c r="A1874" s="30">
        <v>6</v>
      </c>
      <c r="B1874" s="31">
        <v>240</v>
      </c>
      <c r="C1874" s="31" t="s">
        <v>377</v>
      </c>
      <c r="D1874" s="31" t="s">
        <v>378</v>
      </c>
      <c r="E1874" s="30">
        <v>8107</v>
      </c>
      <c r="F1874" s="32" t="s">
        <v>737</v>
      </c>
      <c r="G1874" s="32" t="s">
        <v>6644</v>
      </c>
      <c r="H1874" s="32" t="s">
        <v>734</v>
      </c>
      <c r="I1874" s="32" t="s">
        <v>178</v>
      </c>
      <c r="J1874" s="32" t="s">
        <v>731</v>
      </c>
      <c r="K1874" s="32" t="s">
        <v>751</v>
      </c>
      <c r="L1874" s="32" t="s">
        <v>752</v>
      </c>
      <c r="M1874" s="32" t="s">
        <v>736</v>
      </c>
      <c r="N1874" s="32" t="s">
        <v>741</v>
      </c>
      <c r="O1874" s="32" t="s">
        <v>6634</v>
      </c>
      <c r="P1874" s="32" t="s">
        <v>6631</v>
      </c>
      <c r="Q1874" s="32" t="s">
        <v>732</v>
      </c>
      <c r="R1874" s="33" t="s">
        <v>3910</v>
      </c>
      <c r="S1874" s="34" t="s">
        <v>1798</v>
      </c>
      <c r="T1874" s="35" t="s">
        <v>533</v>
      </c>
      <c r="V1874" s="29" t="str">
        <f>+Final__2[[#This Row],[titulo]]&amp;Final__2[[#This Row],[Territorio]]&amp;", "&amp;Final__2[[#This Row],[temporalidad]]</f>
        <v>Variación Anual (%) de Femicidios en la comuna de Penco, Periodo 2010-2020</v>
      </c>
      <c r="W1874" s="29" t="str">
        <f>+Final__2[[#This Row],[descripcion_larga]]&amp;Final__2[[#This Row],[Territorio]]&amp;X1874&amp;Y1874</f>
        <v>Gráfico de evolución que muestra la variación anual (%) de femicidios en la comuna de Penco, durante el periodo 2010-2021.</v>
      </c>
      <c r="X1874" s="27" t="s">
        <v>6640</v>
      </c>
    </row>
    <row r="1875" spans="1:24" ht="30.6" x14ac:dyDescent="0.3">
      <c r="A1875" s="30">
        <v>6</v>
      </c>
      <c r="B1875" s="31">
        <v>240</v>
      </c>
      <c r="C1875" s="31" t="s">
        <v>377</v>
      </c>
      <c r="D1875" s="31" t="s">
        <v>378</v>
      </c>
      <c r="E1875" s="30">
        <v>8108</v>
      </c>
      <c r="F1875" s="32" t="s">
        <v>737</v>
      </c>
      <c r="G1875" s="32" t="s">
        <v>6644</v>
      </c>
      <c r="H1875" s="32" t="s">
        <v>734</v>
      </c>
      <c r="I1875" s="32" t="s">
        <v>179</v>
      </c>
      <c r="J1875" s="32" t="s">
        <v>731</v>
      </c>
      <c r="K1875" s="32" t="s">
        <v>751</v>
      </c>
      <c r="L1875" s="32" t="s">
        <v>752</v>
      </c>
      <c r="M1875" s="32" t="s">
        <v>736</v>
      </c>
      <c r="N1875" s="32" t="s">
        <v>741</v>
      </c>
      <c r="O1875" s="32" t="s">
        <v>6634</v>
      </c>
      <c r="P1875" s="32" t="s">
        <v>6631</v>
      </c>
      <c r="Q1875" s="32" t="s">
        <v>732</v>
      </c>
      <c r="R1875" s="33" t="s">
        <v>3915</v>
      </c>
      <c r="S1875" s="34" t="s">
        <v>1805</v>
      </c>
      <c r="T1875" s="35" t="s">
        <v>534</v>
      </c>
      <c r="V1875" s="29" t="str">
        <f>+Final__2[[#This Row],[titulo]]&amp;Final__2[[#This Row],[Territorio]]&amp;", "&amp;Final__2[[#This Row],[temporalidad]]</f>
        <v>Variación Anual (%) de Femicidios en la comuna de San Pedro de la Paz, Periodo 2010-2020</v>
      </c>
      <c r="W1875" s="29" t="str">
        <f>+Final__2[[#This Row],[descripcion_larga]]&amp;Final__2[[#This Row],[Territorio]]&amp;X1875&amp;Y1875</f>
        <v>Gráfico de evolución que muestra la variación anual (%) de femicidios en la comuna de San Pedro de la Paz, durante el periodo 2010-2021.</v>
      </c>
      <c r="X1875" s="27" t="s">
        <v>6640</v>
      </c>
    </row>
    <row r="1876" spans="1:24" ht="30.6" x14ac:dyDescent="0.3">
      <c r="A1876" s="30">
        <v>6</v>
      </c>
      <c r="B1876" s="31">
        <v>240</v>
      </c>
      <c r="C1876" s="31" t="s">
        <v>377</v>
      </c>
      <c r="D1876" s="31" t="s">
        <v>378</v>
      </c>
      <c r="E1876" s="30">
        <v>8109</v>
      </c>
      <c r="F1876" s="32" t="s">
        <v>737</v>
      </c>
      <c r="G1876" s="32" t="s">
        <v>6644</v>
      </c>
      <c r="H1876" s="32" t="s">
        <v>734</v>
      </c>
      <c r="I1876" s="32" t="s">
        <v>180</v>
      </c>
      <c r="J1876" s="32" t="s">
        <v>731</v>
      </c>
      <c r="K1876" s="32" t="s">
        <v>751</v>
      </c>
      <c r="L1876" s="32" t="s">
        <v>752</v>
      </c>
      <c r="M1876" s="32" t="s">
        <v>736</v>
      </c>
      <c r="N1876" s="32" t="s">
        <v>741</v>
      </c>
      <c r="O1876" s="32" t="s">
        <v>6634</v>
      </c>
      <c r="P1876" s="32" t="s">
        <v>6631</v>
      </c>
      <c r="Q1876" s="32" t="s">
        <v>732</v>
      </c>
      <c r="R1876" s="33" t="s">
        <v>3920</v>
      </c>
      <c r="S1876" s="34" t="s">
        <v>1812</v>
      </c>
      <c r="T1876" s="35" t="s">
        <v>535</v>
      </c>
      <c r="V1876" s="29" t="str">
        <f>+Final__2[[#This Row],[titulo]]&amp;Final__2[[#This Row],[Territorio]]&amp;", "&amp;Final__2[[#This Row],[temporalidad]]</f>
        <v>Variación Anual (%) de Femicidios en la comuna de Santa Juana, Periodo 2010-2020</v>
      </c>
      <c r="W1876" s="29" t="str">
        <f>+Final__2[[#This Row],[descripcion_larga]]&amp;Final__2[[#This Row],[Territorio]]&amp;X1876&amp;Y1876</f>
        <v>Gráfico de evolución que muestra la variación anual (%) de femicidios en la comuna de Santa Juana, durante el periodo 2010-2021.</v>
      </c>
      <c r="X1876" s="27" t="s">
        <v>6640</v>
      </c>
    </row>
    <row r="1877" spans="1:24" ht="30.6" x14ac:dyDescent="0.3">
      <c r="A1877" s="30">
        <v>6</v>
      </c>
      <c r="B1877" s="31">
        <v>240</v>
      </c>
      <c r="C1877" s="31" t="s">
        <v>377</v>
      </c>
      <c r="D1877" s="31" t="s">
        <v>378</v>
      </c>
      <c r="E1877" s="30">
        <v>8110</v>
      </c>
      <c r="F1877" s="32" t="s">
        <v>737</v>
      </c>
      <c r="G1877" s="32" t="s">
        <v>6644</v>
      </c>
      <c r="H1877" s="32" t="s">
        <v>734</v>
      </c>
      <c r="I1877" s="32" t="s">
        <v>181</v>
      </c>
      <c r="J1877" s="32" t="s">
        <v>731</v>
      </c>
      <c r="K1877" s="32" t="s">
        <v>751</v>
      </c>
      <c r="L1877" s="32" t="s">
        <v>752</v>
      </c>
      <c r="M1877" s="32" t="s">
        <v>736</v>
      </c>
      <c r="N1877" s="32" t="s">
        <v>741</v>
      </c>
      <c r="O1877" s="32" t="s">
        <v>6634</v>
      </c>
      <c r="P1877" s="32" t="s">
        <v>6631</v>
      </c>
      <c r="Q1877" s="32" t="s">
        <v>732</v>
      </c>
      <c r="R1877" s="33" t="s">
        <v>3925</v>
      </c>
      <c r="S1877" s="34" t="s">
        <v>1819</v>
      </c>
      <c r="T1877" s="35" t="s">
        <v>536</v>
      </c>
      <c r="V1877" s="29" t="str">
        <f>+Final__2[[#This Row],[titulo]]&amp;Final__2[[#This Row],[Territorio]]&amp;", "&amp;Final__2[[#This Row],[temporalidad]]</f>
        <v>Variación Anual (%) de Femicidios en la comuna de Talcahuano, Periodo 2010-2020</v>
      </c>
      <c r="W1877" s="29" t="str">
        <f>+Final__2[[#This Row],[descripcion_larga]]&amp;Final__2[[#This Row],[Territorio]]&amp;X1877&amp;Y1877</f>
        <v>Gráfico de evolución que muestra la variación anual (%) de femicidios en la comuna de Talcahuano, durante el periodo 2010-2021.</v>
      </c>
      <c r="X1877" s="27" t="s">
        <v>6640</v>
      </c>
    </row>
    <row r="1878" spans="1:24" ht="30.6" x14ac:dyDescent="0.3">
      <c r="A1878" s="30">
        <v>6</v>
      </c>
      <c r="B1878" s="31">
        <v>240</v>
      </c>
      <c r="C1878" s="31" t="s">
        <v>377</v>
      </c>
      <c r="D1878" s="31" t="s">
        <v>378</v>
      </c>
      <c r="E1878" s="30">
        <v>8111</v>
      </c>
      <c r="F1878" s="32" t="s">
        <v>737</v>
      </c>
      <c r="G1878" s="32" t="s">
        <v>6644</v>
      </c>
      <c r="H1878" s="32" t="s">
        <v>734</v>
      </c>
      <c r="I1878" s="32" t="s">
        <v>182</v>
      </c>
      <c r="J1878" s="32" t="s">
        <v>731</v>
      </c>
      <c r="K1878" s="32" t="s">
        <v>751</v>
      </c>
      <c r="L1878" s="32" t="s">
        <v>752</v>
      </c>
      <c r="M1878" s="32" t="s">
        <v>736</v>
      </c>
      <c r="N1878" s="32" t="s">
        <v>741</v>
      </c>
      <c r="O1878" s="32" t="s">
        <v>6634</v>
      </c>
      <c r="P1878" s="32" t="s">
        <v>6631</v>
      </c>
      <c r="Q1878" s="32" t="s">
        <v>732</v>
      </c>
      <c r="R1878" s="33" t="s">
        <v>3930</v>
      </c>
      <c r="S1878" s="34" t="s">
        <v>1826</v>
      </c>
      <c r="T1878" s="35" t="s">
        <v>537</v>
      </c>
      <c r="V1878" s="29" t="str">
        <f>+Final__2[[#This Row],[titulo]]&amp;Final__2[[#This Row],[Territorio]]&amp;", "&amp;Final__2[[#This Row],[temporalidad]]</f>
        <v>Variación Anual (%) de Femicidios en la comuna de Tomé, Periodo 2010-2020</v>
      </c>
      <c r="W1878" s="29" t="str">
        <f>+Final__2[[#This Row],[descripcion_larga]]&amp;Final__2[[#This Row],[Territorio]]&amp;X1878&amp;Y1878</f>
        <v>Gráfico de evolución que muestra la variación anual (%) de femicidios en la comuna de Tomé, durante el periodo 2010-2021.</v>
      </c>
      <c r="X1878" s="27" t="s">
        <v>6640</v>
      </c>
    </row>
    <row r="1879" spans="1:24" ht="30.6" x14ac:dyDescent="0.3">
      <c r="A1879" s="30">
        <v>6</v>
      </c>
      <c r="B1879" s="31">
        <v>240</v>
      </c>
      <c r="C1879" s="31" t="s">
        <v>377</v>
      </c>
      <c r="D1879" s="31" t="s">
        <v>378</v>
      </c>
      <c r="E1879" s="30">
        <v>8112</v>
      </c>
      <c r="F1879" s="32" t="s">
        <v>737</v>
      </c>
      <c r="G1879" s="32" t="s">
        <v>6644</v>
      </c>
      <c r="H1879" s="32" t="s">
        <v>734</v>
      </c>
      <c r="I1879" s="32" t="s">
        <v>183</v>
      </c>
      <c r="J1879" s="32" t="s">
        <v>731</v>
      </c>
      <c r="K1879" s="32" t="s">
        <v>751</v>
      </c>
      <c r="L1879" s="32" t="s">
        <v>752</v>
      </c>
      <c r="M1879" s="32" t="s">
        <v>736</v>
      </c>
      <c r="N1879" s="32" t="s">
        <v>741</v>
      </c>
      <c r="O1879" s="32" t="s">
        <v>6634</v>
      </c>
      <c r="P1879" s="32" t="s">
        <v>6631</v>
      </c>
      <c r="Q1879" s="32" t="s">
        <v>732</v>
      </c>
      <c r="R1879" s="33" t="s">
        <v>3935</v>
      </c>
      <c r="S1879" s="34" t="s">
        <v>1833</v>
      </c>
      <c r="T1879" s="35" t="s">
        <v>538</v>
      </c>
      <c r="V1879" s="29" t="str">
        <f>+Final__2[[#This Row],[titulo]]&amp;Final__2[[#This Row],[Territorio]]&amp;", "&amp;Final__2[[#This Row],[temporalidad]]</f>
        <v>Variación Anual (%) de Femicidios en la comuna de Hualpén, Periodo 2010-2020</v>
      </c>
      <c r="W1879" s="29" t="str">
        <f>+Final__2[[#This Row],[descripcion_larga]]&amp;Final__2[[#This Row],[Territorio]]&amp;X1879&amp;Y1879</f>
        <v>Gráfico de evolución que muestra la variación anual (%) de femicidios en la comuna de Hualpén, durante el periodo 2010-2021.</v>
      </c>
      <c r="X1879" s="27" t="s">
        <v>6640</v>
      </c>
    </row>
    <row r="1880" spans="1:24" ht="30.6" x14ac:dyDescent="0.3">
      <c r="A1880" s="30">
        <v>6</v>
      </c>
      <c r="B1880" s="31">
        <v>240</v>
      </c>
      <c r="C1880" s="31" t="s">
        <v>377</v>
      </c>
      <c r="D1880" s="31" t="s">
        <v>378</v>
      </c>
      <c r="E1880" s="30">
        <v>8201</v>
      </c>
      <c r="F1880" s="32" t="s">
        <v>737</v>
      </c>
      <c r="G1880" s="32" t="s">
        <v>6644</v>
      </c>
      <c r="H1880" s="32" t="s">
        <v>734</v>
      </c>
      <c r="I1880" s="32" t="s">
        <v>184</v>
      </c>
      <c r="J1880" s="32" t="s">
        <v>731</v>
      </c>
      <c r="K1880" s="32" t="s">
        <v>751</v>
      </c>
      <c r="L1880" s="32" t="s">
        <v>752</v>
      </c>
      <c r="M1880" s="32" t="s">
        <v>736</v>
      </c>
      <c r="N1880" s="32" t="s">
        <v>741</v>
      </c>
      <c r="O1880" s="32" t="s">
        <v>6634</v>
      </c>
      <c r="P1880" s="32" t="s">
        <v>6631</v>
      </c>
      <c r="Q1880" s="32" t="s">
        <v>732</v>
      </c>
      <c r="R1880" s="33" t="s">
        <v>3940</v>
      </c>
      <c r="S1880" s="34" t="s">
        <v>1840</v>
      </c>
      <c r="T1880" s="35" t="s">
        <v>539</v>
      </c>
      <c r="V1880" s="29" t="str">
        <f>+Final__2[[#This Row],[titulo]]&amp;Final__2[[#This Row],[Territorio]]&amp;", "&amp;Final__2[[#This Row],[temporalidad]]</f>
        <v>Variación Anual (%) de Femicidios en la comuna de Lebu, Periodo 2010-2020</v>
      </c>
      <c r="W1880" s="29" t="str">
        <f>+Final__2[[#This Row],[descripcion_larga]]&amp;Final__2[[#This Row],[Territorio]]&amp;X1880&amp;Y1880</f>
        <v>Gráfico de evolución que muestra la variación anual (%) de femicidios en la comuna de Lebu, durante el periodo 2010-2021.</v>
      </c>
      <c r="X1880" s="27" t="s">
        <v>6640</v>
      </c>
    </row>
    <row r="1881" spans="1:24" ht="30.6" x14ac:dyDescent="0.3">
      <c r="A1881" s="30">
        <v>6</v>
      </c>
      <c r="B1881" s="31">
        <v>240</v>
      </c>
      <c r="C1881" s="31" t="s">
        <v>377</v>
      </c>
      <c r="D1881" s="31" t="s">
        <v>378</v>
      </c>
      <c r="E1881" s="30">
        <v>8202</v>
      </c>
      <c r="F1881" s="32" t="s">
        <v>737</v>
      </c>
      <c r="G1881" s="32" t="s">
        <v>6644</v>
      </c>
      <c r="H1881" s="32" t="s">
        <v>734</v>
      </c>
      <c r="I1881" s="32" t="s">
        <v>185</v>
      </c>
      <c r="J1881" s="32" t="s">
        <v>731</v>
      </c>
      <c r="K1881" s="32" t="s">
        <v>751</v>
      </c>
      <c r="L1881" s="32" t="s">
        <v>752</v>
      </c>
      <c r="M1881" s="32" t="s">
        <v>736</v>
      </c>
      <c r="N1881" s="32" t="s">
        <v>741</v>
      </c>
      <c r="O1881" s="32" t="s">
        <v>6634</v>
      </c>
      <c r="P1881" s="32" t="s">
        <v>6631</v>
      </c>
      <c r="Q1881" s="32" t="s">
        <v>732</v>
      </c>
      <c r="R1881" s="33" t="s">
        <v>3945</v>
      </c>
      <c r="S1881" s="34" t="s">
        <v>1847</v>
      </c>
      <c r="T1881" s="35" t="s">
        <v>540</v>
      </c>
      <c r="V1881" s="29" t="str">
        <f>+Final__2[[#This Row],[titulo]]&amp;Final__2[[#This Row],[Territorio]]&amp;", "&amp;Final__2[[#This Row],[temporalidad]]</f>
        <v>Variación Anual (%) de Femicidios en la comuna de Arauco, Periodo 2010-2020</v>
      </c>
      <c r="W1881" s="29" t="str">
        <f>+Final__2[[#This Row],[descripcion_larga]]&amp;Final__2[[#This Row],[Territorio]]&amp;X1881&amp;Y1881</f>
        <v>Gráfico de evolución que muestra la variación anual (%) de femicidios en la comuna de Arauco, durante el periodo 2010-2021.</v>
      </c>
      <c r="X1881" s="27" t="s">
        <v>6640</v>
      </c>
    </row>
    <row r="1882" spans="1:24" ht="30.6" x14ac:dyDescent="0.3">
      <c r="A1882" s="30">
        <v>6</v>
      </c>
      <c r="B1882" s="31">
        <v>240</v>
      </c>
      <c r="C1882" s="31" t="s">
        <v>377</v>
      </c>
      <c r="D1882" s="31" t="s">
        <v>378</v>
      </c>
      <c r="E1882" s="30">
        <v>8203</v>
      </c>
      <c r="F1882" s="32" t="s">
        <v>737</v>
      </c>
      <c r="G1882" s="32" t="s">
        <v>6644</v>
      </c>
      <c r="H1882" s="32" t="s">
        <v>734</v>
      </c>
      <c r="I1882" s="32" t="s">
        <v>186</v>
      </c>
      <c r="J1882" s="32" t="s">
        <v>731</v>
      </c>
      <c r="K1882" s="32" t="s">
        <v>751</v>
      </c>
      <c r="L1882" s="32" t="s">
        <v>752</v>
      </c>
      <c r="M1882" s="32" t="s">
        <v>736</v>
      </c>
      <c r="N1882" s="32" t="s">
        <v>741</v>
      </c>
      <c r="O1882" s="32" t="s">
        <v>6634</v>
      </c>
      <c r="P1882" s="32" t="s">
        <v>6631</v>
      </c>
      <c r="Q1882" s="32" t="s">
        <v>732</v>
      </c>
      <c r="R1882" s="33" t="s">
        <v>3950</v>
      </c>
      <c r="S1882" s="34" t="s">
        <v>1854</v>
      </c>
      <c r="T1882" s="35" t="s">
        <v>541</v>
      </c>
      <c r="V1882" s="29" t="str">
        <f>+Final__2[[#This Row],[titulo]]&amp;Final__2[[#This Row],[Territorio]]&amp;", "&amp;Final__2[[#This Row],[temporalidad]]</f>
        <v>Variación Anual (%) de Femicidios en la comuna de Cañete, Periodo 2010-2020</v>
      </c>
      <c r="W1882" s="29" t="str">
        <f>+Final__2[[#This Row],[descripcion_larga]]&amp;Final__2[[#This Row],[Territorio]]&amp;X1882&amp;Y1882</f>
        <v>Gráfico de evolución que muestra la variación anual (%) de femicidios en la comuna de Cañete, durante el periodo 2010-2021.</v>
      </c>
      <c r="X1882" s="27" t="s">
        <v>6640</v>
      </c>
    </row>
    <row r="1883" spans="1:24" ht="30.6" x14ac:dyDescent="0.3">
      <c r="A1883" s="30">
        <v>6</v>
      </c>
      <c r="B1883" s="31">
        <v>240</v>
      </c>
      <c r="C1883" s="31" t="s">
        <v>377</v>
      </c>
      <c r="D1883" s="31" t="s">
        <v>378</v>
      </c>
      <c r="E1883" s="30">
        <v>8204</v>
      </c>
      <c r="F1883" s="32" t="s">
        <v>737</v>
      </c>
      <c r="G1883" s="32" t="s">
        <v>6644</v>
      </c>
      <c r="H1883" s="32" t="s">
        <v>734</v>
      </c>
      <c r="I1883" s="32" t="s">
        <v>187</v>
      </c>
      <c r="J1883" s="32" t="s">
        <v>731</v>
      </c>
      <c r="K1883" s="32" t="s">
        <v>751</v>
      </c>
      <c r="L1883" s="32" t="s">
        <v>752</v>
      </c>
      <c r="M1883" s="32" t="s">
        <v>736</v>
      </c>
      <c r="N1883" s="32" t="s">
        <v>741</v>
      </c>
      <c r="O1883" s="32" t="s">
        <v>6634</v>
      </c>
      <c r="P1883" s="32" t="s">
        <v>6631</v>
      </c>
      <c r="Q1883" s="32" t="s">
        <v>732</v>
      </c>
      <c r="R1883" s="33" t="s">
        <v>3955</v>
      </c>
      <c r="S1883" s="34" t="s">
        <v>1861</v>
      </c>
      <c r="T1883" s="35" t="s">
        <v>542</v>
      </c>
      <c r="V1883" s="29" t="str">
        <f>+Final__2[[#This Row],[titulo]]&amp;Final__2[[#This Row],[Territorio]]&amp;", "&amp;Final__2[[#This Row],[temporalidad]]</f>
        <v>Variación Anual (%) de Femicidios en la comuna de Contulmo, Periodo 2010-2020</v>
      </c>
      <c r="W1883" s="29" t="str">
        <f>+Final__2[[#This Row],[descripcion_larga]]&amp;Final__2[[#This Row],[Territorio]]&amp;X1883&amp;Y1883</f>
        <v>Gráfico de evolución que muestra la variación anual (%) de femicidios en la comuna de Contulmo, durante el periodo 2010-2021.</v>
      </c>
      <c r="X1883" s="27" t="s">
        <v>6640</v>
      </c>
    </row>
    <row r="1884" spans="1:24" ht="30.6" x14ac:dyDescent="0.3">
      <c r="A1884" s="30">
        <v>6</v>
      </c>
      <c r="B1884" s="31">
        <v>240</v>
      </c>
      <c r="C1884" s="31" t="s">
        <v>377</v>
      </c>
      <c r="D1884" s="31" t="s">
        <v>378</v>
      </c>
      <c r="E1884" s="30">
        <v>8205</v>
      </c>
      <c r="F1884" s="32" t="s">
        <v>737</v>
      </c>
      <c r="G1884" s="32" t="s">
        <v>6644</v>
      </c>
      <c r="H1884" s="32" t="s">
        <v>734</v>
      </c>
      <c r="I1884" s="32" t="s">
        <v>188</v>
      </c>
      <c r="J1884" s="32" t="s">
        <v>731</v>
      </c>
      <c r="K1884" s="32" t="s">
        <v>751</v>
      </c>
      <c r="L1884" s="32" t="s">
        <v>752</v>
      </c>
      <c r="M1884" s="32" t="s">
        <v>736</v>
      </c>
      <c r="N1884" s="32" t="s">
        <v>741</v>
      </c>
      <c r="O1884" s="32" t="s">
        <v>6634</v>
      </c>
      <c r="P1884" s="32" t="s">
        <v>6631</v>
      </c>
      <c r="Q1884" s="32" t="s">
        <v>732</v>
      </c>
      <c r="R1884" s="33" t="s">
        <v>3960</v>
      </c>
      <c r="S1884" s="34" t="s">
        <v>1868</v>
      </c>
      <c r="T1884" s="35" t="s">
        <v>543</v>
      </c>
      <c r="V1884" s="29" t="str">
        <f>+Final__2[[#This Row],[titulo]]&amp;Final__2[[#This Row],[Territorio]]&amp;", "&amp;Final__2[[#This Row],[temporalidad]]</f>
        <v>Variación Anual (%) de Femicidios en la comuna de Curanilahue, Periodo 2010-2020</v>
      </c>
      <c r="W1884" s="29" t="str">
        <f>+Final__2[[#This Row],[descripcion_larga]]&amp;Final__2[[#This Row],[Territorio]]&amp;X1884&amp;Y1884</f>
        <v>Gráfico de evolución que muestra la variación anual (%) de femicidios en la comuna de Curanilahue, durante el periodo 2010-2021.</v>
      </c>
      <c r="X1884" s="27" t="s">
        <v>6640</v>
      </c>
    </row>
    <row r="1885" spans="1:24" ht="30.6" x14ac:dyDescent="0.3">
      <c r="A1885" s="30">
        <v>6</v>
      </c>
      <c r="B1885" s="31">
        <v>240</v>
      </c>
      <c r="C1885" s="31" t="s">
        <v>377</v>
      </c>
      <c r="D1885" s="31" t="s">
        <v>378</v>
      </c>
      <c r="E1885" s="30">
        <v>8206</v>
      </c>
      <c r="F1885" s="32" t="s">
        <v>737</v>
      </c>
      <c r="G1885" s="32" t="s">
        <v>6644</v>
      </c>
      <c r="H1885" s="32" t="s">
        <v>734</v>
      </c>
      <c r="I1885" s="32" t="s">
        <v>189</v>
      </c>
      <c r="J1885" s="32" t="s">
        <v>731</v>
      </c>
      <c r="K1885" s="32" t="s">
        <v>751</v>
      </c>
      <c r="L1885" s="32" t="s">
        <v>752</v>
      </c>
      <c r="M1885" s="32" t="s">
        <v>736</v>
      </c>
      <c r="N1885" s="32" t="s">
        <v>741</v>
      </c>
      <c r="O1885" s="32" t="s">
        <v>6634</v>
      </c>
      <c r="P1885" s="32" t="s">
        <v>6631</v>
      </c>
      <c r="Q1885" s="32" t="s">
        <v>732</v>
      </c>
      <c r="R1885" s="33" t="s">
        <v>3965</v>
      </c>
      <c r="S1885" s="34" t="s">
        <v>1875</v>
      </c>
      <c r="T1885" s="35" t="s">
        <v>544</v>
      </c>
      <c r="V1885" s="29" t="str">
        <f>+Final__2[[#This Row],[titulo]]&amp;Final__2[[#This Row],[Territorio]]&amp;", "&amp;Final__2[[#This Row],[temporalidad]]</f>
        <v>Variación Anual (%) de Femicidios en la comuna de Los Alamos, Periodo 2010-2020</v>
      </c>
      <c r="W1885" s="29" t="str">
        <f>+Final__2[[#This Row],[descripcion_larga]]&amp;Final__2[[#This Row],[Territorio]]&amp;X1885&amp;Y1885</f>
        <v>Gráfico de evolución que muestra la variación anual (%) de femicidios en la comuna de Los Alamos, durante el periodo 2010-2021.</v>
      </c>
      <c r="X1885" s="27" t="s">
        <v>6640</v>
      </c>
    </row>
    <row r="1886" spans="1:24" ht="30.6" x14ac:dyDescent="0.3">
      <c r="A1886" s="30">
        <v>6</v>
      </c>
      <c r="B1886" s="31">
        <v>240</v>
      </c>
      <c r="C1886" s="31" t="s">
        <v>377</v>
      </c>
      <c r="D1886" s="31" t="s">
        <v>378</v>
      </c>
      <c r="E1886" s="30">
        <v>8207</v>
      </c>
      <c r="F1886" s="32" t="s">
        <v>737</v>
      </c>
      <c r="G1886" s="32" t="s">
        <v>6644</v>
      </c>
      <c r="H1886" s="32" t="s">
        <v>734</v>
      </c>
      <c r="I1886" s="32" t="s">
        <v>190</v>
      </c>
      <c r="J1886" s="32" t="s">
        <v>731</v>
      </c>
      <c r="K1886" s="32" t="s">
        <v>751</v>
      </c>
      <c r="L1886" s="32" t="s">
        <v>752</v>
      </c>
      <c r="M1886" s="32" t="s">
        <v>736</v>
      </c>
      <c r="N1886" s="32" t="s">
        <v>741</v>
      </c>
      <c r="O1886" s="32" t="s">
        <v>6634</v>
      </c>
      <c r="P1886" s="32" t="s">
        <v>6631</v>
      </c>
      <c r="Q1886" s="32" t="s">
        <v>732</v>
      </c>
      <c r="R1886" s="33" t="s">
        <v>3970</v>
      </c>
      <c r="S1886" s="34" t="s">
        <v>1882</v>
      </c>
      <c r="T1886" s="35" t="s">
        <v>545</v>
      </c>
      <c r="V1886" s="29" t="str">
        <f>+Final__2[[#This Row],[titulo]]&amp;Final__2[[#This Row],[Territorio]]&amp;", "&amp;Final__2[[#This Row],[temporalidad]]</f>
        <v>Variación Anual (%) de Femicidios en la comuna de Tirúa, Periodo 2010-2020</v>
      </c>
      <c r="W1886" s="29" t="str">
        <f>+Final__2[[#This Row],[descripcion_larga]]&amp;Final__2[[#This Row],[Territorio]]&amp;X1886&amp;Y1886</f>
        <v>Gráfico de evolución que muestra la variación anual (%) de femicidios en la comuna de Tirúa, durante el periodo 2010-2021.</v>
      </c>
      <c r="X1886" s="27" t="s">
        <v>6640</v>
      </c>
    </row>
    <row r="1887" spans="1:24" ht="30.6" x14ac:dyDescent="0.3">
      <c r="A1887" s="30">
        <v>6</v>
      </c>
      <c r="B1887" s="31">
        <v>240</v>
      </c>
      <c r="C1887" s="31" t="s">
        <v>377</v>
      </c>
      <c r="D1887" s="31" t="s">
        <v>378</v>
      </c>
      <c r="E1887" s="30">
        <v>8301</v>
      </c>
      <c r="F1887" s="32" t="s">
        <v>737</v>
      </c>
      <c r="G1887" s="32" t="s">
        <v>6644</v>
      </c>
      <c r="H1887" s="32" t="s">
        <v>734</v>
      </c>
      <c r="I1887" s="32" t="s">
        <v>191</v>
      </c>
      <c r="J1887" s="32" t="s">
        <v>731</v>
      </c>
      <c r="K1887" s="32" t="s">
        <v>751</v>
      </c>
      <c r="L1887" s="32" t="s">
        <v>752</v>
      </c>
      <c r="M1887" s="32" t="s">
        <v>736</v>
      </c>
      <c r="N1887" s="32" t="s">
        <v>741</v>
      </c>
      <c r="O1887" s="32" t="s">
        <v>6634</v>
      </c>
      <c r="P1887" s="32" t="s">
        <v>6631</v>
      </c>
      <c r="Q1887" s="32" t="s">
        <v>732</v>
      </c>
      <c r="R1887" s="33" t="s">
        <v>3975</v>
      </c>
      <c r="S1887" s="34" t="s">
        <v>1889</v>
      </c>
      <c r="T1887" s="35" t="s">
        <v>546</v>
      </c>
      <c r="V1887" s="29" t="str">
        <f>+Final__2[[#This Row],[titulo]]&amp;Final__2[[#This Row],[Territorio]]&amp;", "&amp;Final__2[[#This Row],[temporalidad]]</f>
        <v>Variación Anual (%) de Femicidios en la comuna de Los Angeles, Periodo 2010-2020</v>
      </c>
      <c r="W1887" s="29" t="str">
        <f>+Final__2[[#This Row],[descripcion_larga]]&amp;Final__2[[#This Row],[Territorio]]&amp;X1887&amp;Y1887</f>
        <v>Gráfico de evolución que muestra la variación anual (%) de femicidios en la comuna de Los Angeles, durante el periodo 2010-2021.</v>
      </c>
      <c r="X1887" s="27" t="s">
        <v>6640</v>
      </c>
    </row>
    <row r="1888" spans="1:24" ht="30.6" x14ac:dyDescent="0.3">
      <c r="A1888" s="30">
        <v>6</v>
      </c>
      <c r="B1888" s="31">
        <v>240</v>
      </c>
      <c r="C1888" s="31" t="s">
        <v>377</v>
      </c>
      <c r="D1888" s="31" t="s">
        <v>378</v>
      </c>
      <c r="E1888" s="30">
        <v>8302</v>
      </c>
      <c r="F1888" s="32" t="s">
        <v>737</v>
      </c>
      <c r="G1888" s="32" t="s">
        <v>6644</v>
      </c>
      <c r="H1888" s="32" t="s">
        <v>734</v>
      </c>
      <c r="I1888" s="32" t="s">
        <v>192</v>
      </c>
      <c r="J1888" s="32" t="s">
        <v>731</v>
      </c>
      <c r="K1888" s="32" t="s">
        <v>751</v>
      </c>
      <c r="L1888" s="32" t="s">
        <v>752</v>
      </c>
      <c r="M1888" s="32" t="s">
        <v>736</v>
      </c>
      <c r="N1888" s="32" t="s">
        <v>741</v>
      </c>
      <c r="O1888" s="32" t="s">
        <v>6634</v>
      </c>
      <c r="P1888" s="32" t="s">
        <v>6631</v>
      </c>
      <c r="Q1888" s="32" t="s">
        <v>732</v>
      </c>
      <c r="R1888" s="33" t="s">
        <v>3980</v>
      </c>
      <c r="S1888" s="34" t="s">
        <v>1896</v>
      </c>
      <c r="T1888" s="35" t="s">
        <v>547</v>
      </c>
      <c r="V1888" s="29" t="str">
        <f>+Final__2[[#This Row],[titulo]]&amp;Final__2[[#This Row],[Territorio]]&amp;", "&amp;Final__2[[#This Row],[temporalidad]]</f>
        <v>Variación Anual (%) de Femicidios en la comuna de Antuco, Periodo 2010-2020</v>
      </c>
      <c r="W1888" s="29" t="str">
        <f>+Final__2[[#This Row],[descripcion_larga]]&amp;Final__2[[#This Row],[Territorio]]&amp;X1888&amp;Y1888</f>
        <v>Gráfico de evolución que muestra la variación anual (%) de femicidios en la comuna de Antuco, durante el periodo 2010-2021.</v>
      </c>
      <c r="X1888" s="27" t="s">
        <v>6640</v>
      </c>
    </row>
    <row r="1889" spans="1:24" ht="30.6" x14ac:dyDescent="0.3">
      <c r="A1889" s="30">
        <v>6</v>
      </c>
      <c r="B1889" s="31">
        <v>240</v>
      </c>
      <c r="C1889" s="31" t="s">
        <v>377</v>
      </c>
      <c r="D1889" s="31" t="s">
        <v>378</v>
      </c>
      <c r="E1889" s="30">
        <v>8303</v>
      </c>
      <c r="F1889" s="32" t="s">
        <v>737</v>
      </c>
      <c r="G1889" s="32" t="s">
        <v>6644</v>
      </c>
      <c r="H1889" s="32" t="s">
        <v>734</v>
      </c>
      <c r="I1889" s="32" t="s">
        <v>193</v>
      </c>
      <c r="J1889" s="32" t="s">
        <v>731</v>
      </c>
      <c r="K1889" s="32" t="s">
        <v>751</v>
      </c>
      <c r="L1889" s="32" t="s">
        <v>752</v>
      </c>
      <c r="M1889" s="32" t="s">
        <v>736</v>
      </c>
      <c r="N1889" s="32" t="s">
        <v>741</v>
      </c>
      <c r="O1889" s="32" t="s">
        <v>6634</v>
      </c>
      <c r="P1889" s="32" t="s">
        <v>6631</v>
      </c>
      <c r="Q1889" s="32" t="s">
        <v>732</v>
      </c>
      <c r="R1889" s="33" t="s">
        <v>3985</v>
      </c>
      <c r="S1889" s="34" t="s">
        <v>1903</v>
      </c>
      <c r="T1889" s="35" t="s">
        <v>548</v>
      </c>
      <c r="V1889" s="29" t="str">
        <f>+Final__2[[#This Row],[titulo]]&amp;Final__2[[#This Row],[Territorio]]&amp;", "&amp;Final__2[[#This Row],[temporalidad]]</f>
        <v>Variación Anual (%) de Femicidios en la comuna de Cabrero, Periodo 2010-2020</v>
      </c>
      <c r="W1889" s="29" t="str">
        <f>+Final__2[[#This Row],[descripcion_larga]]&amp;Final__2[[#This Row],[Territorio]]&amp;X1889&amp;Y1889</f>
        <v>Gráfico de evolución que muestra la variación anual (%) de femicidios en la comuna de Cabrero, durante el periodo 2010-2021.</v>
      </c>
      <c r="X1889" s="27" t="s">
        <v>6640</v>
      </c>
    </row>
    <row r="1890" spans="1:24" ht="30.6" x14ac:dyDescent="0.3">
      <c r="A1890" s="30">
        <v>6</v>
      </c>
      <c r="B1890" s="31">
        <v>240</v>
      </c>
      <c r="C1890" s="31" t="s">
        <v>377</v>
      </c>
      <c r="D1890" s="31" t="s">
        <v>378</v>
      </c>
      <c r="E1890" s="30">
        <v>8304</v>
      </c>
      <c r="F1890" s="32" t="s">
        <v>737</v>
      </c>
      <c r="G1890" s="32" t="s">
        <v>6644</v>
      </c>
      <c r="H1890" s="32" t="s">
        <v>734</v>
      </c>
      <c r="I1890" s="32" t="s">
        <v>194</v>
      </c>
      <c r="J1890" s="32" t="s">
        <v>731</v>
      </c>
      <c r="K1890" s="32" t="s">
        <v>751</v>
      </c>
      <c r="L1890" s="32" t="s">
        <v>752</v>
      </c>
      <c r="M1890" s="32" t="s">
        <v>736</v>
      </c>
      <c r="N1890" s="32" t="s">
        <v>741</v>
      </c>
      <c r="O1890" s="32" t="s">
        <v>6634</v>
      </c>
      <c r="P1890" s="32" t="s">
        <v>6631</v>
      </c>
      <c r="Q1890" s="32" t="s">
        <v>732</v>
      </c>
      <c r="R1890" s="33" t="s">
        <v>3990</v>
      </c>
      <c r="S1890" s="34" t="s">
        <v>1910</v>
      </c>
      <c r="T1890" s="35" t="s">
        <v>549</v>
      </c>
      <c r="V1890" s="29" t="str">
        <f>+Final__2[[#This Row],[titulo]]&amp;Final__2[[#This Row],[Territorio]]&amp;", "&amp;Final__2[[#This Row],[temporalidad]]</f>
        <v>Variación Anual (%) de Femicidios en la comuna de Laja, Periodo 2010-2020</v>
      </c>
      <c r="W1890" s="29" t="str">
        <f>+Final__2[[#This Row],[descripcion_larga]]&amp;Final__2[[#This Row],[Territorio]]&amp;X1890&amp;Y1890</f>
        <v>Gráfico de evolución que muestra la variación anual (%) de femicidios en la comuna de Laja, durante el periodo 2010-2021.</v>
      </c>
      <c r="X1890" s="27" t="s">
        <v>6640</v>
      </c>
    </row>
    <row r="1891" spans="1:24" ht="30.6" x14ac:dyDescent="0.3">
      <c r="A1891" s="30">
        <v>6</v>
      </c>
      <c r="B1891" s="31">
        <v>240</v>
      </c>
      <c r="C1891" s="31" t="s">
        <v>377</v>
      </c>
      <c r="D1891" s="31" t="s">
        <v>378</v>
      </c>
      <c r="E1891" s="30">
        <v>8305</v>
      </c>
      <c r="F1891" s="32" t="s">
        <v>737</v>
      </c>
      <c r="G1891" s="32" t="s">
        <v>6644</v>
      </c>
      <c r="H1891" s="32" t="s">
        <v>734</v>
      </c>
      <c r="I1891" s="32" t="s">
        <v>195</v>
      </c>
      <c r="J1891" s="32" t="s">
        <v>731</v>
      </c>
      <c r="K1891" s="32" t="s">
        <v>751</v>
      </c>
      <c r="L1891" s="32" t="s">
        <v>752</v>
      </c>
      <c r="M1891" s="32" t="s">
        <v>736</v>
      </c>
      <c r="N1891" s="32" t="s">
        <v>741</v>
      </c>
      <c r="O1891" s="32" t="s">
        <v>6634</v>
      </c>
      <c r="P1891" s="32" t="s">
        <v>6631</v>
      </c>
      <c r="Q1891" s="32" t="s">
        <v>732</v>
      </c>
      <c r="R1891" s="33" t="s">
        <v>3995</v>
      </c>
      <c r="S1891" s="34" t="s">
        <v>1917</v>
      </c>
      <c r="T1891" s="35" t="s">
        <v>550</v>
      </c>
      <c r="V1891" s="29" t="str">
        <f>+Final__2[[#This Row],[titulo]]&amp;Final__2[[#This Row],[Territorio]]&amp;", "&amp;Final__2[[#This Row],[temporalidad]]</f>
        <v>Variación Anual (%) de Femicidios en la comuna de Mulchén, Periodo 2010-2020</v>
      </c>
      <c r="W1891" s="29" t="str">
        <f>+Final__2[[#This Row],[descripcion_larga]]&amp;Final__2[[#This Row],[Territorio]]&amp;X1891&amp;Y1891</f>
        <v>Gráfico de evolución que muestra la variación anual (%) de femicidios en la comuna de Mulchén, durante el periodo 2010-2021.</v>
      </c>
      <c r="X1891" s="27" t="s">
        <v>6640</v>
      </c>
    </row>
    <row r="1892" spans="1:24" ht="30.6" x14ac:dyDescent="0.3">
      <c r="A1892" s="30">
        <v>6</v>
      </c>
      <c r="B1892" s="31">
        <v>240</v>
      </c>
      <c r="C1892" s="31" t="s">
        <v>377</v>
      </c>
      <c r="D1892" s="31" t="s">
        <v>378</v>
      </c>
      <c r="E1892" s="30">
        <v>8306</v>
      </c>
      <c r="F1892" s="32" t="s">
        <v>737</v>
      </c>
      <c r="G1892" s="32" t="s">
        <v>6644</v>
      </c>
      <c r="H1892" s="32" t="s">
        <v>734</v>
      </c>
      <c r="I1892" s="32" t="s">
        <v>196</v>
      </c>
      <c r="J1892" s="32" t="s">
        <v>731</v>
      </c>
      <c r="K1892" s="32" t="s">
        <v>751</v>
      </c>
      <c r="L1892" s="32" t="s">
        <v>752</v>
      </c>
      <c r="M1892" s="32" t="s">
        <v>736</v>
      </c>
      <c r="N1892" s="32" t="s">
        <v>741</v>
      </c>
      <c r="O1892" s="32" t="s">
        <v>6634</v>
      </c>
      <c r="P1892" s="32" t="s">
        <v>6631</v>
      </c>
      <c r="Q1892" s="32" t="s">
        <v>732</v>
      </c>
      <c r="R1892" s="33" t="s">
        <v>4000</v>
      </c>
      <c r="S1892" s="34" t="s">
        <v>1924</v>
      </c>
      <c r="T1892" s="35" t="s">
        <v>551</v>
      </c>
      <c r="V1892" s="29" t="str">
        <f>+Final__2[[#This Row],[titulo]]&amp;Final__2[[#This Row],[Territorio]]&amp;", "&amp;Final__2[[#This Row],[temporalidad]]</f>
        <v>Variación Anual (%) de Femicidios en la comuna de Nacimiento, Periodo 2010-2020</v>
      </c>
      <c r="W1892" s="29" t="str">
        <f>+Final__2[[#This Row],[descripcion_larga]]&amp;Final__2[[#This Row],[Territorio]]&amp;X1892&amp;Y1892</f>
        <v>Gráfico de evolución que muestra la variación anual (%) de femicidios en la comuna de Nacimiento, durante el periodo 2010-2021.</v>
      </c>
      <c r="X1892" s="27" t="s">
        <v>6640</v>
      </c>
    </row>
    <row r="1893" spans="1:24" ht="30.6" x14ac:dyDescent="0.3">
      <c r="A1893" s="30">
        <v>6</v>
      </c>
      <c r="B1893" s="31">
        <v>240</v>
      </c>
      <c r="C1893" s="31" t="s">
        <v>377</v>
      </c>
      <c r="D1893" s="31" t="s">
        <v>378</v>
      </c>
      <c r="E1893" s="30">
        <v>8307</v>
      </c>
      <c r="F1893" s="32" t="s">
        <v>737</v>
      </c>
      <c r="G1893" s="32" t="s">
        <v>6644</v>
      </c>
      <c r="H1893" s="32" t="s">
        <v>734</v>
      </c>
      <c r="I1893" s="32" t="s">
        <v>197</v>
      </c>
      <c r="J1893" s="32" t="s">
        <v>731</v>
      </c>
      <c r="K1893" s="32" t="s">
        <v>751</v>
      </c>
      <c r="L1893" s="32" t="s">
        <v>752</v>
      </c>
      <c r="M1893" s="32" t="s">
        <v>736</v>
      </c>
      <c r="N1893" s="32" t="s">
        <v>741</v>
      </c>
      <c r="O1893" s="32" t="s">
        <v>6634</v>
      </c>
      <c r="P1893" s="32" t="s">
        <v>6631</v>
      </c>
      <c r="Q1893" s="32" t="s">
        <v>732</v>
      </c>
      <c r="R1893" s="33" t="s">
        <v>4005</v>
      </c>
      <c r="S1893" s="34" t="s">
        <v>1931</v>
      </c>
      <c r="T1893" s="35" t="s">
        <v>552</v>
      </c>
      <c r="V1893" s="29" t="str">
        <f>+Final__2[[#This Row],[titulo]]&amp;Final__2[[#This Row],[Territorio]]&amp;", "&amp;Final__2[[#This Row],[temporalidad]]</f>
        <v>Variación Anual (%) de Femicidios en la comuna de Negrete, Periodo 2010-2020</v>
      </c>
      <c r="W1893" s="29" t="str">
        <f>+Final__2[[#This Row],[descripcion_larga]]&amp;Final__2[[#This Row],[Territorio]]&amp;X1893&amp;Y1893</f>
        <v>Gráfico de evolución que muestra la variación anual (%) de femicidios en la comuna de Negrete, durante el periodo 2010-2021.</v>
      </c>
      <c r="X1893" s="27" t="s">
        <v>6640</v>
      </c>
    </row>
    <row r="1894" spans="1:24" ht="30.6" x14ac:dyDescent="0.3">
      <c r="A1894" s="30">
        <v>6</v>
      </c>
      <c r="B1894" s="31">
        <v>240</v>
      </c>
      <c r="C1894" s="31" t="s">
        <v>377</v>
      </c>
      <c r="D1894" s="31" t="s">
        <v>378</v>
      </c>
      <c r="E1894" s="30">
        <v>8308</v>
      </c>
      <c r="F1894" s="32" t="s">
        <v>737</v>
      </c>
      <c r="G1894" s="32" t="s">
        <v>6644</v>
      </c>
      <c r="H1894" s="32" t="s">
        <v>734</v>
      </c>
      <c r="I1894" s="32" t="s">
        <v>198</v>
      </c>
      <c r="J1894" s="32" t="s">
        <v>731</v>
      </c>
      <c r="K1894" s="32" t="s">
        <v>751</v>
      </c>
      <c r="L1894" s="32" t="s">
        <v>752</v>
      </c>
      <c r="M1894" s="32" t="s">
        <v>736</v>
      </c>
      <c r="N1894" s="32" t="s">
        <v>741</v>
      </c>
      <c r="O1894" s="32" t="s">
        <v>6634</v>
      </c>
      <c r="P1894" s="32" t="s">
        <v>6631</v>
      </c>
      <c r="Q1894" s="32" t="s">
        <v>732</v>
      </c>
      <c r="R1894" s="33" t="s">
        <v>4010</v>
      </c>
      <c r="S1894" s="34" t="s">
        <v>1938</v>
      </c>
      <c r="T1894" s="35" t="s">
        <v>553</v>
      </c>
      <c r="V1894" s="29" t="str">
        <f>+Final__2[[#This Row],[titulo]]&amp;Final__2[[#This Row],[Territorio]]&amp;", "&amp;Final__2[[#This Row],[temporalidad]]</f>
        <v>Variación Anual (%) de Femicidios en la comuna de Quilaco, Periodo 2010-2020</v>
      </c>
      <c r="W1894" s="29" t="str">
        <f>+Final__2[[#This Row],[descripcion_larga]]&amp;Final__2[[#This Row],[Territorio]]&amp;X1894&amp;Y1894</f>
        <v>Gráfico de evolución que muestra la variación anual (%) de femicidios en la comuna de Quilaco, durante el periodo 2010-2021.</v>
      </c>
      <c r="X1894" s="27" t="s">
        <v>6640</v>
      </c>
    </row>
    <row r="1895" spans="1:24" ht="30.6" x14ac:dyDescent="0.3">
      <c r="A1895" s="30">
        <v>6</v>
      </c>
      <c r="B1895" s="31">
        <v>240</v>
      </c>
      <c r="C1895" s="31" t="s">
        <v>377</v>
      </c>
      <c r="D1895" s="31" t="s">
        <v>378</v>
      </c>
      <c r="E1895" s="30">
        <v>8309</v>
      </c>
      <c r="F1895" s="32" t="s">
        <v>737</v>
      </c>
      <c r="G1895" s="32" t="s">
        <v>6644</v>
      </c>
      <c r="H1895" s="32" t="s">
        <v>734</v>
      </c>
      <c r="I1895" s="32" t="s">
        <v>199</v>
      </c>
      <c r="J1895" s="32" t="s">
        <v>731</v>
      </c>
      <c r="K1895" s="32" t="s">
        <v>751</v>
      </c>
      <c r="L1895" s="32" t="s">
        <v>752</v>
      </c>
      <c r="M1895" s="32" t="s">
        <v>736</v>
      </c>
      <c r="N1895" s="32" t="s">
        <v>741</v>
      </c>
      <c r="O1895" s="32" t="s">
        <v>6634</v>
      </c>
      <c r="P1895" s="32" t="s">
        <v>6631</v>
      </c>
      <c r="Q1895" s="32" t="s">
        <v>732</v>
      </c>
      <c r="R1895" s="33" t="s">
        <v>4015</v>
      </c>
      <c r="S1895" s="34" t="s">
        <v>1945</v>
      </c>
      <c r="T1895" s="35" t="s">
        <v>554</v>
      </c>
      <c r="V1895" s="29" t="str">
        <f>+Final__2[[#This Row],[titulo]]&amp;Final__2[[#This Row],[Territorio]]&amp;", "&amp;Final__2[[#This Row],[temporalidad]]</f>
        <v>Variación Anual (%) de Femicidios en la comuna de Quilleco, Periodo 2010-2020</v>
      </c>
      <c r="W1895" s="29" t="str">
        <f>+Final__2[[#This Row],[descripcion_larga]]&amp;Final__2[[#This Row],[Territorio]]&amp;X1895&amp;Y1895</f>
        <v>Gráfico de evolución que muestra la variación anual (%) de femicidios en la comuna de Quilleco, durante el periodo 2010-2021.</v>
      </c>
      <c r="X1895" s="27" t="s">
        <v>6640</v>
      </c>
    </row>
    <row r="1896" spans="1:24" ht="30.6" x14ac:dyDescent="0.3">
      <c r="A1896" s="30">
        <v>6</v>
      </c>
      <c r="B1896" s="31">
        <v>240</v>
      </c>
      <c r="C1896" s="31" t="s">
        <v>377</v>
      </c>
      <c r="D1896" s="31" t="s">
        <v>378</v>
      </c>
      <c r="E1896" s="30">
        <v>8310</v>
      </c>
      <c r="F1896" s="32" t="s">
        <v>737</v>
      </c>
      <c r="G1896" s="32" t="s">
        <v>6644</v>
      </c>
      <c r="H1896" s="32" t="s">
        <v>734</v>
      </c>
      <c r="I1896" s="32" t="s">
        <v>200</v>
      </c>
      <c r="J1896" s="32" t="s">
        <v>731</v>
      </c>
      <c r="K1896" s="32" t="s">
        <v>751</v>
      </c>
      <c r="L1896" s="32" t="s">
        <v>752</v>
      </c>
      <c r="M1896" s="32" t="s">
        <v>736</v>
      </c>
      <c r="N1896" s="32" t="s">
        <v>741</v>
      </c>
      <c r="O1896" s="32" t="s">
        <v>6634</v>
      </c>
      <c r="P1896" s="32" t="s">
        <v>6631</v>
      </c>
      <c r="Q1896" s="32" t="s">
        <v>732</v>
      </c>
      <c r="R1896" s="33" t="s">
        <v>4020</v>
      </c>
      <c r="S1896" s="34" t="s">
        <v>1952</v>
      </c>
      <c r="T1896" s="35" t="s">
        <v>555</v>
      </c>
      <c r="V1896" s="29" t="str">
        <f>+Final__2[[#This Row],[titulo]]&amp;Final__2[[#This Row],[Territorio]]&amp;", "&amp;Final__2[[#This Row],[temporalidad]]</f>
        <v>Variación Anual (%) de Femicidios en la comuna de San Rosendo, Periodo 2010-2020</v>
      </c>
      <c r="W1896" s="29" t="str">
        <f>+Final__2[[#This Row],[descripcion_larga]]&amp;Final__2[[#This Row],[Territorio]]&amp;X1896&amp;Y1896</f>
        <v>Gráfico de evolución que muestra la variación anual (%) de femicidios en la comuna de San Rosendo, durante el periodo 2010-2021.</v>
      </c>
      <c r="X1896" s="27" t="s">
        <v>6640</v>
      </c>
    </row>
    <row r="1897" spans="1:24" ht="30.6" x14ac:dyDescent="0.3">
      <c r="A1897" s="30">
        <v>6</v>
      </c>
      <c r="B1897" s="31">
        <v>240</v>
      </c>
      <c r="C1897" s="31" t="s">
        <v>377</v>
      </c>
      <c r="D1897" s="31" t="s">
        <v>378</v>
      </c>
      <c r="E1897" s="30">
        <v>8311</v>
      </c>
      <c r="F1897" s="32" t="s">
        <v>737</v>
      </c>
      <c r="G1897" s="32" t="s">
        <v>6644</v>
      </c>
      <c r="H1897" s="32" t="s">
        <v>734</v>
      </c>
      <c r="I1897" s="32" t="s">
        <v>201</v>
      </c>
      <c r="J1897" s="32" t="s">
        <v>731</v>
      </c>
      <c r="K1897" s="32" t="s">
        <v>751</v>
      </c>
      <c r="L1897" s="32" t="s">
        <v>752</v>
      </c>
      <c r="M1897" s="32" t="s">
        <v>736</v>
      </c>
      <c r="N1897" s="32" t="s">
        <v>741</v>
      </c>
      <c r="O1897" s="32" t="s">
        <v>6634</v>
      </c>
      <c r="P1897" s="32" t="s">
        <v>6631</v>
      </c>
      <c r="Q1897" s="32" t="s">
        <v>732</v>
      </c>
      <c r="R1897" s="33" t="s">
        <v>4025</v>
      </c>
      <c r="S1897" s="34" t="s">
        <v>1959</v>
      </c>
      <c r="T1897" s="35" t="s">
        <v>556</v>
      </c>
      <c r="V1897" s="29" t="str">
        <f>+Final__2[[#This Row],[titulo]]&amp;Final__2[[#This Row],[Territorio]]&amp;", "&amp;Final__2[[#This Row],[temporalidad]]</f>
        <v>Variación Anual (%) de Femicidios en la comuna de Santa Bárbara, Periodo 2010-2020</v>
      </c>
      <c r="W1897" s="29" t="str">
        <f>+Final__2[[#This Row],[descripcion_larga]]&amp;Final__2[[#This Row],[Territorio]]&amp;X1897&amp;Y1897</f>
        <v>Gráfico de evolución que muestra la variación anual (%) de femicidios en la comuna de Santa Bárbara, durante el periodo 2010-2021.</v>
      </c>
      <c r="X1897" s="27" t="s">
        <v>6640</v>
      </c>
    </row>
    <row r="1898" spans="1:24" ht="30.6" x14ac:dyDescent="0.3">
      <c r="A1898" s="30">
        <v>6</v>
      </c>
      <c r="B1898" s="31">
        <v>240</v>
      </c>
      <c r="C1898" s="31" t="s">
        <v>377</v>
      </c>
      <c r="D1898" s="31" t="s">
        <v>378</v>
      </c>
      <c r="E1898" s="30">
        <v>8312</v>
      </c>
      <c r="F1898" s="32" t="s">
        <v>737</v>
      </c>
      <c r="G1898" s="32" t="s">
        <v>6644</v>
      </c>
      <c r="H1898" s="32" t="s">
        <v>734</v>
      </c>
      <c r="I1898" s="32" t="s">
        <v>202</v>
      </c>
      <c r="J1898" s="32" t="s">
        <v>731</v>
      </c>
      <c r="K1898" s="32" t="s">
        <v>751</v>
      </c>
      <c r="L1898" s="32" t="s">
        <v>752</v>
      </c>
      <c r="M1898" s="32" t="s">
        <v>736</v>
      </c>
      <c r="N1898" s="32" t="s">
        <v>741</v>
      </c>
      <c r="O1898" s="32" t="s">
        <v>6634</v>
      </c>
      <c r="P1898" s="32" t="s">
        <v>6631</v>
      </c>
      <c r="Q1898" s="32" t="s">
        <v>732</v>
      </c>
      <c r="R1898" s="33" t="s">
        <v>4030</v>
      </c>
      <c r="S1898" s="34" t="s">
        <v>1966</v>
      </c>
      <c r="T1898" s="35" t="s">
        <v>557</v>
      </c>
      <c r="V1898" s="29" t="str">
        <f>+Final__2[[#This Row],[titulo]]&amp;Final__2[[#This Row],[Territorio]]&amp;", "&amp;Final__2[[#This Row],[temporalidad]]</f>
        <v>Variación Anual (%) de Femicidios en la comuna de Tucapel, Periodo 2010-2020</v>
      </c>
      <c r="W1898" s="29" t="str">
        <f>+Final__2[[#This Row],[descripcion_larga]]&amp;Final__2[[#This Row],[Territorio]]&amp;X1898&amp;Y1898</f>
        <v>Gráfico de evolución que muestra la variación anual (%) de femicidios en la comuna de Tucapel, durante el periodo 2010-2021.</v>
      </c>
      <c r="X1898" s="27" t="s">
        <v>6640</v>
      </c>
    </row>
    <row r="1899" spans="1:24" ht="30.6" x14ac:dyDescent="0.3">
      <c r="A1899" s="30">
        <v>6</v>
      </c>
      <c r="B1899" s="31">
        <v>240</v>
      </c>
      <c r="C1899" s="31" t="s">
        <v>377</v>
      </c>
      <c r="D1899" s="31" t="s">
        <v>378</v>
      </c>
      <c r="E1899" s="30">
        <v>8313</v>
      </c>
      <c r="F1899" s="32" t="s">
        <v>737</v>
      </c>
      <c r="G1899" s="32" t="s">
        <v>6644</v>
      </c>
      <c r="H1899" s="32" t="s">
        <v>734</v>
      </c>
      <c r="I1899" s="32" t="s">
        <v>203</v>
      </c>
      <c r="J1899" s="32" t="s">
        <v>731</v>
      </c>
      <c r="K1899" s="32" t="s">
        <v>751</v>
      </c>
      <c r="L1899" s="32" t="s">
        <v>752</v>
      </c>
      <c r="M1899" s="32" t="s">
        <v>736</v>
      </c>
      <c r="N1899" s="32" t="s">
        <v>741</v>
      </c>
      <c r="O1899" s="32" t="s">
        <v>6634</v>
      </c>
      <c r="P1899" s="32" t="s">
        <v>6631</v>
      </c>
      <c r="Q1899" s="32" t="s">
        <v>732</v>
      </c>
      <c r="R1899" s="33" t="s">
        <v>4035</v>
      </c>
      <c r="S1899" s="34" t="s">
        <v>1973</v>
      </c>
      <c r="T1899" s="35" t="s">
        <v>558</v>
      </c>
      <c r="V1899" s="29" t="str">
        <f>+Final__2[[#This Row],[titulo]]&amp;Final__2[[#This Row],[Territorio]]&amp;", "&amp;Final__2[[#This Row],[temporalidad]]</f>
        <v>Variación Anual (%) de Femicidios en la comuna de Yumbel, Periodo 2010-2020</v>
      </c>
      <c r="W1899" s="29" t="str">
        <f>+Final__2[[#This Row],[descripcion_larga]]&amp;Final__2[[#This Row],[Territorio]]&amp;X1899&amp;Y1899</f>
        <v>Gráfico de evolución que muestra la variación anual (%) de femicidios en la comuna de Yumbel, durante el periodo 2010-2021.</v>
      </c>
      <c r="X1899" s="27" t="s">
        <v>6640</v>
      </c>
    </row>
    <row r="1900" spans="1:24" ht="30.6" x14ac:dyDescent="0.3">
      <c r="A1900" s="30">
        <v>6</v>
      </c>
      <c r="B1900" s="31">
        <v>240</v>
      </c>
      <c r="C1900" s="31" t="s">
        <v>377</v>
      </c>
      <c r="D1900" s="31" t="s">
        <v>378</v>
      </c>
      <c r="E1900" s="30">
        <v>8314</v>
      </c>
      <c r="F1900" s="32" t="s">
        <v>737</v>
      </c>
      <c r="G1900" s="32" t="s">
        <v>6644</v>
      </c>
      <c r="H1900" s="32" t="s">
        <v>734</v>
      </c>
      <c r="I1900" s="32" t="s">
        <v>204</v>
      </c>
      <c r="J1900" s="32" t="s">
        <v>731</v>
      </c>
      <c r="K1900" s="32" t="s">
        <v>751</v>
      </c>
      <c r="L1900" s="32" t="s">
        <v>752</v>
      </c>
      <c r="M1900" s="32" t="s">
        <v>736</v>
      </c>
      <c r="N1900" s="32" t="s">
        <v>741</v>
      </c>
      <c r="O1900" s="32" t="s">
        <v>6634</v>
      </c>
      <c r="P1900" s="32" t="s">
        <v>6631</v>
      </c>
      <c r="Q1900" s="32" t="s">
        <v>732</v>
      </c>
      <c r="R1900" s="33" t="s">
        <v>4040</v>
      </c>
      <c r="S1900" s="34" t="s">
        <v>1980</v>
      </c>
      <c r="T1900" s="35" t="s">
        <v>559</v>
      </c>
      <c r="V1900" s="29" t="str">
        <f>+Final__2[[#This Row],[titulo]]&amp;Final__2[[#This Row],[Territorio]]&amp;", "&amp;Final__2[[#This Row],[temporalidad]]</f>
        <v>Variación Anual (%) de Femicidios en la comuna de Alto Biobío, Periodo 2010-2020</v>
      </c>
      <c r="W1900" s="29" t="str">
        <f>+Final__2[[#This Row],[descripcion_larga]]&amp;Final__2[[#This Row],[Territorio]]&amp;X1900&amp;Y1900</f>
        <v>Gráfico de evolución que muestra la variación anual (%) de femicidios en la comuna de Alto Biobío, durante el periodo 2010-2021.</v>
      </c>
      <c r="X1900" s="27" t="s">
        <v>6640</v>
      </c>
    </row>
    <row r="1901" spans="1:24" ht="30.6" x14ac:dyDescent="0.3">
      <c r="A1901" s="30">
        <v>6</v>
      </c>
      <c r="B1901" s="31">
        <v>240</v>
      </c>
      <c r="C1901" s="31" t="s">
        <v>377</v>
      </c>
      <c r="D1901" s="31" t="s">
        <v>378</v>
      </c>
      <c r="E1901" s="30">
        <v>9101</v>
      </c>
      <c r="F1901" s="32" t="s">
        <v>737</v>
      </c>
      <c r="G1901" s="32" t="s">
        <v>6644</v>
      </c>
      <c r="H1901" s="32" t="s">
        <v>734</v>
      </c>
      <c r="I1901" s="32" t="s">
        <v>205</v>
      </c>
      <c r="J1901" s="32" t="s">
        <v>731</v>
      </c>
      <c r="K1901" s="32" t="s">
        <v>751</v>
      </c>
      <c r="L1901" s="32" t="s">
        <v>752</v>
      </c>
      <c r="M1901" s="32" t="s">
        <v>736</v>
      </c>
      <c r="N1901" s="32" t="s">
        <v>741</v>
      </c>
      <c r="O1901" s="32" t="s">
        <v>6634</v>
      </c>
      <c r="P1901" s="32" t="s">
        <v>6631</v>
      </c>
      <c r="Q1901" s="32" t="s">
        <v>732</v>
      </c>
      <c r="R1901" s="33" t="s">
        <v>4045</v>
      </c>
      <c r="S1901" s="34" t="s">
        <v>1987</v>
      </c>
      <c r="T1901" s="35" t="s">
        <v>560</v>
      </c>
      <c r="V1901" s="29" t="str">
        <f>+Final__2[[#This Row],[titulo]]&amp;Final__2[[#This Row],[Territorio]]&amp;", "&amp;Final__2[[#This Row],[temporalidad]]</f>
        <v>Variación Anual (%) de Femicidios en la comuna de Temuco, Periodo 2010-2020</v>
      </c>
      <c r="W1901" s="29" t="str">
        <f>+Final__2[[#This Row],[descripcion_larga]]&amp;Final__2[[#This Row],[Territorio]]&amp;X1901&amp;Y1901</f>
        <v>Gráfico de evolución que muestra la variación anual (%) de femicidios en la comuna de Temuco, durante el periodo 2010-2021.</v>
      </c>
      <c r="X1901" s="27" t="s">
        <v>6640</v>
      </c>
    </row>
    <row r="1902" spans="1:24" ht="30.6" x14ac:dyDescent="0.3">
      <c r="A1902" s="30">
        <v>6</v>
      </c>
      <c r="B1902" s="31">
        <v>240</v>
      </c>
      <c r="C1902" s="31" t="s">
        <v>377</v>
      </c>
      <c r="D1902" s="31" t="s">
        <v>378</v>
      </c>
      <c r="E1902" s="30">
        <v>9102</v>
      </c>
      <c r="F1902" s="32" t="s">
        <v>737</v>
      </c>
      <c r="G1902" s="32" t="s">
        <v>6644</v>
      </c>
      <c r="H1902" s="32" t="s">
        <v>734</v>
      </c>
      <c r="I1902" s="32" t="s">
        <v>206</v>
      </c>
      <c r="J1902" s="32" t="s">
        <v>731</v>
      </c>
      <c r="K1902" s="32" t="s">
        <v>751</v>
      </c>
      <c r="L1902" s="32" t="s">
        <v>752</v>
      </c>
      <c r="M1902" s="32" t="s">
        <v>736</v>
      </c>
      <c r="N1902" s="32" t="s">
        <v>741</v>
      </c>
      <c r="O1902" s="32" t="s">
        <v>6634</v>
      </c>
      <c r="P1902" s="32" t="s">
        <v>6631</v>
      </c>
      <c r="Q1902" s="32" t="s">
        <v>732</v>
      </c>
      <c r="R1902" s="33" t="s">
        <v>4050</v>
      </c>
      <c r="S1902" s="34" t="s">
        <v>1994</v>
      </c>
      <c r="T1902" s="35" t="s">
        <v>561</v>
      </c>
      <c r="V1902" s="29" t="str">
        <f>+Final__2[[#This Row],[titulo]]&amp;Final__2[[#This Row],[Territorio]]&amp;", "&amp;Final__2[[#This Row],[temporalidad]]</f>
        <v>Variación Anual (%) de Femicidios en la comuna de Carahue, Periodo 2010-2020</v>
      </c>
      <c r="W1902" s="29" t="str">
        <f>+Final__2[[#This Row],[descripcion_larga]]&amp;Final__2[[#This Row],[Territorio]]&amp;X1902&amp;Y1902</f>
        <v>Gráfico de evolución que muestra la variación anual (%) de femicidios en la comuna de Carahue, durante el periodo 2010-2021.</v>
      </c>
      <c r="X1902" s="27" t="s">
        <v>6640</v>
      </c>
    </row>
    <row r="1903" spans="1:24" ht="30.6" x14ac:dyDescent="0.3">
      <c r="A1903" s="30">
        <v>6</v>
      </c>
      <c r="B1903" s="31">
        <v>240</v>
      </c>
      <c r="C1903" s="31" t="s">
        <v>377</v>
      </c>
      <c r="D1903" s="31" t="s">
        <v>378</v>
      </c>
      <c r="E1903" s="30">
        <v>9103</v>
      </c>
      <c r="F1903" s="32" t="s">
        <v>737</v>
      </c>
      <c r="G1903" s="32" t="s">
        <v>6644</v>
      </c>
      <c r="H1903" s="32" t="s">
        <v>734</v>
      </c>
      <c r="I1903" s="32" t="s">
        <v>207</v>
      </c>
      <c r="J1903" s="32" t="s">
        <v>731</v>
      </c>
      <c r="K1903" s="32" t="s">
        <v>751</v>
      </c>
      <c r="L1903" s="32" t="s">
        <v>752</v>
      </c>
      <c r="M1903" s="32" t="s">
        <v>736</v>
      </c>
      <c r="N1903" s="32" t="s">
        <v>741</v>
      </c>
      <c r="O1903" s="32" t="s">
        <v>6634</v>
      </c>
      <c r="P1903" s="32" t="s">
        <v>6631</v>
      </c>
      <c r="Q1903" s="32" t="s">
        <v>732</v>
      </c>
      <c r="R1903" s="33" t="s">
        <v>4055</v>
      </c>
      <c r="S1903" s="34" t="s">
        <v>2001</v>
      </c>
      <c r="T1903" s="35" t="s">
        <v>562</v>
      </c>
      <c r="V1903" s="29" t="str">
        <f>+Final__2[[#This Row],[titulo]]&amp;Final__2[[#This Row],[Territorio]]&amp;", "&amp;Final__2[[#This Row],[temporalidad]]</f>
        <v>Variación Anual (%) de Femicidios en la comuna de Cunco, Periodo 2010-2020</v>
      </c>
      <c r="W1903" s="29" t="str">
        <f>+Final__2[[#This Row],[descripcion_larga]]&amp;Final__2[[#This Row],[Territorio]]&amp;X1903&amp;Y1903</f>
        <v>Gráfico de evolución que muestra la variación anual (%) de femicidios en la comuna de Cunco, durante el periodo 2010-2021.</v>
      </c>
      <c r="X1903" s="27" t="s">
        <v>6640</v>
      </c>
    </row>
    <row r="1904" spans="1:24" ht="30.6" x14ac:dyDescent="0.3">
      <c r="A1904" s="30">
        <v>6</v>
      </c>
      <c r="B1904" s="31">
        <v>240</v>
      </c>
      <c r="C1904" s="31" t="s">
        <v>377</v>
      </c>
      <c r="D1904" s="31" t="s">
        <v>378</v>
      </c>
      <c r="E1904" s="30">
        <v>9104</v>
      </c>
      <c r="F1904" s="32" t="s">
        <v>737</v>
      </c>
      <c r="G1904" s="32" t="s">
        <v>6644</v>
      </c>
      <c r="H1904" s="32" t="s">
        <v>734</v>
      </c>
      <c r="I1904" s="32" t="s">
        <v>208</v>
      </c>
      <c r="J1904" s="32" t="s">
        <v>731</v>
      </c>
      <c r="K1904" s="32" t="s">
        <v>751</v>
      </c>
      <c r="L1904" s="32" t="s">
        <v>752</v>
      </c>
      <c r="M1904" s="32" t="s">
        <v>736</v>
      </c>
      <c r="N1904" s="32" t="s">
        <v>741</v>
      </c>
      <c r="O1904" s="32" t="s">
        <v>6634</v>
      </c>
      <c r="P1904" s="32" t="s">
        <v>6631</v>
      </c>
      <c r="Q1904" s="32" t="s">
        <v>732</v>
      </c>
      <c r="R1904" s="33" t="s">
        <v>4060</v>
      </c>
      <c r="S1904" s="34" t="s">
        <v>2008</v>
      </c>
      <c r="T1904" s="35" t="s">
        <v>563</v>
      </c>
      <c r="V1904" s="29" t="str">
        <f>+Final__2[[#This Row],[titulo]]&amp;Final__2[[#This Row],[Territorio]]&amp;", "&amp;Final__2[[#This Row],[temporalidad]]</f>
        <v>Variación Anual (%) de Femicidios en la comuna de Curarrehue, Periodo 2010-2020</v>
      </c>
      <c r="W1904" s="29" t="str">
        <f>+Final__2[[#This Row],[descripcion_larga]]&amp;Final__2[[#This Row],[Territorio]]&amp;X1904&amp;Y1904</f>
        <v>Gráfico de evolución que muestra la variación anual (%) de femicidios en la comuna de Curarrehue, durante el periodo 2010-2021.</v>
      </c>
      <c r="X1904" s="27" t="s">
        <v>6640</v>
      </c>
    </row>
    <row r="1905" spans="1:24" ht="30.6" x14ac:dyDescent="0.3">
      <c r="A1905" s="30">
        <v>6</v>
      </c>
      <c r="B1905" s="31">
        <v>240</v>
      </c>
      <c r="C1905" s="31" t="s">
        <v>377</v>
      </c>
      <c r="D1905" s="31" t="s">
        <v>378</v>
      </c>
      <c r="E1905" s="30">
        <v>9105</v>
      </c>
      <c r="F1905" s="32" t="s">
        <v>737</v>
      </c>
      <c r="G1905" s="32" t="s">
        <v>6644</v>
      </c>
      <c r="H1905" s="32" t="s">
        <v>734</v>
      </c>
      <c r="I1905" s="32" t="s">
        <v>209</v>
      </c>
      <c r="J1905" s="32" t="s">
        <v>731</v>
      </c>
      <c r="K1905" s="32" t="s">
        <v>751</v>
      </c>
      <c r="L1905" s="32" t="s">
        <v>752</v>
      </c>
      <c r="M1905" s="32" t="s">
        <v>736</v>
      </c>
      <c r="N1905" s="32" t="s">
        <v>741</v>
      </c>
      <c r="O1905" s="32" t="s">
        <v>6634</v>
      </c>
      <c r="P1905" s="32" t="s">
        <v>6631</v>
      </c>
      <c r="Q1905" s="32" t="s">
        <v>732</v>
      </c>
      <c r="R1905" s="33" t="s">
        <v>4065</v>
      </c>
      <c r="S1905" s="34" t="s">
        <v>2015</v>
      </c>
      <c r="T1905" s="35" t="s">
        <v>564</v>
      </c>
      <c r="V1905" s="29" t="str">
        <f>+Final__2[[#This Row],[titulo]]&amp;Final__2[[#This Row],[Territorio]]&amp;", "&amp;Final__2[[#This Row],[temporalidad]]</f>
        <v>Variación Anual (%) de Femicidios en la comuna de Freire, Periodo 2010-2020</v>
      </c>
      <c r="W1905" s="29" t="str">
        <f>+Final__2[[#This Row],[descripcion_larga]]&amp;Final__2[[#This Row],[Territorio]]&amp;X1905&amp;Y1905</f>
        <v>Gráfico de evolución que muestra la variación anual (%) de femicidios en la comuna de Freire, durante el periodo 2010-2021.</v>
      </c>
      <c r="X1905" s="27" t="s">
        <v>6640</v>
      </c>
    </row>
    <row r="1906" spans="1:24" ht="30.6" x14ac:dyDescent="0.3">
      <c r="A1906" s="30">
        <v>6</v>
      </c>
      <c r="B1906" s="31">
        <v>240</v>
      </c>
      <c r="C1906" s="31" t="s">
        <v>377</v>
      </c>
      <c r="D1906" s="31" t="s">
        <v>378</v>
      </c>
      <c r="E1906" s="30">
        <v>9106</v>
      </c>
      <c r="F1906" s="32" t="s">
        <v>737</v>
      </c>
      <c r="G1906" s="32" t="s">
        <v>6644</v>
      </c>
      <c r="H1906" s="32" t="s">
        <v>734</v>
      </c>
      <c r="I1906" s="32" t="s">
        <v>210</v>
      </c>
      <c r="J1906" s="32" t="s">
        <v>731</v>
      </c>
      <c r="K1906" s="32" t="s">
        <v>751</v>
      </c>
      <c r="L1906" s="32" t="s">
        <v>752</v>
      </c>
      <c r="M1906" s="32" t="s">
        <v>736</v>
      </c>
      <c r="N1906" s="32" t="s">
        <v>741</v>
      </c>
      <c r="O1906" s="32" t="s">
        <v>6634</v>
      </c>
      <c r="P1906" s="32" t="s">
        <v>6631</v>
      </c>
      <c r="Q1906" s="32" t="s">
        <v>732</v>
      </c>
      <c r="R1906" s="33" t="s">
        <v>4070</v>
      </c>
      <c r="S1906" s="34" t="s">
        <v>2022</v>
      </c>
      <c r="T1906" s="35" t="s">
        <v>565</v>
      </c>
      <c r="V1906" s="29" t="str">
        <f>+Final__2[[#This Row],[titulo]]&amp;Final__2[[#This Row],[Territorio]]&amp;", "&amp;Final__2[[#This Row],[temporalidad]]</f>
        <v>Variación Anual (%) de Femicidios en la comuna de Galvarino, Periodo 2010-2020</v>
      </c>
      <c r="W1906" s="29" t="str">
        <f>+Final__2[[#This Row],[descripcion_larga]]&amp;Final__2[[#This Row],[Territorio]]&amp;X1906&amp;Y1906</f>
        <v>Gráfico de evolución que muestra la variación anual (%) de femicidios en la comuna de Galvarino, durante el periodo 2010-2021.</v>
      </c>
      <c r="X1906" s="27" t="s">
        <v>6640</v>
      </c>
    </row>
    <row r="1907" spans="1:24" ht="30.6" x14ac:dyDescent="0.3">
      <c r="A1907" s="30">
        <v>6</v>
      </c>
      <c r="B1907" s="31">
        <v>240</v>
      </c>
      <c r="C1907" s="31" t="s">
        <v>377</v>
      </c>
      <c r="D1907" s="31" t="s">
        <v>378</v>
      </c>
      <c r="E1907" s="30">
        <v>9107</v>
      </c>
      <c r="F1907" s="32" t="s">
        <v>737</v>
      </c>
      <c r="G1907" s="32" t="s">
        <v>6644</v>
      </c>
      <c r="H1907" s="32" t="s">
        <v>734</v>
      </c>
      <c r="I1907" s="32" t="s">
        <v>211</v>
      </c>
      <c r="J1907" s="32" t="s">
        <v>731</v>
      </c>
      <c r="K1907" s="32" t="s">
        <v>751</v>
      </c>
      <c r="L1907" s="32" t="s">
        <v>752</v>
      </c>
      <c r="M1907" s="32" t="s">
        <v>736</v>
      </c>
      <c r="N1907" s="32" t="s">
        <v>741</v>
      </c>
      <c r="O1907" s="32" t="s">
        <v>6634</v>
      </c>
      <c r="P1907" s="32" t="s">
        <v>6631</v>
      </c>
      <c r="Q1907" s="32" t="s">
        <v>732</v>
      </c>
      <c r="R1907" s="33" t="s">
        <v>4075</v>
      </c>
      <c r="S1907" s="34" t="s">
        <v>2029</v>
      </c>
      <c r="T1907" s="35" t="s">
        <v>566</v>
      </c>
      <c r="V1907" s="29" t="str">
        <f>+Final__2[[#This Row],[titulo]]&amp;Final__2[[#This Row],[Territorio]]&amp;", "&amp;Final__2[[#This Row],[temporalidad]]</f>
        <v>Variación Anual (%) de Femicidios en la comuna de Gorbea, Periodo 2010-2020</v>
      </c>
      <c r="W1907" s="29" t="str">
        <f>+Final__2[[#This Row],[descripcion_larga]]&amp;Final__2[[#This Row],[Territorio]]&amp;X1907&amp;Y1907</f>
        <v>Gráfico de evolución que muestra la variación anual (%) de femicidios en la comuna de Gorbea, durante el periodo 2010-2021.</v>
      </c>
      <c r="X1907" s="27" t="s">
        <v>6640</v>
      </c>
    </row>
    <row r="1908" spans="1:24" ht="30.6" x14ac:dyDescent="0.3">
      <c r="A1908" s="30">
        <v>6</v>
      </c>
      <c r="B1908" s="31">
        <v>240</v>
      </c>
      <c r="C1908" s="31" t="s">
        <v>377</v>
      </c>
      <c r="D1908" s="31" t="s">
        <v>378</v>
      </c>
      <c r="E1908" s="30">
        <v>9108</v>
      </c>
      <c r="F1908" s="32" t="s">
        <v>737</v>
      </c>
      <c r="G1908" s="32" t="s">
        <v>6644</v>
      </c>
      <c r="H1908" s="32" t="s">
        <v>734</v>
      </c>
      <c r="I1908" s="32" t="s">
        <v>212</v>
      </c>
      <c r="J1908" s="32" t="s">
        <v>731</v>
      </c>
      <c r="K1908" s="32" t="s">
        <v>751</v>
      </c>
      <c r="L1908" s="32" t="s">
        <v>752</v>
      </c>
      <c r="M1908" s="32" t="s">
        <v>736</v>
      </c>
      <c r="N1908" s="32" t="s">
        <v>741</v>
      </c>
      <c r="O1908" s="32" t="s">
        <v>6634</v>
      </c>
      <c r="P1908" s="32" t="s">
        <v>6631</v>
      </c>
      <c r="Q1908" s="32" t="s">
        <v>732</v>
      </c>
      <c r="R1908" s="33" t="s">
        <v>4080</v>
      </c>
      <c r="S1908" s="34" t="s">
        <v>2036</v>
      </c>
      <c r="T1908" s="35" t="s">
        <v>567</v>
      </c>
      <c r="V1908" s="29" t="str">
        <f>+Final__2[[#This Row],[titulo]]&amp;Final__2[[#This Row],[Territorio]]&amp;", "&amp;Final__2[[#This Row],[temporalidad]]</f>
        <v>Variación Anual (%) de Femicidios en la comuna de Lautaro, Periodo 2010-2020</v>
      </c>
      <c r="W1908" s="29" t="str">
        <f>+Final__2[[#This Row],[descripcion_larga]]&amp;Final__2[[#This Row],[Territorio]]&amp;X1908&amp;Y1908</f>
        <v>Gráfico de evolución que muestra la variación anual (%) de femicidios en la comuna de Lautaro, durante el periodo 2010-2021.</v>
      </c>
      <c r="X1908" s="27" t="s">
        <v>6640</v>
      </c>
    </row>
    <row r="1909" spans="1:24" ht="30.6" x14ac:dyDescent="0.3">
      <c r="A1909" s="30">
        <v>6</v>
      </c>
      <c r="B1909" s="31">
        <v>240</v>
      </c>
      <c r="C1909" s="31" t="s">
        <v>377</v>
      </c>
      <c r="D1909" s="31" t="s">
        <v>378</v>
      </c>
      <c r="E1909" s="30">
        <v>9109</v>
      </c>
      <c r="F1909" s="32" t="s">
        <v>737</v>
      </c>
      <c r="G1909" s="32" t="s">
        <v>6644</v>
      </c>
      <c r="H1909" s="32" t="s">
        <v>734</v>
      </c>
      <c r="I1909" s="32" t="s">
        <v>213</v>
      </c>
      <c r="J1909" s="32" t="s">
        <v>731</v>
      </c>
      <c r="K1909" s="32" t="s">
        <v>751</v>
      </c>
      <c r="L1909" s="32" t="s">
        <v>752</v>
      </c>
      <c r="M1909" s="32" t="s">
        <v>736</v>
      </c>
      <c r="N1909" s="32" t="s">
        <v>741</v>
      </c>
      <c r="O1909" s="32" t="s">
        <v>6634</v>
      </c>
      <c r="P1909" s="32" t="s">
        <v>6631</v>
      </c>
      <c r="Q1909" s="32" t="s">
        <v>732</v>
      </c>
      <c r="R1909" s="33" t="s">
        <v>4085</v>
      </c>
      <c r="S1909" s="34" t="s">
        <v>2043</v>
      </c>
      <c r="T1909" s="35" t="s">
        <v>568</v>
      </c>
      <c r="V1909" s="29" t="str">
        <f>+Final__2[[#This Row],[titulo]]&amp;Final__2[[#This Row],[Territorio]]&amp;", "&amp;Final__2[[#This Row],[temporalidad]]</f>
        <v>Variación Anual (%) de Femicidios en la comuna de Loncoche, Periodo 2010-2020</v>
      </c>
      <c r="W1909" s="29" t="str">
        <f>+Final__2[[#This Row],[descripcion_larga]]&amp;Final__2[[#This Row],[Territorio]]&amp;X1909&amp;Y1909</f>
        <v>Gráfico de evolución que muestra la variación anual (%) de femicidios en la comuna de Loncoche, durante el periodo 2010-2021.</v>
      </c>
      <c r="X1909" s="27" t="s">
        <v>6640</v>
      </c>
    </row>
    <row r="1910" spans="1:24" ht="30.6" x14ac:dyDescent="0.3">
      <c r="A1910" s="30">
        <v>6</v>
      </c>
      <c r="B1910" s="31">
        <v>240</v>
      </c>
      <c r="C1910" s="31" t="s">
        <v>377</v>
      </c>
      <c r="D1910" s="31" t="s">
        <v>378</v>
      </c>
      <c r="E1910" s="30">
        <v>9110</v>
      </c>
      <c r="F1910" s="32" t="s">
        <v>737</v>
      </c>
      <c r="G1910" s="32" t="s">
        <v>6644</v>
      </c>
      <c r="H1910" s="32" t="s">
        <v>734</v>
      </c>
      <c r="I1910" s="32" t="s">
        <v>214</v>
      </c>
      <c r="J1910" s="32" t="s">
        <v>731</v>
      </c>
      <c r="K1910" s="32" t="s">
        <v>751</v>
      </c>
      <c r="L1910" s="32" t="s">
        <v>752</v>
      </c>
      <c r="M1910" s="32" t="s">
        <v>736</v>
      </c>
      <c r="N1910" s="32" t="s">
        <v>741</v>
      </c>
      <c r="O1910" s="32" t="s">
        <v>6634</v>
      </c>
      <c r="P1910" s="32" t="s">
        <v>6631</v>
      </c>
      <c r="Q1910" s="32" t="s">
        <v>732</v>
      </c>
      <c r="R1910" s="33" t="s">
        <v>4090</v>
      </c>
      <c r="S1910" s="34" t="s">
        <v>2050</v>
      </c>
      <c r="T1910" s="35" t="s">
        <v>569</v>
      </c>
      <c r="V1910" s="29" t="str">
        <f>+Final__2[[#This Row],[titulo]]&amp;Final__2[[#This Row],[Territorio]]&amp;", "&amp;Final__2[[#This Row],[temporalidad]]</f>
        <v>Variación Anual (%) de Femicidios en la comuna de Melipeuco, Periodo 2010-2020</v>
      </c>
      <c r="W1910" s="29" t="str">
        <f>+Final__2[[#This Row],[descripcion_larga]]&amp;Final__2[[#This Row],[Territorio]]&amp;X1910&amp;Y1910</f>
        <v>Gráfico de evolución que muestra la variación anual (%) de femicidios en la comuna de Melipeuco, durante el periodo 2010-2021.</v>
      </c>
      <c r="X1910" s="27" t="s">
        <v>6640</v>
      </c>
    </row>
    <row r="1911" spans="1:24" ht="30.6" x14ac:dyDescent="0.3">
      <c r="A1911" s="30">
        <v>6</v>
      </c>
      <c r="B1911" s="31">
        <v>240</v>
      </c>
      <c r="C1911" s="31" t="s">
        <v>377</v>
      </c>
      <c r="D1911" s="31" t="s">
        <v>378</v>
      </c>
      <c r="E1911" s="30">
        <v>9111</v>
      </c>
      <c r="F1911" s="32" t="s">
        <v>737</v>
      </c>
      <c r="G1911" s="32" t="s">
        <v>6644</v>
      </c>
      <c r="H1911" s="32" t="s">
        <v>734</v>
      </c>
      <c r="I1911" s="32" t="s">
        <v>215</v>
      </c>
      <c r="J1911" s="32" t="s">
        <v>731</v>
      </c>
      <c r="K1911" s="32" t="s">
        <v>751</v>
      </c>
      <c r="L1911" s="32" t="s">
        <v>752</v>
      </c>
      <c r="M1911" s="32" t="s">
        <v>736</v>
      </c>
      <c r="N1911" s="32" t="s">
        <v>741</v>
      </c>
      <c r="O1911" s="32" t="s">
        <v>6634</v>
      </c>
      <c r="P1911" s="32" t="s">
        <v>6631</v>
      </c>
      <c r="Q1911" s="32" t="s">
        <v>732</v>
      </c>
      <c r="R1911" s="33" t="s">
        <v>4095</v>
      </c>
      <c r="S1911" s="34" t="s">
        <v>2057</v>
      </c>
      <c r="T1911" s="35" t="s">
        <v>570</v>
      </c>
      <c r="V1911" s="29" t="str">
        <f>+Final__2[[#This Row],[titulo]]&amp;Final__2[[#This Row],[Territorio]]&amp;", "&amp;Final__2[[#This Row],[temporalidad]]</f>
        <v>Variación Anual (%) de Femicidios en la comuna de Nueva Imperial, Periodo 2010-2020</v>
      </c>
      <c r="W1911" s="29" t="str">
        <f>+Final__2[[#This Row],[descripcion_larga]]&amp;Final__2[[#This Row],[Territorio]]&amp;X1911&amp;Y1911</f>
        <v>Gráfico de evolución que muestra la variación anual (%) de femicidios en la comuna de Nueva Imperial, durante el periodo 2010-2021.</v>
      </c>
      <c r="X1911" s="27" t="s">
        <v>6640</v>
      </c>
    </row>
    <row r="1912" spans="1:24" ht="30.6" x14ac:dyDescent="0.3">
      <c r="A1912" s="30">
        <v>6</v>
      </c>
      <c r="B1912" s="31">
        <v>240</v>
      </c>
      <c r="C1912" s="31" t="s">
        <v>377</v>
      </c>
      <c r="D1912" s="31" t="s">
        <v>378</v>
      </c>
      <c r="E1912" s="30">
        <v>9112</v>
      </c>
      <c r="F1912" s="32" t="s">
        <v>737</v>
      </c>
      <c r="G1912" s="32" t="s">
        <v>6644</v>
      </c>
      <c r="H1912" s="32" t="s">
        <v>734</v>
      </c>
      <c r="I1912" s="32" t="s">
        <v>216</v>
      </c>
      <c r="J1912" s="32" t="s">
        <v>731</v>
      </c>
      <c r="K1912" s="32" t="s">
        <v>751</v>
      </c>
      <c r="L1912" s="32" t="s">
        <v>752</v>
      </c>
      <c r="M1912" s="32" t="s">
        <v>736</v>
      </c>
      <c r="N1912" s="32" t="s">
        <v>741</v>
      </c>
      <c r="O1912" s="32" t="s">
        <v>6634</v>
      </c>
      <c r="P1912" s="32" t="s">
        <v>6631</v>
      </c>
      <c r="Q1912" s="32" t="s">
        <v>732</v>
      </c>
      <c r="R1912" s="33" t="s">
        <v>4100</v>
      </c>
      <c r="S1912" s="34" t="s">
        <v>2064</v>
      </c>
      <c r="T1912" s="35" t="s">
        <v>571</v>
      </c>
      <c r="V1912" s="29" t="str">
        <f>+Final__2[[#This Row],[titulo]]&amp;Final__2[[#This Row],[Territorio]]&amp;", "&amp;Final__2[[#This Row],[temporalidad]]</f>
        <v>Variación Anual (%) de Femicidios en la comuna de Padre las Casas, Periodo 2010-2020</v>
      </c>
      <c r="W1912" s="29" t="str">
        <f>+Final__2[[#This Row],[descripcion_larga]]&amp;Final__2[[#This Row],[Territorio]]&amp;X1912&amp;Y1912</f>
        <v>Gráfico de evolución que muestra la variación anual (%) de femicidios en la comuna de Padre las Casas, durante el periodo 2010-2021.</v>
      </c>
      <c r="X1912" s="27" t="s">
        <v>6640</v>
      </c>
    </row>
    <row r="1913" spans="1:24" ht="30.6" x14ac:dyDescent="0.3">
      <c r="A1913" s="30">
        <v>6</v>
      </c>
      <c r="B1913" s="31">
        <v>240</v>
      </c>
      <c r="C1913" s="31" t="s">
        <v>377</v>
      </c>
      <c r="D1913" s="31" t="s">
        <v>378</v>
      </c>
      <c r="E1913" s="30">
        <v>9113</v>
      </c>
      <c r="F1913" s="32" t="s">
        <v>737</v>
      </c>
      <c r="G1913" s="32" t="s">
        <v>6644</v>
      </c>
      <c r="H1913" s="32" t="s">
        <v>734</v>
      </c>
      <c r="I1913" s="32" t="s">
        <v>217</v>
      </c>
      <c r="J1913" s="32" t="s">
        <v>731</v>
      </c>
      <c r="K1913" s="32" t="s">
        <v>751</v>
      </c>
      <c r="L1913" s="32" t="s">
        <v>752</v>
      </c>
      <c r="M1913" s="32" t="s">
        <v>736</v>
      </c>
      <c r="N1913" s="32" t="s">
        <v>741</v>
      </c>
      <c r="O1913" s="32" t="s">
        <v>6634</v>
      </c>
      <c r="P1913" s="32" t="s">
        <v>6631</v>
      </c>
      <c r="Q1913" s="32" t="s">
        <v>732</v>
      </c>
      <c r="R1913" s="33" t="s">
        <v>4105</v>
      </c>
      <c r="S1913" s="34" t="s">
        <v>2071</v>
      </c>
      <c r="T1913" s="35" t="s">
        <v>572</v>
      </c>
      <c r="V1913" s="29" t="str">
        <f>+Final__2[[#This Row],[titulo]]&amp;Final__2[[#This Row],[Territorio]]&amp;", "&amp;Final__2[[#This Row],[temporalidad]]</f>
        <v>Variación Anual (%) de Femicidios en la comuna de Perquenco, Periodo 2010-2020</v>
      </c>
      <c r="W1913" s="29" t="str">
        <f>+Final__2[[#This Row],[descripcion_larga]]&amp;Final__2[[#This Row],[Territorio]]&amp;X1913&amp;Y1913</f>
        <v>Gráfico de evolución que muestra la variación anual (%) de femicidios en la comuna de Perquenco, durante el periodo 2010-2021.</v>
      </c>
      <c r="X1913" s="27" t="s">
        <v>6640</v>
      </c>
    </row>
    <row r="1914" spans="1:24" ht="30.6" x14ac:dyDescent="0.3">
      <c r="A1914" s="30">
        <v>6</v>
      </c>
      <c r="B1914" s="31">
        <v>240</v>
      </c>
      <c r="C1914" s="31" t="s">
        <v>377</v>
      </c>
      <c r="D1914" s="31" t="s">
        <v>378</v>
      </c>
      <c r="E1914" s="30">
        <v>9114</v>
      </c>
      <c r="F1914" s="32" t="s">
        <v>737</v>
      </c>
      <c r="G1914" s="32" t="s">
        <v>6644</v>
      </c>
      <c r="H1914" s="32" t="s">
        <v>734</v>
      </c>
      <c r="I1914" s="32" t="s">
        <v>218</v>
      </c>
      <c r="J1914" s="32" t="s">
        <v>731</v>
      </c>
      <c r="K1914" s="32" t="s">
        <v>751</v>
      </c>
      <c r="L1914" s="32" t="s">
        <v>752</v>
      </c>
      <c r="M1914" s="32" t="s">
        <v>736</v>
      </c>
      <c r="N1914" s="32" t="s">
        <v>741</v>
      </c>
      <c r="O1914" s="32" t="s">
        <v>6634</v>
      </c>
      <c r="P1914" s="32" t="s">
        <v>6631</v>
      </c>
      <c r="Q1914" s="32" t="s">
        <v>732</v>
      </c>
      <c r="R1914" s="33" t="s">
        <v>4110</v>
      </c>
      <c r="S1914" s="34" t="s">
        <v>2078</v>
      </c>
      <c r="T1914" s="35" t="s">
        <v>573</v>
      </c>
      <c r="V1914" s="29" t="str">
        <f>+Final__2[[#This Row],[titulo]]&amp;Final__2[[#This Row],[Territorio]]&amp;", "&amp;Final__2[[#This Row],[temporalidad]]</f>
        <v>Variación Anual (%) de Femicidios en la comuna de Pitrufquén, Periodo 2010-2020</v>
      </c>
      <c r="W1914" s="29" t="str">
        <f>+Final__2[[#This Row],[descripcion_larga]]&amp;Final__2[[#This Row],[Territorio]]&amp;X1914&amp;Y1914</f>
        <v>Gráfico de evolución que muestra la variación anual (%) de femicidios en la comuna de Pitrufquén, durante el periodo 2010-2021.</v>
      </c>
      <c r="X1914" s="27" t="s">
        <v>6640</v>
      </c>
    </row>
    <row r="1915" spans="1:24" ht="30.6" x14ac:dyDescent="0.3">
      <c r="A1915" s="30">
        <v>6</v>
      </c>
      <c r="B1915" s="31">
        <v>240</v>
      </c>
      <c r="C1915" s="31" t="s">
        <v>377</v>
      </c>
      <c r="D1915" s="31" t="s">
        <v>378</v>
      </c>
      <c r="E1915" s="30">
        <v>9115</v>
      </c>
      <c r="F1915" s="32" t="s">
        <v>737</v>
      </c>
      <c r="G1915" s="32" t="s">
        <v>6644</v>
      </c>
      <c r="H1915" s="32" t="s">
        <v>734</v>
      </c>
      <c r="I1915" s="32" t="s">
        <v>219</v>
      </c>
      <c r="J1915" s="32" t="s">
        <v>731</v>
      </c>
      <c r="K1915" s="32" t="s">
        <v>751</v>
      </c>
      <c r="L1915" s="32" t="s">
        <v>752</v>
      </c>
      <c r="M1915" s="32" t="s">
        <v>736</v>
      </c>
      <c r="N1915" s="32" t="s">
        <v>741</v>
      </c>
      <c r="O1915" s="32" t="s">
        <v>6634</v>
      </c>
      <c r="P1915" s="32" t="s">
        <v>6631</v>
      </c>
      <c r="Q1915" s="32" t="s">
        <v>732</v>
      </c>
      <c r="R1915" s="33" t="s">
        <v>4115</v>
      </c>
      <c r="S1915" s="34" t="s">
        <v>2085</v>
      </c>
      <c r="T1915" s="35" t="s">
        <v>574</v>
      </c>
      <c r="V1915" s="29" t="str">
        <f>+Final__2[[#This Row],[titulo]]&amp;Final__2[[#This Row],[Territorio]]&amp;", "&amp;Final__2[[#This Row],[temporalidad]]</f>
        <v>Variación Anual (%) de Femicidios en la comuna de Pucón, Periodo 2010-2020</v>
      </c>
      <c r="W1915" s="29" t="str">
        <f>+Final__2[[#This Row],[descripcion_larga]]&amp;Final__2[[#This Row],[Territorio]]&amp;X1915&amp;Y1915</f>
        <v>Gráfico de evolución que muestra la variación anual (%) de femicidios en la comuna de Pucón, durante el periodo 2010-2021.</v>
      </c>
      <c r="X1915" s="27" t="s">
        <v>6640</v>
      </c>
    </row>
    <row r="1916" spans="1:24" ht="30.6" x14ac:dyDescent="0.3">
      <c r="A1916" s="30">
        <v>6</v>
      </c>
      <c r="B1916" s="31">
        <v>240</v>
      </c>
      <c r="C1916" s="31" t="s">
        <v>377</v>
      </c>
      <c r="D1916" s="31" t="s">
        <v>378</v>
      </c>
      <c r="E1916" s="30">
        <v>9116</v>
      </c>
      <c r="F1916" s="32" t="s">
        <v>737</v>
      </c>
      <c r="G1916" s="32" t="s">
        <v>6644</v>
      </c>
      <c r="H1916" s="32" t="s">
        <v>734</v>
      </c>
      <c r="I1916" s="32" t="s">
        <v>220</v>
      </c>
      <c r="J1916" s="32" t="s">
        <v>731</v>
      </c>
      <c r="K1916" s="32" t="s">
        <v>751</v>
      </c>
      <c r="L1916" s="32" t="s">
        <v>752</v>
      </c>
      <c r="M1916" s="32" t="s">
        <v>736</v>
      </c>
      <c r="N1916" s="32" t="s">
        <v>741</v>
      </c>
      <c r="O1916" s="32" t="s">
        <v>6634</v>
      </c>
      <c r="P1916" s="32" t="s">
        <v>6631</v>
      </c>
      <c r="Q1916" s="32" t="s">
        <v>732</v>
      </c>
      <c r="R1916" s="33" t="s">
        <v>4120</v>
      </c>
      <c r="S1916" s="34" t="s">
        <v>2092</v>
      </c>
      <c r="T1916" s="35" t="s">
        <v>575</v>
      </c>
      <c r="V1916" s="29" t="str">
        <f>+Final__2[[#This Row],[titulo]]&amp;Final__2[[#This Row],[Territorio]]&amp;", "&amp;Final__2[[#This Row],[temporalidad]]</f>
        <v>Variación Anual (%) de Femicidios en la comuna de Saavedra, Periodo 2010-2020</v>
      </c>
      <c r="W1916" s="29" t="str">
        <f>+Final__2[[#This Row],[descripcion_larga]]&amp;Final__2[[#This Row],[Territorio]]&amp;X1916&amp;Y1916</f>
        <v>Gráfico de evolución que muestra la variación anual (%) de femicidios en la comuna de Saavedra, durante el periodo 2010-2021.</v>
      </c>
      <c r="X1916" s="27" t="s">
        <v>6640</v>
      </c>
    </row>
    <row r="1917" spans="1:24" ht="30.6" x14ac:dyDescent="0.3">
      <c r="A1917" s="30">
        <v>6</v>
      </c>
      <c r="B1917" s="31">
        <v>240</v>
      </c>
      <c r="C1917" s="31" t="s">
        <v>377</v>
      </c>
      <c r="D1917" s="31" t="s">
        <v>378</v>
      </c>
      <c r="E1917" s="30">
        <v>9117</v>
      </c>
      <c r="F1917" s="32" t="s">
        <v>737</v>
      </c>
      <c r="G1917" s="32" t="s">
        <v>6644</v>
      </c>
      <c r="H1917" s="32" t="s">
        <v>734</v>
      </c>
      <c r="I1917" s="32" t="s">
        <v>221</v>
      </c>
      <c r="J1917" s="32" t="s">
        <v>731</v>
      </c>
      <c r="K1917" s="32" t="s">
        <v>751</v>
      </c>
      <c r="L1917" s="32" t="s">
        <v>752</v>
      </c>
      <c r="M1917" s="32" t="s">
        <v>736</v>
      </c>
      <c r="N1917" s="32" t="s">
        <v>741</v>
      </c>
      <c r="O1917" s="32" t="s">
        <v>6634</v>
      </c>
      <c r="P1917" s="32" t="s">
        <v>6631</v>
      </c>
      <c r="Q1917" s="32" t="s">
        <v>732</v>
      </c>
      <c r="R1917" s="33" t="s">
        <v>4125</v>
      </c>
      <c r="S1917" s="34" t="s">
        <v>2099</v>
      </c>
      <c r="T1917" s="35" t="s">
        <v>576</v>
      </c>
      <c r="V1917" s="29" t="str">
        <f>+Final__2[[#This Row],[titulo]]&amp;Final__2[[#This Row],[Territorio]]&amp;", "&amp;Final__2[[#This Row],[temporalidad]]</f>
        <v>Variación Anual (%) de Femicidios en la comuna de Teodoro Schmidt, Periodo 2010-2020</v>
      </c>
      <c r="W1917" s="29" t="str">
        <f>+Final__2[[#This Row],[descripcion_larga]]&amp;Final__2[[#This Row],[Territorio]]&amp;X1917&amp;Y1917</f>
        <v>Gráfico de evolución que muestra la variación anual (%) de femicidios en la comuna de Teodoro Schmidt, durante el periodo 2010-2021.</v>
      </c>
      <c r="X1917" s="27" t="s">
        <v>6640</v>
      </c>
    </row>
    <row r="1918" spans="1:24" ht="30.6" x14ac:dyDescent="0.3">
      <c r="A1918" s="30">
        <v>6</v>
      </c>
      <c r="B1918" s="31">
        <v>240</v>
      </c>
      <c r="C1918" s="31" t="s">
        <v>377</v>
      </c>
      <c r="D1918" s="31" t="s">
        <v>378</v>
      </c>
      <c r="E1918" s="30">
        <v>9118</v>
      </c>
      <c r="F1918" s="32" t="s">
        <v>737</v>
      </c>
      <c r="G1918" s="32" t="s">
        <v>6644</v>
      </c>
      <c r="H1918" s="32" t="s">
        <v>734</v>
      </c>
      <c r="I1918" s="32" t="s">
        <v>222</v>
      </c>
      <c r="J1918" s="32" t="s">
        <v>731</v>
      </c>
      <c r="K1918" s="32" t="s">
        <v>751</v>
      </c>
      <c r="L1918" s="32" t="s">
        <v>752</v>
      </c>
      <c r="M1918" s="32" t="s">
        <v>736</v>
      </c>
      <c r="N1918" s="32" t="s">
        <v>741</v>
      </c>
      <c r="O1918" s="32" t="s">
        <v>6634</v>
      </c>
      <c r="P1918" s="32" t="s">
        <v>6631</v>
      </c>
      <c r="Q1918" s="32" t="s">
        <v>732</v>
      </c>
      <c r="R1918" s="33" t="s">
        <v>4130</v>
      </c>
      <c r="S1918" s="34" t="s">
        <v>2106</v>
      </c>
      <c r="T1918" s="35" t="s">
        <v>577</v>
      </c>
      <c r="V1918" s="29" t="str">
        <f>+Final__2[[#This Row],[titulo]]&amp;Final__2[[#This Row],[Territorio]]&amp;", "&amp;Final__2[[#This Row],[temporalidad]]</f>
        <v>Variación Anual (%) de Femicidios en la comuna de Toltén, Periodo 2010-2020</v>
      </c>
      <c r="W1918" s="29" t="str">
        <f>+Final__2[[#This Row],[descripcion_larga]]&amp;Final__2[[#This Row],[Territorio]]&amp;X1918&amp;Y1918</f>
        <v>Gráfico de evolución que muestra la variación anual (%) de femicidios en la comuna de Toltén, durante el periodo 2010-2021.</v>
      </c>
      <c r="X1918" s="27" t="s">
        <v>6640</v>
      </c>
    </row>
    <row r="1919" spans="1:24" ht="30.6" x14ac:dyDescent="0.3">
      <c r="A1919" s="30">
        <v>6</v>
      </c>
      <c r="B1919" s="31">
        <v>240</v>
      </c>
      <c r="C1919" s="31" t="s">
        <v>377</v>
      </c>
      <c r="D1919" s="31" t="s">
        <v>378</v>
      </c>
      <c r="E1919" s="30">
        <v>9119</v>
      </c>
      <c r="F1919" s="32" t="s">
        <v>737</v>
      </c>
      <c r="G1919" s="32" t="s">
        <v>6644</v>
      </c>
      <c r="H1919" s="32" t="s">
        <v>734</v>
      </c>
      <c r="I1919" s="32" t="s">
        <v>223</v>
      </c>
      <c r="J1919" s="32" t="s">
        <v>731</v>
      </c>
      <c r="K1919" s="32" t="s">
        <v>751</v>
      </c>
      <c r="L1919" s="32" t="s">
        <v>752</v>
      </c>
      <c r="M1919" s="32" t="s">
        <v>736</v>
      </c>
      <c r="N1919" s="32" t="s">
        <v>741</v>
      </c>
      <c r="O1919" s="32" t="s">
        <v>6634</v>
      </c>
      <c r="P1919" s="32" t="s">
        <v>6631</v>
      </c>
      <c r="Q1919" s="32" t="s">
        <v>732</v>
      </c>
      <c r="R1919" s="33" t="s">
        <v>4135</v>
      </c>
      <c r="S1919" s="34" t="s">
        <v>2113</v>
      </c>
      <c r="T1919" s="35" t="s">
        <v>578</v>
      </c>
      <c r="V1919" s="29" t="str">
        <f>+Final__2[[#This Row],[titulo]]&amp;Final__2[[#This Row],[Territorio]]&amp;", "&amp;Final__2[[#This Row],[temporalidad]]</f>
        <v>Variación Anual (%) de Femicidios en la comuna de Vilcún, Periodo 2010-2020</v>
      </c>
      <c r="W1919" s="29" t="str">
        <f>+Final__2[[#This Row],[descripcion_larga]]&amp;Final__2[[#This Row],[Territorio]]&amp;X1919&amp;Y1919</f>
        <v>Gráfico de evolución que muestra la variación anual (%) de femicidios en la comuna de Vilcún, durante el periodo 2010-2021.</v>
      </c>
      <c r="X1919" s="27" t="s">
        <v>6640</v>
      </c>
    </row>
    <row r="1920" spans="1:24" ht="30.6" x14ac:dyDescent="0.3">
      <c r="A1920" s="30">
        <v>6</v>
      </c>
      <c r="B1920" s="31">
        <v>240</v>
      </c>
      <c r="C1920" s="31" t="s">
        <v>377</v>
      </c>
      <c r="D1920" s="31" t="s">
        <v>378</v>
      </c>
      <c r="E1920" s="30">
        <v>9120</v>
      </c>
      <c r="F1920" s="32" t="s">
        <v>737</v>
      </c>
      <c r="G1920" s="32" t="s">
        <v>6644</v>
      </c>
      <c r="H1920" s="32" t="s">
        <v>734</v>
      </c>
      <c r="I1920" s="32" t="s">
        <v>224</v>
      </c>
      <c r="J1920" s="32" t="s">
        <v>731</v>
      </c>
      <c r="K1920" s="32" t="s">
        <v>751</v>
      </c>
      <c r="L1920" s="32" t="s">
        <v>752</v>
      </c>
      <c r="M1920" s="32" t="s">
        <v>736</v>
      </c>
      <c r="N1920" s="32" t="s">
        <v>741</v>
      </c>
      <c r="O1920" s="32" t="s">
        <v>6634</v>
      </c>
      <c r="P1920" s="32" t="s">
        <v>6631</v>
      </c>
      <c r="Q1920" s="32" t="s">
        <v>732</v>
      </c>
      <c r="R1920" s="33" t="s">
        <v>4140</v>
      </c>
      <c r="S1920" s="34" t="s">
        <v>2120</v>
      </c>
      <c r="T1920" s="35" t="s">
        <v>579</v>
      </c>
      <c r="V1920" s="29" t="str">
        <f>+Final__2[[#This Row],[titulo]]&amp;Final__2[[#This Row],[Territorio]]&amp;", "&amp;Final__2[[#This Row],[temporalidad]]</f>
        <v>Variación Anual (%) de Femicidios en la comuna de Villarrica, Periodo 2010-2020</v>
      </c>
      <c r="W1920" s="29" t="str">
        <f>+Final__2[[#This Row],[descripcion_larga]]&amp;Final__2[[#This Row],[Territorio]]&amp;X1920&amp;Y1920</f>
        <v>Gráfico de evolución que muestra la variación anual (%) de femicidios en la comuna de Villarrica, durante el periodo 2010-2021.</v>
      </c>
      <c r="X1920" s="27" t="s">
        <v>6640</v>
      </c>
    </row>
    <row r="1921" spans="1:24" ht="30.6" x14ac:dyDescent="0.3">
      <c r="A1921" s="30">
        <v>6</v>
      </c>
      <c r="B1921" s="31">
        <v>240</v>
      </c>
      <c r="C1921" s="31" t="s">
        <v>377</v>
      </c>
      <c r="D1921" s="31" t="s">
        <v>378</v>
      </c>
      <c r="E1921" s="30">
        <v>9121</v>
      </c>
      <c r="F1921" s="32" t="s">
        <v>737</v>
      </c>
      <c r="G1921" s="32" t="s">
        <v>6644</v>
      </c>
      <c r="H1921" s="32" t="s">
        <v>734</v>
      </c>
      <c r="I1921" s="32" t="s">
        <v>225</v>
      </c>
      <c r="J1921" s="32" t="s">
        <v>731</v>
      </c>
      <c r="K1921" s="32" t="s">
        <v>751</v>
      </c>
      <c r="L1921" s="32" t="s">
        <v>752</v>
      </c>
      <c r="M1921" s="32" t="s">
        <v>736</v>
      </c>
      <c r="N1921" s="32" t="s">
        <v>741</v>
      </c>
      <c r="O1921" s="32" t="s">
        <v>6634</v>
      </c>
      <c r="P1921" s="32" t="s">
        <v>6631</v>
      </c>
      <c r="Q1921" s="32" t="s">
        <v>732</v>
      </c>
      <c r="R1921" s="33" t="s">
        <v>4145</v>
      </c>
      <c r="S1921" s="34" t="s">
        <v>2127</v>
      </c>
      <c r="T1921" s="35" t="s">
        <v>580</v>
      </c>
      <c r="V1921" s="29" t="str">
        <f>+Final__2[[#This Row],[titulo]]&amp;Final__2[[#This Row],[Territorio]]&amp;", "&amp;Final__2[[#This Row],[temporalidad]]</f>
        <v>Variación Anual (%) de Femicidios en la comuna de Cholchol, Periodo 2010-2020</v>
      </c>
      <c r="W1921" s="29" t="str">
        <f>+Final__2[[#This Row],[descripcion_larga]]&amp;Final__2[[#This Row],[Territorio]]&amp;X1921&amp;Y1921</f>
        <v>Gráfico de evolución que muestra la variación anual (%) de femicidios en la comuna de Cholchol, durante el periodo 2010-2021.</v>
      </c>
      <c r="X1921" s="27" t="s">
        <v>6640</v>
      </c>
    </row>
    <row r="1922" spans="1:24" ht="30.6" x14ac:dyDescent="0.3">
      <c r="A1922" s="30">
        <v>6</v>
      </c>
      <c r="B1922" s="31">
        <v>240</v>
      </c>
      <c r="C1922" s="31" t="s">
        <v>377</v>
      </c>
      <c r="D1922" s="31" t="s">
        <v>378</v>
      </c>
      <c r="E1922" s="30">
        <v>9201</v>
      </c>
      <c r="F1922" s="32" t="s">
        <v>737</v>
      </c>
      <c r="G1922" s="32" t="s">
        <v>6644</v>
      </c>
      <c r="H1922" s="32" t="s">
        <v>734</v>
      </c>
      <c r="I1922" s="32" t="s">
        <v>226</v>
      </c>
      <c r="J1922" s="32" t="s">
        <v>731</v>
      </c>
      <c r="K1922" s="32" t="s">
        <v>751</v>
      </c>
      <c r="L1922" s="32" t="s">
        <v>752</v>
      </c>
      <c r="M1922" s="32" t="s">
        <v>736</v>
      </c>
      <c r="N1922" s="32" t="s">
        <v>741</v>
      </c>
      <c r="O1922" s="32" t="s">
        <v>6634</v>
      </c>
      <c r="P1922" s="32" t="s">
        <v>6631</v>
      </c>
      <c r="Q1922" s="32" t="s">
        <v>732</v>
      </c>
      <c r="R1922" s="33" t="s">
        <v>4150</v>
      </c>
      <c r="S1922" s="34" t="s">
        <v>753</v>
      </c>
      <c r="T1922" s="35" t="s">
        <v>581</v>
      </c>
      <c r="V1922" s="29" t="str">
        <f>+Final__2[[#This Row],[titulo]]&amp;Final__2[[#This Row],[Territorio]]&amp;", "&amp;Final__2[[#This Row],[temporalidad]]</f>
        <v>Variación Anual (%) de Femicidios en la comuna de Angol, Periodo 2010-2020</v>
      </c>
      <c r="W1922" s="29" t="str">
        <f>+Final__2[[#This Row],[descripcion_larga]]&amp;Final__2[[#This Row],[Territorio]]&amp;X1922&amp;Y1922</f>
        <v>Gráfico de evolución que muestra la variación anual (%) de femicidios en la comuna de Angol, durante el periodo 2010-2021.</v>
      </c>
      <c r="X1922" s="27" t="s">
        <v>6640</v>
      </c>
    </row>
    <row r="1923" spans="1:24" ht="30.6" x14ac:dyDescent="0.3">
      <c r="A1923" s="30">
        <v>6</v>
      </c>
      <c r="B1923" s="31">
        <v>240</v>
      </c>
      <c r="C1923" s="31" t="s">
        <v>377</v>
      </c>
      <c r="D1923" s="31" t="s">
        <v>378</v>
      </c>
      <c r="E1923" s="30">
        <v>9202</v>
      </c>
      <c r="F1923" s="32" t="s">
        <v>737</v>
      </c>
      <c r="G1923" s="32" t="s">
        <v>6644</v>
      </c>
      <c r="H1923" s="32" t="s">
        <v>734</v>
      </c>
      <c r="I1923" s="32" t="s">
        <v>227</v>
      </c>
      <c r="J1923" s="32" t="s">
        <v>731</v>
      </c>
      <c r="K1923" s="32" t="s">
        <v>751</v>
      </c>
      <c r="L1923" s="32" t="s">
        <v>752</v>
      </c>
      <c r="M1923" s="32" t="s">
        <v>736</v>
      </c>
      <c r="N1923" s="32" t="s">
        <v>741</v>
      </c>
      <c r="O1923" s="32" t="s">
        <v>6634</v>
      </c>
      <c r="P1923" s="32" t="s">
        <v>6631</v>
      </c>
      <c r="Q1923" s="32" t="s">
        <v>732</v>
      </c>
      <c r="R1923" s="33" t="s">
        <v>4155</v>
      </c>
      <c r="S1923" s="34" t="s">
        <v>2134</v>
      </c>
      <c r="T1923" s="35" t="s">
        <v>582</v>
      </c>
      <c r="V1923" s="29" t="str">
        <f>+Final__2[[#This Row],[titulo]]&amp;Final__2[[#This Row],[Territorio]]&amp;", "&amp;Final__2[[#This Row],[temporalidad]]</f>
        <v>Variación Anual (%) de Femicidios en la comuna de Collipulli, Periodo 2010-2020</v>
      </c>
      <c r="W1923" s="29" t="str">
        <f>+Final__2[[#This Row],[descripcion_larga]]&amp;Final__2[[#This Row],[Territorio]]&amp;X1923&amp;Y1923</f>
        <v>Gráfico de evolución que muestra la variación anual (%) de femicidios en la comuna de Collipulli, durante el periodo 2010-2021.</v>
      </c>
      <c r="X1923" s="27" t="s">
        <v>6640</v>
      </c>
    </row>
    <row r="1924" spans="1:24" ht="30.6" x14ac:dyDescent="0.3">
      <c r="A1924" s="30">
        <v>6</v>
      </c>
      <c r="B1924" s="31">
        <v>240</v>
      </c>
      <c r="C1924" s="31" t="s">
        <v>377</v>
      </c>
      <c r="D1924" s="31" t="s">
        <v>378</v>
      </c>
      <c r="E1924" s="30">
        <v>9203</v>
      </c>
      <c r="F1924" s="32" t="s">
        <v>737</v>
      </c>
      <c r="G1924" s="32" t="s">
        <v>6644</v>
      </c>
      <c r="H1924" s="32" t="s">
        <v>734</v>
      </c>
      <c r="I1924" s="32" t="s">
        <v>228</v>
      </c>
      <c r="J1924" s="32" t="s">
        <v>731</v>
      </c>
      <c r="K1924" s="32" t="s">
        <v>751</v>
      </c>
      <c r="L1924" s="32" t="s">
        <v>752</v>
      </c>
      <c r="M1924" s="32" t="s">
        <v>736</v>
      </c>
      <c r="N1924" s="32" t="s">
        <v>741</v>
      </c>
      <c r="O1924" s="32" t="s">
        <v>6634</v>
      </c>
      <c r="P1924" s="32" t="s">
        <v>6631</v>
      </c>
      <c r="Q1924" s="32" t="s">
        <v>732</v>
      </c>
      <c r="R1924" s="33" t="s">
        <v>4160</v>
      </c>
      <c r="S1924" s="34" t="s">
        <v>2141</v>
      </c>
      <c r="T1924" s="35" t="s">
        <v>583</v>
      </c>
      <c r="V1924" s="29" t="str">
        <f>+Final__2[[#This Row],[titulo]]&amp;Final__2[[#This Row],[Territorio]]&amp;", "&amp;Final__2[[#This Row],[temporalidad]]</f>
        <v>Variación Anual (%) de Femicidios en la comuna de Curacautín, Periodo 2010-2020</v>
      </c>
      <c r="W1924" s="29" t="str">
        <f>+Final__2[[#This Row],[descripcion_larga]]&amp;Final__2[[#This Row],[Territorio]]&amp;X1924&amp;Y1924</f>
        <v>Gráfico de evolución que muestra la variación anual (%) de femicidios en la comuna de Curacautín, durante el periodo 2010-2021.</v>
      </c>
      <c r="X1924" s="27" t="s">
        <v>6640</v>
      </c>
    </row>
    <row r="1925" spans="1:24" ht="30.6" x14ac:dyDescent="0.3">
      <c r="A1925" s="30">
        <v>6</v>
      </c>
      <c r="B1925" s="31">
        <v>240</v>
      </c>
      <c r="C1925" s="31" t="s">
        <v>377</v>
      </c>
      <c r="D1925" s="31" t="s">
        <v>378</v>
      </c>
      <c r="E1925" s="30">
        <v>9204</v>
      </c>
      <c r="F1925" s="32" t="s">
        <v>737</v>
      </c>
      <c r="G1925" s="32" t="s">
        <v>6644</v>
      </c>
      <c r="H1925" s="32" t="s">
        <v>734</v>
      </c>
      <c r="I1925" s="32" t="s">
        <v>229</v>
      </c>
      <c r="J1925" s="32" t="s">
        <v>731</v>
      </c>
      <c r="K1925" s="32" t="s">
        <v>751</v>
      </c>
      <c r="L1925" s="32" t="s">
        <v>752</v>
      </c>
      <c r="M1925" s="32" t="s">
        <v>736</v>
      </c>
      <c r="N1925" s="32" t="s">
        <v>741</v>
      </c>
      <c r="O1925" s="32" t="s">
        <v>6634</v>
      </c>
      <c r="P1925" s="32" t="s">
        <v>6631</v>
      </c>
      <c r="Q1925" s="32" t="s">
        <v>732</v>
      </c>
      <c r="R1925" s="33" t="s">
        <v>4165</v>
      </c>
      <c r="S1925" s="34" t="s">
        <v>2148</v>
      </c>
      <c r="T1925" s="35" t="s">
        <v>584</v>
      </c>
      <c r="V1925" s="29" t="str">
        <f>+Final__2[[#This Row],[titulo]]&amp;Final__2[[#This Row],[Territorio]]&amp;", "&amp;Final__2[[#This Row],[temporalidad]]</f>
        <v>Variación Anual (%) de Femicidios en la comuna de Ercilla, Periodo 2010-2020</v>
      </c>
      <c r="W1925" s="29" t="str">
        <f>+Final__2[[#This Row],[descripcion_larga]]&amp;Final__2[[#This Row],[Territorio]]&amp;X1925&amp;Y1925</f>
        <v>Gráfico de evolución que muestra la variación anual (%) de femicidios en la comuna de Ercilla, durante el periodo 2010-2021.</v>
      </c>
      <c r="X1925" s="27" t="s">
        <v>6640</v>
      </c>
    </row>
    <row r="1926" spans="1:24" ht="30.6" x14ac:dyDescent="0.3">
      <c r="A1926" s="30">
        <v>6</v>
      </c>
      <c r="B1926" s="31">
        <v>240</v>
      </c>
      <c r="C1926" s="31" t="s">
        <v>377</v>
      </c>
      <c r="D1926" s="31" t="s">
        <v>378</v>
      </c>
      <c r="E1926" s="30">
        <v>9205</v>
      </c>
      <c r="F1926" s="32" t="s">
        <v>737</v>
      </c>
      <c r="G1926" s="32" t="s">
        <v>6644</v>
      </c>
      <c r="H1926" s="32" t="s">
        <v>734</v>
      </c>
      <c r="I1926" s="32" t="s">
        <v>230</v>
      </c>
      <c r="J1926" s="32" t="s">
        <v>731</v>
      </c>
      <c r="K1926" s="32" t="s">
        <v>751</v>
      </c>
      <c r="L1926" s="32" t="s">
        <v>752</v>
      </c>
      <c r="M1926" s="32" t="s">
        <v>736</v>
      </c>
      <c r="N1926" s="32" t="s">
        <v>741</v>
      </c>
      <c r="O1926" s="32" t="s">
        <v>6634</v>
      </c>
      <c r="P1926" s="32" t="s">
        <v>6631</v>
      </c>
      <c r="Q1926" s="32" t="s">
        <v>732</v>
      </c>
      <c r="R1926" s="33" t="s">
        <v>4170</v>
      </c>
      <c r="S1926" s="34" t="s">
        <v>2155</v>
      </c>
      <c r="T1926" s="35" t="s">
        <v>585</v>
      </c>
      <c r="V1926" s="29" t="str">
        <f>+Final__2[[#This Row],[titulo]]&amp;Final__2[[#This Row],[Territorio]]&amp;", "&amp;Final__2[[#This Row],[temporalidad]]</f>
        <v>Variación Anual (%) de Femicidios en la comuna de Lonquimay, Periodo 2010-2020</v>
      </c>
      <c r="W1926" s="29" t="str">
        <f>+Final__2[[#This Row],[descripcion_larga]]&amp;Final__2[[#This Row],[Territorio]]&amp;X1926&amp;Y1926</f>
        <v>Gráfico de evolución que muestra la variación anual (%) de femicidios en la comuna de Lonquimay, durante el periodo 2010-2021.</v>
      </c>
      <c r="X1926" s="27" t="s">
        <v>6640</v>
      </c>
    </row>
    <row r="1927" spans="1:24" ht="30.6" x14ac:dyDescent="0.3">
      <c r="A1927" s="30">
        <v>6</v>
      </c>
      <c r="B1927" s="31">
        <v>240</v>
      </c>
      <c r="C1927" s="31" t="s">
        <v>377</v>
      </c>
      <c r="D1927" s="31" t="s">
        <v>378</v>
      </c>
      <c r="E1927" s="30">
        <v>9206</v>
      </c>
      <c r="F1927" s="32" t="s">
        <v>737</v>
      </c>
      <c r="G1927" s="32" t="s">
        <v>6644</v>
      </c>
      <c r="H1927" s="32" t="s">
        <v>734</v>
      </c>
      <c r="I1927" s="32" t="s">
        <v>231</v>
      </c>
      <c r="J1927" s="32" t="s">
        <v>731</v>
      </c>
      <c r="K1927" s="32" t="s">
        <v>751</v>
      </c>
      <c r="L1927" s="32" t="s">
        <v>752</v>
      </c>
      <c r="M1927" s="32" t="s">
        <v>736</v>
      </c>
      <c r="N1927" s="32" t="s">
        <v>741</v>
      </c>
      <c r="O1927" s="32" t="s">
        <v>6634</v>
      </c>
      <c r="P1927" s="32" t="s">
        <v>6631</v>
      </c>
      <c r="Q1927" s="32" t="s">
        <v>732</v>
      </c>
      <c r="R1927" s="33" t="s">
        <v>4175</v>
      </c>
      <c r="S1927" s="34" t="s">
        <v>2162</v>
      </c>
      <c r="T1927" s="35" t="s">
        <v>586</v>
      </c>
      <c r="V1927" s="29" t="str">
        <f>+Final__2[[#This Row],[titulo]]&amp;Final__2[[#This Row],[Territorio]]&amp;", "&amp;Final__2[[#This Row],[temporalidad]]</f>
        <v>Variación Anual (%) de Femicidios en la comuna de Los Sauces, Periodo 2010-2020</v>
      </c>
      <c r="W1927" s="29" t="str">
        <f>+Final__2[[#This Row],[descripcion_larga]]&amp;Final__2[[#This Row],[Territorio]]&amp;X1927&amp;Y1927</f>
        <v>Gráfico de evolución que muestra la variación anual (%) de femicidios en la comuna de Los Sauces, durante el periodo 2010-2021.</v>
      </c>
      <c r="X1927" s="27" t="s">
        <v>6640</v>
      </c>
    </row>
    <row r="1928" spans="1:24" ht="30.6" x14ac:dyDescent="0.3">
      <c r="A1928" s="30">
        <v>6</v>
      </c>
      <c r="B1928" s="31">
        <v>240</v>
      </c>
      <c r="C1928" s="31" t="s">
        <v>377</v>
      </c>
      <c r="D1928" s="31" t="s">
        <v>378</v>
      </c>
      <c r="E1928" s="30">
        <v>9207</v>
      </c>
      <c r="F1928" s="32" t="s">
        <v>737</v>
      </c>
      <c r="G1928" s="32" t="s">
        <v>6644</v>
      </c>
      <c r="H1928" s="32" t="s">
        <v>734</v>
      </c>
      <c r="I1928" s="32" t="s">
        <v>232</v>
      </c>
      <c r="J1928" s="32" t="s">
        <v>731</v>
      </c>
      <c r="K1928" s="32" t="s">
        <v>751</v>
      </c>
      <c r="L1928" s="32" t="s">
        <v>752</v>
      </c>
      <c r="M1928" s="32" t="s">
        <v>736</v>
      </c>
      <c r="N1928" s="32" t="s">
        <v>741</v>
      </c>
      <c r="O1928" s="32" t="s">
        <v>6634</v>
      </c>
      <c r="P1928" s="32" t="s">
        <v>6631</v>
      </c>
      <c r="Q1928" s="32" t="s">
        <v>732</v>
      </c>
      <c r="R1928" s="33" t="s">
        <v>4180</v>
      </c>
      <c r="S1928" s="34" t="s">
        <v>2169</v>
      </c>
      <c r="T1928" s="35" t="s">
        <v>587</v>
      </c>
      <c r="V1928" s="29" t="str">
        <f>+Final__2[[#This Row],[titulo]]&amp;Final__2[[#This Row],[Territorio]]&amp;", "&amp;Final__2[[#This Row],[temporalidad]]</f>
        <v>Variación Anual (%) de Femicidios en la comuna de Lumaco, Periodo 2010-2020</v>
      </c>
      <c r="W1928" s="29" t="str">
        <f>+Final__2[[#This Row],[descripcion_larga]]&amp;Final__2[[#This Row],[Territorio]]&amp;X1928&amp;Y1928</f>
        <v>Gráfico de evolución que muestra la variación anual (%) de femicidios en la comuna de Lumaco, durante el periodo 2010-2021.</v>
      </c>
      <c r="X1928" s="27" t="s">
        <v>6640</v>
      </c>
    </row>
    <row r="1929" spans="1:24" ht="30.6" x14ac:dyDescent="0.3">
      <c r="A1929" s="30">
        <v>6</v>
      </c>
      <c r="B1929" s="31">
        <v>240</v>
      </c>
      <c r="C1929" s="31" t="s">
        <v>377</v>
      </c>
      <c r="D1929" s="31" t="s">
        <v>378</v>
      </c>
      <c r="E1929" s="30">
        <v>9208</v>
      </c>
      <c r="F1929" s="32" t="s">
        <v>737</v>
      </c>
      <c r="G1929" s="32" t="s">
        <v>6644</v>
      </c>
      <c r="H1929" s="32" t="s">
        <v>734</v>
      </c>
      <c r="I1929" s="32" t="s">
        <v>233</v>
      </c>
      <c r="J1929" s="32" t="s">
        <v>731</v>
      </c>
      <c r="K1929" s="32" t="s">
        <v>751</v>
      </c>
      <c r="L1929" s="32" t="s">
        <v>752</v>
      </c>
      <c r="M1929" s="32" t="s">
        <v>736</v>
      </c>
      <c r="N1929" s="32" t="s">
        <v>741</v>
      </c>
      <c r="O1929" s="32" t="s">
        <v>6634</v>
      </c>
      <c r="P1929" s="32" t="s">
        <v>6631</v>
      </c>
      <c r="Q1929" s="32" t="s">
        <v>732</v>
      </c>
      <c r="R1929" s="33" t="s">
        <v>4185</v>
      </c>
      <c r="S1929" s="34" t="s">
        <v>2176</v>
      </c>
      <c r="T1929" s="35" t="s">
        <v>588</v>
      </c>
      <c r="V1929" s="29" t="str">
        <f>+Final__2[[#This Row],[titulo]]&amp;Final__2[[#This Row],[Territorio]]&amp;", "&amp;Final__2[[#This Row],[temporalidad]]</f>
        <v>Variación Anual (%) de Femicidios en la comuna de Purén, Periodo 2010-2020</v>
      </c>
      <c r="W1929" s="29" t="str">
        <f>+Final__2[[#This Row],[descripcion_larga]]&amp;Final__2[[#This Row],[Territorio]]&amp;X1929&amp;Y1929</f>
        <v>Gráfico de evolución que muestra la variación anual (%) de femicidios en la comuna de Purén, durante el periodo 2010-2021.</v>
      </c>
      <c r="X1929" s="27" t="s">
        <v>6640</v>
      </c>
    </row>
    <row r="1930" spans="1:24" ht="30.6" x14ac:dyDescent="0.3">
      <c r="A1930" s="30">
        <v>6</v>
      </c>
      <c r="B1930" s="31">
        <v>240</v>
      </c>
      <c r="C1930" s="31" t="s">
        <v>377</v>
      </c>
      <c r="D1930" s="31" t="s">
        <v>378</v>
      </c>
      <c r="E1930" s="30">
        <v>9209</v>
      </c>
      <c r="F1930" s="32" t="s">
        <v>737</v>
      </c>
      <c r="G1930" s="32" t="s">
        <v>6644</v>
      </c>
      <c r="H1930" s="32" t="s">
        <v>734</v>
      </c>
      <c r="I1930" s="32" t="s">
        <v>234</v>
      </c>
      <c r="J1930" s="32" t="s">
        <v>731</v>
      </c>
      <c r="K1930" s="32" t="s">
        <v>751</v>
      </c>
      <c r="L1930" s="32" t="s">
        <v>752</v>
      </c>
      <c r="M1930" s="32" t="s">
        <v>736</v>
      </c>
      <c r="N1930" s="32" t="s">
        <v>741</v>
      </c>
      <c r="O1930" s="32" t="s">
        <v>6634</v>
      </c>
      <c r="P1930" s="32" t="s">
        <v>6631</v>
      </c>
      <c r="Q1930" s="32" t="s">
        <v>732</v>
      </c>
      <c r="R1930" s="33" t="s">
        <v>4190</v>
      </c>
      <c r="S1930" s="34" t="s">
        <v>2183</v>
      </c>
      <c r="T1930" s="35" t="s">
        <v>589</v>
      </c>
      <c r="V1930" s="29" t="str">
        <f>+Final__2[[#This Row],[titulo]]&amp;Final__2[[#This Row],[Territorio]]&amp;", "&amp;Final__2[[#This Row],[temporalidad]]</f>
        <v>Variación Anual (%) de Femicidios en la comuna de Renaico, Periodo 2010-2020</v>
      </c>
      <c r="W1930" s="29" t="str">
        <f>+Final__2[[#This Row],[descripcion_larga]]&amp;Final__2[[#This Row],[Territorio]]&amp;X1930&amp;Y1930</f>
        <v>Gráfico de evolución que muestra la variación anual (%) de femicidios en la comuna de Renaico, durante el periodo 2010-2021.</v>
      </c>
      <c r="X1930" s="27" t="s">
        <v>6640</v>
      </c>
    </row>
    <row r="1931" spans="1:24" ht="30.6" x14ac:dyDescent="0.3">
      <c r="A1931" s="30">
        <v>6</v>
      </c>
      <c r="B1931" s="31">
        <v>240</v>
      </c>
      <c r="C1931" s="31" t="s">
        <v>377</v>
      </c>
      <c r="D1931" s="31" t="s">
        <v>378</v>
      </c>
      <c r="E1931" s="30">
        <v>9210</v>
      </c>
      <c r="F1931" s="32" t="s">
        <v>737</v>
      </c>
      <c r="G1931" s="32" t="s">
        <v>6644</v>
      </c>
      <c r="H1931" s="32" t="s">
        <v>734</v>
      </c>
      <c r="I1931" s="32" t="s">
        <v>235</v>
      </c>
      <c r="J1931" s="32" t="s">
        <v>731</v>
      </c>
      <c r="K1931" s="32" t="s">
        <v>751</v>
      </c>
      <c r="L1931" s="32" t="s">
        <v>752</v>
      </c>
      <c r="M1931" s="32" t="s">
        <v>736</v>
      </c>
      <c r="N1931" s="32" t="s">
        <v>741</v>
      </c>
      <c r="O1931" s="32" t="s">
        <v>6634</v>
      </c>
      <c r="P1931" s="32" t="s">
        <v>6631</v>
      </c>
      <c r="Q1931" s="32" t="s">
        <v>732</v>
      </c>
      <c r="R1931" s="33" t="s">
        <v>4195</v>
      </c>
      <c r="S1931" s="34" t="s">
        <v>2190</v>
      </c>
      <c r="T1931" s="35" t="s">
        <v>590</v>
      </c>
      <c r="V1931" s="29" t="str">
        <f>+Final__2[[#This Row],[titulo]]&amp;Final__2[[#This Row],[Territorio]]&amp;", "&amp;Final__2[[#This Row],[temporalidad]]</f>
        <v>Variación Anual (%) de Femicidios en la comuna de Traiguén, Periodo 2010-2020</v>
      </c>
      <c r="W1931" s="29" t="str">
        <f>+Final__2[[#This Row],[descripcion_larga]]&amp;Final__2[[#This Row],[Territorio]]&amp;X1931&amp;Y1931</f>
        <v>Gráfico de evolución que muestra la variación anual (%) de femicidios en la comuna de Traiguén, durante el periodo 2010-2021.</v>
      </c>
      <c r="X1931" s="27" t="s">
        <v>6640</v>
      </c>
    </row>
    <row r="1932" spans="1:24" ht="30.6" x14ac:dyDescent="0.3">
      <c r="A1932" s="30">
        <v>6</v>
      </c>
      <c r="B1932" s="31">
        <v>240</v>
      </c>
      <c r="C1932" s="31" t="s">
        <v>377</v>
      </c>
      <c r="D1932" s="31" t="s">
        <v>378</v>
      </c>
      <c r="E1932" s="30">
        <v>9211</v>
      </c>
      <c r="F1932" s="32" t="s">
        <v>737</v>
      </c>
      <c r="G1932" s="32" t="s">
        <v>6644</v>
      </c>
      <c r="H1932" s="32" t="s">
        <v>734</v>
      </c>
      <c r="I1932" s="32" t="s">
        <v>236</v>
      </c>
      <c r="J1932" s="32" t="s">
        <v>731</v>
      </c>
      <c r="K1932" s="32" t="s">
        <v>751</v>
      </c>
      <c r="L1932" s="32" t="s">
        <v>752</v>
      </c>
      <c r="M1932" s="32" t="s">
        <v>736</v>
      </c>
      <c r="N1932" s="32" t="s">
        <v>741</v>
      </c>
      <c r="O1932" s="32" t="s">
        <v>6634</v>
      </c>
      <c r="P1932" s="32" t="s">
        <v>6631</v>
      </c>
      <c r="Q1932" s="32" t="s">
        <v>732</v>
      </c>
      <c r="R1932" s="33" t="s">
        <v>4200</v>
      </c>
      <c r="S1932" s="34" t="s">
        <v>2197</v>
      </c>
      <c r="T1932" s="35" t="s">
        <v>591</v>
      </c>
      <c r="V1932" s="29" t="str">
        <f>+Final__2[[#This Row],[titulo]]&amp;Final__2[[#This Row],[Territorio]]&amp;", "&amp;Final__2[[#This Row],[temporalidad]]</f>
        <v>Variación Anual (%) de Femicidios en la comuna de Victoria, Periodo 2010-2020</v>
      </c>
      <c r="W1932" s="29" t="str">
        <f>+Final__2[[#This Row],[descripcion_larga]]&amp;Final__2[[#This Row],[Territorio]]&amp;X1932&amp;Y1932</f>
        <v>Gráfico de evolución que muestra la variación anual (%) de femicidios en la comuna de Victoria, durante el periodo 2010-2021.</v>
      </c>
      <c r="X1932" s="27" t="s">
        <v>6640</v>
      </c>
    </row>
    <row r="1933" spans="1:24" ht="30.6" x14ac:dyDescent="0.3">
      <c r="A1933" s="30">
        <v>6</v>
      </c>
      <c r="B1933" s="31">
        <v>240</v>
      </c>
      <c r="C1933" s="31" t="s">
        <v>377</v>
      </c>
      <c r="D1933" s="31" t="s">
        <v>378</v>
      </c>
      <c r="E1933" s="30">
        <v>10101</v>
      </c>
      <c r="F1933" s="32" t="s">
        <v>737</v>
      </c>
      <c r="G1933" s="32" t="s">
        <v>6644</v>
      </c>
      <c r="H1933" s="32" t="s">
        <v>734</v>
      </c>
      <c r="I1933" s="32" t="s">
        <v>237</v>
      </c>
      <c r="J1933" s="32" t="s">
        <v>731</v>
      </c>
      <c r="K1933" s="32" t="s">
        <v>751</v>
      </c>
      <c r="L1933" s="32" t="s">
        <v>752</v>
      </c>
      <c r="M1933" s="32" t="s">
        <v>736</v>
      </c>
      <c r="N1933" s="32" t="s">
        <v>741</v>
      </c>
      <c r="O1933" s="32" t="s">
        <v>6634</v>
      </c>
      <c r="P1933" s="32" t="s">
        <v>6631</v>
      </c>
      <c r="Q1933" s="32" t="s">
        <v>732</v>
      </c>
      <c r="R1933" s="33" t="s">
        <v>4205</v>
      </c>
      <c r="S1933" s="34" t="s">
        <v>2204</v>
      </c>
      <c r="T1933" s="35" t="s">
        <v>592</v>
      </c>
      <c r="V1933" s="29" t="str">
        <f>+Final__2[[#This Row],[titulo]]&amp;Final__2[[#This Row],[Territorio]]&amp;", "&amp;Final__2[[#This Row],[temporalidad]]</f>
        <v>Variación Anual (%) de Femicidios en la comuna de Puerto Montt, Periodo 2010-2020</v>
      </c>
      <c r="W1933" s="29" t="str">
        <f>+Final__2[[#This Row],[descripcion_larga]]&amp;Final__2[[#This Row],[Territorio]]&amp;X1933&amp;Y1933</f>
        <v>Gráfico de evolución que muestra la variación anual (%) de femicidios en la comuna de Puerto Montt, durante el periodo 2010-2021.</v>
      </c>
      <c r="X1933" s="27" t="s">
        <v>6640</v>
      </c>
    </row>
    <row r="1934" spans="1:24" ht="30.6" x14ac:dyDescent="0.3">
      <c r="A1934" s="30">
        <v>6</v>
      </c>
      <c r="B1934" s="31">
        <v>240</v>
      </c>
      <c r="C1934" s="31" t="s">
        <v>377</v>
      </c>
      <c r="D1934" s="31" t="s">
        <v>378</v>
      </c>
      <c r="E1934" s="30">
        <v>10102</v>
      </c>
      <c r="F1934" s="32" t="s">
        <v>737</v>
      </c>
      <c r="G1934" s="32" t="s">
        <v>6644</v>
      </c>
      <c r="H1934" s="32" t="s">
        <v>734</v>
      </c>
      <c r="I1934" s="32" t="s">
        <v>238</v>
      </c>
      <c r="J1934" s="32" t="s">
        <v>731</v>
      </c>
      <c r="K1934" s="32" t="s">
        <v>751</v>
      </c>
      <c r="L1934" s="32" t="s">
        <v>752</v>
      </c>
      <c r="M1934" s="32" t="s">
        <v>736</v>
      </c>
      <c r="N1934" s="32" t="s">
        <v>741</v>
      </c>
      <c r="O1934" s="32" t="s">
        <v>6634</v>
      </c>
      <c r="P1934" s="32" t="s">
        <v>6631</v>
      </c>
      <c r="Q1934" s="32" t="s">
        <v>732</v>
      </c>
      <c r="R1934" s="33" t="s">
        <v>4210</v>
      </c>
      <c r="S1934" s="34" t="s">
        <v>2211</v>
      </c>
      <c r="T1934" s="35" t="s">
        <v>593</v>
      </c>
      <c r="V1934" s="29" t="str">
        <f>+Final__2[[#This Row],[titulo]]&amp;Final__2[[#This Row],[Territorio]]&amp;", "&amp;Final__2[[#This Row],[temporalidad]]</f>
        <v>Variación Anual (%) de Femicidios en la comuna de Calbuco, Periodo 2010-2020</v>
      </c>
      <c r="W1934" s="29" t="str">
        <f>+Final__2[[#This Row],[descripcion_larga]]&amp;Final__2[[#This Row],[Territorio]]&amp;X1934&amp;Y1934</f>
        <v>Gráfico de evolución que muestra la variación anual (%) de femicidios en la comuna de Calbuco, durante el periodo 2010-2021.</v>
      </c>
      <c r="X1934" s="27" t="s">
        <v>6640</v>
      </c>
    </row>
    <row r="1935" spans="1:24" ht="30.6" x14ac:dyDescent="0.3">
      <c r="A1935" s="30">
        <v>6</v>
      </c>
      <c r="B1935" s="31">
        <v>240</v>
      </c>
      <c r="C1935" s="31" t="s">
        <v>377</v>
      </c>
      <c r="D1935" s="31" t="s">
        <v>378</v>
      </c>
      <c r="E1935" s="30">
        <v>10103</v>
      </c>
      <c r="F1935" s="32" t="s">
        <v>737</v>
      </c>
      <c r="G1935" s="32" t="s">
        <v>6644</v>
      </c>
      <c r="H1935" s="32" t="s">
        <v>734</v>
      </c>
      <c r="I1935" s="32" t="s">
        <v>239</v>
      </c>
      <c r="J1935" s="32" t="s">
        <v>731</v>
      </c>
      <c r="K1935" s="32" t="s">
        <v>751</v>
      </c>
      <c r="L1935" s="32" t="s">
        <v>752</v>
      </c>
      <c r="M1935" s="32" t="s">
        <v>736</v>
      </c>
      <c r="N1935" s="32" t="s">
        <v>741</v>
      </c>
      <c r="O1935" s="32" t="s">
        <v>6634</v>
      </c>
      <c r="P1935" s="32" t="s">
        <v>6631</v>
      </c>
      <c r="Q1935" s="32" t="s">
        <v>732</v>
      </c>
      <c r="R1935" s="33" t="s">
        <v>4215</v>
      </c>
      <c r="S1935" s="34" t="s">
        <v>2218</v>
      </c>
      <c r="T1935" s="35" t="s">
        <v>594</v>
      </c>
      <c r="V1935" s="29" t="str">
        <f>+Final__2[[#This Row],[titulo]]&amp;Final__2[[#This Row],[Territorio]]&amp;", "&amp;Final__2[[#This Row],[temporalidad]]</f>
        <v>Variación Anual (%) de Femicidios en la comuna de Cochamó, Periodo 2010-2020</v>
      </c>
      <c r="W1935" s="29" t="str">
        <f>+Final__2[[#This Row],[descripcion_larga]]&amp;Final__2[[#This Row],[Territorio]]&amp;X1935&amp;Y1935</f>
        <v>Gráfico de evolución que muestra la variación anual (%) de femicidios en la comuna de Cochamó, durante el periodo 2010-2021.</v>
      </c>
      <c r="X1935" s="27" t="s">
        <v>6640</v>
      </c>
    </row>
    <row r="1936" spans="1:24" ht="30.6" x14ac:dyDescent="0.3">
      <c r="A1936" s="30">
        <v>6</v>
      </c>
      <c r="B1936" s="31">
        <v>240</v>
      </c>
      <c r="C1936" s="31" t="s">
        <v>377</v>
      </c>
      <c r="D1936" s="31" t="s">
        <v>378</v>
      </c>
      <c r="E1936" s="30">
        <v>10104</v>
      </c>
      <c r="F1936" s="32" t="s">
        <v>737</v>
      </c>
      <c r="G1936" s="32" t="s">
        <v>6644</v>
      </c>
      <c r="H1936" s="32" t="s">
        <v>734</v>
      </c>
      <c r="I1936" s="32" t="s">
        <v>240</v>
      </c>
      <c r="J1936" s="32" t="s">
        <v>731</v>
      </c>
      <c r="K1936" s="32" t="s">
        <v>751</v>
      </c>
      <c r="L1936" s="32" t="s">
        <v>752</v>
      </c>
      <c r="M1936" s="32" t="s">
        <v>736</v>
      </c>
      <c r="N1936" s="32" t="s">
        <v>741</v>
      </c>
      <c r="O1936" s="32" t="s">
        <v>6634</v>
      </c>
      <c r="P1936" s="32" t="s">
        <v>6631</v>
      </c>
      <c r="Q1936" s="32" t="s">
        <v>732</v>
      </c>
      <c r="R1936" s="33" t="s">
        <v>4220</v>
      </c>
      <c r="S1936" s="34" t="s">
        <v>2225</v>
      </c>
      <c r="T1936" s="35" t="s">
        <v>595</v>
      </c>
      <c r="V1936" s="29" t="str">
        <f>+Final__2[[#This Row],[titulo]]&amp;Final__2[[#This Row],[Territorio]]&amp;", "&amp;Final__2[[#This Row],[temporalidad]]</f>
        <v>Variación Anual (%) de Femicidios en la comuna de Fresia, Periodo 2010-2020</v>
      </c>
      <c r="W1936" s="29" t="str">
        <f>+Final__2[[#This Row],[descripcion_larga]]&amp;Final__2[[#This Row],[Territorio]]&amp;X1936&amp;Y1936</f>
        <v>Gráfico de evolución que muestra la variación anual (%) de femicidios en la comuna de Fresia, durante el periodo 2010-2021.</v>
      </c>
      <c r="X1936" s="27" t="s">
        <v>6640</v>
      </c>
    </row>
    <row r="1937" spans="1:24" ht="30.6" x14ac:dyDescent="0.3">
      <c r="A1937" s="30">
        <v>6</v>
      </c>
      <c r="B1937" s="31">
        <v>240</v>
      </c>
      <c r="C1937" s="31" t="s">
        <v>377</v>
      </c>
      <c r="D1937" s="31" t="s">
        <v>378</v>
      </c>
      <c r="E1937" s="30">
        <v>10105</v>
      </c>
      <c r="F1937" s="32" t="s">
        <v>737</v>
      </c>
      <c r="G1937" s="32" t="s">
        <v>6644</v>
      </c>
      <c r="H1937" s="32" t="s">
        <v>734</v>
      </c>
      <c r="I1937" s="32" t="s">
        <v>241</v>
      </c>
      <c r="J1937" s="32" t="s">
        <v>731</v>
      </c>
      <c r="K1937" s="32" t="s">
        <v>751</v>
      </c>
      <c r="L1937" s="32" t="s">
        <v>752</v>
      </c>
      <c r="M1937" s="32" t="s">
        <v>736</v>
      </c>
      <c r="N1937" s="32" t="s">
        <v>741</v>
      </c>
      <c r="O1937" s="32" t="s">
        <v>6634</v>
      </c>
      <c r="P1937" s="32" t="s">
        <v>6631</v>
      </c>
      <c r="Q1937" s="32" t="s">
        <v>732</v>
      </c>
      <c r="R1937" s="33" t="s">
        <v>4225</v>
      </c>
      <c r="S1937" s="34" t="s">
        <v>2232</v>
      </c>
      <c r="T1937" s="35" t="s">
        <v>596</v>
      </c>
      <c r="V1937" s="29" t="str">
        <f>+Final__2[[#This Row],[titulo]]&amp;Final__2[[#This Row],[Territorio]]&amp;", "&amp;Final__2[[#This Row],[temporalidad]]</f>
        <v>Variación Anual (%) de Femicidios en la comuna de Frutillar, Periodo 2010-2020</v>
      </c>
      <c r="W1937" s="29" t="str">
        <f>+Final__2[[#This Row],[descripcion_larga]]&amp;Final__2[[#This Row],[Territorio]]&amp;X1937&amp;Y1937</f>
        <v>Gráfico de evolución que muestra la variación anual (%) de femicidios en la comuna de Frutillar, durante el periodo 2010-2021.</v>
      </c>
      <c r="X1937" s="27" t="s">
        <v>6640</v>
      </c>
    </row>
    <row r="1938" spans="1:24" ht="30.6" x14ac:dyDescent="0.3">
      <c r="A1938" s="30">
        <v>6</v>
      </c>
      <c r="B1938" s="31">
        <v>240</v>
      </c>
      <c r="C1938" s="31" t="s">
        <v>377</v>
      </c>
      <c r="D1938" s="31" t="s">
        <v>378</v>
      </c>
      <c r="E1938" s="30">
        <v>10106</v>
      </c>
      <c r="F1938" s="32" t="s">
        <v>737</v>
      </c>
      <c r="G1938" s="32" t="s">
        <v>6644</v>
      </c>
      <c r="H1938" s="32" t="s">
        <v>734</v>
      </c>
      <c r="I1938" s="32" t="s">
        <v>242</v>
      </c>
      <c r="J1938" s="32" t="s">
        <v>731</v>
      </c>
      <c r="K1938" s="32" t="s">
        <v>751</v>
      </c>
      <c r="L1938" s="32" t="s">
        <v>752</v>
      </c>
      <c r="M1938" s="32" t="s">
        <v>736</v>
      </c>
      <c r="N1938" s="32" t="s">
        <v>741</v>
      </c>
      <c r="O1938" s="32" t="s">
        <v>6634</v>
      </c>
      <c r="P1938" s="32" t="s">
        <v>6631</v>
      </c>
      <c r="Q1938" s="32" t="s">
        <v>732</v>
      </c>
      <c r="R1938" s="33" t="s">
        <v>4230</v>
      </c>
      <c r="S1938" s="34" t="s">
        <v>2239</v>
      </c>
      <c r="T1938" s="35" t="s">
        <v>597</v>
      </c>
      <c r="V1938" s="29" t="str">
        <f>+Final__2[[#This Row],[titulo]]&amp;Final__2[[#This Row],[Territorio]]&amp;", "&amp;Final__2[[#This Row],[temporalidad]]</f>
        <v>Variación Anual (%) de Femicidios en la comuna de Los Muermos, Periodo 2010-2020</v>
      </c>
      <c r="W1938" s="29" t="str">
        <f>+Final__2[[#This Row],[descripcion_larga]]&amp;Final__2[[#This Row],[Territorio]]&amp;X1938&amp;Y1938</f>
        <v>Gráfico de evolución que muestra la variación anual (%) de femicidios en la comuna de Los Muermos, durante el periodo 2010-2021.</v>
      </c>
      <c r="X1938" s="27" t="s">
        <v>6640</v>
      </c>
    </row>
    <row r="1939" spans="1:24" ht="30.6" x14ac:dyDescent="0.3">
      <c r="A1939" s="30">
        <v>6</v>
      </c>
      <c r="B1939" s="31">
        <v>240</v>
      </c>
      <c r="C1939" s="31" t="s">
        <v>377</v>
      </c>
      <c r="D1939" s="31" t="s">
        <v>378</v>
      </c>
      <c r="E1939" s="30">
        <v>10107</v>
      </c>
      <c r="F1939" s="32" t="s">
        <v>737</v>
      </c>
      <c r="G1939" s="32" t="s">
        <v>6644</v>
      </c>
      <c r="H1939" s="32" t="s">
        <v>734</v>
      </c>
      <c r="I1939" s="32" t="s">
        <v>243</v>
      </c>
      <c r="J1939" s="32" t="s">
        <v>731</v>
      </c>
      <c r="K1939" s="32" t="s">
        <v>751</v>
      </c>
      <c r="L1939" s="32" t="s">
        <v>752</v>
      </c>
      <c r="M1939" s="32" t="s">
        <v>736</v>
      </c>
      <c r="N1939" s="32" t="s">
        <v>741</v>
      </c>
      <c r="O1939" s="32" t="s">
        <v>6634</v>
      </c>
      <c r="P1939" s="32" t="s">
        <v>6631</v>
      </c>
      <c r="Q1939" s="32" t="s">
        <v>732</v>
      </c>
      <c r="R1939" s="33" t="s">
        <v>4235</v>
      </c>
      <c r="S1939" s="34" t="s">
        <v>2246</v>
      </c>
      <c r="T1939" s="35" t="s">
        <v>598</v>
      </c>
      <c r="V1939" s="29" t="str">
        <f>+Final__2[[#This Row],[titulo]]&amp;Final__2[[#This Row],[Territorio]]&amp;", "&amp;Final__2[[#This Row],[temporalidad]]</f>
        <v>Variación Anual (%) de Femicidios en la comuna de Llanquihue, Periodo 2010-2020</v>
      </c>
      <c r="W1939" s="29" t="str">
        <f>+Final__2[[#This Row],[descripcion_larga]]&amp;Final__2[[#This Row],[Territorio]]&amp;X1939&amp;Y1939</f>
        <v>Gráfico de evolución que muestra la variación anual (%) de femicidios en la comuna de Llanquihue, durante el periodo 2010-2021.</v>
      </c>
      <c r="X1939" s="27" t="s">
        <v>6640</v>
      </c>
    </row>
    <row r="1940" spans="1:24" ht="30.6" x14ac:dyDescent="0.3">
      <c r="A1940" s="30">
        <v>6</v>
      </c>
      <c r="B1940" s="31">
        <v>240</v>
      </c>
      <c r="C1940" s="31" t="s">
        <v>377</v>
      </c>
      <c r="D1940" s="31" t="s">
        <v>378</v>
      </c>
      <c r="E1940" s="30">
        <v>10108</v>
      </c>
      <c r="F1940" s="32" t="s">
        <v>737</v>
      </c>
      <c r="G1940" s="32" t="s">
        <v>6644</v>
      </c>
      <c r="H1940" s="32" t="s">
        <v>734</v>
      </c>
      <c r="I1940" s="32" t="s">
        <v>244</v>
      </c>
      <c r="J1940" s="32" t="s">
        <v>731</v>
      </c>
      <c r="K1940" s="32" t="s">
        <v>751</v>
      </c>
      <c r="L1940" s="32" t="s">
        <v>752</v>
      </c>
      <c r="M1940" s="32" t="s">
        <v>736</v>
      </c>
      <c r="N1940" s="32" t="s">
        <v>741</v>
      </c>
      <c r="O1940" s="32" t="s">
        <v>6634</v>
      </c>
      <c r="P1940" s="32" t="s">
        <v>6631</v>
      </c>
      <c r="Q1940" s="32" t="s">
        <v>732</v>
      </c>
      <c r="R1940" s="33" t="s">
        <v>4240</v>
      </c>
      <c r="S1940" s="34" t="s">
        <v>2253</v>
      </c>
      <c r="T1940" s="35" t="s">
        <v>599</v>
      </c>
      <c r="V1940" s="29" t="str">
        <f>+Final__2[[#This Row],[titulo]]&amp;Final__2[[#This Row],[Territorio]]&amp;", "&amp;Final__2[[#This Row],[temporalidad]]</f>
        <v>Variación Anual (%) de Femicidios en la comuna de Maullín, Periodo 2010-2020</v>
      </c>
      <c r="W1940" s="29" t="str">
        <f>+Final__2[[#This Row],[descripcion_larga]]&amp;Final__2[[#This Row],[Territorio]]&amp;X1940&amp;Y1940</f>
        <v>Gráfico de evolución que muestra la variación anual (%) de femicidios en la comuna de Maullín, durante el periodo 2010-2021.</v>
      </c>
      <c r="X1940" s="27" t="s">
        <v>6640</v>
      </c>
    </row>
    <row r="1941" spans="1:24" ht="30.6" x14ac:dyDescent="0.3">
      <c r="A1941" s="30">
        <v>6</v>
      </c>
      <c r="B1941" s="31">
        <v>240</v>
      </c>
      <c r="C1941" s="31" t="s">
        <v>377</v>
      </c>
      <c r="D1941" s="31" t="s">
        <v>378</v>
      </c>
      <c r="E1941" s="30">
        <v>10109</v>
      </c>
      <c r="F1941" s="32" t="s">
        <v>737</v>
      </c>
      <c r="G1941" s="32" t="s">
        <v>6644</v>
      </c>
      <c r="H1941" s="32" t="s">
        <v>734</v>
      </c>
      <c r="I1941" s="32" t="s">
        <v>245</v>
      </c>
      <c r="J1941" s="32" t="s">
        <v>731</v>
      </c>
      <c r="K1941" s="32" t="s">
        <v>751</v>
      </c>
      <c r="L1941" s="32" t="s">
        <v>752</v>
      </c>
      <c r="M1941" s="32" t="s">
        <v>736</v>
      </c>
      <c r="N1941" s="32" t="s">
        <v>741</v>
      </c>
      <c r="O1941" s="32" t="s">
        <v>6634</v>
      </c>
      <c r="P1941" s="32" t="s">
        <v>6631</v>
      </c>
      <c r="Q1941" s="32" t="s">
        <v>732</v>
      </c>
      <c r="R1941" s="33" t="s">
        <v>4245</v>
      </c>
      <c r="S1941" s="34" t="s">
        <v>2260</v>
      </c>
      <c r="T1941" s="35" t="s">
        <v>600</v>
      </c>
      <c r="V1941" s="29" t="str">
        <f>+Final__2[[#This Row],[titulo]]&amp;Final__2[[#This Row],[Territorio]]&amp;", "&amp;Final__2[[#This Row],[temporalidad]]</f>
        <v>Variación Anual (%) de Femicidios en la comuna de Puerto Varas, Periodo 2010-2020</v>
      </c>
      <c r="W1941" s="29" t="str">
        <f>+Final__2[[#This Row],[descripcion_larga]]&amp;Final__2[[#This Row],[Territorio]]&amp;X1941&amp;Y1941</f>
        <v>Gráfico de evolución que muestra la variación anual (%) de femicidios en la comuna de Puerto Varas, durante el periodo 2010-2021.</v>
      </c>
      <c r="X1941" s="27" t="s">
        <v>6640</v>
      </c>
    </row>
    <row r="1942" spans="1:24" ht="30.6" x14ac:dyDescent="0.3">
      <c r="A1942" s="30">
        <v>6</v>
      </c>
      <c r="B1942" s="31">
        <v>240</v>
      </c>
      <c r="C1942" s="31" t="s">
        <v>377</v>
      </c>
      <c r="D1942" s="31" t="s">
        <v>378</v>
      </c>
      <c r="E1942" s="30">
        <v>10201</v>
      </c>
      <c r="F1942" s="32" t="s">
        <v>737</v>
      </c>
      <c r="G1942" s="32" t="s">
        <v>6644</v>
      </c>
      <c r="H1942" s="32" t="s">
        <v>734</v>
      </c>
      <c r="I1942" s="32" t="s">
        <v>246</v>
      </c>
      <c r="J1942" s="32" t="s">
        <v>731</v>
      </c>
      <c r="K1942" s="32" t="s">
        <v>751</v>
      </c>
      <c r="L1942" s="32" t="s">
        <v>752</v>
      </c>
      <c r="M1942" s="32" t="s">
        <v>736</v>
      </c>
      <c r="N1942" s="32" t="s">
        <v>741</v>
      </c>
      <c r="O1942" s="32" t="s">
        <v>6634</v>
      </c>
      <c r="P1942" s="32" t="s">
        <v>6631</v>
      </c>
      <c r="Q1942" s="32" t="s">
        <v>732</v>
      </c>
      <c r="R1942" s="33" t="s">
        <v>4250</v>
      </c>
      <c r="S1942" s="34" t="s">
        <v>2267</v>
      </c>
      <c r="T1942" s="35" t="s">
        <v>601</v>
      </c>
      <c r="V1942" s="29" t="str">
        <f>+Final__2[[#This Row],[titulo]]&amp;Final__2[[#This Row],[Territorio]]&amp;", "&amp;Final__2[[#This Row],[temporalidad]]</f>
        <v>Variación Anual (%) de Femicidios en la comuna de Castro, Periodo 2010-2020</v>
      </c>
      <c r="W1942" s="29" t="str">
        <f>+Final__2[[#This Row],[descripcion_larga]]&amp;Final__2[[#This Row],[Territorio]]&amp;X1942&amp;Y1942</f>
        <v>Gráfico de evolución que muestra la variación anual (%) de femicidios en la comuna de Castro, durante el periodo 2010-2021.</v>
      </c>
      <c r="X1942" s="27" t="s">
        <v>6640</v>
      </c>
    </row>
    <row r="1943" spans="1:24" ht="30.6" x14ac:dyDescent="0.3">
      <c r="A1943" s="30">
        <v>6</v>
      </c>
      <c r="B1943" s="31">
        <v>240</v>
      </c>
      <c r="C1943" s="31" t="s">
        <v>377</v>
      </c>
      <c r="D1943" s="31" t="s">
        <v>378</v>
      </c>
      <c r="E1943" s="30">
        <v>10202</v>
      </c>
      <c r="F1943" s="32" t="s">
        <v>737</v>
      </c>
      <c r="G1943" s="32" t="s">
        <v>6644</v>
      </c>
      <c r="H1943" s="32" t="s">
        <v>734</v>
      </c>
      <c r="I1943" s="32" t="s">
        <v>247</v>
      </c>
      <c r="J1943" s="32" t="s">
        <v>731</v>
      </c>
      <c r="K1943" s="32" t="s">
        <v>751</v>
      </c>
      <c r="L1943" s="32" t="s">
        <v>752</v>
      </c>
      <c r="M1943" s="32" t="s">
        <v>736</v>
      </c>
      <c r="N1943" s="32" t="s">
        <v>741</v>
      </c>
      <c r="O1943" s="32" t="s">
        <v>6634</v>
      </c>
      <c r="P1943" s="32" t="s">
        <v>6631</v>
      </c>
      <c r="Q1943" s="32" t="s">
        <v>732</v>
      </c>
      <c r="R1943" s="33" t="s">
        <v>4255</v>
      </c>
      <c r="S1943" s="34" t="s">
        <v>2274</v>
      </c>
      <c r="T1943" s="35" t="s">
        <v>602</v>
      </c>
      <c r="V1943" s="29" t="str">
        <f>+Final__2[[#This Row],[titulo]]&amp;Final__2[[#This Row],[Territorio]]&amp;", "&amp;Final__2[[#This Row],[temporalidad]]</f>
        <v>Variación Anual (%) de Femicidios en la comuna de Ancud, Periodo 2010-2020</v>
      </c>
      <c r="W1943" s="29" t="str">
        <f>+Final__2[[#This Row],[descripcion_larga]]&amp;Final__2[[#This Row],[Territorio]]&amp;X1943&amp;Y1943</f>
        <v>Gráfico de evolución que muestra la variación anual (%) de femicidios en la comuna de Ancud, durante el periodo 2010-2021.</v>
      </c>
      <c r="X1943" s="27" t="s">
        <v>6640</v>
      </c>
    </row>
    <row r="1944" spans="1:24" ht="30.6" x14ac:dyDescent="0.3">
      <c r="A1944" s="30">
        <v>6</v>
      </c>
      <c r="B1944" s="31">
        <v>240</v>
      </c>
      <c r="C1944" s="31" t="s">
        <v>377</v>
      </c>
      <c r="D1944" s="31" t="s">
        <v>378</v>
      </c>
      <c r="E1944" s="30">
        <v>10203</v>
      </c>
      <c r="F1944" s="32" t="s">
        <v>737</v>
      </c>
      <c r="G1944" s="32" t="s">
        <v>6644</v>
      </c>
      <c r="H1944" s="32" t="s">
        <v>734</v>
      </c>
      <c r="I1944" s="32" t="s">
        <v>248</v>
      </c>
      <c r="J1944" s="32" t="s">
        <v>731</v>
      </c>
      <c r="K1944" s="32" t="s">
        <v>751</v>
      </c>
      <c r="L1944" s="32" t="s">
        <v>752</v>
      </c>
      <c r="M1944" s="32" t="s">
        <v>736</v>
      </c>
      <c r="N1944" s="32" t="s">
        <v>741</v>
      </c>
      <c r="O1944" s="32" t="s">
        <v>6634</v>
      </c>
      <c r="P1944" s="32" t="s">
        <v>6631</v>
      </c>
      <c r="Q1944" s="32" t="s">
        <v>732</v>
      </c>
      <c r="R1944" s="33" t="s">
        <v>4260</v>
      </c>
      <c r="S1944" s="34" t="s">
        <v>2281</v>
      </c>
      <c r="T1944" s="35" t="s">
        <v>603</v>
      </c>
      <c r="V1944" s="29" t="str">
        <f>+Final__2[[#This Row],[titulo]]&amp;Final__2[[#This Row],[Territorio]]&amp;", "&amp;Final__2[[#This Row],[temporalidad]]</f>
        <v>Variación Anual (%) de Femicidios en la comuna de Chonchi, Periodo 2010-2020</v>
      </c>
      <c r="W1944" s="29" t="str">
        <f>+Final__2[[#This Row],[descripcion_larga]]&amp;Final__2[[#This Row],[Territorio]]&amp;X1944&amp;Y1944</f>
        <v>Gráfico de evolución que muestra la variación anual (%) de femicidios en la comuna de Chonchi, durante el periodo 2010-2021.</v>
      </c>
      <c r="X1944" s="27" t="s">
        <v>6640</v>
      </c>
    </row>
    <row r="1945" spans="1:24" ht="30.6" x14ac:dyDescent="0.3">
      <c r="A1945" s="30">
        <v>6</v>
      </c>
      <c r="B1945" s="31">
        <v>240</v>
      </c>
      <c r="C1945" s="31" t="s">
        <v>377</v>
      </c>
      <c r="D1945" s="31" t="s">
        <v>378</v>
      </c>
      <c r="E1945" s="30">
        <v>10204</v>
      </c>
      <c r="F1945" s="32" t="s">
        <v>737</v>
      </c>
      <c r="G1945" s="32" t="s">
        <v>6644</v>
      </c>
      <c r="H1945" s="32" t="s">
        <v>734</v>
      </c>
      <c r="I1945" s="32" t="s">
        <v>249</v>
      </c>
      <c r="J1945" s="32" t="s">
        <v>731</v>
      </c>
      <c r="K1945" s="32" t="s">
        <v>751</v>
      </c>
      <c r="L1945" s="32" t="s">
        <v>752</v>
      </c>
      <c r="M1945" s="32" t="s">
        <v>736</v>
      </c>
      <c r="N1945" s="32" t="s">
        <v>741</v>
      </c>
      <c r="O1945" s="32" t="s">
        <v>6634</v>
      </c>
      <c r="P1945" s="32" t="s">
        <v>6631</v>
      </c>
      <c r="Q1945" s="32" t="s">
        <v>732</v>
      </c>
      <c r="R1945" s="33" t="s">
        <v>4265</v>
      </c>
      <c r="S1945" s="34" t="s">
        <v>2288</v>
      </c>
      <c r="T1945" s="35" t="s">
        <v>604</v>
      </c>
      <c r="V1945" s="29" t="str">
        <f>+Final__2[[#This Row],[titulo]]&amp;Final__2[[#This Row],[Territorio]]&amp;", "&amp;Final__2[[#This Row],[temporalidad]]</f>
        <v>Variación Anual (%) de Femicidios en la comuna de Curaco de Vélez, Periodo 2010-2020</v>
      </c>
      <c r="W1945" s="29" t="str">
        <f>+Final__2[[#This Row],[descripcion_larga]]&amp;Final__2[[#This Row],[Territorio]]&amp;X1945&amp;Y1945</f>
        <v>Gráfico de evolución que muestra la variación anual (%) de femicidios en la comuna de Curaco de Vélez, durante el periodo 2010-2021.</v>
      </c>
      <c r="X1945" s="27" t="s">
        <v>6640</v>
      </c>
    </row>
    <row r="1946" spans="1:24" ht="30.6" x14ac:dyDescent="0.3">
      <c r="A1946" s="30">
        <v>6</v>
      </c>
      <c r="B1946" s="31">
        <v>240</v>
      </c>
      <c r="C1946" s="31" t="s">
        <v>377</v>
      </c>
      <c r="D1946" s="31" t="s">
        <v>378</v>
      </c>
      <c r="E1946" s="30">
        <v>10205</v>
      </c>
      <c r="F1946" s="32" t="s">
        <v>737</v>
      </c>
      <c r="G1946" s="32" t="s">
        <v>6644</v>
      </c>
      <c r="H1946" s="32" t="s">
        <v>734</v>
      </c>
      <c r="I1946" s="32" t="s">
        <v>250</v>
      </c>
      <c r="J1946" s="32" t="s">
        <v>731</v>
      </c>
      <c r="K1946" s="32" t="s">
        <v>751</v>
      </c>
      <c r="L1946" s="32" t="s">
        <v>752</v>
      </c>
      <c r="M1946" s="32" t="s">
        <v>736</v>
      </c>
      <c r="N1946" s="32" t="s">
        <v>741</v>
      </c>
      <c r="O1946" s="32" t="s">
        <v>6634</v>
      </c>
      <c r="P1946" s="32" t="s">
        <v>6631</v>
      </c>
      <c r="Q1946" s="32" t="s">
        <v>732</v>
      </c>
      <c r="R1946" s="33" t="s">
        <v>4270</v>
      </c>
      <c r="S1946" s="34" t="s">
        <v>2295</v>
      </c>
      <c r="T1946" s="35" t="s">
        <v>605</v>
      </c>
      <c r="V1946" s="29" t="str">
        <f>+Final__2[[#This Row],[titulo]]&amp;Final__2[[#This Row],[Territorio]]&amp;", "&amp;Final__2[[#This Row],[temporalidad]]</f>
        <v>Variación Anual (%) de Femicidios en la comuna de Dalcahue, Periodo 2010-2020</v>
      </c>
      <c r="W1946" s="29" t="str">
        <f>+Final__2[[#This Row],[descripcion_larga]]&amp;Final__2[[#This Row],[Territorio]]&amp;X1946&amp;Y1946</f>
        <v>Gráfico de evolución que muestra la variación anual (%) de femicidios en la comuna de Dalcahue, durante el periodo 2010-2021.</v>
      </c>
      <c r="X1946" s="27" t="s">
        <v>6640</v>
      </c>
    </row>
    <row r="1947" spans="1:24" ht="30.6" x14ac:dyDescent="0.3">
      <c r="A1947" s="30">
        <v>6</v>
      </c>
      <c r="B1947" s="31">
        <v>240</v>
      </c>
      <c r="C1947" s="31" t="s">
        <v>377</v>
      </c>
      <c r="D1947" s="31" t="s">
        <v>378</v>
      </c>
      <c r="E1947" s="30">
        <v>10206</v>
      </c>
      <c r="F1947" s="32" t="s">
        <v>737</v>
      </c>
      <c r="G1947" s="32" t="s">
        <v>6644</v>
      </c>
      <c r="H1947" s="32" t="s">
        <v>734</v>
      </c>
      <c r="I1947" s="32" t="s">
        <v>251</v>
      </c>
      <c r="J1947" s="32" t="s">
        <v>731</v>
      </c>
      <c r="K1947" s="32" t="s">
        <v>751</v>
      </c>
      <c r="L1947" s="32" t="s">
        <v>752</v>
      </c>
      <c r="M1947" s="32" t="s">
        <v>736</v>
      </c>
      <c r="N1947" s="32" t="s">
        <v>741</v>
      </c>
      <c r="O1947" s="32" t="s">
        <v>6634</v>
      </c>
      <c r="P1947" s="32" t="s">
        <v>6631</v>
      </c>
      <c r="Q1947" s="32" t="s">
        <v>732</v>
      </c>
      <c r="R1947" s="33" t="s">
        <v>4275</v>
      </c>
      <c r="S1947" s="34" t="s">
        <v>2302</v>
      </c>
      <c r="T1947" s="35" t="s">
        <v>606</v>
      </c>
      <c r="V1947" s="29" t="str">
        <f>+Final__2[[#This Row],[titulo]]&amp;Final__2[[#This Row],[Territorio]]&amp;", "&amp;Final__2[[#This Row],[temporalidad]]</f>
        <v>Variación Anual (%) de Femicidios en la comuna de Puqueldón, Periodo 2010-2020</v>
      </c>
      <c r="W1947" s="29" t="str">
        <f>+Final__2[[#This Row],[descripcion_larga]]&amp;Final__2[[#This Row],[Territorio]]&amp;X1947&amp;Y1947</f>
        <v>Gráfico de evolución que muestra la variación anual (%) de femicidios en la comuna de Puqueldón, durante el periodo 2010-2021.</v>
      </c>
      <c r="X1947" s="27" t="s">
        <v>6640</v>
      </c>
    </row>
    <row r="1948" spans="1:24" ht="30.6" x14ac:dyDescent="0.3">
      <c r="A1948" s="30">
        <v>6</v>
      </c>
      <c r="B1948" s="31">
        <v>240</v>
      </c>
      <c r="C1948" s="31" t="s">
        <v>377</v>
      </c>
      <c r="D1948" s="31" t="s">
        <v>378</v>
      </c>
      <c r="E1948" s="30">
        <v>10207</v>
      </c>
      <c r="F1948" s="32" t="s">
        <v>737</v>
      </c>
      <c r="G1948" s="32" t="s">
        <v>6644</v>
      </c>
      <c r="H1948" s="32" t="s">
        <v>734</v>
      </c>
      <c r="I1948" s="32" t="s">
        <v>252</v>
      </c>
      <c r="J1948" s="32" t="s">
        <v>731</v>
      </c>
      <c r="K1948" s="32" t="s">
        <v>751</v>
      </c>
      <c r="L1948" s="32" t="s">
        <v>752</v>
      </c>
      <c r="M1948" s="32" t="s">
        <v>736</v>
      </c>
      <c r="N1948" s="32" t="s">
        <v>741</v>
      </c>
      <c r="O1948" s="32" t="s">
        <v>6634</v>
      </c>
      <c r="P1948" s="32" t="s">
        <v>6631</v>
      </c>
      <c r="Q1948" s="32" t="s">
        <v>732</v>
      </c>
      <c r="R1948" s="33" t="s">
        <v>4280</v>
      </c>
      <c r="S1948" s="34" t="s">
        <v>2309</v>
      </c>
      <c r="T1948" s="35" t="s">
        <v>607</v>
      </c>
      <c r="V1948" s="29" t="str">
        <f>+Final__2[[#This Row],[titulo]]&amp;Final__2[[#This Row],[Territorio]]&amp;", "&amp;Final__2[[#This Row],[temporalidad]]</f>
        <v>Variación Anual (%) de Femicidios en la comuna de Queilén, Periodo 2010-2020</v>
      </c>
      <c r="W1948" s="29" t="str">
        <f>+Final__2[[#This Row],[descripcion_larga]]&amp;Final__2[[#This Row],[Territorio]]&amp;X1948&amp;Y1948</f>
        <v>Gráfico de evolución que muestra la variación anual (%) de femicidios en la comuna de Queilén, durante el periodo 2010-2021.</v>
      </c>
      <c r="X1948" s="27" t="s">
        <v>6640</v>
      </c>
    </row>
    <row r="1949" spans="1:24" ht="30.6" x14ac:dyDescent="0.3">
      <c r="A1949" s="30">
        <v>6</v>
      </c>
      <c r="B1949" s="31">
        <v>240</v>
      </c>
      <c r="C1949" s="31" t="s">
        <v>377</v>
      </c>
      <c r="D1949" s="31" t="s">
        <v>378</v>
      </c>
      <c r="E1949" s="30">
        <v>10208</v>
      </c>
      <c r="F1949" s="32" t="s">
        <v>737</v>
      </c>
      <c r="G1949" s="32" t="s">
        <v>6644</v>
      </c>
      <c r="H1949" s="32" t="s">
        <v>734</v>
      </c>
      <c r="I1949" s="32" t="s">
        <v>253</v>
      </c>
      <c r="J1949" s="32" t="s">
        <v>731</v>
      </c>
      <c r="K1949" s="32" t="s">
        <v>751</v>
      </c>
      <c r="L1949" s="32" t="s">
        <v>752</v>
      </c>
      <c r="M1949" s="32" t="s">
        <v>736</v>
      </c>
      <c r="N1949" s="32" t="s">
        <v>741</v>
      </c>
      <c r="O1949" s="32" t="s">
        <v>6634</v>
      </c>
      <c r="P1949" s="32" t="s">
        <v>6631</v>
      </c>
      <c r="Q1949" s="32" t="s">
        <v>732</v>
      </c>
      <c r="R1949" s="33" t="s">
        <v>4285</v>
      </c>
      <c r="S1949" s="34" t="s">
        <v>2316</v>
      </c>
      <c r="T1949" s="35" t="s">
        <v>608</v>
      </c>
      <c r="V1949" s="29" t="str">
        <f>+Final__2[[#This Row],[titulo]]&amp;Final__2[[#This Row],[Territorio]]&amp;", "&amp;Final__2[[#This Row],[temporalidad]]</f>
        <v>Variación Anual (%) de Femicidios en la comuna de Quellón, Periodo 2010-2020</v>
      </c>
      <c r="W1949" s="29" t="str">
        <f>+Final__2[[#This Row],[descripcion_larga]]&amp;Final__2[[#This Row],[Territorio]]&amp;X1949&amp;Y1949</f>
        <v>Gráfico de evolución que muestra la variación anual (%) de femicidios en la comuna de Quellón, durante el periodo 2010-2021.</v>
      </c>
      <c r="X1949" s="27" t="s">
        <v>6640</v>
      </c>
    </row>
    <row r="1950" spans="1:24" ht="30.6" x14ac:dyDescent="0.3">
      <c r="A1950" s="30">
        <v>6</v>
      </c>
      <c r="B1950" s="31">
        <v>240</v>
      </c>
      <c r="C1950" s="31" t="s">
        <v>377</v>
      </c>
      <c r="D1950" s="31" t="s">
        <v>378</v>
      </c>
      <c r="E1950" s="30">
        <v>10209</v>
      </c>
      <c r="F1950" s="32" t="s">
        <v>737</v>
      </c>
      <c r="G1950" s="32" t="s">
        <v>6644</v>
      </c>
      <c r="H1950" s="32" t="s">
        <v>734</v>
      </c>
      <c r="I1950" s="32" t="s">
        <v>254</v>
      </c>
      <c r="J1950" s="32" t="s">
        <v>731</v>
      </c>
      <c r="K1950" s="32" t="s">
        <v>751</v>
      </c>
      <c r="L1950" s="32" t="s">
        <v>752</v>
      </c>
      <c r="M1950" s="32" t="s">
        <v>736</v>
      </c>
      <c r="N1950" s="32" t="s">
        <v>741</v>
      </c>
      <c r="O1950" s="32" t="s">
        <v>6634</v>
      </c>
      <c r="P1950" s="32" t="s">
        <v>6631</v>
      </c>
      <c r="Q1950" s="32" t="s">
        <v>732</v>
      </c>
      <c r="R1950" s="33" t="s">
        <v>4290</v>
      </c>
      <c r="S1950" s="34" t="s">
        <v>2323</v>
      </c>
      <c r="T1950" s="35" t="s">
        <v>609</v>
      </c>
      <c r="V1950" s="29" t="str">
        <f>+Final__2[[#This Row],[titulo]]&amp;Final__2[[#This Row],[Territorio]]&amp;", "&amp;Final__2[[#This Row],[temporalidad]]</f>
        <v>Variación Anual (%) de Femicidios en la comuna de Quemchi, Periodo 2010-2020</v>
      </c>
      <c r="W1950" s="29" t="str">
        <f>+Final__2[[#This Row],[descripcion_larga]]&amp;Final__2[[#This Row],[Territorio]]&amp;X1950&amp;Y1950</f>
        <v>Gráfico de evolución que muestra la variación anual (%) de femicidios en la comuna de Quemchi, durante el periodo 2010-2021.</v>
      </c>
      <c r="X1950" s="27" t="s">
        <v>6640</v>
      </c>
    </row>
    <row r="1951" spans="1:24" ht="30.6" x14ac:dyDescent="0.3">
      <c r="A1951" s="30">
        <v>6</v>
      </c>
      <c r="B1951" s="31">
        <v>240</v>
      </c>
      <c r="C1951" s="31" t="s">
        <v>377</v>
      </c>
      <c r="D1951" s="31" t="s">
        <v>378</v>
      </c>
      <c r="E1951" s="30">
        <v>10210</v>
      </c>
      <c r="F1951" s="32" t="s">
        <v>737</v>
      </c>
      <c r="G1951" s="32" t="s">
        <v>6644</v>
      </c>
      <c r="H1951" s="32" t="s">
        <v>734</v>
      </c>
      <c r="I1951" s="32" t="s">
        <v>255</v>
      </c>
      <c r="J1951" s="32" t="s">
        <v>731</v>
      </c>
      <c r="K1951" s="32" t="s">
        <v>751</v>
      </c>
      <c r="L1951" s="32" t="s">
        <v>752</v>
      </c>
      <c r="M1951" s="32" t="s">
        <v>736</v>
      </c>
      <c r="N1951" s="32" t="s">
        <v>741</v>
      </c>
      <c r="O1951" s="32" t="s">
        <v>6634</v>
      </c>
      <c r="P1951" s="32" t="s">
        <v>6631</v>
      </c>
      <c r="Q1951" s="32" t="s">
        <v>732</v>
      </c>
      <c r="R1951" s="33" t="s">
        <v>4295</v>
      </c>
      <c r="S1951" s="34" t="s">
        <v>2330</v>
      </c>
      <c r="T1951" s="35" t="s">
        <v>610</v>
      </c>
      <c r="V1951" s="29" t="str">
        <f>+Final__2[[#This Row],[titulo]]&amp;Final__2[[#This Row],[Territorio]]&amp;", "&amp;Final__2[[#This Row],[temporalidad]]</f>
        <v>Variación Anual (%) de Femicidios en la comuna de Quinchao, Periodo 2010-2020</v>
      </c>
      <c r="W1951" s="29" t="str">
        <f>+Final__2[[#This Row],[descripcion_larga]]&amp;Final__2[[#This Row],[Territorio]]&amp;X1951&amp;Y1951</f>
        <v>Gráfico de evolución que muestra la variación anual (%) de femicidios en la comuna de Quinchao, durante el periodo 2010-2021.</v>
      </c>
      <c r="X1951" s="27" t="s">
        <v>6640</v>
      </c>
    </row>
    <row r="1952" spans="1:24" ht="30.6" x14ac:dyDescent="0.3">
      <c r="A1952" s="30">
        <v>6</v>
      </c>
      <c r="B1952" s="31">
        <v>240</v>
      </c>
      <c r="C1952" s="31" t="s">
        <v>377</v>
      </c>
      <c r="D1952" s="31" t="s">
        <v>378</v>
      </c>
      <c r="E1952" s="30">
        <v>10301</v>
      </c>
      <c r="F1952" s="32" t="s">
        <v>737</v>
      </c>
      <c r="G1952" s="32" t="s">
        <v>6644</v>
      </c>
      <c r="H1952" s="32" t="s">
        <v>734</v>
      </c>
      <c r="I1952" s="32" t="s">
        <v>256</v>
      </c>
      <c r="J1952" s="32" t="s">
        <v>731</v>
      </c>
      <c r="K1952" s="32" t="s">
        <v>751</v>
      </c>
      <c r="L1952" s="32" t="s">
        <v>752</v>
      </c>
      <c r="M1952" s="32" t="s">
        <v>736</v>
      </c>
      <c r="N1952" s="32" t="s">
        <v>741</v>
      </c>
      <c r="O1952" s="32" t="s">
        <v>6634</v>
      </c>
      <c r="P1952" s="32" t="s">
        <v>6631</v>
      </c>
      <c r="Q1952" s="32" t="s">
        <v>732</v>
      </c>
      <c r="R1952" s="33" t="s">
        <v>4300</v>
      </c>
      <c r="S1952" s="34" t="s">
        <v>2337</v>
      </c>
      <c r="T1952" s="35" t="s">
        <v>611</v>
      </c>
      <c r="V1952" s="29" t="str">
        <f>+Final__2[[#This Row],[titulo]]&amp;Final__2[[#This Row],[Territorio]]&amp;", "&amp;Final__2[[#This Row],[temporalidad]]</f>
        <v>Variación Anual (%) de Femicidios en la comuna de Osorno, Periodo 2010-2020</v>
      </c>
      <c r="W1952" s="29" t="str">
        <f>+Final__2[[#This Row],[descripcion_larga]]&amp;Final__2[[#This Row],[Territorio]]&amp;X1952&amp;Y1952</f>
        <v>Gráfico de evolución que muestra la variación anual (%) de femicidios en la comuna de Osorno, durante el periodo 2010-2021.</v>
      </c>
      <c r="X1952" s="27" t="s">
        <v>6640</v>
      </c>
    </row>
    <row r="1953" spans="1:24" ht="30.6" x14ac:dyDescent="0.3">
      <c r="A1953" s="30">
        <v>6</v>
      </c>
      <c r="B1953" s="31">
        <v>240</v>
      </c>
      <c r="C1953" s="31" t="s">
        <v>377</v>
      </c>
      <c r="D1953" s="31" t="s">
        <v>378</v>
      </c>
      <c r="E1953" s="30">
        <v>10302</v>
      </c>
      <c r="F1953" s="32" t="s">
        <v>737</v>
      </c>
      <c r="G1953" s="32" t="s">
        <v>6644</v>
      </c>
      <c r="H1953" s="32" t="s">
        <v>734</v>
      </c>
      <c r="I1953" s="32" t="s">
        <v>257</v>
      </c>
      <c r="J1953" s="32" t="s">
        <v>731</v>
      </c>
      <c r="K1953" s="32" t="s">
        <v>751</v>
      </c>
      <c r="L1953" s="32" t="s">
        <v>752</v>
      </c>
      <c r="M1953" s="32" t="s">
        <v>736</v>
      </c>
      <c r="N1953" s="32" t="s">
        <v>741</v>
      </c>
      <c r="O1953" s="32" t="s">
        <v>6634</v>
      </c>
      <c r="P1953" s="32" t="s">
        <v>6631</v>
      </c>
      <c r="Q1953" s="32" t="s">
        <v>732</v>
      </c>
      <c r="R1953" s="33" t="s">
        <v>4305</v>
      </c>
      <c r="S1953" s="34" t="s">
        <v>2344</v>
      </c>
      <c r="T1953" s="35" t="s">
        <v>612</v>
      </c>
      <c r="V1953" s="29" t="str">
        <f>+Final__2[[#This Row],[titulo]]&amp;Final__2[[#This Row],[Territorio]]&amp;", "&amp;Final__2[[#This Row],[temporalidad]]</f>
        <v>Variación Anual (%) de Femicidios en la comuna de Puerto Octay, Periodo 2010-2020</v>
      </c>
      <c r="W1953" s="29" t="str">
        <f>+Final__2[[#This Row],[descripcion_larga]]&amp;Final__2[[#This Row],[Territorio]]&amp;X1953&amp;Y1953</f>
        <v>Gráfico de evolución que muestra la variación anual (%) de femicidios en la comuna de Puerto Octay, durante el periodo 2010-2021.</v>
      </c>
      <c r="X1953" s="27" t="s">
        <v>6640</v>
      </c>
    </row>
    <row r="1954" spans="1:24" ht="30.6" x14ac:dyDescent="0.3">
      <c r="A1954" s="30">
        <v>6</v>
      </c>
      <c r="B1954" s="31">
        <v>240</v>
      </c>
      <c r="C1954" s="31" t="s">
        <v>377</v>
      </c>
      <c r="D1954" s="31" t="s">
        <v>378</v>
      </c>
      <c r="E1954" s="30">
        <v>10303</v>
      </c>
      <c r="F1954" s="32" t="s">
        <v>737</v>
      </c>
      <c r="G1954" s="32" t="s">
        <v>6644</v>
      </c>
      <c r="H1954" s="32" t="s">
        <v>734</v>
      </c>
      <c r="I1954" s="32" t="s">
        <v>258</v>
      </c>
      <c r="J1954" s="32" t="s">
        <v>731</v>
      </c>
      <c r="K1954" s="32" t="s">
        <v>751</v>
      </c>
      <c r="L1954" s="32" t="s">
        <v>752</v>
      </c>
      <c r="M1954" s="32" t="s">
        <v>736</v>
      </c>
      <c r="N1954" s="32" t="s">
        <v>741</v>
      </c>
      <c r="O1954" s="32" t="s">
        <v>6634</v>
      </c>
      <c r="P1954" s="32" t="s">
        <v>6631</v>
      </c>
      <c r="Q1954" s="32" t="s">
        <v>732</v>
      </c>
      <c r="R1954" s="33" t="s">
        <v>4310</v>
      </c>
      <c r="S1954" s="34" t="s">
        <v>2351</v>
      </c>
      <c r="T1954" s="35" t="s">
        <v>613</v>
      </c>
      <c r="V1954" s="29" t="str">
        <f>+Final__2[[#This Row],[titulo]]&amp;Final__2[[#This Row],[Territorio]]&amp;", "&amp;Final__2[[#This Row],[temporalidad]]</f>
        <v>Variación Anual (%) de Femicidios en la comuna de Purranque, Periodo 2010-2020</v>
      </c>
      <c r="W1954" s="29" t="str">
        <f>+Final__2[[#This Row],[descripcion_larga]]&amp;Final__2[[#This Row],[Territorio]]&amp;X1954&amp;Y1954</f>
        <v>Gráfico de evolución que muestra la variación anual (%) de femicidios en la comuna de Purranque, durante el periodo 2010-2021.</v>
      </c>
      <c r="X1954" s="27" t="s">
        <v>6640</v>
      </c>
    </row>
    <row r="1955" spans="1:24" ht="30.6" x14ac:dyDescent="0.3">
      <c r="A1955" s="30">
        <v>6</v>
      </c>
      <c r="B1955" s="31">
        <v>240</v>
      </c>
      <c r="C1955" s="31" t="s">
        <v>377</v>
      </c>
      <c r="D1955" s="31" t="s">
        <v>378</v>
      </c>
      <c r="E1955" s="30">
        <v>10304</v>
      </c>
      <c r="F1955" s="32" t="s">
        <v>737</v>
      </c>
      <c r="G1955" s="32" t="s">
        <v>6644</v>
      </c>
      <c r="H1955" s="32" t="s">
        <v>734</v>
      </c>
      <c r="I1955" s="32" t="s">
        <v>259</v>
      </c>
      <c r="J1955" s="32" t="s">
        <v>731</v>
      </c>
      <c r="K1955" s="32" t="s">
        <v>751</v>
      </c>
      <c r="L1955" s="32" t="s">
        <v>752</v>
      </c>
      <c r="M1955" s="32" t="s">
        <v>736</v>
      </c>
      <c r="N1955" s="32" t="s">
        <v>741</v>
      </c>
      <c r="O1955" s="32" t="s">
        <v>6634</v>
      </c>
      <c r="P1955" s="32" t="s">
        <v>6631</v>
      </c>
      <c r="Q1955" s="32" t="s">
        <v>732</v>
      </c>
      <c r="R1955" s="33" t="s">
        <v>4315</v>
      </c>
      <c r="S1955" s="34" t="s">
        <v>2358</v>
      </c>
      <c r="T1955" s="35" t="s">
        <v>614</v>
      </c>
      <c r="V1955" s="29" t="str">
        <f>+Final__2[[#This Row],[titulo]]&amp;Final__2[[#This Row],[Territorio]]&amp;", "&amp;Final__2[[#This Row],[temporalidad]]</f>
        <v>Variación Anual (%) de Femicidios en la comuna de Puyehue, Periodo 2010-2020</v>
      </c>
      <c r="W1955" s="29" t="str">
        <f>+Final__2[[#This Row],[descripcion_larga]]&amp;Final__2[[#This Row],[Territorio]]&amp;X1955&amp;Y1955</f>
        <v>Gráfico de evolución que muestra la variación anual (%) de femicidios en la comuna de Puyehue, durante el periodo 2010-2021.</v>
      </c>
      <c r="X1955" s="27" t="s">
        <v>6640</v>
      </c>
    </row>
    <row r="1956" spans="1:24" ht="30.6" x14ac:dyDescent="0.3">
      <c r="A1956" s="30">
        <v>6</v>
      </c>
      <c r="B1956" s="31">
        <v>240</v>
      </c>
      <c r="C1956" s="31" t="s">
        <v>377</v>
      </c>
      <c r="D1956" s="31" t="s">
        <v>378</v>
      </c>
      <c r="E1956" s="30">
        <v>10305</v>
      </c>
      <c r="F1956" s="32" t="s">
        <v>737</v>
      </c>
      <c r="G1956" s="32" t="s">
        <v>6644</v>
      </c>
      <c r="H1956" s="32" t="s">
        <v>734</v>
      </c>
      <c r="I1956" s="32" t="s">
        <v>260</v>
      </c>
      <c r="J1956" s="32" t="s">
        <v>731</v>
      </c>
      <c r="K1956" s="32" t="s">
        <v>751</v>
      </c>
      <c r="L1956" s="32" t="s">
        <v>752</v>
      </c>
      <c r="M1956" s="32" t="s">
        <v>736</v>
      </c>
      <c r="N1956" s="32" t="s">
        <v>741</v>
      </c>
      <c r="O1956" s="32" t="s">
        <v>6634</v>
      </c>
      <c r="P1956" s="32" t="s">
        <v>6631</v>
      </c>
      <c r="Q1956" s="32" t="s">
        <v>732</v>
      </c>
      <c r="R1956" s="33" t="s">
        <v>4320</v>
      </c>
      <c r="S1956" s="34" t="s">
        <v>2365</v>
      </c>
      <c r="T1956" s="35" t="s">
        <v>615</v>
      </c>
      <c r="V1956" s="29" t="str">
        <f>+Final__2[[#This Row],[titulo]]&amp;Final__2[[#This Row],[Territorio]]&amp;", "&amp;Final__2[[#This Row],[temporalidad]]</f>
        <v>Variación Anual (%) de Femicidios en la comuna de Río Negro, Periodo 2010-2020</v>
      </c>
      <c r="W1956" s="29" t="str">
        <f>+Final__2[[#This Row],[descripcion_larga]]&amp;Final__2[[#This Row],[Territorio]]&amp;X1956&amp;Y1956</f>
        <v>Gráfico de evolución que muestra la variación anual (%) de femicidios en la comuna de Río Negro, durante el periodo 2010-2021.</v>
      </c>
      <c r="X1956" s="27" t="s">
        <v>6640</v>
      </c>
    </row>
    <row r="1957" spans="1:24" ht="30.6" x14ac:dyDescent="0.3">
      <c r="A1957" s="30">
        <v>6</v>
      </c>
      <c r="B1957" s="31">
        <v>240</v>
      </c>
      <c r="C1957" s="31" t="s">
        <v>377</v>
      </c>
      <c r="D1957" s="31" t="s">
        <v>378</v>
      </c>
      <c r="E1957" s="30">
        <v>10306</v>
      </c>
      <c r="F1957" s="32" t="s">
        <v>737</v>
      </c>
      <c r="G1957" s="32" t="s">
        <v>6644</v>
      </c>
      <c r="H1957" s="32" t="s">
        <v>734</v>
      </c>
      <c r="I1957" s="32" t="s">
        <v>261</v>
      </c>
      <c r="J1957" s="32" t="s">
        <v>731</v>
      </c>
      <c r="K1957" s="32" t="s">
        <v>751</v>
      </c>
      <c r="L1957" s="32" t="s">
        <v>752</v>
      </c>
      <c r="M1957" s="32" t="s">
        <v>736</v>
      </c>
      <c r="N1957" s="32" t="s">
        <v>741</v>
      </c>
      <c r="O1957" s="32" t="s">
        <v>6634</v>
      </c>
      <c r="P1957" s="32" t="s">
        <v>6631</v>
      </c>
      <c r="Q1957" s="32" t="s">
        <v>732</v>
      </c>
      <c r="R1957" s="33" t="s">
        <v>4325</v>
      </c>
      <c r="S1957" s="34" t="s">
        <v>2372</v>
      </c>
      <c r="T1957" s="35" t="s">
        <v>616</v>
      </c>
      <c r="V1957" s="29" t="str">
        <f>+Final__2[[#This Row],[titulo]]&amp;Final__2[[#This Row],[Territorio]]&amp;", "&amp;Final__2[[#This Row],[temporalidad]]</f>
        <v>Variación Anual (%) de Femicidios en la comuna de San Juan de La Costa, Periodo 2010-2020</v>
      </c>
      <c r="W1957" s="29" t="str">
        <f>+Final__2[[#This Row],[descripcion_larga]]&amp;Final__2[[#This Row],[Territorio]]&amp;X1957&amp;Y1957</f>
        <v>Gráfico de evolución que muestra la variación anual (%) de femicidios en la comuna de San Juan de La Costa, durante el periodo 2010-2021.</v>
      </c>
      <c r="X1957" s="27" t="s">
        <v>6640</v>
      </c>
    </row>
    <row r="1958" spans="1:24" ht="30.6" x14ac:dyDescent="0.3">
      <c r="A1958" s="30">
        <v>6</v>
      </c>
      <c r="B1958" s="31">
        <v>240</v>
      </c>
      <c r="C1958" s="31" t="s">
        <v>377</v>
      </c>
      <c r="D1958" s="31" t="s">
        <v>378</v>
      </c>
      <c r="E1958" s="30">
        <v>10307</v>
      </c>
      <c r="F1958" s="32" t="s">
        <v>737</v>
      </c>
      <c r="G1958" s="32" t="s">
        <v>6644</v>
      </c>
      <c r="H1958" s="32" t="s">
        <v>734</v>
      </c>
      <c r="I1958" s="32" t="s">
        <v>262</v>
      </c>
      <c r="J1958" s="32" t="s">
        <v>731</v>
      </c>
      <c r="K1958" s="32" t="s">
        <v>751</v>
      </c>
      <c r="L1958" s="32" t="s">
        <v>752</v>
      </c>
      <c r="M1958" s="32" t="s">
        <v>736</v>
      </c>
      <c r="N1958" s="32" t="s">
        <v>741</v>
      </c>
      <c r="O1958" s="32" t="s">
        <v>6634</v>
      </c>
      <c r="P1958" s="32" t="s">
        <v>6631</v>
      </c>
      <c r="Q1958" s="32" t="s">
        <v>732</v>
      </c>
      <c r="R1958" s="33" t="s">
        <v>4330</v>
      </c>
      <c r="S1958" s="34" t="s">
        <v>2379</v>
      </c>
      <c r="T1958" s="35" t="s">
        <v>617</v>
      </c>
      <c r="V1958" s="29" t="str">
        <f>+Final__2[[#This Row],[titulo]]&amp;Final__2[[#This Row],[Territorio]]&amp;", "&amp;Final__2[[#This Row],[temporalidad]]</f>
        <v>Variación Anual (%) de Femicidios en la comuna de San Pablo, Periodo 2010-2020</v>
      </c>
      <c r="W1958" s="29" t="str">
        <f>+Final__2[[#This Row],[descripcion_larga]]&amp;Final__2[[#This Row],[Territorio]]&amp;X1958&amp;Y1958</f>
        <v>Gráfico de evolución que muestra la variación anual (%) de femicidios en la comuna de San Pablo, durante el periodo 2010-2021.</v>
      </c>
      <c r="X1958" s="27" t="s">
        <v>6640</v>
      </c>
    </row>
    <row r="1959" spans="1:24" ht="30.6" x14ac:dyDescent="0.3">
      <c r="A1959" s="30">
        <v>6</v>
      </c>
      <c r="B1959" s="31">
        <v>240</v>
      </c>
      <c r="C1959" s="31" t="s">
        <v>377</v>
      </c>
      <c r="D1959" s="31" t="s">
        <v>378</v>
      </c>
      <c r="E1959" s="30">
        <v>10401</v>
      </c>
      <c r="F1959" s="32" t="s">
        <v>737</v>
      </c>
      <c r="G1959" s="32" t="s">
        <v>6644</v>
      </c>
      <c r="H1959" s="32" t="s">
        <v>734</v>
      </c>
      <c r="I1959" s="32" t="s">
        <v>263</v>
      </c>
      <c r="J1959" s="32" t="s">
        <v>731</v>
      </c>
      <c r="K1959" s="32" t="s">
        <v>751</v>
      </c>
      <c r="L1959" s="32" t="s">
        <v>752</v>
      </c>
      <c r="M1959" s="32" t="s">
        <v>736</v>
      </c>
      <c r="N1959" s="32" t="s">
        <v>741</v>
      </c>
      <c r="O1959" s="32" t="s">
        <v>6634</v>
      </c>
      <c r="P1959" s="32" t="s">
        <v>6631</v>
      </c>
      <c r="Q1959" s="32" t="s">
        <v>732</v>
      </c>
      <c r="R1959" s="33" t="s">
        <v>4335</v>
      </c>
      <c r="S1959" s="34" t="s">
        <v>2386</v>
      </c>
      <c r="T1959" s="35" t="s">
        <v>618</v>
      </c>
      <c r="V1959" s="29" t="str">
        <f>+Final__2[[#This Row],[titulo]]&amp;Final__2[[#This Row],[Territorio]]&amp;", "&amp;Final__2[[#This Row],[temporalidad]]</f>
        <v>Variación Anual (%) de Femicidios en la comuna de Chaitén, Periodo 2010-2020</v>
      </c>
      <c r="W1959" s="29" t="str">
        <f>+Final__2[[#This Row],[descripcion_larga]]&amp;Final__2[[#This Row],[Territorio]]&amp;X1959&amp;Y1959</f>
        <v>Gráfico de evolución que muestra la variación anual (%) de femicidios en la comuna de Chaitén, durante el periodo 2010-2021.</v>
      </c>
      <c r="X1959" s="27" t="s">
        <v>6640</v>
      </c>
    </row>
    <row r="1960" spans="1:24" ht="30.6" x14ac:dyDescent="0.3">
      <c r="A1960" s="30">
        <v>6</v>
      </c>
      <c r="B1960" s="31">
        <v>240</v>
      </c>
      <c r="C1960" s="31" t="s">
        <v>377</v>
      </c>
      <c r="D1960" s="31" t="s">
        <v>378</v>
      </c>
      <c r="E1960" s="30">
        <v>10402</v>
      </c>
      <c r="F1960" s="32" t="s">
        <v>737</v>
      </c>
      <c r="G1960" s="32" t="s">
        <v>6644</v>
      </c>
      <c r="H1960" s="32" t="s">
        <v>734</v>
      </c>
      <c r="I1960" s="32" t="s">
        <v>264</v>
      </c>
      <c r="J1960" s="32" t="s">
        <v>731</v>
      </c>
      <c r="K1960" s="32" t="s">
        <v>751</v>
      </c>
      <c r="L1960" s="32" t="s">
        <v>752</v>
      </c>
      <c r="M1960" s="32" t="s">
        <v>736</v>
      </c>
      <c r="N1960" s="32" t="s">
        <v>741</v>
      </c>
      <c r="O1960" s="32" t="s">
        <v>6634</v>
      </c>
      <c r="P1960" s="32" t="s">
        <v>6631</v>
      </c>
      <c r="Q1960" s="32" t="s">
        <v>732</v>
      </c>
      <c r="R1960" s="33" t="s">
        <v>4340</v>
      </c>
      <c r="S1960" s="34" t="s">
        <v>2393</v>
      </c>
      <c r="T1960" s="35" t="s">
        <v>619</v>
      </c>
      <c r="V1960" s="29" t="str">
        <f>+Final__2[[#This Row],[titulo]]&amp;Final__2[[#This Row],[Territorio]]&amp;", "&amp;Final__2[[#This Row],[temporalidad]]</f>
        <v>Variación Anual (%) de Femicidios en la comuna de Futaleufú, Periodo 2010-2020</v>
      </c>
      <c r="W1960" s="29" t="str">
        <f>+Final__2[[#This Row],[descripcion_larga]]&amp;Final__2[[#This Row],[Territorio]]&amp;X1960&amp;Y1960</f>
        <v>Gráfico de evolución que muestra la variación anual (%) de femicidios en la comuna de Futaleufú, durante el periodo 2010-2021.</v>
      </c>
      <c r="X1960" s="27" t="s">
        <v>6640</v>
      </c>
    </row>
    <row r="1961" spans="1:24" ht="30.6" x14ac:dyDescent="0.3">
      <c r="A1961" s="30">
        <v>6</v>
      </c>
      <c r="B1961" s="31">
        <v>240</v>
      </c>
      <c r="C1961" s="31" t="s">
        <v>377</v>
      </c>
      <c r="D1961" s="31" t="s">
        <v>378</v>
      </c>
      <c r="E1961" s="30">
        <v>10403</v>
      </c>
      <c r="F1961" s="32" t="s">
        <v>737</v>
      </c>
      <c r="G1961" s="32" t="s">
        <v>6644</v>
      </c>
      <c r="H1961" s="32" t="s">
        <v>734</v>
      </c>
      <c r="I1961" s="32" t="s">
        <v>265</v>
      </c>
      <c r="J1961" s="32" t="s">
        <v>731</v>
      </c>
      <c r="K1961" s="32" t="s">
        <v>751</v>
      </c>
      <c r="L1961" s="32" t="s">
        <v>752</v>
      </c>
      <c r="M1961" s="32" t="s">
        <v>736</v>
      </c>
      <c r="N1961" s="32" t="s">
        <v>741</v>
      </c>
      <c r="O1961" s="32" t="s">
        <v>6634</v>
      </c>
      <c r="P1961" s="32" t="s">
        <v>6631</v>
      </c>
      <c r="Q1961" s="32" t="s">
        <v>732</v>
      </c>
      <c r="R1961" s="33" t="s">
        <v>4345</v>
      </c>
      <c r="S1961" s="34" t="s">
        <v>2400</v>
      </c>
      <c r="T1961" s="35" t="s">
        <v>620</v>
      </c>
      <c r="V1961" s="29" t="str">
        <f>+Final__2[[#This Row],[titulo]]&amp;Final__2[[#This Row],[Territorio]]&amp;", "&amp;Final__2[[#This Row],[temporalidad]]</f>
        <v>Variación Anual (%) de Femicidios en la comuna de Hualaihué, Periodo 2010-2020</v>
      </c>
      <c r="W1961" s="29" t="str">
        <f>+Final__2[[#This Row],[descripcion_larga]]&amp;Final__2[[#This Row],[Territorio]]&amp;X1961&amp;Y1961</f>
        <v>Gráfico de evolución que muestra la variación anual (%) de femicidios en la comuna de Hualaihué, durante el periodo 2010-2021.</v>
      </c>
      <c r="X1961" s="27" t="s">
        <v>6640</v>
      </c>
    </row>
    <row r="1962" spans="1:24" ht="30.6" x14ac:dyDescent="0.3">
      <c r="A1962" s="30">
        <v>6</v>
      </c>
      <c r="B1962" s="31">
        <v>240</v>
      </c>
      <c r="C1962" s="31" t="s">
        <v>377</v>
      </c>
      <c r="D1962" s="31" t="s">
        <v>378</v>
      </c>
      <c r="E1962" s="30">
        <v>10404</v>
      </c>
      <c r="F1962" s="32" t="s">
        <v>737</v>
      </c>
      <c r="G1962" s="32" t="s">
        <v>6644</v>
      </c>
      <c r="H1962" s="32" t="s">
        <v>734</v>
      </c>
      <c r="I1962" s="32" t="s">
        <v>266</v>
      </c>
      <c r="J1962" s="32" t="s">
        <v>731</v>
      </c>
      <c r="K1962" s="32" t="s">
        <v>751</v>
      </c>
      <c r="L1962" s="32" t="s">
        <v>752</v>
      </c>
      <c r="M1962" s="32" t="s">
        <v>736</v>
      </c>
      <c r="N1962" s="32" t="s">
        <v>741</v>
      </c>
      <c r="O1962" s="32" t="s">
        <v>6634</v>
      </c>
      <c r="P1962" s="32" t="s">
        <v>6631</v>
      </c>
      <c r="Q1962" s="32" t="s">
        <v>732</v>
      </c>
      <c r="R1962" s="33" t="s">
        <v>4350</v>
      </c>
      <c r="S1962" s="34" t="s">
        <v>2407</v>
      </c>
      <c r="T1962" s="35" t="s">
        <v>621</v>
      </c>
      <c r="V1962" s="29" t="str">
        <f>+Final__2[[#This Row],[titulo]]&amp;Final__2[[#This Row],[Territorio]]&amp;", "&amp;Final__2[[#This Row],[temporalidad]]</f>
        <v>Variación Anual (%) de Femicidios en la comuna de Palena, Periodo 2010-2020</v>
      </c>
      <c r="W1962" s="29" t="str">
        <f>+Final__2[[#This Row],[descripcion_larga]]&amp;Final__2[[#This Row],[Territorio]]&amp;X1962&amp;Y1962</f>
        <v>Gráfico de evolución que muestra la variación anual (%) de femicidios en la comuna de Palena, durante el periodo 2010-2021.</v>
      </c>
      <c r="X1962" s="27" t="s">
        <v>6640</v>
      </c>
    </row>
    <row r="1963" spans="1:24" ht="30.6" x14ac:dyDescent="0.3">
      <c r="A1963" s="30">
        <v>6</v>
      </c>
      <c r="B1963" s="31">
        <v>240</v>
      </c>
      <c r="C1963" s="31" t="s">
        <v>377</v>
      </c>
      <c r="D1963" s="31" t="s">
        <v>378</v>
      </c>
      <c r="E1963" s="30">
        <v>11101</v>
      </c>
      <c r="F1963" s="32" t="s">
        <v>737</v>
      </c>
      <c r="G1963" s="32" t="s">
        <v>6644</v>
      </c>
      <c r="H1963" s="32" t="s">
        <v>734</v>
      </c>
      <c r="I1963" s="32" t="s">
        <v>267</v>
      </c>
      <c r="J1963" s="32" t="s">
        <v>731</v>
      </c>
      <c r="K1963" s="32" t="s">
        <v>751</v>
      </c>
      <c r="L1963" s="32" t="s">
        <v>752</v>
      </c>
      <c r="M1963" s="32" t="s">
        <v>736</v>
      </c>
      <c r="N1963" s="32" t="s">
        <v>741</v>
      </c>
      <c r="O1963" s="32" t="s">
        <v>6634</v>
      </c>
      <c r="P1963" s="32" t="s">
        <v>6631</v>
      </c>
      <c r="Q1963" s="32" t="s">
        <v>732</v>
      </c>
      <c r="R1963" s="33" t="s">
        <v>4355</v>
      </c>
      <c r="S1963" s="34" t="s">
        <v>2414</v>
      </c>
      <c r="T1963" s="35" t="s">
        <v>622</v>
      </c>
      <c r="V1963" s="29" t="str">
        <f>+Final__2[[#This Row],[titulo]]&amp;Final__2[[#This Row],[Territorio]]&amp;", "&amp;Final__2[[#This Row],[temporalidad]]</f>
        <v>Variación Anual (%) de Femicidios en la comuna de Coihaique, Periodo 2010-2020</v>
      </c>
      <c r="W1963" s="29" t="str">
        <f>+Final__2[[#This Row],[descripcion_larga]]&amp;Final__2[[#This Row],[Territorio]]&amp;X1963&amp;Y1963</f>
        <v>Gráfico de evolución que muestra la variación anual (%) de femicidios en la comuna de Coihaique, durante el periodo 2010-2021.</v>
      </c>
      <c r="X1963" s="27" t="s">
        <v>6640</v>
      </c>
    </row>
    <row r="1964" spans="1:24" ht="30.6" x14ac:dyDescent="0.3">
      <c r="A1964" s="30">
        <v>6</v>
      </c>
      <c r="B1964" s="31">
        <v>240</v>
      </c>
      <c r="C1964" s="31" t="s">
        <v>377</v>
      </c>
      <c r="D1964" s="31" t="s">
        <v>378</v>
      </c>
      <c r="E1964" s="30">
        <v>11102</v>
      </c>
      <c r="F1964" s="32" t="s">
        <v>737</v>
      </c>
      <c r="G1964" s="32" t="s">
        <v>6644</v>
      </c>
      <c r="H1964" s="32" t="s">
        <v>734</v>
      </c>
      <c r="I1964" s="32" t="s">
        <v>268</v>
      </c>
      <c r="J1964" s="32" t="s">
        <v>731</v>
      </c>
      <c r="K1964" s="32" t="s">
        <v>751</v>
      </c>
      <c r="L1964" s="32" t="s">
        <v>752</v>
      </c>
      <c r="M1964" s="32" t="s">
        <v>736</v>
      </c>
      <c r="N1964" s="32" t="s">
        <v>741</v>
      </c>
      <c r="O1964" s="32" t="s">
        <v>6634</v>
      </c>
      <c r="P1964" s="32" t="s">
        <v>6631</v>
      </c>
      <c r="Q1964" s="32" t="s">
        <v>732</v>
      </c>
      <c r="R1964" s="33" t="s">
        <v>4360</v>
      </c>
      <c r="S1964" s="34" t="s">
        <v>2421</v>
      </c>
      <c r="T1964" s="35" t="s">
        <v>623</v>
      </c>
      <c r="V1964" s="29" t="str">
        <f>+Final__2[[#This Row],[titulo]]&amp;Final__2[[#This Row],[Territorio]]&amp;", "&amp;Final__2[[#This Row],[temporalidad]]</f>
        <v>Variación Anual (%) de Femicidios en la comuna de Lago Verde, Periodo 2010-2020</v>
      </c>
      <c r="W1964" s="29" t="str">
        <f>+Final__2[[#This Row],[descripcion_larga]]&amp;Final__2[[#This Row],[Territorio]]&amp;X1964&amp;Y1964</f>
        <v>Gráfico de evolución que muestra la variación anual (%) de femicidios en la comuna de Lago Verde, durante el periodo 2010-2021.</v>
      </c>
      <c r="X1964" s="27" t="s">
        <v>6640</v>
      </c>
    </row>
    <row r="1965" spans="1:24" ht="30.6" x14ac:dyDescent="0.3">
      <c r="A1965" s="30">
        <v>6</v>
      </c>
      <c r="B1965" s="31">
        <v>240</v>
      </c>
      <c r="C1965" s="31" t="s">
        <v>377</v>
      </c>
      <c r="D1965" s="31" t="s">
        <v>378</v>
      </c>
      <c r="E1965" s="30">
        <v>11201</v>
      </c>
      <c r="F1965" s="32" t="s">
        <v>737</v>
      </c>
      <c r="G1965" s="32" t="s">
        <v>6644</v>
      </c>
      <c r="H1965" s="32" t="s">
        <v>734</v>
      </c>
      <c r="I1965" s="32" t="s">
        <v>269</v>
      </c>
      <c r="J1965" s="32" t="s">
        <v>731</v>
      </c>
      <c r="K1965" s="32" t="s">
        <v>751</v>
      </c>
      <c r="L1965" s="32" t="s">
        <v>752</v>
      </c>
      <c r="M1965" s="32" t="s">
        <v>736</v>
      </c>
      <c r="N1965" s="32" t="s">
        <v>741</v>
      </c>
      <c r="O1965" s="32" t="s">
        <v>6634</v>
      </c>
      <c r="P1965" s="32" t="s">
        <v>6631</v>
      </c>
      <c r="Q1965" s="32" t="s">
        <v>732</v>
      </c>
      <c r="R1965" s="33" t="s">
        <v>4365</v>
      </c>
      <c r="S1965" s="34" t="s">
        <v>2428</v>
      </c>
      <c r="T1965" s="35" t="s">
        <v>624</v>
      </c>
      <c r="V1965" s="29" t="str">
        <f>+Final__2[[#This Row],[titulo]]&amp;Final__2[[#This Row],[Territorio]]&amp;", "&amp;Final__2[[#This Row],[temporalidad]]</f>
        <v>Variación Anual (%) de Femicidios en la comuna de Aisén, Periodo 2010-2020</v>
      </c>
      <c r="W1965" s="29" t="str">
        <f>+Final__2[[#This Row],[descripcion_larga]]&amp;Final__2[[#This Row],[Territorio]]&amp;X1965&amp;Y1965</f>
        <v>Gráfico de evolución que muestra la variación anual (%) de femicidios en la comuna de Aisén, durante el periodo 2010-2021.</v>
      </c>
      <c r="X1965" s="27" t="s">
        <v>6640</v>
      </c>
    </row>
    <row r="1966" spans="1:24" ht="30.6" x14ac:dyDescent="0.3">
      <c r="A1966" s="30">
        <v>6</v>
      </c>
      <c r="B1966" s="31">
        <v>240</v>
      </c>
      <c r="C1966" s="31" t="s">
        <v>377</v>
      </c>
      <c r="D1966" s="31" t="s">
        <v>378</v>
      </c>
      <c r="E1966" s="30">
        <v>11202</v>
      </c>
      <c r="F1966" s="32" t="s">
        <v>737</v>
      </c>
      <c r="G1966" s="32" t="s">
        <v>6644</v>
      </c>
      <c r="H1966" s="32" t="s">
        <v>734</v>
      </c>
      <c r="I1966" s="32" t="s">
        <v>270</v>
      </c>
      <c r="J1966" s="32" t="s">
        <v>731</v>
      </c>
      <c r="K1966" s="32" t="s">
        <v>751</v>
      </c>
      <c r="L1966" s="32" t="s">
        <v>752</v>
      </c>
      <c r="M1966" s="32" t="s">
        <v>736</v>
      </c>
      <c r="N1966" s="32" t="s">
        <v>741</v>
      </c>
      <c r="O1966" s="32" t="s">
        <v>6634</v>
      </c>
      <c r="P1966" s="32" t="s">
        <v>6631</v>
      </c>
      <c r="Q1966" s="32" t="s">
        <v>732</v>
      </c>
      <c r="R1966" s="33" t="s">
        <v>4370</v>
      </c>
      <c r="S1966" s="34" t="s">
        <v>2435</v>
      </c>
      <c r="T1966" s="35" t="s">
        <v>625</v>
      </c>
      <c r="V1966" s="29" t="str">
        <f>+Final__2[[#This Row],[titulo]]&amp;Final__2[[#This Row],[Territorio]]&amp;", "&amp;Final__2[[#This Row],[temporalidad]]</f>
        <v>Variación Anual (%) de Femicidios en la comuna de Cisnes, Periodo 2010-2020</v>
      </c>
      <c r="W1966" s="29" t="str">
        <f>+Final__2[[#This Row],[descripcion_larga]]&amp;Final__2[[#This Row],[Territorio]]&amp;X1966&amp;Y1966</f>
        <v>Gráfico de evolución que muestra la variación anual (%) de femicidios en la comuna de Cisnes, durante el periodo 2010-2021.</v>
      </c>
      <c r="X1966" s="27" t="s">
        <v>6640</v>
      </c>
    </row>
    <row r="1967" spans="1:24" ht="30.6" x14ac:dyDescent="0.3">
      <c r="A1967" s="30">
        <v>6</v>
      </c>
      <c r="B1967" s="31">
        <v>240</v>
      </c>
      <c r="C1967" s="31" t="s">
        <v>377</v>
      </c>
      <c r="D1967" s="31" t="s">
        <v>378</v>
      </c>
      <c r="E1967" s="30">
        <v>11203</v>
      </c>
      <c r="F1967" s="32" t="s">
        <v>737</v>
      </c>
      <c r="G1967" s="32" t="s">
        <v>6644</v>
      </c>
      <c r="H1967" s="32" t="s">
        <v>734</v>
      </c>
      <c r="I1967" s="32" t="s">
        <v>271</v>
      </c>
      <c r="J1967" s="32" t="s">
        <v>731</v>
      </c>
      <c r="K1967" s="32" t="s">
        <v>751</v>
      </c>
      <c r="L1967" s="32" t="s">
        <v>752</v>
      </c>
      <c r="M1967" s="32" t="s">
        <v>736</v>
      </c>
      <c r="N1967" s="32" t="s">
        <v>741</v>
      </c>
      <c r="O1967" s="32" t="s">
        <v>6634</v>
      </c>
      <c r="P1967" s="32" t="s">
        <v>6631</v>
      </c>
      <c r="Q1967" s="32" t="s">
        <v>732</v>
      </c>
      <c r="R1967" s="33" t="s">
        <v>4375</v>
      </c>
      <c r="S1967" s="34" t="s">
        <v>2442</v>
      </c>
      <c r="T1967" s="35" t="s">
        <v>626</v>
      </c>
      <c r="V1967" s="29" t="str">
        <f>+Final__2[[#This Row],[titulo]]&amp;Final__2[[#This Row],[Territorio]]&amp;", "&amp;Final__2[[#This Row],[temporalidad]]</f>
        <v>Variación Anual (%) de Femicidios en la comuna de Guaitecas, Periodo 2010-2020</v>
      </c>
      <c r="W1967" s="29" t="str">
        <f>+Final__2[[#This Row],[descripcion_larga]]&amp;Final__2[[#This Row],[Territorio]]&amp;X1967&amp;Y1967</f>
        <v>Gráfico de evolución que muestra la variación anual (%) de femicidios en la comuna de Guaitecas, durante el periodo 2010-2021.</v>
      </c>
      <c r="X1967" s="27" t="s">
        <v>6640</v>
      </c>
    </row>
    <row r="1968" spans="1:24" ht="30.6" x14ac:dyDescent="0.3">
      <c r="A1968" s="30">
        <v>6</v>
      </c>
      <c r="B1968" s="31">
        <v>240</v>
      </c>
      <c r="C1968" s="31" t="s">
        <v>377</v>
      </c>
      <c r="D1968" s="31" t="s">
        <v>378</v>
      </c>
      <c r="E1968" s="30">
        <v>11301</v>
      </c>
      <c r="F1968" s="32" t="s">
        <v>737</v>
      </c>
      <c r="G1968" s="32" t="s">
        <v>6644</v>
      </c>
      <c r="H1968" s="32" t="s">
        <v>734</v>
      </c>
      <c r="I1968" s="32" t="s">
        <v>272</v>
      </c>
      <c r="J1968" s="32" t="s">
        <v>731</v>
      </c>
      <c r="K1968" s="32" t="s">
        <v>751</v>
      </c>
      <c r="L1968" s="32" t="s">
        <v>752</v>
      </c>
      <c r="M1968" s="32" t="s">
        <v>736</v>
      </c>
      <c r="N1968" s="32" t="s">
        <v>741</v>
      </c>
      <c r="O1968" s="32" t="s">
        <v>6634</v>
      </c>
      <c r="P1968" s="32" t="s">
        <v>6631</v>
      </c>
      <c r="Q1968" s="32" t="s">
        <v>732</v>
      </c>
      <c r="R1968" s="33" t="s">
        <v>4380</v>
      </c>
      <c r="S1968" s="34" t="s">
        <v>2449</v>
      </c>
      <c r="T1968" s="35" t="s">
        <v>627</v>
      </c>
      <c r="V1968" s="29" t="str">
        <f>+Final__2[[#This Row],[titulo]]&amp;Final__2[[#This Row],[Territorio]]&amp;", "&amp;Final__2[[#This Row],[temporalidad]]</f>
        <v>Variación Anual (%) de Femicidios en la comuna de Cochrane, Periodo 2010-2020</v>
      </c>
      <c r="W1968" s="29" t="str">
        <f>+Final__2[[#This Row],[descripcion_larga]]&amp;Final__2[[#This Row],[Territorio]]&amp;X1968&amp;Y1968</f>
        <v>Gráfico de evolución que muestra la variación anual (%) de femicidios en la comuna de Cochrane, durante el periodo 2010-2021.</v>
      </c>
      <c r="X1968" s="27" t="s">
        <v>6640</v>
      </c>
    </row>
    <row r="1969" spans="1:24" ht="30.6" x14ac:dyDescent="0.3">
      <c r="A1969" s="30">
        <v>6</v>
      </c>
      <c r="B1969" s="31">
        <v>240</v>
      </c>
      <c r="C1969" s="31" t="s">
        <v>377</v>
      </c>
      <c r="D1969" s="31" t="s">
        <v>378</v>
      </c>
      <c r="E1969" s="30">
        <v>11302</v>
      </c>
      <c r="F1969" s="32" t="s">
        <v>737</v>
      </c>
      <c r="G1969" s="32" t="s">
        <v>6644</v>
      </c>
      <c r="H1969" s="32" t="s">
        <v>734</v>
      </c>
      <c r="I1969" s="32" t="s">
        <v>273</v>
      </c>
      <c r="J1969" s="32" t="s">
        <v>731</v>
      </c>
      <c r="K1969" s="32" t="s">
        <v>751</v>
      </c>
      <c r="L1969" s="32" t="s">
        <v>752</v>
      </c>
      <c r="M1969" s="32" t="s">
        <v>736</v>
      </c>
      <c r="N1969" s="32" t="s">
        <v>741</v>
      </c>
      <c r="O1969" s="32" t="s">
        <v>6634</v>
      </c>
      <c r="P1969" s="32" t="s">
        <v>6631</v>
      </c>
      <c r="Q1969" s="32" t="s">
        <v>732</v>
      </c>
      <c r="R1969" s="33" t="s">
        <v>4385</v>
      </c>
      <c r="S1969" s="34" t="s">
        <v>2456</v>
      </c>
      <c r="T1969" s="35" t="s">
        <v>628</v>
      </c>
      <c r="V1969" s="29" t="str">
        <f>+Final__2[[#This Row],[titulo]]&amp;Final__2[[#This Row],[Territorio]]&amp;", "&amp;Final__2[[#This Row],[temporalidad]]</f>
        <v>Variación Anual (%) de Femicidios en la comuna de Villa O'Higgins, Periodo 2010-2020</v>
      </c>
      <c r="W1969" s="29" t="str">
        <f>+Final__2[[#This Row],[descripcion_larga]]&amp;Final__2[[#This Row],[Territorio]]&amp;X1969&amp;Y1969</f>
        <v>Gráfico de evolución que muestra la variación anual (%) de femicidios en la comuna de Villa O'Higgins, durante el periodo 2010-2021.</v>
      </c>
      <c r="X1969" s="27" t="s">
        <v>6640</v>
      </c>
    </row>
    <row r="1970" spans="1:24" ht="30.6" x14ac:dyDescent="0.3">
      <c r="A1970" s="30">
        <v>6</v>
      </c>
      <c r="B1970" s="31">
        <v>240</v>
      </c>
      <c r="C1970" s="31" t="s">
        <v>377</v>
      </c>
      <c r="D1970" s="31" t="s">
        <v>378</v>
      </c>
      <c r="E1970" s="30">
        <v>11303</v>
      </c>
      <c r="F1970" s="32" t="s">
        <v>737</v>
      </c>
      <c r="G1970" s="32" t="s">
        <v>6644</v>
      </c>
      <c r="H1970" s="32" t="s">
        <v>734</v>
      </c>
      <c r="I1970" s="32" t="s">
        <v>274</v>
      </c>
      <c r="J1970" s="32" t="s">
        <v>731</v>
      </c>
      <c r="K1970" s="32" t="s">
        <v>751</v>
      </c>
      <c r="L1970" s="32" t="s">
        <v>752</v>
      </c>
      <c r="M1970" s="32" t="s">
        <v>736</v>
      </c>
      <c r="N1970" s="32" t="s">
        <v>741</v>
      </c>
      <c r="O1970" s="32" t="s">
        <v>6634</v>
      </c>
      <c r="P1970" s="32" t="s">
        <v>6631</v>
      </c>
      <c r="Q1970" s="32" t="s">
        <v>732</v>
      </c>
      <c r="R1970" s="33" t="s">
        <v>4390</v>
      </c>
      <c r="S1970" s="34" t="s">
        <v>2463</v>
      </c>
      <c r="T1970" s="35" t="s">
        <v>629</v>
      </c>
      <c r="V1970" s="29" t="str">
        <f>+Final__2[[#This Row],[titulo]]&amp;Final__2[[#This Row],[Territorio]]&amp;", "&amp;Final__2[[#This Row],[temporalidad]]</f>
        <v>Variación Anual (%) de Femicidios en la comuna de Tortel, Periodo 2010-2020</v>
      </c>
      <c r="W1970" s="29" t="str">
        <f>+Final__2[[#This Row],[descripcion_larga]]&amp;Final__2[[#This Row],[Territorio]]&amp;X1970&amp;Y1970</f>
        <v>Gráfico de evolución que muestra la variación anual (%) de femicidios en la comuna de Tortel, durante el periodo 2010-2021.</v>
      </c>
      <c r="X1970" s="27" t="s">
        <v>6640</v>
      </c>
    </row>
    <row r="1971" spans="1:24" ht="30.6" x14ac:dyDescent="0.3">
      <c r="A1971" s="30">
        <v>6</v>
      </c>
      <c r="B1971" s="31">
        <v>240</v>
      </c>
      <c r="C1971" s="31" t="s">
        <v>377</v>
      </c>
      <c r="D1971" s="31" t="s">
        <v>378</v>
      </c>
      <c r="E1971" s="30">
        <v>11401</v>
      </c>
      <c r="F1971" s="32" t="s">
        <v>737</v>
      </c>
      <c r="G1971" s="32" t="s">
        <v>6644</v>
      </c>
      <c r="H1971" s="32" t="s">
        <v>734</v>
      </c>
      <c r="I1971" s="32" t="s">
        <v>275</v>
      </c>
      <c r="J1971" s="32" t="s">
        <v>731</v>
      </c>
      <c r="K1971" s="32" t="s">
        <v>751</v>
      </c>
      <c r="L1971" s="32" t="s">
        <v>752</v>
      </c>
      <c r="M1971" s="32" t="s">
        <v>736</v>
      </c>
      <c r="N1971" s="32" t="s">
        <v>741</v>
      </c>
      <c r="O1971" s="32" t="s">
        <v>6634</v>
      </c>
      <c r="P1971" s="32" t="s">
        <v>6631</v>
      </c>
      <c r="Q1971" s="32" t="s">
        <v>732</v>
      </c>
      <c r="R1971" s="33" t="s">
        <v>4395</v>
      </c>
      <c r="S1971" s="34" t="s">
        <v>2470</v>
      </c>
      <c r="T1971" s="35" t="s">
        <v>630</v>
      </c>
      <c r="V1971" s="29" t="str">
        <f>+Final__2[[#This Row],[titulo]]&amp;Final__2[[#This Row],[Territorio]]&amp;", "&amp;Final__2[[#This Row],[temporalidad]]</f>
        <v>Variación Anual (%) de Femicidios en la comuna de Chile Chico, Periodo 2010-2020</v>
      </c>
      <c r="W1971" s="29" t="str">
        <f>+Final__2[[#This Row],[descripcion_larga]]&amp;Final__2[[#This Row],[Territorio]]&amp;X1971&amp;Y1971</f>
        <v>Gráfico de evolución que muestra la variación anual (%) de femicidios en la comuna de Chile Chico, durante el periodo 2010-2021.</v>
      </c>
      <c r="X1971" s="27" t="s">
        <v>6640</v>
      </c>
    </row>
    <row r="1972" spans="1:24" ht="30.6" x14ac:dyDescent="0.3">
      <c r="A1972" s="30">
        <v>6</v>
      </c>
      <c r="B1972" s="31">
        <v>240</v>
      </c>
      <c r="C1972" s="31" t="s">
        <v>377</v>
      </c>
      <c r="D1972" s="31" t="s">
        <v>378</v>
      </c>
      <c r="E1972" s="30">
        <v>11402</v>
      </c>
      <c r="F1972" s="32" t="s">
        <v>737</v>
      </c>
      <c r="G1972" s="32" t="s">
        <v>6644</v>
      </c>
      <c r="H1972" s="32" t="s">
        <v>734</v>
      </c>
      <c r="I1972" s="32" t="s">
        <v>276</v>
      </c>
      <c r="J1972" s="32" t="s">
        <v>731</v>
      </c>
      <c r="K1972" s="32" t="s">
        <v>751</v>
      </c>
      <c r="L1972" s="32" t="s">
        <v>752</v>
      </c>
      <c r="M1972" s="32" t="s">
        <v>736</v>
      </c>
      <c r="N1972" s="32" t="s">
        <v>741</v>
      </c>
      <c r="O1972" s="32" t="s">
        <v>6634</v>
      </c>
      <c r="P1972" s="32" t="s">
        <v>6631</v>
      </c>
      <c r="Q1972" s="32" t="s">
        <v>732</v>
      </c>
      <c r="R1972" s="33" t="s">
        <v>4400</v>
      </c>
      <c r="S1972" s="34" t="s">
        <v>2477</v>
      </c>
      <c r="T1972" s="35" t="s">
        <v>631</v>
      </c>
      <c r="V1972" s="29" t="str">
        <f>+Final__2[[#This Row],[titulo]]&amp;Final__2[[#This Row],[Territorio]]&amp;", "&amp;Final__2[[#This Row],[temporalidad]]</f>
        <v>Variación Anual (%) de Femicidios en la comuna de Río Ibáñez, Periodo 2010-2020</v>
      </c>
      <c r="W1972" s="29" t="str">
        <f>+Final__2[[#This Row],[descripcion_larga]]&amp;Final__2[[#This Row],[Territorio]]&amp;X1972&amp;Y1972</f>
        <v>Gráfico de evolución que muestra la variación anual (%) de femicidios en la comuna de Río Ibáñez, durante el periodo 2010-2021.</v>
      </c>
      <c r="X1972" s="27" t="s">
        <v>6640</v>
      </c>
    </row>
    <row r="1973" spans="1:24" ht="30.6" x14ac:dyDescent="0.3">
      <c r="A1973" s="30">
        <v>6</v>
      </c>
      <c r="B1973" s="31">
        <v>240</v>
      </c>
      <c r="C1973" s="31" t="s">
        <v>377</v>
      </c>
      <c r="D1973" s="31" t="s">
        <v>378</v>
      </c>
      <c r="E1973" s="30">
        <v>12101</v>
      </c>
      <c r="F1973" s="32" t="s">
        <v>737</v>
      </c>
      <c r="G1973" s="32" t="s">
        <v>6644</v>
      </c>
      <c r="H1973" s="32" t="s">
        <v>734</v>
      </c>
      <c r="I1973" s="32" t="s">
        <v>277</v>
      </c>
      <c r="J1973" s="32" t="s">
        <v>731</v>
      </c>
      <c r="K1973" s="32" t="s">
        <v>751</v>
      </c>
      <c r="L1973" s="32" t="s">
        <v>752</v>
      </c>
      <c r="M1973" s="32" t="s">
        <v>736</v>
      </c>
      <c r="N1973" s="32" t="s">
        <v>741</v>
      </c>
      <c r="O1973" s="32" t="s">
        <v>6634</v>
      </c>
      <c r="P1973" s="32" t="s">
        <v>6631</v>
      </c>
      <c r="Q1973" s="32" t="s">
        <v>732</v>
      </c>
      <c r="R1973" s="33" t="s">
        <v>4405</v>
      </c>
      <c r="S1973" s="34" t="s">
        <v>2484</v>
      </c>
      <c r="T1973" s="35" t="s">
        <v>632</v>
      </c>
      <c r="V1973" s="29" t="str">
        <f>+Final__2[[#This Row],[titulo]]&amp;Final__2[[#This Row],[Territorio]]&amp;", "&amp;Final__2[[#This Row],[temporalidad]]</f>
        <v>Variación Anual (%) de Femicidios en la comuna de Punta Arenas, Periodo 2010-2020</v>
      </c>
      <c r="W1973" s="29" t="str">
        <f>+Final__2[[#This Row],[descripcion_larga]]&amp;Final__2[[#This Row],[Territorio]]&amp;X1973&amp;Y1973</f>
        <v>Gráfico de evolución que muestra la variación anual (%) de femicidios en la comuna de Punta Arenas, durante el periodo 2010-2021.</v>
      </c>
      <c r="X1973" s="27" t="s">
        <v>6640</v>
      </c>
    </row>
    <row r="1974" spans="1:24" ht="30.6" x14ac:dyDescent="0.3">
      <c r="A1974" s="30">
        <v>6</v>
      </c>
      <c r="B1974" s="31">
        <v>240</v>
      </c>
      <c r="C1974" s="31" t="s">
        <v>377</v>
      </c>
      <c r="D1974" s="31" t="s">
        <v>378</v>
      </c>
      <c r="E1974" s="30">
        <v>12102</v>
      </c>
      <c r="F1974" s="32" t="s">
        <v>737</v>
      </c>
      <c r="G1974" s="32" t="s">
        <v>6644</v>
      </c>
      <c r="H1974" s="32" t="s">
        <v>734</v>
      </c>
      <c r="I1974" s="32" t="s">
        <v>278</v>
      </c>
      <c r="J1974" s="32" t="s">
        <v>731</v>
      </c>
      <c r="K1974" s="32" t="s">
        <v>751</v>
      </c>
      <c r="L1974" s="32" t="s">
        <v>752</v>
      </c>
      <c r="M1974" s="32" t="s">
        <v>736</v>
      </c>
      <c r="N1974" s="32" t="s">
        <v>741</v>
      </c>
      <c r="O1974" s="32" t="s">
        <v>6634</v>
      </c>
      <c r="P1974" s="32" t="s">
        <v>6631</v>
      </c>
      <c r="Q1974" s="32" t="s">
        <v>732</v>
      </c>
      <c r="R1974" s="33" t="s">
        <v>4410</v>
      </c>
      <c r="S1974" s="34" t="s">
        <v>2491</v>
      </c>
      <c r="T1974" s="35" t="s">
        <v>633</v>
      </c>
      <c r="V1974" s="29" t="str">
        <f>+Final__2[[#This Row],[titulo]]&amp;Final__2[[#This Row],[Territorio]]&amp;", "&amp;Final__2[[#This Row],[temporalidad]]</f>
        <v>Variación Anual (%) de Femicidios en la comuna de Laguna Blanca, Periodo 2010-2020</v>
      </c>
      <c r="W1974" s="29" t="str">
        <f>+Final__2[[#This Row],[descripcion_larga]]&amp;Final__2[[#This Row],[Territorio]]&amp;X1974&amp;Y1974</f>
        <v>Gráfico de evolución que muestra la variación anual (%) de femicidios en la comuna de Laguna Blanca, durante el periodo 2010-2021.</v>
      </c>
      <c r="X1974" s="27" t="s">
        <v>6640</v>
      </c>
    </row>
    <row r="1975" spans="1:24" ht="30.6" x14ac:dyDescent="0.3">
      <c r="A1975" s="30">
        <v>6</v>
      </c>
      <c r="B1975" s="31">
        <v>240</v>
      </c>
      <c r="C1975" s="31" t="s">
        <v>377</v>
      </c>
      <c r="D1975" s="31" t="s">
        <v>378</v>
      </c>
      <c r="E1975" s="30">
        <v>12103</v>
      </c>
      <c r="F1975" s="32" t="s">
        <v>737</v>
      </c>
      <c r="G1975" s="32" t="s">
        <v>6644</v>
      </c>
      <c r="H1975" s="32" t="s">
        <v>734</v>
      </c>
      <c r="I1975" s="32" t="s">
        <v>279</v>
      </c>
      <c r="J1975" s="32" t="s">
        <v>731</v>
      </c>
      <c r="K1975" s="32" t="s">
        <v>751</v>
      </c>
      <c r="L1975" s="32" t="s">
        <v>752</v>
      </c>
      <c r="M1975" s="32" t="s">
        <v>736</v>
      </c>
      <c r="N1975" s="32" t="s">
        <v>741</v>
      </c>
      <c r="O1975" s="32" t="s">
        <v>6634</v>
      </c>
      <c r="P1975" s="32" t="s">
        <v>6631</v>
      </c>
      <c r="Q1975" s="32" t="s">
        <v>732</v>
      </c>
      <c r="R1975" s="33" t="s">
        <v>4415</v>
      </c>
      <c r="S1975" s="34" t="s">
        <v>2498</v>
      </c>
      <c r="T1975" s="35" t="s">
        <v>634</v>
      </c>
      <c r="V1975" s="29" t="str">
        <f>+Final__2[[#This Row],[titulo]]&amp;Final__2[[#This Row],[Territorio]]&amp;", "&amp;Final__2[[#This Row],[temporalidad]]</f>
        <v>Variación Anual (%) de Femicidios en la comuna de Río Verde, Periodo 2010-2020</v>
      </c>
      <c r="W1975" s="29" t="str">
        <f>+Final__2[[#This Row],[descripcion_larga]]&amp;Final__2[[#This Row],[Territorio]]&amp;X1975&amp;Y1975</f>
        <v>Gráfico de evolución que muestra la variación anual (%) de femicidios en la comuna de Río Verde, durante el periodo 2010-2021.</v>
      </c>
      <c r="X1975" s="27" t="s">
        <v>6640</v>
      </c>
    </row>
    <row r="1976" spans="1:24" ht="30.6" x14ac:dyDescent="0.3">
      <c r="A1976" s="30">
        <v>6</v>
      </c>
      <c r="B1976" s="31">
        <v>240</v>
      </c>
      <c r="C1976" s="31" t="s">
        <v>377</v>
      </c>
      <c r="D1976" s="31" t="s">
        <v>378</v>
      </c>
      <c r="E1976" s="30">
        <v>12104</v>
      </c>
      <c r="F1976" s="32" t="s">
        <v>737</v>
      </c>
      <c r="G1976" s="32" t="s">
        <v>6644</v>
      </c>
      <c r="H1976" s="32" t="s">
        <v>734</v>
      </c>
      <c r="I1976" s="32" t="s">
        <v>280</v>
      </c>
      <c r="J1976" s="32" t="s">
        <v>731</v>
      </c>
      <c r="K1976" s="32" t="s">
        <v>751</v>
      </c>
      <c r="L1976" s="32" t="s">
        <v>752</v>
      </c>
      <c r="M1976" s="32" t="s">
        <v>736</v>
      </c>
      <c r="N1976" s="32" t="s">
        <v>741</v>
      </c>
      <c r="O1976" s="32" t="s">
        <v>6634</v>
      </c>
      <c r="P1976" s="32" t="s">
        <v>6631</v>
      </c>
      <c r="Q1976" s="32" t="s">
        <v>732</v>
      </c>
      <c r="R1976" s="33" t="s">
        <v>4420</v>
      </c>
      <c r="S1976" s="34" t="s">
        <v>2505</v>
      </c>
      <c r="T1976" s="35" t="s">
        <v>635</v>
      </c>
      <c r="V1976" s="29" t="str">
        <f>+Final__2[[#This Row],[titulo]]&amp;Final__2[[#This Row],[Territorio]]&amp;", "&amp;Final__2[[#This Row],[temporalidad]]</f>
        <v>Variación Anual (%) de Femicidios en la comuna de San Gregorio, Periodo 2010-2020</v>
      </c>
      <c r="W1976" s="29" t="str">
        <f>+Final__2[[#This Row],[descripcion_larga]]&amp;Final__2[[#This Row],[Territorio]]&amp;X1976&amp;Y1976</f>
        <v>Gráfico de evolución que muestra la variación anual (%) de femicidios en la comuna de San Gregorio, durante el periodo 2010-2021.</v>
      </c>
      <c r="X1976" s="27" t="s">
        <v>6640</v>
      </c>
    </row>
    <row r="1977" spans="1:24" ht="30.6" x14ac:dyDescent="0.3">
      <c r="A1977" s="30">
        <v>6</v>
      </c>
      <c r="B1977" s="31">
        <v>240</v>
      </c>
      <c r="C1977" s="31" t="s">
        <v>377</v>
      </c>
      <c r="D1977" s="31" t="s">
        <v>378</v>
      </c>
      <c r="E1977" s="30">
        <v>12201</v>
      </c>
      <c r="F1977" s="32" t="s">
        <v>737</v>
      </c>
      <c r="G1977" s="32" t="s">
        <v>6644</v>
      </c>
      <c r="H1977" s="32" t="s">
        <v>734</v>
      </c>
      <c r="I1977" s="32" t="s">
        <v>281</v>
      </c>
      <c r="J1977" s="32" t="s">
        <v>731</v>
      </c>
      <c r="K1977" s="32" t="s">
        <v>751</v>
      </c>
      <c r="L1977" s="32" t="s">
        <v>752</v>
      </c>
      <c r="M1977" s="32" t="s">
        <v>736</v>
      </c>
      <c r="N1977" s="32" t="s">
        <v>741</v>
      </c>
      <c r="O1977" s="32" t="s">
        <v>6634</v>
      </c>
      <c r="P1977" s="32" t="s">
        <v>6631</v>
      </c>
      <c r="Q1977" s="32" t="s">
        <v>732</v>
      </c>
      <c r="R1977" s="33" t="s">
        <v>4425</v>
      </c>
      <c r="S1977" s="34" t="s">
        <v>2512</v>
      </c>
      <c r="T1977" s="35" t="s">
        <v>636</v>
      </c>
      <c r="V1977" s="29" t="str">
        <f>+Final__2[[#This Row],[titulo]]&amp;Final__2[[#This Row],[Territorio]]&amp;", "&amp;Final__2[[#This Row],[temporalidad]]</f>
        <v>Variación Anual (%) de Femicidios en la comuna de Cabo de Hornos, Periodo 2010-2020</v>
      </c>
      <c r="W1977" s="29" t="str">
        <f>+Final__2[[#This Row],[descripcion_larga]]&amp;Final__2[[#This Row],[Territorio]]&amp;X1977&amp;Y1977</f>
        <v>Gráfico de evolución que muestra la variación anual (%) de femicidios en la comuna de Cabo de Hornos, durante el periodo 2010-2021.</v>
      </c>
      <c r="X1977" s="27" t="s">
        <v>6640</v>
      </c>
    </row>
    <row r="1978" spans="1:24" ht="30.6" x14ac:dyDescent="0.3">
      <c r="A1978" s="30">
        <v>6</v>
      </c>
      <c r="B1978" s="31">
        <v>240</v>
      </c>
      <c r="C1978" s="31" t="s">
        <v>377</v>
      </c>
      <c r="D1978" s="31" t="s">
        <v>378</v>
      </c>
      <c r="E1978" s="30">
        <v>12301</v>
      </c>
      <c r="F1978" s="32" t="s">
        <v>737</v>
      </c>
      <c r="G1978" s="32" t="s">
        <v>6644</v>
      </c>
      <c r="H1978" s="32" t="s">
        <v>734</v>
      </c>
      <c r="I1978" s="32" t="s">
        <v>282</v>
      </c>
      <c r="J1978" s="32" t="s">
        <v>731</v>
      </c>
      <c r="K1978" s="32" t="s">
        <v>751</v>
      </c>
      <c r="L1978" s="32" t="s">
        <v>752</v>
      </c>
      <c r="M1978" s="32" t="s">
        <v>736</v>
      </c>
      <c r="N1978" s="32" t="s">
        <v>741</v>
      </c>
      <c r="O1978" s="32" t="s">
        <v>6634</v>
      </c>
      <c r="P1978" s="32" t="s">
        <v>6631</v>
      </c>
      <c r="Q1978" s="32" t="s">
        <v>732</v>
      </c>
      <c r="R1978" s="33" t="s">
        <v>4430</v>
      </c>
      <c r="S1978" s="34" t="s">
        <v>2519</v>
      </c>
      <c r="T1978" s="35" t="s">
        <v>637</v>
      </c>
      <c r="V1978" s="29" t="str">
        <f>+Final__2[[#This Row],[titulo]]&amp;Final__2[[#This Row],[Territorio]]&amp;", "&amp;Final__2[[#This Row],[temporalidad]]</f>
        <v>Variación Anual (%) de Femicidios en la comuna de Porvenir, Periodo 2010-2020</v>
      </c>
      <c r="W1978" s="29" t="str">
        <f>+Final__2[[#This Row],[descripcion_larga]]&amp;Final__2[[#This Row],[Territorio]]&amp;X1978&amp;Y1978</f>
        <v>Gráfico de evolución que muestra la variación anual (%) de femicidios en la comuna de Porvenir, durante el periodo 2010-2021.</v>
      </c>
      <c r="X1978" s="27" t="s">
        <v>6640</v>
      </c>
    </row>
    <row r="1979" spans="1:24" ht="30.6" x14ac:dyDescent="0.3">
      <c r="A1979" s="30">
        <v>6</v>
      </c>
      <c r="B1979" s="31">
        <v>240</v>
      </c>
      <c r="C1979" s="31" t="s">
        <v>377</v>
      </c>
      <c r="D1979" s="31" t="s">
        <v>378</v>
      </c>
      <c r="E1979" s="30">
        <v>12302</v>
      </c>
      <c r="F1979" s="32" t="s">
        <v>737</v>
      </c>
      <c r="G1979" s="32" t="s">
        <v>6644</v>
      </c>
      <c r="H1979" s="32" t="s">
        <v>734</v>
      </c>
      <c r="I1979" s="32" t="s">
        <v>283</v>
      </c>
      <c r="J1979" s="32" t="s">
        <v>731</v>
      </c>
      <c r="K1979" s="32" t="s">
        <v>751</v>
      </c>
      <c r="L1979" s="32" t="s">
        <v>752</v>
      </c>
      <c r="M1979" s="32" t="s">
        <v>736</v>
      </c>
      <c r="N1979" s="32" t="s">
        <v>741</v>
      </c>
      <c r="O1979" s="32" t="s">
        <v>6634</v>
      </c>
      <c r="P1979" s="32" t="s">
        <v>6631</v>
      </c>
      <c r="Q1979" s="32" t="s">
        <v>732</v>
      </c>
      <c r="R1979" s="33" t="s">
        <v>4435</v>
      </c>
      <c r="S1979" s="34" t="s">
        <v>2526</v>
      </c>
      <c r="T1979" s="35" t="s">
        <v>638</v>
      </c>
      <c r="V1979" s="29" t="str">
        <f>+Final__2[[#This Row],[titulo]]&amp;Final__2[[#This Row],[Territorio]]&amp;", "&amp;Final__2[[#This Row],[temporalidad]]</f>
        <v>Variación Anual (%) de Femicidios en la comuna de Primavera, Periodo 2010-2020</v>
      </c>
      <c r="W1979" s="29" t="str">
        <f>+Final__2[[#This Row],[descripcion_larga]]&amp;Final__2[[#This Row],[Territorio]]&amp;X1979&amp;Y1979</f>
        <v>Gráfico de evolución que muestra la variación anual (%) de femicidios en la comuna de Primavera, durante el periodo 2010-2021.</v>
      </c>
      <c r="X1979" s="27" t="s">
        <v>6640</v>
      </c>
    </row>
    <row r="1980" spans="1:24" ht="30.6" x14ac:dyDescent="0.3">
      <c r="A1980" s="30">
        <v>6</v>
      </c>
      <c r="B1980" s="31">
        <v>240</v>
      </c>
      <c r="C1980" s="31" t="s">
        <v>377</v>
      </c>
      <c r="D1980" s="31" t="s">
        <v>378</v>
      </c>
      <c r="E1980" s="30">
        <v>12303</v>
      </c>
      <c r="F1980" s="32" t="s">
        <v>737</v>
      </c>
      <c r="G1980" s="32" t="s">
        <v>6644</v>
      </c>
      <c r="H1980" s="32" t="s">
        <v>734</v>
      </c>
      <c r="I1980" s="32" t="s">
        <v>284</v>
      </c>
      <c r="J1980" s="32" t="s">
        <v>731</v>
      </c>
      <c r="K1980" s="32" t="s">
        <v>751</v>
      </c>
      <c r="L1980" s="32" t="s">
        <v>752</v>
      </c>
      <c r="M1980" s="32" t="s">
        <v>736</v>
      </c>
      <c r="N1980" s="32" t="s">
        <v>741</v>
      </c>
      <c r="O1980" s="32" t="s">
        <v>6634</v>
      </c>
      <c r="P1980" s="32" t="s">
        <v>6631</v>
      </c>
      <c r="Q1980" s="32" t="s">
        <v>732</v>
      </c>
      <c r="R1980" s="33" t="s">
        <v>4440</v>
      </c>
      <c r="S1980" s="34" t="s">
        <v>2533</v>
      </c>
      <c r="T1980" s="35" t="s">
        <v>639</v>
      </c>
      <c r="V1980" s="29" t="str">
        <f>+Final__2[[#This Row],[titulo]]&amp;Final__2[[#This Row],[Territorio]]&amp;", "&amp;Final__2[[#This Row],[temporalidad]]</f>
        <v>Variación Anual (%) de Femicidios en la comuna de Timaukel, Periodo 2010-2020</v>
      </c>
      <c r="W1980" s="29" t="str">
        <f>+Final__2[[#This Row],[descripcion_larga]]&amp;Final__2[[#This Row],[Territorio]]&amp;X1980&amp;Y1980</f>
        <v>Gráfico de evolución que muestra la variación anual (%) de femicidios en la comuna de Timaukel, durante el periodo 2010-2021.</v>
      </c>
      <c r="X1980" s="27" t="s">
        <v>6640</v>
      </c>
    </row>
    <row r="1981" spans="1:24" ht="30.6" x14ac:dyDescent="0.3">
      <c r="A1981" s="30">
        <v>6</v>
      </c>
      <c r="B1981" s="31">
        <v>240</v>
      </c>
      <c r="C1981" s="31" t="s">
        <v>377</v>
      </c>
      <c r="D1981" s="31" t="s">
        <v>378</v>
      </c>
      <c r="E1981" s="30">
        <v>12401</v>
      </c>
      <c r="F1981" s="32" t="s">
        <v>737</v>
      </c>
      <c r="G1981" s="32" t="s">
        <v>6644</v>
      </c>
      <c r="H1981" s="32" t="s">
        <v>734</v>
      </c>
      <c r="I1981" s="32" t="s">
        <v>285</v>
      </c>
      <c r="J1981" s="32" t="s">
        <v>731</v>
      </c>
      <c r="K1981" s="32" t="s">
        <v>751</v>
      </c>
      <c r="L1981" s="32" t="s">
        <v>752</v>
      </c>
      <c r="M1981" s="32" t="s">
        <v>736</v>
      </c>
      <c r="N1981" s="32" t="s">
        <v>741</v>
      </c>
      <c r="O1981" s="32" t="s">
        <v>6634</v>
      </c>
      <c r="P1981" s="32" t="s">
        <v>6631</v>
      </c>
      <c r="Q1981" s="32" t="s">
        <v>732</v>
      </c>
      <c r="R1981" s="33" t="s">
        <v>4445</v>
      </c>
      <c r="S1981" s="34" t="s">
        <v>2540</v>
      </c>
      <c r="T1981" s="35" t="s">
        <v>640</v>
      </c>
      <c r="V1981" s="29" t="str">
        <f>+Final__2[[#This Row],[titulo]]&amp;Final__2[[#This Row],[Territorio]]&amp;", "&amp;Final__2[[#This Row],[temporalidad]]</f>
        <v>Variación Anual (%) de Femicidios en la comuna de Natales, Periodo 2010-2020</v>
      </c>
      <c r="W1981" s="29" t="str">
        <f>+Final__2[[#This Row],[descripcion_larga]]&amp;Final__2[[#This Row],[Territorio]]&amp;X1981&amp;Y1981</f>
        <v>Gráfico de evolución que muestra la variación anual (%) de femicidios en la comuna de Natales, durante el periodo 2010-2021.</v>
      </c>
      <c r="X1981" s="27" t="s">
        <v>6640</v>
      </c>
    </row>
    <row r="1982" spans="1:24" ht="30.6" x14ac:dyDescent="0.3">
      <c r="A1982" s="30">
        <v>6</v>
      </c>
      <c r="B1982" s="31">
        <v>240</v>
      </c>
      <c r="C1982" s="31" t="s">
        <v>377</v>
      </c>
      <c r="D1982" s="31" t="s">
        <v>378</v>
      </c>
      <c r="E1982" s="30">
        <v>12402</v>
      </c>
      <c r="F1982" s="32" t="s">
        <v>737</v>
      </c>
      <c r="G1982" s="32" t="s">
        <v>6644</v>
      </c>
      <c r="H1982" s="32" t="s">
        <v>734</v>
      </c>
      <c r="I1982" s="32" t="s">
        <v>286</v>
      </c>
      <c r="J1982" s="32" t="s">
        <v>731</v>
      </c>
      <c r="K1982" s="32" t="s">
        <v>751</v>
      </c>
      <c r="L1982" s="32" t="s">
        <v>752</v>
      </c>
      <c r="M1982" s="32" t="s">
        <v>736</v>
      </c>
      <c r="N1982" s="32" t="s">
        <v>741</v>
      </c>
      <c r="O1982" s="32" t="s">
        <v>6634</v>
      </c>
      <c r="P1982" s="32" t="s">
        <v>6631</v>
      </c>
      <c r="Q1982" s="32" t="s">
        <v>732</v>
      </c>
      <c r="R1982" s="33" t="s">
        <v>4450</v>
      </c>
      <c r="S1982" s="34" t="s">
        <v>2547</v>
      </c>
      <c r="T1982" s="35" t="s">
        <v>641</v>
      </c>
      <c r="V1982" s="29" t="str">
        <f>+Final__2[[#This Row],[titulo]]&amp;Final__2[[#This Row],[Territorio]]&amp;", "&amp;Final__2[[#This Row],[temporalidad]]</f>
        <v>Variación Anual (%) de Femicidios en la comuna de Torres del Paine, Periodo 2010-2020</v>
      </c>
      <c r="W1982" s="29" t="str">
        <f>+Final__2[[#This Row],[descripcion_larga]]&amp;Final__2[[#This Row],[Territorio]]&amp;X1982&amp;Y1982</f>
        <v>Gráfico de evolución que muestra la variación anual (%) de femicidios en la comuna de Torres del Paine, durante el periodo 2010-2021.</v>
      </c>
      <c r="X1982" s="27" t="s">
        <v>6640</v>
      </c>
    </row>
    <row r="1983" spans="1:24" ht="30.6" x14ac:dyDescent="0.3">
      <c r="A1983" s="30">
        <v>6</v>
      </c>
      <c r="B1983" s="31">
        <v>240</v>
      </c>
      <c r="C1983" s="31" t="s">
        <v>377</v>
      </c>
      <c r="D1983" s="31" t="s">
        <v>378</v>
      </c>
      <c r="E1983" s="30">
        <v>13101</v>
      </c>
      <c r="F1983" s="32" t="s">
        <v>737</v>
      </c>
      <c r="G1983" s="32" t="s">
        <v>6644</v>
      </c>
      <c r="H1983" s="32" t="s">
        <v>734</v>
      </c>
      <c r="I1983" s="32" t="s">
        <v>287</v>
      </c>
      <c r="J1983" s="32" t="s">
        <v>731</v>
      </c>
      <c r="K1983" s="32" t="s">
        <v>751</v>
      </c>
      <c r="L1983" s="32" t="s">
        <v>752</v>
      </c>
      <c r="M1983" s="32" t="s">
        <v>736</v>
      </c>
      <c r="N1983" s="32" t="s">
        <v>741</v>
      </c>
      <c r="O1983" s="32" t="s">
        <v>6634</v>
      </c>
      <c r="P1983" s="32" t="s">
        <v>6631</v>
      </c>
      <c r="Q1983" s="32" t="s">
        <v>732</v>
      </c>
      <c r="R1983" s="33" t="s">
        <v>4455</v>
      </c>
      <c r="S1983" s="34" t="s">
        <v>2554</v>
      </c>
      <c r="T1983" s="35" t="s">
        <v>642</v>
      </c>
      <c r="V1983" s="29" t="str">
        <f>+Final__2[[#This Row],[titulo]]&amp;Final__2[[#This Row],[Territorio]]&amp;", "&amp;Final__2[[#This Row],[temporalidad]]</f>
        <v>Variación Anual (%) de Femicidios en la comuna de Santiago, Periodo 2010-2020</v>
      </c>
      <c r="W1983" s="29" t="str">
        <f>+Final__2[[#This Row],[descripcion_larga]]&amp;Final__2[[#This Row],[Territorio]]&amp;X1983&amp;Y1983</f>
        <v>Gráfico de evolución que muestra la variación anual (%) de femicidios en la comuna de Santiago, durante el periodo 2010-2021.</v>
      </c>
      <c r="X1983" s="27" t="s">
        <v>6640</v>
      </c>
    </row>
    <row r="1984" spans="1:24" ht="30.6" x14ac:dyDescent="0.3">
      <c r="A1984" s="30">
        <v>6</v>
      </c>
      <c r="B1984" s="31">
        <v>240</v>
      </c>
      <c r="C1984" s="31" t="s">
        <v>377</v>
      </c>
      <c r="D1984" s="31" t="s">
        <v>378</v>
      </c>
      <c r="E1984" s="30">
        <v>13102</v>
      </c>
      <c r="F1984" s="32" t="s">
        <v>737</v>
      </c>
      <c r="G1984" s="32" t="s">
        <v>6644</v>
      </c>
      <c r="H1984" s="32" t="s">
        <v>734</v>
      </c>
      <c r="I1984" s="32" t="s">
        <v>288</v>
      </c>
      <c r="J1984" s="32" t="s">
        <v>731</v>
      </c>
      <c r="K1984" s="32" t="s">
        <v>751</v>
      </c>
      <c r="L1984" s="32" t="s">
        <v>752</v>
      </c>
      <c r="M1984" s="32" t="s">
        <v>736</v>
      </c>
      <c r="N1984" s="32" t="s">
        <v>741</v>
      </c>
      <c r="O1984" s="32" t="s">
        <v>6634</v>
      </c>
      <c r="P1984" s="32" t="s">
        <v>6631</v>
      </c>
      <c r="Q1984" s="32" t="s">
        <v>732</v>
      </c>
      <c r="R1984" s="33" t="s">
        <v>4460</v>
      </c>
      <c r="S1984" s="34" t="s">
        <v>2561</v>
      </c>
      <c r="T1984" s="35" t="s">
        <v>643</v>
      </c>
      <c r="V1984" s="29" t="str">
        <f>+Final__2[[#This Row],[titulo]]&amp;Final__2[[#This Row],[Territorio]]&amp;", "&amp;Final__2[[#This Row],[temporalidad]]</f>
        <v>Variación Anual (%) de Femicidios en la comuna de Cerrillos, Periodo 2010-2020</v>
      </c>
      <c r="W1984" s="29" t="str">
        <f>+Final__2[[#This Row],[descripcion_larga]]&amp;Final__2[[#This Row],[Territorio]]&amp;X1984&amp;Y1984</f>
        <v>Gráfico de evolución que muestra la variación anual (%) de femicidios en la comuna de Cerrillos, durante el periodo 2010-2021.</v>
      </c>
      <c r="X1984" s="27" t="s">
        <v>6640</v>
      </c>
    </row>
    <row r="1985" spans="1:24" ht="30.6" x14ac:dyDescent="0.3">
      <c r="A1985" s="30">
        <v>6</v>
      </c>
      <c r="B1985" s="31">
        <v>240</v>
      </c>
      <c r="C1985" s="31" t="s">
        <v>377</v>
      </c>
      <c r="D1985" s="31" t="s">
        <v>378</v>
      </c>
      <c r="E1985" s="30">
        <v>13103</v>
      </c>
      <c r="F1985" s="32" t="s">
        <v>737</v>
      </c>
      <c r="G1985" s="32" t="s">
        <v>6644</v>
      </c>
      <c r="H1985" s="32" t="s">
        <v>734</v>
      </c>
      <c r="I1985" s="32" t="s">
        <v>289</v>
      </c>
      <c r="J1985" s="32" t="s">
        <v>731</v>
      </c>
      <c r="K1985" s="32" t="s">
        <v>751</v>
      </c>
      <c r="L1985" s="32" t="s">
        <v>752</v>
      </c>
      <c r="M1985" s="32" t="s">
        <v>736</v>
      </c>
      <c r="N1985" s="32" t="s">
        <v>741</v>
      </c>
      <c r="O1985" s="32" t="s">
        <v>6634</v>
      </c>
      <c r="P1985" s="32" t="s">
        <v>6631</v>
      </c>
      <c r="Q1985" s="32" t="s">
        <v>732</v>
      </c>
      <c r="R1985" s="33" t="s">
        <v>4465</v>
      </c>
      <c r="S1985" s="34" t="s">
        <v>2568</v>
      </c>
      <c r="T1985" s="35" t="s">
        <v>644</v>
      </c>
      <c r="V1985" s="29" t="str">
        <f>+Final__2[[#This Row],[titulo]]&amp;Final__2[[#This Row],[Territorio]]&amp;", "&amp;Final__2[[#This Row],[temporalidad]]</f>
        <v>Variación Anual (%) de Femicidios en la comuna de Cerro Navia, Periodo 2010-2020</v>
      </c>
      <c r="W1985" s="29" t="str">
        <f>+Final__2[[#This Row],[descripcion_larga]]&amp;Final__2[[#This Row],[Territorio]]&amp;X1985&amp;Y1985</f>
        <v>Gráfico de evolución que muestra la variación anual (%) de femicidios en la comuna de Cerro Navia, durante el periodo 2010-2021.</v>
      </c>
      <c r="X1985" s="27" t="s">
        <v>6640</v>
      </c>
    </row>
    <row r="1986" spans="1:24" ht="30.6" x14ac:dyDescent="0.3">
      <c r="A1986" s="30">
        <v>6</v>
      </c>
      <c r="B1986" s="31">
        <v>240</v>
      </c>
      <c r="C1986" s="31" t="s">
        <v>377</v>
      </c>
      <c r="D1986" s="31" t="s">
        <v>378</v>
      </c>
      <c r="E1986" s="30">
        <v>13104</v>
      </c>
      <c r="F1986" s="32" t="s">
        <v>737</v>
      </c>
      <c r="G1986" s="32" t="s">
        <v>6644</v>
      </c>
      <c r="H1986" s="32" t="s">
        <v>734</v>
      </c>
      <c r="I1986" s="32" t="s">
        <v>290</v>
      </c>
      <c r="J1986" s="32" t="s">
        <v>731</v>
      </c>
      <c r="K1986" s="32" t="s">
        <v>751</v>
      </c>
      <c r="L1986" s="32" t="s">
        <v>752</v>
      </c>
      <c r="M1986" s="32" t="s">
        <v>736</v>
      </c>
      <c r="N1986" s="32" t="s">
        <v>741</v>
      </c>
      <c r="O1986" s="32" t="s">
        <v>6634</v>
      </c>
      <c r="P1986" s="32" t="s">
        <v>6631</v>
      </c>
      <c r="Q1986" s="32" t="s">
        <v>732</v>
      </c>
      <c r="R1986" s="33" t="s">
        <v>4470</v>
      </c>
      <c r="S1986" s="34" t="s">
        <v>2575</v>
      </c>
      <c r="T1986" s="35" t="s">
        <v>645</v>
      </c>
      <c r="V1986" s="29" t="str">
        <f>+Final__2[[#This Row],[titulo]]&amp;Final__2[[#This Row],[Territorio]]&amp;", "&amp;Final__2[[#This Row],[temporalidad]]</f>
        <v>Variación Anual (%) de Femicidios en la comuna de Conchalí, Periodo 2010-2020</v>
      </c>
      <c r="W1986" s="29" t="str">
        <f>+Final__2[[#This Row],[descripcion_larga]]&amp;Final__2[[#This Row],[Territorio]]&amp;X1986&amp;Y1986</f>
        <v>Gráfico de evolución que muestra la variación anual (%) de femicidios en la comuna de Conchalí, durante el periodo 2010-2021.</v>
      </c>
      <c r="X1986" s="27" t="s">
        <v>6640</v>
      </c>
    </row>
    <row r="1987" spans="1:24" ht="30.6" x14ac:dyDescent="0.3">
      <c r="A1987" s="30">
        <v>6</v>
      </c>
      <c r="B1987" s="31">
        <v>240</v>
      </c>
      <c r="C1987" s="31" t="s">
        <v>377</v>
      </c>
      <c r="D1987" s="31" t="s">
        <v>378</v>
      </c>
      <c r="E1987" s="30">
        <v>13105</v>
      </c>
      <c r="F1987" s="32" t="s">
        <v>737</v>
      </c>
      <c r="G1987" s="32" t="s">
        <v>6644</v>
      </c>
      <c r="H1987" s="32" t="s">
        <v>734</v>
      </c>
      <c r="I1987" s="32" t="s">
        <v>291</v>
      </c>
      <c r="J1987" s="32" t="s">
        <v>731</v>
      </c>
      <c r="K1987" s="32" t="s">
        <v>751</v>
      </c>
      <c r="L1987" s="32" t="s">
        <v>752</v>
      </c>
      <c r="M1987" s="32" t="s">
        <v>736</v>
      </c>
      <c r="N1987" s="32" t="s">
        <v>741</v>
      </c>
      <c r="O1987" s="32" t="s">
        <v>6634</v>
      </c>
      <c r="P1987" s="32" t="s">
        <v>6631</v>
      </c>
      <c r="Q1987" s="32" t="s">
        <v>732</v>
      </c>
      <c r="R1987" s="33" t="s">
        <v>4475</v>
      </c>
      <c r="S1987" s="34" t="s">
        <v>2582</v>
      </c>
      <c r="T1987" s="35" t="s">
        <v>646</v>
      </c>
      <c r="V1987" s="29" t="str">
        <f>+Final__2[[#This Row],[titulo]]&amp;Final__2[[#This Row],[Territorio]]&amp;", "&amp;Final__2[[#This Row],[temporalidad]]</f>
        <v>Variación Anual (%) de Femicidios en la comuna de El Bosque, Periodo 2010-2020</v>
      </c>
      <c r="W1987" s="29" t="str">
        <f>+Final__2[[#This Row],[descripcion_larga]]&amp;Final__2[[#This Row],[Territorio]]&amp;X1987&amp;Y1987</f>
        <v>Gráfico de evolución que muestra la variación anual (%) de femicidios en la comuna de El Bosque, durante el periodo 2010-2021.</v>
      </c>
      <c r="X1987" s="27" t="s">
        <v>6640</v>
      </c>
    </row>
    <row r="1988" spans="1:24" ht="30.6" x14ac:dyDescent="0.3">
      <c r="A1988" s="30">
        <v>6</v>
      </c>
      <c r="B1988" s="31">
        <v>240</v>
      </c>
      <c r="C1988" s="31" t="s">
        <v>377</v>
      </c>
      <c r="D1988" s="31" t="s">
        <v>378</v>
      </c>
      <c r="E1988" s="30">
        <v>13106</v>
      </c>
      <c r="F1988" s="32" t="s">
        <v>737</v>
      </c>
      <c r="G1988" s="32" t="s">
        <v>6644</v>
      </c>
      <c r="H1988" s="32" t="s">
        <v>734</v>
      </c>
      <c r="I1988" s="32" t="s">
        <v>292</v>
      </c>
      <c r="J1988" s="32" t="s">
        <v>731</v>
      </c>
      <c r="K1988" s="32" t="s">
        <v>751</v>
      </c>
      <c r="L1988" s="32" t="s">
        <v>752</v>
      </c>
      <c r="M1988" s="32" t="s">
        <v>736</v>
      </c>
      <c r="N1988" s="32" t="s">
        <v>741</v>
      </c>
      <c r="O1988" s="32" t="s">
        <v>6634</v>
      </c>
      <c r="P1988" s="32" t="s">
        <v>6631</v>
      </c>
      <c r="Q1988" s="32" t="s">
        <v>732</v>
      </c>
      <c r="R1988" s="33" t="s">
        <v>4480</v>
      </c>
      <c r="S1988" s="34" t="s">
        <v>2589</v>
      </c>
      <c r="T1988" s="35" t="s">
        <v>647</v>
      </c>
      <c r="V1988" s="29" t="str">
        <f>+Final__2[[#This Row],[titulo]]&amp;Final__2[[#This Row],[Territorio]]&amp;", "&amp;Final__2[[#This Row],[temporalidad]]</f>
        <v>Variación Anual (%) de Femicidios en la comuna de Estación Central, Periodo 2010-2020</v>
      </c>
      <c r="W1988" s="29" t="str">
        <f>+Final__2[[#This Row],[descripcion_larga]]&amp;Final__2[[#This Row],[Territorio]]&amp;X1988&amp;Y1988</f>
        <v>Gráfico de evolución que muestra la variación anual (%) de femicidios en la comuna de Estación Central, durante el periodo 2010-2021.</v>
      </c>
      <c r="X1988" s="27" t="s">
        <v>6640</v>
      </c>
    </row>
    <row r="1989" spans="1:24" ht="30.6" x14ac:dyDescent="0.3">
      <c r="A1989" s="30">
        <v>6</v>
      </c>
      <c r="B1989" s="31">
        <v>240</v>
      </c>
      <c r="C1989" s="31" t="s">
        <v>377</v>
      </c>
      <c r="D1989" s="31" t="s">
        <v>378</v>
      </c>
      <c r="E1989" s="30">
        <v>13107</v>
      </c>
      <c r="F1989" s="32" t="s">
        <v>737</v>
      </c>
      <c r="G1989" s="32" t="s">
        <v>6644</v>
      </c>
      <c r="H1989" s="32" t="s">
        <v>734</v>
      </c>
      <c r="I1989" s="32" t="s">
        <v>293</v>
      </c>
      <c r="J1989" s="32" t="s">
        <v>731</v>
      </c>
      <c r="K1989" s="32" t="s">
        <v>751</v>
      </c>
      <c r="L1989" s="32" t="s">
        <v>752</v>
      </c>
      <c r="M1989" s="32" t="s">
        <v>736</v>
      </c>
      <c r="N1989" s="32" t="s">
        <v>741</v>
      </c>
      <c r="O1989" s="32" t="s">
        <v>6634</v>
      </c>
      <c r="P1989" s="32" t="s">
        <v>6631</v>
      </c>
      <c r="Q1989" s="32" t="s">
        <v>732</v>
      </c>
      <c r="R1989" s="33" t="s">
        <v>4485</v>
      </c>
      <c r="S1989" s="34" t="s">
        <v>2596</v>
      </c>
      <c r="T1989" s="35" t="s">
        <v>648</v>
      </c>
      <c r="V1989" s="29" t="str">
        <f>+Final__2[[#This Row],[titulo]]&amp;Final__2[[#This Row],[Territorio]]&amp;", "&amp;Final__2[[#This Row],[temporalidad]]</f>
        <v>Variación Anual (%) de Femicidios en la comuna de Huechuraba, Periodo 2010-2020</v>
      </c>
      <c r="W1989" s="29" t="str">
        <f>+Final__2[[#This Row],[descripcion_larga]]&amp;Final__2[[#This Row],[Territorio]]&amp;X1989&amp;Y1989</f>
        <v>Gráfico de evolución que muestra la variación anual (%) de femicidios en la comuna de Huechuraba, durante el periodo 2010-2021.</v>
      </c>
      <c r="X1989" s="27" t="s">
        <v>6640</v>
      </c>
    </row>
    <row r="1990" spans="1:24" ht="30.6" x14ac:dyDescent="0.3">
      <c r="A1990" s="30">
        <v>6</v>
      </c>
      <c r="B1990" s="31">
        <v>240</v>
      </c>
      <c r="C1990" s="31" t="s">
        <v>377</v>
      </c>
      <c r="D1990" s="31" t="s">
        <v>378</v>
      </c>
      <c r="E1990" s="30">
        <v>13108</v>
      </c>
      <c r="F1990" s="32" t="s">
        <v>737</v>
      </c>
      <c r="G1990" s="32" t="s">
        <v>6644</v>
      </c>
      <c r="H1990" s="32" t="s">
        <v>734</v>
      </c>
      <c r="I1990" s="32" t="s">
        <v>294</v>
      </c>
      <c r="J1990" s="32" t="s">
        <v>731</v>
      </c>
      <c r="K1990" s="32" t="s">
        <v>751</v>
      </c>
      <c r="L1990" s="32" t="s">
        <v>752</v>
      </c>
      <c r="M1990" s="32" t="s">
        <v>736</v>
      </c>
      <c r="N1990" s="32" t="s">
        <v>741</v>
      </c>
      <c r="O1990" s="32" t="s">
        <v>6634</v>
      </c>
      <c r="P1990" s="32" t="s">
        <v>6631</v>
      </c>
      <c r="Q1990" s="32" t="s">
        <v>732</v>
      </c>
      <c r="R1990" s="33" t="s">
        <v>4490</v>
      </c>
      <c r="S1990" s="34" t="s">
        <v>2603</v>
      </c>
      <c r="T1990" s="35" t="s">
        <v>649</v>
      </c>
      <c r="V1990" s="29" t="str">
        <f>+Final__2[[#This Row],[titulo]]&amp;Final__2[[#This Row],[Territorio]]&amp;", "&amp;Final__2[[#This Row],[temporalidad]]</f>
        <v>Variación Anual (%) de Femicidios en la comuna de Independencia, Periodo 2010-2020</v>
      </c>
      <c r="W1990" s="29" t="str">
        <f>+Final__2[[#This Row],[descripcion_larga]]&amp;Final__2[[#This Row],[Territorio]]&amp;X1990&amp;Y1990</f>
        <v>Gráfico de evolución que muestra la variación anual (%) de femicidios en la comuna de Independencia, durante el periodo 2010-2021.</v>
      </c>
      <c r="X1990" s="27" t="s">
        <v>6640</v>
      </c>
    </row>
    <row r="1991" spans="1:24" ht="30.6" x14ac:dyDescent="0.3">
      <c r="A1991" s="30">
        <v>6</v>
      </c>
      <c r="B1991" s="31">
        <v>240</v>
      </c>
      <c r="C1991" s="31" t="s">
        <v>377</v>
      </c>
      <c r="D1991" s="31" t="s">
        <v>378</v>
      </c>
      <c r="E1991" s="30">
        <v>13109</v>
      </c>
      <c r="F1991" s="32" t="s">
        <v>737</v>
      </c>
      <c r="G1991" s="32" t="s">
        <v>6644</v>
      </c>
      <c r="H1991" s="32" t="s">
        <v>734</v>
      </c>
      <c r="I1991" s="32" t="s">
        <v>295</v>
      </c>
      <c r="J1991" s="32" t="s">
        <v>731</v>
      </c>
      <c r="K1991" s="32" t="s">
        <v>751</v>
      </c>
      <c r="L1991" s="32" t="s">
        <v>752</v>
      </c>
      <c r="M1991" s="32" t="s">
        <v>736</v>
      </c>
      <c r="N1991" s="32" t="s">
        <v>741</v>
      </c>
      <c r="O1991" s="32" t="s">
        <v>6634</v>
      </c>
      <c r="P1991" s="32" t="s">
        <v>6631</v>
      </c>
      <c r="Q1991" s="32" t="s">
        <v>732</v>
      </c>
      <c r="R1991" s="33" t="s">
        <v>4495</v>
      </c>
      <c r="S1991" s="34" t="s">
        <v>2610</v>
      </c>
      <c r="T1991" s="35" t="s">
        <v>650</v>
      </c>
      <c r="V1991" s="29" t="str">
        <f>+Final__2[[#This Row],[titulo]]&amp;Final__2[[#This Row],[Territorio]]&amp;", "&amp;Final__2[[#This Row],[temporalidad]]</f>
        <v>Variación Anual (%) de Femicidios en la comuna de La Cisterna, Periodo 2010-2020</v>
      </c>
      <c r="W1991" s="29" t="str">
        <f>+Final__2[[#This Row],[descripcion_larga]]&amp;Final__2[[#This Row],[Territorio]]&amp;X1991&amp;Y1991</f>
        <v>Gráfico de evolución que muestra la variación anual (%) de femicidios en la comuna de La Cisterna, durante el periodo 2010-2021.</v>
      </c>
      <c r="X1991" s="27" t="s">
        <v>6640</v>
      </c>
    </row>
    <row r="1992" spans="1:24" ht="30.6" x14ac:dyDescent="0.3">
      <c r="A1992" s="30">
        <v>6</v>
      </c>
      <c r="B1992" s="31">
        <v>240</v>
      </c>
      <c r="C1992" s="31" t="s">
        <v>377</v>
      </c>
      <c r="D1992" s="31" t="s">
        <v>378</v>
      </c>
      <c r="E1992" s="30">
        <v>13110</v>
      </c>
      <c r="F1992" s="32" t="s">
        <v>737</v>
      </c>
      <c r="G1992" s="32" t="s">
        <v>6644</v>
      </c>
      <c r="H1992" s="32" t="s">
        <v>734</v>
      </c>
      <c r="I1992" s="32" t="s">
        <v>296</v>
      </c>
      <c r="J1992" s="32" t="s">
        <v>731</v>
      </c>
      <c r="K1992" s="32" t="s">
        <v>751</v>
      </c>
      <c r="L1992" s="32" t="s">
        <v>752</v>
      </c>
      <c r="M1992" s="32" t="s">
        <v>736</v>
      </c>
      <c r="N1992" s="32" t="s">
        <v>741</v>
      </c>
      <c r="O1992" s="32" t="s">
        <v>6634</v>
      </c>
      <c r="P1992" s="32" t="s">
        <v>6631</v>
      </c>
      <c r="Q1992" s="32" t="s">
        <v>732</v>
      </c>
      <c r="R1992" s="33" t="s">
        <v>4500</v>
      </c>
      <c r="S1992" s="34" t="s">
        <v>2617</v>
      </c>
      <c r="T1992" s="35" t="s">
        <v>651</v>
      </c>
      <c r="V1992" s="29" t="str">
        <f>+Final__2[[#This Row],[titulo]]&amp;Final__2[[#This Row],[Territorio]]&amp;", "&amp;Final__2[[#This Row],[temporalidad]]</f>
        <v>Variación Anual (%) de Femicidios en la comuna de La Florida, Periodo 2010-2020</v>
      </c>
      <c r="W1992" s="29" t="str">
        <f>+Final__2[[#This Row],[descripcion_larga]]&amp;Final__2[[#This Row],[Territorio]]&amp;X1992&amp;Y1992</f>
        <v>Gráfico de evolución que muestra la variación anual (%) de femicidios en la comuna de La Florida, durante el periodo 2010-2021.</v>
      </c>
      <c r="X1992" s="27" t="s">
        <v>6640</v>
      </c>
    </row>
    <row r="1993" spans="1:24" ht="30.6" x14ac:dyDescent="0.3">
      <c r="A1993" s="30">
        <v>6</v>
      </c>
      <c r="B1993" s="31">
        <v>240</v>
      </c>
      <c r="C1993" s="31" t="s">
        <v>377</v>
      </c>
      <c r="D1993" s="31" t="s">
        <v>378</v>
      </c>
      <c r="E1993" s="30">
        <v>13111</v>
      </c>
      <c r="F1993" s="32" t="s">
        <v>737</v>
      </c>
      <c r="G1993" s="32" t="s">
        <v>6644</v>
      </c>
      <c r="H1993" s="32" t="s">
        <v>734</v>
      </c>
      <c r="I1993" s="32" t="s">
        <v>297</v>
      </c>
      <c r="J1993" s="32" t="s">
        <v>731</v>
      </c>
      <c r="K1993" s="32" t="s">
        <v>751</v>
      </c>
      <c r="L1993" s="32" t="s">
        <v>752</v>
      </c>
      <c r="M1993" s="32" t="s">
        <v>736</v>
      </c>
      <c r="N1993" s="32" t="s">
        <v>741</v>
      </c>
      <c r="O1993" s="32" t="s">
        <v>6634</v>
      </c>
      <c r="P1993" s="32" t="s">
        <v>6631</v>
      </c>
      <c r="Q1993" s="32" t="s">
        <v>732</v>
      </c>
      <c r="R1993" s="33" t="s">
        <v>4505</v>
      </c>
      <c r="S1993" s="34" t="s">
        <v>2624</v>
      </c>
      <c r="T1993" s="35" t="s">
        <v>652</v>
      </c>
      <c r="V1993" s="29" t="str">
        <f>+Final__2[[#This Row],[titulo]]&amp;Final__2[[#This Row],[Territorio]]&amp;", "&amp;Final__2[[#This Row],[temporalidad]]</f>
        <v>Variación Anual (%) de Femicidios en la comuna de La Granja, Periodo 2010-2020</v>
      </c>
      <c r="W1993" s="29" t="str">
        <f>+Final__2[[#This Row],[descripcion_larga]]&amp;Final__2[[#This Row],[Territorio]]&amp;X1993&amp;Y1993</f>
        <v>Gráfico de evolución que muestra la variación anual (%) de femicidios en la comuna de La Granja, durante el periodo 2010-2021.</v>
      </c>
      <c r="X1993" s="27" t="s">
        <v>6640</v>
      </c>
    </row>
    <row r="1994" spans="1:24" ht="30.6" x14ac:dyDescent="0.3">
      <c r="A1994" s="30">
        <v>6</v>
      </c>
      <c r="B1994" s="31">
        <v>240</v>
      </c>
      <c r="C1994" s="31" t="s">
        <v>377</v>
      </c>
      <c r="D1994" s="31" t="s">
        <v>378</v>
      </c>
      <c r="E1994" s="30">
        <v>13112</v>
      </c>
      <c r="F1994" s="32" t="s">
        <v>737</v>
      </c>
      <c r="G1994" s="32" t="s">
        <v>6644</v>
      </c>
      <c r="H1994" s="32" t="s">
        <v>734</v>
      </c>
      <c r="I1994" s="32" t="s">
        <v>298</v>
      </c>
      <c r="J1994" s="32" t="s">
        <v>731</v>
      </c>
      <c r="K1994" s="32" t="s">
        <v>751</v>
      </c>
      <c r="L1994" s="32" t="s">
        <v>752</v>
      </c>
      <c r="M1994" s="32" t="s">
        <v>736</v>
      </c>
      <c r="N1994" s="32" t="s">
        <v>741</v>
      </c>
      <c r="O1994" s="32" t="s">
        <v>6634</v>
      </c>
      <c r="P1994" s="32" t="s">
        <v>6631</v>
      </c>
      <c r="Q1994" s="32" t="s">
        <v>732</v>
      </c>
      <c r="R1994" s="33" t="s">
        <v>4510</v>
      </c>
      <c r="S1994" s="34" t="s">
        <v>2631</v>
      </c>
      <c r="T1994" s="35" t="s">
        <v>653</v>
      </c>
      <c r="V1994" s="29" t="str">
        <f>+Final__2[[#This Row],[titulo]]&amp;Final__2[[#This Row],[Territorio]]&amp;", "&amp;Final__2[[#This Row],[temporalidad]]</f>
        <v>Variación Anual (%) de Femicidios en la comuna de La Pintana, Periodo 2010-2020</v>
      </c>
      <c r="W1994" s="29" t="str">
        <f>+Final__2[[#This Row],[descripcion_larga]]&amp;Final__2[[#This Row],[Territorio]]&amp;X1994&amp;Y1994</f>
        <v>Gráfico de evolución que muestra la variación anual (%) de femicidios en la comuna de La Pintana, durante el periodo 2010-2021.</v>
      </c>
      <c r="X1994" s="27" t="s">
        <v>6640</v>
      </c>
    </row>
    <row r="1995" spans="1:24" ht="30.6" x14ac:dyDescent="0.3">
      <c r="A1995" s="30">
        <v>6</v>
      </c>
      <c r="B1995" s="31">
        <v>240</v>
      </c>
      <c r="C1995" s="31" t="s">
        <v>377</v>
      </c>
      <c r="D1995" s="31" t="s">
        <v>378</v>
      </c>
      <c r="E1995" s="30">
        <v>13113</v>
      </c>
      <c r="F1995" s="32" t="s">
        <v>737</v>
      </c>
      <c r="G1995" s="32" t="s">
        <v>6644</v>
      </c>
      <c r="H1995" s="32" t="s">
        <v>734</v>
      </c>
      <c r="I1995" s="32" t="s">
        <v>299</v>
      </c>
      <c r="J1995" s="32" t="s">
        <v>731</v>
      </c>
      <c r="K1995" s="32" t="s">
        <v>751</v>
      </c>
      <c r="L1995" s="32" t="s">
        <v>752</v>
      </c>
      <c r="M1995" s="32" t="s">
        <v>736</v>
      </c>
      <c r="N1995" s="32" t="s">
        <v>741</v>
      </c>
      <c r="O1995" s="32" t="s">
        <v>6634</v>
      </c>
      <c r="P1995" s="32" t="s">
        <v>6631</v>
      </c>
      <c r="Q1995" s="32" t="s">
        <v>732</v>
      </c>
      <c r="R1995" s="33" t="s">
        <v>4515</v>
      </c>
      <c r="S1995" s="34" t="s">
        <v>2638</v>
      </c>
      <c r="T1995" s="35" t="s">
        <v>654</v>
      </c>
      <c r="V1995" s="29" t="str">
        <f>+Final__2[[#This Row],[titulo]]&amp;Final__2[[#This Row],[Territorio]]&amp;", "&amp;Final__2[[#This Row],[temporalidad]]</f>
        <v>Variación Anual (%) de Femicidios en la comuna de La Reina, Periodo 2010-2020</v>
      </c>
      <c r="W1995" s="29" t="str">
        <f>+Final__2[[#This Row],[descripcion_larga]]&amp;Final__2[[#This Row],[Territorio]]&amp;X1995&amp;Y1995</f>
        <v>Gráfico de evolución que muestra la variación anual (%) de femicidios en la comuna de La Reina, durante el periodo 2010-2021.</v>
      </c>
      <c r="X1995" s="27" t="s">
        <v>6640</v>
      </c>
    </row>
    <row r="1996" spans="1:24" ht="30.6" x14ac:dyDescent="0.3">
      <c r="A1996" s="30">
        <v>6</v>
      </c>
      <c r="B1996" s="31">
        <v>240</v>
      </c>
      <c r="C1996" s="31" t="s">
        <v>377</v>
      </c>
      <c r="D1996" s="31" t="s">
        <v>378</v>
      </c>
      <c r="E1996" s="30">
        <v>13114</v>
      </c>
      <c r="F1996" s="32" t="s">
        <v>737</v>
      </c>
      <c r="G1996" s="32" t="s">
        <v>6644</v>
      </c>
      <c r="H1996" s="32" t="s">
        <v>734</v>
      </c>
      <c r="I1996" s="32" t="s">
        <v>300</v>
      </c>
      <c r="J1996" s="32" t="s">
        <v>731</v>
      </c>
      <c r="K1996" s="32" t="s">
        <v>751</v>
      </c>
      <c r="L1996" s="32" t="s">
        <v>752</v>
      </c>
      <c r="M1996" s="32" t="s">
        <v>736</v>
      </c>
      <c r="N1996" s="32" t="s">
        <v>741</v>
      </c>
      <c r="O1996" s="32" t="s">
        <v>6634</v>
      </c>
      <c r="P1996" s="32" t="s">
        <v>6631</v>
      </c>
      <c r="Q1996" s="32" t="s">
        <v>732</v>
      </c>
      <c r="R1996" s="33" t="s">
        <v>4520</v>
      </c>
      <c r="S1996" s="34" t="s">
        <v>2645</v>
      </c>
      <c r="T1996" s="35" t="s">
        <v>655</v>
      </c>
      <c r="V1996" s="29" t="str">
        <f>+Final__2[[#This Row],[titulo]]&amp;Final__2[[#This Row],[Territorio]]&amp;", "&amp;Final__2[[#This Row],[temporalidad]]</f>
        <v>Variación Anual (%) de Femicidios en la comuna de Las Condes, Periodo 2010-2020</v>
      </c>
      <c r="W1996" s="29" t="str">
        <f>+Final__2[[#This Row],[descripcion_larga]]&amp;Final__2[[#This Row],[Territorio]]&amp;X1996&amp;Y1996</f>
        <v>Gráfico de evolución que muestra la variación anual (%) de femicidios en la comuna de Las Condes, durante el periodo 2010-2021.</v>
      </c>
      <c r="X1996" s="27" t="s">
        <v>6640</v>
      </c>
    </row>
    <row r="1997" spans="1:24" ht="30.6" x14ac:dyDescent="0.3">
      <c r="A1997" s="30">
        <v>6</v>
      </c>
      <c r="B1997" s="31">
        <v>240</v>
      </c>
      <c r="C1997" s="31" t="s">
        <v>377</v>
      </c>
      <c r="D1997" s="31" t="s">
        <v>378</v>
      </c>
      <c r="E1997" s="30">
        <v>13115</v>
      </c>
      <c r="F1997" s="32" t="s">
        <v>737</v>
      </c>
      <c r="G1997" s="32" t="s">
        <v>6644</v>
      </c>
      <c r="H1997" s="32" t="s">
        <v>734</v>
      </c>
      <c r="I1997" s="32" t="s">
        <v>301</v>
      </c>
      <c r="J1997" s="32" t="s">
        <v>731</v>
      </c>
      <c r="K1997" s="32" t="s">
        <v>751</v>
      </c>
      <c r="L1997" s="32" t="s">
        <v>752</v>
      </c>
      <c r="M1997" s="32" t="s">
        <v>736</v>
      </c>
      <c r="N1997" s="32" t="s">
        <v>741</v>
      </c>
      <c r="O1997" s="32" t="s">
        <v>6634</v>
      </c>
      <c r="P1997" s="32" t="s">
        <v>6631</v>
      </c>
      <c r="Q1997" s="32" t="s">
        <v>732</v>
      </c>
      <c r="R1997" s="33" t="s">
        <v>4525</v>
      </c>
      <c r="S1997" s="34" t="s">
        <v>2652</v>
      </c>
      <c r="T1997" s="35" t="s">
        <v>656</v>
      </c>
      <c r="V1997" s="29" t="str">
        <f>+Final__2[[#This Row],[titulo]]&amp;Final__2[[#This Row],[Territorio]]&amp;", "&amp;Final__2[[#This Row],[temporalidad]]</f>
        <v>Variación Anual (%) de Femicidios en la comuna de Lo Barnechea, Periodo 2010-2020</v>
      </c>
      <c r="W1997" s="29" t="str">
        <f>+Final__2[[#This Row],[descripcion_larga]]&amp;Final__2[[#This Row],[Territorio]]&amp;X1997&amp;Y1997</f>
        <v>Gráfico de evolución que muestra la variación anual (%) de femicidios en la comuna de Lo Barnechea, durante el periodo 2010-2021.</v>
      </c>
      <c r="X1997" s="27" t="s">
        <v>6640</v>
      </c>
    </row>
    <row r="1998" spans="1:24" ht="30.6" x14ac:dyDescent="0.3">
      <c r="A1998" s="30">
        <v>6</v>
      </c>
      <c r="B1998" s="31">
        <v>240</v>
      </c>
      <c r="C1998" s="31" t="s">
        <v>377</v>
      </c>
      <c r="D1998" s="31" t="s">
        <v>378</v>
      </c>
      <c r="E1998" s="30">
        <v>13116</v>
      </c>
      <c r="F1998" s="32" t="s">
        <v>737</v>
      </c>
      <c r="G1998" s="32" t="s">
        <v>6644</v>
      </c>
      <c r="H1998" s="32" t="s">
        <v>734</v>
      </c>
      <c r="I1998" s="32" t="s">
        <v>302</v>
      </c>
      <c r="J1998" s="32" t="s">
        <v>731</v>
      </c>
      <c r="K1998" s="32" t="s">
        <v>751</v>
      </c>
      <c r="L1998" s="32" t="s">
        <v>752</v>
      </c>
      <c r="M1998" s="32" t="s">
        <v>736</v>
      </c>
      <c r="N1998" s="32" t="s">
        <v>741</v>
      </c>
      <c r="O1998" s="32" t="s">
        <v>6634</v>
      </c>
      <c r="P1998" s="32" t="s">
        <v>6631</v>
      </c>
      <c r="Q1998" s="32" t="s">
        <v>732</v>
      </c>
      <c r="R1998" s="33" t="s">
        <v>4530</v>
      </c>
      <c r="S1998" s="34" t="s">
        <v>2659</v>
      </c>
      <c r="T1998" s="35" t="s">
        <v>657</v>
      </c>
      <c r="V1998" s="29" t="str">
        <f>+Final__2[[#This Row],[titulo]]&amp;Final__2[[#This Row],[Territorio]]&amp;", "&amp;Final__2[[#This Row],[temporalidad]]</f>
        <v>Variación Anual (%) de Femicidios en la comuna de Lo Espejo, Periodo 2010-2020</v>
      </c>
      <c r="W1998" s="29" t="str">
        <f>+Final__2[[#This Row],[descripcion_larga]]&amp;Final__2[[#This Row],[Territorio]]&amp;X1998&amp;Y1998</f>
        <v>Gráfico de evolución que muestra la variación anual (%) de femicidios en la comuna de Lo Espejo, durante el periodo 2010-2021.</v>
      </c>
      <c r="X1998" s="27" t="s">
        <v>6640</v>
      </c>
    </row>
    <row r="1999" spans="1:24" ht="30.6" x14ac:dyDescent="0.3">
      <c r="A1999" s="30">
        <v>6</v>
      </c>
      <c r="B1999" s="31">
        <v>240</v>
      </c>
      <c r="C1999" s="31" t="s">
        <v>377</v>
      </c>
      <c r="D1999" s="31" t="s">
        <v>378</v>
      </c>
      <c r="E1999" s="30">
        <v>13117</v>
      </c>
      <c r="F1999" s="32" t="s">
        <v>737</v>
      </c>
      <c r="G1999" s="32" t="s">
        <v>6644</v>
      </c>
      <c r="H1999" s="32" t="s">
        <v>734</v>
      </c>
      <c r="I1999" s="32" t="s">
        <v>303</v>
      </c>
      <c r="J1999" s="32" t="s">
        <v>731</v>
      </c>
      <c r="K1999" s="32" t="s">
        <v>751</v>
      </c>
      <c r="L1999" s="32" t="s">
        <v>752</v>
      </c>
      <c r="M1999" s="32" t="s">
        <v>736</v>
      </c>
      <c r="N1999" s="32" t="s">
        <v>741</v>
      </c>
      <c r="O1999" s="32" t="s">
        <v>6634</v>
      </c>
      <c r="P1999" s="32" t="s">
        <v>6631</v>
      </c>
      <c r="Q1999" s="32" t="s">
        <v>732</v>
      </c>
      <c r="R1999" s="33" t="s">
        <v>4535</v>
      </c>
      <c r="S1999" s="34" t="s">
        <v>2666</v>
      </c>
      <c r="T1999" s="35" t="s">
        <v>658</v>
      </c>
      <c r="V1999" s="29" t="str">
        <f>+Final__2[[#This Row],[titulo]]&amp;Final__2[[#This Row],[Territorio]]&amp;", "&amp;Final__2[[#This Row],[temporalidad]]</f>
        <v>Variación Anual (%) de Femicidios en la comuna de Lo Prado, Periodo 2010-2020</v>
      </c>
      <c r="W1999" s="29" t="str">
        <f>+Final__2[[#This Row],[descripcion_larga]]&amp;Final__2[[#This Row],[Territorio]]&amp;X1999&amp;Y1999</f>
        <v>Gráfico de evolución que muestra la variación anual (%) de femicidios en la comuna de Lo Prado, durante el periodo 2010-2021.</v>
      </c>
      <c r="X1999" s="27" t="s">
        <v>6640</v>
      </c>
    </row>
    <row r="2000" spans="1:24" ht="30.6" x14ac:dyDescent="0.3">
      <c r="A2000" s="30">
        <v>6</v>
      </c>
      <c r="B2000" s="31">
        <v>240</v>
      </c>
      <c r="C2000" s="31" t="s">
        <v>377</v>
      </c>
      <c r="D2000" s="31" t="s">
        <v>378</v>
      </c>
      <c r="E2000" s="30">
        <v>13118</v>
      </c>
      <c r="F2000" s="32" t="s">
        <v>737</v>
      </c>
      <c r="G2000" s="32" t="s">
        <v>6644</v>
      </c>
      <c r="H2000" s="32" t="s">
        <v>734</v>
      </c>
      <c r="I2000" s="32" t="s">
        <v>304</v>
      </c>
      <c r="J2000" s="32" t="s">
        <v>731</v>
      </c>
      <c r="K2000" s="32" t="s">
        <v>751</v>
      </c>
      <c r="L2000" s="32" t="s">
        <v>752</v>
      </c>
      <c r="M2000" s="32" t="s">
        <v>736</v>
      </c>
      <c r="N2000" s="32" t="s">
        <v>741</v>
      </c>
      <c r="O2000" s="32" t="s">
        <v>6634</v>
      </c>
      <c r="P2000" s="32" t="s">
        <v>6631</v>
      </c>
      <c r="Q2000" s="32" t="s">
        <v>732</v>
      </c>
      <c r="R2000" s="33" t="s">
        <v>4540</v>
      </c>
      <c r="S2000" s="34" t="s">
        <v>2673</v>
      </c>
      <c r="T2000" s="35" t="s">
        <v>659</v>
      </c>
      <c r="V2000" s="29" t="str">
        <f>+Final__2[[#This Row],[titulo]]&amp;Final__2[[#This Row],[Territorio]]&amp;", "&amp;Final__2[[#This Row],[temporalidad]]</f>
        <v>Variación Anual (%) de Femicidios en la comuna de Macul, Periodo 2010-2020</v>
      </c>
      <c r="W2000" s="29" t="str">
        <f>+Final__2[[#This Row],[descripcion_larga]]&amp;Final__2[[#This Row],[Territorio]]&amp;X2000&amp;Y2000</f>
        <v>Gráfico de evolución que muestra la variación anual (%) de femicidios en la comuna de Macul, durante el periodo 2010-2021.</v>
      </c>
      <c r="X2000" s="27" t="s">
        <v>6640</v>
      </c>
    </row>
    <row r="2001" spans="1:24" ht="30.6" x14ac:dyDescent="0.3">
      <c r="A2001" s="30">
        <v>6</v>
      </c>
      <c r="B2001" s="31">
        <v>240</v>
      </c>
      <c r="C2001" s="31" t="s">
        <v>377</v>
      </c>
      <c r="D2001" s="31" t="s">
        <v>378</v>
      </c>
      <c r="E2001" s="30">
        <v>13119</v>
      </c>
      <c r="F2001" s="32" t="s">
        <v>737</v>
      </c>
      <c r="G2001" s="32" t="s">
        <v>6644</v>
      </c>
      <c r="H2001" s="32" t="s">
        <v>734</v>
      </c>
      <c r="I2001" s="32" t="s">
        <v>305</v>
      </c>
      <c r="J2001" s="32" t="s">
        <v>731</v>
      </c>
      <c r="K2001" s="32" t="s">
        <v>751</v>
      </c>
      <c r="L2001" s="32" t="s">
        <v>752</v>
      </c>
      <c r="M2001" s="32" t="s">
        <v>736</v>
      </c>
      <c r="N2001" s="32" t="s">
        <v>741</v>
      </c>
      <c r="O2001" s="32" t="s">
        <v>6634</v>
      </c>
      <c r="P2001" s="32" t="s">
        <v>6631</v>
      </c>
      <c r="Q2001" s="32" t="s">
        <v>732</v>
      </c>
      <c r="R2001" s="33" t="s">
        <v>4545</v>
      </c>
      <c r="S2001" s="34" t="s">
        <v>2680</v>
      </c>
      <c r="T2001" s="35" t="s">
        <v>660</v>
      </c>
      <c r="V2001" s="29" t="str">
        <f>+Final__2[[#This Row],[titulo]]&amp;Final__2[[#This Row],[Territorio]]&amp;", "&amp;Final__2[[#This Row],[temporalidad]]</f>
        <v>Variación Anual (%) de Femicidios en la comuna de Maipú, Periodo 2010-2020</v>
      </c>
      <c r="W2001" s="29" t="str">
        <f>+Final__2[[#This Row],[descripcion_larga]]&amp;Final__2[[#This Row],[Territorio]]&amp;X2001&amp;Y2001</f>
        <v>Gráfico de evolución que muestra la variación anual (%) de femicidios en la comuna de Maipú, durante el periodo 2010-2021.</v>
      </c>
      <c r="X2001" s="27" t="s">
        <v>6640</v>
      </c>
    </row>
    <row r="2002" spans="1:24" ht="30.6" x14ac:dyDescent="0.3">
      <c r="A2002" s="30">
        <v>6</v>
      </c>
      <c r="B2002" s="31">
        <v>240</v>
      </c>
      <c r="C2002" s="31" t="s">
        <v>377</v>
      </c>
      <c r="D2002" s="31" t="s">
        <v>378</v>
      </c>
      <c r="E2002" s="30">
        <v>13120</v>
      </c>
      <c r="F2002" s="32" t="s">
        <v>737</v>
      </c>
      <c r="G2002" s="32" t="s">
        <v>6644</v>
      </c>
      <c r="H2002" s="32" t="s">
        <v>734</v>
      </c>
      <c r="I2002" s="32" t="s">
        <v>306</v>
      </c>
      <c r="J2002" s="32" t="s">
        <v>731</v>
      </c>
      <c r="K2002" s="32" t="s">
        <v>751</v>
      </c>
      <c r="L2002" s="32" t="s">
        <v>752</v>
      </c>
      <c r="M2002" s="32" t="s">
        <v>736</v>
      </c>
      <c r="N2002" s="32" t="s">
        <v>741</v>
      </c>
      <c r="O2002" s="32" t="s">
        <v>6634</v>
      </c>
      <c r="P2002" s="32" t="s">
        <v>6631</v>
      </c>
      <c r="Q2002" s="32" t="s">
        <v>732</v>
      </c>
      <c r="R2002" s="33" t="s">
        <v>4550</v>
      </c>
      <c r="S2002" s="34" t="s">
        <v>2687</v>
      </c>
      <c r="T2002" s="35" t="s">
        <v>661</v>
      </c>
      <c r="V2002" s="29" t="str">
        <f>+Final__2[[#This Row],[titulo]]&amp;Final__2[[#This Row],[Territorio]]&amp;", "&amp;Final__2[[#This Row],[temporalidad]]</f>
        <v>Variación Anual (%) de Femicidios en la comuna de Ñuñoa, Periodo 2010-2020</v>
      </c>
      <c r="W2002" s="29" t="str">
        <f>+Final__2[[#This Row],[descripcion_larga]]&amp;Final__2[[#This Row],[Territorio]]&amp;X2002&amp;Y2002</f>
        <v>Gráfico de evolución que muestra la variación anual (%) de femicidios en la comuna de Ñuñoa, durante el periodo 2010-2021.</v>
      </c>
      <c r="X2002" s="27" t="s">
        <v>6640</v>
      </c>
    </row>
    <row r="2003" spans="1:24" ht="30.6" x14ac:dyDescent="0.3">
      <c r="A2003" s="30">
        <v>6</v>
      </c>
      <c r="B2003" s="31">
        <v>240</v>
      </c>
      <c r="C2003" s="31" t="s">
        <v>377</v>
      </c>
      <c r="D2003" s="31" t="s">
        <v>378</v>
      </c>
      <c r="E2003" s="30">
        <v>13121</v>
      </c>
      <c r="F2003" s="32" t="s">
        <v>737</v>
      </c>
      <c r="G2003" s="32" t="s">
        <v>6644</v>
      </c>
      <c r="H2003" s="32" t="s">
        <v>734</v>
      </c>
      <c r="I2003" s="32" t="s">
        <v>307</v>
      </c>
      <c r="J2003" s="32" t="s">
        <v>731</v>
      </c>
      <c r="K2003" s="32" t="s">
        <v>751</v>
      </c>
      <c r="L2003" s="32" t="s">
        <v>752</v>
      </c>
      <c r="M2003" s="32" t="s">
        <v>736</v>
      </c>
      <c r="N2003" s="32" t="s">
        <v>741</v>
      </c>
      <c r="O2003" s="32" t="s">
        <v>6634</v>
      </c>
      <c r="P2003" s="32" t="s">
        <v>6631</v>
      </c>
      <c r="Q2003" s="32" t="s">
        <v>732</v>
      </c>
      <c r="R2003" s="33" t="s">
        <v>4555</v>
      </c>
      <c r="S2003" s="34" t="s">
        <v>2694</v>
      </c>
      <c r="T2003" s="35" t="s">
        <v>662</v>
      </c>
      <c r="V2003" s="29" t="str">
        <f>+Final__2[[#This Row],[titulo]]&amp;Final__2[[#This Row],[Territorio]]&amp;", "&amp;Final__2[[#This Row],[temporalidad]]</f>
        <v>Variación Anual (%) de Femicidios en la comuna de Pedro Aguirre Cerda, Periodo 2010-2020</v>
      </c>
      <c r="W2003" s="29" t="str">
        <f>+Final__2[[#This Row],[descripcion_larga]]&amp;Final__2[[#This Row],[Territorio]]&amp;X2003&amp;Y2003</f>
        <v>Gráfico de evolución que muestra la variación anual (%) de femicidios en la comuna de Pedro Aguirre Cerda, durante el periodo 2010-2021.</v>
      </c>
      <c r="X2003" s="27" t="s">
        <v>6640</v>
      </c>
    </row>
    <row r="2004" spans="1:24" ht="30.6" x14ac:dyDescent="0.3">
      <c r="A2004" s="30">
        <v>6</v>
      </c>
      <c r="B2004" s="31">
        <v>240</v>
      </c>
      <c r="C2004" s="31" t="s">
        <v>377</v>
      </c>
      <c r="D2004" s="31" t="s">
        <v>378</v>
      </c>
      <c r="E2004" s="30">
        <v>13122</v>
      </c>
      <c r="F2004" s="32" t="s">
        <v>737</v>
      </c>
      <c r="G2004" s="32" t="s">
        <v>6644</v>
      </c>
      <c r="H2004" s="32" t="s">
        <v>734</v>
      </c>
      <c r="I2004" s="32" t="s">
        <v>308</v>
      </c>
      <c r="J2004" s="32" t="s">
        <v>731</v>
      </c>
      <c r="K2004" s="32" t="s">
        <v>751</v>
      </c>
      <c r="L2004" s="32" t="s">
        <v>752</v>
      </c>
      <c r="M2004" s="32" t="s">
        <v>736</v>
      </c>
      <c r="N2004" s="32" t="s">
        <v>741</v>
      </c>
      <c r="O2004" s="32" t="s">
        <v>6634</v>
      </c>
      <c r="P2004" s="32" t="s">
        <v>6631</v>
      </c>
      <c r="Q2004" s="32" t="s">
        <v>732</v>
      </c>
      <c r="R2004" s="33" t="s">
        <v>4560</v>
      </c>
      <c r="S2004" s="34" t="s">
        <v>2701</v>
      </c>
      <c r="T2004" s="35" t="s">
        <v>663</v>
      </c>
      <c r="V2004" s="29" t="str">
        <f>+Final__2[[#This Row],[titulo]]&amp;Final__2[[#This Row],[Territorio]]&amp;", "&amp;Final__2[[#This Row],[temporalidad]]</f>
        <v>Variación Anual (%) de Femicidios en la comuna de Peñalolén, Periodo 2010-2020</v>
      </c>
      <c r="W2004" s="29" t="str">
        <f>+Final__2[[#This Row],[descripcion_larga]]&amp;Final__2[[#This Row],[Territorio]]&amp;X2004&amp;Y2004</f>
        <v>Gráfico de evolución que muestra la variación anual (%) de femicidios en la comuna de Peñalolén, durante el periodo 2010-2021.</v>
      </c>
      <c r="X2004" s="27" t="s">
        <v>6640</v>
      </c>
    </row>
    <row r="2005" spans="1:24" ht="30.6" x14ac:dyDescent="0.3">
      <c r="A2005" s="30">
        <v>6</v>
      </c>
      <c r="B2005" s="31">
        <v>240</v>
      </c>
      <c r="C2005" s="31" t="s">
        <v>377</v>
      </c>
      <c r="D2005" s="31" t="s">
        <v>378</v>
      </c>
      <c r="E2005" s="30">
        <v>13123</v>
      </c>
      <c r="F2005" s="32" t="s">
        <v>737</v>
      </c>
      <c r="G2005" s="32" t="s">
        <v>6644</v>
      </c>
      <c r="H2005" s="32" t="s">
        <v>734</v>
      </c>
      <c r="I2005" s="32" t="s">
        <v>309</v>
      </c>
      <c r="J2005" s="32" t="s">
        <v>731</v>
      </c>
      <c r="K2005" s="32" t="s">
        <v>751</v>
      </c>
      <c r="L2005" s="32" t="s">
        <v>752</v>
      </c>
      <c r="M2005" s="32" t="s">
        <v>736</v>
      </c>
      <c r="N2005" s="32" t="s">
        <v>741</v>
      </c>
      <c r="O2005" s="32" t="s">
        <v>6634</v>
      </c>
      <c r="P2005" s="32" t="s">
        <v>6631</v>
      </c>
      <c r="Q2005" s="32" t="s">
        <v>732</v>
      </c>
      <c r="R2005" s="33" t="s">
        <v>4565</v>
      </c>
      <c r="S2005" s="34" t="s">
        <v>2708</v>
      </c>
      <c r="T2005" s="35" t="s">
        <v>664</v>
      </c>
      <c r="V2005" s="29" t="str">
        <f>+Final__2[[#This Row],[titulo]]&amp;Final__2[[#This Row],[Territorio]]&amp;", "&amp;Final__2[[#This Row],[temporalidad]]</f>
        <v>Variación Anual (%) de Femicidios en la comuna de Providencia, Periodo 2010-2020</v>
      </c>
      <c r="W2005" s="29" t="str">
        <f>+Final__2[[#This Row],[descripcion_larga]]&amp;Final__2[[#This Row],[Territorio]]&amp;X2005&amp;Y2005</f>
        <v>Gráfico de evolución que muestra la variación anual (%) de femicidios en la comuna de Providencia, durante el periodo 2010-2021.</v>
      </c>
      <c r="X2005" s="27" t="s">
        <v>6640</v>
      </c>
    </row>
    <row r="2006" spans="1:24" ht="30.6" x14ac:dyDescent="0.3">
      <c r="A2006" s="30">
        <v>6</v>
      </c>
      <c r="B2006" s="31">
        <v>240</v>
      </c>
      <c r="C2006" s="31" t="s">
        <v>377</v>
      </c>
      <c r="D2006" s="31" t="s">
        <v>378</v>
      </c>
      <c r="E2006" s="30">
        <v>13124</v>
      </c>
      <c r="F2006" s="32" t="s">
        <v>737</v>
      </c>
      <c r="G2006" s="32" t="s">
        <v>6644</v>
      </c>
      <c r="H2006" s="32" t="s">
        <v>734</v>
      </c>
      <c r="I2006" s="32" t="s">
        <v>310</v>
      </c>
      <c r="J2006" s="32" t="s">
        <v>731</v>
      </c>
      <c r="K2006" s="32" t="s">
        <v>751</v>
      </c>
      <c r="L2006" s="32" t="s">
        <v>752</v>
      </c>
      <c r="M2006" s="32" t="s">
        <v>736</v>
      </c>
      <c r="N2006" s="32" t="s">
        <v>741</v>
      </c>
      <c r="O2006" s="32" t="s">
        <v>6634</v>
      </c>
      <c r="P2006" s="32" t="s">
        <v>6631</v>
      </c>
      <c r="Q2006" s="32" t="s">
        <v>732</v>
      </c>
      <c r="R2006" s="33" t="s">
        <v>4570</v>
      </c>
      <c r="S2006" s="34" t="s">
        <v>2715</v>
      </c>
      <c r="T2006" s="35" t="s">
        <v>665</v>
      </c>
      <c r="V2006" s="29" t="str">
        <f>+Final__2[[#This Row],[titulo]]&amp;Final__2[[#This Row],[Territorio]]&amp;", "&amp;Final__2[[#This Row],[temporalidad]]</f>
        <v>Variación Anual (%) de Femicidios en la comuna de Pudahuel, Periodo 2010-2020</v>
      </c>
      <c r="W2006" s="29" t="str">
        <f>+Final__2[[#This Row],[descripcion_larga]]&amp;Final__2[[#This Row],[Territorio]]&amp;X2006&amp;Y2006</f>
        <v>Gráfico de evolución que muestra la variación anual (%) de femicidios en la comuna de Pudahuel, durante el periodo 2010-2021.</v>
      </c>
      <c r="X2006" s="27" t="s">
        <v>6640</v>
      </c>
    </row>
    <row r="2007" spans="1:24" ht="30.6" x14ac:dyDescent="0.3">
      <c r="A2007" s="30">
        <v>6</v>
      </c>
      <c r="B2007" s="31">
        <v>240</v>
      </c>
      <c r="C2007" s="31" t="s">
        <v>377</v>
      </c>
      <c r="D2007" s="31" t="s">
        <v>378</v>
      </c>
      <c r="E2007" s="30">
        <v>13125</v>
      </c>
      <c r="F2007" s="32" t="s">
        <v>737</v>
      </c>
      <c r="G2007" s="32" t="s">
        <v>6644</v>
      </c>
      <c r="H2007" s="32" t="s">
        <v>734</v>
      </c>
      <c r="I2007" s="32" t="s">
        <v>311</v>
      </c>
      <c r="J2007" s="32" t="s">
        <v>731</v>
      </c>
      <c r="K2007" s="32" t="s">
        <v>751</v>
      </c>
      <c r="L2007" s="32" t="s">
        <v>752</v>
      </c>
      <c r="M2007" s="32" t="s">
        <v>736</v>
      </c>
      <c r="N2007" s="32" t="s">
        <v>741</v>
      </c>
      <c r="O2007" s="32" t="s">
        <v>6634</v>
      </c>
      <c r="P2007" s="32" t="s">
        <v>6631</v>
      </c>
      <c r="Q2007" s="32" t="s">
        <v>732</v>
      </c>
      <c r="R2007" s="33" t="s">
        <v>4575</v>
      </c>
      <c r="S2007" s="34" t="s">
        <v>2722</v>
      </c>
      <c r="T2007" s="35" t="s">
        <v>666</v>
      </c>
      <c r="V2007" s="29" t="str">
        <f>+Final__2[[#This Row],[titulo]]&amp;Final__2[[#This Row],[Territorio]]&amp;", "&amp;Final__2[[#This Row],[temporalidad]]</f>
        <v>Variación Anual (%) de Femicidios en la comuna de Quilicura, Periodo 2010-2020</v>
      </c>
      <c r="W2007" s="29" t="str">
        <f>+Final__2[[#This Row],[descripcion_larga]]&amp;Final__2[[#This Row],[Territorio]]&amp;X2007&amp;Y2007</f>
        <v>Gráfico de evolución que muestra la variación anual (%) de femicidios en la comuna de Quilicura, durante el periodo 2010-2021.</v>
      </c>
      <c r="X2007" s="27" t="s">
        <v>6640</v>
      </c>
    </row>
    <row r="2008" spans="1:24" ht="30.6" x14ac:dyDescent="0.3">
      <c r="A2008" s="30">
        <v>6</v>
      </c>
      <c r="B2008" s="31">
        <v>240</v>
      </c>
      <c r="C2008" s="31" t="s">
        <v>377</v>
      </c>
      <c r="D2008" s="31" t="s">
        <v>378</v>
      </c>
      <c r="E2008" s="30">
        <v>13126</v>
      </c>
      <c r="F2008" s="32" t="s">
        <v>737</v>
      </c>
      <c r="G2008" s="32" t="s">
        <v>6644</v>
      </c>
      <c r="H2008" s="32" t="s">
        <v>734</v>
      </c>
      <c r="I2008" s="32" t="s">
        <v>312</v>
      </c>
      <c r="J2008" s="32" t="s">
        <v>731</v>
      </c>
      <c r="K2008" s="32" t="s">
        <v>751</v>
      </c>
      <c r="L2008" s="32" t="s">
        <v>752</v>
      </c>
      <c r="M2008" s="32" t="s">
        <v>736</v>
      </c>
      <c r="N2008" s="32" t="s">
        <v>741</v>
      </c>
      <c r="O2008" s="32" t="s">
        <v>6634</v>
      </c>
      <c r="P2008" s="32" t="s">
        <v>6631</v>
      </c>
      <c r="Q2008" s="32" t="s">
        <v>732</v>
      </c>
      <c r="R2008" s="33" t="s">
        <v>4580</v>
      </c>
      <c r="S2008" s="34" t="s">
        <v>2729</v>
      </c>
      <c r="T2008" s="35" t="s">
        <v>667</v>
      </c>
      <c r="V2008" s="29" t="str">
        <f>+Final__2[[#This Row],[titulo]]&amp;Final__2[[#This Row],[Territorio]]&amp;", "&amp;Final__2[[#This Row],[temporalidad]]</f>
        <v>Variación Anual (%) de Femicidios en la comuna de Quinta Normal, Periodo 2010-2020</v>
      </c>
      <c r="W2008" s="29" t="str">
        <f>+Final__2[[#This Row],[descripcion_larga]]&amp;Final__2[[#This Row],[Territorio]]&amp;X2008&amp;Y2008</f>
        <v>Gráfico de evolución que muestra la variación anual (%) de femicidios en la comuna de Quinta Normal, durante el periodo 2010-2021.</v>
      </c>
      <c r="X2008" s="27" t="s">
        <v>6640</v>
      </c>
    </row>
    <row r="2009" spans="1:24" ht="30.6" x14ac:dyDescent="0.3">
      <c r="A2009" s="30">
        <v>6</v>
      </c>
      <c r="B2009" s="31">
        <v>240</v>
      </c>
      <c r="C2009" s="31" t="s">
        <v>377</v>
      </c>
      <c r="D2009" s="31" t="s">
        <v>378</v>
      </c>
      <c r="E2009" s="30">
        <v>13127</v>
      </c>
      <c r="F2009" s="32" t="s">
        <v>737</v>
      </c>
      <c r="G2009" s="32" t="s">
        <v>6644</v>
      </c>
      <c r="H2009" s="32" t="s">
        <v>734</v>
      </c>
      <c r="I2009" s="32" t="s">
        <v>313</v>
      </c>
      <c r="J2009" s="32" t="s">
        <v>731</v>
      </c>
      <c r="K2009" s="32" t="s">
        <v>751</v>
      </c>
      <c r="L2009" s="32" t="s">
        <v>752</v>
      </c>
      <c r="M2009" s="32" t="s">
        <v>736</v>
      </c>
      <c r="N2009" s="32" t="s">
        <v>741</v>
      </c>
      <c r="O2009" s="32" t="s">
        <v>6634</v>
      </c>
      <c r="P2009" s="32" t="s">
        <v>6631</v>
      </c>
      <c r="Q2009" s="32" t="s">
        <v>732</v>
      </c>
      <c r="R2009" s="33" t="s">
        <v>4585</v>
      </c>
      <c r="S2009" s="34" t="s">
        <v>2736</v>
      </c>
      <c r="T2009" s="35" t="s">
        <v>668</v>
      </c>
      <c r="V2009" s="29" t="str">
        <f>+Final__2[[#This Row],[titulo]]&amp;Final__2[[#This Row],[Territorio]]&amp;", "&amp;Final__2[[#This Row],[temporalidad]]</f>
        <v>Variación Anual (%) de Femicidios en la comuna de Recoleta, Periodo 2010-2020</v>
      </c>
      <c r="W2009" s="29" t="str">
        <f>+Final__2[[#This Row],[descripcion_larga]]&amp;Final__2[[#This Row],[Territorio]]&amp;X2009&amp;Y2009</f>
        <v>Gráfico de evolución que muestra la variación anual (%) de femicidios en la comuna de Recoleta, durante el periodo 2010-2021.</v>
      </c>
      <c r="X2009" s="27" t="s">
        <v>6640</v>
      </c>
    </row>
    <row r="2010" spans="1:24" ht="30.6" x14ac:dyDescent="0.3">
      <c r="A2010" s="30">
        <v>6</v>
      </c>
      <c r="B2010" s="31">
        <v>240</v>
      </c>
      <c r="C2010" s="31" t="s">
        <v>377</v>
      </c>
      <c r="D2010" s="31" t="s">
        <v>378</v>
      </c>
      <c r="E2010" s="30">
        <v>13128</v>
      </c>
      <c r="F2010" s="32" t="s">
        <v>737</v>
      </c>
      <c r="G2010" s="32" t="s">
        <v>6644</v>
      </c>
      <c r="H2010" s="32" t="s">
        <v>734</v>
      </c>
      <c r="I2010" s="32" t="s">
        <v>314</v>
      </c>
      <c r="J2010" s="32" t="s">
        <v>731</v>
      </c>
      <c r="K2010" s="32" t="s">
        <v>751</v>
      </c>
      <c r="L2010" s="32" t="s">
        <v>752</v>
      </c>
      <c r="M2010" s="32" t="s">
        <v>736</v>
      </c>
      <c r="N2010" s="32" t="s">
        <v>741</v>
      </c>
      <c r="O2010" s="32" t="s">
        <v>6634</v>
      </c>
      <c r="P2010" s="32" t="s">
        <v>6631</v>
      </c>
      <c r="Q2010" s="32" t="s">
        <v>732</v>
      </c>
      <c r="R2010" s="33" t="s">
        <v>4590</v>
      </c>
      <c r="S2010" s="34" t="s">
        <v>2743</v>
      </c>
      <c r="T2010" s="35" t="s">
        <v>669</v>
      </c>
      <c r="V2010" s="29" t="str">
        <f>+Final__2[[#This Row],[titulo]]&amp;Final__2[[#This Row],[Territorio]]&amp;", "&amp;Final__2[[#This Row],[temporalidad]]</f>
        <v>Variación Anual (%) de Femicidios en la comuna de Renca, Periodo 2010-2020</v>
      </c>
      <c r="W2010" s="29" t="str">
        <f>+Final__2[[#This Row],[descripcion_larga]]&amp;Final__2[[#This Row],[Territorio]]&amp;X2010&amp;Y2010</f>
        <v>Gráfico de evolución que muestra la variación anual (%) de femicidios en la comuna de Renca, durante el periodo 2010-2021.</v>
      </c>
      <c r="X2010" s="27" t="s">
        <v>6640</v>
      </c>
    </row>
    <row r="2011" spans="1:24" ht="30.6" x14ac:dyDescent="0.3">
      <c r="A2011" s="30">
        <v>6</v>
      </c>
      <c r="B2011" s="31">
        <v>240</v>
      </c>
      <c r="C2011" s="31" t="s">
        <v>377</v>
      </c>
      <c r="D2011" s="31" t="s">
        <v>378</v>
      </c>
      <c r="E2011" s="30">
        <v>13129</v>
      </c>
      <c r="F2011" s="32" t="s">
        <v>737</v>
      </c>
      <c r="G2011" s="32" t="s">
        <v>6644</v>
      </c>
      <c r="H2011" s="32" t="s">
        <v>734</v>
      </c>
      <c r="I2011" s="32" t="s">
        <v>315</v>
      </c>
      <c r="J2011" s="32" t="s">
        <v>731</v>
      </c>
      <c r="K2011" s="32" t="s">
        <v>751</v>
      </c>
      <c r="L2011" s="32" t="s">
        <v>752</v>
      </c>
      <c r="M2011" s="32" t="s">
        <v>736</v>
      </c>
      <c r="N2011" s="32" t="s">
        <v>741</v>
      </c>
      <c r="O2011" s="32" t="s">
        <v>6634</v>
      </c>
      <c r="P2011" s="32" t="s">
        <v>6631</v>
      </c>
      <c r="Q2011" s="32" t="s">
        <v>732</v>
      </c>
      <c r="R2011" s="33" t="s">
        <v>4595</v>
      </c>
      <c r="S2011" s="34" t="s">
        <v>2750</v>
      </c>
      <c r="T2011" s="35" t="s">
        <v>670</v>
      </c>
      <c r="V2011" s="29" t="str">
        <f>+Final__2[[#This Row],[titulo]]&amp;Final__2[[#This Row],[Territorio]]&amp;", "&amp;Final__2[[#This Row],[temporalidad]]</f>
        <v>Variación Anual (%) de Femicidios en la comuna de San Joaquín, Periodo 2010-2020</v>
      </c>
      <c r="W2011" s="29" t="str">
        <f>+Final__2[[#This Row],[descripcion_larga]]&amp;Final__2[[#This Row],[Territorio]]&amp;X2011&amp;Y2011</f>
        <v>Gráfico de evolución que muestra la variación anual (%) de femicidios en la comuna de San Joaquín, durante el periodo 2010-2021.</v>
      </c>
      <c r="X2011" s="27" t="s">
        <v>6640</v>
      </c>
    </row>
    <row r="2012" spans="1:24" ht="30.6" x14ac:dyDescent="0.3">
      <c r="A2012" s="30">
        <v>6</v>
      </c>
      <c r="B2012" s="31">
        <v>240</v>
      </c>
      <c r="C2012" s="31" t="s">
        <v>377</v>
      </c>
      <c r="D2012" s="31" t="s">
        <v>378</v>
      </c>
      <c r="E2012" s="30">
        <v>13130</v>
      </c>
      <c r="F2012" s="32" t="s">
        <v>737</v>
      </c>
      <c r="G2012" s="32" t="s">
        <v>6644</v>
      </c>
      <c r="H2012" s="32" t="s">
        <v>734</v>
      </c>
      <c r="I2012" s="32" t="s">
        <v>316</v>
      </c>
      <c r="J2012" s="32" t="s">
        <v>731</v>
      </c>
      <c r="K2012" s="32" t="s">
        <v>751</v>
      </c>
      <c r="L2012" s="32" t="s">
        <v>752</v>
      </c>
      <c r="M2012" s="32" t="s">
        <v>736</v>
      </c>
      <c r="N2012" s="32" t="s">
        <v>741</v>
      </c>
      <c r="O2012" s="32" t="s">
        <v>6634</v>
      </c>
      <c r="P2012" s="32" t="s">
        <v>6631</v>
      </c>
      <c r="Q2012" s="32" t="s">
        <v>732</v>
      </c>
      <c r="R2012" s="33" t="s">
        <v>4600</v>
      </c>
      <c r="S2012" s="34" t="s">
        <v>2757</v>
      </c>
      <c r="T2012" s="35" t="s">
        <v>671</v>
      </c>
      <c r="V2012" s="29" t="str">
        <f>+Final__2[[#This Row],[titulo]]&amp;Final__2[[#This Row],[Territorio]]&amp;", "&amp;Final__2[[#This Row],[temporalidad]]</f>
        <v>Variación Anual (%) de Femicidios en la comuna de San Miguel, Periodo 2010-2020</v>
      </c>
      <c r="W2012" s="29" t="str">
        <f>+Final__2[[#This Row],[descripcion_larga]]&amp;Final__2[[#This Row],[Territorio]]&amp;X2012&amp;Y2012</f>
        <v>Gráfico de evolución que muestra la variación anual (%) de femicidios en la comuna de San Miguel, durante el periodo 2010-2021.</v>
      </c>
      <c r="X2012" s="27" t="s">
        <v>6640</v>
      </c>
    </row>
    <row r="2013" spans="1:24" ht="30.6" x14ac:dyDescent="0.3">
      <c r="A2013" s="30">
        <v>6</v>
      </c>
      <c r="B2013" s="31">
        <v>240</v>
      </c>
      <c r="C2013" s="31" t="s">
        <v>377</v>
      </c>
      <c r="D2013" s="31" t="s">
        <v>378</v>
      </c>
      <c r="E2013" s="30">
        <v>13131</v>
      </c>
      <c r="F2013" s="32" t="s">
        <v>737</v>
      </c>
      <c r="G2013" s="32" t="s">
        <v>6644</v>
      </c>
      <c r="H2013" s="32" t="s">
        <v>734</v>
      </c>
      <c r="I2013" s="32" t="s">
        <v>317</v>
      </c>
      <c r="J2013" s="32" t="s">
        <v>731</v>
      </c>
      <c r="K2013" s="32" t="s">
        <v>751</v>
      </c>
      <c r="L2013" s="32" t="s">
        <v>752</v>
      </c>
      <c r="M2013" s="32" t="s">
        <v>736</v>
      </c>
      <c r="N2013" s="32" t="s">
        <v>741</v>
      </c>
      <c r="O2013" s="32" t="s">
        <v>6634</v>
      </c>
      <c r="P2013" s="32" t="s">
        <v>6631</v>
      </c>
      <c r="Q2013" s="32" t="s">
        <v>732</v>
      </c>
      <c r="R2013" s="33" t="s">
        <v>4605</v>
      </c>
      <c r="S2013" s="34" t="s">
        <v>2764</v>
      </c>
      <c r="T2013" s="35" t="s">
        <v>672</v>
      </c>
      <c r="V2013" s="29" t="str">
        <f>+Final__2[[#This Row],[titulo]]&amp;Final__2[[#This Row],[Territorio]]&amp;", "&amp;Final__2[[#This Row],[temporalidad]]</f>
        <v>Variación Anual (%) de Femicidios en la comuna de San Ramón, Periodo 2010-2020</v>
      </c>
      <c r="W2013" s="29" t="str">
        <f>+Final__2[[#This Row],[descripcion_larga]]&amp;Final__2[[#This Row],[Territorio]]&amp;X2013&amp;Y2013</f>
        <v>Gráfico de evolución que muestra la variación anual (%) de femicidios en la comuna de San Ramón, durante el periodo 2010-2021.</v>
      </c>
      <c r="X2013" s="27" t="s">
        <v>6640</v>
      </c>
    </row>
    <row r="2014" spans="1:24" ht="30.6" x14ac:dyDescent="0.3">
      <c r="A2014" s="30">
        <v>6</v>
      </c>
      <c r="B2014" s="31">
        <v>240</v>
      </c>
      <c r="C2014" s="31" t="s">
        <v>377</v>
      </c>
      <c r="D2014" s="31" t="s">
        <v>378</v>
      </c>
      <c r="E2014" s="30">
        <v>13132</v>
      </c>
      <c r="F2014" s="32" t="s">
        <v>737</v>
      </c>
      <c r="G2014" s="32" t="s">
        <v>6644</v>
      </c>
      <c r="H2014" s="32" t="s">
        <v>734</v>
      </c>
      <c r="I2014" s="32" t="s">
        <v>318</v>
      </c>
      <c r="J2014" s="32" t="s">
        <v>731</v>
      </c>
      <c r="K2014" s="32" t="s">
        <v>751</v>
      </c>
      <c r="L2014" s="32" t="s">
        <v>752</v>
      </c>
      <c r="M2014" s="32" t="s">
        <v>736</v>
      </c>
      <c r="N2014" s="32" t="s">
        <v>741</v>
      </c>
      <c r="O2014" s="32" t="s">
        <v>6634</v>
      </c>
      <c r="P2014" s="32" t="s">
        <v>6631</v>
      </c>
      <c r="Q2014" s="32" t="s">
        <v>732</v>
      </c>
      <c r="R2014" s="33" t="s">
        <v>4610</v>
      </c>
      <c r="S2014" s="34" t="s">
        <v>2771</v>
      </c>
      <c r="T2014" s="35" t="s">
        <v>673</v>
      </c>
      <c r="V2014" s="29" t="str">
        <f>+Final__2[[#This Row],[titulo]]&amp;Final__2[[#This Row],[Territorio]]&amp;", "&amp;Final__2[[#This Row],[temporalidad]]</f>
        <v>Variación Anual (%) de Femicidios en la comuna de Vitacura, Periodo 2010-2020</v>
      </c>
      <c r="W2014" s="29" t="str">
        <f>+Final__2[[#This Row],[descripcion_larga]]&amp;Final__2[[#This Row],[Territorio]]&amp;X2014&amp;Y2014</f>
        <v>Gráfico de evolución que muestra la variación anual (%) de femicidios en la comuna de Vitacura, durante el periodo 2010-2021.</v>
      </c>
      <c r="X2014" s="27" t="s">
        <v>6640</v>
      </c>
    </row>
    <row r="2015" spans="1:24" ht="30.6" x14ac:dyDescent="0.3">
      <c r="A2015" s="30">
        <v>6</v>
      </c>
      <c r="B2015" s="31">
        <v>240</v>
      </c>
      <c r="C2015" s="31" t="s">
        <v>377</v>
      </c>
      <c r="D2015" s="31" t="s">
        <v>378</v>
      </c>
      <c r="E2015" s="30">
        <v>13201</v>
      </c>
      <c r="F2015" s="32" t="s">
        <v>737</v>
      </c>
      <c r="G2015" s="32" t="s">
        <v>6644</v>
      </c>
      <c r="H2015" s="32" t="s">
        <v>734</v>
      </c>
      <c r="I2015" s="32" t="s">
        <v>319</v>
      </c>
      <c r="J2015" s="32" t="s">
        <v>731</v>
      </c>
      <c r="K2015" s="32" t="s">
        <v>751</v>
      </c>
      <c r="L2015" s="32" t="s">
        <v>752</v>
      </c>
      <c r="M2015" s="32" t="s">
        <v>736</v>
      </c>
      <c r="N2015" s="32" t="s">
        <v>741</v>
      </c>
      <c r="O2015" s="32" t="s">
        <v>6634</v>
      </c>
      <c r="P2015" s="32" t="s">
        <v>6631</v>
      </c>
      <c r="Q2015" s="32" t="s">
        <v>732</v>
      </c>
      <c r="R2015" s="33" t="s">
        <v>4615</v>
      </c>
      <c r="S2015" s="34" t="s">
        <v>2778</v>
      </c>
      <c r="T2015" s="35" t="s">
        <v>674</v>
      </c>
      <c r="V2015" s="29" t="str">
        <f>+Final__2[[#This Row],[titulo]]&amp;Final__2[[#This Row],[Territorio]]&amp;", "&amp;Final__2[[#This Row],[temporalidad]]</f>
        <v>Variación Anual (%) de Femicidios en la comuna de Puente Alto, Periodo 2010-2020</v>
      </c>
      <c r="W2015" s="29" t="str">
        <f>+Final__2[[#This Row],[descripcion_larga]]&amp;Final__2[[#This Row],[Territorio]]&amp;X2015&amp;Y2015</f>
        <v>Gráfico de evolución que muestra la variación anual (%) de femicidios en la comuna de Puente Alto, durante el periodo 2010-2021.</v>
      </c>
      <c r="X2015" s="27" t="s">
        <v>6640</v>
      </c>
    </row>
    <row r="2016" spans="1:24" ht="30.6" x14ac:dyDescent="0.3">
      <c r="A2016" s="30">
        <v>6</v>
      </c>
      <c r="B2016" s="31">
        <v>240</v>
      </c>
      <c r="C2016" s="31" t="s">
        <v>377</v>
      </c>
      <c r="D2016" s="31" t="s">
        <v>378</v>
      </c>
      <c r="E2016" s="30">
        <v>13202</v>
      </c>
      <c r="F2016" s="32" t="s">
        <v>737</v>
      </c>
      <c r="G2016" s="32" t="s">
        <v>6644</v>
      </c>
      <c r="H2016" s="32" t="s">
        <v>734</v>
      </c>
      <c r="I2016" s="32" t="s">
        <v>320</v>
      </c>
      <c r="J2016" s="32" t="s">
        <v>731</v>
      </c>
      <c r="K2016" s="32" t="s">
        <v>751</v>
      </c>
      <c r="L2016" s="32" t="s">
        <v>752</v>
      </c>
      <c r="M2016" s="32" t="s">
        <v>736</v>
      </c>
      <c r="N2016" s="32" t="s">
        <v>741</v>
      </c>
      <c r="O2016" s="32" t="s">
        <v>6634</v>
      </c>
      <c r="P2016" s="32" t="s">
        <v>6631</v>
      </c>
      <c r="Q2016" s="32" t="s">
        <v>732</v>
      </c>
      <c r="R2016" s="33" t="s">
        <v>4620</v>
      </c>
      <c r="S2016" s="34" t="s">
        <v>2785</v>
      </c>
      <c r="T2016" s="35" t="s">
        <v>675</v>
      </c>
      <c r="V2016" s="29" t="str">
        <f>+Final__2[[#This Row],[titulo]]&amp;Final__2[[#This Row],[Territorio]]&amp;", "&amp;Final__2[[#This Row],[temporalidad]]</f>
        <v>Variación Anual (%) de Femicidios en la comuna de Pirque, Periodo 2010-2020</v>
      </c>
      <c r="W2016" s="29" t="str">
        <f>+Final__2[[#This Row],[descripcion_larga]]&amp;Final__2[[#This Row],[Territorio]]&amp;X2016&amp;Y2016</f>
        <v>Gráfico de evolución que muestra la variación anual (%) de femicidios en la comuna de Pirque, durante el periodo 2010-2021.</v>
      </c>
      <c r="X2016" s="27" t="s">
        <v>6640</v>
      </c>
    </row>
    <row r="2017" spans="1:24" ht="30.6" x14ac:dyDescent="0.3">
      <c r="A2017" s="30">
        <v>6</v>
      </c>
      <c r="B2017" s="31">
        <v>240</v>
      </c>
      <c r="C2017" s="31" t="s">
        <v>377</v>
      </c>
      <c r="D2017" s="31" t="s">
        <v>378</v>
      </c>
      <c r="E2017" s="30">
        <v>13203</v>
      </c>
      <c r="F2017" s="32" t="s">
        <v>737</v>
      </c>
      <c r="G2017" s="32" t="s">
        <v>6644</v>
      </c>
      <c r="H2017" s="32" t="s">
        <v>734</v>
      </c>
      <c r="I2017" s="32" t="s">
        <v>321</v>
      </c>
      <c r="J2017" s="32" t="s">
        <v>731</v>
      </c>
      <c r="K2017" s="32" t="s">
        <v>751</v>
      </c>
      <c r="L2017" s="32" t="s">
        <v>752</v>
      </c>
      <c r="M2017" s="32" t="s">
        <v>736</v>
      </c>
      <c r="N2017" s="32" t="s">
        <v>741</v>
      </c>
      <c r="O2017" s="32" t="s">
        <v>6634</v>
      </c>
      <c r="P2017" s="32" t="s">
        <v>6631</v>
      </c>
      <c r="Q2017" s="32" t="s">
        <v>732</v>
      </c>
      <c r="R2017" s="33" t="s">
        <v>4625</v>
      </c>
      <c r="S2017" s="34" t="s">
        <v>2792</v>
      </c>
      <c r="T2017" s="35" t="s">
        <v>676</v>
      </c>
      <c r="V2017" s="29" t="str">
        <f>+Final__2[[#This Row],[titulo]]&amp;Final__2[[#This Row],[Territorio]]&amp;", "&amp;Final__2[[#This Row],[temporalidad]]</f>
        <v>Variación Anual (%) de Femicidios en la comuna de San José de Maipo, Periodo 2010-2020</v>
      </c>
      <c r="W2017" s="29" t="str">
        <f>+Final__2[[#This Row],[descripcion_larga]]&amp;Final__2[[#This Row],[Territorio]]&amp;X2017&amp;Y2017</f>
        <v>Gráfico de evolución que muestra la variación anual (%) de femicidios en la comuna de San José de Maipo, durante el periodo 2010-2021.</v>
      </c>
      <c r="X2017" s="27" t="s">
        <v>6640</v>
      </c>
    </row>
    <row r="2018" spans="1:24" ht="30.6" x14ac:dyDescent="0.3">
      <c r="A2018" s="30">
        <v>6</v>
      </c>
      <c r="B2018" s="31">
        <v>240</v>
      </c>
      <c r="C2018" s="31" t="s">
        <v>377</v>
      </c>
      <c r="D2018" s="31" t="s">
        <v>378</v>
      </c>
      <c r="E2018" s="30">
        <v>13301</v>
      </c>
      <c r="F2018" s="32" t="s">
        <v>737</v>
      </c>
      <c r="G2018" s="32" t="s">
        <v>6644</v>
      </c>
      <c r="H2018" s="32" t="s">
        <v>734</v>
      </c>
      <c r="I2018" s="32" t="s">
        <v>322</v>
      </c>
      <c r="J2018" s="32" t="s">
        <v>731</v>
      </c>
      <c r="K2018" s="32" t="s">
        <v>751</v>
      </c>
      <c r="L2018" s="32" t="s">
        <v>752</v>
      </c>
      <c r="M2018" s="32" t="s">
        <v>736</v>
      </c>
      <c r="N2018" s="32" t="s">
        <v>741</v>
      </c>
      <c r="O2018" s="32" t="s">
        <v>6634</v>
      </c>
      <c r="P2018" s="32" t="s">
        <v>6631</v>
      </c>
      <c r="Q2018" s="32" t="s">
        <v>732</v>
      </c>
      <c r="R2018" s="33" t="s">
        <v>4630</v>
      </c>
      <c r="S2018" s="34" t="s">
        <v>2799</v>
      </c>
      <c r="T2018" s="35" t="s">
        <v>677</v>
      </c>
      <c r="V2018" s="29" t="str">
        <f>+Final__2[[#This Row],[titulo]]&amp;Final__2[[#This Row],[Territorio]]&amp;", "&amp;Final__2[[#This Row],[temporalidad]]</f>
        <v>Variación Anual (%) de Femicidios en la comuna de Colina, Periodo 2010-2020</v>
      </c>
      <c r="W2018" s="29" t="str">
        <f>+Final__2[[#This Row],[descripcion_larga]]&amp;Final__2[[#This Row],[Territorio]]&amp;X2018&amp;Y2018</f>
        <v>Gráfico de evolución que muestra la variación anual (%) de femicidios en la comuna de Colina, durante el periodo 2010-2021.</v>
      </c>
      <c r="X2018" s="27" t="s">
        <v>6640</v>
      </c>
    </row>
    <row r="2019" spans="1:24" ht="30.6" x14ac:dyDescent="0.3">
      <c r="A2019" s="30">
        <v>6</v>
      </c>
      <c r="B2019" s="31">
        <v>240</v>
      </c>
      <c r="C2019" s="31" t="s">
        <v>377</v>
      </c>
      <c r="D2019" s="31" t="s">
        <v>378</v>
      </c>
      <c r="E2019" s="30">
        <v>13302</v>
      </c>
      <c r="F2019" s="32" t="s">
        <v>737</v>
      </c>
      <c r="G2019" s="32" t="s">
        <v>6644</v>
      </c>
      <c r="H2019" s="32" t="s">
        <v>734</v>
      </c>
      <c r="I2019" s="32" t="s">
        <v>323</v>
      </c>
      <c r="J2019" s="32" t="s">
        <v>731</v>
      </c>
      <c r="K2019" s="32" t="s">
        <v>751</v>
      </c>
      <c r="L2019" s="32" t="s">
        <v>752</v>
      </c>
      <c r="M2019" s="32" t="s">
        <v>736</v>
      </c>
      <c r="N2019" s="32" t="s">
        <v>741</v>
      </c>
      <c r="O2019" s="32" t="s">
        <v>6634</v>
      </c>
      <c r="P2019" s="32" t="s">
        <v>6631</v>
      </c>
      <c r="Q2019" s="32" t="s">
        <v>732</v>
      </c>
      <c r="R2019" s="33" t="s">
        <v>4635</v>
      </c>
      <c r="S2019" s="34" t="s">
        <v>2806</v>
      </c>
      <c r="T2019" s="35" t="s">
        <v>678</v>
      </c>
      <c r="V2019" s="29" t="str">
        <f>+Final__2[[#This Row],[titulo]]&amp;Final__2[[#This Row],[Territorio]]&amp;", "&amp;Final__2[[#This Row],[temporalidad]]</f>
        <v>Variación Anual (%) de Femicidios en la comuna de Lampa, Periodo 2010-2020</v>
      </c>
      <c r="W2019" s="29" t="str">
        <f>+Final__2[[#This Row],[descripcion_larga]]&amp;Final__2[[#This Row],[Territorio]]&amp;X2019&amp;Y2019</f>
        <v>Gráfico de evolución que muestra la variación anual (%) de femicidios en la comuna de Lampa, durante el periodo 2010-2021.</v>
      </c>
      <c r="X2019" s="27" t="s">
        <v>6640</v>
      </c>
    </row>
    <row r="2020" spans="1:24" ht="30.6" x14ac:dyDescent="0.3">
      <c r="A2020" s="30">
        <v>6</v>
      </c>
      <c r="B2020" s="31">
        <v>240</v>
      </c>
      <c r="C2020" s="31" t="s">
        <v>377</v>
      </c>
      <c r="D2020" s="31" t="s">
        <v>378</v>
      </c>
      <c r="E2020" s="30">
        <v>13303</v>
      </c>
      <c r="F2020" s="32" t="s">
        <v>737</v>
      </c>
      <c r="G2020" s="32" t="s">
        <v>6644</v>
      </c>
      <c r="H2020" s="32" t="s">
        <v>734</v>
      </c>
      <c r="I2020" s="32" t="s">
        <v>324</v>
      </c>
      <c r="J2020" s="32" t="s">
        <v>731</v>
      </c>
      <c r="K2020" s="32" t="s">
        <v>751</v>
      </c>
      <c r="L2020" s="32" t="s">
        <v>752</v>
      </c>
      <c r="M2020" s="32" t="s">
        <v>736</v>
      </c>
      <c r="N2020" s="32" t="s">
        <v>741</v>
      </c>
      <c r="O2020" s="32" t="s">
        <v>6634</v>
      </c>
      <c r="P2020" s="32" t="s">
        <v>6631</v>
      </c>
      <c r="Q2020" s="32" t="s">
        <v>732</v>
      </c>
      <c r="R2020" s="33" t="s">
        <v>4640</v>
      </c>
      <c r="S2020" s="34" t="s">
        <v>2813</v>
      </c>
      <c r="T2020" s="35" t="s">
        <v>679</v>
      </c>
      <c r="V2020" s="29" t="str">
        <f>+Final__2[[#This Row],[titulo]]&amp;Final__2[[#This Row],[Territorio]]&amp;", "&amp;Final__2[[#This Row],[temporalidad]]</f>
        <v>Variación Anual (%) de Femicidios en la comuna de Tiltil, Periodo 2010-2020</v>
      </c>
      <c r="W2020" s="29" t="str">
        <f>+Final__2[[#This Row],[descripcion_larga]]&amp;Final__2[[#This Row],[Territorio]]&amp;X2020&amp;Y2020</f>
        <v>Gráfico de evolución que muestra la variación anual (%) de femicidios en la comuna de Tiltil, durante el periodo 2010-2021.</v>
      </c>
      <c r="X2020" s="27" t="s">
        <v>6640</v>
      </c>
    </row>
    <row r="2021" spans="1:24" ht="30.6" x14ac:dyDescent="0.3">
      <c r="A2021" s="30">
        <v>6</v>
      </c>
      <c r="B2021" s="31">
        <v>240</v>
      </c>
      <c r="C2021" s="31" t="s">
        <v>377</v>
      </c>
      <c r="D2021" s="31" t="s">
        <v>378</v>
      </c>
      <c r="E2021" s="30">
        <v>13401</v>
      </c>
      <c r="F2021" s="32" t="s">
        <v>737</v>
      </c>
      <c r="G2021" s="32" t="s">
        <v>6644</v>
      </c>
      <c r="H2021" s="32" t="s">
        <v>734</v>
      </c>
      <c r="I2021" s="32" t="s">
        <v>325</v>
      </c>
      <c r="J2021" s="32" t="s">
        <v>731</v>
      </c>
      <c r="K2021" s="32" t="s">
        <v>751</v>
      </c>
      <c r="L2021" s="32" t="s">
        <v>752</v>
      </c>
      <c r="M2021" s="32" t="s">
        <v>736</v>
      </c>
      <c r="N2021" s="32" t="s">
        <v>741</v>
      </c>
      <c r="O2021" s="32" t="s">
        <v>6634</v>
      </c>
      <c r="P2021" s="32" t="s">
        <v>6631</v>
      </c>
      <c r="Q2021" s="32" t="s">
        <v>732</v>
      </c>
      <c r="R2021" s="33" t="s">
        <v>4645</v>
      </c>
      <c r="S2021" s="34" t="s">
        <v>2820</v>
      </c>
      <c r="T2021" s="35" t="s">
        <v>680</v>
      </c>
      <c r="V2021" s="29" t="str">
        <f>+Final__2[[#This Row],[titulo]]&amp;Final__2[[#This Row],[Territorio]]&amp;", "&amp;Final__2[[#This Row],[temporalidad]]</f>
        <v>Variación Anual (%) de Femicidios en la comuna de San Bernardo, Periodo 2010-2020</v>
      </c>
      <c r="W2021" s="29" t="str">
        <f>+Final__2[[#This Row],[descripcion_larga]]&amp;Final__2[[#This Row],[Territorio]]&amp;X2021&amp;Y2021</f>
        <v>Gráfico de evolución que muestra la variación anual (%) de femicidios en la comuna de San Bernardo, durante el periodo 2010-2021.</v>
      </c>
      <c r="X2021" s="27" t="s">
        <v>6640</v>
      </c>
    </row>
    <row r="2022" spans="1:24" ht="30.6" x14ac:dyDescent="0.3">
      <c r="A2022" s="30">
        <v>6</v>
      </c>
      <c r="B2022" s="31">
        <v>240</v>
      </c>
      <c r="C2022" s="31" t="s">
        <v>377</v>
      </c>
      <c r="D2022" s="31" t="s">
        <v>378</v>
      </c>
      <c r="E2022" s="30">
        <v>13402</v>
      </c>
      <c r="F2022" s="32" t="s">
        <v>737</v>
      </c>
      <c r="G2022" s="32" t="s">
        <v>6644</v>
      </c>
      <c r="H2022" s="32" t="s">
        <v>734</v>
      </c>
      <c r="I2022" s="32" t="s">
        <v>326</v>
      </c>
      <c r="J2022" s="32" t="s">
        <v>731</v>
      </c>
      <c r="K2022" s="32" t="s">
        <v>751</v>
      </c>
      <c r="L2022" s="32" t="s">
        <v>752</v>
      </c>
      <c r="M2022" s="32" t="s">
        <v>736</v>
      </c>
      <c r="N2022" s="32" t="s">
        <v>741</v>
      </c>
      <c r="O2022" s="32" t="s">
        <v>6634</v>
      </c>
      <c r="P2022" s="32" t="s">
        <v>6631</v>
      </c>
      <c r="Q2022" s="32" t="s">
        <v>732</v>
      </c>
      <c r="R2022" s="33" t="s">
        <v>4650</v>
      </c>
      <c r="S2022" s="34" t="s">
        <v>2827</v>
      </c>
      <c r="T2022" s="35" t="s">
        <v>681</v>
      </c>
      <c r="V2022" s="29" t="str">
        <f>+Final__2[[#This Row],[titulo]]&amp;Final__2[[#This Row],[Territorio]]&amp;", "&amp;Final__2[[#This Row],[temporalidad]]</f>
        <v>Variación Anual (%) de Femicidios en la comuna de Buin, Periodo 2010-2020</v>
      </c>
      <c r="W2022" s="29" t="str">
        <f>+Final__2[[#This Row],[descripcion_larga]]&amp;Final__2[[#This Row],[Territorio]]&amp;X2022&amp;Y2022</f>
        <v>Gráfico de evolución que muestra la variación anual (%) de femicidios en la comuna de Buin, durante el periodo 2010-2021.</v>
      </c>
      <c r="X2022" s="27" t="s">
        <v>6640</v>
      </c>
    </row>
    <row r="2023" spans="1:24" ht="30.6" x14ac:dyDescent="0.3">
      <c r="A2023" s="30">
        <v>6</v>
      </c>
      <c r="B2023" s="31">
        <v>240</v>
      </c>
      <c r="C2023" s="31" t="s">
        <v>377</v>
      </c>
      <c r="D2023" s="31" t="s">
        <v>378</v>
      </c>
      <c r="E2023" s="30">
        <v>13403</v>
      </c>
      <c r="F2023" s="32" t="s">
        <v>737</v>
      </c>
      <c r="G2023" s="32" t="s">
        <v>6644</v>
      </c>
      <c r="H2023" s="32" t="s">
        <v>734</v>
      </c>
      <c r="I2023" s="32" t="s">
        <v>327</v>
      </c>
      <c r="J2023" s="32" t="s">
        <v>731</v>
      </c>
      <c r="K2023" s="32" t="s">
        <v>751</v>
      </c>
      <c r="L2023" s="32" t="s">
        <v>752</v>
      </c>
      <c r="M2023" s="32" t="s">
        <v>736</v>
      </c>
      <c r="N2023" s="32" t="s">
        <v>741</v>
      </c>
      <c r="O2023" s="32" t="s">
        <v>6634</v>
      </c>
      <c r="P2023" s="32" t="s">
        <v>6631</v>
      </c>
      <c r="Q2023" s="32" t="s">
        <v>732</v>
      </c>
      <c r="R2023" s="33" t="s">
        <v>4655</v>
      </c>
      <c r="S2023" s="34" t="s">
        <v>2834</v>
      </c>
      <c r="T2023" s="35" t="s">
        <v>682</v>
      </c>
      <c r="V2023" s="29" t="str">
        <f>+Final__2[[#This Row],[titulo]]&amp;Final__2[[#This Row],[Territorio]]&amp;", "&amp;Final__2[[#This Row],[temporalidad]]</f>
        <v>Variación Anual (%) de Femicidios en la comuna de Calera de Tango, Periodo 2010-2020</v>
      </c>
      <c r="W2023" s="29" t="str">
        <f>+Final__2[[#This Row],[descripcion_larga]]&amp;Final__2[[#This Row],[Territorio]]&amp;X2023&amp;Y2023</f>
        <v>Gráfico de evolución que muestra la variación anual (%) de femicidios en la comuna de Calera de Tango, durante el periodo 2010-2021.</v>
      </c>
      <c r="X2023" s="27" t="s">
        <v>6640</v>
      </c>
    </row>
    <row r="2024" spans="1:24" ht="30.6" x14ac:dyDescent="0.3">
      <c r="A2024" s="30">
        <v>6</v>
      </c>
      <c r="B2024" s="31">
        <v>240</v>
      </c>
      <c r="C2024" s="31" t="s">
        <v>377</v>
      </c>
      <c r="D2024" s="31" t="s">
        <v>378</v>
      </c>
      <c r="E2024" s="30">
        <v>13404</v>
      </c>
      <c r="F2024" s="32" t="s">
        <v>737</v>
      </c>
      <c r="G2024" s="32" t="s">
        <v>6644</v>
      </c>
      <c r="H2024" s="32" t="s">
        <v>734</v>
      </c>
      <c r="I2024" s="32" t="s">
        <v>328</v>
      </c>
      <c r="J2024" s="32" t="s">
        <v>731</v>
      </c>
      <c r="K2024" s="32" t="s">
        <v>751</v>
      </c>
      <c r="L2024" s="32" t="s">
        <v>752</v>
      </c>
      <c r="M2024" s="32" t="s">
        <v>736</v>
      </c>
      <c r="N2024" s="32" t="s">
        <v>741</v>
      </c>
      <c r="O2024" s="32" t="s">
        <v>6634</v>
      </c>
      <c r="P2024" s="32" t="s">
        <v>6631</v>
      </c>
      <c r="Q2024" s="32" t="s">
        <v>732</v>
      </c>
      <c r="R2024" s="33" t="s">
        <v>4660</v>
      </c>
      <c r="S2024" s="34" t="s">
        <v>2841</v>
      </c>
      <c r="T2024" s="35" t="s">
        <v>683</v>
      </c>
      <c r="V2024" s="29" t="str">
        <f>+Final__2[[#This Row],[titulo]]&amp;Final__2[[#This Row],[Territorio]]&amp;", "&amp;Final__2[[#This Row],[temporalidad]]</f>
        <v>Variación Anual (%) de Femicidios en la comuna de Paine, Periodo 2010-2020</v>
      </c>
      <c r="W2024" s="29" t="str">
        <f>+Final__2[[#This Row],[descripcion_larga]]&amp;Final__2[[#This Row],[Territorio]]&amp;X2024&amp;Y2024</f>
        <v>Gráfico de evolución que muestra la variación anual (%) de femicidios en la comuna de Paine, durante el periodo 2010-2021.</v>
      </c>
      <c r="X2024" s="27" t="s">
        <v>6640</v>
      </c>
    </row>
    <row r="2025" spans="1:24" ht="30.6" x14ac:dyDescent="0.3">
      <c r="A2025" s="30">
        <v>6</v>
      </c>
      <c r="B2025" s="31">
        <v>240</v>
      </c>
      <c r="C2025" s="31" t="s">
        <v>377</v>
      </c>
      <c r="D2025" s="31" t="s">
        <v>378</v>
      </c>
      <c r="E2025" s="30">
        <v>13501</v>
      </c>
      <c r="F2025" s="32" t="s">
        <v>737</v>
      </c>
      <c r="G2025" s="32" t="s">
        <v>6644</v>
      </c>
      <c r="H2025" s="32" t="s">
        <v>734</v>
      </c>
      <c r="I2025" s="32" t="s">
        <v>329</v>
      </c>
      <c r="J2025" s="32" t="s">
        <v>731</v>
      </c>
      <c r="K2025" s="32" t="s">
        <v>751</v>
      </c>
      <c r="L2025" s="32" t="s">
        <v>752</v>
      </c>
      <c r="M2025" s="32" t="s">
        <v>736</v>
      </c>
      <c r="N2025" s="32" t="s">
        <v>741</v>
      </c>
      <c r="O2025" s="32" t="s">
        <v>6634</v>
      </c>
      <c r="P2025" s="32" t="s">
        <v>6631</v>
      </c>
      <c r="Q2025" s="32" t="s">
        <v>732</v>
      </c>
      <c r="R2025" s="33" t="s">
        <v>4665</v>
      </c>
      <c r="S2025" s="34" t="s">
        <v>2848</v>
      </c>
      <c r="T2025" s="35" t="s">
        <v>684</v>
      </c>
      <c r="V2025" s="29" t="str">
        <f>+Final__2[[#This Row],[titulo]]&amp;Final__2[[#This Row],[Territorio]]&amp;", "&amp;Final__2[[#This Row],[temporalidad]]</f>
        <v>Variación Anual (%) de Femicidios en la comuna de Melipilla, Periodo 2010-2020</v>
      </c>
      <c r="W2025" s="29" t="str">
        <f>+Final__2[[#This Row],[descripcion_larga]]&amp;Final__2[[#This Row],[Territorio]]&amp;X2025&amp;Y2025</f>
        <v>Gráfico de evolución que muestra la variación anual (%) de femicidios en la comuna de Melipilla, durante el periodo 2010-2021.</v>
      </c>
      <c r="X2025" s="27" t="s">
        <v>6640</v>
      </c>
    </row>
    <row r="2026" spans="1:24" ht="30.6" x14ac:dyDescent="0.3">
      <c r="A2026" s="30">
        <v>6</v>
      </c>
      <c r="B2026" s="31">
        <v>240</v>
      </c>
      <c r="C2026" s="31" t="s">
        <v>377</v>
      </c>
      <c r="D2026" s="31" t="s">
        <v>378</v>
      </c>
      <c r="E2026" s="30">
        <v>13502</v>
      </c>
      <c r="F2026" s="32" t="s">
        <v>737</v>
      </c>
      <c r="G2026" s="32" t="s">
        <v>6644</v>
      </c>
      <c r="H2026" s="32" t="s">
        <v>734</v>
      </c>
      <c r="I2026" s="32" t="s">
        <v>330</v>
      </c>
      <c r="J2026" s="32" t="s">
        <v>731</v>
      </c>
      <c r="K2026" s="32" t="s">
        <v>751</v>
      </c>
      <c r="L2026" s="32" t="s">
        <v>752</v>
      </c>
      <c r="M2026" s="32" t="s">
        <v>736</v>
      </c>
      <c r="N2026" s="32" t="s">
        <v>741</v>
      </c>
      <c r="O2026" s="32" t="s">
        <v>6634</v>
      </c>
      <c r="P2026" s="32" t="s">
        <v>6631</v>
      </c>
      <c r="Q2026" s="32" t="s">
        <v>732</v>
      </c>
      <c r="R2026" s="33" t="s">
        <v>4670</v>
      </c>
      <c r="S2026" s="34" t="s">
        <v>2855</v>
      </c>
      <c r="T2026" s="35" t="s">
        <v>685</v>
      </c>
      <c r="V2026" s="29" t="str">
        <f>+Final__2[[#This Row],[titulo]]&amp;Final__2[[#This Row],[Territorio]]&amp;", "&amp;Final__2[[#This Row],[temporalidad]]</f>
        <v>Variación Anual (%) de Femicidios en la comuna de Alhué, Periodo 2010-2020</v>
      </c>
      <c r="W2026" s="29" t="str">
        <f>+Final__2[[#This Row],[descripcion_larga]]&amp;Final__2[[#This Row],[Territorio]]&amp;X2026&amp;Y2026</f>
        <v>Gráfico de evolución que muestra la variación anual (%) de femicidios en la comuna de Alhué, durante el periodo 2010-2021.</v>
      </c>
      <c r="X2026" s="27" t="s">
        <v>6640</v>
      </c>
    </row>
    <row r="2027" spans="1:24" ht="30.6" x14ac:dyDescent="0.3">
      <c r="A2027" s="30">
        <v>6</v>
      </c>
      <c r="B2027" s="31">
        <v>240</v>
      </c>
      <c r="C2027" s="31" t="s">
        <v>377</v>
      </c>
      <c r="D2027" s="31" t="s">
        <v>378</v>
      </c>
      <c r="E2027" s="30">
        <v>13503</v>
      </c>
      <c r="F2027" s="32" t="s">
        <v>737</v>
      </c>
      <c r="G2027" s="32" t="s">
        <v>6644</v>
      </c>
      <c r="H2027" s="32" t="s">
        <v>734</v>
      </c>
      <c r="I2027" s="32" t="s">
        <v>331</v>
      </c>
      <c r="J2027" s="32" t="s">
        <v>731</v>
      </c>
      <c r="K2027" s="32" t="s">
        <v>751</v>
      </c>
      <c r="L2027" s="32" t="s">
        <v>752</v>
      </c>
      <c r="M2027" s="32" t="s">
        <v>736</v>
      </c>
      <c r="N2027" s="32" t="s">
        <v>741</v>
      </c>
      <c r="O2027" s="32" t="s">
        <v>6634</v>
      </c>
      <c r="P2027" s="32" t="s">
        <v>6631</v>
      </c>
      <c r="Q2027" s="32" t="s">
        <v>732</v>
      </c>
      <c r="R2027" s="33" t="s">
        <v>4675</v>
      </c>
      <c r="S2027" s="34" t="s">
        <v>2862</v>
      </c>
      <c r="T2027" s="35" t="s">
        <v>686</v>
      </c>
      <c r="V2027" s="29" t="str">
        <f>+Final__2[[#This Row],[titulo]]&amp;Final__2[[#This Row],[Territorio]]&amp;", "&amp;Final__2[[#This Row],[temporalidad]]</f>
        <v>Variación Anual (%) de Femicidios en la comuna de Curacaví, Periodo 2010-2020</v>
      </c>
      <c r="W2027" s="29" t="str">
        <f>+Final__2[[#This Row],[descripcion_larga]]&amp;Final__2[[#This Row],[Territorio]]&amp;X2027&amp;Y2027</f>
        <v>Gráfico de evolución que muestra la variación anual (%) de femicidios en la comuna de Curacaví, durante el periodo 2010-2021.</v>
      </c>
      <c r="X2027" s="27" t="s">
        <v>6640</v>
      </c>
    </row>
    <row r="2028" spans="1:24" ht="30.6" x14ac:dyDescent="0.3">
      <c r="A2028" s="30">
        <v>6</v>
      </c>
      <c r="B2028" s="31">
        <v>240</v>
      </c>
      <c r="C2028" s="31" t="s">
        <v>377</v>
      </c>
      <c r="D2028" s="31" t="s">
        <v>378</v>
      </c>
      <c r="E2028" s="30">
        <v>13504</v>
      </c>
      <c r="F2028" s="32" t="s">
        <v>737</v>
      </c>
      <c r="G2028" s="32" t="s">
        <v>6644</v>
      </c>
      <c r="H2028" s="32" t="s">
        <v>734</v>
      </c>
      <c r="I2028" s="32" t="s">
        <v>332</v>
      </c>
      <c r="J2028" s="32" t="s">
        <v>731</v>
      </c>
      <c r="K2028" s="32" t="s">
        <v>751</v>
      </c>
      <c r="L2028" s="32" t="s">
        <v>752</v>
      </c>
      <c r="M2028" s="32" t="s">
        <v>736</v>
      </c>
      <c r="N2028" s="32" t="s">
        <v>741</v>
      </c>
      <c r="O2028" s="32" t="s">
        <v>6634</v>
      </c>
      <c r="P2028" s="32" t="s">
        <v>6631</v>
      </c>
      <c r="Q2028" s="32" t="s">
        <v>732</v>
      </c>
      <c r="R2028" s="33" t="s">
        <v>4680</v>
      </c>
      <c r="S2028" s="34" t="s">
        <v>2869</v>
      </c>
      <c r="T2028" s="35" t="s">
        <v>687</v>
      </c>
      <c r="V2028" s="29" t="str">
        <f>+Final__2[[#This Row],[titulo]]&amp;Final__2[[#This Row],[Territorio]]&amp;", "&amp;Final__2[[#This Row],[temporalidad]]</f>
        <v>Variación Anual (%) de Femicidios en la comuna de María Pinto, Periodo 2010-2020</v>
      </c>
      <c r="W2028" s="29" t="str">
        <f>+Final__2[[#This Row],[descripcion_larga]]&amp;Final__2[[#This Row],[Territorio]]&amp;X2028&amp;Y2028</f>
        <v>Gráfico de evolución que muestra la variación anual (%) de femicidios en la comuna de María Pinto, durante el periodo 2010-2021.</v>
      </c>
      <c r="X2028" s="27" t="s">
        <v>6640</v>
      </c>
    </row>
    <row r="2029" spans="1:24" ht="30.6" x14ac:dyDescent="0.3">
      <c r="A2029" s="30">
        <v>6</v>
      </c>
      <c r="B2029" s="31">
        <v>240</v>
      </c>
      <c r="C2029" s="31" t="s">
        <v>377</v>
      </c>
      <c r="D2029" s="31" t="s">
        <v>378</v>
      </c>
      <c r="E2029" s="30">
        <v>13505</v>
      </c>
      <c r="F2029" s="32" t="s">
        <v>737</v>
      </c>
      <c r="G2029" s="32" t="s">
        <v>6644</v>
      </c>
      <c r="H2029" s="32" t="s">
        <v>734</v>
      </c>
      <c r="I2029" s="32" t="s">
        <v>333</v>
      </c>
      <c r="J2029" s="32" t="s">
        <v>731</v>
      </c>
      <c r="K2029" s="32" t="s">
        <v>751</v>
      </c>
      <c r="L2029" s="32" t="s">
        <v>752</v>
      </c>
      <c r="M2029" s="32" t="s">
        <v>736</v>
      </c>
      <c r="N2029" s="32" t="s">
        <v>741</v>
      </c>
      <c r="O2029" s="32" t="s">
        <v>6634</v>
      </c>
      <c r="P2029" s="32" t="s">
        <v>6631</v>
      </c>
      <c r="Q2029" s="32" t="s">
        <v>732</v>
      </c>
      <c r="R2029" s="33" t="s">
        <v>4685</v>
      </c>
      <c r="S2029" s="34" t="s">
        <v>2876</v>
      </c>
      <c r="T2029" s="35" t="s">
        <v>688</v>
      </c>
      <c r="V2029" s="29" t="str">
        <f>+Final__2[[#This Row],[titulo]]&amp;Final__2[[#This Row],[Territorio]]&amp;", "&amp;Final__2[[#This Row],[temporalidad]]</f>
        <v>Variación Anual (%) de Femicidios en la comuna de San Pedro, Periodo 2010-2020</v>
      </c>
      <c r="W2029" s="29" t="str">
        <f>+Final__2[[#This Row],[descripcion_larga]]&amp;Final__2[[#This Row],[Territorio]]&amp;X2029&amp;Y2029</f>
        <v>Gráfico de evolución que muestra la variación anual (%) de femicidios en la comuna de San Pedro, durante el periodo 2010-2021.</v>
      </c>
      <c r="X2029" s="27" t="s">
        <v>6640</v>
      </c>
    </row>
    <row r="2030" spans="1:24" ht="30.6" x14ac:dyDescent="0.3">
      <c r="A2030" s="30">
        <v>6</v>
      </c>
      <c r="B2030" s="31">
        <v>240</v>
      </c>
      <c r="C2030" s="31" t="s">
        <v>377</v>
      </c>
      <c r="D2030" s="31" t="s">
        <v>378</v>
      </c>
      <c r="E2030" s="30">
        <v>13601</v>
      </c>
      <c r="F2030" s="32" t="s">
        <v>737</v>
      </c>
      <c r="G2030" s="32" t="s">
        <v>6644</v>
      </c>
      <c r="H2030" s="32" t="s">
        <v>734</v>
      </c>
      <c r="I2030" s="32" t="s">
        <v>334</v>
      </c>
      <c r="J2030" s="32" t="s">
        <v>731</v>
      </c>
      <c r="K2030" s="32" t="s">
        <v>751</v>
      </c>
      <c r="L2030" s="32" t="s">
        <v>752</v>
      </c>
      <c r="M2030" s="32" t="s">
        <v>736</v>
      </c>
      <c r="N2030" s="32" t="s">
        <v>741</v>
      </c>
      <c r="O2030" s="32" t="s">
        <v>6634</v>
      </c>
      <c r="P2030" s="32" t="s">
        <v>6631</v>
      </c>
      <c r="Q2030" s="32" t="s">
        <v>732</v>
      </c>
      <c r="R2030" s="33" t="s">
        <v>4690</v>
      </c>
      <c r="S2030" s="34" t="s">
        <v>2883</v>
      </c>
      <c r="T2030" s="35" t="s">
        <v>689</v>
      </c>
      <c r="V2030" s="29" t="str">
        <f>+Final__2[[#This Row],[titulo]]&amp;Final__2[[#This Row],[Territorio]]&amp;", "&amp;Final__2[[#This Row],[temporalidad]]</f>
        <v>Variación Anual (%) de Femicidios en la comuna de Talagante, Periodo 2010-2020</v>
      </c>
      <c r="W2030" s="29" t="str">
        <f>+Final__2[[#This Row],[descripcion_larga]]&amp;Final__2[[#This Row],[Territorio]]&amp;X2030&amp;Y2030</f>
        <v>Gráfico de evolución que muestra la variación anual (%) de femicidios en la comuna de Talagante, durante el periodo 2010-2021.</v>
      </c>
      <c r="X2030" s="27" t="s">
        <v>6640</v>
      </c>
    </row>
    <row r="2031" spans="1:24" ht="30.6" x14ac:dyDescent="0.3">
      <c r="A2031" s="30">
        <v>6</v>
      </c>
      <c r="B2031" s="31">
        <v>240</v>
      </c>
      <c r="C2031" s="31" t="s">
        <v>377</v>
      </c>
      <c r="D2031" s="31" t="s">
        <v>378</v>
      </c>
      <c r="E2031" s="30">
        <v>13602</v>
      </c>
      <c r="F2031" s="32" t="s">
        <v>737</v>
      </c>
      <c r="G2031" s="32" t="s">
        <v>6644</v>
      </c>
      <c r="H2031" s="32" t="s">
        <v>734</v>
      </c>
      <c r="I2031" s="32" t="s">
        <v>335</v>
      </c>
      <c r="J2031" s="32" t="s">
        <v>731</v>
      </c>
      <c r="K2031" s="32" t="s">
        <v>751</v>
      </c>
      <c r="L2031" s="32" t="s">
        <v>752</v>
      </c>
      <c r="M2031" s="32" t="s">
        <v>736</v>
      </c>
      <c r="N2031" s="32" t="s">
        <v>741</v>
      </c>
      <c r="O2031" s="32" t="s">
        <v>6634</v>
      </c>
      <c r="P2031" s="32" t="s">
        <v>6631</v>
      </c>
      <c r="Q2031" s="32" t="s">
        <v>732</v>
      </c>
      <c r="R2031" s="33" t="s">
        <v>4695</v>
      </c>
      <c r="S2031" s="34" t="s">
        <v>2890</v>
      </c>
      <c r="T2031" s="35" t="s">
        <v>690</v>
      </c>
      <c r="V2031" s="29" t="str">
        <f>+Final__2[[#This Row],[titulo]]&amp;Final__2[[#This Row],[Territorio]]&amp;", "&amp;Final__2[[#This Row],[temporalidad]]</f>
        <v>Variación Anual (%) de Femicidios en la comuna de El Monte, Periodo 2010-2020</v>
      </c>
      <c r="W2031" s="29" t="str">
        <f>+Final__2[[#This Row],[descripcion_larga]]&amp;Final__2[[#This Row],[Territorio]]&amp;X2031&amp;Y2031</f>
        <v>Gráfico de evolución que muestra la variación anual (%) de femicidios en la comuna de El Monte, durante el periodo 2010-2021.</v>
      </c>
      <c r="X2031" s="27" t="s">
        <v>6640</v>
      </c>
    </row>
    <row r="2032" spans="1:24" ht="30.6" x14ac:dyDescent="0.3">
      <c r="A2032" s="30">
        <v>6</v>
      </c>
      <c r="B2032" s="31">
        <v>240</v>
      </c>
      <c r="C2032" s="31" t="s">
        <v>377</v>
      </c>
      <c r="D2032" s="31" t="s">
        <v>378</v>
      </c>
      <c r="E2032" s="30">
        <v>13603</v>
      </c>
      <c r="F2032" s="32" t="s">
        <v>737</v>
      </c>
      <c r="G2032" s="32" t="s">
        <v>6644</v>
      </c>
      <c r="H2032" s="32" t="s">
        <v>734</v>
      </c>
      <c r="I2032" s="32" t="s">
        <v>336</v>
      </c>
      <c r="J2032" s="32" t="s">
        <v>731</v>
      </c>
      <c r="K2032" s="32" t="s">
        <v>751</v>
      </c>
      <c r="L2032" s="32" t="s">
        <v>752</v>
      </c>
      <c r="M2032" s="32" t="s">
        <v>736</v>
      </c>
      <c r="N2032" s="32" t="s">
        <v>741</v>
      </c>
      <c r="O2032" s="32" t="s">
        <v>6634</v>
      </c>
      <c r="P2032" s="32" t="s">
        <v>6631</v>
      </c>
      <c r="Q2032" s="32" t="s">
        <v>732</v>
      </c>
      <c r="R2032" s="33" t="s">
        <v>4700</v>
      </c>
      <c r="S2032" s="34" t="s">
        <v>2897</v>
      </c>
      <c r="T2032" s="35" t="s">
        <v>691</v>
      </c>
      <c r="V2032" s="29" t="str">
        <f>+Final__2[[#This Row],[titulo]]&amp;Final__2[[#This Row],[Territorio]]&amp;", "&amp;Final__2[[#This Row],[temporalidad]]</f>
        <v>Variación Anual (%) de Femicidios en la comuna de Isla de Maipo, Periodo 2010-2020</v>
      </c>
      <c r="W2032" s="29" t="str">
        <f>+Final__2[[#This Row],[descripcion_larga]]&amp;Final__2[[#This Row],[Territorio]]&amp;X2032&amp;Y2032</f>
        <v>Gráfico de evolución que muestra la variación anual (%) de femicidios en la comuna de Isla de Maipo, durante el periodo 2010-2021.</v>
      </c>
      <c r="X2032" s="27" t="s">
        <v>6640</v>
      </c>
    </row>
    <row r="2033" spans="1:24" ht="30.6" x14ac:dyDescent="0.3">
      <c r="A2033" s="30">
        <v>6</v>
      </c>
      <c r="B2033" s="31">
        <v>240</v>
      </c>
      <c r="C2033" s="31" t="s">
        <v>377</v>
      </c>
      <c r="D2033" s="31" t="s">
        <v>378</v>
      </c>
      <c r="E2033" s="30">
        <v>13604</v>
      </c>
      <c r="F2033" s="32" t="s">
        <v>737</v>
      </c>
      <c r="G2033" s="32" t="s">
        <v>6644</v>
      </c>
      <c r="H2033" s="32" t="s">
        <v>734</v>
      </c>
      <c r="I2033" s="32" t="s">
        <v>337</v>
      </c>
      <c r="J2033" s="32" t="s">
        <v>731</v>
      </c>
      <c r="K2033" s="32" t="s">
        <v>751</v>
      </c>
      <c r="L2033" s="32" t="s">
        <v>752</v>
      </c>
      <c r="M2033" s="32" t="s">
        <v>736</v>
      </c>
      <c r="N2033" s="32" t="s">
        <v>741</v>
      </c>
      <c r="O2033" s="32" t="s">
        <v>6634</v>
      </c>
      <c r="P2033" s="32" t="s">
        <v>6631</v>
      </c>
      <c r="Q2033" s="32" t="s">
        <v>732</v>
      </c>
      <c r="R2033" s="33" t="s">
        <v>4705</v>
      </c>
      <c r="S2033" s="34" t="s">
        <v>2904</v>
      </c>
      <c r="T2033" s="35" t="s">
        <v>692</v>
      </c>
      <c r="V2033" s="29" t="str">
        <f>+Final__2[[#This Row],[titulo]]&amp;Final__2[[#This Row],[Territorio]]&amp;", "&amp;Final__2[[#This Row],[temporalidad]]</f>
        <v>Variación Anual (%) de Femicidios en la comuna de Padre Hurtado, Periodo 2010-2020</v>
      </c>
      <c r="W2033" s="29" t="str">
        <f>+Final__2[[#This Row],[descripcion_larga]]&amp;Final__2[[#This Row],[Territorio]]&amp;X2033&amp;Y2033</f>
        <v>Gráfico de evolución que muestra la variación anual (%) de femicidios en la comuna de Padre Hurtado, durante el periodo 2010-2021.</v>
      </c>
      <c r="X2033" s="27" t="s">
        <v>6640</v>
      </c>
    </row>
    <row r="2034" spans="1:24" ht="30.6" x14ac:dyDescent="0.3">
      <c r="A2034" s="30">
        <v>6</v>
      </c>
      <c r="B2034" s="31">
        <v>240</v>
      </c>
      <c r="C2034" s="31" t="s">
        <v>377</v>
      </c>
      <c r="D2034" s="31" t="s">
        <v>378</v>
      </c>
      <c r="E2034" s="30">
        <v>13605</v>
      </c>
      <c r="F2034" s="32" t="s">
        <v>737</v>
      </c>
      <c r="G2034" s="32" t="s">
        <v>6644</v>
      </c>
      <c r="H2034" s="32" t="s">
        <v>734</v>
      </c>
      <c r="I2034" s="32" t="s">
        <v>338</v>
      </c>
      <c r="J2034" s="32" t="s">
        <v>731</v>
      </c>
      <c r="K2034" s="32" t="s">
        <v>751</v>
      </c>
      <c r="L2034" s="32" t="s">
        <v>752</v>
      </c>
      <c r="M2034" s="32" t="s">
        <v>736</v>
      </c>
      <c r="N2034" s="32" t="s">
        <v>741</v>
      </c>
      <c r="O2034" s="32" t="s">
        <v>6634</v>
      </c>
      <c r="P2034" s="32" t="s">
        <v>6631</v>
      </c>
      <c r="Q2034" s="32" t="s">
        <v>732</v>
      </c>
      <c r="R2034" s="33" t="s">
        <v>4710</v>
      </c>
      <c r="S2034" s="34" t="s">
        <v>2911</v>
      </c>
      <c r="T2034" s="35" t="s">
        <v>693</v>
      </c>
      <c r="V2034" s="29" t="str">
        <f>+Final__2[[#This Row],[titulo]]&amp;Final__2[[#This Row],[Territorio]]&amp;", "&amp;Final__2[[#This Row],[temporalidad]]</f>
        <v>Variación Anual (%) de Femicidios en la comuna de Peñaflor, Periodo 2010-2020</v>
      </c>
      <c r="W2034" s="29" t="str">
        <f>+Final__2[[#This Row],[descripcion_larga]]&amp;Final__2[[#This Row],[Territorio]]&amp;X2034&amp;Y2034</f>
        <v>Gráfico de evolución que muestra la variación anual (%) de femicidios en la comuna de Peñaflor, durante el periodo 2010-2021.</v>
      </c>
      <c r="X2034" s="27" t="s">
        <v>6640</v>
      </c>
    </row>
    <row r="2035" spans="1:24" ht="30.6" x14ac:dyDescent="0.3">
      <c r="A2035" s="30">
        <v>6</v>
      </c>
      <c r="B2035" s="31">
        <v>240</v>
      </c>
      <c r="C2035" s="31" t="s">
        <v>377</v>
      </c>
      <c r="D2035" s="31" t="s">
        <v>378</v>
      </c>
      <c r="E2035" s="30">
        <v>14101</v>
      </c>
      <c r="F2035" s="32" t="s">
        <v>737</v>
      </c>
      <c r="G2035" s="32" t="s">
        <v>6644</v>
      </c>
      <c r="H2035" s="32" t="s">
        <v>734</v>
      </c>
      <c r="I2035" s="32" t="s">
        <v>339</v>
      </c>
      <c r="J2035" s="32" t="s">
        <v>731</v>
      </c>
      <c r="K2035" s="32" t="s">
        <v>751</v>
      </c>
      <c r="L2035" s="32" t="s">
        <v>752</v>
      </c>
      <c r="M2035" s="32" t="s">
        <v>736</v>
      </c>
      <c r="N2035" s="32" t="s">
        <v>741</v>
      </c>
      <c r="O2035" s="32" t="s">
        <v>6634</v>
      </c>
      <c r="P2035" s="32" t="s">
        <v>6631</v>
      </c>
      <c r="Q2035" s="32" t="s">
        <v>732</v>
      </c>
      <c r="R2035" s="33" t="s">
        <v>4715</v>
      </c>
      <c r="S2035" s="34" t="s">
        <v>2918</v>
      </c>
      <c r="T2035" s="35" t="s">
        <v>694</v>
      </c>
      <c r="V2035" s="29" t="str">
        <f>+Final__2[[#This Row],[titulo]]&amp;Final__2[[#This Row],[Territorio]]&amp;", "&amp;Final__2[[#This Row],[temporalidad]]</f>
        <v>Variación Anual (%) de Femicidios en la comuna de Valdivia, Periodo 2010-2020</v>
      </c>
      <c r="W2035" s="29" t="str">
        <f>+Final__2[[#This Row],[descripcion_larga]]&amp;Final__2[[#This Row],[Territorio]]&amp;X2035&amp;Y2035</f>
        <v>Gráfico de evolución que muestra la variación anual (%) de femicidios en la comuna de Valdivia, durante el periodo 2010-2021.</v>
      </c>
      <c r="X2035" s="27" t="s">
        <v>6640</v>
      </c>
    </row>
    <row r="2036" spans="1:24" ht="30.6" x14ac:dyDescent="0.3">
      <c r="A2036" s="30">
        <v>6</v>
      </c>
      <c r="B2036" s="31">
        <v>240</v>
      </c>
      <c r="C2036" s="31" t="s">
        <v>377</v>
      </c>
      <c r="D2036" s="31" t="s">
        <v>378</v>
      </c>
      <c r="E2036" s="30">
        <v>14102</v>
      </c>
      <c r="F2036" s="32" t="s">
        <v>737</v>
      </c>
      <c r="G2036" s="32" t="s">
        <v>6644</v>
      </c>
      <c r="H2036" s="32" t="s">
        <v>734</v>
      </c>
      <c r="I2036" s="32" t="s">
        <v>340</v>
      </c>
      <c r="J2036" s="32" t="s">
        <v>731</v>
      </c>
      <c r="K2036" s="32" t="s">
        <v>751</v>
      </c>
      <c r="L2036" s="32" t="s">
        <v>752</v>
      </c>
      <c r="M2036" s="32" t="s">
        <v>736</v>
      </c>
      <c r="N2036" s="32" t="s">
        <v>741</v>
      </c>
      <c r="O2036" s="32" t="s">
        <v>6634</v>
      </c>
      <c r="P2036" s="32" t="s">
        <v>6631</v>
      </c>
      <c r="Q2036" s="32" t="s">
        <v>732</v>
      </c>
      <c r="R2036" s="33" t="s">
        <v>4720</v>
      </c>
      <c r="S2036" s="34" t="s">
        <v>2925</v>
      </c>
      <c r="T2036" s="35" t="s">
        <v>695</v>
      </c>
      <c r="V2036" s="29" t="str">
        <f>+Final__2[[#This Row],[titulo]]&amp;Final__2[[#This Row],[Territorio]]&amp;", "&amp;Final__2[[#This Row],[temporalidad]]</f>
        <v>Variación Anual (%) de Femicidios en la comuna de Corral, Periodo 2010-2020</v>
      </c>
      <c r="W2036" s="29" t="str">
        <f>+Final__2[[#This Row],[descripcion_larga]]&amp;Final__2[[#This Row],[Territorio]]&amp;X2036&amp;Y2036</f>
        <v>Gráfico de evolución que muestra la variación anual (%) de femicidios en la comuna de Corral, durante el periodo 2010-2021.</v>
      </c>
      <c r="X2036" s="27" t="s">
        <v>6640</v>
      </c>
    </row>
    <row r="2037" spans="1:24" ht="30.6" x14ac:dyDescent="0.3">
      <c r="A2037" s="30">
        <v>6</v>
      </c>
      <c r="B2037" s="31">
        <v>240</v>
      </c>
      <c r="C2037" s="31" t="s">
        <v>377</v>
      </c>
      <c r="D2037" s="31" t="s">
        <v>378</v>
      </c>
      <c r="E2037" s="30">
        <v>14103</v>
      </c>
      <c r="F2037" s="32" t="s">
        <v>737</v>
      </c>
      <c r="G2037" s="32" t="s">
        <v>6644</v>
      </c>
      <c r="H2037" s="32" t="s">
        <v>734</v>
      </c>
      <c r="I2037" s="32" t="s">
        <v>341</v>
      </c>
      <c r="J2037" s="32" t="s">
        <v>731</v>
      </c>
      <c r="K2037" s="32" t="s">
        <v>751</v>
      </c>
      <c r="L2037" s="32" t="s">
        <v>752</v>
      </c>
      <c r="M2037" s="32" t="s">
        <v>736</v>
      </c>
      <c r="N2037" s="32" t="s">
        <v>741</v>
      </c>
      <c r="O2037" s="32" t="s">
        <v>6634</v>
      </c>
      <c r="P2037" s="32" t="s">
        <v>6631</v>
      </c>
      <c r="Q2037" s="32" t="s">
        <v>732</v>
      </c>
      <c r="R2037" s="33" t="s">
        <v>4725</v>
      </c>
      <c r="S2037" s="34" t="s">
        <v>2932</v>
      </c>
      <c r="T2037" s="35" t="s">
        <v>696</v>
      </c>
      <c r="V2037" s="29" t="str">
        <f>+Final__2[[#This Row],[titulo]]&amp;Final__2[[#This Row],[Territorio]]&amp;", "&amp;Final__2[[#This Row],[temporalidad]]</f>
        <v>Variación Anual (%) de Femicidios en la comuna de Lanco, Periodo 2010-2020</v>
      </c>
      <c r="W2037" s="29" t="str">
        <f>+Final__2[[#This Row],[descripcion_larga]]&amp;Final__2[[#This Row],[Territorio]]&amp;X2037&amp;Y2037</f>
        <v>Gráfico de evolución que muestra la variación anual (%) de femicidios en la comuna de Lanco, durante el periodo 2010-2021.</v>
      </c>
      <c r="X2037" s="27" t="s">
        <v>6640</v>
      </c>
    </row>
    <row r="2038" spans="1:24" ht="30.6" x14ac:dyDescent="0.3">
      <c r="A2038" s="30">
        <v>6</v>
      </c>
      <c r="B2038" s="31">
        <v>240</v>
      </c>
      <c r="C2038" s="31" t="s">
        <v>377</v>
      </c>
      <c r="D2038" s="31" t="s">
        <v>378</v>
      </c>
      <c r="E2038" s="30">
        <v>14104</v>
      </c>
      <c r="F2038" s="32" t="s">
        <v>737</v>
      </c>
      <c r="G2038" s="32" t="s">
        <v>6644</v>
      </c>
      <c r="H2038" s="32" t="s">
        <v>734</v>
      </c>
      <c r="I2038" s="32" t="s">
        <v>342</v>
      </c>
      <c r="J2038" s="32" t="s">
        <v>731</v>
      </c>
      <c r="K2038" s="32" t="s">
        <v>751</v>
      </c>
      <c r="L2038" s="32" t="s">
        <v>752</v>
      </c>
      <c r="M2038" s="32" t="s">
        <v>736</v>
      </c>
      <c r="N2038" s="32" t="s">
        <v>741</v>
      </c>
      <c r="O2038" s="32" t="s">
        <v>6634</v>
      </c>
      <c r="P2038" s="32" t="s">
        <v>6631</v>
      </c>
      <c r="Q2038" s="32" t="s">
        <v>732</v>
      </c>
      <c r="R2038" s="33" t="s">
        <v>4730</v>
      </c>
      <c r="S2038" s="34" t="s">
        <v>2939</v>
      </c>
      <c r="T2038" s="35" t="s">
        <v>697</v>
      </c>
      <c r="V2038" s="29" t="str">
        <f>+Final__2[[#This Row],[titulo]]&amp;Final__2[[#This Row],[Territorio]]&amp;", "&amp;Final__2[[#This Row],[temporalidad]]</f>
        <v>Variación Anual (%) de Femicidios en la comuna de Los Lagos, Periodo 2010-2020</v>
      </c>
      <c r="W2038" s="29" t="str">
        <f>+Final__2[[#This Row],[descripcion_larga]]&amp;Final__2[[#This Row],[Territorio]]&amp;X2038&amp;Y2038</f>
        <v>Gráfico de evolución que muestra la variación anual (%) de femicidios en la comuna de Los Lagos, durante el periodo 2010-2021.</v>
      </c>
      <c r="X2038" s="27" t="s">
        <v>6640</v>
      </c>
    </row>
    <row r="2039" spans="1:24" ht="30.6" x14ac:dyDescent="0.3">
      <c r="A2039" s="30">
        <v>6</v>
      </c>
      <c r="B2039" s="31">
        <v>240</v>
      </c>
      <c r="C2039" s="31" t="s">
        <v>377</v>
      </c>
      <c r="D2039" s="31" t="s">
        <v>378</v>
      </c>
      <c r="E2039" s="30">
        <v>14105</v>
      </c>
      <c r="F2039" s="32" t="s">
        <v>737</v>
      </c>
      <c r="G2039" s="32" t="s">
        <v>6644</v>
      </c>
      <c r="H2039" s="32" t="s">
        <v>734</v>
      </c>
      <c r="I2039" s="32" t="s">
        <v>343</v>
      </c>
      <c r="J2039" s="32" t="s">
        <v>731</v>
      </c>
      <c r="K2039" s="32" t="s">
        <v>751</v>
      </c>
      <c r="L2039" s="32" t="s">
        <v>752</v>
      </c>
      <c r="M2039" s="32" t="s">
        <v>736</v>
      </c>
      <c r="N2039" s="32" t="s">
        <v>741</v>
      </c>
      <c r="O2039" s="32" t="s">
        <v>6634</v>
      </c>
      <c r="P2039" s="32" t="s">
        <v>6631</v>
      </c>
      <c r="Q2039" s="32" t="s">
        <v>732</v>
      </c>
      <c r="R2039" s="33" t="s">
        <v>4735</v>
      </c>
      <c r="S2039" s="34" t="s">
        <v>2946</v>
      </c>
      <c r="T2039" s="35" t="s">
        <v>698</v>
      </c>
      <c r="V2039" s="29" t="str">
        <f>+Final__2[[#This Row],[titulo]]&amp;Final__2[[#This Row],[Territorio]]&amp;", "&amp;Final__2[[#This Row],[temporalidad]]</f>
        <v>Variación Anual (%) de Femicidios en la comuna de Máfil, Periodo 2010-2020</v>
      </c>
      <c r="W2039" s="29" t="str">
        <f>+Final__2[[#This Row],[descripcion_larga]]&amp;Final__2[[#This Row],[Territorio]]&amp;X2039&amp;Y2039</f>
        <v>Gráfico de evolución que muestra la variación anual (%) de femicidios en la comuna de Máfil, durante el periodo 2010-2021.</v>
      </c>
      <c r="X2039" s="27" t="s">
        <v>6640</v>
      </c>
    </row>
    <row r="2040" spans="1:24" ht="30.6" x14ac:dyDescent="0.3">
      <c r="A2040" s="30">
        <v>6</v>
      </c>
      <c r="B2040" s="31">
        <v>240</v>
      </c>
      <c r="C2040" s="31" t="s">
        <v>377</v>
      </c>
      <c r="D2040" s="31" t="s">
        <v>378</v>
      </c>
      <c r="E2040" s="30">
        <v>14106</v>
      </c>
      <c r="F2040" s="32" t="s">
        <v>737</v>
      </c>
      <c r="G2040" s="32" t="s">
        <v>6644</v>
      </c>
      <c r="H2040" s="32" t="s">
        <v>734</v>
      </c>
      <c r="I2040" s="32" t="s">
        <v>344</v>
      </c>
      <c r="J2040" s="32" t="s">
        <v>731</v>
      </c>
      <c r="K2040" s="32" t="s">
        <v>751</v>
      </c>
      <c r="L2040" s="32" t="s">
        <v>752</v>
      </c>
      <c r="M2040" s="32" t="s">
        <v>736</v>
      </c>
      <c r="N2040" s="32" t="s">
        <v>741</v>
      </c>
      <c r="O2040" s="32" t="s">
        <v>6634</v>
      </c>
      <c r="P2040" s="32" t="s">
        <v>6631</v>
      </c>
      <c r="Q2040" s="32" t="s">
        <v>732</v>
      </c>
      <c r="R2040" s="33" t="s">
        <v>4740</v>
      </c>
      <c r="S2040" s="34" t="s">
        <v>2953</v>
      </c>
      <c r="T2040" s="35" t="s">
        <v>699</v>
      </c>
      <c r="V2040" s="29" t="str">
        <f>+Final__2[[#This Row],[titulo]]&amp;Final__2[[#This Row],[Territorio]]&amp;", "&amp;Final__2[[#This Row],[temporalidad]]</f>
        <v>Variación Anual (%) de Femicidios en la comuna de Mariquina, Periodo 2010-2020</v>
      </c>
      <c r="W2040" s="29" t="str">
        <f>+Final__2[[#This Row],[descripcion_larga]]&amp;Final__2[[#This Row],[Territorio]]&amp;X2040&amp;Y2040</f>
        <v>Gráfico de evolución que muestra la variación anual (%) de femicidios en la comuna de Mariquina, durante el periodo 2010-2021.</v>
      </c>
      <c r="X2040" s="27" t="s">
        <v>6640</v>
      </c>
    </row>
    <row r="2041" spans="1:24" ht="30.6" x14ac:dyDescent="0.3">
      <c r="A2041" s="30">
        <v>6</v>
      </c>
      <c r="B2041" s="31">
        <v>240</v>
      </c>
      <c r="C2041" s="31" t="s">
        <v>377</v>
      </c>
      <c r="D2041" s="31" t="s">
        <v>378</v>
      </c>
      <c r="E2041" s="30">
        <v>14107</v>
      </c>
      <c r="F2041" s="32" t="s">
        <v>737</v>
      </c>
      <c r="G2041" s="32" t="s">
        <v>6644</v>
      </c>
      <c r="H2041" s="32" t="s">
        <v>734</v>
      </c>
      <c r="I2041" s="32" t="s">
        <v>345</v>
      </c>
      <c r="J2041" s="32" t="s">
        <v>731</v>
      </c>
      <c r="K2041" s="32" t="s">
        <v>751</v>
      </c>
      <c r="L2041" s="32" t="s">
        <v>752</v>
      </c>
      <c r="M2041" s="32" t="s">
        <v>736</v>
      </c>
      <c r="N2041" s="32" t="s">
        <v>741</v>
      </c>
      <c r="O2041" s="32" t="s">
        <v>6634</v>
      </c>
      <c r="P2041" s="32" t="s">
        <v>6631</v>
      </c>
      <c r="Q2041" s="32" t="s">
        <v>732</v>
      </c>
      <c r="R2041" s="33" t="s">
        <v>4745</v>
      </c>
      <c r="S2041" s="34" t="s">
        <v>2960</v>
      </c>
      <c r="T2041" s="35" t="s">
        <v>700</v>
      </c>
      <c r="V2041" s="29" t="str">
        <f>+Final__2[[#This Row],[titulo]]&amp;Final__2[[#This Row],[Territorio]]&amp;", "&amp;Final__2[[#This Row],[temporalidad]]</f>
        <v>Variación Anual (%) de Femicidios en la comuna de Paillaco, Periodo 2010-2020</v>
      </c>
      <c r="W2041" s="29" t="str">
        <f>+Final__2[[#This Row],[descripcion_larga]]&amp;Final__2[[#This Row],[Territorio]]&amp;X2041&amp;Y2041</f>
        <v>Gráfico de evolución que muestra la variación anual (%) de femicidios en la comuna de Paillaco, durante el periodo 2010-2021.</v>
      </c>
      <c r="X2041" s="27" t="s">
        <v>6640</v>
      </c>
    </row>
    <row r="2042" spans="1:24" ht="30.6" x14ac:dyDescent="0.3">
      <c r="A2042" s="30">
        <v>6</v>
      </c>
      <c r="B2042" s="31">
        <v>240</v>
      </c>
      <c r="C2042" s="31" t="s">
        <v>377</v>
      </c>
      <c r="D2042" s="31" t="s">
        <v>378</v>
      </c>
      <c r="E2042" s="30">
        <v>14108</v>
      </c>
      <c r="F2042" s="32" t="s">
        <v>737</v>
      </c>
      <c r="G2042" s="32" t="s">
        <v>6644</v>
      </c>
      <c r="H2042" s="32" t="s">
        <v>734</v>
      </c>
      <c r="I2042" s="32" t="s">
        <v>346</v>
      </c>
      <c r="J2042" s="32" t="s">
        <v>731</v>
      </c>
      <c r="K2042" s="32" t="s">
        <v>751</v>
      </c>
      <c r="L2042" s="32" t="s">
        <v>752</v>
      </c>
      <c r="M2042" s="32" t="s">
        <v>736</v>
      </c>
      <c r="N2042" s="32" t="s">
        <v>741</v>
      </c>
      <c r="O2042" s="32" t="s">
        <v>6634</v>
      </c>
      <c r="P2042" s="32" t="s">
        <v>6631</v>
      </c>
      <c r="Q2042" s="32" t="s">
        <v>732</v>
      </c>
      <c r="R2042" s="33" t="s">
        <v>4750</v>
      </c>
      <c r="S2042" s="34" t="s">
        <v>2967</v>
      </c>
      <c r="T2042" s="35" t="s">
        <v>701</v>
      </c>
      <c r="V2042" s="29" t="str">
        <f>+Final__2[[#This Row],[titulo]]&amp;Final__2[[#This Row],[Territorio]]&amp;", "&amp;Final__2[[#This Row],[temporalidad]]</f>
        <v>Variación Anual (%) de Femicidios en la comuna de Panguipulli, Periodo 2010-2020</v>
      </c>
      <c r="W2042" s="29" t="str">
        <f>+Final__2[[#This Row],[descripcion_larga]]&amp;Final__2[[#This Row],[Territorio]]&amp;X2042&amp;Y2042</f>
        <v>Gráfico de evolución que muestra la variación anual (%) de femicidios en la comuna de Panguipulli, durante el periodo 2010-2021.</v>
      </c>
      <c r="X2042" s="27" t="s">
        <v>6640</v>
      </c>
    </row>
    <row r="2043" spans="1:24" ht="30.6" x14ac:dyDescent="0.3">
      <c r="A2043" s="30">
        <v>6</v>
      </c>
      <c r="B2043" s="31">
        <v>240</v>
      </c>
      <c r="C2043" s="31" t="s">
        <v>377</v>
      </c>
      <c r="D2043" s="31" t="s">
        <v>378</v>
      </c>
      <c r="E2043" s="30">
        <v>14201</v>
      </c>
      <c r="F2043" s="32" t="s">
        <v>737</v>
      </c>
      <c r="G2043" s="32" t="s">
        <v>6644</v>
      </c>
      <c r="H2043" s="32" t="s">
        <v>734</v>
      </c>
      <c r="I2043" s="32" t="s">
        <v>347</v>
      </c>
      <c r="J2043" s="32" t="s">
        <v>731</v>
      </c>
      <c r="K2043" s="32" t="s">
        <v>751</v>
      </c>
      <c r="L2043" s="32" t="s">
        <v>752</v>
      </c>
      <c r="M2043" s="32" t="s">
        <v>736</v>
      </c>
      <c r="N2043" s="32" t="s">
        <v>741</v>
      </c>
      <c r="O2043" s="32" t="s">
        <v>6634</v>
      </c>
      <c r="P2043" s="32" t="s">
        <v>6631</v>
      </c>
      <c r="Q2043" s="32" t="s">
        <v>732</v>
      </c>
      <c r="R2043" s="33" t="s">
        <v>4755</v>
      </c>
      <c r="S2043" s="34" t="s">
        <v>2974</v>
      </c>
      <c r="T2043" s="35" t="s">
        <v>702</v>
      </c>
      <c r="V2043" s="29" t="str">
        <f>+Final__2[[#This Row],[titulo]]&amp;Final__2[[#This Row],[Territorio]]&amp;", "&amp;Final__2[[#This Row],[temporalidad]]</f>
        <v>Variación Anual (%) de Femicidios en la comuna de La Unión, Periodo 2010-2020</v>
      </c>
      <c r="W2043" s="29" t="str">
        <f>+Final__2[[#This Row],[descripcion_larga]]&amp;Final__2[[#This Row],[Territorio]]&amp;X2043&amp;Y2043</f>
        <v>Gráfico de evolución que muestra la variación anual (%) de femicidios en la comuna de La Unión, durante el periodo 2010-2021.</v>
      </c>
      <c r="X2043" s="27" t="s">
        <v>6640</v>
      </c>
    </row>
    <row r="2044" spans="1:24" ht="30.6" x14ac:dyDescent="0.3">
      <c r="A2044" s="30">
        <v>6</v>
      </c>
      <c r="B2044" s="31">
        <v>240</v>
      </c>
      <c r="C2044" s="31" t="s">
        <v>377</v>
      </c>
      <c r="D2044" s="31" t="s">
        <v>378</v>
      </c>
      <c r="E2044" s="30">
        <v>14202</v>
      </c>
      <c r="F2044" s="32" t="s">
        <v>737</v>
      </c>
      <c r="G2044" s="32" t="s">
        <v>6644</v>
      </c>
      <c r="H2044" s="32" t="s">
        <v>734</v>
      </c>
      <c r="I2044" s="32" t="s">
        <v>348</v>
      </c>
      <c r="J2044" s="32" t="s">
        <v>731</v>
      </c>
      <c r="K2044" s="32" t="s">
        <v>751</v>
      </c>
      <c r="L2044" s="32" t="s">
        <v>752</v>
      </c>
      <c r="M2044" s="32" t="s">
        <v>736</v>
      </c>
      <c r="N2044" s="32" t="s">
        <v>741</v>
      </c>
      <c r="O2044" s="32" t="s">
        <v>6634</v>
      </c>
      <c r="P2044" s="32" t="s">
        <v>6631</v>
      </c>
      <c r="Q2044" s="32" t="s">
        <v>732</v>
      </c>
      <c r="R2044" s="33" t="s">
        <v>4760</v>
      </c>
      <c r="S2044" s="34" t="s">
        <v>2981</v>
      </c>
      <c r="T2044" s="35" t="s">
        <v>703</v>
      </c>
      <c r="V2044" s="29" t="str">
        <f>+Final__2[[#This Row],[titulo]]&amp;Final__2[[#This Row],[Territorio]]&amp;", "&amp;Final__2[[#This Row],[temporalidad]]</f>
        <v>Variación Anual (%) de Femicidios en la comuna de Futrono, Periodo 2010-2020</v>
      </c>
      <c r="W2044" s="29" t="str">
        <f>+Final__2[[#This Row],[descripcion_larga]]&amp;Final__2[[#This Row],[Territorio]]&amp;X2044&amp;Y2044</f>
        <v>Gráfico de evolución que muestra la variación anual (%) de femicidios en la comuna de Futrono, durante el periodo 2010-2021.</v>
      </c>
      <c r="X2044" s="27" t="s">
        <v>6640</v>
      </c>
    </row>
    <row r="2045" spans="1:24" ht="30.6" x14ac:dyDescent="0.3">
      <c r="A2045" s="30">
        <v>6</v>
      </c>
      <c r="B2045" s="31">
        <v>240</v>
      </c>
      <c r="C2045" s="31" t="s">
        <v>377</v>
      </c>
      <c r="D2045" s="31" t="s">
        <v>378</v>
      </c>
      <c r="E2045" s="30">
        <v>14203</v>
      </c>
      <c r="F2045" s="32" t="s">
        <v>737</v>
      </c>
      <c r="G2045" s="32" t="s">
        <v>6644</v>
      </c>
      <c r="H2045" s="32" t="s">
        <v>734</v>
      </c>
      <c r="I2045" s="32" t="s">
        <v>349</v>
      </c>
      <c r="J2045" s="32" t="s">
        <v>731</v>
      </c>
      <c r="K2045" s="32" t="s">
        <v>751</v>
      </c>
      <c r="L2045" s="32" t="s">
        <v>752</v>
      </c>
      <c r="M2045" s="32" t="s">
        <v>736</v>
      </c>
      <c r="N2045" s="32" t="s">
        <v>741</v>
      </c>
      <c r="O2045" s="32" t="s">
        <v>6634</v>
      </c>
      <c r="P2045" s="32" t="s">
        <v>6631</v>
      </c>
      <c r="Q2045" s="32" t="s">
        <v>732</v>
      </c>
      <c r="R2045" s="33" t="s">
        <v>4765</v>
      </c>
      <c r="S2045" s="34" t="s">
        <v>2988</v>
      </c>
      <c r="T2045" s="35" t="s">
        <v>704</v>
      </c>
      <c r="V2045" s="29" t="str">
        <f>+Final__2[[#This Row],[titulo]]&amp;Final__2[[#This Row],[Territorio]]&amp;", "&amp;Final__2[[#This Row],[temporalidad]]</f>
        <v>Variación Anual (%) de Femicidios en la comuna de Lago Ranco, Periodo 2010-2020</v>
      </c>
      <c r="W2045" s="29" t="str">
        <f>+Final__2[[#This Row],[descripcion_larga]]&amp;Final__2[[#This Row],[Territorio]]&amp;X2045&amp;Y2045</f>
        <v>Gráfico de evolución que muestra la variación anual (%) de femicidios en la comuna de Lago Ranco, durante el periodo 2010-2021.</v>
      </c>
      <c r="X2045" s="27" t="s">
        <v>6640</v>
      </c>
    </row>
    <row r="2046" spans="1:24" ht="30.6" x14ac:dyDescent="0.3">
      <c r="A2046" s="30">
        <v>6</v>
      </c>
      <c r="B2046" s="31">
        <v>240</v>
      </c>
      <c r="C2046" s="31" t="s">
        <v>377</v>
      </c>
      <c r="D2046" s="31" t="s">
        <v>378</v>
      </c>
      <c r="E2046" s="30">
        <v>14204</v>
      </c>
      <c r="F2046" s="32" t="s">
        <v>737</v>
      </c>
      <c r="G2046" s="32" t="s">
        <v>6644</v>
      </c>
      <c r="H2046" s="32" t="s">
        <v>734</v>
      </c>
      <c r="I2046" s="32" t="s">
        <v>350</v>
      </c>
      <c r="J2046" s="32" t="s">
        <v>731</v>
      </c>
      <c r="K2046" s="32" t="s">
        <v>751</v>
      </c>
      <c r="L2046" s="32" t="s">
        <v>752</v>
      </c>
      <c r="M2046" s="32" t="s">
        <v>736</v>
      </c>
      <c r="N2046" s="32" t="s">
        <v>741</v>
      </c>
      <c r="O2046" s="32" t="s">
        <v>6634</v>
      </c>
      <c r="P2046" s="32" t="s">
        <v>6631</v>
      </c>
      <c r="Q2046" s="32" t="s">
        <v>732</v>
      </c>
      <c r="R2046" s="33" t="s">
        <v>4770</v>
      </c>
      <c r="S2046" s="34" t="s">
        <v>2995</v>
      </c>
      <c r="T2046" s="35" t="s">
        <v>705</v>
      </c>
      <c r="V2046" s="29" t="str">
        <f>+Final__2[[#This Row],[titulo]]&amp;Final__2[[#This Row],[Territorio]]&amp;", "&amp;Final__2[[#This Row],[temporalidad]]</f>
        <v>Variación Anual (%) de Femicidios en la comuna de Río Bueno, Periodo 2010-2020</v>
      </c>
      <c r="W2046" s="29" t="str">
        <f>+Final__2[[#This Row],[descripcion_larga]]&amp;Final__2[[#This Row],[Territorio]]&amp;X2046&amp;Y2046</f>
        <v>Gráfico de evolución que muestra la variación anual (%) de femicidios en la comuna de Río Bueno, durante el periodo 2010-2021.</v>
      </c>
      <c r="X2046" s="27" t="s">
        <v>6640</v>
      </c>
    </row>
    <row r="2047" spans="1:24" ht="30.6" x14ac:dyDescent="0.3">
      <c r="A2047" s="30">
        <v>6</v>
      </c>
      <c r="B2047" s="31">
        <v>240</v>
      </c>
      <c r="C2047" s="31" t="s">
        <v>377</v>
      </c>
      <c r="D2047" s="31" t="s">
        <v>378</v>
      </c>
      <c r="E2047" s="30">
        <v>15101</v>
      </c>
      <c r="F2047" s="32" t="s">
        <v>737</v>
      </c>
      <c r="G2047" s="32" t="s">
        <v>6644</v>
      </c>
      <c r="H2047" s="32" t="s">
        <v>734</v>
      </c>
      <c r="I2047" s="32" t="s">
        <v>351</v>
      </c>
      <c r="J2047" s="32" t="s">
        <v>731</v>
      </c>
      <c r="K2047" s="32" t="s">
        <v>751</v>
      </c>
      <c r="L2047" s="32" t="s">
        <v>752</v>
      </c>
      <c r="M2047" s="32" t="s">
        <v>736</v>
      </c>
      <c r="N2047" s="32" t="s">
        <v>741</v>
      </c>
      <c r="O2047" s="32" t="s">
        <v>6634</v>
      </c>
      <c r="P2047" s="32" t="s">
        <v>6631</v>
      </c>
      <c r="Q2047" s="32" t="s">
        <v>732</v>
      </c>
      <c r="R2047" s="33" t="s">
        <v>4775</v>
      </c>
      <c r="S2047" s="34" t="s">
        <v>3002</v>
      </c>
      <c r="T2047" s="35" t="s">
        <v>706</v>
      </c>
      <c r="V2047" s="29" t="str">
        <f>+Final__2[[#This Row],[titulo]]&amp;Final__2[[#This Row],[Territorio]]&amp;", "&amp;Final__2[[#This Row],[temporalidad]]</f>
        <v>Variación Anual (%) de Femicidios en la comuna de Arica, Periodo 2010-2020</v>
      </c>
      <c r="W2047" s="29" t="str">
        <f>+Final__2[[#This Row],[descripcion_larga]]&amp;Final__2[[#This Row],[Territorio]]&amp;X2047&amp;Y2047</f>
        <v>Gráfico de evolución que muestra la variación anual (%) de femicidios en la comuna de Arica, durante el periodo 2010-2021.</v>
      </c>
      <c r="X2047" s="27" t="s">
        <v>6640</v>
      </c>
    </row>
    <row r="2048" spans="1:24" ht="30.6" x14ac:dyDescent="0.3">
      <c r="A2048" s="30">
        <v>6</v>
      </c>
      <c r="B2048" s="31">
        <v>240</v>
      </c>
      <c r="C2048" s="31" t="s">
        <v>377</v>
      </c>
      <c r="D2048" s="31" t="s">
        <v>378</v>
      </c>
      <c r="E2048" s="30">
        <v>15102</v>
      </c>
      <c r="F2048" s="32" t="s">
        <v>737</v>
      </c>
      <c r="G2048" s="32" t="s">
        <v>6644</v>
      </c>
      <c r="H2048" s="32" t="s">
        <v>734</v>
      </c>
      <c r="I2048" s="32" t="s">
        <v>352</v>
      </c>
      <c r="J2048" s="32" t="s">
        <v>731</v>
      </c>
      <c r="K2048" s="32" t="s">
        <v>751</v>
      </c>
      <c r="L2048" s="32" t="s">
        <v>752</v>
      </c>
      <c r="M2048" s="32" t="s">
        <v>736</v>
      </c>
      <c r="N2048" s="32" t="s">
        <v>741</v>
      </c>
      <c r="O2048" s="32" t="s">
        <v>6634</v>
      </c>
      <c r="P2048" s="32" t="s">
        <v>6631</v>
      </c>
      <c r="Q2048" s="32" t="s">
        <v>732</v>
      </c>
      <c r="R2048" s="33" t="s">
        <v>4780</v>
      </c>
      <c r="S2048" s="34" t="s">
        <v>3009</v>
      </c>
      <c r="T2048" s="35" t="s">
        <v>707</v>
      </c>
      <c r="V2048" s="29" t="str">
        <f>+Final__2[[#This Row],[titulo]]&amp;Final__2[[#This Row],[Territorio]]&amp;", "&amp;Final__2[[#This Row],[temporalidad]]</f>
        <v>Variación Anual (%) de Femicidios en la comuna de Camarones, Periodo 2010-2020</v>
      </c>
      <c r="W2048" s="29" t="str">
        <f>+Final__2[[#This Row],[descripcion_larga]]&amp;Final__2[[#This Row],[Territorio]]&amp;X2048&amp;Y2048</f>
        <v>Gráfico de evolución que muestra la variación anual (%) de femicidios en la comuna de Camarones, durante el periodo 2010-2021.</v>
      </c>
      <c r="X2048" s="27" t="s">
        <v>6640</v>
      </c>
    </row>
    <row r="2049" spans="1:24" ht="30.6" x14ac:dyDescent="0.3">
      <c r="A2049" s="30">
        <v>6</v>
      </c>
      <c r="B2049" s="31">
        <v>240</v>
      </c>
      <c r="C2049" s="31" t="s">
        <v>377</v>
      </c>
      <c r="D2049" s="31" t="s">
        <v>378</v>
      </c>
      <c r="E2049" s="30">
        <v>15201</v>
      </c>
      <c r="F2049" s="32" t="s">
        <v>737</v>
      </c>
      <c r="G2049" s="32" t="s">
        <v>6644</v>
      </c>
      <c r="H2049" s="32" t="s">
        <v>734</v>
      </c>
      <c r="I2049" s="32" t="s">
        <v>353</v>
      </c>
      <c r="J2049" s="32" t="s">
        <v>731</v>
      </c>
      <c r="K2049" s="32" t="s">
        <v>751</v>
      </c>
      <c r="L2049" s="32" t="s">
        <v>752</v>
      </c>
      <c r="M2049" s="32" t="s">
        <v>736</v>
      </c>
      <c r="N2049" s="32" t="s">
        <v>741</v>
      </c>
      <c r="O2049" s="32" t="s">
        <v>6634</v>
      </c>
      <c r="P2049" s="32" t="s">
        <v>6631</v>
      </c>
      <c r="Q2049" s="32" t="s">
        <v>732</v>
      </c>
      <c r="R2049" s="33" t="s">
        <v>4785</v>
      </c>
      <c r="S2049" s="34" t="s">
        <v>3016</v>
      </c>
      <c r="T2049" s="35" t="s">
        <v>708</v>
      </c>
      <c r="V2049" s="29" t="str">
        <f>+Final__2[[#This Row],[titulo]]&amp;Final__2[[#This Row],[Territorio]]&amp;", "&amp;Final__2[[#This Row],[temporalidad]]</f>
        <v>Variación Anual (%) de Femicidios en la comuna de Putre, Periodo 2010-2020</v>
      </c>
      <c r="W2049" s="29" t="str">
        <f>+Final__2[[#This Row],[descripcion_larga]]&amp;Final__2[[#This Row],[Territorio]]&amp;X2049&amp;Y2049</f>
        <v>Gráfico de evolución que muestra la variación anual (%) de femicidios en la comuna de Putre, durante el periodo 2010-2021.</v>
      </c>
      <c r="X2049" s="27" t="s">
        <v>6640</v>
      </c>
    </row>
    <row r="2050" spans="1:24" ht="30.6" x14ac:dyDescent="0.3">
      <c r="A2050" s="30">
        <v>6</v>
      </c>
      <c r="B2050" s="31">
        <v>240</v>
      </c>
      <c r="C2050" s="31" t="s">
        <v>377</v>
      </c>
      <c r="D2050" s="31" t="s">
        <v>378</v>
      </c>
      <c r="E2050" s="30">
        <v>15202</v>
      </c>
      <c r="F2050" s="32" t="s">
        <v>737</v>
      </c>
      <c r="G2050" s="32" t="s">
        <v>6644</v>
      </c>
      <c r="H2050" s="32" t="s">
        <v>734</v>
      </c>
      <c r="I2050" s="32" t="s">
        <v>354</v>
      </c>
      <c r="J2050" s="32" t="s">
        <v>731</v>
      </c>
      <c r="K2050" s="32" t="s">
        <v>751</v>
      </c>
      <c r="L2050" s="32" t="s">
        <v>752</v>
      </c>
      <c r="M2050" s="32" t="s">
        <v>736</v>
      </c>
      <c r="N2050" s="32" t="s">
        <v>741</v>
      </c>
      <c r="O2050" s="32" t="s">
        <v>6634</v>
      </c>
      <c r="P2050" s="32" t="s">
        <v>6631</v>
      </c>
      <c r="Q2050" s="32" t="s">
        <v>732</v>
      </c>
      <c r="R2050" s="33" t="s">
        <v>4790</v>
      </c>
      <c r="S2050" s="34" t="s">
        <v>3023</v>
      </c>
      <c r="T2050" s="35" t="s">
        <v>709</v>
      </c>
      <c r="V2050" s="29" t="str">
        <f>+Final__2[[#This Row],[titulo]]&amp;Final__2[[#This Row],[Territorio]]&amp;", "&amp;Final__2[[#This Row],[temporalidad]]</f>
        <v>Variación Anual (%) de Femicidios en la comuna de General Lagos, Periodo 2010-2020</v>
      </c>
      <c r="W2050" s="29" t="str">
        <f>+Final__2[[#This Row],[descripcion_larga]]&amp;Final__2[[#This Row],[Territorio]]&amp;X2050&amp;Y2050</f>
        <v>Gráfico de evolución que muestra la variación anual (%) de femicidios en la comuna de General Lagos, durante el periodo 2010-2021.</v>
      </c>
      <c r="X2050" s="27" t="s">
        <v>6640</v>
      </c>
    </row>
    <row r="2051" spans="1:24" ht="30.6" x14ac:dyDescent="0.3">
      <c r="A2051" s="30">
        <v>6</v>
      </c>
      <c r="B2051" s="31">
        <v>240</v>
      </c>
      <c r="C2051" s="31" t="s">
        <v>377</v>
      </c>
      <c r="D2051" s="31" t="s">
        <v>378</v>
      </c>
      <c r="E2051" s="30">
        <v>16101</v>
      </c>
      <c r="F2051" s="32" t="s">
        <v>737</v>
      </c>
      <c r="G2051" s="32" t="s">
        <v>6644</v>
      </c>
      <c r="H2051" s="32" t="s">
        <v>734</v>
      </c>
      <c r="I2051" s="32" t="s">
        <v>355</v>
      </c>
      <c r="J2051" s="32" t="s">
        <v>731</v>
      </c>
      <c r="K2051" s="32" t="s">
        <v>751</v>
      </c>
      <c r="L2051" s="32" t="s">
        <v>752</v>
      </c>
      <c r="M2051" s="32" t="s">
        <v>736</v>
      </c>
      <c r="N2051" s="32" t="s">
        <v>741</v>
      </c>
      <c r="O2051" s="32" t="s">
        <v>6634</v>
      </c>
      <c r="P2051" s="32" t="s">
        <v>6631</v>
      </c>
      <c r="Q2051" s="32" t="s">
        <v>732</v>
      </c>
      <c r="R2051" s="33" t="s">
        <v>4795</v>
      </c>
      <c r="S2051" s="34" t="s">
        <v>3030</v>
      </c>
      <c r="T2051" s="35" t="s">
        <v>710</v>
      </c>
      <c r="V2051" s="29" t="str">
        <f>+Final__2[[#This Row],[titulo]]&amp;Final__2[[#This Row],[Territorio]]&amp;", "&amp;Final__2[[#This Row],[temporalidad]]</f>
        <v>Variación Anual (%) de Femicidios en la comuna de Chillán, Periodo 2010-2020</v>
      </c>
      <c r="W2051" s="29" t="str">
        <f>+Final__2[[#This Row],[descripcion_larga]]&amp;Final__2[[#This Row],[Territorio]]&amp;X2051&amp;Y2051</f>
        <v>Gráfico de evolución que muestra la variación anual (%) de femicidios en la comuna de Chillán, durante el periodo 2010-2021.</v>
      </c>
      <c r="X2051" s="27" t="s">
        <v>6640</v>
      </c>
    </row>
    <row r="2052" spans="1:24" ht="30.6" x14ac:dyDescent="0.3">
      <c r="A2052" s="30">
        <v>6</v>
      </c>
      <c r="B2052" s="31">
        <v>240</v>
      </c>
      <c r="C2052" s="31" t="s">
        <v>377</v>
      </c>
      <c r="D2052" s="31" t="s">
        <v>378</v>
      </c>
      <c r="E2052" s="30">
        <v>16102</v>
      </c>
      <c r="F2052" s="32" t="s">
        <v>737</v>
      </c>
      <c r="G2052" s="32" t="s">
        <v>6644</v>
      </c>
      <c r="H2052" s="32" t="s">
        <v>734</v>
      </c>
      <c r="I2052" s="32" t="s">
        <v>356</v>
      </c>
      <c r="J2052" s="32" t="s">
        <v>731</v>
      </c>
      <c r="K2052" s="32" t="s">
        <v>751</v>
      </c>
      <c r="L2052" s="32" t="s">
        <v>752</v>
      </c>
      <c r="M2052" s="32" t="s">
        <v>736</v>
      </c>
      <c r="N2052" s="32" t="s">
        <v>741</v>
      </c>
      <c r="O2052" s="32" t="s">
        <v>6634</v>
      </c>
      <c r="P2052" s="32" t="s">
        <v>6631</v>
      </c>
      <c r="Q2052" s="32" t="s">
        <v>732</v>
      </c>
      <c r="R2052" s="33" t="s">
        <v>4800</v>
      </c>
      <c r="S2052" s="34" t="s">
        <v>3037</v>
      </c>
      <c r="T2052" s="35" t="s">
        <v>711</v>
      </c>
      <c r="V2052" s="29" t="str">
        <f>+Final__2[[#This Row],[titulo]]&amp;Final__2[[#This Row],[Territorio]]&amp;", "&amp;Final__2[[#This Row],[temporalidad]]</f>
        <v>Variación Anual (%) de Femicidios en la comuna de Bulnes, Periodo 2010-2020</v>
      </c>
      <c r="W2052" s="29" t="str">
        <f>+Final__2[[#This Row],[descripcion_larga]]&amp;Final__2[[#This Row],[Territorio]]&amp;X2052&amp;Y2052</f>
        <v>Gráfico de evolución que muestra la variación anual (%) de femicidios en la comuna de Bulnes, durante el periodo 2010-2021.</v>
      </c>
      <c r="X2052" s="27" t="s">
        <v>6640</v>
      </c>
    </row>
    <row r="2053" spans="1:24" ht="30.6" x14ac:dyDescent="0.3">
      <c r="A2053" s="30">
        <v>6</v>
      </c>
      <c r="B2053" s="31">
        <v>240</v>
      </c>
      <c r="C2053" s="31" t="s">
        <v>377</v>
      </c>
      <c r="D2053" s="31" t="s">
        <v>378</v>
      </c>
      <c r="E2053" s="30">
        <v>16103</v>
      </c>
      <c r="F2053" s="32" t="s">
        <v>737</v>
      </c>
      <c r="G2053" s="32" t="s">
        <v>6644</v>
      </c>
      <c r="H2053" s="32" t="s">
        <v>734</v>
      </c>
      <c r="I2053" s="32" t="s">
        <v>357</v>
      </c>
      <c r="J2053" s="32" t="s">
        <v>731</v>
      </c>
      <c r="K2053" s="32" t="s">
        <v>751</v>
      </c>
      <c r="L2053" s="32" t="s">
        <v>752</v>
      </c>
      <c r="M2053" s="32" t="s">
        <v>736</v>
      </c>
      <c r="N2053" s="32" t="s">
        <v>741</v>
      </c>
      <c r="O2053" s="32" t="s">
        <v>6634</v>
      </c>
      <c r="P2053" s="32" t="s">
        <v>6631</v>
      </c>
      <c r="Q2053" s="32" t="s">
        <v>732</v>
      </c>
      <c r="R2053" s="33" t="s">
        <v>4805</v>
      </c>
      <c r="S2053" s="34" t="s">
        <v>3044</v>
      </c>
      <c r="T2053" s="35" t="s">
        <v>712</v>
      </c>
      <c r="V2053" s="29" t="str">
        <f>+Final__2[[#This Row],[titulo]]&amp;Final__2[[#This Row],[Territorio]]&amp;", "&amp;Final__2[[#This Row],[temporalidad]]</f>
        <v>Variación Anual (%) de Femicidios en la comuna de Chillán Viejo, Periodo 2010-2020</v>
      </c>
      <c r="W2053" s="29" t="str">
        <f>+Final__2[[#This Row],[descripcion_larga]]&amp;Final__2[[#This Row],[Territorio]]&amp;X2053&amp;Y2053</f>
        <v>Gráfico de evolución que muestra la variación anual (%) de femicidios en la comuna de Chillán Viejo, durante el periodo 2010-2021.</v>
      </c>
      <c r="X2053" s="27" t="s">
        <v>6640</v>
      </c>
    </row>
    <row r="2054" spans="1:24" ht="30.6" x14ac:dyDescent="0.3">
      <c r="A2054" s="30">
        <v>6</v>
      </c>
      <c r="B2054" s="31">
        <v>240</v>
      </c>
      <c r="C2054" s="31" t="s">
        <v>377</v>
      </c>
      <c r="D2054" s="31" t="s">
        <v>378</v>
      </c>
      <c r="E2054" s="30">
        <v>16104</v>
      </c>
      <c r="F2054" s="32" t="s">
        <v>737</v>
      </c>
      <c r="G2054" s="32" t="s">
        <v>6644</v>
      </c>
      <c r="H2054" s="32" t="s">
        <v>734</v>
      </c>
      <c r="I2054" s="32" t="s">
        <v>358</v>
      </c>
      <c r="J2054" s="32" t="s">
        <v>731</v>
      </c>
      <c r="K2054" s="32" t="s">
        <v>751</v>
      </c>
      <c r="L2054" s="32" t="s">
        <v>752</v>
      </c>
      <c r="M2054" s="32" t="s">
        <v>736</v>
      </c>
      <c r="N2054" s="32" t="s">
        <v>741</v>
      </c>
      <c r="O2054" s="32" t="s">
        <v>6634</v>
      </c>
      <c r="P2054" s="32" t="s">
        <v>6631</v>
      </c>
      <c r="Q2054" s="32" t="s">
        <v>732</v>
      </c>
      <c r="R2054" s="33" t="s">
        <v>4810</v>
      </c>
      <c r="S2054" s="34" t="s">
        <v>3051</v>
      </c>
      <c r="T2054" s="35" t="s">
        <v>713</v>
      </c>
      <c r="V2054" s="29" t="str">
        <f>+Final__2[[#This Row],[titulo]]&amp;Final__2[[#This Row],[Territorio]]&amp;", "&amp;Final__2[[#This Row],[temporalidad]]</f>
        <v>Variación Anual (%) de Femicidios en la comuna de El Carmen, Periodo 2010-2020</v>
      </c>
      <c r="W2054" s="29" t="str">
        <f>+Final__2[[#This Row],[descripcion_larga]]&amp;Final__2[[#This Row],[Territorio]]&amp;X2054&amp;Y2054</f>
        <v>Gráfico de evolución que muestra la variación anual (%) de femicidios en la comuna de El Carmen, durante el periodo 2010-2021.</v>
      </c>
      <c r="X2054" s="27" t="s">
        <v>6640</v>
      </c>
    </row>
    <row r="2055" spans="1:24" ht="30.6" x14ac:dyDescent="0.3">
      <c r="A2055" s="30">
        <v>6</v>
      </c>
      <c r="B2055" s="31">
        <v>240</v>
      </c>
      <c r="C2055" s="31" t="s">
        <v>377</v>
      </c>
      <c r="D2055" s="31" t="s">
        <v>378</v>
      </c>
      <c r="E2055" s="30">
        <v>16105</v>
      </c>
      <c r="F2055" s="32" t="s">
        <v>737</v>
      </c>
      <c r="G2055" s="32" t="s">
        <v>6644</v>
      </c>
      <c r="H2055" s="32" t="s">
        <v>734</v>
      </c>
      <c r="I2055" s="32" t="s">
        <v>359</v>
      </c>
      <c r="J2055" s="32" t="s">
        <v>731</v>
      </c>
      <c r="K2055" s="32" t="s">
        <v>751</v>
      </c>
      <c r="L2055" s="32" t="s">
        <v>752</v>
      </c>
      <c r="M2055" s="32" t="s">
        <v>736</v>
      </c>
      <c r="N2055" s="32" t="s">
        <v>741</v>
      </c>
      <c r="O2055" s="32" t="s">
        <v>6634</v>
      </c>
      <c r="P2055" s="32" t="s">
        <v>6631</v>
      </c>
      <c r="Q2055" s="32" t="s">
        <v>732</v>
      </c>
      <c r="R2055" s="33" t="s">
        <v>4815</v>
      </c>
      <c r="S2055" s="34" t="s">
        <v>3058</v>
      </c>
      <c r="T2055" s="35" t="s">
        <v>714</v>
      </c>
      <c r="V2055" s="29" t="str">
        <f>+Final__2[[#This Row],[titulo]]&amp;Final__2[[#This Row],[Territorio]]&amp;", "&amp;Final__2[[#This Row],[temporalidad]]</f>
        <v>Variación Anual (%) de Femicidios en la comuna de Pemuco, Periodo 2010-2020</v>
      </c>
      <c r="W2055" s="29" t="str">
        <f>+Final__2[[#This Row],[descripcion_larga]]&amp;Final__2[[#This Row],[Territorio]]&amp;X2055&amp;Y2055</f>
        <v>Gráfico de evolución que muestra la variación anual (%) de femicidios en la comuna de Pemuco, durante el periodo 2010-2021.</v>
      </c>
      <c r="X2055" s="27" t="s">
        <v>6640</v>
      </c>
    </row>
    <row r="2056" spans="1:24" ht="30.6" x14ac:dyDescent="0.3">
      <c r="A2056" s="30">
        <v>6</v>
      </c>
      <c r="B2056" s="31">
        <v>240</v>
      </c>
      <c r="C2056" s="31" t="s">
        <v>377</v>
      </c>
      <c r="D2056" s="31" t="s">
        <v>378</v>
      </c>
      <c r="E2056" s="30">
        <v>16106</v>
      </c>
      <c r="F2056" s="32" t="s">
        <v>737</v>
      </c>
      <c r="G2056" s="32" t="s">
        <v>6644</v>
      </c>
      <c r="H2056" s="32" t="s">
        <v>734</v>
      </c>
      <c r="I2056" s="32" t="s">
        <v>360</v>
      </c>
      <c r="J2056" s="32" t="s">
        <v>731</v>
      </c>
      <c r="K2056" s="32" t="s">
        <v>751</v>
      </c>
      <c r="L2056" s="32" t="s">
        <v>752</v>
      </c>
      <c r="M2056" s="32" t="s">
        <v>736</v>
      </c>
      <c r="N2056" s="32" t="s">
        <v>741</v>
      </c>
      <c r="O2056" s="32" t="s">
        <v>6634</v>
      </c>
      <c r="P2056" s="32" t="s">
        <v>6631</v>
      </c>
      <c r="Q2056" s="32" t="s">
        <v>732</v>
      </c>
      <c r="R2056" s="33" t="s">
        <v>4820</v>
      </c>
      <c r="S2056" s="34" t="s">
        <v>3065</v>
      </c>
      <c r="T2056" s="35" t="s">
        <v>715</v>
      </c>
      <c r="V2056" s="29" t="str">
        <f>+Final__2[[#This Row],[titulo]]&amp;Final__2[[#This Row],[Territorio]]&amp;", "&amp;Final__2[[#This Row],[temporalidad]]</f>
        <v>Variación Anual (%) de Femicidios en la comuna de Pinto, Periodo 2010-2020</v>
      </c>
      <c r="W2056" s="29" t="str">
        <f>+Final__2[[#This Row],[descripcion_larga]]&amp;Final__2[[#This Row],[Territorio]]&amp;X2056&amp;Y2056</f>
        <v>Gráfico de evolución que muestra la variación anual (%) de femicidios en la comuna de Pinto, durante el periodo 2010-2021.</v>
      </c>
      <c r="X2056" s="27" t="s">
        <v>6640</v>
      </c>
    </row>
    <row r="2057" spans="1:24" ht="30.6" x14ac:dyDescent="0.3">
      <c r="A2057" s="30">
        <v>6</v>
      </c>
      <c r="B2057" s="31">
        <v>240</v>
      </c>
      <c r="C2057" s="31" t="s">
        <v>377</v>
      </c>
      <c r="D2057" s="31" t="s">
        <v>378</v>
      </c>
      <c r="E2057" s="30">
        <v>16107</v>
      </c>
      <c r="F2057" s="32" t="s">
        <v>737</v>
      </c>
      <c r="G2057" s="32" t="s">
        <v>6644</v>
      </c>
      <c r="H2057" s="32" t="s">
        <v>734</v>
      </c>
      <c r="I2057" s="32" t="s">
        <v>361</v>
      </c>
      <c r="J2057" s="32" t="s">
        <v>731</v>
      </c>
      <c r="K2057" s="32" t="s">
        <v>751</v>
      </c>
      <c r="L2057" s="32" t="s">
        <v>752</v>
      </c>
      <c r="M2057" s="32" t="s">
        <v>736</v>
      </c>
      <c r="N2057" s="32" t="s">
        <v>741</v>
      </c>
      <c r="O2057" s="32" t="s">
        <v>6634</v>
      </c>
      <c r="P2057" s="32" t="s">
        <v>6631</v>
      </c>
      <c r="Q2057" s="32" t="s">
        <v>732</v>
      </c>
      <c r="R2057" s="33" t="s">
        <v>4825</v>
      </c>
      <c r="S2057" s="34" t="s">
        <v>3072</v>
      </c>
      <c r="T2057" s="35" t="s">
        <v>716</v>
      </c>
      <c r="V2057" s="29" t="str">
        <f>+Final__2[[#This Row],[titulo]]&amp;Final__2[[#This Row],[Territorio]]&amp;", "&amp;Final__2[[#This Row],[temporalidad]]</f>
        <v>Variación Anual (%) de Femicidios en la comuna de Quillón, Periodo 2010-2020</v>
      </c>
      <c r="W2057" s="29" t="str">
        <f>+Final__2[[#This Row],[descripcion_larga]]&amp;Final__2[[#This Row],[Territorio]]&amp;X2057&amp;Y2057</f>
        <v>Gráfico de evolución que muestra la variación anual (%) de femicidios en la comuna de Quillón, durante el periodo 2010-2021.</v>
      </c>
      <c r="X2057" s="27" t="s">
        <v>6640</v>
      </c>
    </row>
    <row r="2058" spans="1:24" ht="30.6" x14ac:dyDescent="0.3">
      <c r="A2058" s="30">
        <v>6</v>
      </c>
      <c r="B2058" s="31">
        <v>240</v>
      </c>
      <c r="C2058" s="31" t="s">
        <v>377</v>
      </c>
      <c r="D2058" s="31" t="s">
        <v>378</v>
      </c>
      <c r="E2058" s="30">
        <v>16108</v>
      </c>
      <c r="F2058" s="32" t="s">
        <v>737</v>
      </c>
      <c r="G2058" s="32" t="s">
        <v>6644</v>
      </c>
      <c r="H2058" s="32" t="s">
        <v>734</v>
      </c>
      <c r="I2058" s="32" t="s">
        <v>362</v>
      </c>
      <c r="J2058" s="32" t="s">
        <v>731</v>
      </c>
      <c r="K2058" s="32" t="s">
        <v>751</v>
      </c>
      <c r="L2058" s="32" t="s">
        <v>752</v>
      </c>
      <c r="M2058" s="32" t="s">
        <v>736</v>
      </c>
      <c r="N2058" s="32" t="s">
        <v>741</v>
      </c>
      <c r="O2058" s="32" t="s">
        <v>6634</v>
      </c>
      <c r="P2058" s="32" t="s">
        <v>6631</v>
      </c>
      <c r="Q2058" s="32" t="s">
        <v>732</v>
      </c>
      <c r="R2058" s="33" t="s">
        <v>4830</v>
      </c>
      <c r="S2058" s="34" t="s">
        <v>3079</v>
      </c>
      <c r="T2058" s="35" t="s">
        <v>717</v>
      </c>
      <c r="V2058" s="29" t="str">
        <f>+Final__2[[#This Row],[titulo]]&amp;Final__2[[#This Row],[Territorio]]&amp;", "&amp;Final__2[[#This Row],[temporalidad]]</f>
        <v>Variación Anual (%) de Femicidios en la comuna de San Ignacio, Periodo 2010-2020</v>
      </c>
      <c r="W2058" s="29" t="str">
        <f>+Final__2[[#This Row],[descripcion_larga]]&amp;Final__2[[#This Row],[Territorio]]&amp;X2058&amp;Y2058</f>
        <v>Gráfico de evolución que muestra la variación anual (%) de femicidios en la comuna de San Ignacio, durante el periodo 2010-2021.</v>
      </c>
      <c r="X2058" s="27" t="s">
        <v>6640</v>
      </c>
    </row>
    <row r="2059" spans="1:24" ht="30.6" x14ac:dyDescent="0.3">
      <c r="A2059" s="30">
        <v>6</v>
      </c>
      <c r="B2059" s="31">
        <v>240</v>
      </c>
      <c r="C2059" s="31" t="s">
        <v>377</v>
      </c>
      <c r="D2059" s="31" t="s">
        <v>378</v>
      </c>
      <c r="E2059" s="30">
        <v>16109</v>
      </c>
      <c r="F2059" s="32" t="s">
        <v>737</v>
      </c>
      <c r="G2059" s="32" t="s">
        <v>6644</v>
      </c>
      <c r="H2059" s="32" t="s">
        <v>734</v>
      </c>
      <c r="I2059" s="32" t="s">
        <v>363</v>
      </c>
      <c r="J2059" s="32" t="s">
        <v>731</v>
      </c>
      <c r="K2059" s="32" t="s">
        <v>751</v>
      </c>
      <c r="L2059" s="32" t="s">
        <v>752</v>
      </c>
      <c r="M2059" s="32" t="s">
        <v>736</v>
      </c>
      <c r="N2059" s="32" t="s">
        <v>741</v>
      </c>
      <c r="O2059" s="32" t="s">
        <v>6634</v>
      </c>
      <c r="P2059" s="32" t="s">
        <v>6631</v>
      </c>
      <c r="Q2059" s="32" t="s">
        <v>732</v>
      </c>
      <c r="R2059" s="33" t="s">
        <v>4835</v>
      </c>
      <c r="S2059" s="34" t="s">
        <v>3086</v>
      </c>
      <c r="T2059" s="35" t="s">
        <v>718</v>
      </c>
      <c r="V2059" s="29" t="str">
        <f>+Final__2[[#This Row],[titulo]]&amp;Final__2[[#This Row],[Territorio]]&amp;", "&amp;Final__2[[#This Row],[temporalidad]]</f>
        <v>Variación Anual (%) de Femicidios en la comuna de Yungay, Periodo 2010-2020</v>
      </c>
      <c r="W2059" s="29" t="str">
        <f>+Final__2[[#This Row],[descripcion_larga]]&amp;Final__2[[#This Row],[Territorio]]&amp;X2059&amp;Y2059</f>
        <v>Gráfico de evolución que muestra la variación anual (%) de femicidios en la comuna de Yungay, durante el periodo 2010-2021.</v>
      </c>
      <c r="X2059" s="27" t="s">
        <v>6640</v>
      </c>
    </row>
    <row r="2060" spans="1:24" ht="30.6" x14ac:dyDescent="0.3">
      <c r="A2060" s="30">
        <v>6</v>
      </c>
      <c r="B2060" s="31">
        <v>240</v>
      </c>
      <c r="C2060" s="31" t="s">
        <v>377</v>
      </c>
      <c r="D2060" s="31" t="s">
        <v>378</v>
      </c>
      <c r="E2060" s="30">
        <v>16201</v>
      </c>
      <c r="F2060" s="32" t="s">
        <v>737</v>
      </c>
      <c r="G2060" s="32" t="s">
        <v>6644</v>
      </c>
      <c r="H2060" s="32" t="s">
        <v>734</v>
      </c>
      <c r="I2060" s="32" t="s">
        <v>364</v>
      </c>
      <c r="J2060" s="32" t="s">
        <v>731</v>
      </c>
      <c r="K2060" s="32" t="s">
        <v>751</v>
      </c>
      <c r="L2060" s="32" t="s">
        <v>752</v>
      </c>
      <c r="M2060" s="32" t="s">
        <v>736</v>
      </c>
      <c r="N2060" s="32" t="s">
        <v>741</v>
      </c>
      <c r="O2060" s="32" t="s">
        <v>6634</v>
      </c>
      <c r="P2060" s="32" t="s">
        <v>6631</v>
      </c>
      <c r="Q2060" s="32" t="s">
        <v>732</v>
      </c>
      <c r="R2060" s="33" t="s">
        <v>4840</v>
      </c>
      <c r="S2060" s="34" t="s">
        <v>3093</v>
      </c>
      <c r="T2060" s="35" t="s">
        <v>719</v>
      </c>
      <c r="V2060" s="29" t="str">
        <f>+Final__2[[#This Row],[titulo]]&amp;Final__2[[#This Row],[Territorio]]&amp;", "&amp;Final__2[[#This Row],[temporalidad]]</f>
        <v>Variación Anual (%) de Femicidios en la comuna de Quirihue, Periodo 2010-2020</v>
      </c>
      <c r="W2060" s="29" t="str">
        <f>+Final__2[[#This Row],[descripcion_larga]]&amp;Final__2[[#This Row],[Territorio]]&amp;X2060&amp;Y2060</f>
        <v>Gráfico de evolución que muestra la variación anual (%) de femicidios en la comuna de Quirihue, durante el periodo 2010-2021.</v>
      </c>
      <c r="X2060" s="27" t="s">
        <v>6640</v>
      </c>
    </row>
    <row r="2061" spans="1:24" ht="30.6" x14ac:dyDescent="0.3">
      <c r="A2061" s="30">
        <v>6</v>
      </c>
      <c r="B2061" s="31">
        <v>240</v>
      </c>
      <c r="C2061" s="31" t="s">
        <v>377</v>
      </c>
      <c r="D2061" s="31" t="s">
        <v>378</v>
      </c>
      <c r="E2061" s="30">
        <v>16202</v>
      </c>
      <c r="F2061" s="32" t="s">
        <v>737</v>
      </c>
      <c r="G2061" s="32" t="s">
        <v>6644</v>
      </c>
      <c r="H2061" s="32" t="s">
        <v>734</v>
      </c>
      <c r="I2061" s="32" t="s">
        <v>365</v>
      </c>
      <c r="J2061" s="32" t="s">
        <v>731</v>
      </c>
      <c r="K2061" s="32" t="s">
        <v>751</v>
      </c>
      <c r="L2061" s="32" t="s">
        <v>752</v>
      </c>
      <c r="M2061" s="32" t="s">
        <v>736</v>
      </c>
      <c r="N2061" s="32" t="s">
        <v>741</v>
      </c>
      <c r="O2061" s="32" t="s">
        <v>6634</v>
      </c>
      <c r="P2061" s="32" t="s">
        <v>6631</v>
      </c>
      <c r="Q2061" s="32" t="s">
        <v>732</v>
      </c>
      <c r="R2061" s="33" t="s">
        <v>4845</v>
      </c>
      <c r="S2061" s="34" t="s">
        <v>3100</v>
      </c>
      <c r="T2061" s="35" t="s">
        <v>720</v>
      </c>
      <c r="V2061" s="29" t="str">
        <f>+Final__2[[#This Row],[titulo]]&amp;Final__2[[#This Row],[Territorio]]&amp;", "&amp;Final__2[[#This Row],[temporalidad]]</f>
        <v>Variación Anual (%) de Femicidios en la comuna de Cobquecura, Periodo 2010-2020</v>
      </c>
      <c r="W2061" s="29" t="str">
        <f>+Final__2[[#This Row],[descripcion_larga]]&amp;Final__2[[#This Row],[Territorio]]&amp;X2061&amp;Y2061</f>
        <v>Gráfico de evolución que muestra la variación anual (%) de femicidios en la comuna de Cobquecura, durante el periodo 2010-2021.</v>
      </c>
      <c r="X2061" s="27" t="s">
        <v>6640</v>
      </c>
    </row>
    <row r="2062" spans="1:24" ht="30.6" x14ac:dyDescent="0.3">
      <c r="A2062" s="30">
        <v>6</v>
      </c>
      <c r="B2062" s="31">
        <v>240</v>
      </c>
      <c r="C2062" s="31" t="s">
        <v>377</v>
      </c>
      <c r="D2062" s="31" t="s">
        <v>378</v>
      </c>
      <c r="E2062" s="30">
        <v>16203</v>
      </c>
      <c r="F2062" s="32" t="s">
        <v>737</v>
      </c>
      <c r="G2062" s="32" t="s">
        <v>6644</v>
      </c>
      <c r="H2062" s="32" t="s">
        <v>734</v>
      </c>
      <c r="I2062" s="32" t="s">
        <v>366</v>
      </c>
      <c r="J2062" s="32" t="s">
        <v>731</v>
      </c>
      <c r="K2062" s="32" t="s">
        <v>751</v>
      </c>
      <c r="L2062" s="32" t="s">
        <v>752</v>
      </c>
      <c r="M2062" s="32" t="s">
        <v>736</v>
      </c>
      <c r="N2062" s="32" t="s">
        <v>741</v>
      </c>
      <c r="O2062" s="32" t="s">
        <v>6634</v>
      </c>
      <c r="P2062" s="32" t="s">
        <v>6631</v>
      </c>
      <c r="Q2062" s="32" t="s">
        <v>732</v>
      </c>
      <c r="R2062" s="33" t="s">
        <v>4850</v>
      </c>
      <c r="S2062" s="34" t="s">
        <v>3107</v>
      </c>
      <c r="T2062" s="35" t="s">
        <v>721</v>
      </c>
      <c r="V2062" s="29" t="str">
        <f>+Final__2[[#This Row],[titulo]]&amp;Final__2[[#This Row],[Territorio]]&amp;", "&amp;Final__2[[#This Row],[temporalidad]]</f>
        <v>Variación Anual (%) de Femicidios en la comuna de Coelemu, Periodo 2010-2020</v>
      </c>
      <c r="W2062" s="29" t="str">
        <f>+Final__2[[#This Row],[descripcion_larga]]&amp;Final__2[[#This Row],[Territorio]]&amp;X2062&amp;Y2062</f>
        <v>Gráfico de evolución que muestra la variación anual (%) de femicidios en la comuna de Coelemu, durante el periodo 2010-2021.</v>
      </c>
      <c r="X2062" s="27" t="s">
        <v>6640</v>
      </c>
    </row>
    <row r="2063" spans="1:24" ht="30.6" x14ac:dyDescent="0.3">
      <c r="A2063" s="30">
        <v>6</v>
      </c>
      <c r="B2063" s="31">
        <v>240</v>
      </c>
      <c r="C2063" s="31" t="s">
        <v>377</v>
      </c>
      <c r="D2063" s="31" t="s">
        <v>378</v>
      </c>
      <c r="E2063" s="30">
        <v>16204</v>
      </c>
      <c r="F2063" s="32" t="s">
        <v>737</v>
      </c>
      <c r="G2063" s="32" t="s">
        <v>6644</v>
      </c>
      <c r="H2063" s="32" t="s">
        <v>734</v>
      </c>
      <c r="I2063" s="32" t="s">
        <v>367</v>
      </c>
      <c r="J2063" s="32" t="s">
        <v>731</v>
      </c>
      <c r="K2063" s="32" t="s">
        <v>751</v>
      </c>
      <c r="L2063" s="32" t="s">
        <v>752</v>
      </c>
      <c r="M2063" s="32" t="s">
        <v>736</v>
      </c>
      <c r="N2063" s="32" t="s">
        <v>741</v>
      </c>
      <c r="O2063" s="32" t="s">
        <v>6634</v>
      </c>
      <c r="P2063" s="32" t="s">
        <v>6631</v>
      </c>
      <c r="Q2063" s="32" t="s">
        <v>732</v>
      </c>
      <c r="R2063" s="33" t="s">
        <v>4855</v>
      </c>
      <c r="S2063" s="34" t="s">
        <v>3114</v>
      </c>
      <c r="T2063" s="35" t="s">
        <v>722</v>
      </c>
      <c r="V2063" s="29" t="str">
        <f>+Final__2[[#This Row],[titulo]]&amp;Final__2[[#This Row],[Territorio]]&amp;", "&amp;Final__2[[#This Row],[temporalidad]]</f>
        <v>Variación Anual (%) de Femicidios en la comuna de Ninhue, Periodo 2010-2020</v>
      </c>
      <c r="W2063" s="29" t="str">
        <f>+Final__2[[#This Row],[descripcion_larga]]&amp;Final__2[[#This Row],[Territorio]]&amp;X2063&amp;Y2063</f>
        <v>Gráfico de evolución que muestra la variación anual (%) de femicidios en la comuna de Ninhue, durante el periodo 2010-2021.</v>
      </c>
      <c r="X2063" s="27" t="s">
        <v>6640</v>
      </c>
    </row>
    <row r="2064" spans="1:24" ht="30.6" x14ac:dyDescent="0.3">
      <c r="A2064" s="30">
        <v>6</v>
      </c>
      <c r="B2064" s="31">
        <v>240</v>
      </c>
      <c r="C2064" s="31" t="s">
        <v>377</v>
      </c>
      <c r="D2064" s="31" t="s">
        <v>378</v>
      </c>
      <c r="E2064" s="30">
        <v>16205</v>
      </c>
      <c r="F2064" s="32" t="s">
        <v>737</v>
      </c>
      <c r="G2064" s="32" t="s">
        <v>6644</v>
      </c>
      <c r="H2064" s="32" t="s">
        <v>734</v>
      </c>
      <c r="I2064" s="32" t="s">
        <v>368</v>
      </c>
      <c r="J2064" s="32" t="s">
        <v>731</v>
      </c>
      <c r="K2064" s="32" t="s">
        <v>751</v>
      </c>
      <c r="L2064" s="32" t="s">
        <v>752</v>
      </c>
      <c r="M2064" s="32" t="s">
        <v>736</v>
      </c>
      <c r="N2064" s="32" t="s">
        <v>741</v>
      </c>
      <c r="O2064" s="32" t="s">
        <v>6634</v>
      </c>
      <c r="P2064" s="32" t="s">
        <v>6631</v>
      </c>
      <c r="Q2064" s="32" t="s">
        <v>732</v>
      </c>
      <c r="R2064" s="33" t="s">
        <v>4860</v>
      </c>
      <c r="S2064" s="34" t="s">
        <v>3121</v>
      </c>
      <c r="T2064" s="35" t="s">
        <v>723</v>
      </c>
      <c r="V2064" s="29" t="str">
        <f>+Final__2[[#This Row],[titulo]]&amp;Final__2[[#This Row],[Territorio]]&amp;", "&amp;Final__2[[#This Row],[temporalidad]]</f>
        <v>Variación Anual (%) de Femicidios en la comuna de Portezuelo, Periodo 2010-2020</v>
      </c>
      <c r="W2064" s="29" t="str">
        <f>+Final__2[[#This Row],[descripcion_larga]]&amp;Final__2[[#This Row],[Territorio]]&amp;X2064&amp;Y2064</f>
        <v>Gráfico de evolución que muestra la variación anual (%) de femicidios en la comuna de Portezuelo, durante el periodo 2010-2021.</v>
      </c>
      <c r="X2064" s="27" t="s">
        <v>6640</v>
      </c>
    </row>
    <row r="2065" spans="1:24" ht="30.6" x14ac:dyDescent="0.3">
      <c r="A2065" s="30">
        <v>6</v>
      </c>
      <c r="B2065" s="31">
        <v>240</v>
      </c>
      <c r="C2065" s="31" t="s">
        <v>377</v>
      </c>
      <c r="D2065" s="31" t="s">
        <v>378</v>
      </c>
      <c r="E2065" s="30">
        <v>16206</v>
      </c>
      <c r="F2065" s="32" t="s">
        <v>737</v>
      </c>
      <c r="G2065" s="32" t="s">
        <v>6644</v>
      </c>
      <c r="H2065" s="32" t="s">
        <v>734</v>
      </c>
      <c r="I2065" s="32" t="s">
        <v>369</v>
      </c>
      <c r="J2065" s="32" t="s">
        <v>731</v>
      </c>
      <c r="K2065" s="32" t="s">
        <v>751</v>
      </c>
      <c r="L2065" s="32" t="s">
        <v>752</v>
      </c>
      <c r="M2065" s="32" t="s">
        <v>736</v>
      </c>
      <c r="N2065" s="32" t="s">
        <v>741</v>
      </c>
      <c r="O2065" s="32" t="s">
        <v>6634</v>
      </c>
      <c r="P2065" s="32" t="s">
        <v>6631</v>
      </c>
      <c r="Q2065" s="32" t="s">
        <v>732</v>
      </c>
      <c r="R2065" s="33" t="s">
        <v>4865</v>
      </c>
      <c r="S2065" s="34" t="s">
        <v>3128</v>
      </c>
      <c r="T2065" s="35" t="s">
        <v>724</v>
      </c>
      <c r="V2065" s="29" t="str">
        <f>+Final__2[[#This Row],[titulo]]&amp;Final__2[[#This Row],[Territorio]]&amp;", "&amp;Final__2[[#This Row],[temporalidad]]</f>
        <v>Variación Anual (%) de Femicidios en la comuna de Ránquil, Periodo 2010-2020</v>
      </c>
      <c r="W2065" s="29" t="str">
        <f>+Final__2[[#This Row],[descripcion_larga]]&amp;Final__2[[#This Row],[Territorio]]&amp;X2065&amp;Y2065</f>
        <v>Gráfico de evolución que muestra la variación anual (%) de femicidios en la comuna de Ránquil, durante el periodo 2010-2021.</v>
      </c>
      <c r="X2065" s="27" t="s">
        <v>6640</v>
      </c>
    </row>
    <row r="2066" spans="1:24" ht="30.6" x14ac:dyDescent="0.3">
      <c r="A2066" s="30">
        <v>6</v>
      </c>
      <c r="B2066" s="31">
        <v>240</v>
      </c>
      <c r="C2066" s="31" t="s">
        <v>377</v>
      </c>
      <c r="D2066" s="31" t="s">
        <v>378</v>
      </c>
      <c r="E2066" s="30">
        <v>16207</v>
      </c>
      <c r="F2066" s="32" t="s">
        <v>737</v>
      </c>
      <c r="G2066" s="32" t="s">
        <v>6644</v>
      </c>
      <c r="H2066" s="32" t="s">
        <v>734</v>
      </c>
      <c r="I2066" s="32" t="s">
        <v>370</v>
      </c>
      <c r="J2066" s="32" t="s">
        <v>731</v>
      </c>
      <c r="K2066" s="32" t="s">
        <v>751</v>
      </c>
      <c r="L2066" s="32" t="s">
        <v>752</v>
      </c>
      <c r="M2066" s="32" t="s">
        <v>736</v>
      </c>
      <c r="N2066" s="32" t="s">
        <v>741</v>
      </c>
      <c r="O2066" s="32" t="s">
        <v>6634</v>
      </c>
      <c r="P2066" s="32" t="s">
        <v>6631</v>
      </c>
      <c r="Q2066" s="32" t="s">
        <v>732</v>
      </c>
      <c r="R2066" s="33" t="s">
        <v>4870</v>
      </c>
      <c r="S2066" s="34" t="s">
        <v>3135</v>
      </c>
      <c r="T2066" s="35" t="s">
        <v>725</v>
      </c>
      <c r="V2066" s="29" t="str">
        <f>+Final__2[[#This Row],[titulo]]&amp;Final__2[[#This Row],[Territorio]]&amp;", "&amp;Final__2[[#This Row],[temporalidad]]</f>
        <v>Variación Anual (%) de Femicidios en la comuna de Treguaco, Periodo 2010-2020</v>
      </c>
      <c r="W2066" s="29" t="str">
        <f>+Final__2[[#This Row],[descripcion_larga]]&amp;Final__2[[#This Row],[Territorio]]&amp;X2066&amp;Y2066</f>
        <v>Gráfico de evolución que muestra la variación anual (%) de femicidios en la comuna de Treguaco, durante el periodo 2010-2021.</v>
      </c>
      <c r="X2066" s="27" t="s">
        <v>6640</v>
      </c>
    </row>
    <row r="2067" spans="1:24" ht="30.6" x14ac:dyDescent="0.3">
      <c r="A2067" s="30">
        <v>6</v>
      </c>
      <c r="B2067" s="31">
        <v>240</v>
      </c>
      <c r="C2067" s="31" t="s">
        <v>377</v>
      </c>
      <c r="D2067" s="31" t="s">
        <v>378</v>
      </c>
      <c r="E2067" s="30">
        <v>16301</v>
      </c>
      <c r="F2067" s="32" t="s">
        <v>737</v>
      </c>
      <c r="G2067" s="32" t="s">
        <v>6644</v>
      </c>
      <c r="H2067" s="32" t="s">
        <v>734</v>
      </c>
      <c r="I2067" s="32" t="s">
        <v>371</v>
      </c>
      <c r="J2067" s="32" t="s">
        <v>731</v>
      </c>
      <c r="K2067" s="32" t="s">
        <v>751</v>
      </c>
      <c r="L2067" s="32" t="s">
        <v>752</v>
      </c>
      <c r="M2067" s="32" t="s">
        <v>736</v>
      </c>
      <c r="N2067" s="32" t="s">
        <v>741</v>
      </c>
      <c r="O2067" s="32" t="s">
        <v>6634</v>
      </c>
      <c r="P2067" s="32" t="s">
        <v>6631</v>
      </c>
      <c r="Q2067" s="32" t="s">
        <v>732</v>
      </c>
      <c r="R2067" s="33" t="s">
        <v>4875</v>
      </c>
      <c r="S2067" s="34" t="s">
        <v>3142</v>
      </c>
      <c r="T2067" s="35" t="s">
        <v>726</v>
      </c>
      <c r="V2067" s="29" t="str">
        <f>+Final__2[[#This Row],[titulo]]&amp;Final__2[[#This Row],[Territorio]]&amp;", "&amp;Final__2[[#This Row],[temporalidad]]</f>
        <v>Variación Anual (%) de Femicidios en la comuna de San Carlos, Periodo 2010-2020</v>
      </c>
      <c r="W2067" s="29" t="str">
        <f>+Final__2[[#This Row],[descripcion_larga]]&amp;Final__2[[#This Row],[Territorio]]&amp;X2067&amp;Y2067</f>
        <v>Gráfico de evolución que muestra la variación anual (%) de femicidios en la comuna de San Carlos, durante el periodo 2010-2021.</v>
      </c>
      <c r="X2067" s="27" t="s">
        <v>6640</v>
      </c>
    </row>
    <row r="2068" spans="1:24" ht="30.6" x14ac:dyDescent="0.3">
      <c r="A2068" s="30">
        <v>6</v>
      </c>
      <c r="B2068" s="31">
        <v>240</v>
      </c>
      <c r="C2068" s="31" t="s">
        <v>377</v>
      </c>
      <c r="D2068" s="31" t="s">
        <v>378</v>
      </c>
      <c r="E2068" s="30">
        <v>16302</v>
      </c>
      <c r="F2068" s="32" t="s">
        <v>737</v>
      </c>
      <c r="G2068" s="32" t="s">
        <v>6644</v>
      </c>
      <c r="H2068" s="32" t="s">
        <v>734</v>
      </c>
      <c r="I2068" s="32" t="s">
        <v>372</v>
      </c>
      <c r="J2068" s="32" t="s">
        <v>731</v>
      </c>
      <c r="K2068" s="32" t="s">
        <v>751</v>
      </c>
      <c r="L2068" s="32" t="s">
        <v>752</v>
      </c>
      <c r="M2068" s="32" t="s">
        <v>736</v>
      </c>
      <c r="N2068" s="32" t="s">
        <v>741</v>
      </c>
      <c r="O2068" s="32" t="s">
        <v>6634</v>
      </c>
      <c r="P2068" s="32" t="s">
        <v>6631</v>
      </c>
      <c r="Q2068" s="32" t="s">
        <v>732</v>
      </c>
      <c r="R2068" s="33" t="s">
        <v>4880</v>
      </c>
      <c r="S2068" s="34" t="s">
        <v>3149</v>
      </c>
      <c r="T2068" s="35" t="s">
        <v>727</v>
      </c>
      <c r="V2068" s="29" t="str">
        <f>+Final__2[[#This Row],[titulo]]&amp;Final__2[[#This Row],[Territorio]]&amp;", "&amp;Final__2[[#This Row],[temporalidad]]</f>
        <v>Variación Anual (%) de Femicidios en la comuna de Coihueco, Periodo 2010-2020</v>
      </c>
      <c r="W2068" s="29" t="str">
        <f>+Final__2[[#This Row],[descripcion_larga]]&amp;Final__2[[#This Row],[Territorio]]&amp;X2068&amp;Y2068</f>
        <v>Gráfico de evolución que muestra la variación anual (%) de femicidios en la comuna de Coihueco, durante el periodo 2010-2021.</v>
      </c>
      <c r="X2068" s="27" t="s">
        <v>6640</v>
      </c>
    </row>
    <row r="2069" spans="1:24" ht="30.6" x14ac:dyDescent="0.3">
      <c r="A2069" s="30">
        <v>6</v>
      </c>
      <c r="B2069" s="31">
        <v>240</v>
      </c>
      <c r="C2069" s="31" t="s">
        <v>377</v>
      </c>
      <c r="D2069" s="31" t="s">
        <v>378</v>
      </c>
      <c r="E2069" s="30">
        <v>16303</v>
      </c>
      <c r="F2069" s="32" t="s">
        <v>737</v>
      </c>
      <c r="G2069" s="32" t="s">
        <v>6644</v>
      </c>
      <c r="H2069" s="32" t="s">
        <v>734</v>
      </c>
      <c r="I2069" s="32" t="s">
        <v>373</v>
      </c>
      <c r="J2069" s="32" t="s">
        <v>731</v>
      </c>
      <c r="K2069" s="32" t="s">
        <v>751</v>
      </c>
      <c r="L2069" s="32" t="s">
        <v>752</v>
      </c>
      <c r="M2069" s="32" t="s">
        <v>736</v>
      </c>
      <c r="N2069" s="32" t="s">
        <v>741</v>
      </c>
      <c r="O2069" s="32" t="s">
        <v>6634</v>
      </c>
      <c r="P2069" s="32" t="s">
        <v>6631</v>
      </c>
      <c r="Q2069" s="32" t="s">
        <v>732</v>
      </c>
      <c r="R2069" s="33" t="s">
        <v>4885</v>
      </c>
      <c r="S2069" s="34" t="s">
        <v>3156</v>
      </c>
      <c r="T2069" s="35" t="s">
        <v>728</v>
      </c>
      <c r="V2069" s="29" t="str">
        <f>+Final__2[[#This Row],[titulo]]&amp;Final__2[[#This Row],[Territorio]]&amp;", "&amp;Final__2[[#This Row],[temporalidad]]</f>
        <v>Variación Anual (%) de Femicidios en la comuna de Ñiquén, Periodo 2010-2020</v>
      </c>
      <c r="W2069" s="29" t="str">
        <f>+Final__2[[#This Row],[descripcion_larga]]&amp;Final__2[[#This Row],[Territorio]]&amp;X2069&amp;Y2069</f>
        <v>Gráfico de evolución que muestra la variación anual (%) de femicidios en la comuna de Ñiquén, durante el periodo 2010-2021.</v>
      </c>
      <c r="X2069" s="27" t="s">
        <v>6640</v>
      </c>
    </row>
    <row r="2070" spans="1:24" ht="30.6" x14ac:dyDescent="0.3">
      <c r="A2070" s="30">
        <v>6</v>
      </c>
      <c r="B2070" s="31">
        <v>240</v>
      </c>
      <c r="C2070" s="31" t="s">
        <v>377</v>
      </c>
      <c r="D2070" s="31" t="s">
        <v>378</v>
      </c>
      <c r="E2070" s="30">
        <v>16304</v>
      </c>
      <c r="F2070" s="32" t="s">
        <v>737</v>
      </c>
      <c r="G2070" s="32" t="s">
        <v>6644</v>
      </c>
      <c r="H2070" s="32" t="s">
        <v>734</v>
      </c>
      <c r="I2070" s="32" t="s">
        <v>374</v>
      </c>
      <c r="J2070" s="32" t="s">
        <v>731</v>
      </c>
      <c r="K2070" s="32" t="s">
        <v>751</v>
      </c>
      <c r="L2070" s="32" t="s">
        <v>752</v>
      </c>
      <c r="M2070" s="32" t="s">
        <v>736</v>
      </c>
      <c r="N2070" s="32" t="s">
        <v>741</v>
      </c>
      <c r="O2070" s="32" t="s">
        <v>6634</v>
      </c>
      <c r="P2070" s="32" t="s">
        <v>6631</v>
      </c>
      <c r="Q2070" s="32" t="s">
        <v>732</v>
      </c>
      <c r="R2070" s="33" t="s">
        <v>4890</v>
      </c>
      <c r="S2070" s="34" t="s">
        <v>3163</v>
      </c>
      <c r="T2070" s="35" t="s">
        <v>729</v>
      </c>
      <c r="V2070" s="29" t="str">
        <f>+Final__2[[#This Row],[titulo]]&amp;Final__2[[#This Row],[Territorio]]&amp;", "&amp;Final__2[[#This Row],[temporalidad]]</f>
        <v>Variación Anual (%) de Femicidios en la comuna de San Fabián, Periodo 2010-2020</v>
      </c>
      <c r="W2070" s="29" t="str">
        <f>+Final__2[[#This Row],[descripcion_larga]]&amp;Final__2[[#This Row],[Territorio]]&amp;X2070&amp;Y2070</f>
        <v>Gráfico de evolución que muestra la variación anual (%) de femicidios en la comuna de San Fabián, durante el periodo 2010-2021.</v>
      </c>
      <c r="X2070" s="27" t="s">
        <v>6640</v>
      </c>
    </row>
    <row r="2071" spans="1:24" ht="30.6" x14ac:dyDescent="0.3">
      <c r="A2071" s="30">
        <v>6</v>
      </c>
      <c r="B2071" s="31">
        <v>240</v>
      </c>
      <c r="C2071" s="31" t="s">
        <v>377</v>
      </c>
      <c r="D2071" s="31" t="s">
        <v>378</v>
      </c>
      <c r="E2071" s="30">
        <v>16305</v>
      </c>
      <c r="F2071" s="32" t="s">
        <v>737</v>
      </c>
      <c r="G2071" s="32" t="s">
        <v>6644</v>
      </c>
      <c r="H2071" s="32" t="s">
        <v>734</v>
      </c>
      <c r="I2071" s="32" t="s">
        <v>375</v>
      </c>
      <c r="J2071" s="32" t="s">
        <v>731</v>
      </c>
      <c r="K2071" s="32" t="s">
        <v>751</v>
      </c>
      <c r="L2071" s="32" t="s">
        <v>752</v>
      </c>
      <c r="M2071" s="32" t="s">
        <v>736</v>
      </c>
      <c r="N2071" s="32" t="s">
        <v>741</v>
      </c>
      <c r="O2071" s="32" t="s">
        <v>6634</v>
      </c>
      <c r="P2071" s="32" t="s">
        <v>6631</v>
      </c>
      <c r="Q2071" s="32" t="s">
        <v>732</v>
      </c>
      <c r="R2071" s="33" t="s">
        <v>4895</v>
      </c>
      <c r="S2071" s="34" t="s">
        <v>3170</v>
      </c>
      <c r="T2071" s="35" t="s">
        <v>730</v>
      </c>
      <c r="V2071" s="29" t="str">
        <f>+Final__2[[#This Row],[titulo]]&amp;Final__2[[#This Row],[Territorio]]&amp;", "&amp;Final__2[[#This Row],[temporalidad]]</f>
        <v>Variación Anual (%) de Femicidios en la comuna de San Nicolás, Periodo 2010-2020</v>
      </c>
      <c r="W2071" s="29" t="str">
        <f>+Final__2[[#This Row],[descripcion_larga]]&amp;Final__2[[#This Row],[Territorio]]&amp;X2071&amp;Y2071</f>
        <v>Gráfico de evolución que muestra la variación anual (%) de femicidios en la comuna de San Nicolás, durante el periodo 2010-2021.</v>
      </c>
      <c r="X2071" s="27" t="s">
        <v>6640</v>
      </c>
    </row>
    <row r="2072" spans="1:24" ht="40.799999999999997" x14ac:dyDescent="0.3">
      <c r="A2072" s="30">
        <v>7</v>
      </c>
      <c r="B2072" s="31">
        <v>240</v>
      </c>
      <c r="C2072" s="31" t="s">
        <v>377</v>
      </c>
      <c r="D2072" s="31" t="s">
        <v>378</v>
      </c>
      <c r="E2072" s="30">
        <v>1101</v>
      </c>
      <c r="F2072" s="32" t="s">
        <v>737</v>
      </c>
      <c r="G2072" s="32" t="s">
        <v>6644</v>
      </c>
      <c r="H2072" s="32" t="s">
        <v>734</v>
      </c>
      <c r="I2072" s="32" t="s">
        <v>31</v>
      </c>
      <c r="J2072" s="32" t="s">
        <v>731</v>
      </c>
      <c r="K2072" s="32" t="s">
        <v>754</v>
      </c>
      <c r="L2072" s="32" t="s">
        <v>743</v>
      </c>
      <c r="M2072" s="32" t="s">
        <v>740</v>
      </c>
      <c r="N2072" s="32" t="s">
        <v>741</v>
      </c>
      <c r="O2072" s="32" t="s">
        <v>6635</v>
      </c>
      <c r="P2072" s="32" t="s">
        <v>6642</v>
      </c>
      <c r="Q2072" s="32" t="s">
        <v>755</v>
      </c>
      <c r="R2072" s="33" t="s">
        <v>3204</v>
      </c>
      <c r="S2072" s="34" t="s">
        <v>812</v>
      </c>
      <c r="T2072" s="35" t="s">
        <v>386</v>
      </c>
      <c r="V2072" s="29" t="str">
        <f>+Final__2[[#This Row],[titulo]]&amp;Final__2[[#This Row],[Territorio]]&amp;", "&amp;Final__2[[#This Row],[temporalidad]]</f>
        <v>Cantidad y Detalle de Femicidios en la comuna de Iquique, Periodo 2010-2021</v>
      </c>
      <c r="W2072" s="29" t="str">
        <f>+Final__2[[#This Row],[descripcion_larga]]&amp;Final__2[[#This Row],[Territorio]]&amp;X2072&amp;Y2072</f>
        <v>Informe que muestra la cantidad y detalle de femicidios en la comuna de Iquique, durante el periodo 2010-2021, según los datos recopilados por el Servicio Nacional de la Mujer y la Equidad de Género (SERNAMEG).</v>
      </c>
      <c r="X2072" s="29" t="s">
        <v>6643</v>
      </c>
    </row>
    <row r="2073" spans="1:24" ht="40.799999999999997" x14ac:dyDescent="0.3">
      <c r="A2073" s="30">
        <v>7</v>
      </c>
      <c r="B2073" s="31">
        <v>240</v>
      </c>
      <c r="C2073" s="31" t="s">
        <v>377</v>
      </c>
      <c r="D2073" s="31" t="s">
        <v>378</v>
      </c>
      <c r="E2073" s="30">
        <v>1107</v>
      </c>
      <c r="F2073" s="32" t="s">
        <v>737</v>
      </c>
      <c r="G2073" s="32" t="s">
        <v>6644</v>
      </c>
      <c r="H2073" s="32" t="s">
        <v>734</v>
      </c>
      <c r="I2073" s="32" t="s">
        <v>32</v>
      </c>
      <c r="J2073" s="32" t="s">
        <v>731</v>
      </c>
      <c r="K2073" s="32" t="s">
        <v>754</v>
      </c>
      <c r="L2073" s="32" t="s">
        <v>743</v>
      </c>
      <c r="M2073" s="32" t="s">
        <v>740</v>
      </c>
      <c r="N2073" s="32" t="s">
        <v>741</v>
      </c>
      <c r="O2073" s="32" t="s">
        <v>6635</v>
      </c>
      <c r="P2073" s="32" t="s">
        <v>6642</v>
      </c>
      <c r="Q2073" s="32" t="s">
        <v>755</v>
      </c>
      <c r="R2073" s="33" t="s">
        <v>3205</v>
      </c>
      <c r="S2073" s="34" t="s">
        <v>813</v>
      </c>
      <c r="T2073" s="35" t="s">
        <v>387</v>
      </c>
      <c r="V2073" s="29" t="str">
        <f>+Final__2[[#This Row],[titulo]]&amp;Final__2[[#This Row],[Territorio]]&amp;", "&amp;Final__2[[#This Row],[temporalidad]]</f>
        <v>Cantidad y Detalle de Femicidios en la comuna de Alto Hospicio, Periodo 2010-2021</v>
      </c>
      <c r="W2073" s="29" t="str">
        <f>+Final__2[[#This Row],[descripcion_larga]]&amp;Final__2[[#This Row],[Territorio]]&amp;X2073&amp;Y2073</f>
        <v>Informe que muestra la cantidad y detalle de femicidios en la comuna de Alto Hospicio, durante el periodo 2010-2021, según los datos recopilados por el Servicio Nacional de la Mujer y la Equidad de Género (SERNAMEG).</v>
      </c>
      <c r="X2073" s="29" t="s">
        <v>6643</v>
      </c>
    </row>
    <row r="2074" spans="1:24" ht="40.799999999999997" x14ac:dyDescent="0.3">
      <c r="A2074" s="30">
        <v>7</v>
      </c>
      <c r="B2074" s="31">
        <v>240</v>
      </c>
      <c r="C2074" s="31" t="s">
        <v>377</v>
      </c>
      <c r="D2074" s="31" t="s">
        <v>378</v>
      </c>
      <c r="E2074" s="30">
        <v>1401</v>
      </c>
      <c r="F2074" s="32" t="s">
        <v>737</v>
      </c>
      <c r="G2074" s="32" t="s">
        <v>6644</v>
      </c>
      <c r="H2074" s="32" t="s">
        <v>734</v>
      </c>
      <c r="I2074" s="32" t="s">
        <v>33</v>
      </c>
      <c r="J2074" s="32" t="s">
        <v>731</v>
      </c>
      <c r="K2074" s="32" t="s">
        <v>754</v>
      </c>
      <c r="L2074" s="32" t="s">
        <v>743</v>
      </c>
      <c r="M2074" s="32" t="s">
        <v>740</v>
      </c>
      <c r="N2074" s="32" t="s">
        <v>741</v>
      </c>
      <c r="O2074" s="32" t="s">
        <v>6635</v>
      </c>
      <c r="P2074" s="32" t="s">
        <v>6642</v>
      </c>
      <c r="Q2074" s="32" t="s">
        <v>755</v>
      </c>
      <c r="R2074" s="33" t="s">
        <v>3206</v>
      </c>
      <c r="S2074" s="34" t="s">
        <v>814</v>
      </c>
      <c r="T2074" s="35" t="s">
        <v>388</v>
      </c>
      <c r="V2074" s="29" t="str">
        <f>+Final__2[[#This Row],[titulo]]&amp;Final__2[[#This Row],[Territorio]]&amp;", "&amp;Final__2[[#This Row],[temporalidad]]</f>
        <v>Cantidad y Detalle de Femicidios en la comuna de Pozo Almonte, Periodo 2010-2021</v>
      </c>
      <c r="W2074" s="29" t="str">
        <f>+Final__2[[#This Row],[descripcion_larga]]&amp;Final__2[[#This Row],[Territorio]]&amp;X2074&amp;Y2074</f>
        <v>Informe que muestra la cantidad y detalle de femicidios en la comuna de Pozo Almonte, durante el periodo 2010-2021, según los datos recopilados por el Servicio Nacional de la Mujer y la Equidad de Género (SERNAMEG).</v>
      </c>
      <c r="X2074" s="29" t="s">
        <v>6643</v>
      </c>
    </row>
    <row r="2075" spans="1:24" ht="40.799999999999997" x14ac:dyDescent="0.3">
      <c r="A2075" s="30">
        <v>7</v>
      </c>
      <c r="B2075" s="31">
        <v>240</v>
      </c>
      <c r="C2075" s="31" t="s">
        <v>377</v>
      </c>
      <c r="D2075" s="31" t="s">
        <v>378</v>
      </c>
      <c r="E2075" s="30">
        <v>1402</v>
      </c>
      <c r="F2075" s="32" t="s">
        <v>737</v>
      </c>
      <c r="G2075" s="32" t="s">
        <v>6644</v>
      </c>
      <c r="H2075" s="32" t="s">
        <v>734</v>
      </c>
      <c r="I2075" s="32" t="s">
        <v>34</v>
      </c>
      <c r="J2075" s="32" t="s">
        <v>731</v>
      </c>
      <c r="K2075" s="32" t="s">
        <v>754</v>
      </c>
      <c r="L2075" s="32" t="s">
        <v>743</v>
      </c>
      <c r="M2075" s="32" t="s">
        <v>740</v>
      </c>
      <c r="N2075" s="32" t="s">
        <v>741</v>
      </c>
      <c r="O2075" s="32" t="s">
        <v>6635</v>
      </c>
      <c r="P2075" s="32" t="s">
        <v>6642</v>
      </c>
      <c r="Q2075" s="32" t="s">
        <v>755</v>
      </c>
      <c r="R2075" s="33" t="s">
        <v>3207</v>
      </c>
      <c r="S2075" s="34" t="s">
        <v>815</v>
      </c>
      <c r="T2075" s="35" t="s">
        <v>389</v>
      </c>
      <c r="V2075" s="29" t="str">
        <f>+Final__2[[#This Row],[titulo]]&amp;Final__2[[#This Row],[Territorio]]&amp;", "&amp;Final__2[[#This Row],[temporalidad]]</f>
        <v>Cantidad y Detalle de Femicidios en la comuna de Camiña, Periodo 2010-2021</v>
      </c>
      <c r="W2075" s="29" t="str">
        <f>+Final__2[[#This Row],[descripcion_larga]]&amp;Final__2[[#This Row],[Territorio]]&amp;X2075&amp;Y2075</f>
        <v>Informe que muestra la cantidad y detalle de femicidios en la comuna de Camiña, durante el periodo 2010-2021, según los datos recopilados por el Servicio Nacional de la Mujer y la Equidad de Género (SERNAMEG).</v>
      </c>
      <c r="X2075" s="29" t="s">
        <v>6643</v>
      </c>
    </row>
    <row r="2076" spans="1:24" ht="40.799999999999997" x14ac:dyDescent="0.3">
      <c r="A2076" s="30">
        <v>7</v>
      </c>
      <c r="B2076" s="31">
        <v>240</v>
      </c>
      <c r="C2076" s="31" t="s">
        <v>377</v>
      </c>
      <c r="D2076" s="31" t="s">
        <v>378</v>
      </c>
      <c r="E2076" s="30">
        <v>1403</v>
      </c>
      <c r="F2076" s="32" t="s">
        <v>737</v>
      </c>
      <c r="G2076" s="32" t="s">
        <v>6644</v>
      </c>
      <c r="H2076" s="32" t="s">
        <v>734</v>
      </c>
      <c r="I2076" s="32" t="s">
        <v>35</v>
      </c>
      <c r="J2076" s="32" t="s">
        <v>731</v>
      </c>
      <c r="K2076" s="32" t="s">
        <v>754</v>
      </c>
      <c r="L2076" s="32" t="s">
        <v>743</v>
      </c>
      <c r="M2076" s="32" t="s">
        <v>740</v>
      </c>
      <c r="N2076" s="32" t="s">
        <v>741</v>
      </c>
      <c r="O2076" s="32" t="s">
        <v>6635</v>
      </c>
      <c r="P2076" s="32" t="s">
        <v>6642</v>
      </c>
      <c r="Q2076" s="32" t="s">
        <v>755</v>
      </c>
      <c r="R2076" s="33" t="s">
        <v>3208</v>
      </c>
      <c r="S2076" s="34" t="s">
        <v>816</v>
      </c>
      <c r="T2076" s="35" t="s">
        <v>390</v>
      </c>
      <c r="V2076" s="29" t="str">
        <f>+Final__2[[#This Row],[titulo]]&amp;Final__2[[#This Row],[Territorio]]&amp;", "&amp;Final__2[[#This Row],[temporalidad]]</f>
        <v>Cantidad y Detalle de Femicidios en la comuna de Colchane, Periodo 2010-2021</v>
      </c>
      <c r="W2076" s="29" t="str">
        <f>+Final__2[[#This Row],[descripcion_larga]]&amp;Final__2[[#This Row],[Territorio]]&amp;X2076&amp;Y2076</f>
        <v>Informe que muestra la cantidad y detalle de femicidios en la comuna de Colchane, durante el periodo 2010-2021, según los datos recopilados por el Servicio Nacional de la Mujer y la Equidad de Género (SERNAMEG).</v>
      </c>
      <c r="X2076" s="29" t="s">
        <v>6643</v>
      </c>
    </row>
    <row r="2077" spans="1:24" ht="40.799999999999997" x14ac:dyDescent="0.3">
      <c r="A2077" s="30">
        <v>7</v>
      </c>
      <c r="B2077" s="31">
        <v>240</v>
      </c>
      <c r="C2077" s="31" t="s">
        <v>377</v>
      </c>
      <c r="D2077" s="31" t="s">
        <v>378</v>
      </c>
      <c r="E2077" s="30">
        <v>1404</v>
      </c>
      <c r="F2077" s="32" t="s">
        <v>737</v>
      </c>
      <c r="G2077" s="32" t="s">
        <v>6644</v>
      </c>
      <c r="H2077" s="32" t="s">
        <v>734</v>
      </c>
      <c r="I2077" s="32" t="s">
        <v>36</v>
      </c>
      <c r="J2077" s="32" t="s">
        <v>731</v>
      </c>
      <c r="K2077" s="32" t="s">
        <v>754</v>
      </c>
      <c r="L2077" s="32" t="s">
        <v>743</v>
      </c>
      <c r="M2077" s="32" t="s">
        <v>740</v>
      </c>
      <c r="N2077" s="32" t="s">
        <v>741</v>
      </c>
      <c r="O2077" s="32" t="s">
        <v>6635</v>
      </c>
      <c r="P2077" s="32" t="s">
        <v>6642</v>
      </c>
      <c r="Q2077" s="32" t="s">
        <v>755</v>
      </c>
      <c r="R2077" s="33" t="s">
        <v>3209</v>
      </c>
      <c r="S2077" s="34" t="s">
        <v>817</v>
      </c>
      <c r="T2077" s="35" t="s">
        <v>391</v>
      </c>
      <c r="V2077" s="29" t="str">
        <f>+Final__2[[#This Row],[titulo]]&amp;Final__2[[#This Row],[Territorio]]&amp;", "&amp;Final__2[[#This Row],[temporalidad]]</f>
        <v>Cantidad y Detalle de Femicidios en la comuna de Huara, Periodo 2010-2021</v>
      </c>
      <c r="W2077" s="29" t="str">
        <f>+Final__2[[#This Row],[descripcion_larga]]&amp;Final__2[[#This Row],[Territorio]]&amp;X2077&amp;Y2077</f>
        <v>Informe que muestra la cantidad y detalle de femicidios en la comuna de Huara, durante el periodo 2010-2021, según los datos recopilados por el Servicio Nacional de la Mujer y la Equidad de Género (SERNAMEG).</v>
      </c>
      <c r="X2077" s="29" t="s">
        <v>6643</v>
      </c>
    </row>
    <row r="2078" spans="1:24" ht="40.799999999999997" x14ac:dyDescent="0.3">
      <c r="A2078" s="30">
        <v>7</v>
      </c>
      <c r="B2078" s="31">
        <v>240</v>
      </c>
      <c r="C2078" s="31" t="s">
        <v>377</v>
      </c>
      <c r="D2078" s="31" t="s">
        <v>378</v>
      </c>
      <c r="E2078" s="30">
        <v>1405</v>
      </c>
      <c r="F2078" s="32" t="s">
        <v>737</v>
      </c>
      <c r="G2078" s="32" t="s">
        <v>6644</v>
      </c>
      <c r="H2078" s="32" t="s">
        <v>734</v>
      </c>
      <c r="I2078" s="32" t="s">
        <v>37</v>
      </c>
      <c r="J2078" s="32" t="s">
        <v>731</v>
      </c>
      <c r="K2078" s="32" t="s">
        <v>754</v>
      </c>
      <c r="L2078" s="32" t="s">
        <v>743</v>
      </c>
      <c r="M2078" s="32" t="s">
        <v>740</v>
      </c>
      <c r="N2078" s="32" t="s">
        <v>741</v>
      </c>
      <c r="O2078" s="32" t="s">
        <v>6635</v>
      </c>
      <c r="P2078" s="32" t="s">
        <v>6642</v>
      </c>
      <c r="Q2078" s="32" t="s">
        <v>755</v>
      </c>
      <c r="R2078" s="33" t="s">
        <v>3210</v>
      </c>
      <c r="S2078" s="34" t="s">
        <v>818</v>
      </c>
      <c r="T2078" s="35" t="s">
        <v>392</v>
      </c>
      <c r="V2078" s="29" t="str">
        <f>+Final__2[[#This Row],[titulo]]&amp;Final__2[[#This Row],[Territorio]]&amp;", "&amp;Final__2[[#This Row],[temporalidad]]</f>
        <v>Cantidad y Detalle de Femicidios en la comuna de Pica, Periodo 2010-2021</v>
      </c>
      <c r="W2078" s="29" t="str">
        <f>+Final__2[[#This Row],[descripcion_larga]]&amp;Final__2[[#This Row],[Territorio]]&amp;X2078&amp;Y2078</f>
        <v>Informe que muestra la cantidad y detalle de femicidios en la comuna de Pica, durante el periodo 2010-2021, según los datos recopilados por el Servicio Nacional de la Mujer y la Equidad de Género (SERNAMEG).</v>
      </c>
      <c r="X2078" s="29" t="s">
        <v>6643</v>
      </c>
    </row>
    <row r="2079" spans="1:24" ht="40.799999999999997" x14ac:dyDescent="0.3">
      <c r="A2079" s="30">
        <v>7</v>
      </c>
      <c r="B2079" s="31">
        <v>240</v>
      </c>
      <c r="C2079" s="31" t="s">
        <v>377</v>
      </c>
      <c r="D2079" s="31" t="s">
        <v>378</v>
      </c>
      <c r="E2079" s="30">
        <v>2101</v>
      </c>
      <c r="F2079" s="32" t="s">
        <v>737</v>
      </c>
      <c r="G2079" s="32" t="s">
        <v>6644</v>
      </c>
      <c r="H2079" s="32" t="s">
        <v>734</v>
      </c>
      <c r="I2079" s="32" t="s">
        <v>38</v>
      </c>
      <c r="J2079" s="32" t="s">
        <v>731</v>
      </c>
      <c r="K2079" s="32" t="s">
        <v>754</v>
      </c>
      <c r="L2079" s="32" t="s">
        <v>743</v>
      </c>
      <c r="M2079" s="32" t="s">
        <v>740</v>
      </c>
      <c r="N2079" s="32" t="s">
        <v>741</v>
      </c>
      <c r="O2079" s="32" t="s">
        <v>6635</v>
      </c>
      <c r="P2079" s="32" t="s">
        <v>6642</v>
      </c>
      <c r="Q2079" s="32" t="s">
        <v>755</v>
      </c>
      <c r="R2079" s="33" t="s">
        <v>3211</v>
      </c>
      <c r="S2079" s="34" t="s">
        <v>819</v>
      </c>
      <c r="T2079" s="35" t="s">
        <v>393</v>
      </c>
      <c r="V2079" s="29" t="str">
        <f>+Final__2[[#This Row],[titulo]]&amp;Final__2[[#This Row],[Territorio]]&amp;", "&amp;Final__2[[#This Row],[temporalidad]]</f>
        <v>Cantidad y Detalle de Femicidios en la comuna de Antofagasta, Periodo 2010-2021</v>
      </c>
      <c r="W2079" s="29" t="str">
        <f>+Final__2[[#This Row],[descripcion_larga]]&amp;Final__2[[#This Row],[Territorio]]&amp;X2079&amp;Y2079</f>
        <v>Informe que muestra la cantidad y detalle de femicidios en la comuna de Antofagasta, durante el periodo 2010-2021, según los datos recopilados por el Servicio Nacional de la Mujer y la Equidad de Género (SERNAMEG).</v>
      </c>
      <c r="X2079" s="29" t="s">
        <v>6643</v>
      </c>
    </row>
    <row r="2080" spans="1:24" ht="40.799999999999997" x14ac:dyDescent="0.3">
      <c r="A2080" s="30">
        <v>7</v>
      </c>
      <c r="B2080" s="31">
        <v>240</v>
      </c>
      <c r="C2080" s="31" t="s">
        <v>377</v>
      </c>
      <c r="D2080" s="31" t="s">
        <v>378</v>
      </c>
      <c r="E2080" s="30">
        <v>2102</v>
      </c>
      <c r="F2080" s="32" t="s">
        <v>737</v>
      </c>
      <c r="G2080" s="32" t="s">
        <v>6644</v>
      </c>
      <c r="H2080" s="32" t="s">
        <v>734</v>
      </c>
      <c r="I2080" s="32" t="s">
        <v>39</v>
      </c>
      <c r="J2080" s="32" t="s">
        <v>731</v>
      </c>
      <c r="K2080" s="32" t="s">
        <v>754</v>
      </c>
      <c r="L2080" s="32" t="s">
        <v>743</v>
      </c>
      <c r="M2080" s="32" t="s">
        <v>740</v>
      </c>
      <c r="N2080" s="32" t="s">
        <v>741</v>
      </c>
      <c r="O2080" s="32" t="s">
        <v>6635</v>
      </c>
      <c r="P2080" s="32" t="s">
        <v>6642</v>
      </c>
      <c r="Q2080" s="32" t="s">
        <v>755</v>
      </c>
      <c r="R2080" s="33" t="s">
        <v>3216</v>
      </c>
      <c r="S2080" s="34" t="s">
        <v>826</v>
      </c>
      <c r="T2080" s="35" t="s">
        <v>394</v>
      </c>
      <c r="V2080" s="29" t="str">
        <f>+Final__2[[#This Row],[titulo]]&amp;Final__2[[#This Row],[Territorio]]&amp;", "&amp;Final__2[[#This Row],[temporalidad]]</f>
        <v>Cantidad y Detalle de Femicidios en la comuna de Mejillones, Periodo 2010-2021</v>
      </c>
      <c r="W2080" s="29" t="str">
        <f>+Final__2[[#This Row],[descripcion_larga]]&amp;Final__2[[#This Row],[Territorio]]&amp;X2080&amp;Y2080</f>
        <v>Informe que muestra la cantidad y detalle de femicidios en la comuna de Mejillones, durante el periodo 2010-2021, según los datos recopilados por el Servicio Nacional de la Mujer y la Equidad de Género (SERNAMEG).</v>
      </c>
      <c r="X2080" s="29" t="s">
        <v>6643</v>
      </c>
    </row>
    <row r="2081" spans="1:24" ht="40.799999999999997" x14ac:dyDescent="0.3">
      <c r="A2081" s="30">
        <v>7</v>
      </c>
      <c r="B2081" s="31">
        <v>240</v>
      </c>
      <c r="C2081" s="31" t="s">
        <v>377</v>
      </c>
      <c r="D2081" s="31" t="s">
        <v>378</v>
      </c>
      <c r="E2081" s="30">
        <v>2103</v>
      </c>
      <c r="F2081" s="32" t="s">
        <v>737</v>
      </c>
      <c r="G2081" s="32" t="s">
        <v>6644</v>
      </c>
      <c r="H2081" s="32" t="s">
        <v>734</v>
      </c>
      <c r="I2081" s="32" t="s">
        <v>40</v>
      </c>
      <c r="J2081" s="32" t="s">
        <v>731</v>
      </c>
      <c r="K2081" s="32" t="s">
        <v>754</v>
      </c>
      <c r="L2081" s="32" t="s">
        <v>743</v>
      </c>
      <c r="M2081" s="32" t="s">
        <v>740</v>
      </c>
      <c r="N2081" s="32" t="s">
        <v>741</v>
      </c>
      <c r="O2081" s="32" t="s">
        <v>6635</v>
      </c>
      <c r="P2081" s="32" t="s">
        <v>6642</v>
      </c>
      <c r="Q2081" s="32" t="s">
        <v>755</v>
      </c>
      <c r="R2081" s="33" t="s">
        <v>3221</v>
      </c>
      <c r="S2081" s="34" t="s">
        <v>833</v>
      </c>
      <c r="T2081" s="35" t="s">
        <v>395</v>
      </c>
      <c r="V2081" s="29" t="str">
        <f>+Final__2[[#This Row],[titulo]]&amp;Final__2[[#This Row],[Territorio]]&amp;", "&amp;Final__2[[#This Row],[temporalidad]]</f>
        <v>Cantidad y Detalle de Femicidios en la comuna de Sierra Gorda, Periodo 2010-2021</v>
      </c>
      <c r="W2081" s="29" t="str">
        <f>+Final__2[[#This Row],[descripcion_larga]]&amp;Final__2[[#This Row],[Territorio]]&amp;X2081&amp;Y2081</f>
        <v>Informe que muestra la cantidad y detalle de femicidios en la comuna de Sierra Gorda, durante el periodo 2010-2021, según los datos recopilados por el Servicio Nacional de la Mujer y la Equidad de Género (SERNAMEG).</v>
      </c>
      <c r="X2081" s="29" t="s">
        <v>6643</v>
      </c>
    </row>
    <row r="2082" spans="1:24" ht="40.799999999999997" x14ac:dyDescent="0.3">
      <c r="A2082" s="30">
        <v>7</v>
      </c>
      <c r="B2082" s="31">
        <v>240</v>
      </c>
      <c r="C2082" s="31" t="s">
        <v>377</v>
      </c>
      <c r="D2082" s="31" t="s">
        <v>378</v>
      </c>
      <c r="E2082" s="30">
        <v>2104</v>
      </c>
      <c r="F2082" s="32" t="s">
        <v>737</v>
      </c>
      <c r="G2082" s="32" t="s">
        <v>6644</v>
      </c>
      <c r="H2082" s="32" t="s">
        <v>734</v>
      </c>
      <c r="I2082" s="32" t="s">
        <v>41</v>
      </c>
      <c r="J2082" s="32" t="s">
        <v>731</v>
      </c>
      <c r="K2082" s="32" t="s">
        <v>754</v>
      </c>
      <c r="L2082" s="32" t="s">
        <v>743</v>
      </c>
      <c r="M2082" s="32" t="s">
        <v>740</v>
      </c>
      <c r="N2082" s="32" t="s">
        <v>741</v>
      </c>
      <c r="O2082" s="32" t="s">
        <v>6635</v>
      </c>
      <c r="P2082" s="32" t="s">
        <v>6642</v>
      </c>
      <c r="Q2082" s="32" t="s">
        <v>755</v>
      </c>
      <c r="R2082" s="33" t="s">
        <v>3226</v>
      </c>
      <c r="S2082" s="34" t="s">
        <v>840</v>
      </c>
      <c r="T2082" s="35" t="s">
        <v>396</v>
      </c>
      <c r="V2082" s="29" t="str">
        <f>+Final__2[[#This Row],[titulo]]&amp;Final__2[[#This Row],[Territorio]]&amp;", "&amp;Final__2[[#This Row],[temporalidad]]</f>
        <v>Cantidad y Detalle de Femicidios en la comuna de Taltal, Periodo 2010-2021</v>
      </c>
      <c r="W2082" s="29" t="str">
        <f>+Final__2[[#This Row],[descripcion_larga]]&amp;Final__2[[#This Row],[Territorio]]&amp;X2082&amp;Y2082</f>
        <v>Informe que muestra la cantidad y detalle de femicidios en la comuna de Taltal, durante el periodo 2010-2021, según los datos recopilados por el Servicio Nacional de la Mujer y la Equidad de Género (SERNAMEG).</v>
      </c>
      <c r="X2082" s="29" t="s">
        <v>6643</v>
      </c>
    </row>
    <row r="2083" spans="1:24" ht="40.799999999999997" x14ac:dyDescent="0.3">
      <c r="A2083" s="30">
        <v>7</v>
      </c>
      <c r="B2083" s="31">
        <v>240</v>
      </c>
      <c r="C2083" s="31" t="s">
        <v>377</v>
      </c>
      <c r="D2083" s="31" t="s">
        <v>378</v>
      </c>
      <c r="E2083" s="30">
        <v>2201</v>
      </c>
      <c r="F2083" s="32" t="s">
        <v>737</v>
      </c>
      <c r="G2083" s="32" t="s">
        <v>6644</v>
      </c>
      <c r="H2083" s="32" t="s">
        <v>734</v>
      </c>
      <c r="I2083" s="32" t="s">
        <v>42</v>
      </c>
      <c r="J2083" s="32" t="s">
        <v>731</v>
      </c>
      <c r="K2083" s="32" t="s">
        <v>754</v>
      </c>
      <c r="L2083" s="32" t="s">
        <v>743</v>
      </c>
      <c r="M2083" s="32" t="s">
        <v>740</v>
      </c>
      <c r="N2083" s="32" t="s">
        <v>741</v>
      </c>
      <c r="O2083" s="32" t="s">
        <v>6635</v>
      </c>
      <c r="P2083" s="32" t="s">
        <v>6642</v>
      </c>
      <c r="Q2083" s="32" t="s">
        <v>755</v>
      </c>
      <c r="R2083" s="33" t="s">
        <v>3231</v>
      </c>
      <c r="S2083" s="34" t="s">
        <v>847</v>
      </c>
      <c r="T2083" s="35" t="s">
        <v>397</v>
      </c>
      <c r="V2083" s="29" t="str">
        <f>+Final__2[[#This Row],[titulo]]&amp;Final__2[[#This Row],[Territorio]]&amp;", "&amp;Final__2[[#This Row],[temporalidad]]</f>
        <v>Cantidad y Detalle de Femicidios en la comuna de Calama, Periodo 2010-2021</v>
      </c>
      <c r="W2083" s="29" t="str">
        <f>+Final__2[[#This Row],[descripcion_larga]]&amp;Final__2[[#This Row],[Territorio]]&amp;X2083&amp;Y2083</f>
        <v>Informe que muestra la cantidad y detalle de femicidios en la comuna de Calama, durante el periodo 2010-2021, según los datos recopilados por el Servicio Nacional de la Mujer y la Equidad de Género (SERNAMEG).</v>
      </c>
      <c r="X2083" s="29" t="s">
        <v>6643</v>
      </c>
    </row>
    <row r="2084" spans="1:24" ht="40.799999999999997" x14ac:dyDescent="0.3">
      <c r="A2084" s="30">
        <v>7</v>
      </c>
      <c r="B2084" s="31">
        <v>240</v>
      </c>
      <c r="C2084" s="31" t="s">
        <v>377</v>
      </c>
      <c r="D2084" s="31" t="s">
        <v>378</v>
      </c>
      <c r="E2084" s="30">
        <v>2202</v>
      </c>
      <c r="F2084" s="32" t="s">
        <v>737</v>
      </c>
      <c r="G2084" s="32" t="s">
        <v>6644</v>
      </c>
      <c r="H2084" s="32" t="s">
        <v>734</v>
      </c>
      <c r="I2084" s="32" t="s">
        <v>43</v>
      </c>
      <c r="J2084" s="32" t="s">
        <v>731</v>
      </c>
      <c r="K2084" s="32" t="s">
        <v>754</v>
      </c>
      <c r="L2084" s="32" t="s">
        <v>743</v>
      </c>
      <c r="M2084" s="32" t="s">
        <v>740</v>
      </c>
      <c r="N2084" s="32" t="s">
        <v>741</v>
      </c>
      <c r="O2084" s="32" t="s">
        <v>6635</v>
      </c>
      <c r="P2084" s="32" t="s">
        <v>6642</v>
      </c>
      <c r="Q2084" s="32" t="s">
        <v>755</v>
      </c>
      <c r="R2084" s="33" t="s">
        <v>3236</v>
      </c>
      <c r="S2084" s="34" t="s">
        <v>854</v>
      </c>
      <c r="T2084" s="35" t="s">
        <v>398</v>
      </c>
      <c r="V2084" s="29" t="str">
        <f>+Final__2[[#This Row],[titulo]]&amp;Final__2[[#This Row],[Territorio]]&amp;", "&amp;Final__2[[#This Row],[temporalidad]]</f>
        <v>Cantidad y Detalle de Femicidios en la comuna de Ollagüe, Periodo 2010-2021</v>
      </c>
      <c r="W2084" s="29" t="str">
        <f>+Final__2[[#This Row],[descripcion_larga]]&amp;Final__2[[#This Row],[Territorio]]&amp;X2084&amp;Y2084</f>
        <v>Informe que muestra la cantidad y detalle de femicidios en la comuna de Ollagüe, durante el periodo 2010-2021, según los datos recopilados por el Servicio Nacional de la Mujer y la Equidad de Género (SERNAMEG).</v>
      </c>
      <c r="X2084" s="29" t="s">
        <v>6643</v>
      </c>
    </row>
    <row r="2085" spans="1:24" ht="40.799999999999997" x14ac:dyDescent="0.3">
      <c r="A2085" s="30">
        <v>7</v>
      </c>
      <c r="B2085" s="31">
        <v>240</v>
      </c>
      <c r="C2085" s="31" t="s">
        <v>377</v>
      </c>
      <c r="D2085" s="31" t="s">
        <v>378</v>
      </c>
      <c r="E2085" s="30">
        <v>2203</v>
      </c>
      <c r="F2085" s="32" t="s">
        <v>737</v>
      </c>
      <c r="G2085" s="32" t="s">
        <v>6644</v>
      </c>
      <c r="H2085" s="32" t="s">
        <v>734</v>
      </c>
      <c r="I2085" s="32" t="s">
        <v>44</v>
      </c>
      <c r="J2085" s="32" t="s">
        <v>731</v>
      </c>
      <c r="K2085" s="32" t="s">
        <v>754</v>
      </c>
      <c r="L2085" s="32" t="s">
        <v>743</v>
      </c>
      <c r="M2085" s="32" t="s">
        <v>740</v>
      </c>
      <c r="N2085" s="32" t="s">
        <v>741</v>
      </c>
      <c r="O2085" s="32" t="s">
        <v>6635</v>
      </c>
      <c r="P2085" s="32" t="s">
        <v>6642</v>
      </c>
      <c r="Q2085" s="32" t="s">
        <v>755</v>
      </c>
      <c r="R2085" s="33" t="s">
        <v>3241</v>
      </c>
      <c r="S2085" s="34" t="s">
        <v>861</v>
      </c>
      <c r="T2085" s="35" t="s">
        <v>399</v>
      </c>
      <c r="V2085" s="29" t="str">
        <f>+Final__2[[#This Row],[titulo]]&amp;Final__2[[#This Row],[Territorio]]&amp;", "&amp;Final__2[[#This Row],[temporalidad]]</f>
        <v>Cantidad y Detalle de Femicidios en la comuna de San Pedro de Atacama, Periodo 2010-2021</v>
      </c>
      <c r="W2085" s="29" t="str">
        <f>+Final__2[[#This Row],[descripcion_larga]]&amp;Final__2[[#This Row],[Territorio]]&amp;X2085&amp;Y2085</f>
        <v>Informe que muestra la cantidad y detalle de femicidios en la comuna de San Pedro de Atacama, durante el periodo 2010-2021, según los datos recopilados por el Servicio Nacional de la Mujer y la Equidad de Género (SERNAMEG).</v>
      </c>
      <c r="X2085" s="29" t="s">
        <v>6643</v>
      </c>
    </row>
    <row r="2086" spans="1:24" ht="40.799999999999997" x14ac:dyDescent="0.3">
      <c r="A2086" s="30">
        <v>7</v>
      </c>
      <c r="B2086" s="31">
        <v>240</v>
      </c>
      <c r="C2086" s="31" t="s">
        <v>377</v>
      </c>
      <c r="D2086" s="31" t="s">
        <v>378</v>
      </c>
      <c r="E2086" s="30">
        <v>2301</v>
      </c>
      <c r="F2086" s="32" t="s">
        <v>737</v>
      </c>
      <c r="G2086" s="32" t="s">
        <v>6644</v>
      </c>
      <c r="H2086" s="32" t="s">
        <v>734</v>
      </c>
      <c r="I2086" s="32" t="s">
        <v>45</v>
      </c>
      <c r="J2086" s="32" t="s">
        <v>731</v>
      </c>
      <c r="K2086" s="32" t="s">
        <v>754</v>
      </c>
      <c r="L2086" s="32" t="s">
        <v>743</v>
      </c>
      <c r="M2086" s="32" t="s">
        <v>740</v>
      </c>
      <c r="N2086" s="32" t="s">
        <v>741</v>
      </c>
      <c r="O2086" s="32" t="s">
        <v>6635</v>
      </c>
      <c r="P2086" s="32" t="s">
        <v>6642</v>
      </c>
      <c r="Q2086" s="32" t="s">
        <v>755</v>
      </c>
      <c r="R2086" s="33" t="s">
        <v>3246</v>
      </c>
      <c r="S2086" s="34" t="s">
        <v>868</v>
      </c>
      <c r="T2086" s="35" t="s">
        <v>400</v>
      </c>
      <c r="V2086" s="29" t="str">
        <f>+Final__2[[#This Row],[titulo]]&amp;Final__2[[#This Row],[Territorio]]&amp;", "&amp;Final__2[[#This Row],[temporalidad]]</f>
        <v>Cantidad y Detalle de Femicidios en la comuna de Tocopilla, Periodo 2010-2021</v>
      </c>
      <c r="W2086" s="29" t="str">
        <f>+Final__2[[#This Row],[descripcion_larga]]&amp;Final__2[[#This Row],[Territorio]]&amp;X2086&amp;Y2086</f>
        <v>Informe que muestra la cantidad y detalle de femicidios en la comuna de Tocopilla, durante el periodo 2010-2021, según los datos recopilados por el Servicio Nacional de la Mujer y la Equidad de Género (SERNAMEG).</v>
      </c>
      <c r="X2086" s="29" t="s">
        <v>6643</v>
      </c>
    </row>
    <row r="2087" spans="1:24" ht="40.799999999999997" x14ac:dyDescent="0.3">
      <c r="A2087" s="30">
        <v>7</v>
      </c>
      <c r="B2087" s="31">
        <v>240</v>
      </c>
      <c r="C2087" s="31" t="s">
        <v>377</v>
      </c>
      <c r="D2087" s="31" t="s">
        <v>378</v>
      </c>
      <c r="E2087" s="30">
        <v>2302</v>
      </c>
      <c r="F2087" s="32" t="s">
        <v>737</v>
      </c>
      <c r="G2087" s="32" t="s">
        <v>6644</v>
      </c>
      <c r="H2087" s="32" t="s">
        <v>734</v>
      </c>
      <c r="I2087" s="32" t="s">
        <v>46</v>
      </c>
      <c r="J2087" s="32" t="s">
        <v>731</v>
      </c>
      <c r="K2087" s="32" t="s">
        <v>754</v>
      </c>
      <c r="L2087" s="32" t="s">
        <v>743</v>
      </c>
      <c r="M2087" s="32" t="s">
        <v>740</v>
      </c>
      <c r="N2087" s="32" t="s">
        <v>741</v>
      </c>
      <c r="O2087" s="32" t="s">
        <v>6635</v>
      </c>
      <c r="P2087" s="32" t="s">
        <v>6642</v>
      </c>
      <c r="Q2087" s="32" t="s">
        <v>755</v>
      </c>
      <c r="R2087" s="33" t="s">
        <v>3251</v>
      </c>
      <c r="S2087" s="34" t="s">
        <v>875</v>
      </c>
      <c r="T2087" s="35" t="s">
        <v>401</v>
      </c>
      <c r="V2087" s="29" t="str">
        <f>+Final__2[[#This Row],[titulo]]&amp;Final__2[[#This Row],[Territorio]]&amp;", "&amp;Final__2[[#This Row],[temporalidad]]</f>
        <v>Cantidad y Detalle de Femicidios en la comuna de María Elena, Periodo 2010-2021</v>
      </c>
      <c r="W2087" s="29" t="str">
        <f>+Final__2[[#This Row],[descripcion_larga]]&amp;Final__2[[#This Row],[Territorio]]&amp;X2087&amp;Y2087</f>
        <v>Informe que muestra la cantidad y detalle de femicidios en la comuna de María Elena, durante el periodo 2010-2021, según los datos recopilados por el Servicio Nacional de la Mujer y la Equidad de Género (SERNAMEG).</v>
      </c>
      <c r="X2087" s="29" t="s">
        <v>6643</v>
      </c>
    </row>
    <row r="2088" spans="1:24" ht="40.799999999999997" x14ac:dyDescent="0.3">
      <c r="A2088" s="30">
        <v>7</v>
      </c>
      <c r="B2088" s="31">
        <v>240</v>
      </c>
      <c r="C2088" s="31" t="s">
        <v>377</v>
      </c>
      <c r="D2088" s="31" t="s">
        <v>378</v>
      </c>
      <c r="E2088" s="30">
        <v>3101</v>
      </c>
      <c r="F2088" s="32" t="s">
        <v>737</v>
      </c>
      <c r="G2088" s="32" t="s">
        <v>6644</v>
      </c>
      <c r="H2088" s="32" t="s">
        <v>734</v>
      </c>
      <c r="I2088" s="32" t="s">
        <v>47</v>
      </c>
      <c r="J2088" s="32" t="s">
        <v>731</v>
      </c>
      <c r="K2088" s="32" t="s">
        <v>754</v>
      </c>
      <c r="L2088" s="32" t="s">
        <v>743</v>
      </c>
      <c r="M2088" s="32" t="s">
        <v>740</v>
      </c>
      <c r="N2088" s="32" t="s">
        <v>741</v>
      </c>
      <c r="O2088" s="32" t="s">
        <v>6635</v>
      </c>
      <c r="P2088" s="32" t="s">
        <v>6642</v>
      </c>
      <c r="Q2088" s="32" t="s">
        <v>755</v>
      </c>
      <c r="R2088" s="33" t="s">
        <v>3256</v>
      </c>
      <c r="S2088" s="34" t="s">
        <v>882</v>
      </c>
      <c r="T2088" s="35" t="s">
        <v>402</v>
      </c>
      <c r="V2088" s="29" t="str">
        <f>+Final__2[[#This Row],[titulo]]&amp;Final__2[[#This Row],[Territorio]]&amp;", "&amp;Final__2[[#This Row],[temporalidad]]</f>
        <v>Cantidad y Detalle de Femicidios en la comuna de Copiapó, Periodo 2010-2021</v>
      </c>
      <c r="W2088" s="29" t="str">
        <f>+Final__2[[#This Row],[descripcion_larga]]&amp;Final__2[[#This Row],[Territorio]]&amp;X2088&amp;Y2088</f>
        <v>Informe que muestra la cantidad y detalle de femicidios en la comuna de Copiapó, durante el periodo 2010-2021, según los datos recopilados por el Servicio Nacional de la Mujer y la Equidad de Género (SERNAMEG).</v>
      </c>
      <c r="X2088" s="29" t="s">
        <v>6643</v>
      </c>
    </row>
    <row r="2089" spans="1:24" ht="40.799999999999997" x14ac:dyDescent="0.3">
      <c r="A2089" s="30">
        <v>7</v>
      </c>
      <c r="B2089" s="31">
        <v>240</v>
      </c>
      <c r="C2089" s="31" t="s">
        <v>377</v>
      </c>
      <c r="D2089" s="31" t="s">
        <v>378</v>
      </c>
      <c r="E2089" s="30">
        <v>3102</v>
      </c>
      <c r="F2089" s="32" t="s">
        <v>737</v>
      </c>
      <c r="G2089" s="32" t="s">
        <v>6644</v>
      </c>
      <c r="H2089" s="32" t="s">
        <v>734</v>
      </c>
      <c r="I2089" s="32" t="s">
        <v>48</v>
      </c>
      <c r="J2089" s="32" t="s">
        <v>731</v>
      </c>
      <c r="K2089" s="32" t="s">
        <v>754</v>
      </c>
      <c r="L2089" s="32" t="s">
        <v>743</v>
      </c>
      <c r="M2089" s="32" t="s">
        <v>740</v>
      </c>
      <c r="N2089" s="32" t="s">
        <v>741</v>
      </c>
      <c r="O2089" s="32" t="s">
        <v>6635</v>
      </c>
      <c r="P2089" s="32" t="s">
        <v>6642</v>
      </c>
      <c r="Q2089" s="32" t="s">
        <v>755</v>
      </c>
      <c r="R2089" s="33" t="s">
        <v>3261</v>
      </c>
      <c r="S2089" s="34" t="s">
        <v>889</v>
      </c>
      <c r="T2089" s="35" t="s">
        <v>403</v>
      </c>
      <c r="V2089" s="29" t="str">
        <f>+Final__2[[#This Row],[titulo]]&amp;Final__2[[#This Row],[Territorio]]&amp;", "&amp;Final__2[[#This Row],[temporalidad]]</f>
        <v>Cantidad y Detalle de Femicidios en la comuna de Caldera, Periodo 2010-2021</v>
      </c>
      <c r="W2089" s="29" t="str">
        <f>+Final__2[[#This Row],[descripcion_larga]]&amp;Final__2[[#This Row],[Territorio]]&amp;X2089&amp;Y2089</f>
        <v>Informe que muestra la cantidad y detalle de femicidios en la comuna de Caldera, durante el periodo 2010-2021, según los datos recopilados por el Servicio Nacional de la Mujer y la Equidad de Género (SERNAMEG).</v>
      </c>
      <c r="X2089" s="29" t="s">
        <v>6643</v>
      </c>
    </row>
    <row r="2090" spans="1:24" ht="40.799999999999997" x14ac:dyDescent="0.3">
      <c r="A2090" s="30">
        <v>7</v>
      </c>
      <c r="B2090" s="31">
        <v>240</v>
      </c>
      <c r="C2090" s="31" t="s">
        <v>377</v>
      </c>
      <c r="D2090" s="31" t="s">
        <v>378</v>
      </c>
      <c r="E2090" s="30">
        <v>3103</v>
      </c>
      <c r="F2090" s="32" t="s">
        <v>737</v>
      </c>
      <c r="G2090" s="32" t="s">
        <v>6644</v>
      </c>
      <c r="H2090" s="32" t="s">
        <v>734</v>
      </c>
      <c r="I2090" s="32" t="s">
        <v>49</v>
      </c>
      <c r="J2090" s="32" t="s">
        <v>731</v>
      </c>
      <c r="K2090" s="32" t="s">
        <v>754</v>
      </c>
      <c r="L2090" s="32" t="s">
        <v>743</v>
      </c>
      <c r="M2090" s="32" t="s">
        <v>740</v>
      </c>
      <c r="N2090" s="32" t="s">
        <v>741</v>
      </c>
      <c r="O2090" s="32" t="s">
        <v>6635</v>
      </c>
      <c r="P2090" s="32" t="s">
        <v>6642</v>
      </c>
      <c r="Q2090" s="32" t="s">
        <v>755</v>
      </c>
      <c r="R2090" s="33" t="s">
        <v>3266</v>
      </c>
      <c r="S2090" s="34" t="s">
        <v>896</v>
      </c>
      <c r="T2090" s="35" t="s">
        <v>404</v>
      </c>
      <c r="V2090" s="29" t="str">
        <f>+Final__2[[#This Row],[titulo]]&amp;Final__2[[#This Row],[Territorio]]&amp;", "&amp;Final__2[[#This Row],[temporalidad]]</f>
        <v>Cantidad y Detalle de Femicidios en la comuna de Tierra Amarilla, Periodo 2010-2021</v>
      </c>
      <c r="W2090" s="29" t="str">
        <f>+Final__2[[#This Row],[descripcion_larga]]&amp;Final__2[[#This Row],[Territorio]]&amp;X2090&amp;Y2090</f>
        <v>Informe que muestra la cantidad y detalle de femicidios en la comuna de Tierra Amarilla, durante el periodo 2010-2021, según los datos recopilados por el Servicio Nacional de la Mujer y la Equidad de Género (SERNAMEG).</v>
      </c>
      <c r="X2090" s="29" t="s">
        <v>6643</v>
      </c>
    </row>
    <row r="2091" spans="1:24" ht="40.799999999999997" x14ac:dyDescent="0.3">
      <c r="A2091" s="30">
        <v>7</v>
      </c>
      <c r="B2091" s="31">
        <v>240</v>
      </c>
      <c r="C2091" s="31" t="s">
        <v>377</v>
      </c>
      <c r="D2091" s="31" t="s">
        <v>378</v>
      </c>
      <c r="E2091" s="30">
        <v>3201</v>
      </c>
      <c r="F2091" s="32" t="s">
        <v>737</v>
      </c>
      <c r="G2091" s="32" t="s">
        <v>6644</v>
      </c>
      <c r="H2091" s="32" t="s">
        <v>734</v>
      </c>
      <c r="I2091" s="32" t="s">
        <v>50</v>
      </c>
      <c r="J2091" s="32" t="s">
        <v>731</v>
      </c>
      <c r="K2091" s="32" t="s">
        <v>754</v>
      </c>
      <c r="L2091" s="32" t="s">
        <v>743</v>
      </c>
      <c r="M2091" s="32" t="s">
        <v>740</v>
      </c>
      <c r="N2091" s="32" t="s">
        <v>741</v>
      </c>
      <c r="O2091" s="32" t="s">
        <v>6635</v>
      </c>
      <c r="P2091" s="32" t="s">
        <v>6642</v>
      </c>
      <c r="Q2091" s="32" t="s">
        <v>755</v>
      </c>
      <c r="R2091" s="33" t="s">
        <v>3271</v>
      </c>
      <c r="S2091" s="34" t="s">
        <v>903</v>
      </c>
      <c r="T2091" s="35" t="s">
        <v>405</v>
      </c>
      <c r="V2091" s="29" t="str">
        <f>+Final__2[[#This Row],[titulo]]&amp;Final__2[[#This Row],[Territorio]]&amp;", "&amp;Final__2[[#This Row],[temporalidad]]</f>
        <v>Cantidad y Detalle de Femicidios en la comuna de Chañaral, Periodo 2010-2021</v>
      </c>
      <c r="W2091" s="29" t="str">
        <f>+Final__2[[#This Row],[descripcion_larga]]&amp;Final__2[[#This Row],[Territorio]]&amp;X2091&amp;Y2091</f>
        <v>Informe que muestra la cantidad y detalle de femicidios en la comuna de Chañaral, durante el periodo 2010-2021, según los datos recopilados por el Servicio Nacional de la Mujer y la Equidad de Género (SERNAMEG).</v>
      </c>
      <c r="X2091" s="29" t="s">
        <v>6643</v>
      </c>
    </row>
    <row r="2092" spans="1:24" ht="40.799999999999997" x14ac:dyDescent="0.3">
      <c r="A2092" s="30">
        <v>7</v>
      </c>
      <c r="B2092" s="31">
        <v>240</v>
      </c>
      <c r="C2092" s="31" t="s">
        <v>377</v>
      </c>
      <c r="D2092" s="31" t="s">
        <v>378</v>
      </c>
      <c r="E2092" s="30">
        <v>3202</v>
      </c>
      <c r="F2092" s="32" t="s">
        <v>737</v>
      </c>
      <c r="G2092" s="32" t="s">
        <v>6644</v>
      </c>
      <c r="H2092" s="32" t="s">
        <v>734</v>
      </c>
      <c r="I2092" s="32" t="s">
        <v>51</v>
      </c>
      <c r="J2092" s="32" t="s">
        <v>731</v>
      </c>
      <c r="K2092" s="32" t="s">
        <v>754</v>
      </c>
      <c r="L2092" s="32" t="s">
        <v>743</v>
      </c>
      <c r="M2092" s="32" t="s">
        <v>740</v>
      </c>
      <c r="N2092" s="32" t="s">
        <v>741</v>
      </c>
      <c r="O2092" s="32" t="s">
        <v>6635</v>
      </c>
      <c r="P2092" s="32" t="s">
        <v>6642</v>
      </c>
      <c r="Q2092" s="32" t="s">
        <v>755</v>
      </c>
      <c r="R2092" s="33" t="s">
        <v>3276</v>
      </c>
      <c r="S2092" s="34" t="s">
        <v>910</v>
      </c>
      <c r="T2092" s="35" t="s">
        <v>406</v>
      </c>
      <c r="V2092" s="29" t="str">
        <f>+Final__2[[#This Row],[titulo]]&amp;Final__2[[#This Row],[Territorio]]&amp;", "&amp;Final__2[[#This Row],[temporalidad]]</f>
        <v>Cantidad y Detalle de Femicidios en la comuna de Diego de Almagro, Periodo 2010-2021</v>
      </c>
      <c r="W2092" s="29" t="str">
        <f>+Final__2[[#This Row],[descripcion_larga]]&amp;Final__2[[#This Row],[Territorio]]&amp;X2092&amp;Y2092</f>
        <v>Informe que muestra la cantidad y detalle de femicidios en la comuna de Diego de Almagro, durante el periodo 2010-2021, según los datos recopilados por el Servicio Nacional de la Mujer y la Equidad de Género (SERNAMEG).</v>
      </c>
      <c r="X2092" s="29" t="s">
        <v>6643</v>
      </c>
    </row>
    <row r="2093" spans="1:24" ht="40.799999999999997" x14ac:dyDescent="0.3">
      <c r="A2093" s="30">
        <v>7</v>
      </c>
      <c r="B2093" s="31">
        <v>240</v>
      </c>
      <c r="C2093" s="31" t="s">
        <v>377</v>
      </c>
      <c r="D2093" s="31" t="s">
        <v>378</v>
      </c>
      <c r="E2093" s="30">
        <v>3301</v>
      </c>
      <c r="F2093" s="32" t="s">
        <v>737</v>
      </c>
      <c r="G2093" s="32" t="s">
        <v>6644</v>
      </c>
      <c r="H2093" s="32" t="s">
        <v>734</v>
      </c>
      <c r="I2093" s="32" t="s">
        <v>52</v>
      </c>
      <c r="J2093" s="32" t="s">
        <v>731</v>
      </c>
      <c r="K2093" s="32" t="s">
        <v>754</v>
      </c>
      <c r="L2093" s="32" t="s">
        <v>743</v>
      </c>
      <c r="M2093" s="32" t="s">
        <v>740</v>
      </c>
      <c r="N2093" s="32" t="s">
        <v>741</v>
      </c>
      <c r="O2093" s="32" t="s">
        <v>6635</v>
      </c>
      <c r="P2093" s="32" t="s">
        <v>6642</v>
      </c>
      <c r="Q2093" s="32" t="s">
        <v>755</v>
      </c>
      <c r="R2093" s="33" t="s">
        <v>3281</v>
      </c>
      <c r="S2093" s="34" t="s">
        <v>917</v>
      </c>
      <c r="T2093" s="35" t="s">
        <v>407</v>
      </c>
      <c r="V2093" s="29" t="str">
        <f>+Final__2[[#This Row],[titulo]]&amp;Final__2[[#This Row],[Territorio]]&amp;", "&amp;Final__2[[#This Row],[temporalidad]]</f>
        <v>Cantidad y Detalle de Femicidios en la comuna de Vallenar, Periodo 2010-2021</v>
      </c>
      <c r="W2093" s="29" t="str">
        <f>+Final__2[[#This Row],[descripcion_larga]]&amp;Final__2[[#This Row],[Territorio]]&amp;X2093&amp;Y2093</f>
        <v>Informe que muestra la cantidad y detalle de femicidios en la comuna de Vallenar, durante el periodo 2010-2021, según los datos recopilados por el Servicio Nacional de la Mujer y la Equidad de Género (SERNAMEG).</v>
      </c>
      <c r="X2093" s="29" t="s">
        <v>6643</v>
      </c>
    </row>
    <row r="2094" spans="1:24" ht="40.799999999999997" x14ac:dyDescent="0.3">
      <c r="A2094" s="30">
        <v>7</v>
      </c>
      <c r="B2094" s="31">
        <v>240</v>
      </c>
      <c r="C2094" s="31" t="s">
        <v>377</v>
      </c>
      <c r="D2094" s="31" t="s">
        <v>378</v>
      </c>
      <c r="E2094" s="30">
        <v>3302</v>
      </c>
      <c r="F2094" s="32" t="s">
        <v>737</v>
      </c>
      <c r="G2094" s="32" t="s">
        <v>6644</v>
      </c>
      <c r="H2094" s="32" t="s">
        <v>734</v>
      </c>
      <c r="I2094" s="32" t="s">
        <v>53</v>
      </c>
      <c r="J2094" s="32" t="s">
        <v>731</v>
      </c>
      <c r="K2094" s="32" t="s">
        <v>754</v>
      </c>
      <c r="L2094" s="32" t="s">
        <v>743</v>
      </c>
      <c r="M2094" s="32" t="s">
        <v>740</v>
      </c>
      <c r="N2094" s="32" t="s">
        <v>741</v>
      </c>
      <c r="O2094" s="32" t="s">
        <v>6635</v>
      </c>
      <c r="P2094" s="32" t="s">
        <v>6642</v>
      </c>
      <c r="Q2094" s="32" t="s">
        <v>755</v>
      </c>
      <c r="R2094" s="33" t="s">
        <v>3286</v>
      </c>
      <c r="S2094" s="34" t="s">
        <v>924</v>
      </c>
      <c r="T2094" s="35" t="s">
        <v>408</v>
      </c>
      <c r="V2094" s="29" t="str">
        <f>+Final__2[[#This Row],[titulo]]&amp;Final__2[[#This Row],[Territorio]]&amp;", "&amp;Final__2[[#This Row],[temporalidad]]</f>
        <v>Cantidad y Detalle de Femicidios en la comuna de Alto del Carmen, Periodo 2010-2021</v>
      </c>
      <c r="W2094" s="29" t="str">
        <f>+Final__2[[#This Row],[descripcion_larga]]&amp;Final__2[[#This Row],[Territorio]]&amp;X2094&amp;Y2094</f>
        <v>Informe que muestra la cantidad y detalle de femicidios en la comuna de Alto del Carmen, durante el periodo 2010-2021, según los datos recopilados por el Servicio Nacional de la Mujer y la Equidad de Género (SERNAMEG).</v>
      </c>
      <c r="X2094" s="29" t="s">
        <v>6643</v>
      </c>
    </row>
    <row r="2095" spans="1:24" ht="40.799999999999997" x14ac:dyDescent="0.3">
      <c r="A2095" s="30">
        <v>7</v>
      </c>
      <c r="B2095" s="31">
        <v>240</v>
      </c>
      <c r="C2095" s="31" t="s">
        <v>377</v>
      </c>
      <c r="D2095" s="31" t="s">
        <v>378</v>
      </c>
      <c r="E2095" s="30">
        <v>3303</v>
      </c>
      <c r="F2095" s="32" t="s">
        <v>737</v>
      </c>
      <c r="G2095" s="32" t="s">
        <v>6644</v>
      </c>
      <c r="H2095" s="32" t="s">
        <v>734</v>
      </c>
      <c r="I2095" s="32" t="s">
        <v>54</v>
      </c>
      <c r="J2095" s="32" t="s">
        <v>731</v>
      </c>
      <c r="K2095" s="32" t="s">
        <v>754</v>
      </c>
      <c r="L2095" s="32" t="s">
        <v>743</v>
      </c>
      <c r="M2095" s="32" t="s">
        <v>740</v>
      </c>
      <c r="N2095" s="32" t="s">
        <v>741</v>
      </c>
      <c r="O2095" s="32" t="s">
        <v>6635</v>
      </c>
      <c r="P2095" s="32" t="s">
        <v>6642</v>
      </c>
      <c r="Q2095" s="32" t="s">
        <v>755</v>
      </c>
      <c r="R2095" s="33" t="s">
        <v>3291</v>
      </c>
      <c r="S2095" s="34" t="s">
        <v>931</v>
      </c>
      <c r="T2095" s="35" t="s">
        <v>409</v>
      </c>
      <c r="V2095" s="29" t="str">
        <f>+Final__2[[#This Row],[titulo]]&amp;Final__2[[#This Row],[Territorio]]&amp;", "&amp;Final__2[[#This Row],[temporalidad]]</f>
        <v>Cantidad y Detalle de Femicidios en la comuna de Freirina, Periodo 2010-2021</v>
      </c>
      <c r="W2095" s="29" t="str">
        <f>+Final__2[[#This Row],[descripcion_larga]]&amp;Final__2[[#This Row],[Territorio]]&amp;X2095&amp;Y2095</f>
        <v>Informe que muestra la cantidad y detalle de femicidios en la comuna de Freirina, durante el periodo 2010-2021, según los datos recopilados por el Servicio Nacional de la Mujer y la Equidad de Género (SERNAMEG).</v>
      </c>
      <c r="X2095" s="29" t="s">
        <v>6643</v>
      </c>
    </row>
    <row r="2096" spans="1:24" ht="40.799999999999997" x14ac:dyDescent="0.3">
      <c r="A2096" s="30">
        <v>7</v>
      </c>
      <c r="B2096" s="31">
        <v>240</v>
      </c>
      <c r="C2096" s="31" t="s">
        <v>377</v>
      </c>
      <c r="D2096" s="31" t="s">
        <v>378</v>
      </c>
      <c r="E2096" s="30">
        <v>3304</v>
      </c>
      <c r="F2096" s="32" t="s">
        <v>737</v>
      </c>
      <c r="G2096" s="32" t="s">
        <v>6644</v>
      </c>
      <c r="H2096" s="32" t="s">
        <v>734</v>
      </c>
      <c r="I2096" s="32" t="s">
        <v>55</v>
      </c>
      <c r="J2096" s="32" t="s">
        <v>731</v>
      </c>
      <c r="K2096" s="32" t="s">
        <v>754</v>
      </c>
      <c r="L2096" s="32" t="s">
        <v>743</v>
      </c>
      <c r="M2096" s="32" t="s">
        <v>740</v>
      </c>
      <c r="N2096" s="32" t="s">
        <v>741</v>
      </c>
      <c r="O2096" s="32" t="s">
        <v>6635</v>
      </c>
      <c r="P2096" s="32" t="s">
        <v>6642</v>
      </c>
      <c r="Q2096" s="32" t="s">
        <v>755</v>
      </c>
      <c r="R2096" s="33" t="s">
        <v>3296</v>
      </c>
      <c r="S2096" s="34" t="s">
        <v>938</v>
      </c>
      <c r="T2096" s="35" t="s">
        <v>410</v>
      </c>
      <c r="V2096" s="29" t="str">
        <f>+Final__2[[#This Row],[titulo]]&amp;Final__2[[#This Row],[Territorio]]&amp;", "&amp;Final__2[[#This Row],[temporalidad]]</f>
        <v>Cantidad y Detalle de Femicidios en la comuna de Huasco, Periodo 2010-2021</v>
      </c>
      <c r="W2096" s="29" t="str">
        <f>+Final__2[[#This Row],[descripcion_larga]]&amp;Final__2[[#This Row],[Territorio]]&amp;X2096&amp;Y2096</f>
        <v>Informe que muestra la cantidad y detalle de femicidios en la comuna de Huasco, durante el periodo 2010-2021, según los datos recopilados por el Servicio Nacional de la Mujer y la Equidad de Género (SERNAMEG).</v>
      </c>
      <c r="X2096" s="29" t="s">
        <v>6643</v>
      </c>
    </row>
    <row r="2097" spans="1:24" ht="40.799999999999997" x14ac:dyDescent="0.3">
      <c r="A2097" s="30">
        <v>7</v>
      </c>
      <c r="B2097" s="31">
        <v>240</v>
      </c>
      <c r="C2097" s="31" t="s">
        <v>377</v>
      </c>
      <c r="D2097" s="31" t="s">
        <v>378</v>
      </c>
      <c r="E2097" s="30">
        <v>4101</v>
      </c>
      <c r="F2097" s="32" t="s">
        <v>737</v>
      </c>
      <c r="G2097" s="32" t="s">
        <v>6644</v>
      </c>
      <c r="H2097" s="32" t="s">
        <v>734</v>
      </c>
      <c r="I2097" s="32" t="s">
        <v>56</v>
      </c>
      <c r="J2097" s="32" t="s">
        <v>731</v>
      </c>
      <c r="K2097" s="32" t="s">
        <v>754</v>
      </c>
      <c r="L2097" s="32" t="s">
        <v>743</v>
      </c>
      <c r="M2097" s="32" t="s">
        <v>740</v>
      </c>
      <c r="N2097" s="32" t="s">
        <v>741</v>
      </c>
      <c r="O2097" s="32" t="s">
        <v>6635</v>
      </c>
      <c r="P2097" s="32" t="s">
        <v>6642</v>
      </c>
      <c r="Q2097" s="32" t="s">
        <v>755</v>
      </c>
      <c r="R2097" s="33" t="s">
        <v>3301</v>
      </c>
      <c r="S2097" s="34" t="s">
        <v>945</v>
      </c>
      <c r="T2097" s="35" t="s">
        <v>411</v>
      </c>
      <c r="V2097" s="29" t="str">
        <f>+Final__2[[#This Row],[titulo]]&amp;Final__2[[#This Row],[Territorio]]&amp;", "&amp;Final__2[[#This Row],[temporalidad]]</f>
        <v>Cantidad y Detalle de Femicidios en la comuna de La Serena, Periodo 2010-2021</v>
      </c>
      <c r="W2097" s="29" t="str">
        <f>+Final__2[[#This Row],[descripcion_larga]]&amp;Final__2[[#This Row],[Territorio]]&amp;X2097&amp;Y2097</f>
        <v>Informe que muestra la cantidad y detalle de femicidios en la comuna de La Serena, durante el periodo 2010-2021, según los datos recopilados por el Servicio Nacional de la Mujer y la Equidad de Género (SERNAMEG).</v>
      </c>
      <c r="X2097" s="29" t="s">
        <v>6643</v>
      </c>
    </row>
    <row r="2098" spans="1:24" ht="40.799999999999997" x14ac:dyDescent="0.3">
      <c r="A2098" s="30">
        <v>7</v>
      </c>
      <c r="B2098" s="31">
        <v>240</v>
      </c>
      <c r="C2098" s="31" t="s">
        <v>377</v>
      </c>
      <c r="D2098" s="31" t="s">
        <v>378</v>
      </c>
      <c r="E2098" s="30">
        <v>4102</v>
      </c>
      <c r="F2098" s="32" t="s">
        <v>737</v>
      </c>
      <c r="G2098" s="32" t="s">
        <v>6644</v>
      </c>
      <c r="H2098" s="32" t="s">
        <v>734</v>
      </c>
      <c r="I2098" s="32" t="s">
        <v>57</v>
      </c>
      <c r="J2098" s="32" t="s">
        <v>731</v>
      </c>
      <c r="K2098" s="32" t="s">
        <v>754</v>
      </c>
      <c r="L2098" s="32" t="s">
        <v>743</v>
      </c>
      <c r="M2098" s="32" t="s">
        <v>740</v>
      </c>
      <c r="N2098" s="32" t="s">
        <v>741</v>
      </c>
      <c r="O2098" s="32" t="s">
        <v>6635</v>
      </c>
      <c r="P2098" s="32" t="s">
        <v>6642</v>
      </c>
      <c r="Q2098" s="32" t="s">
        <v>755</v>
      </c>
      <c r="R2098" s="33" t="s">
        <v>3306</v>
      </c>
      <c r="S2098" s="34" t="s">
        <v>952</v>
      </c>
      <c r="T2098" s="35" t="s">
        <v>412</v>
      </c>
      <c r="V2098" s="29" t="str">
        <f>+Final__2[[#This Row],[titulo]]&amp;Final__2[[#This Row],[Territorio]]&amp;", "&amp;Final__2[[#This Row],[temporalidad]]</f>
        <v>Cantidad y Detalle de Femicidios en la comuna de Coquimbo, Periodo 2010-2021</v>
      </c>
      <c r="W2098" s="29" t="str">
        <f>+Final__2[[#This Row],[descripcion_larga]]&amp;Final__2[[#This Row],[Territorio]]&amp;X2098&amp;Y2098</f>
        <v>Informe que muestra la cantidad y detalle de femicidios en la comuna de Coquimbo, durante el periodo 2010-2021, según los datos recopilados por el Servicio Nacional de la Mujer y la Equidad de Género (SERNAMEG).</v>
      </c>
      <c r="X2098" s="29" t="s">
        <v>6643</v>
      </c>
    </row>
    <row r="2099" spans="1:24" ht="40.799999999999997" x14ac:dyDescent="0.3">
      <c r="A2099" s="30">
        <v>7</v>
      </c>
      <c r="B2099" s="31">
        <v>240</v>
      </c>
      <c r="C2099" s="31" t="s">
        <v>377</v>
      </c>
      <c r="D2099" s="31" t="s">
        <v>378</v>
      </c>
      <c r="E2099" s="30">
        <v>4103</v>
      </c>
      <c r="F2099" s="32" t="s">
        <v>737</v>
      </c>
      <c r="G2099" s="32" t="s">
        <v>6644</v>
      </c>
      <c r="H2099" s="32" t="s">
        <v>734</v>
      </c>
      <c r="I2099" s="32" t="s">
        <v>58</v>
      </c>
      <c r="J2099" s="32" t="s">
        <v>731</v>
      </c>
      <c r="K2099" s="32" t="s">
        <v>754</v>
      </c>
      <c r="L2099" s="32" t="s">
        <v>743</v>
      </c>
      <c r="M2099" s="32" t="s">
        <v>740</v>
      </c>
      <c r="N2099" s="32" t="s">
        <v>741</v>
      </c>
      <c r="O2099" s="32" t="s">
        <v>6635</v>
      </c>
      <c r="P2099" s="32" t="s">
        <v>6642</v>
      </c>
      <c r="Q2099" s="32" t="s">
        <v>755</v>
      </c>
      <c r="R2099" s="33" t="s">
        <v>3311</v>
      </c>
      <c r="S2099" s="34" t="s">
        <v>959</v>
      </c>
      <c r="T2099" s="35" t="s">
        <v>413</v>
      </c>
      <c r="V2099" s="29" t="str">
        <f>+Final__2[[#This Row],[titulo]]&amp;Final__2[[#This Row],[Territorio]]&amp;", "&amp;Final__2[[#This Row],[temporalidad]]</f>
        <v>Cantidad y Detalle de Femicidios en la comuna de Andacollo, Periodo 2010-2021</v>
      </c>
      <c r="W2099" s="29" t="str">
        <f>+Final__2[[#This Row],[descripcion_larga]]&amp;Final__2[[#This Row],[Territorio]]&amp;X2099&amp;Y2099</f>
        <v>Informe que muestra la cantidad y detalle de femicidios en la comuna de Andacollo, durante el periodo 2010-2021, según los datos recopilados por el Servicio Nacional de la Mujer y la Equidad de Género (SERNAMEG).</v>
      </c>
      <c r="X2099" s="29" t="s">
        <v>6643</v>
      </c>
    </row>
    <row r="2100" spans="1:24" ht="40.799999999999997" x14ac:dyDescent="0.3">
      <c r="A2100" s="30">
        <v>7</v>
      </c>
      <c r="B2100" s="31">
        <v>240</v>
      </c>
      <c r="C2100" s="31" t="s">
        <v>377</v>
      </c>
      <c r="D2100" s="31" t="s">
        <v>378</v>
      </c>
      <c r="E2100" s="30">
        <v>4104</v>
      </c>
      <c r="F2100" s="32" t="s">
        <v>737</v>
      </c>
      <c r="G2100" s="32" t="s">
        <v>6644</v>
      </c>
      <c r="H2100" s="32" t="s">
        <v>734</v>
      </c>
      <c r="I2100" s="32" t="s">
        <v>59</v>
      </c>
      <c r="J2100" s="32" t="s">
        <v>731</v>
      </c>
      <c r="K2100" s="32" t="s">
        <v>754</v>
      </c>
      <c r="L2100" s="32" t="s">
        <v>743</v>
      </c>
      <c r="M2100" s="32" t="s">
        <v>740</v>
      </c>
      <c r="N2100" s="32" t="s">
        <v>741</v>
      </c>
      <c r="O2100" s="32" t="s">
        <v>6635</v>
      </c>
      <c r="P2100" s="32" t="s">
        <v>6642</v>
      </c>
      <c r="Q2100" s="32" t="s">
        <v>755</v>
      </c>
      <c r="R2100" s="33" t="s">
        <v>3316</v>
      </c>
      <c r="S2100" s="34" t="s">
        <v>966</v>
      </c>
      <c r="T2100" s="35" t="s">
        <v>414</v>
      </c>
      <c r="V2100" s="29" t="str">
        <f>+Final__2[[#This Row],[titulo]]&amp;Final__2[[#This Row],[Territorio]]&amp;", "&amp;Final__2[[#This Row],[temporalidad]]</f>
        <v>Cantidad y Detalle de Femicidios en la comuna de La Higuera, Periodo 2010-2021</v>
      </c>
      <c r="W2100" s="29" t="str">
        <f>+Final__2[[#This Row],[descripcion_larga]]&amp;Final__2[[#This Row],[Territorio]]&amp;X2100&amp;Y2100</f>
        <v>Informe que muestra la cantidad y detalle de femicidios en la comuna de La Higuera, durante el periodo 2010-2021, según los datos recopilados por el Servicio Nacional de la Mujer y la Equidad de Género (SERNAMEG).</v>
      </c>
      <c r="X2100" s="29" t="s">
        <v>6643</v>
      </c>
    </row>
    <row r="2101" spans="1:24" ht="40.799999999999997" x14ac:dyDescent="0.3">
      <c r="A2101" s="30">
        <v>7</v>
      </c>
      <c r="B2101" s="31">
        <v>240</v>
      </c>
      <c r="C2101" s="31" t="s">
        <v>377</v>
      </c>
      <c r="D2101" s="31" t="s">
        <v>378</v>
      </c>
      <c r="E2101" s="30">
        <v>4105</v>
      </c>
      <c r="F2101" s="32" t="s">
        <v>737</v>
      </c>
      <c r="G2101" s="32" t="s">
        <v>6644</v>
      </c>
      <c r="H2101" s="32" t="s">
        <v>734</v>
      </c>
      <c r="I2101" s="32" t="s">
        <v>60</v>
      </c>
      <c r="J2101" s="32" t="s">
        <v>731</v>
      </c>
      <c r="K2101" s="32" t="s">
        <v>754</v>
      </c>
      <c r="L2101" s="32" t="s">
        <v>743</v>
      </c>
      <c r="M2101" s="32" t="s">
        <v>740</v>
      </c>
      <c r="N2101" s="32" t="s">
        <v>741</v>
      </c>
      <c r="O2101" s="32" t="s">
        <v>6635</v>
      </c>
      <c r="P2101" s="32" t="s">
        <v>6642</v>
      </c>
      <c r="Q2101" s="32" t="s">
        <v>755</v>
      </c>
      <c r="R2101" s="33" t="s">
        <v>3321</v>
      </c>
      <c r="S2101" s="34" t="s">
        <v>973</v>
      </c>
      <c r="T2101" s="35" t="s">
        <v>415</v>
      </c>
      <c r="V2101" s="29" t="str">
        <f>+Final__2[[#This Row],[titulo]]&amp;Final__2[[#This Row],[Territorio]]&amp;", "&amp;Final__2[[#This Row],[temporalidad]]</f>
        <v>Cantidad y Detalle de Femicidios en la comuna de Paiguano, Periodo 2010-2021</v>
      </c>
      <c r="W2101" s="29" t="str">
        <f>+Final__2[[#This Row],[descripcion_larga]]&amp;Final__2[[#This Row],[Territorio]]&amp;X2101&amp;Y2101</f>
        <v>Informe que muestra la cantidad y detalle de femicidios en la comuna de Paiguano, durante el periodo 2010-2021, según los datos recopilados por el Servicio Nacional de la Mujer y la Equidad de Género (SERNAMEG).</v>
      </c>
      <c r="X2101" s="29" t="s">
        <v>6643</v>
      </c>
    </row>
    <row r="2102" spans="1:24" ht="40.799999999999997" x14ac:dyDescent="0.3">
      <c r="A2102" s="30">
        <v>7</v>
      </c>
      <c r="B2102" s="31">
        <v>240</v>
      </c>
      <c r="C2102" s="31" t="s">
        <v>377</v>
      </c>
      <c r="D2102" s="31" t="s">
        <v>378</v>
      </c>
      <c r="E2102" s="30">
        <v>4106</v>
      </c>
      <c r="F2102" s="32" t="s">
        <v>737</v>
      </c>
      <c r="G2102" s="32" t="s">
        <v>6644</v>
      </c>
      <c r="H2102" s="32" t="s">
        <v>734</v>
      </c>
      <c r="I2102" s="32" t="s">
        <v>61</v>
      </c>
      <c r="J2102" s="32" t="s">
        <v>731</v>
      </c>
      <c r="K2102" s="32" t="s">
        <v>754</v>
      </c>
      <c r="L2102" s="32" t="s">
        <v>743</v>
      </c>
      <c r="M2102" s="32" t="s">
        <v>740</v>
      </c>
      <c r="N2102" s="32" t="s">
        <v>741</v>
      </c>
      <c r="O2102" s="32" t="s">
        <v>6635</v>
      </c>
      <c r="P2102" s="32" t="s">
        <v>6642</v>
      </c>
      <c r="Q2102" s="32" t="s">
        <v>755</v>
      </c>
      <c r="R2102" s="33" t="s">
        <v>3326</v>
      </c>
      <c r="S2102" s="34" t="s">
        <v>980</v>
      </c>
      <c r="T2102" s="35" t="s">
        <v>416</v>
      </c>
      <c r="V2102" s="29" t="str">
        <f>+Final__2[[#This Row],[titulo]]&amp;Final__2[[#This Row],[Territorio]]&amp;", "&amp;Final__2[[#This Row],[temporalidad]]</f>
        <v>Cantidad y Detalle de Femicidios en la comuna de Vicuña, Periodo 2010-2021</v>
      </c>
      <c r="W2102" s="29" t="str">
        <f>+Final__2[[#This Row],[descripcion_larga]]&amp;Final__2[[#This Row],[Territorio]]&amp;X2102&amp;Y2102</f>
        <v>Informe que muestra la cantidad y detalle de femicidios en la comuna de Vicuña, durante el periodo 2010-2021, según los datos recopilados por el Servicio Nacional de la Mujer y la Equidad de Género (SERNAMEG).</v>
      </c>
      <c r="X2102" s="29" t="s">
        <v>6643</v>
      </c>
    </row>
    <row r="2103" spans="1:24" ht="40.799999999999997" x14ac:dyDescent="0.3">
      <c r="A2103" s="30">
        <v>7</v>
      </c>
      <c r="B2103" s="31">
        <v>240</v>
      </c>
      <c r="C2103" s="31" t="s">
        <v>377</v>
      </c>
      <c r="D2103" s="31" t="s">
        <v>378</v>
      </c>
      <c r="E2103" s="30">
        <v>4201</v>
      </c>
      <c r="F2103" s="32" t="s">
        <v>737</v>
      </c>
      <c r="G2103" s="32" t="s">
        <v>6644</v>
      </c>
      <c r="H2103" s="32" t="s">
        <v>734</v>
      </c>
      <c r="I2103" s="32" t="s">
        <v>62</v>
      </c>
      <c r="J2103" s="32" t="s">
        <v>731</v>
      </c>
      <c r="K2103" s="32" t="s">
        <v>754</v>
      </c>
      <c r="L2103" s="32" t="s">
        <v>743</v>
      </c>
      <c r="M2103" s="32" t="s">
        <v>740</v>
      </c>
      <c r="N2103" s="32" t="s">
        <v>741</v>
      </c>
      <c r="O2103" s="32" t="s">
        <v>6635</v>
      </c>
      <c r="P2103" s="32" t="s">
        <v>6642</v>
      </c>
      <c r="Q2103" s="32" t="s">
        <v>755</v>
      </c>
      <c r="R2103" s="33" t="s">
        <v>3331</v>
      </c>
      <c r="S2103" s="34" t="s">
        <v>987</v>
      </c>
      <c r="T2103" s="35" t="s">
        <v>417</v>
      </c>
      <c r="V2103" s="29" t="str">
        <f>+Final__2[[#This Row],[titulo]]&amp;Final__2[[#This Row],[Territorio]]&amp;", "&amp;Final__2[[#This Row],[temporalidad]]</f>
        <v>Cantidad y Detalle de Femicidios en la comuna de Illapel, Periodo 2010-2021</v>
      </c>
      <c r="W2103" s="29" t="str">
        <f>+Final__2[[#This Row],[descripcion_larga]]&amp;Final__2[[#This Row],[Territorio]]&amp;X2103&amp;Y2103</f>
        <v>Informe que muestra la cantidad y detalle de femicidios en la comuna de Illapel, durante el periodo 2010-2021, según los datos recopilados por el Servicio Nacional de la Mujer y la Equidad de Género (SERNAMEG).</v>
      </c>
      <c r="X2103" s="29" t="s">
        <v>6643</v>
      </c>
    </row>
    <row r="2104" spans="1:24" ht="40.799999999999997" x14ac:dyDescent="0.3">
      <c r="A2104" s="30">
        <v>7</v>
      </c>
      <c r="B2104" s="31">
        <v>240</v>
      </c>
      <c r="C2104" s="31" t="s">
        <v>377</v>
      </c>
      <c r="D2104" s="31" t="s">
        <v>378</v>
      </c>
      <c r="E2104" s="30">
        <v>4202</v>
      </c>
      <c r="F2104" s="32" t="s">
        <v>737</v>
      </c>
      <c r="G2104" s="32" t="s">
        <v>6644</v>
      </c>
      <c r="H2104" s="32" t="s">
        <v>734</v>
      </c>
      <c r="I2104" s="32" t="s">
        <v>63</v>
      </c>
      <c r="J2104" s="32" t="s">
        <v>731</v>
      </c>
      <c r="K2104" s="32" t="s">
        <v>754</v>
      </c>
      <c r="L2104" s="32" t="s">
        <v>743</v>
      </c>
      <c r="M2104" s="32" t="s">
        <v>740</v>
      </c>
      <c r="N2104" s="32" t="s">
        <v>741</v>
      </c>
      <c r="O2104" s="32" t="s">
        <v>6635</v>
      </c>
      <c r="P2104" s="32" t="s">
        <v>6642</v>
      </c>
      <c r="Q2104" s="32" t="s">
        <v>755</v>
      </c>
      <c r="R2104" s="33" t="s">
        <v>3336</v>
      </c>
      <c r="S2104" s="34" t="s">
        <v>994</v>
      </c>
      <c r="T2104" s="35" t="s">
        <v>418</v>
      </c>
      <c r="V2104" s="29" t="str">
        <f>+Final__2[[#This Row],[titulo]]&amp;Final__2[[#This Row],[Territorio]]&amp;", "&amp;Final__2[[#This Row],[temporalidad]]</f>
        <v>Cantidad y Detalle de Femicidios en la comuna de Canela, Periodo 2010-2021</v>
      </c>
      <c r="W2104" s="29" t="str">
        <f>+Final__2[[#This Row],[descripcion_larga]]&amp;Final__2[[#This Row],[Territorio]]&amp;X2104&amp;Y2104</f>
        <v>Informe que muestra la cantidad y detalle de femicidios en la comuna de Canela, durante el periodo 2010-2021, según los datos recopilados por el Servicio Nacional de la Mujer y la Equidad de Género (SERNAMEG).</v>
      </c>
      <c r="X2104" s="29" t="s">
        <v>6643</v>
      </c>
    </row>
    <row r="2105" spans="1:24" ht="40.799999999999997" x14ac:dyDescent="0.3">
      <c r="A2105" s="30">
        <v>7</v>
      </c>
      <c r="B2105" s="31">
        <v>240</v>
      </c>
      <c r="C2105" s="31" t="s">
        <v>377</v>
      </c>
      <c r="D2105" s="31" t="s">
        <v>378</v>
      </c>
      <c r="E2105" s="30">
        <v>4203</v>
      </c>
      <c r="F2105" s="32" t="s">
        <v>737</v>
      </c>
      <c r="G2105" s="32" t="s">
        <v>6644</v>
      </c>
      <c r="H2105" s="32" t="s">
        <v>734</v>
      </c>
      <c r="I2105" s="32" t="s">
        <v>64</v>
      </c>
      <c r="J2105" s="32" t="s">
        <v>731</v>
      </c>
      <c r="K2105" s="32" t="s">
        <v>754</v>
      </c>
      <c r="L2105" s="32" t="s">
        <v>743</v>
      </c>
      <c r="M2105" s="32" t="s">
        <v>740</v>
      </c>
      <c r="N2105" s="32" t="s">
        <v>741</v>
      </c>
      <c r="O2105" s="32" t="s">
        <v>6635</v>
      </c>
      <c r="P2105" s="32" t="s">
        <v>6642</v>
      </c>
      <c r="Q2105" s="32" t="s">
        <v>755</v>
      </c>
      <c r="R2105" s="33" t="s">
        <v>3341</v>
      </c>
      <c r="S2105" s="34" t="s">
        <v>1001</v>
      </c>
      <c r="T2105" s="35" t="s">
        <v>419</v>
      </c>
      <c r="V2105" s="29" t="str">
        <f>+Final__2[[#This Row],[titulo]]&amp;Final__2[[#This Row],[Territorio]]&amp;", "&amp;Final__2[[#This Row],[temporalidad]]</f>
        <v>Cantidad y Detalle de Femicidios en la comuna de Los Vilos, Periodo 2010-2021</v>
      </c>
      <c r="W2105" s="29" t="str">
        <f>+Final__2[[#This Row],[descripcion_larga]]&amp;Final__2[[#This Row],[Territorio]]&amp;X2105&amp;Y2105</f>
        <v>Informe que muestra la cantidad y detalle de femicidios en la comuna de Los Vilos, durante el periodo 2010-2021, según los datos recopilados por el Servicio Nacional de la Mujer y la Equidad de Género (SERNAMEG).</v>
      </c>
      <c r="X2105" s="29" t="s">
        <v>6643</v>
      </c>
    </row>
    <row r="2106" spans="1:24" ht="40.799999999999997" x14ac:dyDescent="0.3">
      <c r="A2106" s="30">
        <v>7</v>
      </c>
      <c r="B2106" s="31">
        <v>240</v>
      </c>
      <c r="C2106" s="31" t="s">
        <v>377</v>
      </c>
      <c r="D2106" s="31" t="s">
        <v>378</v>
      </c>
      <c r="E2106" s="30">
        <v>4204</v>
      </c>
      <c r="F2106" s="32" t="s">
        <v>737</v>
      </c>
      <c r="G2106" s="32" t="s">
        <v>6644</v>
      </c>
      <c r="H2106" s="32" t="s">
        <v>734</v>
      </c>
      <c r="I2106" s="32" t="s">
        <v>65</v>
      </c>
      <c r="J2106" s="32" t="s">
        <v>731</v>
      </c>
      <c r="K2106" s="32" t="s">
        <v>754</v>
      </c>
      <c r="L2106" s="32" t="s">
        <v>743</v>
      </c>
      <c r="M2106" s="32" t="s">
        <v>740</v>
      </c>
      <c r="N2106" s="32" t="s">
        <v>741</v>
      </c>
      <c r="O2106" s="32" t="s">
        <v>6635</v>
      </c>
      <c r="P2106" s="32" t="s">
        <v>6642</v>
      </c>
      <c r="Q2106" s="32" t="s">
        <v>755</v>
      </c>
      <c r="R2106" s="33" t="s">
        <v>3346</v>
      </c>
      <c r="S2106" s="34" t="s">
        <v>1008</v>
      </c>
      <c r="T2106" s="35" t="s">
        <v>420</v>
      </c>
      <c r="V2106" s="29" t="str">
        <f>+Final__2[[#This Row],[titulo]]&amp;Final__2[[#This Row],[Territorio]]&amp;", "&amp;Final__2[[#This Row],[temporalidad]]</f>
        <v>Cantidad y Detalle de Femicidios en la comuna de Salamanca, Periodo 2010-2021</v>
      </c>
      <c r="W2106" s="29" t="str">
        <f>+Final__2[[#This Row],[descripcion_larga]]&amp;Final__2[[#This Row],[Territorio]]&amp;X2106&amp;Y2106</f>
        <v>Informe que muestra la cantidad y detalle de femicidios en la comuna de Salamanca, durante el periodo 2010-2021, según los datos recopilados por el Servicio Nacional de la Mujer y la Equidad de Género (SERNAMEG).</v>
      </c>
      <c r="X2106" s="29" t="s">
        <v>6643</v>
      </c>
    </row>
    <row r="2107" spans="1:24" ht="40.799999999999997" x14ac:dyDescent="0.3">
      <c r="A2107" s="30">
        <v>7</v>
      </c>
      <c r="B2107" s="31">
        <v>240</v>
      </c>
      <c r="C2107" s="31" t="s">
        <v>377</v>
      </c>
      <c r="D2107" s="31" t="s">
        <v>378</v>
      </c>
      <c r="E2107" s="30">
        <v>4301</v>
      </c>
      <c r="F2107" s="32" t="s">
        <v>737</v>
      </c>
      <c r="G2107" s="32" t="s">
        <v>6644</v>
      </c>
      <c r="H2107" s="32" t="s">
        <v>734</v>
      </c>
      <c r="I2107" s="32" t="s">
        <v>66</v>
      </c>
      <c r="J2107" s="32" t="s">
        <v>731</v>
      </c>
      <c r="K2107" s="32" t="s">
        <v>754</v>
      </c>
      <c r="L2107" s="32" t="s">
        <v>743</v>
      </c>
      <c r="M2107" s="32" t="s">
        <v>740</v>
      </c>
      <c r="N2107" s="32" t="s">
        <v>741</v>
      </c>
      <c r="O2107" s="32" t="s">
        <v>6635</v>
      </c>
      <c r="P2107" s="32" t="s">
        <v>6642</v>
      </c>
      <c r="Q2107" s="32" t="s">
        <v>755</v>
      </c>
      <c r="R2107" s="33" t="s">
        <v>3351</v>
      </c>
      <c r="S2107" s="34" t="s">
        <v>1015</v>
      </c>
      <c r="T2107" s="35" t="s">
        <v>421</v>
      </c>
      <c r="V2107" s="29" t="str">
        <f>+Final__2[[#This Row],[titulo]]&amp;Final__2[[#This Row],[Territorio]]&amp;", "&amp;Final__2[[#This Row],[temporalidad]]</f>
        <v>Cantidad y Detalle de Femicidios en la comuna de Ovalle, Periodo 2010-2021</v>
      </c>
      <c r="W2107" s="29" t="str">
        <f>+Final__2[[#This Row],[descripcion_larga]]&amp;Final__2[[#This Row],[Territorio]]&amp;X2107&amp;Y2107</f>
        <v>Informe que muestra la cantidad y detalle de femicidios en la comuna de Ovalle, durante el periodo 2010-2021, según los datos recopilados por el Servicio Nacional de la Mujer y la Equidad de Género (SERNAMEG).</v>
      </c>
      <c r="X2107" s="29" t="s">
        <v>6643</v>
      </c>
    </row>
    <row r="2108" spans="1:24" ht="40.799999999999997" x14ac:dyDescent="0.3">
      <c r="A2108" s="30">
        <v>7</v>
      </c>
      <c r="B2108" s="31">
        <v>240</v>
      </c>
      <c r="C2108" s="31" t="s">
        <v>377</v>
      </c>
      <c r="D2108" s="31" t="s">
        <v>378</v>
      </c>
      <c r="E2108" s="30">
        <v>4302</v>
      </c>
      <c r="F2108" s="32" t="s">
        <v>737</v>
      </c>
      <c r="G2108" s="32" t="s">
        <v>6644</v>
      </c>
      <c r="H2108" s="32" t="s">
        <v>734</v>
      </c>
      <c r="I2108" s="32" t="s">
        <v>67</v>
      </c>
      <c r="J2108" s="32" t="s">
        <v>731</v>
      </c>
      <c r="K2108" s="32" t="s">
        <v>754</v>
      </c>
      <c r="L2108" s="32" t="s">
        <v>743</v>
      </c>
      <c r="M2108" s="32" t="s">
        <v>740</v>
      </c>
      <c r="N2108" s="32" t="s">
        <v>741</v>
      </c>
      <c r="O2108" s="32" t="s">
        <v>6635</v>
      </c>
      <c r="P2108" s="32" t="s">
        <v>6642</v>
      </c>
      <c r="Q2108" s="32" t="s">
        <v>755</v>
      </c>
      <c r="R2108" s="33" t="s">
        <v>3356</v>
      </c>
      <c r="S2108" s="34" t="s">
        <v>1022</v>
      </c>
      <c r="T2108" s="35" t="s">
        <v>422</v>
      </c>
      <c r="V2108" s="29" t="str">
        <f>+Final__2[[#This Row],[titulo]]&amp;Final__2[[#This Row],[Territorio]]&amp;", "&amp;Final__2[[#This Row],[temporalidad]]</f>
        <v>Cantidad y Detalle de Femicidios en la comuna de Combarbalá, Periodo 2010-2021</v>
      </c>
      <c r="W2108" s="29" t="str">
        <f>+Final__2[[#This Row],[descripcion_larga]]&amp;Final__2[[#This Row],[Territorio]]&amp;X2108&amp;Y2108</f>
        <v>Informe que muestra la cantidad y detalle de femicidios en la comuna de Combarbalá, durante el periodo 2010-2021, según los datos recopilados por el Servicio Nacional de la Mujer y la Equidad de Género (SERNAMEG).</v>
      </c>
      <c r="X2108" s="29" t="s">
        <v>6643</v>
      </c>
    </row>
    <row r="2109" spans="1:24" ht="40.799999999999997" x14ac:dyDescent="0.3">
      <c r="A2109" s="30">
        <v>7</v>
      </c>
      <c r="B2109" s="31">
        <v>240</v>
      </c>
      <c r="C2109" s="31" t="s">
        <v>377</v>
      </c>
      <c r="D2109" s="31" t="s">
        <v>378</v>
      </c>
      <c r="E2109" s="30">
        <v>4303</v>
      </c>
      <c r="F2109" s="32" t="s">
        <v>737</v>
      </c>
      <c r="G2109" s="32" t="s">
        <v>6644</v>
      </c>
      <c r="H2109" s="32" t="s">
        <v>734</v>
      </c>
      <c r="I2109" s="32" t="s">
        <v>68</v>
      </c>
      <c r="J2109" s="32" t="s">
        <v>731</v>
      </c>
      <c r="K2109" s="32" t="s">
        <v>754</v>
      </c>
      <c r="L2109" s="32" t="s">
        <v>743</v>
      </c>
      <c r="M2109" s="32" t="s">
        <v>740</v>
      </c>
      <c r="N2109" s="32" t="s">
        <v>741</v>
      </c>
      <c r="O2109" s="32" t="s">
        <v>6635</v>
      </c>
      <c r="P2109" s="32" t="s">
        <v>6642</v>
      </c>
      <c r="Q2109" s="32" t="s">
        <v>755</v>
      </c>
      <c r="R2109" s="33" t="s">
        <v>3361</v>
      </c>
      <c r="S2109" s="34" t="s">
        <v>1029</v>
      </c>
      <c r="T2109" s="35" t="s">
        <v>423</v>
      </c>
      <c r="V2109" s="29" t="str">
        <f>+Final__2[[#This Row],[titulo]]&amp;Final__2[[#This Row],[Territorio]]&amp;", "&amp;Final__2[[#This Row],[temporalidad]]</f>
        <v>Cantidad y Detalle de Femicidios en la comuna de Monte Patria, Periodo 2010-2021</v>
      </c>
      <c r="W2109" s="29" t="str">
        <f>+Final__2[[#This Row],[descripcion_larga]]&amp;Final__2[[#This Row],[Territorio]]&amp;X2109&amp;Y2109</f>
        <v>Informe que muestra la cantidad y detalle de femicidios en la comuna de Monte Patria, durante el periodo 2010-2021, según los datos recopilados por el Servicio Nacional de la Mujer y la Equidad de Género (SERNAMEG).</v>
      </c>
      <c r="X2109" s="29" t="s">
        <v>6643</v>
      </c>
    </row>
    <row r="2110" spans="1:24" ht="40.799999999999997" x14ac:dyDescent="0.3">
      <c r="A2110" s="30">
        <v>7</v>
      </c>
      <c r="B2110" s="31">
        <v>240</v>
      </c>
      <c r="C2110" s="31" t="s">
        <v>377</v>
      </c>
      <c r="D2110" s="31" t="s">
        <v>378</v>
      </c>
      <c r="E2110" s="30">
        <v>4304</v>
      </c>
      <c r="F2110" s="32" t="s">
        <v>737</v>
      </c>
      <c r="G2110" s="32" t="s">
        <v>6644</v>
      </c>
      <c r="H2110" s="32" t="s">
        <v>734</v>
      </c>
      <c r="I2110" s="32" t="s">
        <v>69</v>
      </c>
      <c r="J2110" s="32" t="s">
        <v>731</v>
      </c>
      <c r="K2110" s="32" t="s">
        <v>754</v>
      </c>
      <c r="L2110" s="32" t="s">
        <v>743</v>
      </c>
      <c r="M2110" s="32" t="s">
        <v>740</v>
      </c>
      <c r="N2110" s="32" t="s">
        <v>741</v>
      </c>
      <c r="O2110" s="32" t="s">
        <v>6635</v>
      </c>
      <c r="P2110" s="32" t="s">
        <v>6642</v>
      </c>
      <c r="Q2110" s="32" t="s">
        <v>755</v>
      </c>
      <c r="R2110" s="33" t="s">
        <v>3366</v>
      </c>
      <c r="S2110" s="34" t="s">
        <v>1036</v>
      </c>
      <c r="T2110" s="35" t="s">
        <v>424</v>
      </c>
      <c r="V2110" s="29" t="str">
        <f>+Final__2[[#This Row],[titulo]]&amp;Final__2[[#This Row],[Territorio]]&amp;", "&amp;Final__2[[#This Row],[temporalidad]]</f>
        <v>Cantidad y Detalle de Femicidios en la comuna de Punitaqui, Periodo 2010-2021</v>
      </c>
      <c r="W2110" s="29" t="str">
        <f>+Final__2[[#This Row],[descripcion_larga]]&amp;Final__2[[#This Row],[Territorio]]&amp;X2110&amp;Y2110</f>
        <v>Informe que muestra la cantidad y detalle de femicidios en la comuna de Punitaqui, durante el periodo 2010-2021, según los datos recopilados por el Servicio Nacional de la Mujer y la Equidad de Género (SERNAMEG).</v>
      </c>
      <c r="X2110" s="29" t="s">
        <v>6643</v>
      </c>
    </row>
    <row r="2111" spans="1:24" ht="40.799999999999997" x14ac:dyDescent="0.3">
      <c r="A2111" s="30">
        <v>7</v>
      </c>
      <c r="B2111" s="31">
        <v>240</v>
      </c>
      <c r="C2111" s="31" t="s">
        <v>377</v>
      </c>
      <c r="D2111" s="31" t="s">
        <v>378</v>
      </c>
      <c r="E2111" s="30">
        <v>4305</v>
      </c>
      <c r="F2111" s="32" t="s">
        <v>737</v>
      </c>
      <c r="G2111" s="32" t="s">
        <v>6644</v>
      </c>
      <c r="H2111" s="32" t="s">
        <v>734</v>
      </c>
      <c r="I2111" s="32" t="s">
        <v>70</v>
      </c>
      <c r="J2111" s="32" t="s">
        <v>731</v>
      </c>
      <c r="K2111" s="32" t="s">
        <v>754</v>
      </c>
      <c r="L2111" s="32" t="s">
        <v>743</v>
      </c>
      <c r="M2111" s="32" t="s">
        <v>740</v>
      </c>
      <c r="N2111" s="32" t="s">
        <v>741</v>
      </c>
      <c r="O2111" s="32" t="s">
        <v>6635</v>
      </c>
      <c r="P2111" s="32" t="s">
        <v>6642</v>
      </c>
      <c r="Q2111" s="32" t="s">
        <v>755</v>
      </c>
      <c r="R2111" s="33" t="s">
        <v>3371</v>
      </c>
      <c r="S2111" s="34" t="s">
        <v>1043</v>
      </c>
      <c r="T2111" s="35" t="s">
        <v>425</v>
      </c>
      <c r="V2111" s="29" t="str">
        <f>+Final__2[[#This Row],[titulo]]&amp;Final__2[[#This Row],[Territorio]]&amp;", "&amp;Final__2[[#This Row],[temporalidad]]</f>
        <v>Cantidad y Detalle de Femicidios en la comuna de Río Hurtado, Periodo 2010-2021</v>
      </c>
      <c r="W2111" s="29" t="str">
        <f>+Final__2[[#This Row],[descripcion_larga]]&amp;Final__2[[#This Row],[Territorio]]&amp;X2111&amp;Y2111</f>
        <v>Informe que muestra la cantidad y detalle de femicidios en la comuna de Río Hurtado, durante el periodo 2010-2021, según los datos recopilados por el Servicio Nacional de la Mujer y la Equidad de Género (SERNAMEG).</v>
      </c>
      <c r="X2111" s="29" t="s">
        <v>6643</v>
      </c>
    </row>
    <row r="2112" spans="1:24" ht="40.799999999999997" x14ac:dyDescent="0.3">
      <c r="A2112" s="30">
        <v>7</v>
      </c>
      <c r="B2112" s="31">
        <v>240</v>
      </c>
      <c r="C2112" s="31" t="s">
        <v>377</v>
      </c>
      <c r="D2112" s="31" t="s">
        <v>378</v>
      </c>
      <c r="E2112" s="30">
        <v>5101</v>
      </c>
      <c r="F2112" s="32" t="s">
        <v>737</v>
      </c>
      <c r="G2112" s="32" t="s">
        <v>6644</v>
      </c>
      <c r="H2112" s="32" t="s">
        <v>734</v>
      </c>
      <c r="I2112" s="32" t="s">
        <v>71</v>
      </c>
      <c r="J2112" s="32" t="s">
        <v>731</v>
      </c>
      <c r="K2112" s="32" t="s">
        <v>754</v>
      </c>
      <c r="L2112" s="32" t="s">
        <v>743</v>
      </c>
      <c r="M2112" s="32" t="s">
        <v>740</v>
      </c>
      <c r="N2112" s="32" t="s">
        <v>741</v>
      </c>
      <c r="O2112" s="32" t="s">
        <v>6635</v>
      </c>
      <c r="P2112" s="32" t="s">
        <v>6642</v>
      </c>
      <c r="Q2112" s="32" t="s">
        <v>755</v>
      </c>
      <c r="R2112" s="33" t="s">
        <v>3376</v>
      </c>
      <c r="S2112" s="34" t="s">
        <v>1050</v>
      </c>
      <c r="T2112" s="35" t="s">
        <v>426</v>
      </c>
      <c r="V2112" s="29" t="str">
        <f>+Final__2[[#This Row],[titulo]]&amp;Final__2[[#This Row],[Territorio]]&amp;", "&amp;Final__2[[#This Row],[temporalidad]]</f>
        <v>Cantidad y Detalle de Femicidios en la comuna de Valparaíso, Periodo 2010-2021</v>
      </c>
      <c r="W2112" s="29" t="str">
        <f>+Final__2[[#This Row],[descripcion_larga]]&amp;Final__2[[#This Row],[Territorio]]&amp;X2112&amp;Y2112</f>
        <v>Informe que muestra la cantidad y detalle de femicidios en la comuna de Valparaíso, durante el periodo 2010-2021, según los datos recopilados por el Servicio Nacional de la Mujer y la Equidad de Género (SERNAMEG).</v>
      </c>
      <c r="X2112" s="29" t="s">
        <v>6643</v>
      </c>
    </row>
    <row r="2113" spans="1:24" ht="40.799999999999997" x14ac:dyDescent="0.3">
      <c r="A2113" s="30">
        <v>7</v>
      </c>
      <c r="B2113" s="31">
        <v>240</v>
      </c>
      <c r="C2113" s="31" t="s">
        <v>377</v>
      </c>
      <c r="D2113" s="31" t="s">
        <v>378</v>
      </c>
      <c r="E2113" s="30">
        <v>5102</v>
      </c>
      <c r="F2113" s="32" t="s">
        <v>737</v>
      </c>
      <c r="G2113" s="32" t="s">
        <v>6644</v>
      </c>
      <c r="H2113" s="32" t="s">
        <v>734</v>
      </c>
      <c r="I2113" s="32" t="s">
        <v>72</v>
      </c>
      <c r="J2113" s="32" t="s">
        <v>731</v>
      </c>
      <c r="K2113" s="32" t="s">
        <v>754</v>
      </c>
      <c r="L2113" s="32" t="s">
        <v>743</v>
      </c>
      <c r="M2113" s="32" t="s">
        <v>740</v>
      </c>
      <c r="N2113" s="32" t="s">
        <v>741</v>
      </c>
      <c r="O2113" s="32" t="s">
        <v>6635</v>
      </c>
      <c r="P2113" s="32" t="s">
        <v>6642</v>
      </c>
      <c r="Q2113" s="32" t="s">
        <v>755</v>
      </c>
      <c r="R2113" s="33" t="s">
        <v>3381</v>
      </c>
      <c r="S2113" s="34" t="s">
        <v>1057</v>
      </c>
      <c r="T2113" s="35" t="s">
        <v>427</v>
      </c>
      <c r="V2113" s="29" t="str">
        <f>+Final__2[[#This Row],[titulo]]&amp;Final__2[[#This Row],[Territorio]]&amp;", "&amp;Final__2[[#This Row],[temporalidad]]</f>
        <v>Cantidad y Detalle de Femicidios en la comuna de Casablanca, Periodo 2010-2021</v>
      </c>
      <c r="W2113" s="29" t="str">
        <f>+Final__2[[#This Row],[descripcion_larga]]&amp;Final__2[[#This Row],[Territorio]]&amp;X2113&amp;Y2113</f>
        <v>Informe que muestra la cantidad y detalle de femicidios en la comuna de Casablanca, durante el periodo 2010-2021, según los datos recopilados por el Servicio Nacional de la Mujer y la Equidad de Género (SERNAMEG).</v>
      </c>
      <c r="X2113" s="29" t="s">
        <v>6643</v>
      </c>
    </row>
    <row r="2114" spans="1:24" ht="40.799999999999997" x14ac:dyDescent="0.3">
      <c r="A2114" s="30">
        <v>7</v>
      </c>
      <c r="B2114" s="31">
        <v>240</v>
      </c>
      <c r="C2114" s="31" t="s">
        <v>377</v>
      </c>
      <c r="D2114" s="31" t="s">
        <v>378</v>
      </c>
      <c r="E2114" s="30">
        <v>5103</v>
      </c>
      <c r="F2114" s="32" t="s">
        <v>737</v>
      </c>
      <c r="G2114" s="32" t="s">
        <v>6644</v>
      </c>
      <c r="H2114" s="32" t="s">
        <v>734</v>
      </c>
      <c r="I2114" s="32" t="s">
        <v>73</v>
      </c>
      <c r="J2114" s="32" t="s">
        <v>731</v>
      </c>
      <c r="K2114" s="32" t="s">
        <v>754</v>
      </c>
      <c r="L2114" s="32" t="s">
        <v>743</v>
      </c>
      <c r="M2114" s="32" t="s">
        <v>740</v>
      </c>
      <c r="N2114" s="32" t="s">
        <v>741</v>
      </c>
      <c r="O2114" s="32" t="s">
        <v>6635</v>
      </c>
      <c r="P2114" s="32" t="s">
        <v>6642</v>
      </c>
      <c r="Q2114" s="32" t="s">
        <v>755</v>
      </c>
      <c r="R2114" s="33" t="s">
        <v>3386</v>
      </c>
      <c r="S2114" s="34" t="s">
        <v>1064</v>
      </c>
      <c r="T2114" s="35" t="s">
        <v>428</v>
      </c>
      <c r="V2114" s="29" t="str">
        <f>+Final__2[[#This Row],[titulo]]&amp;Final__2[[#This Row],[Territorio]]&amp;", "&amp;Final__2[[#This Row],[temporalidad]]</f>
        <v>Cantidad y Detalle de Femicidios en la comuna de Concón, Periodo 2010-2021</v>
      </c>
      <c r="W2114" s="29" t="str">
        <f>+Final__2[[#This Row],[descripcion_larga]]&amp;Final__2[[#This Row],[Territorio]]&amp;X2114&amp;Y2114</f>
        <v>Informe que muestra la cantidad y detalle de femicidios en la comuna de Concón, durante el periodo 2010-2021, según los datos recopilados por el Servicio Nacional de la Mujer y la Equidad de Género (SERNAMEG).</v>
      </c>
      <c r="X2114" s="29" t="s">
        <v>6643</v>
      </c>
    </row>
    <row r="2115" spans="1:24" ht="40.799999999999997" x14ac:dyDescent="0.3">
      <c r="A2115" s="30">
        <v>7</v>
      </c>
      <c r="B2115" s="31">
        <v>240</v>
      </c>
      <c r="C2115" s="31" t="s">
        <v>377</v>
      </c>
      <c r="D2115" s="31" t="s">
        <v>378</v>
      </c>
      <c r="E2115" s="30">
        <v>5104</v>
      </c>
      <c r="F2115" s="32" t="s">
        <v>737</v>
      </c>
      <c r="G2115" s="32" t="s">
        <v>6644</v>
      </c>
      <c r="H2115" s="32" t="s">
        <v>734</v>
      </c>
      <c r="I2115" s="32" t="s">
        <v>74</v>
      </c>
      <c r="J2115" s="32" t="s">
        <v>731</v>
      </c>
      <c r="K2115" s="32" t="s">
        <v>754</v>
      </c>
      <c r="L2115" s="32" t="s">
        <v>743</v>
      </c>
      <c r="M2115" s="32" t="s">
        <v>740</v>
      </c>
      <c r="N2115" s="32" t="s">
        <v>741</v>
      </c>
      <c r="O2115" s="32" t="s">
        <v>6635</v>
      </c>
      <c r="P2115" s="32" t="s">
        <v>6642</v>
      </c>
      <c r="Q2115" s="32" t="s">
        <v>755</v>
      </c>
      <c r="R2115" s="33" t="s">
        <v>3391</v>
      </c>
      <c r="S2115" s="34" t="s">
        <v>1071</v>
      </c>
      <c r="T2115" s="35" t="s">
        <v>429</v>
      </c>
      <c r="V2115" s="29" t="str">
        <f>+Final__2[[#This Row],[titulo]]&amp;Final__2[[#This Row],[Territorio]]&amp;", "&amp;Final__2[[#This Row],[temporalidad]]</f>
        <v>Cantidad y Detalle de Femicidios en la comuna de Juan Fernández, Periodo 2010-2021</v>
      </c>
      <c r="W2115" s="29" t="str">
        <f>+Final__2[[#This Row],[descripcion_larga]]&amp;Final__2[[#This Row],[Territorio]]&amp;X2115&amp;Y2115</f>
        <v>Informe que muestra la cantidad y detalle de femicidios en la comuna de Juan Fernández, durante el periodo 2010-2021, según los datos recopilados por el Servicio Nacional de la Mujer y la Equidad de Género (SERNAMEG).</v>
      </c>
      <c r="X2115" s="29" t="s">
        <v>6643</v>
      </c>
    </row>
    <row r="2116" spans="1:24" ht="40.799999999999997" x14ac:dyDescent="0.3">
      <c r="A2116" s="30">
        <v>7</v>
      </c>
      <c r="B2116" s="31">
        <v>240</v>
      </c>
      <c r="C2116" s="31" t="s">
        <v>377</v>
      </c>
      <c r="D2116" s="31" t="s">
        <v>378</v>
      </c>
      <c r="E2116" s="30">
        <v>5105</v>
      </c>
      <c r="F2116" s="32" t="s">
        <v>737</v>
      </c>
      <c r="G2116" s="32" t="s">
        <v>6644</v>
      </c>
      <c r="H2116" s="32" t="s">
        <v>734</v>
      </c>
      <c r="I2116" s="32" t="s">
        <v>75</v>
      </c>
      <c r="J2116" s="32" t="s">
        <v>731</v>
      </c>
      <c r="K2116" s="32" t="s">
        <v>754</v>
      </c>
      <c r="L2116" s="32" t="s">
        <v>743</v>
      </c>
      <c r="M2116" s="32" t="s">
        <v>740</v>
      </c>
      <c r="N2116" s="32" t="s">
        <v>741</v>
      </c>
      <c r="O2116" s="32" t="s">
        <v>6635</v>
      </c>
      <c r="P2116" s="32" t="s">
        <v>6642</v>
      </c>
      <c r="Q2116" s="32" t="s">
        <v>755</v>
      </c>
      <c r="R2116" s="33" t="s">
        <v>3396</v>
      </c>
      <c r="S2116" s="34" t="s">
        <v>1078</v>
      </c>
      <c r="T2116" s="35" t="s">
        <v>430</v>
      </c>
      <c r="V2116" s="29" t="str">
        <f>+Final__2[[#This Row],[titulo]]&amp;Final__2[[#This Row],[Territorio]]&amp;", "&amp;Final__2[[#This Row],[temporalidad]]</f>
        <v>Cantidad y Detalle de Femicidios en la comuna de Puchuncaví, Periodo 2010-2021</v>
      </c>
      <c r="W2116" s="29" t="str">
        <f>+Final__2[[#This Row],[descripcion_larga]]&amp;Final__2[[#This Row],[Territorio]]&amp;X2116&amp;Y2116</f>
        <v>Informe que muestra la cantidad y detalle de femicidios en la comuna de Puchuncaví, durante el periodo 2010-2021, según los datos recopilados por el Servicio Nacional de la Mujer y la Equidad de Género (SERNAMEG).</v>
      </c>
      <c r="X2116" s="29" t="s">
        <v>6643</v>
      </c>
    </row>
    <row r="2117" spans="1:24" ht="40.799999999999997" x14ac:dyDescent="0.3">
      <c r="A2117" s="30">
        <v>7</v>
      </c>
      <c r="B2117" s="31">
        <v>240</v>
      </c>
      <c r="C2117" s="31" t="s">
        <v>377</v>
      </c>
      <c r="D2117" s="31" t="s">
        <v>378</v>
      </c>
      <c r="E2117" s="30">
        <v>5107</v>
      </c>
      <c r="F2117" s="32" t="s">
        <v>737</v>
      </c>
      <c r="G2117" s="32" t="s">
        <v>6644</v>
      </c>
      <c r="H2117" s="32" t="s">
        <v>734</v>
      </c>
      <c r="I2117" s="32" t="s">
        <v>76</v>
      </c>
      <c r="J2117" s="32" t="s">
        <v>731</v>
      </c>
      <c r="K2117" s="32" t="s">
        <v>754</v>
      </c>
      <c r="L2117" s="32" t="s">
        <v>743</v>
      </c>
      <c r="M2117" s="32" t="s">
        <v>740</v>
      </c>
      <c r="N2117" s="32" t="s">
        <v>741</v>
      </c>
      <c r="O2117" s="32" t="s">
        <v>6635</v>
      </c>
      <c r="P2117" s="32" t="s">
        <v>6642</v>
      </c>
      <c r="Q2117" s="32" t="s">
        <v>755</v>
      </c>
      <c r="R2117" s="33" t="s">
        <v>3401</v>
      </c>
      <c r="S2117" s="34" t="s">
        <v>1085</v>
      </c>
      <c r="T2117" s="35" t="s">
        <v>431</v>
      </c>
      <c r="V2117" s="29" t="str">
        <f>+Final__2[[#This Row],[titulo]]&amp;Final__2[[#This Row],[Territorio]]&amp;", "&amp;Final__2[[#This Row],[temporalidad]]</f>
        <v>Cantidad y Detalle de Femicidios en la comuna de Quintero, Periodo 2010-2021</v>
      </c>
      <c r="W2117" s="29" t="str">
        <f>+Final__2[[#This Row],[descripcion_larga]]&amp;Final__2[[#This Row],[Territorio]]&amp;X2117&amp;Y2117</f>
        <v>Informe que muestra la cantidad y detalle de femicidios en la comuna de Quintero, durante el periodo 2010-2021, según los datos recopilados por el Servicio Nacional de la Mujer y la Equidad de Género (SERNAMEG).</v>
      </c>
      <c r="X2117" s="29" t="s">
        <v>6643</v>
      </c>
    </row>
    <row r="2118" spans="1:24" ht="40.799999999999997" x14ac:dyDescent="0.3">
      <c r="A2118" s="30">
        <v>7</v>
      </c>
      <c r="B2118" s="31">
        <v>240</v>
      </c>
      <c r="C2118" s="31" t="s">
        <v>377</v>
      </c>
      <c r="D2118" s="31" t="s">
        <v>378</v>
      </c>
      <c r="E2118" s="30">
        <v>5109</v>
      </c>
      <c r="F2118" s="32" t="s">
        <v>737</v>
      </c>
      <c r="G2118" s="32" t="s">
        <v>6644</v>
      </c>
      <c r="H2118" s="32" t="s">
        <v>734</v>
      </c>
      <c r="I2118" s="32" t="s">
        <v>77</v>
      </c>
      <c r="J2118" s="32" t="s">
        <v>731</v>
      </c>
      <c r="K2118" s="32" t="s">
        <v>754</v>
      </c>
      <c r="L2118" s="32" t="s">
        <v>743</v>
      </c>
      <c r="M2118" s="32" t="s">
        <v>740</v>
      </c>
      <c r="N2118" s="32" t="s">
        <v>741</v>
      </c>
      <c r="O2118" s="32" t="s">
        <v>6635</v>
      </c>
      <c r="P2118" s="32" t="s">
        <v>6642</v>
      </c>
      <c r="Q2118" s="32" t="s">
        <v>755</v>
      </c>
      <c r="R2118" s="33" t="s">
        <v>3406</v>
      </c>
      <c r="S2118" s="34" t="s">
        <v>1092</v>
      </c>
      <c r="T2118" s="35" t="s">
        <v>432</v>
      </c>
      <c r="V2118" s="29" t="str">
        <f>+Final__2[[#This Row],[titulo]]&amp;Final__2[[#This Row],[Territorio]]&amp;", "&amp;Final__2[[#This Row],[temporalidad]]</f>
        <v>Cantidad y Detalle de Femicidios en la comuna de Viña del Mar, Periodo 2010-2021</v>
      </c>
      <c r="W2118" s="29" t="str">
        <f>+Final__2[[#This Row],[descripcion_larga]]&amp;Final__2[[#This Row],[Territorio]]&amp;X2118&amp;Y2118</f>
        <v>Informe que muestra la cantidad y detalle de femicidios en la comuna de Viña del Mar, durante el periodo 2010-2021, según los datos recopilados por el Servicio Nacional de la Mujer y la Equidad de Género (SERNAMEG).</v>
      </c>
      <c r="X2118" s="29" t="s">
        <v>6643</v>
      </c>
    </row>
    <row r="2119" spans="1:24" ht="40.799999999999997" x14ac:dyDescent="0.3">
      <c r="A2119" s="30">
        <v>7</v>
      </c>
      <c r="B2119" s="31">
        <v>240</v>
      </c>
      <c r="C2119" s="31" t="s">
        <v>377</v>
      </c>
      <c r="D2119" s="31" t="s">
        <v>378</v>
      </c>
      <c r="E2119" s="30">
        <v>5201</v>
      </c>
      <c r="F2119" s="32" t="s">
        <v>737</v>
      </c>
      <c r="G2119" s="32" t="s">
        <v>6644</v>
      </c>
      <c r="H2119" s="32" t="s">
        <v>734</v>
      </c>
      <c r="I2119" s="32" t="s">
        <v>78</v>
      </c>
      <c r="J2119" s="32" t="s">
        <v>731</v>
      </c>
      <c r="K2119" s="32" t="s">
        <v>754</v>
      </c>
      <c r="L2119" s="32" t="s">
        <v>743</v>
      </c>
      <c r="M2119" s="32" t="s">
        <v>740</v>
      </c>
      <c r="N2119" s="32" t="s">
        <v>741</v>
      </c>
      <c r="O2119" s="32" t="s">
        <v>6635</v>
      </c>
      <c r="P2119" s="32" t="s">
        <v>6642</v>
      </c>
      <c r="Q2119" s="32" t="s">
        <v>755</v>
      </c>
      <c r="R2119" s="33" t="s">
        <v>3411</v>
      </c>
      <c r="S2119" s="34" t="s">
        <v>1099</v>
      </c>
      <c r="T2119" s="35" t="s">
        <v>433</v>
      </c>
      <c r="V2119" s="29" t="str">
        <f>+Final__2[[#This Row],[titulo]]&amp;Final__2[[#This Row],[Territorio]]&amp;", "&amp;Final__2[[#This Row],[temporalidad]]</f>
        <v>Cantidad y Detalle de Femicidios en la comuna de Isla de Pascua, Periodo 2010-2021</v>
      </c>
      <c r="W2119" s="29" t="str">
        <f>+Final__2[[#This Row],[descripcion_larga]]&amp;Final__2[[#This Row],[Territorio]]&amp;X2119&amp;Y2119</f>
        <v>Informe que muestra la cantidad y detalle de femicidios en la comuna de Isla de Pascua, durante el periodo 2010-2021, según los datos recopilados por el Servicio Nacional de la Mujer y la Equidad de Género (SERNAMEG).</v>
      </c>
      <c r="X2119" s="29" t="s">
        <v>6643</v>
      </c>
    </row>
    <row r="2120" spans="1:24" ht="40.799999999999997" x14ac:dyDescent="0.3">
      <c r="A2120" s="30">
        <v>7</v>
      </c>
      <c r="B2120" s="31">
        <v>240</v>
      </c>
      <c r="C2120" s="31" t="s">
        <v>377</v>
      </c>
      <c r="D2120" s="31" t="s">
        <v>378</v>
      </c>
      <c r="E2120" s="30">
        <v>5301</v>
      </c>
      <c r="F2120" s="32" t="s">
        <v>737</v>
      </c>
      <c r="G2120" s="32" t="s">
        <v>6644</v>
      </c>
      <c r="H2120" s="32" t="s">
        <v>734</v>
      </c>
      <c r="I2120" s="32" t="s">
        <v>79</v>
      </c>
      <c r="J2120" s="32" t="s">
        <v>731</v>
      </c>
      <c r="K2120" s="32" t="s">
        <v>754</v>
      </c>
      <c r="L2120" s="32" t="s">
        <v>743</v>
      </c>
      <c r="M2120" s="32" t="s">
        <v>740</v>
      </c>
      <c r="N2120" s="32" t="s">
        <v>741</v>
      </c>
      <c r="O2120" s="32" t="s">
        <v>6635</v>
      </c>
      <c r="P2120" s="32" t="s">
        <v>6642</v>
      </c>
      <c r="Q2120" s="32" t="s">
        <v>755</v>
      </c>
      <c r="R2120" s="33" t="s">
        <v>3416</v>
      </c>
      <c r="S2120" s="34" t="s">
        <v>1106</v>
      </c>
      <c r="T2120" s="35" t="s">
        <v>434</v>
      </c>
      <c r="V2120" s="29" t="str">
        <f>+Final__2[[#This Row],[titulo]]&amp;Final__2[[#This Row],[Territorio]]&amp;", "&amp;Final__2[[#This Row],[temporalidad]]</f>
        <v>Cantidad y Detalle de Femicidios en la comuna de Los Andes, Periodo 2010-2021</v>
      </c>
      <c r="W2120" s="29" t="str">
        <f>+Final__2[[#This Row],[descripcion_larga]]&amp;Final__2[[#This Row],[Territorio]]&amp;X2120&amp;Y2120</f>
        <v>Informe que muestra la cantidad y detalle de femicidios en la comuna de Los Andes, durante el periodo 2010-2021, según los datos recopilados por el Servicio Nacional de la Mujer y la Equidad de Género (SERNAMEG).</v>
      </c>
      <c r="X2120" s="29" t="s">
        <v>6643</v>
      </c>
    </row>
    <row r="2121" spans="1:24" ht="40.799999999999997" x14ac:dyDescent="0.3">
      <c r="A2121" s="30">
        <v>7</v>
      </c>
      <c r="B2121" s="31">
        <v>240</v>
      </c>
      <c r="C2121" s="31" t="s">
        <v>377</v>
      </c>
      <c r="D2121" s="31" t="s">
        <v>378</v>
      </c>
      <c r="E2121" s="30">
        <v>5302</v>
      </c>
      <c r="F2121" s="32" t="s">
        <v>737</v>
      </c>
      <c r="G2121" s="32" t="s">
        <v>6644</v>
      </c>
      <c r="H2121" s="32" t="s">
        <v>734</v>
      </c>
      <c r="I2121" s="32" t="s">
        <v>80</v>
      </c>
      <c r="J2121" s="32" t="s">
        <v>731</v>
      </c>
      <c r="K2121" s="32" t="s">
        <v>754</v>
      </c>
      <c r="L2121" s="32" t="s">
        <v>743</v>
      </c>
      <c r="M2121" s="32" t="s">
        <v>740</v>
      </c>
      <c r="N2121" s="32" t="s">
        <v>741</v>
      </c>
      <c r="O2121" s="32" t="s">
        <v>6635</v>
      </c>
      <c r="P2121" s="32" t="s">
        <v>6642</v>
      </c>
      <c r="Q2121" s="32" t="s">
        <v>755</v>
      </c>
      <c r="R2121" s="33" t="s">
        <v>3421</v>
      </c>
      <c r="S2121" s="34" t="s">
        <v>1113</v>
      </c>
      <c r="T2121" s="35" t="s">
        <v>435</v>
      </c>
      <c r="V2121" s="29" t="str">
        <f>+Final__2[[#This Row],[titulo]]&amp;Final__2[[#This Row],[Territorio]]&amp;", "&amp;Final__2[[#This Row],[temporalidad]]</f>
        <v>Cantidad y Detalle de Femicidios en la comuna de Calle Larga, Periodo 2010-2021</v>
      </c>
      <c r="W2121" s="29" t="str">
        <f>+Final__2[[#This Row],[descripcion_larga]]&amp;Final__2[[#This Row],[Territorio]]&amp;X2121&amp;Y2121</f>
        <v>Informe que muestra la cantidad y detalle de femicidios en la comuna de Calle Larga, durante el periodo 2010-2021, según los datos recopilados por el Servicio Nacional de la Mujer y la Equidad de Género (SERNAMEG).</v>
      </c>
      <c r="X2121" s="29" t="s">
        <v>6643</v>
      </c>
    </row>
    <row r="2122" spans="1:24" ht="40.799999999999997" x14ac:dyDescent="0.3">
      <c r="A2122" s="30">
        <v>7</v>
      </c>
      <c r="B2122" s="31">
        <v>240</v>
      </c>
      <c r="C2122" s="31" t="s">
        <v>377</v>
      </c>
      <c r="D2122" s="31" t="s">
        <v>378</v>
      </c>
      <c r="E2122" s="30">
        <v>5303</v>
      </c>
      <c r="F2122" s="32" t="s">
        <v>737</v>
      </c>
      <c r="G2122" s="32" t="s">
        <v>6644</v>
      </c>
      <c r="H2122" s="32" t="s">
        <v>734</v>
      </c>
      <c r="I2122" s="32" t="s">
        <v>81</v>
      </c>
      <c r="J2122" s="32" t="s">
        <v>731</v>
      </c>
      <c r="K2122" s="32" t="s">
        <v>754</v>
      </c>
      <c r="L2122" s="32" t="s">
        <v>743</v>
      </c>
      <c r="M2122" s="32" t="s">
        <v>740</v>
      </c>
      <c r="N2122" s="32" t="s">
        <v>741</v>
      </c>
      <c r="O2122" s="32" t="s">
        <v>6635</v>
      </c>
      <c r="P2122" s="32" t="s">
        <v>6642</v>
      </c>
      <c r="Q2122" s="32" t="s">
        <v>755</v>
      </c>
      <c r="R2122" s="33" t="s">
        <v>3426</v>
      </c>
      <c r="S2122" s="34" t="s">
        <v>1120</v>
      </c>
      <c r="T2122" s="35" t="s">
        <v>436</v>
      </c>
      <c r="V2122" s="29" t="str">
        <f>+Final__2[[#This Row],[titulo]]&amp;Final__2[[#This Row],[Territorio]]&amp;", "&amp;Final__2[[#This Row],[temporalidad]]</f>
        <v>Cantidad y Detalle de Femicidios en la comuna de Rinconada, Periodo 2010-2021</v>
      </c>
      <c r="W2122" s="29" t="str">
        <f>+Final__2[[#This Row],[descripcion_larga]]&amp;Final__2[[#This Row],[Territorio]]&amp;X2122&amp;Y2122</f>
        <v>Informe que muestra la cantidad y detalle de femicidios en la comuna de Rinconada, durante el periodo 2010-2021, según los datos recopilados por el Servicio Nacional de la Mujer y la Equidad de Género (SERNAMEG).</v>
      </c>
      <c r="X2122" s="29" t="s">
        <v>6643</v>
      </c>
    </row>
    <row r="2123" spans="1:24" ht="40.799999999999997" x14ac:dyDescent="0.3">
      <c r="A2123" s="30">
        <v>7</v>
      </c>
      <c r="B2123" s="31">
        <v>240</v>
      </c>
      <c r="C2123" s="31" t="s">
        <v>377</v>
      </c>
      <c r="D2123" s="31" t="s">
        <v>378</v>
      </c>
      <c r="E2123" s="30">
        <v>5304</v>
      </c>
      <c r="F2123" s="32" t="s">
        <v>737</v>
      </c>
      <c r="G2123" s="32" t="s">
        <v>6644</v>
      </c>
      <c r="H2123" s="32" t="s">
        <v>734</v>
      </c>
      <c r="I2123" s="32" t="s">
        <v>82</v>
      </c>
      <c r="J2123" s="32" t="s">
        <v>731</v>
      </c>
      <c r="K2123" s="32" t="s">
        <v>754</v>
      </c>
      <c r="L2123" s="32" t="s">
        <v>743</v>
      </c>
      <c r="M2123" s="32" t="s">
        <v>740</v>
      </c>
      <c r="N2123" s="32" t="s">
        <v>741</v>
      </c>
      <c r="O2123" s="32" t="s">
        <v>6635</v>
      </c>
      <c r="P2123" s="32" t="s">
        <v>6642</v>
      </c>
      <c r="Q2123" s="32" t="s">
        <v>755</v>
      </c>
      <c r="R2123" s="33" t="s">
        <v>3431</v>
      </c>
      <c r="S2123" s="34" t="s">
        <v>1127</v>
      </c>
      <c r="T2123" s="35" t="s">
        <v>437</v>
      </c>
      <c r="V2123" s="29" t="str">
        <f>+Final__2[[#This Row],[titulo]]&amp;Final__2[[#This Row],[Territorio]]&amp;", "&amp;Final__2[[#This Row],[temporalidad]]</f>
        <v>Cantidad y Detalle de Femicidios en la comuna de San Esteban, Periodo 2010-2021</v>
      </c>
      <c r="W2123" s="29" t="str">
        <f>+Final__2[[#This Row],[descripcion_larga]]&amp;Final__2[[#This Row],[Territorio]]&amp;X2123&amp;Y2123</f>
        <v>Informe que muestra la cantidad y detalle de femicidios en la comuna de San Esteban, durante el periodo 2010-2021, según los datos recopilados por el Servicio Nacional de la Mujer y la Equidad de Género (SERNAMEG).</v>
      </c>
      <c r="X2123" s="29" t="s">
        <v>6643</v>
      </c>
    </row>
    <row r="2124" spans="1:24" ht="40.799999999999997" x14ac:dyDescent="0.3">
      <c r="A2124" s="30">
        <v>7</v>
      </c>
      <c r="B2124" s="31">
        <v>240</v>
      </c>
      <c r="C2124" s="31" t="s">
        <v>377</v>
      </c>
      <c r="D2124" s="31" t="s">
        <v>378</v>
      </c>
      <c r="E2124" s="30">
        <v>5401</v>
      </c>
      <c r="F2124" s="32" t="s">
        <v>737</v>
      </c>
      <c r="G2124" s="32" t="s">
        <v>6644</v>
      </c>
      <c r="H2124" s="32" t="s">
        <v>734</v>
      </c>
      <c r="I2124" s="32" t="s">
        <v>83</v>
      </c>
      <c r="J2124" s="32" t="s">
        <v>731</v>
      </c>
      <c r="K2124" s="32" t="s">
        <v>754</v>
      </c>
      <c r="L2124" s="32" t="s">
        <v>743</v>
      </c>
      <c r="M2124" s="32" t="s">
        <v>740</v>
      </c>
      <c r="N2124" s="32" t="s">
        <v>741</v>
      </c>
      <c r="O2124" s="32" t="s">
        <v>6635</v>
      </c>
      <c r="P2124" s="32" t="s">
        <v>6642</v>
      </c>
      <c r="Q2124" s="32" t="s">
        <v>755</v>
      </c>
      <c r="R2124" s="33" t="s">
        <v>3436</v>
      </c>
      <c r="S2124" s="34" t="s">
        <v>1134</v>
      </c>
      <c r="T2124" s="35" t="s">
        <v>438</v>
      </c>
      <c r="V2124" s="29" t="str">
        <f>+Final__2[[#This Row],[titulo]]&amp;Final__2[[#This Row],[Territorio]]&amp;", "&amp;Final__2[[#This Row],[temporalidad]]</f>
        <v>Cantidad y Detalle de Femicidios en la comuna de La Ligua, Periodo 2010-2021</v>
      </c>
      <c r="W2124" s="29" t="str">
        <f>+Final__2[[#This Row],[descripcion_larga]]&amp;Final__2[[#This Row],[Territorio]]&amp;X2124&amp;Y2124</f>
        <v>Informe que muestra la cantidad y detalle de femicidios en la comuna de La Ligua, durante el periodo 2010-2021, según los datos recopilados por el Servicio Nacional de la Mujer y la Equidad de Género (SERNAMEG).</v>
      </c>
      <c r="X2124" s="29" t="s">
        <v>6643</v>
      </c>
    </row>
    <row r="2125" spans="1:24" ht="40.799999999999997" x14ac:dyDescent="0.3">
      <c r="A2125" s="30">
        <v>7</v>
      </c>
      <c r="B2125" s="31">
        <v>240</v>
      </c>
      <c r="C2125" s="31" t="s">
        <v>377</v>
      </c>
      <c r="D2125" s="31" t="s">
        <v>378</v>
      </c>
      <c r="E2125" s="30">
        <v>5402</v>
      </c>
      <c r="F2125" s="32" t="s">
        <v>737</v>
      </c>
      <c r="G2125" s="32" t="s">
        <v>6644</v>
      </c>
      <c r="H2125" s="32" t="s">
        <v>734</v>
      </c>
      <c r="I2125" s="32" t="s">
        <v>84</v>
      </c>
      <c r="J2125" s="32" t="s">
        <v>731</v>
      </c>
      <c r="K2125" s="32" t="s">
        <v>754</v>
      </c>
      <c r="L2125" s="32" t="s">
        <v>743</v>
      </c>
      <c r="M2125" s="32" t="s">
        <v>740</v>
      </c>
      <c r="N2125" s="32" t="s">
        <v>741</v>
      </c>
      <c r="O2125" s="32" t="s">
        <v>6635</v>
      </c>
      <c r="P2125" s="32" t="s">
        <v>6642</v>
      </c>
      <c r="Q2125" s="32" t="s">
        <v>755</v>
      </c>
      <c r="R2125" s="33" t="s">
        <v>3441</v>
      </c>
      <c r="S2125" s="34" t="s">
        <v>1141</v>
      </c>
      <c r="T2125" s="35" t="s">
        <v>439</v>
      </c>
      <c r="V2125" s="29" t="str">
        <f>+Final__2[[#This Row],[titulo]]&amp;Final__2[[#This Row],[Territorio]]&amp;", "&amp;Final__2[[#This Row],[temporalidad]]</f>
        <v>Cantidad y Detalle de Femicidios en la comuna de Cabildo, Periodo 2010-2021</v>
      </c>
      <c r="W2125" s="29" t="str">
        <f>+Final__2[[#This Row],[descripcion_larga]]&amp;Final__2[[#This Row],[Territorio]]&amp;X2125&amp;Y2125</f>
        <v>Informe que muestra la cantidad y detalle de femicidios en la comuna de Cabildo, durante el periodo 2010-2021, según los datos recopilados por el Servicio Nacional de la Mujer y la Equidad de Género (SERNAMEG).</v>
      </c>
      <c r="X2125" s="29" t="s">
        <v>6643</v>
      </c>
    </row>
    <row r="2126" spans="1:24" ht="40.799999999999997" x14ac:dyDescent="0.3">
      <c r="A2126" s="30">
        <v>7</v>
      </c>
      <c r="B2126" s="31">
        <v>240</v>
      </c>
      <c r="C2126" s="31" t="s">
        <v>377</v>
      </c>
      <c r="D2126" s="31" t="s">
        <v>378</v>
      </c>
      <c r="E2126" s="30">
        <v>5403</v>
      </c>
      <c r="F2126" s="32" t="s">
        <v>737</v>
      </c>
      <c r="G2126" s="32" t="s">
        <v>6644</v>
      </c>
      <c r="H2126" s="32" t="s">
        <v>734</v>
      </c>
      <c r="I2126" s="32" t="s">
        <v>85</v>
      </c>
      <c r="J2126" s="32" t="s">
        <v>731</v>
      </c>
      <c r="K2126" s="32" t="s">
        <v>754</v>
      </c>
      <c r="L2126" s="32" t="s">
        <v>743</v>
      </c>
      <c r="M2126" s="32" t="s">
        <v>740</v>
      </c>
      <c r="N2126" s="32" t="s">
        <v>741</v>
      </c>
      <c r="O2126" s="32" t="s">
        <v>6635</v>
      </c>
      <c r="P2126" s="32" t="s">
        <v>6642</v>
      </c>
      <c r="Q2126" s="32" t="s">
        <v>755</v>
      </c>
      <c r="R2126" s="33" t="s">
        <v>3446</v>
      </c>
      <c r="S2126" s="34" t="s">
        <v>1148</v>
      </c>
      <c r="T2126" s="35" t="s">
        <v>440</v>
      </c>
      <c r="V2126" s="29" t="str">
        <f>+Final__2[[#This Row],[titulo]]&amp;Final__2[[#This Row],[Territorio]]&amp;", "&amp;Final__2[[#This Row],[temporalidad]]</f>
        <v>Cantidad y Detalle de Femicidios en la comuna de Papudo, Periodo 2010-2021</v>
      </c>
      <c r="W2126" s="29" t="str">
        <f>+Final__2[[#This Row],[descripcion_larga]]&amp;Final__2[[#This Row],[Territorio]]&amp;X2126&amp;Y2126</f>
        <v>Informe que muestra la cantidad y detalle de femicidios en la comuna de Papudo, durante el periodo 2010-2021, según los datos recopilados por el Servicio Nacional de la Mujer y la Equidad de Género (SERNAMEG).</v>
      </c>
      <c r="X2126" s="29" t="s">
        <v>6643</v>
      </c>
    </row>
    <row r="2127" spans="1:24" ht="40.799999999999997" x14ac:dyDescent="0.3">
      <c r="A2127" s="30">
        <v>7</v>
      </c>
      <c r="B2127" s="31">
        <v>240</v>
      </c>
      <c r="C2127" s="31" t="s">
        <v>377</v>
      </c>
      <c r="D2127" s="31" t="s">
        <v>378</v>
      </c>
      <c r="E2127" s="30">
        <v>5404</v>
      </c>
      <c r="F2127" s="32" t="s">
        <v>737</v>
      </c>
      <c r="G2127" s="32" t="s">
        <v>6644</v>
      </c>
      <c r="H2127" s="32" t="s">
        <v>734</v>
      </c>
      <c r="I2127" s="32" t="s">
        <v>86</v>
      </c>
      <c r="J2127" s="32" t="s">
        <v>731</v>
      </c>
      <c r="K2127" s="32" t="s">
        <v>754</v>
      </c>
      <c r="L2127" s="32" t="s">
        <v>743</v>
      </c>
      <c r="M2127" s="32" t="s">
        <v>740</v>
      </c>
      <c r="N2127" s="32" t="s">
        <v>741</v>
      </c>
      <c r="O2127" s="32" t="s">
        <v>6635</v>
      </c>
      <c r="P2127" s="32" t="s">
        <v>6642</v>
      </c>
      <c r="Q2127" s="32" t="s">
        <v>755</v>
      </c>
      <c r="R2127" s="33" t="s">
        <v>3451</v>
      </c>
      <c r="S2127" s="34" t="s">
        <v>1155</v>
      </c>
      <c r="T2127" s="35" t="s">
        <v>441</v>
      </c>
      <c r="V2127" s="29" t="str">
        <f>+Final__2[[#This Row],[titulo]]&amp;Final__2[[#This Row],[Territorio]]&amp;", "&amp;Final__2[[#This Row],[temporalidad]]</f>
        <v>Cantidad y Detalle de Femicidios en la comuna de Petorca, Periodo 2010-2021</v>
      </c>
      <c r="W2127" s="29" t="str">
        <f>+Final__2[[#This Row],[descripcion_larga]]&amp;Final__2[[#This Row],[Territorio]]&amp;X2127&amp;Y2127</f>
        <v>Informe que muestra la cantidad y detalle de femicidios en la comuna de Petorca, durante el periodo 2010-2021, según los datos recopilados por el Servicio Nacional de la Mujer y la Equidad de Género (SERNAMEG).</v>
      </c>
      <c r="X2127" s="29" t="s">
        <v>6643</v>
      </c>
    </row>
    <row r="2128" spans="1:24" ht="40.799999999999997" x14ac:dyDescent="0.3">
      <c r="A2128" s="30">
        <v>7</v>
      </c>
      <c r="B2128" s="31">
        <v>240</v>
      </c>
      <c r="C2128" s="31" t="s">
        <v>377</v>
      </c>
      <c r="D2128" s="31" t="s">
        <v>378</v>
      </c>
      <c r="E2128" s="30">
        <v>5405</v>
      </c>
      <c r="F2128" s="32" t="s">
        <v>737</v>
      </c>
      <c r="G2128" s="32" t="s">
        <v>6644</v>
      </c>
      <c r="H2128" s="32" t="s">
        <v>734</v>
      </c>
      <c r="I2128" s="32" t="s">
        <v>87</v>
      </c>
      <c r="J2128" s="32" t="s">
        <v>731</v>
      </c>
      <c r="K2128" s="32" t="s">
        <v>754</v>
      </c>
      <c r="L2128" s="32" t="s">
        <v>743</v>
      </c>
      <c r="M2128" s="32" t="s">
        <v>740</v>
      </c>
      <c r="N2128" s="32" t="s">
        <v>741</v>
      </c>
      <c r="O2128" s="32" t="s">
        <v>6635</v>
      </c>
      <c r="P2128" s="32" t="s">
        <v>6642</v>
      </c>
      <c r="Q2128" s="32" t="s">
        <v>755</v>
      </c>
      <c r="R2128" s="33" t="s">
        <v>3456</v>
      </c>
      <c r="S2128" s="34" t="s">
        <v>1162</v>
      </c>
      <c r="T2128" s="35" t="s">
        <v>442</v>
      </c>
      <c r="V2128" s="29" t="str">
        <f>+Final__2[[#This Row],[titulo]]&amp;Final__2[[#This Row],[Territorio]]&amp;", "&amp;Final__2[[#This Row],[temporalidad]]</f>
        <v>Cantidad y Detalle de Femicidios en la comuna de Zapallar, Periodo 2010-2021</v>
      </c>
      <c r="W2128" s="29" t="str">
        <f>+Final__2[[#This Row],[descripcion_larga]]&amp;Final__2[[#This Row],[Territorio]]&amp;X2128&amp;Y2128</f>
        <v>Informe que muestra la cantidad y detalle de femicidios en la comuna de Zapallar, durante el periodo 2010-2021, según los datos recopilados por el Servicio Nacional de la Mujer y la Equidad de Género (SERNAMEG).</v>
      </c>
      <c r="X2128" s="29" t="s">
        <v>6643</v>
      </c>
    </row>
    <row r="2129" spans="1:24" ht="40.799999999999997" x14ac:dyDescent="0.3">
      <c r="A2129" s="30">
        <v>7</v>
      </c>
      <c r="B2129" s="31">
        <v>240</v>
      </c>
      <c r="C2129" s="31" t="s">
        <v>377</v>
      </c>
      <c r="D2129" s="31" t="s">
        <v>378</v>
      </c>
      <c r="E2129" s="30">
        <v>5501</v>
      </c>
      <c r="F2129" s="32" t="s">
        <v>737</v>
      </c>
      <c r="G2129" s="32" t="s">
        <v>6644</v>
      </c>
      <c r="H2129" s="32" t="s">
        <v>734</v>
      </c>
      <c r="I2129" s="32" t="s">
        <v>88</v>
      </c>
      <c r="J2129" s="32" t="s">
        <v>731</v>
      </c>
      <c r="K2129" s="32" t="s">
        <v>754</v>
      </c>
      <c r="L2129" s="32" t="s">
        <v>743</v>
      </c>
      <c r="M2129" s="32" t="s">
        <v>740</v>
      </c>
      <c r="N2129" s="32" t="s">
        <v>741</v>
      </c>
      <c r="O2129" s="32" t="s">
        <v>6635</v>
      </c>
      <c r="P2129" s="32" t="s">
        <v>6642</v>
      </c>
      <c r="Q2129" s="32" t="s">
        <v>755</v>
      </c>
      <c r="R2129" s="33" t="s">
        <v>3461</v>
      </c>
      <c r="S2129" s="34" t="s">
        <v>1169</v>
      </c>
      <c r="T2129" s="35" t="s">
        <v>443</v>
      </c>
      <c r="V2129" s="29" t="str">
        <f>+Final__2[[#This Row],[titulo]]&amp;Final__2[[#This Row],[Territorio]]&amp;", "&amp;Final__2[[#This Row],[temporalidad]]</f>
        <v>Cantidad y Detalle de Femicidios en la comuna de Quillota, Periodo 2010-2021</v>
      </c>
      <c r="W2129" s="29" t="str">
        <f>+Final__2[[#This Row],[descripcion_larga]]&amp;Final__2[[#This Row],[Territorio]]&amp;X2129&amp;Y2129</f>
        <v>Informe que muestra la cantidad y detalle de femicidios en la comuna de Quillota, durante el periodo 2010-2021, según los datos recopilados por el Servicio Nacional de la Mujer y la Equidad de Género (SERNAMEG).</v>
      </c>
      <c r="X2129" s="29" t="s">
        <v>6643</v>
      </c>
    </row>
    <row r="2130" spans="1:24" ht="40.799999999999997" x14ac:dyDescent="0.3">
      <c r="A2130" s="30">
        <v>7</v>
      </c>
      <c r="B2130" s="31">
        <v>240</v>
      </c>
      <c r="C2130" s="31" t="s">
        <v>377</v>
      </c>
      <c r="D2130" s="31" t="s">
        <v>378</v>
      </c>
      <c r="E2130" s="30">
        <v>5502</v>
      </c>
      <c r="F2130" s="32" t="s">
        <v>737</v>
      </c>
      <c r="G2130" s="32" t="s">
        <v>6644</v>
      </c>
      <c r="H2130" s="32" t="s">
        <v>734</v>
      </c>
      <c r="I2130" s="32" t="s">
        <v>89</v>
      </c>
      <c r="J2130" s="32" t="s">
        <v>731</v>
      </c>
      <c r="K2130" s="32" t="s">
        <v>754</v>
      </c>
      <c r="L2130" s="32" t="s">
        <v>743</v>
      </c>
      <c r="M2130" s="32" t="s">
        <v>740</v>
      </c>
      <c r="N2130" s="32" t="s">
        <v>741</v>
      </c>
      <c r="O2130" s="32" t="s">
        <v>6635</v>
      </c>
      <c r="P2130" s="32" t="s">
        <v>6642</v>
      </c>
      <c r="Q2130" s="32" t="s">
        <v>755</v>
      </c>
      <c r="R2130" s="33" t="s">
        <v>3466</v>
      </c>
      <c r="S2130" s="34" t="s">
        <v>1176</v>
      </c>
      <c r="T2130" s="35" t="s">
        <v>444</v>
      </c>
      <c r="V2130" s="29" t="str">
        <f>+Final__2[[#This Row],[titulo]]&amp;Final__2[[#This Row],[Territorio]]&amp;", "&amp;Final__2[[#This Row],[temporalidad]]</f>
        <v>Cantidad y Detalle de Femicidios en la comuna de Calera, Periodo 2010-2021</v>
      </c>
      <c r="W2130" s="29" t="str">
        <f>+Final__2[[#This Row],[descripcion_larga]]&amp;Final__2[[#This Row],[Territorio]]&amp;X2130&amp;Y2130</f>
        <v>Informe que muestra la cantidad y detalle de femicidios en la comuna de Calera, durante el periodo 2010-2021, según los datos recopilados por el Servicio Nacional de la Mujer y la Equidad de Género (SERNAMEG).</v>
      </c>
      <c r="X2130" s="29" t="s">
        <v>6643</v>
      </c>
    </row>
    <row r="2131" spans="1:24" ht="40.799999999999997" x14ac:dyDescent="0.3">
      <c r="A2131" s="30">
        <v>7</v>
      </c>
      <c r="B2131" s="31">
        <v>240</v>
      </c>
      <c r="C2131" s="31" t="s">
        <v>377</v>
      </c>
      <c r="D2131" s="31" t="s">
        <v>378</v>
      </c>
      <c r="E2131" s="30">
        <v>5503</v>
      </c>
      <c r="F2131" s="32" t="s">
        <v>737</v>
      </c>
      <c r="G2131" s="32" t="s">
        <v>6644</v>
      </c>
      <c r="H2131" s="32" t="s">
        <v>734</v>
      </c>
      <c r="I2131" s="32" t="s">
        <v>90</v>
      </c>
      <c r="J2131" s="32" t="s">
        <v>731</v>
      </c>
      <c r="K2131" s="32" t="s">
        <v>754</v>
      </c>
      <c r="L2131" s="32" t="s">
        <v>743</v>
      </c>
      <c r="M2131" s="32" t="s">
        <v>740</v>
      </c>
      <c r="N2131" s="32" t="s">
        <v>741</v>
      </c>
      <c r="O2131" s="32" t="s">
        <v>6635</v>
      </c>
      <c r="P2131" s="32" t="s">
        <v>6642</v>
      </c>
      <c r="Q2131" s="32" t="s">
        <v>755</v>
      </c>
      <c r="R2131" s="33" t="s">
        <v>3471</v>
      </c>
      <c r="S2131" s="34" t="s">
        <v>1183</v>
      </c>
      <c r="T2131" s="35" t="s">
        <v>445</v>
      </c>
      <c r="V2131" s="29" t="str">
        <f>+Final__2[[#This Row],[titulo]]&amp;Final__2[[#This Row],[Territorio]]&amp;", "&amp;Final__2[[#This Row],[temporalidad]]</f>
        <v>Cantidad y Detalle de Femicidios en la comuna de Hijuelas, Periodo 2010-2021</v>
      </c>
      <c r="W2131" s="29" t="str">
        <f>+Final__2[[#This Row],[descripcion_larga]]&amp;Final__2[[#This Row],[Territorio]]&amp;X2131&amp;Y2131</f>
        <v>Informe que muestra la cantidad y detalle de femicidios en la comuna de Hijuelas, durante el periodo 2010-2021, según los datos recopilados por el Servicio Nacional de la Mujer y la Equidad de Género (SERNAMEG).</v>
      </c>
      <c r="X2131" s="29" t="s">
        <v>6643</v>
      </c>
    </row>
    <row r="2132" spans="1:24" ht="40.799999999999997" x14ac:dyDescent="0.3">
      <c r="A2132" s="30">
        <v>7</v>
      </c>
      <c r="B2132" s="31">
        <v>240</v>
      </c>
      <c r="C2132" s="31" t="s">
        <v>377</v>
      </c>
      <c r="D2132" s="31" t="s">
        <v>378</v>
      </c>
      <c r="E2132" s="30">
        <v>5504</v>
      </c>
      <c r="F2132" s="32" t="s">
        <v>737</v>
      </c>
      <c r="G2132" s="32" t="s">
        <v>6644</v>
      </c>
      <c r="H2132" s="32" t="s">
        <v>734</v>
      </c>
      <c r="I2132" s="32" t="s">
        <v>91</v>
      </c>
      <c r="J2132" s="32" t="s">
        <v>731</v>
      </c>
      <c r="K2132" s="32" t="s">
        <v>754</v>
      </c>
      <c r="L2132" s="32" t="s">
        <v>743</v>
      </c>
      <c r="M2132" s="32" t="s">
        <v>740</v>
      </c>
      <c r="N2132" s="32" t="s">
        <v>741</v>
      </c>
      <c r="O2132" s="32" t="s">
        <v>6635</v>
      </c>
      <c r="P2132" s="32" t="s">
        <v>6642</v>
      </c>
      <c r="Q2132" s="32" t="s">
        <v>755</v>
      </c>
      <c r="R2132" s="33" t="s">
        <v>3476</v>
      </c>
      <c r="S2132" s="34" t="s">
        <v>1190</v>
      </c>
      <c r="T2132" s="35" t="s">
        <v>446</v>
      </c>
      <c r="V2132" s="29" t="str">
        <f>+Final__2[[#This Row],[titulo]]&amp;Final__2[[#This Row],[Territorio]]&amp;", "&amp;Final__2[[#This Row],[temporalidad]]</f>
        <v>Cantidad y Detalle de Femicidios en la comuna de La Cruz, Periodo 2010-2021</v>
      </c>
      <c r="W2132" s="29" t="str">
        <f>+Final__2[[#This Row],[descripcion_larga]]&amp;Final__2[[#This Row],[Territorio]]&amp;X2132&amp;Y2132</f>
        <v>Informe que muestra la cantidad y detalle de femicidios en la comuna de La Cruz, durante el periodo 2010-2021, según los datos recopilados por el Servicio Nacional de la Mujer y la Equidad de Género (SERNAMEG).</v>
      </c>
      <c r="X2132" s="29" t="s">
        <v>6643</v>
      </c>
    </row>
    <row r="2133" spans="1:24" ht="40.799999999999997" x14ac:dyDescent="0.3">
      <c r="A2133" s="30">
        <v>7</v>
      </c>
      <c r="B2133" s="31">
        <v>240</v>
      </c>
      <c r="C2133" s="31" t="s">
        <v>377</v>
      </c>
      <c r="D2133" s="31" t="s">
        <v>378</v>
      </c>
      <c r="E2133" s="30">
        <v>5506</v>
      </c>
      <c r="F2133" s="32" t="s">
        <v>737</v>
      </c>
      <c r="G2133" s="32" t="s">
        <v>6644</v>
      </c>
      <c r="H2133" s="32" t="s">
        <v>734</v>
      </c>
      <c r="I2133" s="32" t="s">
        <v>92</v>
      </c>
      <c r="J2133" s="32" t="s">
        <v>731</v>
      </c>
      <c r="K2133" s="32" t="s">
        <v>754</v>
      </c>
      <c r="L2133" s="32" t="s">
        <v>743</v>
      </c>
      <c r="M2133" s="32" t="s">
        <v>740</v>
      </c>
      <c r="N2133" s="32" t="s">
        <v>741</v>
      </c>
      <c r="O2133" s="32" t="s">
        <v>6635</v>
      </c>
      <c r="P2133" s="32" t="s">
        <v>6642</v>
      </c>
      <c r="Q2133" s="32" t="s">
        <v>755</v>
      </c>
      <c r="R2133" s="33" t="s">
        <v>3481</v>
      </c>
      <c r="S2133" s="34" t="s">
        <v>1197</v>
      </c>
      <c r="T2133" s="35" t="s">
        <v>447</v>
      </c>
      <c r="V2133" s="29" t="str">
        <f>+Final__2[[#This Row],[titulo]]&amp;Final__2[[#This Row],[Territorio]]&amp;", "&amp;Final__2[[#This Row],[temporalidad]]</f>
        <v>Cantidad y Detalle de Femicidios en la comuna de Nogales, Periodo 2010-2021</v>
      </c>
      <c r="W2133" s="29" t="str">
        <f>+Final__2[[#This Row],[descripcion_larga]]&amp;Final__2[[#This Row],[Territorio]]&amp;X2133&amp;Y2133</f>
        <v>Informe que muestra la cantidad y detalle de femicidios en la comuna de Nogales, durante el periodo 2010-2021, según los datos recopilados por el Servicio Nacional de la Mujer y la Equidad de Género (SERNAMEG).</v>
      </c>
      <c r="X2133" s="29" t="s">
        <v>6643</v>
      </c>
    </row>
    <row r="2134" spans="1:24" ht="40.799999999999997" x14ac:dyDescent="0.3">
      <c r="A2134" s="30">
        <v>7</v>
      </c>
      <c r="B2134" s="31">
        <v>240</v>
      </c>
      <c r="C2134" s="31" t="s">
        <v>377</v>
      </c>
      <c r="D2134" s="31" t="s">
        <v>378</v>
      </c>
      <c r="E2134" s="30">
        <v>5601</v>
      </c>
      <c r="F2134" s="32" t="s">
        <v>737</v>
      </c>
      <c r="G2134" s="32" t="s">
        <v>6644</v>
      </c>
      <c r="H2134" s="32" t="s">
        <v>734</v>
      </c>
      <c r="I2134" s="32" t="s">
        <v>93</v>
      </c>
      <c r="J2134" s="32" t="s">
        <v>731</v>
      </c>
      <c r="K2134" s="32" t="s">
        <v>754</v>
      </c>
      <c r="L2134" s="32" t="s">
        <v>743</v>
      </c>
      <c r="M2134" s="32" t="s">
        <v>740</v>
      </c>
      <c r="N2134" s="32" t="s">
        <v>741</v>
      </c>
      <c r="O2134" s="32" t="s">
        <v>6635</v>
      </c>
      <c r="P2134" s="32" t="s">
        <v>6642</v>
      </c>
      <c r="Q2134" s="32" t="s">
        <v>755</v>
      </c>
      <c r="R2134" s="33" t="s">
        <v>3486</v>
      </c>
      <c r="S2134" s="34" t="s">
        <v>1204</v>
      </c>
      <c r="T2134" s="35" t="s">
        <v>448</v>
      </c>
      <c r="V2134" s="29" t="str">
        <f>+Final__2[[#This Row],[titulo]]&amp;Final__2[[#This Row],[Territorio]]&amp;", "&amp;Final__2[[#This Row],[temporalidad]]</f>
        <v>Cantidad y Detalle de Femicidios en la comuna de San Antonio, Periodo 2010-2021</v>
      </c>
      <c r="W2134" s="29" t="str">
        <f>+Final__2[[#This Row],[descripcion_larga]]&amp;Final__2[[#This Row],[Territorio]]&amp;X2134&amp;Y2134</f>
        <v>Informe que muestra la cantidad y detalle de femicidios en la comuna de San Antonio, durante el periodo 2010-2021, según los datos recopilados por el Servicio Nacional de la Mujer y la Equidad de Género (SERNAMEG).</v>
      </c>
      <c r="X2134" s="29" t="s">
        <v>6643</v>
      </c>
    </row>
    <row r="2135" spans="1:24" ht="40.799999999999997" x14ac:dyDescent="0.3">
      <c r="A2135" s="30">
        <v>7</v>
      </c>
      <c r="B2135" s="31">
        <v>240</v>
      </c>
      <c r="C2135" s="31" t="s">
        <v>377</v>
      </c>
      <c r="D2135" s="31" t="s">
        <v>378</v>
      </c>
      <c r="E2135" s="30">
        <v>5602</v>
      </c>
      <c r="F2135" s="32" t="s">
        <v>737</v>
      </c>
      <c r="G2135" s="32" t="s">
        <v>6644</v>
      </c>
      <c r="H2135" s="32" t="s">
        <v>734</v>
      </c>
      <c r="I2135" s="32" t="s">
        <v>94</v>
      </c>
      <c r="J2135" s="32" t="s">
        <v>731</v>
      </c>
      <c r="K2135" s="32" t="s">
        <v>754</v>
      </c>
      <c r="L2135" s="32" t="s">
        <v>743</v>
      </c>
      <c r="M2135" s="32" t="s">
        <v>740</v>
      </c>
      <c r="N2135" s="32" t="s">
        <v>741</v>
      </c>
      <c r="O2135" s="32" t="s">
        <v>6635</v>
      </c>
      <c r="P2135" s="32" t="s">
        <v>6642</v>
      </c>
      <c r="Q2135" s="32" t="s">
        <v>755</v>
      </c>
      <c r="R2135" s="33" t="s">
        <v>3491</v>
      </c>
      <c r="S2135" s="34" t="s">
        <v>1211</v>
      </c>
      <c r="T2135" s="35" t="s">
        <v>449</v>
      </c>
      <c r="V2135" s="29" t="str">
        <f>+Final__2[[#This Row],[titulo]]&amp;Final__2[[#This Row],[Territorio]]&amp;", "&amp;Final__2[[#This Row],[temporalidad]]</f>
        <v>Cantidad y Detalle de Femicidios en la comuna de Algarrobo, Periodo 2010-2021</v>
      </c>
      <c r="W2135" s="29" t="str">
        <f>+Final__2[[#This Row],[descripcion_larga]]&amp;Final__2[[#This Row],[Territorio]]&amp;X2135&amp;Y2135</f>
        <v>Informe que muestra la cantidad y detalle de femicidios en la comuna de Algarrobo, durante el periodo 2010-2021, según los datos recopilados por el Servicio Nacional de la Mujer y la Equidad de Género (SERNAMEG).</v>
      </c>
      <c r="X2135" s="29" t="s">
        <v>6643</v>
      </c>
    </row>
    <row r="2136" spans="1:24" ht="40.799999999999997" x14ac:dyDescent="0.3">
      <c r="A2136" s="30">
        <v>7</v>
      </c>
      <c r="B2136" s="31">
        <v>240</v>
      </c>
      <c r="C2136" s="31" t="s">
        <v>377</v>
      </c>
      <c r="D2136" s="31" t="s">
        <v>378</v>
      </c>
      <c r="E2136" s="30">
        <v>5603</v>
      </c>
      <c r="F2136" s="32" t="s">
        <v>737</v>
      </c>
      <c r="G2136" s="32" t="s">
        <v>6644</v>
      </c>
      <c r="H2136" s="32" t="s">
        <v>734</v>
      </c>
      <c r="I2136" s="32" t="s">
        <v>95</v>
      </c>
      <c r="J2136" s="32" t="s">
        <v>731</v>
      </c>
      <c r="K2136" s="32" t="s">
        <v>754</v>
      </c>
      <c r="L2136" s="32" t="s">
        <v>743</v>
      </c>
      <c r="M2136" s="32" t="s">
        <v>740</v>
      </c>
      <c r="N2136" s="32" t="s">
        <v>741</v>
      </c>
      <c r="O2136" s="32" t="s">
        <v>6635</v>
      </c>
      <c r="P2136" s="32" t="s">
        <v>6642</v>
      </c>
      <c r="Q2136" s="32" t="s">
        <v>755</v>
      </c>
      <c r="R2136" s="33" t="s">
        <v>3496</v>
      </c>
      <c r="S2136" s="34" t="s">
        <v>1218</v>
      </c>
      <c r="T2136" s="35" t="s">
        <v>450</v>
      </c>
      <c r="V2136" s="29" t="str">
        <f>+Final__2[[#This Row],[titulo]]&amp;Final__2[[#This Row],[Territorio]]&amp;", "&amp;Final__2[[#This Row],[temporalidad]]</f>
        <v>Cantidad y Detalle de Femicidios en la comuna de Cartagena, Periodo 2010-2021</v>
      </c>
      <c r="W2136" s="29" t="str">
        <f>+Final__2[[#This Row],[descripcion_larga]]&amp;Final__2[[#This Row],[Territorio]]&amp;X2136&amp;Y2136</f>
        <v>Informe que muestra la cantidad y detalle de femicidios en la comuna de Cartagena, durante el periodo 2010-2021, según los datos recopilados por el Servicio Nacional de la Mujer y la Equidad de Género (SERNAMEG).</v>
      </c>
      <c r="X2136" s="29" t="s">
        <v>6643</v>
      </c>
    </row>
    <row r="2137" spans="1:24" ht="40.799999999999997" x14ac:dyDescent="0.3">
      <c r="A2137" s="30">
        <v>7</v>
      </c>
      <c r="B2137" s="31">
        <v>240</v>
      </c>
      <c r="C2137" s="31" t="s">
        <v>377</v>
      </c>
      <c r="D2137" s="31" t="s">
        <v>378</v>
      </c>
      <c r="E2137" s="30">
        <v>5604</v>
      </c>
      <c r="F2137" s="32" t="s">
        <v>737</v>
      </c>
      <c r="G2137" s="32" t="s">
        <v>6644</v>
      </c>
      <c r="H2137" s="32" t="s">
        <v>734</v>
      </c>
      <c r="I2137" s="32" t="s">
        <v>96</v>
      </c>
      <c r="J2137" s="32" t="s">
        <v>731</v>
      </c>
      <c r="K2137" s="32" t="s">
        <v>754</v>
      </c>
      <c r="L2137" s="32" t="s">
        <v>743</v>
      </c>
      <c r="M2137" s="32" t="s">
        <v>740</v>
      </c>
      <c r="N2137" s="32" t="s">
        <v>741</v>
      </c>
      <c r="O2137" s="32" t="s">
        <v>6635</v>
      </c>
      <c r="P2137" s="32" t="s">
        <v>6642</v>
      </c>
      <c r="Q2137" s="32" t="s">
        <v>755</v>
      </c>
      <c r="R2137" s="33" t="s">
        <v>3501</v>
      </c>
      <c r="S2137" s="34" t="s">
        <v>1225</v>
      </c>
      <c r="T2137" s="35" t="s">
        <v>451</v>
      </c>
      <c r="V2137" s="29" t="str">
        <f>+Final__2[[#This Row],[titulo]]&amp;Final__2[[#This Row],[Territorio]]&amp;", "&amp;Final__2[[#This Row],[temporalidad]]</f>
        <v>Cantidad y Detalle de Femicidios en la comuna de El Quisco, Periodo 2010-2021</v>
      </c>
      <c r="W2137" s="29" t="str">
        <f>+Final__2[[#This Row],[descripcion_larga]]&amp;Final__2[[#This Row],[Territorio]]&amp;X2137&amp;Y2137</f>
        <v>Informe que muestra la cantidad y detalle de femicidios en la comuna de El Quisco, durante el periodo 2010-2021, según los datos recopilados por el Servicio Nacional de la Mujer y la Equidad de Género (SERNAMEG).</v>
      </c>
      <c r="X2137" s="29" t="s">
        <v>6643</v>
      </c>
    </row>
    <row r="2138" spans="1:24" ht="40.799999999999997" x14ac:dyDescent="0.3">
      <c r="A2138" s="30">
        <v>7</v>
      </c>
      <c r="B2138" s="31">
        <v>240</v>
      </c>
      <c r="C2138" s="31" t="s">
        <v>377</v>
      </c>
      <c r="D2138" s="31" t="s">
        <v>378</v>
      </c>
      <c r="E2138" s="30">
        <v>5605</v>
      </c>
      <c r="F2138" s="32" t="s">
        <v>737</v>
      </c>
      <c r="G2138" s="32" t="s">
        <v>6644</v>
      </c>
      <c r="H2138" s="32" t="s">
        <v>734</v>
      </c>
      <c r="I2138" s="32" t="s">
        <v>97</v>
      </c>
      <c r="J2138" s="32" t="s">
        <v>731</v>
      </c>
      <c r="K2138" s="32" t="s">
        <v>754</v>
      </c>
      <c r="L2138" s="32" t="s">
        <v>743</v>
      </c>
      <c r="M2138" s="32" t="s">
        <v>740</v>
      </c>
      <c r="N2138" s="32" t="s">
        <v>741</v>
      </c>
      <c r="O2138" s="32" t="s">
        <v>6635</v>
      </c>
      <c r="P2138" s="32" t="s">
        <v>6642</v>
      </c>
      <c r="Q2138" s="32" t="s">
        <v>755</v>
      </c>
      <c r="R2138" s="33" t="s">
        <v>3506</v>
      </c>
      <c r="S2138" s="34" t="s">
        <v>1232</v>
      </c>
      <c r="T2138" s="35" t="s">
        <v>452</v>
      </c>
      <c r="V2138" s="29" t="str">
        <f>+Final__2[[#This Row],[titulo]]&amp;Final__2[[#This Row],[Territorio]]&amp;", "&amp;Final__2[[#This Row],[temporalidad]]</f>
        <v>Cantidad y Detalle de Femicidios en la comuna de El Tabo, Periodo 2010-2021</v>
      </c>
      <c r="W2138" s="29" t="str">
        <f>+Final__2[[#This Row],[descripcion_larga]]&amp;Final__2[[#This Row],[Territorio]]&amp;X2138&amp;Y2138</f>
        <v>Informe que muestra la cantidad y detalle de femicidios en la comuna de El Tabo, durante el periodo 2010-2021, según los datos recopilados por el Servicio Nacional de la Mujer y la Equidad de Género (SERNAMEG).</v>
      </c>
      <c r="X2138" s="29" t="s">
        <v>6643</v>
      </c>
    </row>
    <row r="2139" spans="1:24" ht="40.799999999999997" x14ac:dyDescent="0.3">
      <c r="A2139" s="30">
        <v>7</v>
      </c>
      <c r="B2139" s="31">
        <v>240</v>
      </c>
      <c r="C2139" s="31" t="s">
        <v>377</v>
      </c>
      <c r="D2139" s="31" t="s">
        <v>378</v>
      </c>
      <c r="E2139" s="30">
        <v>5606</v>
      </c>
      <c r="F2139" s="32" t="s">
        <v>737</v>
      </c>
      <c r="G2139" s="32" t="s">
        <v>6644</v>
      </c>
      <c r="H2139" s="32" t="s">
        <v>734</v>
      </c>
      <c r="I2139" s="32" t="s">
        <v>98</v>
      </c>
      <c r="J2139" s="32" t="s">
        <v>731</v>
      </c>
      <c r="K2139" s="32" t="s">
        <v>754</v>
      </c>
      <c r="L2139" s="32" t="s">
        <v>743</v>
      </c>
      <c r="M2139" s="32" t="s">
        <v>740</v>
      </c>
      <c r="N2139" s="32" t="s">
        <v>741</v>
      </c>
      <c r="O2139" s="32" t="s">
        <v>6635</v>
      </c>
      <c r="P2139" s="32" t="s">
        <v>6642</v>
      </c>
      <c r="Q2139" s="32" t="s">
        <v>755</v>
      </c>
      <c r="R2139" s="33" t="s">
        <v>3511</v>
      </c>
      <c r="S2139" s="34" t="s">
        <v>1239</v>
      </c>
      <c r="T2139" s="35" t="s">
        <v>453</v>
      </c>
      <c r="V2139" s="29" t="str">
        <f>+Final__2[[#This Row],[titulo]]&amp;Final__2[[#This Row],[Territorio]]&amp;", "&amp;Final__2[[#This Row],[temporalidad]]</f>
        <v>Cantidad y Detalle de Femicidios en la comuna de Santo Domingo, Periodo 2010-2021</v>
      </c>
      <c r="W2139" s="29" t="str">
        <f>+Final__2[[#This Row],[descripcion_larga]]&amp;Final__2[[#This Row],[Territorio]]&amp;X2139&amp;Y2139</f>
        <v>Informe que muestra la cantidad y detalle de femicidios en la comuna de Santo Domingo, durante el periodo 2010-2021, según los datos recopilados por el Servicio Nacional de la Mujer y la Equidad de Género (SERNAMEG).</v>
      </c>
      <c r="X2139" s="29" t="s">
        <v>6643</v>
      </c>
    </row>
    <row r="2140" spans="1:24" ht="40.799999999999997" x14ac:dyDescent="0.3">
      <c r="A2140" s="30">
        <v>7</v>
      </c>
      <c r="B2140" s="31">
        <v>240</v>
      </c>
      <c r="C2140" s="31" t="s">
        <v>377</v>
      </c>
      <c r="D2140" s="31" t="s">
        <v>378</v>
      </c>
      <c r="E2140" s="30">
        <v>5701</v>
      </c>
      <c r="F2140" s="32" t="s">
        <v>737</v>
      </c>
      <c r="G2140" s="32" t="s">
        <v>6644</v>
      </c>
      <c r="H2140" s="32" t="s">
        <v>734</v>
      </c>
      <c r="I2140" s="32" t="s">
        <v>99</v>
      </c>
      <c r="J2140" s="32" t="s">
        <v>731</v>
      </c>
      <c r="K2140" s="32" t="s">
        <v>754</v>
      </c>
      <c r="L2140" s="32" t="s">
        <v>743</v>
      </c>
      <c r="M2140" s="32" t="s">
        <v>740</v>
      </c>
      <c r="N2140" s="32" t="s">
        <v>741</v>
      </c>
      <c r="O2140" s="32" t="s">
        <v>6635</v>
      </c>
      <c r="P2140" s="32" t="s">
        <v>6642</v>
      </c>
      <c r="Q2140" s="32" t="s">
        <v>755</v>
      </c>
      <c r="R2140" s="33" t="s">
        <v>3516</v>
      </c>
      <c r="S2140" s="34" t="s">
        <v>1246</v>
      </c>
      <c r="T2140" s="35" t="s">
        <v>454</v>
      </c>
      <c r="V2140" s="29" t="str">
        <f>+Final__2[[#This Row],[titulo]]&amp;Final__2[[#This Row],[Territorio]]&amp;", "&amp;Final__2[[#This Row],[temporalidad]]</f>
        <v>Cantidad y Detalle de Femicidios en la comuna de San Felipe, Periodo 2010-2021</v>
      </c>
      <c r="W2140" s="29" t="str">
        <f>+Final__2[[#This Row],[descripcion_larga]]&amp;Final__2[[#This Row],[Territorio]]&amp;X2140&amp;Y2140</f>
        <v>Informe que muestra la cantidad y detalle de femicidios en la comuna de San Felipe, durante el periodo 2010-2021, según los datos recopilados por el Servicio Nacional de la Mujer y la Equidad de Género (SERNAMEG).</v>
      </c>
      <c r="X2140" s="29" t="s">
        <v>6643</v>
      </c>
    </row>
    <row r="2141" spans="1:24" ht="40.799999999999997" x14ac:dyDescent="0.3">
      <c r="A2141" s="30">
        <v>7</v>
      </c>
      <c r="B2141" s="31">
        <v>240</v>
      </c>
      <c r="C2141" s="31" t="s">
        <v>377</v>
      </c>
      <c r="D2141" s="31" t="s">
        <v>378</v>
      </c>
      <c r="E2141" s="30">
        <v>5702</v>
      </c>
      <c r="F2141" s="32" t="s">
        <v>737</v>
      </c>
      <c r="G2141" s="32" t="s">
        <v>6644</v>
      </c>
      <c r="H2141" s="32" t="s">
        <v>734</v>
      </c>
      <c r="I2141" s="32" t="s">
        <v>100</v>
      </c>
      <c r="J2141" s="32" t="s">
        <v>731</v>
      </c>
      <c r="K2141" s="32" t="s">
        <v>754</v>
      </c>
      <c r="L2141" s="32" t="s">
        <v>743</v>
      </c>
      <c r="M2141" s="32" t="s">
        <v>740</v>
      </c>
      <c r="N2141" s="32" t="s">
        <v>741</v>
      </c>
      <c r="O2141" s="32" t="s">
        <v>6635</v>
      </c>
      <c r="P2141" s="32" t="s">
        <v>6642</v>
      </c>
      <c r="Q2141" s="32" t="s">
        <v>755</v>
      </c>
      <c r="R2141" s="33" t="s">
        <v>3521</v>
      </c>
      <c r="S2141" s="34" t="s">
        <v>1253</v>
      </c>
      <c r="T2141" s="35" t="s">
        <v>455</v>
      </c>
      <c r="V2141" s="29" t="str">
        <f>+Final__2[[#This Row],[titulo]]&amp;Final__2[[#This Row],[Territorio]]&amp;", "&amp;Final__2[[#This Row],[temporalidad]]</f>
        <v>Cantidad y Detalle de Femicidios en la comuna de Catemu, Periodo 2010-2021</v>
      </c>
      <c r="W2141" s="29" t="str">
        <f>+Final__2[[#This Row],[descripcion_larga]]&amp;Final__2[[#This Row],[Territorio]]&amp;X2141&amp;Y2141</f>
        <v>Informe que muestra la cantidad y detalle de femicidios en la comuna de Catemu, durante el periodo 2010-2021, según los datos recopilados por el Servicio Nacional de la Mujer y la Equidad de Género (SERNAMEG).</v>
      </c>
      <c r="X2141" s="29" t="s">
        <v>6643</v>
      </c>
    </row>
    <row r="2142" spans="1:24" ht="40.799999999999997" x14ac:dyDescent="0.3">
      <c r="A2142" s="30">
        <v>7</v>
      </c>
      <c r="B2142" s="31">
        <v>240</v>
      </c>
      <c r="C2142" s="31" t="s">
        <v>377</v>
      </c>
      <c r="D2142" s="31" t="s">
        <v>378</v>
      </c>
      <c r="E2142" s="30">
        <v>5703</v>
      </c>
      <c r="F2142" s="32" t="s">
        <v>737</v>
      </c>
      <c r="G2142" s="32" t="s">
        <v>6644</v>
      </c>
      <c r="H2142" s="32" t="s">
        <v>734</v>
      </c>
      <c r="I2142" s="32" t="s">
        <v>101</v>
      </c>
      <c r="J2142" s="32" t="s">
        <v>731</v>
      </c>
      <c r="K2142" s="32" t="s">
        <v>754</v>
      </c>
      <c r="L2142" s="32" t="s">
        <v>743</v>
      </c>
      <c r="M2142" s="32" t="s">
        <v>740</v>
      </c>
      <c r="N2142" s="32" t="s">
        <v>741</v>
      </c>
      <c r="O2142" s="32" t="s">
        <v>6635</v>
      </c>
      <c r="P2142" s="32" t="s">
        <v>6642</v>
      </c>
      <c r="Q2142" s="32" t="s">
        <v>755</v>
      </c>
      <c r="R2142" s="33" t="s">
        <v>3526</v>
      </c>
      <c r="S2142" s="34" t="s">
        <v>1260</v>
      </c>
      <c r="T2142" s="35" t="s">
        <v>456</v>
      </c>
      <c r="V2142" s="29" t="str">
        <f>+Final__2[[#This Row],[titulo]]&amp;Final__2[[#This Row],[Territorio]]&amp;", "&amp;Final__2[[#This Row],[temporalidad]]</f>
        <v>Cantidad y Detalle de Femicidios en la comuna de Llaillay, Periodo 2010-2021</v>
      </c>
      <c r="W2142" s="29" t="str">
        <f>+Final__2[[#This Row],[descripcion_larga]]&amp;Final__2[[#This Row],[Territorio]]&amp;X2142&amp;Y2142</f>
        <v>Informe que muestra la cantidad y detalle de femicidios en la comuna de Llaillay, durante el periodo 2010-2021, según los datos recopilados por el Servicio Nacional de la Mujer y la Equidad de Género (SERNAMEG).</v>
      </c>
      <c r="X2142" s="29" t="s">
        <v>6643</v>
      </c>
    </row>
    <row r="2143" spans="1:24" ht="40.799999999999997" x14ac:dyDescent="0.3">
      <c r="A2143" s="30">
        <v>7</v>
      </c>
      <c r="B2143" s="31">
        <v>240</v>
      </c>
      <c r="C2143" s="31" t="s">
        <v>377</v>
      </c>
      <c r="D2143" s="31" t="s">
        <v>378</v>
      </c>
      <c r="E2143" s="30">
        <v>5704</v>
      </c>
      <c r="F2143" s="32" t="s">
        <v>737</v>
      </c>
      <c r="G2143" s="32" t="s">
        <v>6644</v>
      </c>
      <c r="H2143" s="32" t="s">
        <v>734</v>
      </c>
      <c r="I2143" s="32" t="s">
        <v>102</v>
      </c>
      <c r="J2143" s="32" t="s">
        <v>731</v>
      </c>
      <c r="K2143" s="32" t="s">
        <v>754</v>
      </c>
      <c r="L2143" s="32" t="s">
        <v>743</v>
      </c>
      <c r="M2143" s="32" t="s">
        <v>740</v>
      </c>
      <c r="N2143" s="32" t="s">
        <v>741</v>
      </c>
      <c r="O2143" s="32" t="s">
        <v>6635</v>
      </c>
      <c r="P2143" s="32" t="s">
        <v>6642</v>
      </c>
      <c r="Q2143" s="32" t="s">
        <v>755</v>
      </c>
      <c r="R2143" s="33" t="s">
        <v>3531</v>
      </c>
      <c r="S2143" s="34" t="s">
        <v>1267</v>
      </c>
      <c r="T2143" s="35" t="s">
        <v>457</v>
      </c>
      <c r="V2143" s="29" t="str">
        <f>+Final__2[[#This Row],[titulo]]&amp;Final__2[[#This Row],[Territorio]]&amp;", "&amp;Final__2[[#This Row],[temporalidad]]</f>
        <v>Cantidad y Detalle de Femicidios en la comuna de Panquehue, Periodo 2010-2021</v>
      </c>
      <c r="W2143" s="29" t="str">
        <f>+Final__2[[#This Row],[descripcion_larga]]&amp;Final__2[[#This Row],[Territorio]]&amp;X2143&amp;Y2143</f>
        <v>Informe que muestra la cantidad y detalle de femicidios en la comuna de Panquehue, durante el periodo 2010-2021, según los datos recopilados por el Servicio Nacional de la Mujer y la Equidad de Género (SERNAMEG).</v>
      </c>
      <c r="X2143" s="29" t="s">
        <v>6643</v>
      </c>
    </row>
    <row r="2144" spans="1:24" ht="40.799999999999997" x14ac:dyDescent="0.3">
      <c r="A2144" s="30">
        <v>7</v>
      </c>
      <c r="B2144" s="31">
        <v>240</v>
      </c>
      <c r="C2144" s="31" t="s">
        <v>377</v>
      </c>
      <c r="D2144" s="31" t="s">
        <v>378</v>
      </c>
      <c r="E2144" s="30">
        <v>5705</v>
      </c>
      <c r="F2144" s="32" t="s">
        <v>737</v>
      </c>
      <c r="G2144" s="32" t="s">
        <v>6644</v>
      </c>
      <c r="H2144" s="32" t="s">
        <v>734</v>
      </c>
      <c r="I2144" s="32" t="s">
        <v>103</v>
      </c>
      <c r="J2144" s="32" t="s">
        <v>731</v>
      </c>
      <c r="K2144" s="32" t="s">
        <v>754</v>
      </c>
      <c r="L2144" s="32" t="s">
        <v>743</v>
      </c>
      <c r="M2144" s="32" t="s">
        <v>740</v>
      </c>
      <c r="N2144" s="32" t="s">
        <v>741</v>
      </c>
      <c r="O2144" s="32" t="s">
        <v>6635</v>
      </c>
      <c r="P2144" s="32" t="s">
        <v>6642</v>
      </c>
      <c r="Q2144" s="32" t="s">
        <v>755</v>
      </c>
      <c r="R2144" s="33" t="s">
        <v>3536</v>
      </c>
      <c r="S2144" s="34" t="s">
        <v>1274</v>
      </c>
      <c r="T2144" s="35" t="s">
        <v>458</v>
      </c>
      <c r="V2144" s="29" t="str">
        <f>+Final__2[[#This Row],[titulo]]&amp;Final__2[[#This Row],[Territorio]]&amp;", "&amp;Final__2[[#This Row],[temporalidad]]</f>
        <v>Cantidad y Detalle de Femicidios en la comuna de Putaendo, Periodo 2010-2021</v>
      </c>
      <c r="W2144" s="29" t="str">
        <f>+Final__2[[#This Row],[descripcion_larga]]&amp;Final__2[[#This Row],[Territorio]]&amp;X2144&amp;Y2144</f>
        <v>Informe que muestra la cantidad y detalle de femicidios en la comuna de Putaendo, durante el periodo 2010-2021, según los datos recopilados por el Servicio Nacional de la Mujer y la Equidad de Género (SERNAMEG).</v>
      </c>
      <c r="X2144" s="29" t="s">
        <v>6643</v>
      </c>
    </row>
    <row r="2145" spans="1:24" ht="40.799999999999997" x14ac:dyDescent="0.3">
      <c r="A2145" s="30">
        <v>7</v>
      </c>
      <c r="B2145" s="31">
        <v>240</v>
      </c>
      <c r="C2145" s="31" t="s">
        <v>377</v>
      </c>
      <c r="D2145" s="31" t="s">
        <v>378</v>
      </c>
      <c r="E2145" s="30">
        <v>5706</v>
      </c>
      <c r="F2145" s="32" t="s">
        <v>737</v>
      </c>
      <c r="G2145" s="32" t="s">
        <v>6644</v>
      </c>
      <c r="H2145" s="32" t="s">
        <v>734</v>
      </c>
      <c r="I2145" s="32" t="s">
        <v>104</v>
      </c>
      <c r="J2145" s="32" t="s">
        <v>731</v>
      </c>
      <c r="K2145" s="32" t="s">
        <v>754</v>
      </c>
      <c r="L2145" s="32" t="s">
        <v>743</v>
      </c>
      <c r="M2145" s="32" t="s">
        <v>740</v>
      </c>
      <c r="N2145" s="32" t="s">
        <v>741</v>
      </c>
      <c r="O2145" s="32" t="s">
        <v>6635</v>
      </c>
      <c r="P2145" s="32" t="s">
        <v>6642</v>
      </c>
      <c r="Q2145" s="32" t="s">
        <v>755</v>
      </c>
      <c r="R2145" s="33" t="s">
        <v>3541</v>
      </c>
      <c r="S2145" s="34" t="s">
        <v>1281</v>
      </c>
      <c r="T2145" s="35" t="s">
        <v>459</v>
      </c>
      <c r="V2145" s="29" t="str">
        <f>+Final__2[[#This Row],[titulo]]&amp;Final__2[[#This Row],[Territorio]]&amp;", "&amp;Final__2[[#This Row],[temporalidad]]</f>
        <v>Cantidad y Detalle de Femicidios en la comuna de Santa María, Periodo 2010-2021</v>
      </c>
      <c r="W2145" s="29" t="str">
        <f>+Final__2[[#This Row],[descripcion_larga]]&amp;Final__2[[#This Row],[Territorio]]&amp;X2145&amp;Y2145</f>
        <v>Informe que muestra la cantidad y detalle de femicidios en la comuna de Santa María, durante el periodo 2010-2021, según los datos recopilados por el Servicio Nacional de la Mujer y la Equidad de Género (SERNAMEG).</v>
      </c>
      <c r="X2145" s="29" t="s">
        <v>6643</v>
      </c>
    </row>
    <row r="2146" spans="1:24" ht="40.799999999999997" x14ac:dyDescent="0.3">
      <c r="A2146" s="30">
        <v>7</v>
      </c>
      <c r="B2146" s="31">
        <v>240</v>
      </c>
      <c r="C2146" s="31" t="s">
        <v>377</v>
      </c>
      <c r="D2146" s="31" t="s">
        <v>378</v>
      </c>
      <c r="E2146" s="30">
        <v>5801</v>
      </c>
      <c r="F2146" s="32" t="s">
        <v>737</v>
      </c>
      <c r="G2146" s="32" t="s">
        <v>6644</v>
      </c>
      <c r="H2146" s="32" t="s">
        <v>734</v>
      </c>
      <c r="I2146" s="32" t="s">
        <v>105</v>
      </c>
      <c r="J2146" s="32" t="s">
        <v>731</v>
      </c>
      <c r="K2146" s="32" t="s">
        <v>754</v>
      </c>
      <c r="L2146" s="32" t="s">
        <v>743</v>
      </c>
      <c r="M2146" s="32" t="s">
        <v>740</v>
      </c>
      <c r="N2146" s="32" t="s">
        <v>741</v>
      </c>
      <c r="O2146" s="32" t="s">
        <v>6635</v>
      </c>
      <c r="P2146" s="32" t="s">
        <v>6642</v>
      </c>
      <c r="Q2146" s="32" t="s">
        <v>755</v>
      </c>
      <c r="R2146" s="33" t="s">
        <v>3546</v>
      </c>
      <c r="S2146" s="34" t="s">
        <v>1288</v>
      </c>
      <c r="T2146" s="35" t="s">
        <v>460</v>
      </c>
      <c r="V2146" s="29" t="str">
        <f>+Final__2[[#This Row],[titulo]]&amp;Final__2[[#This Row],[Territorio]]&amp;", "&amp;Final__2[[#This Row],[temporalidad]]</f>
        <v>Cantidad y Detalle de Femicidios en la comuna de Quilpué, Periodo 2010-2021</v>
      </c>
      <c r="W2146" s="29" t="str">
        <f>+Final__2[[#This Row],[descripcion_larga]]&amp;Final__2[[#This Row],[Territorio]]&amp;X2146&amp;Y2146</f>
        <v>Informe que muestra la cantidad y detalle de femicidios en la comuna de Quilpué, durante el periodo 2010-2021, según los datos recopilados por el Servicio Nacional de la Mujer y la Equidad de Género (SERNAMEG).</v>
      </c>
      <c r="X2146" s="29" t="s">
        <v>6643</v>
      </c>
    </row>
    <row r="2147" spans="1:24" ht="40.799999999999997" x14ac:dyDescent="0.3">
      <c r="A2147" s="30">
        <v>7</v>
      </c>
      <c r="B2147" s="31">
        <v>240</v>
      </c>
      <c r="C2147" s="31" t="s">
        <v>377</v>
      </c>
      <c r="D2147" s="31" t="s">
        <v>378</v>
      </c>
      <c r="E2147" s="30">
        <v>5802</v>
      </c>
      <c r="F2147" s="32" t="s">
        <v>737</v>
      </c>
      <c r="G2147" s="32" t="s">
        <v>6644</v>
      </c>
      <c r="H2147" s="32" t="s">
        <v>734</v>
      </c>
      <c r="I2147" s="32" t="s">
        <v>106</v>
      </c>
      <c r="J2147" s="32" t="s">
        <v>731</v>
      </c>
      <c r="K2147" s="32" t="s">
        <v>754</v>
      </c>
      <c r="L2147" s="32" t="s">
        <v>743</v>
      </c>
      <c r="M2147" s="32" t="s">
        <v>740</v>
      </c>
      <c r="N2147" s="32" t="s">
        <v>741</v>
      </c>
      <c r="O2147" s="32" t="s">
        <v>6635</v>
      </c>
      <c r="P2147" s="32" t="s">
        <v>6642</v>
      </c>
      <c r="Q2147" s="32" t="s">
        <v>755</v>
      </c>
      <c r="R2147" s="33" t="s">
        <v>3551</v>
      </c>
      <c r="S2147" s="34" t="s">
        <v>1295</v>
      </c>
      <c r="T2147" s="35" t="s">
        <v>461</v>
      </c>
      <c r="V2147" s="29" t="str">
        <f>+Final__2[[#This Row],[titulo]]&amp;Final__2[[#This Row],[Territorio]]&amp;", "&amp;Final__2[[#This Row],[temporalidad]]</f>
        <v>Cantidad y Detalle de Femicidios en la comuna de Limache, Periodo 2010-2021</v>
      </c>
      <c r="W2147" s="29" t="str">
        <f>+Final__2[[#This Row],[descripcion_larga]]&amp;Final__2[[#This Row],[Territorio]]&amp;X2147&amp;Y2147</f>
        <v>Informe que muestra la cantidad y detalle de femicidios en la comuna de Limache, durante el periodo 2010-2021, según los datos recopilados por el Servicio Nacional de la Mujer y la Equidad de Género (SERNAMEG).</v>
      </c>
      <c r="X2147" s="29" t="s">
        <v>6643</v>
      </c>
    </row>
    <row r="2148" spans="1:24" ht="40.799999999999997" x14ac:dyDescent="0.3">
      <c r="A2148" s="30">
        <v>7</v>
      </c>
      <c r="B2148" s="31">
        <v>240</v>
      </c>
      <c r="C2148" s="31" t="s">
        <v>377</v>
      </c>
      <c r="D2148" s="31" t="s">
        <v>378</v>
      </c>
      <c r="E2148" s="30">
        <v>5803</v>
      </c>
      <c r="F2148" s="32" t="s">
        <v>737</v>
      </c>
      <c r="G2148" s="32" t="s">
        <v>6644</v>
      </c>
      <c r="H2148" s="32" t="s">
        <v>734</v>
      </c>
      <c r="I2148" s="32" t="s">
        <v>107</v>
      </c>
      <c r="J2148" s="32" t="s">
        <v>731</v>
      </c>
      <c r="K2148" s="32" t="s">
        <v>754</v>
      </c>
      <c r="L2148" s="32" t="s">
        <v>743</v>
      </c>
      <c r="M2148" s="32" t="s">
        <v>740</v>
      </c>
      <c r="N2148" s="32" t="s">
        <v>741</v>
      </c>
      <c r="O2148" s="32" t="s">
        <v>6635</v>
      </c>
      <c r="P2148" s="32" t="s">
        <v>6642</v>
      </c>
      <c r="Q2148" s="32" t="s">
        <v>755</v>
      </c>
      <c r="R2148" s="33" t="s">
        <v>3556</v>
      </c>
      <c r="S2148" s="34" t="s">
        <v>1302</v>
      </c>
      <c r="T2148" s="35" t="s">
        <v>462</v>
      </c>
      <c r="V2148" s="29" t="str">
        <f>+Final__2[[#This Row],[titulo]]&amp;Final__2[[#This Row],[Territorio]]&amp;", "&amp;Final__2[[#This Row],[temporalidad]]</f>
        <v>Cantidad y Detalle de Femicidios en la comuna de Olmué, Periodo 2010-2021</v>
      </c>
      <c r="W2148" s="29" t="str">
        <f>+Final__2[[#This Row],[descripcion_larga]]&amp;Final__2[[#This Row],[Territorio]]&amp;X2148&amp;Y2148</f>
        <v>Informe que muestra la cantidad y detalle de femicidios en la comuna de Olmué, durante el periodo 2010-2021, según los datos recopilados por el Servicio Nacional de la Mujer y la Equidad de Género (SERNAMEG).</v>
      </c>
      <c r="X2148" s="29" t="s">
        <v>6643</v>
      </c>
    </row>
    <row r="2149" spans="1:24" ht="40.799999999999997" x14ac:dyDescent="0.3">
      <c r="A2149" s="30">
        <v>7</v>
      </c>
      <c r="B2149" s="31">
        <v>240</v>
      </c>
      <c r="C2149" s="31" t="s">
        <v>377</v>
      </c>
      <c r="D2149" s="31" t="s">
        <v>378</v>
      </c>
      <c r="E2149" s="30">
        <v>5804</v>
      </c>
      <c r="F2149" s="32" t="s">
        <v>737</v>
      </c>
      <c r="G2149" s="32" t="s">
        <v>6644</v>
      </c>
      <c r="H2149" s="32" t="s">
        <v>734</v>
      </c>
      <c r="I2149" s="32" t="s">
        <v>108</v>
      </c>
      <c r="J2149" s="32" t="s">
        <v>731</v>
      </c>
      <c r="K2149" s="32" t="s">
        <v>754</v>
      </c>
      <c r="L2149" s="32" t="s">
        <v>743</v>
      </c>
      <c r="M2149" s="32" t="s">
        <v>740</v>
      </c>
      <c r="N2149" s="32" t="s">
        <v>741</v>
      </c>
      <c r="O2149" s="32" t="s">
        <v>6635</v>
      </c>
      <c r="P2149" s="32" t="s">
        <v>6642</v>
      </c>
      <c r="Q2149" s="32" t="s">
        <v>755</v>
      </c>
      <c r="R2149" s="33" t="s">
        <v>3561</v>
      </c>
      <c r="S2149" s="34" t="s">
        <v>1309</v>
      </c>
      <c r="T2149" s="35" t="s">
        <v>463</v>
      </c>
      <c r="V2149" s="29" t="str">
        <f>+Final__2[[#This Row],[titulo]]&amp;Final__2[[#This Row],[Territorio]]&amp;", "&amp;Final__2[[#This Row],[temporalidad]]</f>
        <v>Cantidad y Detalle de Femicidios en la comuna de Villa Alemana, Periodo 2010-2021</v>
      </c>
      <c r="W2149" s="29" t="str">
        <f>+Final__2[[#This Row],[descripcion_larga]]&amp;Final__2[[#This Row],[Territorio]]&amp;X2149&amp;Y2149</f>
        <v>Informe que muestra la cantidad y detalle de femicidios en la comuna de Villa Alemana, durante el periodo 2010-2021, según los datos recopilados por el Servicio Nacional de la Mujer y la Equidad de Género (SERNAMEG).</v>
      </c>
      <c r="X2149" s="29" t="s">
        <v>6643</v>
      </c>
    </row>
    <row r="2150" spans="1:24" ht="40.799999999999997" x14ac:dyDescent="0.3">
      <c r="A2150" s="30">
        <v>7</v>
      </c>
      <c r="B2150" s="31">
        <v>240</v>
      </c>
      <c r="C2150" s="31" t="s">
        <v>377</v>
      </c>
      <c r="D2150" s="31" t="s">
        <v>378</v>
      </c>
      <c r="E2150" s="30">
        <v>6101</v>
      </c>
      <c r="F2150" s="32" t="s">
        <v>737</v>
      </c>
      <c r="G2150" s="32" t="s">
        <v>6644</v>
      </c>
      <c r="H2150" s="32" t="s">
        <v>734</v>
      </c>
      <c r="I2150" s="32" t="s">
        <v>109</v>
      </c>
      <c r="J2150" s="32" t="s">
        <v>731</v>
      </c>
      <c r="K2150" s="32" t="s">
        <v>754</v>
      </c>
      <c r="L2150" s="32" t="s">
        <v>743</v>
      </c>
      <c r="M2150" s="32" t="s">
        <v>740</v>
      </c>
      <c r="N2150" s="32" t="s">
        <v>741</v>
      </c>
      <c r="O2150" s="32" t="s">
        <v>6635</v>
      </c>
      <c r="P2150" s="32" t="s">
        <v>6642</v>
      </c>
      <c r="Q2150" s="32" t="s">
        <v>755</v>
      </c>
      <c r="R2150" s="33" t="s">
        <v>3566</v>
      </c>
      <c r="S2150" s="34" t="s">
        <v>1316</v>
      </c>
      <c r="T2150" s="35" t="s">
        <v>464</v>
      </c>
      <c r="V2150" s="29" t="str">
        <f>+Final__2[[#This Row],[titulo]]&amp;Final__2[[#This Row],[Territorio]]&amp;", "&amp;Final__2[[#This Row],[temporalidad]]</f>
        <v>Cantidad y Detalle de Femicidios en la comuna de Rancagua, Periodo 2010-2021</v>
      </c>
      <c r="W2150" s="29" t="str">
        <f>+Final__2[[#This Row],[descripcion_larga]]&amp;Final__2[[#This Row],[Territorio]]&amp;X2150&amp;Y2150</f>
        <v>Informe que muestra la cantidad y detalle de femicidios en la comuna de Rancagua, durante el periodo 2010-2021, según los datos recopilados por el Servicio Nacional de la Mujer y la Equidad de Género (SERNAMEG).</v>
      </c>
      <c r="X2150" s="29" t="s">
        <v>6643</v>
      </c>
    </row>
    <row r="2151" spans="1:24" ht="40.799999999999997" x14ac:dyDescent="0.3">
      <c r="A2151" s="30">
        <v>7</v>
      </c>
      <c r="B2151" s="31">
        <v>240</v>
      </c>
      <c r="C2151" s="31" t="s">
        <v>377</v>
      </c>
      <c r="D2151" s="31" t="s">
        <v>378</v>
      </c>
      <c r="E2151" s="30">
        <v>6102</v>
      </c>
      <c r="F2151" s="32" t="s">
        <v>737</v>
      </c>
      <c r="G2151" s="32" t="s">
        <v>6644</v>
      </c>
      <c r="H2151" s="32" t="s">
        <v>734</v>
      </c>
      <c r="I2151" s="32" t="s">
        <v>110</v>
      </c>
      <c r="J2151" s="32" t="s">
        <v>731</v>
      </c>
      <c r="K2151" s="32" t="s">
        <v>754</v>
      </c>
      <c r="L2151" s="32" t="s">
        <v>743</v>
      </c>
      <c r="M2151" s="32" t="s">
        <v>740</v>
      </c>
      <c r="N2151" s="32" t="s">
        <v>741</v>
      </c>
      <c r="O2151" s="32" t="s">
        <v>6635</v>
      </c>
      <c r="P2151" s="32" t="s">
        <v>6642</v>
      </c>
      <c r="Q2151" s="32" t="s">
        <v>755</v>
      </c>
      <c r="R2151" s="33" t="s">
        <v>3571</v>
      </c>
      <c r="S2151" s="34" t="s">
        <v>1323</v>
      </c>
      <c r="T2151" s="35" t="s">
        <v>465</v>
      </c>
      <c r="V2151" s="29" t="str">
        <f>+Final__2[[#This Row],[titulo]]&amp;Final__2[[#This Row],[Territorio]]&amp;", "&amp;Final__2[[#This Row],[temporalidad]]</f>
        <v>Cantidad y Detalle de Femicidios en la comuna de Codegua, Periodo 2010-2021</v>
      </c>
      <c r="W2151" s="29" t="str">
        <f>+Final__2[[#This Row],[descripcion_larga]]&amp;Final__2[[#This Row],[Territorio]]&amp;X2151&amp;Y2151</f>
        <v>Informe que muestra la cantidad y detalle de femicidios en la comuna de Codegua, durante el periodo 2010-2021, según los datos recopilados por el Servicio Nacional de la Mujer y la Equidad de Género (SERNAMEG).</v>
      </c>
      <c r="X2151" s="29" t="s">
        <v>6643</v>
      </c>
    </row>
    <row r="2152" spans="1:24" ht="40.799999999999997" x14ac:dyDescent="0.3">
      <c r="A2152" s="30">
        <v>7</v>
      </c>
      <c r="B2152" s="31">
        <v>240</v>
      </c>
      <c r="C2152" s="31" t="s">
        <v>377</v>
      </c>
      <c r="D2152" s="31" t="s">
        <v>378</v>
      </c>
      <c r="E2152" s="30">
        <v>6103</v>
      </c>
      <c r="F2152" s="32" t="s">
        <v>737</v>
      </c>
      <c r="G2152" s="32" t="s">
        <v>6644</v>
      </c>
      <c r="H2152" s="32" t="s">
        <v>734</v>
      </c>
      <c r="I2152" s="32" t="s">
        <v>111</v>
      </c>
      <c r="J2152" s="32" t="s">
        <v>731</v>
      </c>
      <c r="K2152" s="32" t="s">
        <v>754</v>
      </c>
      <c r="L2152" s="32" t="s">
        <v>743</v>
      </c>
      <c r="M2152" s="32" t="s">
        <v>740</v>
      </c>
      <c r="N2152" s="32" t="s">
        <v>741</v>
      </c>
      <c r="O2152" s="32" t="s">
        <v>6635</v>
      </c>
      <c r="P2152" s="32" t="s">
        <v>6642</v>
      </c>
      <c r="Q2152" s="32" t="s">
        <v>755</v>
      </c>
      <c r="R2152" s="33" t="s">
        <v>3576</v>
      </c>
      <c r="S2152" s="34" t="s">
        <v>1330</v>
      </c>
      <c r="T2152" s="35" t="s">
        <v>466</v>
      </c>
      <c r="V2152" s="29" t="str">
        <f>+Final__2[[#This Row],[titulo]]&amp;Final__2[[#This Row],[Territorio]]&amp;", "&amp;Final__2[[#This Row],[temporalidad]]</f>
        <v>Cantidad y Detalle de Femicidios en la comuna de Coinco, Periodo 2010-2021</v>
      </c>
      <c r="W2152" s="29" t="str">
        <f>+Final__2[[#This Row],[descripcion_larga]]&amp;Final__2[[#This Row],[Territorio]]&amp;X2152&amp;Y2152</f>
        <v>Informe que muestra la cantidad y detalle de femicidios en la comuna de Coinco, durante el periodo 2010-2021, según los datos recopilados por el Servicio Nacional de la Mujer y la Equidad de Género (SERNAMEG).</v>
      </c>
      <c r="X2152" s="29" t="s">
        <v>6643</v>
      </c>
    </row>
    <row r="2153" spans="1:24" ht="40.799999999999997" x14ac:dyDescent="0.3">
      <c r="A2153" s="30">
        <v>7</v>
      </c>
      <c r="B2153" s="31">
        <v>240</v>
      </c>
      <c r="C2153" s="31" t="s">
        <v>377</v>
      </c>
      <c r="D2153" s="31" t="s">
        <v>378</v>
      </c>
      <c r="E2153" s="30">
        <v>6104</v>
      </c>
      <c r="F2153" s="32" t="s">
        <v>737</v>
      </c>
      <c r="G2153" s="32" t="s">
        <v>6644</v>
      </c>
      <c r="H2153" s="32" t="s">
        <v>734</v>
      </c>
      <c r="I2153" s="32" t="s">
        <v>112</v>
      </c>
      <c r="J2153" s="32" t="s">
        <v>731</v>
      </c>
      <c r="K2153" s="32" t="s">
        <v>754</v>
      </c>
      <c r="L2153" s="32" t="s">
        <v>743</v>
      </c>
      <c r="M2153" s="32" t="s">
        <v>740</v>
      </c>
      <c r="N2153" s="32" t="s">
        <v>741</v>
      </c>
      <c r="O2153" s="32" t="s">
        <v>6635</v>
      </c>
      <c r="P2153" s="32" t="s">
        <v>6642</v>
      </c>
      <c r="Q2153" s="32" t="s">
        <v>755</v>
      </c>
      <c r="R2153" s="33" t="s">
        <v>3581</v>
      </c>
      <c r="S2153" s="34" t="s">
        <v>1337</v>
      </c>
      <c r="T2153" s="35" t="s">
        <v>467</v>
      </c>
      <c r="V2153" s="29" t="str">
        <f>+Final__2[[#This Row],[titulo]]&amp;Final__2[[#This Row],[Territorio]]&amp;", "&amp;Final__2[[#This Row],[temporalidad]]</f>
        <v>Cantidad y Detalle de Femicidios en la comuna de Coltauco, Periodo 2010-2021</v>
      </c>
      <c r="W2153" s="29" t="str">
        <f>+Final__2[[#This Row],[descripcion_larga]]&amp;Final__2[[#This Row],[Territorio]]&amp;X2153&amp;Y2153</f>
        <v>Informe que muestra la cantidad y detalle de femicidios en la comuna de Coltauco, durante el periodo 2010-2021, según los datos recopilados por el Servicio Nacional de la Mujer y la Equidad de Género (SERNAMEG).</v>
      </c>
      <c r="X2153" s="29" t="s">
        <v>6643</v>
      </c>
    </row>
    <row r="2154" spans="1:24" ht="40.799999999999997" x14ac:dyDescent="0.3">
      <c r="A2154" s="30">
        <v>7</v>
      </c>
      <c r="B2154" s="31">
        <v>240</v>
      </c>
      <c r="C2154" s="31" t="s">
        <v>377</v>
      </c>
      <c r="D2154" s="31" t="s">
        <v>378</v>
      </c>
      <c r="E2154" s="30">
        <v>6105</v>
      </c>
      <c r="F2154" s="32" t="s">
        <v>737</v>
      </c>
      <c r="G2154" s="32" t="s">
        <v>6644</v>
      </c>
      <c r="H2154" s="32" t="s">
        <v>734</v>
      </c>
      <c r="I2154" s="32" t="s">
        <v>113</v>
      </c>
      <c r="J2154" s="32" t="s">
        <v>731</v>
      </c>
      <c r="K2154" s="32" t="s">
        <v>754</v>
      </c>
      <c r="L2154" s="32" t="s">
        <v>743</v>
      </c>
      <c r="M2154" s="32" t="s">
        <v>740</v>
      </c>
      <c r="N2154" s="32" t="s">
        <v>741</v>
      </c>
      <c r="O2154" s="32" t="s">
        <v>6635</v>
      </c>
      <c r="P2154" s="32" t="s">
        <v>6642</v>
      </c>
      <c r="Q2154" s="32" t="s">
        <v>755</v>
      </c>
      <c r="R2154" s="33" t="s">
        <v>3586</v>
      </c>
      <c r="S2154" s="34" t="s">
        <v>1344</v>
      </c>
      <c r="T2154" s="35" t="s">
        <v>468</v>
      </c>
      <c r="V2154" s="29" t="str">
        <f>+Final__2[[#This Row],[titulo]]&amp;Final__2[[#This Row],[Territorio]]&amp;", "&amp;Final__2[[#This Row],[temporalidad]]</f>
        <v>Cantidad y Detalle de Femicidios en la comuna de Doñihue, Periodo 2010-2021</v>
      </c>
      <c r="W2154" s="29" t="str">
        <f>+Final__2[[#This Row],[descripcion_larga]]&amp;Final__2[[#This Row],[Territorio]]&amp;X2154&amp;Y2154</f>
        <v>Informe que muestra la cantidad y detalle de femicidios en la comuna de Doñihue, durante el periodo 2010-2021, según los datos recopilados por el Servicio Nacional de la Mujer y la Equidad de Género (SERNAMEG).</v>
      </c>
      <c r="X2154" s="29" t="s">
        <v>6643</v>
      </c>
    </row>
    <row r="2155" spans="1:24" ht="40.799999999999997" x14ac:dyDescent="0.3">
      <c r="A2155" s="30">
        <v>7</v>
      </c>
      <c r="B2155" s="31">
        <v>240</v>
      </c>
      <c r="C2155" s="31" t="s">
        <v>377</v>
      </c>
      <c r="D2155" s="31" t="s">
        <v>378</v>
      </c>
      <c r="E2155" s="30">
        <v>6106</v>
      </c>
      <c r="F2155" s="32" t="s">
        <v>737</v>
      </c>
      <c r="G2155" s="32" t="s">
        <v>6644</v>
      </c>
      <c r="H2155" s="32" t="s">
        <v>734</v>
      </c>
      <c r="I2155" s="32" t="s">
        <v>114</v>
      </c>
      <c r="J2155" s="32" t="s">
        <v>731</v>
      </c>
      <c r="K2155" s="32" t="s">
        <v>754</v>
      </c>
      <c r="L2155" s="32" t="s">
        <v>743</v>
      </c>
      <c r="M2155" s="32" t="s">
        <v>740</v>
      </c>
      <c r="N2155" s="32" t="s">
        <v>741</v>
      </c>
      <c r="O2155" s="32" t="s">
        <v>6635</v>
      </c>
      <c r="P2155" s="32" t="s">
        <v>6642</v>
      </c>
      <c r="Q2155" s="32" t="s">
        <v>755</v>
      </c>
      <c r="R2155" s="33" t="s">
        <v>3591</v>
      </c>
      <c r="S2155" s="34" t="s">
        <v>1351</v>
      </c>
      <c r="T2155" s="35" t="s">
        <v>469</v>
      </c>
      <c r="V2155" s="29" t="str">
        <f>+Final__2[[#This Row],[titulo]]&amp;Final__2[[#This Row],[Territorio]]&amp;", "&amp;Final__2[[#This Row],[temporalidad]]</f>
        <v>Cantidad y Detalle de Femicidios en la comuna de Graneros, Periodo 2010-2021</v>
      </c>
      <c r="W2155" s="29" t="str">
        <f>+Final__2[[#This Row],[descripcion_larga]]&amp;Final__2[[#This Row],[Territorio]]&amp;X2155&amp;Y2155</f>
        <v>Informe que muestra la cantidad y detalle de femicidios en la comuna de Graneros, durante el periodo 2010-2021, según los datos recopilados por el Servicio Nacional de la Mujer y la Equidad de Género (SERNAMEG).</v>
      </c>
      <c r="X2155" s="29" t="s">
        <v>6643</v>
      </c>
    </row>
    <row r="2156" spans="1:24" ht="40.799999999999997" x14ac:dyDescent="0.3">
      <c r="A2156" s="30">
        <v>7</v>
      </c>
      <c r="B2156" s="31">
        <v>240</v>
      </c>
      <c r="C2156" s="31" t="s">
        <v>377</v>
      </c>
      <c r="D2156" s="31" t="s">
        <v>378</v>
      </c>
      <c r="E2156" s="30">
        <v>6107</v>
      </c>
      <c r="F2156" s="32" t="s">
        <v>737</v>
      </c>
      <c r="G2156" s="32" t="s">
        <v>6644</v>
      </c>
      <c r="H2156" s="32" t="s">
        <v>734</v>
      </c>
      <c r="I2156" s="32" t="s">
        <v>115</v>
      </c>
      <c r="J2156" s="32" t="s">
        <v>731</v>
      </c>
      <c r="K2156" s="32" t="s">
        <v>754</v>
      </c>
      <c r="L2156" s="32" t="s">
        <v>743</v>
      </c>
      <c r="M2156" s="32" t="s">
        <v>740</v>
      </c>
      <c r="N2156" s="32" t="s">
        <v>741</v>
      </c>
      <c r="O2156" s="32" t="s">
        <v>6635</v>
      </c>
      <c r="P2156" s="32" t="s">
        <v>6642</v>
      </c>
      <c r="Q2156" s="32" t="s">
        <v>755</v>
      </c>
      <c r="R2156" s="33" t="s">
        <v>3596</v>
      </c>
      <c r="S2156" s="34" t="s">
        <v>1358</v>
      </c>
      <c r="T2156" s="35" t="s">
        <v>470</v>
      </c>
      <c r="V2156" s="29" t="str">
        <f>+Final__2[[#This Row],[titulo]]&amp;Final__2[[#This Row],[Territorio]]&amp;", "&amp;Final__2[[#This Row],[temporalidad]]</f>
        <v>Cantidad y Detalle de Femicidios en la comuna de Las Cabras, Periodo 2010-2021</v>
      </c>
      <c r="W2156" s="29" t="str">
        <f>+Final__2[[#This Row],[descripcion_larga]]&amp;Final__2[[#This Row],[Territorio]]&amp;X2156&amp;Y2156</f>
        <v>Informe que muestra la cantidad y detalle de femicidios en la comuna de Las Cabras, durante el periodo 2010-2021, según los datos recopilados por el Servicio Nacional de la Mujer y la Equidad de Género (SERNAMEG).</v>
      </c>
      <c r="X2156" s="29" t="s">
        <v>6643</v>
      </c>
    </row>
    <row r="2157" spans="1:24" ht="40.799999999999997" x14ac:dyDescent="0.3">
      <c r="A2157" s="30">
        <v>7</v>
      </c>
      <c r="B2157" s="31">
        <v>240</v>
      </c>
      <c r="C2157" s="31" t="s">
        <v>377</v>
      </c>
      <c r="D2157" s="31" t="s">
        <v>378</v>
      </c>
      <c r="E2157" s="30">
        <v>6108</v>
      </c>
      <c r="F2157" s="32" t="s">
        <v>737</v>
      </c>
      <c r="G2157" s="32" t="s">
        <v>6644</v>
      </c>
      <c r="H2157" s="32" t="s">
        <v>734</v>
      </c>
      <c r="I2157" s="32" t="s">
        <v>116</v>
      </c>
      <c r="J2157" s="32" t="s">
        <v>731</v>
      </c>
      <c r="K2157" s="32" t="s">
        <v>754</v>
      </c>
      <c r="L2157" s="32" t="s">
        <v>743</v>
      </c>
      <c r="M2157" s="32" t="s">
        <v>740</v>
      </c>
      <c r="N2157" s="32" t="s">
        <v>741</v>
      </c>
      <c r="O2157" s="32" t="s">
        <v>6635</v>
      </c>
      <c r="P2157" s="32" t="s">
        <v>6642</v>
      </c>
      <c r="Q2157" s="32" t="s">
        <v>755</v>
      </c>
      <c r="R2157" s="33" t="s">
        <v>3601</v>
      </c>
      <c r="S2157" s="34" t="s">
        <v>1365</v>
      </c>
      <c r="T2157" s="35" t="s">
        <v>471</v>
      </c>
      <c r="V2157" s="29" t="str">
        <f>+Final__2[[#This Row],[titulo]]&amp;Final__2[[#This Row],[Territorio]]&amp;", "&amp;Final__2[[#This Row],[temporalidad]]</f>
        <v>Cantidad y Detalle de Femicidios en la comuna de Machalí, Periodo 2010-2021</v>
      </c>
      <c r="W2157" s="29" t="str">
        <f>+Final__2[[#This Row],[descripcion_larga]]&amp;Final__2[[#This Row],[Territorio]]&amp;X2157&amp;Y2157</f>
        <v>Informe que muestra la cantidad y detalle de femicidios en la comuna de Machalí, durante el periodo 2010-2021, según los datos recopilados por el Servicio Nacional de la Mujer y la Equidad de Género (SERNAMEG).</v>
      </c>
      <c r="X2157" s="29" t="s">
        <v>6643</v>
      </c>
    </row>
    <row r="2158" spans="1:24" ht="40.799999999999997" x14ac:dyDescent="0.3">
      <c r="A2158" s="30">
        <v>7</v>
      </c>
      <c r="B2158" s="31">
        <v>240</v>
      </c>
      <c r="C2158" s="31" t="s">
        <v>377</v>
      </c>
      <c r="D2158" s="31" t="s">
        <v>378</v>
      </c>
      <c r="E2158" s="30">
        <v>6109</v>
      </c>
      <c r="F2158" s="32" t="s">
        <v>737</v>
      </c>
      <c r="G2158" s="32" t="s">
        <v>6644</v>
      </c>
      <c r="H2158" s="32" t="s">
        <v>734</v>
      </c>
      <c r="I2158" s="32" t="s">
        <v>117</v>
      </c>
      <c r="J2158" s="32" t="s">
        <v>731</v>
      </c>
      <c r="K2158" s="32" t="s">
        <v>754</v>
      </c>
      <c r="L2158" s="32" t="s">
        <v>743</v>
      </c>
      <c r="M2158" s="32" t="s">
        <v>740</v>
      </c>
      <c r="N2158" s="32" t="s">
        <v>741</v>
      </c>
      <c r="O2158" s="32" t="s">
        <v>6635</v>
      </c>
      <c r="P2158" s="32" t="s">
        <v>6642</v>
      </c>
      <c r="Q2158" s="32" t="s">
        <v>755</v>
      </c>
      <c r="R2158" s="33" t="s">
        <v>3606</v>
      </c>
      <c r="S2158" s="34" t="s">
        <v>1372</v>
      </c>
      <c r="T2158" s="35" t="s">
        <v>472</v>
      </c>
      <c r="V2158" s="29" t="str">
        <f>+Final__2[[#This Row],[titulo]]&amp;Final__2[[#This Row],[Territorio]]&amp;", "&amp;Final__2[[#This Row],[temporalidad]]</f>
        <v>Cantidad y Detalle de Femicidios en la comuna de Malloa, Periodo 2010-2021</v>
      </c>
      <c r="W2158" s="29" t="str">
        <f>+Final__2[[#This Row],[descripcion_larga]]&amp;Final__2[[#This Row],[Territorio]]&amp;X2158&amp;Y2158</f>
        <v>Informe que muestra la cantidad y detalle de femicidios en la comuna de Malloa, durante el periodo 2010-2021, según los datos recopilados por el Servicio Nacional de la Mujer y la Equidad de Género (SERNAMEG).</v>
      </c>
      <c r="X2158" s="29" t="s">
        <v>6643</v>
      </c>
    </row>
    <row r="2159" spans="1:24" ht="40.799999999999997" x14ac:dyDescent="0.3">
      <c r="A2159" s="30">
        <v>7</v>
      </c>
      <c r="B2159" s="31">
        <v>240</v>
      </c>
      <c r="C2159" s="31" t="s">
        <v>377</v>
      </c>
      <c r="D2159" s="31" t="s">
        <v>378</v>
      </c>
      <c r="E2159" s="30">
        <v>6110</v>
      </c>
      <c r="F2159" s="32" t="s">
        <v>737</v>
      </c>
      <c r="G2159" s="32" t="s">
        <v>6644</v>
      </c>
      <c r="H2159" s="32" t="s">
        <v>734</v>
      </c>
      <c r="I2159" s="32" t="s">
        <v>118</v>
      </c>
      <c r="J2159" s="32" t="s">
        <v>731</v>
      </c>
      <c r="K2159" s="32" t="s">
        <v>754</v>
      </c>
      <c r="L2159" s="32" t="s">
        <v>743</v>
      </c>
      <c r="M2159" s="32" t="s">
        <v>740</v>
      </c>
      <c r="N2159" s="32" t="s">
        <v>741</v>
      </c>
      <c r="O2159" s="32" t="s">
        <v>6635</v>
      </c>
      <c r="P2159" s="32" t="s">
        <v>6642</v>
      </c>
      <c r="Q2159" s="32" t="s">
        <v>755</v>
      </c>
      <c r="R2159" s="33" t="s">
        <v>3611</v>
      </c>
      <c r="S2159" s="34" t="s">
        <v>1379</v>
      </c>
      <c r="T2159" s="35" t="s">
        <v>473</v>
      </c>
      <c r="V2159" s="29" t="str">
        <f>+Final__2[[#This Row],[titulo]]&amp;Final__2[[#This Row],[Territorio]]&amp;", "&amp;Final__2[[#This Row],[temporalidad]]</f>
        <v>Cantidad y Detalle de Femicidios en la comuna de Mostazal, Periodo 2010-2021</v>
      </c>
      <c r="W2159" s="29" t="str">
        <f>+Final__2[[#This Row],[descripcion_larga]]&amp;Final__2[[#This Row],[Territorio]]&amp;X2159&amp;Y2159</f>
        <v>Informe que muestra la cantidad y detalle de femicidios en la comuna de Mostazal, durante el periodo 2010-2021, según los datos recopilados por el Servicio Nacional de la Mujer y la Equidad de Género (SERNAMEG).</v>
      </c>
      <c r="X2159" s="29" t="s">
        <v>6643</v>
      </c>
    </row>
    <row r="2160" spans="1:24" ht="40.799999999999997" x14ac:dyDescent="0.3">
      <c r="A2160" s="30">
        <v>7</v>
      </c>
      <c r="B2160" s="31">
        <v>240</v>
      </c>
      <c r="C2160" s="31" t="s">
        <v>377</v>
      </c>
      <c r="D2160" s="31" t="s">
        <v>378</v>
      </c>
      <c r="E2160" s="30">
        <v>6111</v>
      </c>
      <c r="F2160" s="32" t="s">
        <v>737</v>
      </c>
      <c r="G2160" s="32" t="s">
        <v>6644</v>
      </c>
      <c r="H2160" s="32" t="s">
        <v>734</v>
      </c>
      <c r="I2160" s="32" t="s">
        <v>119</v>
      </c>
      <c r="J2160" s="32" t="s">
        <v>731</v>
      </c>
      <c r="K2160" s="32" t="s">
        <v>754</v>
      </c>
      <c r="L2160" s="32" t="s">
        <v>743</v>
      </c>
      <c r="M2160" s="32" t="s">
        <v>740</v>
      </c>
      <c r="N2160" s="32" t="s">
        <v>741</v>
      </c>
      <c r="O2160" s="32" t="s">
        <v>6635</v>
      </c>
      <c r="P2160" s="32" t="s">
        <v>6642</v>
      </c>
      <c r="Q2160" s="32" t="s">
        <v>755</v>
      </c>
      <c r="R2160" s="33" t="s">
        <v>3616</v>
      </c>
      <c r="S2160" s="34" t="s">
        <v>1386</v>
      </c>
      <c r="T2160" s="35" t="s">
        <v>474</v>
      </c>
      <c r="V2160" s="29" t="str">
        <f>+Final__2[[#This Row],[titulo]]&amp;Final__2[[#This Row],[Territorio]]&amp;", "&amp;Final__2[[#This Row],[temporalidad]]</f>
        <v>Cantidad y Detalle de Femicidios en la comuna de Olivar, Periodo 2010-2021</v>
      </c>
      <c r="W2160" s="29" t="str">
        <f>+Final__2[[#This Row],[descripcion_larga]]&amp;Final__2[[#This Row],[Territorio]]&amp;X2160&amp;Y2160</f>
        <v>Informe que muestra la cantidad y detalle de femicidios en la comuna de Olivar, durante el periodo 2010-2021, según los datos recopilados por el Servicio Nacional de la Mujer y la Equidad de Género (SERNAMEG).</v>
      </c>
      <c r="X2160" s="29" t="s">
        <v>6643</v>
      </c>
    </row>
    <row r="2161" spans="1:24" ht="40.799999999999997" x14ac:dyDescent="0.3">
      <c r="A2161" s="30">
        <v>7</v>
      </c>
      <c r="B2161" s="31">
        <v>240</v>
      </c>
      <c r="C2161" s="31" t="s">
        <v>377</v>
      </c>
      <c r="D2161" s="31" t="s">
        <v>378</v>
      </c>
      <c r="E2161" s="30">
        <v>6112</v>
      </c>
      <c r="F2161" s="32" t="s">
        <v>737</v>
      </c>
      <c r="G2161" s="32" t="s">
        <v>6644</v>
      </c>
      <c r="H2161" s="32" t="s">
        <v>734</v>
      </c>
      <c r="I2161" s="32" t="s">
        <v>120</v>
      </c>
      <c r="J2161" s="32" t="s">
        <v>731</v>
      </c>
      <c r="K2161" s="32" t="s">
        <v>754</v>
      </c>
      <c r="L2161" s="32" t="s">
        <v>743</v>
      </c>
      <c r="M2161" s="32" t="s">
        <v>740</v>
      </c>
      <c r="N2161" s="32" t="s">
        <v>741</v>
      </c>
      <c r="O2161" s="32" t="s">
        <v>6635</v>
      </c>
      <c r="P2161" s="32" t="s">
        <v>6642</v>
      </c>
      <c r="Q2161" s="32" t="s">
        <v>755</v>
      </c>
      <c r="R2161" s="33" t="s">
        <v>3621</v>
      </c>
      <c r="S2161" s="34" t="s">
        <v>1393</v>
      </c>
      <c r="T2161" s="35" t="s">
        <v>475</v>
      </c>
      <c r="V2161" s="29" t="str">
        <f>+Final__2[[#This Row],[titulo]]&amp;Final__2[[#This Row],[Territorio]]&amp;", "&amp;Final__2[[#This Row],[temporalidad]]</f>
        <v>Cantidad y Detalle de Femicidios en la comuna de Peumo, Periodo 2010-2021</v>
      </c>
      <c r="W2161" s="29" t="str">
        <f>+Final__2[[#This Row],[descripcion_larga]]&amp;Final__2[[#This Row],[Territorio]]&amp;X2161&amp;Y2161</f>
        <v>Informe que muestra la cantidad y detalle de femicidios en la comuna de Peumo, durante el periodo 2010-2021, según los datos recopilados por el Servicio Nacional de la Mujer y la Equidad de Género (SERNAMEG).</v>
      </c>
      <c r="X2161" s="29" t="s">
        <v>6643</v>
      </c>
    </row>
    <row r="2162" spans="1:24" ht="40.799999999999997" x14ac:dyDescent="0.3">
      <c r="A2162" s="30">
        <v>7</v>
      </c>
      <c r="B2162" s="31">
        <v>240</v>
      </c>
      <c r="C2162" s="31" t="s">
        <v>377</v>
      </c>
      <c r="D2162" s="31" t="s">
        <v>378</v>
      </c>
      <c r="E2162" s="30">
        <v>6113</v>
      </c>
      <c r="F2162" s="32" t="s">
        <v>737</v>
      </c>
      <c r="G2162" s="32" t="s">
        <v>6644</v>
      </c>
      <c r="H2162" s="32" t="s">
        <v>734</v>
      </c>
      <c r="I2162" s="32" t="s">
        <v>121</v>
      </c>
      <c r="J2162" s="32" t="s">
        <v>731</v>
      </c>
      <c r="K2162" s="32" t="s">
        <v>754</v>
      </c>
      <c r="L2162" s="32" t="s">
        <v>743</v>
      </c>
      <c r="M2162" s="32" t="s">
        <v>740</v>
      </c>
      <c r="N2162" s="32" t="s">
        <v>741</v>
      </c>
      <c r="O2162" s="32" t="s">
        <v>6635</v>
      </c>
      <c r="P2162" s="32" t="s">
        <v>6642</v>
      </c>
      <c r="Q2162" s="32" t="s">
        <v>755</v>
      </c>
      <c r="R2162" s="33" t="s">
        <v>3626</v>
      </c>
      <c r="S2162" s="34" t="s">
        <v>1400</v>
      </c>
      <c r="T2162" s="35" t="s">
        <v>476</v>
      </c>
      <c r="V2162" s="29" t="str">
        <f>+Final__2[[#This Row],[titulo]]&amp;Final__2[[#This Row],[Territorio]]&amp;", "&amp;Final__2[[#This Row],[temporalidad]]</f>
        <v>Cantidad y Detalle de Femicidios en la comuna de Pichidegua, Periodo 2010-2021</v>
      </c>
      <c r="W2162" s="29" t="str">
        <f>+Final__2[[#This Row],[descripcion_larga]]&amp;Final__2[[#This Row],[Territorio]]&amp;X2162&amp;Y2162</f>
        <v>Informe que muestra la cantidad y detalle de femicidios en la comuna de Pichidegua, durante el periodo 2010-2021, según los datos recopilados por el Servicio Nacional de la Mujer y la Equidad de Género (SERNAMEG).</v>
      </c>
      <c r="X2162" s="29" t="s">
        <v>6643</v>
      </c>
    </row>
    <row r="2163" spans="1:24" ht="40.799999999999997" x14ac:dyDescent="0.3">
      <c r="A2163" s="30">
        <v>7</v>
      </c>
      <c r="B2163" s="31">
        <v>240</v>
      </c>
      <c r="C2163" s="31" t="s">
        <v>377</v>
      </c>
      <c r="D2163" s="31" t="s">
        <v>378</v>
      </c>
      <c r="E2163" s="30">
        <v>6114</v>
      </c>
      <c r="F2163" s="32" t="s">
        <v>737</v>
      </c>
      <c r="G2163" s="32" t="s">
        <v>6644</v>
      </c>
      <c r="H2163" s="32" t="s">
        <v>734</v>
      </c>
      <c r="I2163" s="32" t="s">
        <v>122</v>
      </c>
      <c r="J2163" s="32" t="s">
        <v>731</v>
      </c>
      <c r="K2163" s="32" t="s">
        <v>754</v>
      </c>
      <c r="L2163" s="32" t="s">
        <v>743</v>
      </c>
      <c r="M2163" s="32" t="s">
        <v>740</v>
      </c>
      <c r="N2163" s="32" t="s">
        <v>741</v>
      </c>
      <c r="O2163" s="32" t="s">
        <v>6635</v>
      </c>
      <c r="P2163" s="32" t="s">
        <v>6642</v>
      </c>
      <c r="Q2163" s="32" t="s">
        <v>755</v>
      </c>
      <c r="R2163" s="33" t="s">
        <v>3631</v>
      </c>
      <c r="S2163" s="34" t="s">
        <v>1407</v>
      </c>
      <c r="T2163" s="35" t="s">
        <v>477</v>
      </c>
      <c r="V2163" s="29" t="str">
        <f>+Final__2[[#This Row],[titulo]]&amp;Final__2[[#This Row],[Territorio]]&amp;", "&amp;Final__2[[#This Row],[temporalidad]]</f>
        <v>Cantidad y Detalle de Femicidios en la comuna de Quinta de Tilcoco, Periodo 2010-2021</v>
      </c>
      <c r="W2163" s="29" t="str">
        <f>+Final__2[[#This Row],[descripcion_larga]]&amp;Final__2[[#This Row],[Territorio]]&amp;X2163&amp;Y2163</f>
        <v>Informe que muestra la cantidad y detalle de femicidios en la comuna de Quinta de Tilcoco, durante el periodo 2010-2021, según los datos recopilados por el Servicio Nacional de la Mujer y la Equidad de Género (SERNAMEG).</v>
      </c>
      <c r="X2163" s="29" t="s">
        <v>6643</v>
      </c>
    </row>
    <row r="2164" spans="1:24" ht="40.799999999999997" x14ac:dyDescent="0.3">
      <c r="A2164" s="30">
        <v>7</v>
      </c>
      <c r="B2164" s="31">
        <v>240</v>
      </c>
      <c r="C2164" s="31" t="s">
        <v>377</v>
      </c>
      <c r="D2164" s="31" t="s">
        <v>378</v>
      </c>
      <c r="E2164" s="30">
        <v>6115</v>
      </c>
      <c r="F2164" s="32" t="s">
        <v>737</v>
      </c>
      <c r="G2164" s="32" t="s">
        <v>6644</v>
      </c>
      <c r="H2164" s="32" t="s">
        <v>734</v>
      </c>
      <c r="I2164" s="32" t="s">
        <v>123</v>
      </c>
      <c r="J2164" s="32" t="s">
        <v>731</v>
      </c>
      <c r="K2164" s="32" t="s">
        <v>754</v>
      </c>
      <c r="L2164" s="32" t="s">
        <v>743</v>
      </c>
      <c r="M2164" s="32" t="s">
        <v>740</v>
      </c>
      <c r="N2164" s="32" t="s">
        <v>741</v>
      </c>
      <c r="O2164" s="32" t="s">
        <v>6635</v>
      </c>
      <c r="P2164" s="32" t="s">
        <v>6642</v>
      </c>
      <c r="Q2164" s="32" t="s">
        <v>755</v>
      </c>
      <c r="R2164" s="33" t="s">
        <v>3636</v>
      </c>
      <c r="S2164" s="34" t="s">
        <v>1414</v>
      </c>
      <c r="T2164" s="35" t="s">
        <v>478</v>
      </c>
      <c r="V2164" s="29" t="str">
        <f>+Final__2[[#This Row],[titulo]]&amp;Final__2[[#This Row],[Territorio]]&amp;", "&amp;Final__2[[#This Row],[temporalidad]]</f>
        <v>Cantidad y Detalle de Femicidios en la comuna de Rengo, Periodo 2010-2021</v>
      </c>
      <c r="W2164" s="29" t="str">
        <f>+Final__2[[#This Row],[descripcion_larga]]&amp;Final__2[[#This Row],[Territorio]]&amp;X2164&amp;Y2164</f>
        <v>Informe que muestra la cantidad y detalle de femicidios en la comuna de Rengo, durante el periodo 2010-2021, según los datos recopilados por el Servicio Nacional de la Mujer y la Equidad de Género (SERNAMEG).</v>
      </c>
      <c r="X2164" s="29" t="s">
        <v>6643</v>
      </c>
    </row>
    <row r="2165" spans="1:24" ht="40.799999999999997" x14ac:dyDescent="0.3">
      <c r="A2165" s="30">
        <v>7</v>
      </c>
      <c r="B2165" s="31">
        <v>240</v>
      </c>
      <c r="C2165" s="31" t="s">
        <v>377</v>
      </c>
      <c r="D2165" s="31" t="s">
        <v>378</v>
      </c>
      <c r="E2165" s="30">
        <v>6116</v>
      </c>
      <c r="F2165" s="32" t="s">
        <v>737</v>
      </c>
      <c r="G2165" s="32" t="s">
        <v>6644</v>
      </c>
      <c r="H2165" s="32" t="s">
        <v>734</v>
      </c>
      <c r="I2165" s="32" t="s">
        <v>124</v>
      </c>
      <c r="J2165" s="32" t="s">
        <v>731</v>
      </c>
      <c r="K2165" s="32" t="s">
        <v>754</v>
      </c>
      <c r="L2165" s="32" t="s">
        <v>743</v>
      </c>
      <c r="M2165" s="32" t="s">
        <v>740</v>
      </c>
      <c r="N2165" s="32" t="s">
        <v>741</v>
      </c>
      <c r="O2165" s="32" t="s">
        <v>6635</v>
      </c>
      <c r="P2165" s="32" t="s">
        <v>6642</v>
      </c>
      <c r="Q2165" s="32" t="s">
        <v>755</v>
      </c>
      <c r="R2165" s="33" t="s">
        <v>3641</v>
      </c>
      <c r="S2165" s="34" t="s">
        <v>1421</v>
      </c>
      <c r="T2165" s="35" t="s">
        <v>479</v>
      </c>
      <c r="V2165" s="29" t="str">
        <f>+Final__2[[#This Row],[titulo]]&amp;Final__2[[#This Row],[Territorio]]&amp;", "&amp;Final__2[[#This Row],[temporalidad]]</f>
        <v>Cantidad y Detalle de Femicidios en la comuna de Requínoa, Periodo 2010-2021</v>
      </c>
      <c r="W2165" s="29" t="str">
        <f>+Final__2[[#This Row],[descripcion_larga]]&amp;Final__2[[#This Row],[Territorio]]&amp;X2165&amp;Y2165</f>
        <v>Informe que muestra la cantidad y detalle de femicidios en la comuna de Requínoa, durante el periodo 2010-2021, según los datos recopilados por el Servicio Nacional de la Mujer y la Equidad de Género (SERNAMEG).</v>
      </c>
      <c r="X2165" s="29" t="s">
        <v>6643</v>
      </c>
    </row>
    <row r="2166" spans="1:24" ht="40.799999999999997" x14ac:dyDescent="0.3">
      <c r="A2166" s="30">
        <v>7</v>
      </c>
      <c r="B2166" s="31">
        <v>240</v>
      </c>
      <c r="C2166" s="31" t="s">
        <v>377</v>
      </c>
      <c r="D2166" s="31" t="s">
        <v>378</v>
      </c>
      <c r="E2166" s="30">
        <v>6117</v>
      </c>
      <c r="F2166" s="32" t="s">
        <v>737</v>
      </c>
      <c r="G2166" s="32" t="s">
        <v>6644</v>
      </c>
      <c r="H2166" s="32" t="s">
        <v>734</v>
      </c>
      <c r="I2166" s="32" t="s">
        <v>125</v>
      </c>
      <c r="J2166" s="32" t="s">
        <v>731</v>
      </c>
      <c r="K2166" s="32" t="s">
        <v>754</v>
      </c>
      <c r="L2166" s="32" t="s">
        <v>743</v>
      </c>
      <c r="M2166" s="32" t="s">
        <v>740</v>
      </c>
      <c r="N2166" s="32" t="s">
        <v>741</v>
      </c>
      <c r="O2166" s="32" t="s">
        <v>6635</v>
      </c>
      <c r="P2166" s="32" t="s">
        <v>6642</v>
      </c>
      <c r="Q2166" s="32" t="s">
        <v>755</v>
      </c>
      <c r="R2166" s="33" t="s">
        <v>3646</v>
      </c>
      <c r="S2166" s="34" t="s">
        <v>1428</v>
      </c>
      <c r="T2166" s="35" t="s">
        <v>480</v>
      </c>
      <c r="V2166" s="29" t="str">
        <f>+Final__2[[#This Row],[titulo]]&amp;Final__2[[#This Row],[Territorio]]&amp;", "&amp;Final__2[[#This Row],[temporalidad]]</f>
        <v>Cantidad y Detalle de Femicidios en la comuna de San Vicente, Periodo 2010-2021</v>
      </c>
      <c r="W2166" s="29" t="str">
        <f>+Final__2[[#This Row],[descripcion_larga]]&amp;Final__2[[#This Row],[Territorio]]&amp;X2166&amp;Y2166</f>
        <v>Informe que muestra la cantidad y detalle de femicidios en la comuna de San Vicente, durante el periodo 2010-2021, según los datos recopilados por el Servicio Nacional de la Mujer y la Equidad de Género (SERNAMEG).</v>
      </c>
      <c r="X2166" s="29" t="s">
        <v>6643</v>
      </c>
    </row>
    <row r="2167" spans="1:24" ht="40.799999999999997" x14ac:dyDescent="0.3">
      <c r="A2167" s="30">
        <v>7</v>
      </c>
      <c r="B2167" s="31">
        <v>240</v>
      </c>
      <c r="C2167" s="31" t="s">
        <v>377</v>
      </c>
      <c r="D2167" s="31" t="s">
        <v>378</v>
      </c>
      <c r="E2167" s="30">
        <v>6201</v>
      </c>
      <c r="F2167" s="32" t="s">
        <v>737</v>
      </c>
      <c r="G2167" s="32" t="s">
        <v>6644</v>
      </c>
      <c r="H2167" s="32" t="s">
        <v>734</v>
      </c>
      <c r="I2167" s="32" t="s">
        <v>126</v>
      </c>
      <c r="J2167" s="32" t="s">
        <v>731</v>
      </c>
      <c r="K2167" s="32" t="s">
        <v>754</v>
      </c>
      <c r="L2167" s="32" t="s">
        <v>743</v>
      </c>
      <c r="M2167" s="32" t="s">
        <v>740</v>
      </c>
      <c r="N2167" s="32" t="s">
        <v>741</v>
      </c>
      <c r="O2167" s="32" t="s">
        <v>6635</v>
      </c>
      <c r="P2167" s="32" t="s">
        <v>6642</v>
      </c>
      <c r="Q2167" s="32" t="s">
        <v>755</v>
      </c>
      <c r="R2167" s="33" t="s">
        <v>3651</v>
      </c>
      <c r="S2167" s="34" t="s">
        <v>1435</v>
      </c>
      <c r="T2167" s="35" t="s">
        <v>481</v>
      </c>
      <c r="V2167" s="29" t="str">
        <f>+Final__2[[#This Row],[titulo]]&amp;Final__2[[#This Row],[Territorio]]&amp;", "&amp;Final__2[[#This Row],[temporalidad]]</f>
        <v>Cantidad y Detalle de Femicidios en la comuna de Pichilemu, Periodo 2010-2021</v>
      </c>
      <c r="W2167" s="29" t="str">
        <f>+Final__2[[#This Row],[descripcion_larga]]&amp;Final__2[[#This Row],[Territorio]]&amp;X2167&amp;Y2167</f>
        <v>Informe que muestra la cantidad y detalle de femicidios en la comuna de Pichilemu, durante el periodo 2010-2021, según los datos recopilados por el Servicio Nacional de la Mujer y la Equidad de Género (SERNAMEG).</v>
      </c>
      <c r="X2167" s="29" t="s">
        <v>6643</v>
      </c>
    </row>
    <row r="2168" spans="1:24" ht="40.799999999999997" x14ac:dyDescent="0.3">
      <c r="A2168" s="30">
        <v>7</v>
      </c>
      <c r="B2168" s="31">
        <v>240</v>
      </c>
      <c r="C2168" s="31" t="s">
        <v>377</v>
      </c>
      <c r="D2168" s="31" t="s">
        <v>378</v>
      </c>
      <c r="E2168" s="30">
        <v>6202</v>
      </c>
      <c r="F2168" s="32" t="s">
        <v>737</v>
      </c>
      <c r="G2168" s="32" t="s">
        <v>6644</v>
      </c>
      <c r="H2168" s="32" t="s">
        <v>734</v>
      </c>
      <c r="I2168" s="32" t="s">
        <v>127</v>
      </c>
      <c r="J2168" s="32" t="s">
        <v>731</v>
      </c>
      <c r="K2168" s="32" t="s">
        <v>754</v>
      </c>
      <c r="L2168" s="32" t="s">
        <v>743</v>
      </c>
      <c r="M2168" s="32" t="s">
        <v>740</v>
      </c>
      <c r="N2168" s="32" t="s">
        <v>741</v>
      </c>
      <c r="O2168" s="32" t="s">
        <v>6635</v>
      </c>
      <c r="P2168" s="32" t="s">
        <v>6642</v>
      </c>
      <c r="Q2168" s="32" t="s">
        <v>755</v>
      </c>
      <c r="R2168" s="33" t="s">
        <v>3656</v>
      </c>
      <c r="S2168" s="34" t="s">
        <v>1442</v>
      </c>
      <c r="T2168" s="35" t="s">
        <v>482</v>
      </c>
      <c r="V2168" s="29" t="str">
        <f>+Final__2[[#This Row],[titulo]]&amp;Final__2[[#This Row],[Territorio]]&amp;", "&amp;Final__2[[#This Row],[temporalidad]]</f>
        <v>Cantidad y Detalle de Femicidios en la comuna de La Estrella, Periodo 2010-2021</v>
      </c>
      <c r="W2168" s="29" t="str">
        <f>+Final__2[[#This Row],[descripcion_larga]]&amp;Final__2[[#This Row],[Territorio]]&amp;X2168&amp;Y2168</f>
        <v>Informe que muestra la cantidad y detalle de femicidios en la comuna de La Estrella, durante el periodo 2010-2021, según los datos recopilados por el Servicio Nacional de la Mujer y la Equidad de Género (SERNAMEG).</v>
      </c>
      <c r="X2168" s="29" t="s">
        <v>6643</v>
      </c>
    </row>
    <row r="2169" spans="1:24" ht="40.799999999999997" x14ac:dyDescent="0.3">
      <c r="A2169" s="30">
        <v>7</v>
      </c>
      <c r="B2169" s="31">
        <v>240</v>
      </c>
      <c r="C2169" s="31" t="s">
        <v>377</v>
      </c>
      <c r="D2169" s="31" t="s">
        <v>378</v>
      </c>
      <c r="E2169" s="30">
        <v>6203</v>
      </c>
      <c r="F2169" s="32" t="s">
        <v>737</v>
      </c>
      <c r="G2169" s="32" t="s">
        <v>6644</v>
      </c>
      <c r="H2169" s="32" t="s">
        <v>734</v>
      </c>
      <c r="I2169" s="32" t="s">
        <v>128</v>
      </c>
      <c r="J2169" s="32" t="s">
        <v>731</v>
      </c>
      <c r="K2169" s="32" t="s">
        <v>754</v>
      </c>
      <c r="L2169" s="32" t="s">
        <v>743</v>
      </c>
      <c r="M2169" s="32" t="s">
        <v>740</v>
      </c>
      <c r="N2169" s="32" t="s">
        <v>741</v>
      </c>
      <c r="O2169" s="32" t="s">
        <v>6635</v>
      </c>
      <c r="P2169" s="32" t="s">
        <v>6642</v>
      </c>
      <c r="Q2169" s="32" t="s">
        <v>755</v>
      </c>
      <c r="R2169" s="33" t="s">
        <v>3661</v>
      </c>
      <c r="S2169" s="34" t="s">
        <v>1449</v>
      </c>
      <c r="T2169" s="35" t="s">
        <v>483</v>
      </c>
      <c r="V2169" s="29" t="str">
        <f>+Final__2[[#This Row],[titulo]]&amp;Final__2[[#This Row],[Territorio]]&amp;", "&amp;Final__2[[#This Row],[temporalidad]]</f>
        <v>Cantidad y Detalle de Femicidios en la comuna de Litueche, Periodo 2010-2021</v>
      </c>
      <c r="W2169" s="29" t="str">
        <f>+Final__2[[#This Row],[descripcion_larga]]&amp;Final__2[[#This Row],[Territorio]]&amp;X2169&amp;Y2169</f>
        <v>Informe que muestra la cantidad y detalle de femicidios en la comuna de Litueche, durante el periodo 2010-2021, según los datos recopilados por el Servicio Nacional de la Mujer y la Equidad de Género (SERNAMEG).</v>
      </c>
      <c r="X2169" s="29" t="s">
        <v>6643</v>
      </c>
    </row>
    <row r="2170" spans="1:24" ht="40.799999999999997" x14ac:dyDescent="0.3">
      <c r="A2170" s="30">
        <v>7</v>
      </c>
      <c r="B2170" s="31">
        <v>240</v>
      </c>
      <c r="C2170" s="31" t="s">
        <v>377</v>
      </c>
      <c r="D2170" s="31" t="s">
        <v>378</v>
      </c>
      <c r="E2170" s="30">
        <v>6204</v>
      </c>
      <c r="F2170" s="32" t="s">
        <v>737</v>
      </c>
      <c r="G2170" s="32" t="s">
        <v>6644</v>
      </c>
      <c r="H2170" s="32" t="s">
        <v>734</v>
      </c>
      <c r="I2170" s="32" t="s">
        <v>129</v>
      </c>
      <c r="J2170" s="32" t="s">
        <v>731</v>
      </c>
      <c r="K2170" s="32" t="s">
        <v>754</v>
      </c>
      <c r="L2170" s="32" t="s">
        <v>743</v>
      </c>
      <c r="M2170" s="32" t="s">
        <v>740</v>
      </c>
      <c r="N2170" s="32" t="s">
        <v>741</v>
      </c>
      <c r="O2170" s="32" t="s">
        <v>6635</v>
      </c>
      <c r="P2170" s="32" t="s">
        <v>6642</v>
      </c>
      <c r="Q2170" s="32" t="s">
        <v>755</v>
      </c>
      <c r="R2170" s="33" t="s">
        <v>3666</v>
      </c>
      <c r="S2170" s="34" t="s">
        <v>1456</v>
      </c>
      <c r="T2170" s="35" t="s">
        <v>484</v>
      </c>
      <c r="V2170" s="29" t="str">
        <f>+Final__2[[#This Row],[titulo]]&amp;Final__2[[#This Row],[Territorio]]&amp;", "&amp;Final__2[[#This Row],[temporalidad]]</f>
        <v>Cantidad y Detalle de Femicidios en la comuna de Marchihue, Periodo 2010-2021</v>
      </c>
      <c r="W2170" s="29" t="str">
        <f>+Final__2[[#This Row],[descripcion_larga]]&amp;Final__2[[#This Row],[Territorio]]&amp;X2170&amp;Y2170</f>
        <v>Informe que muestra la cantidad y detalle de femicidios en la comuna de Marchihue, durante el periodo 2010-2021, según los datos recopilados por el Servicio Nacional de la Mujer y la Equidad de Género (SERNAMEG).</v>
      </c>
      <c r="X2170" s="29" t="s">
        <v>6643</v>
      </c>
    </row>
    <row r="2171" spans="1:24" ht="40.799999999999997" x14ac:dyDescent="0.3">
      <c r="A2171" s="30">
        <v>7</v>
      </c>
      <c r="B2171" s="31">
        <v>240</v>
      </c>
      <c r="C2171" s="31" t="s">
        <v>377</v>
      </c>
      <c r="D2171" s="31" t="s">
        <v>378</v>
      </c>
      <c r="E2171" s="30">
        <v>6205</v>
      </c>
      <c r="F2171" s="32" t="s">
        <v>737</v>
      </c>
      <c r="G2171" s="32" t="s">
        <v>6644</v>
      </c>
      <c r="H2171" s="32" t="s">
        <v>734</v>
      </c>
      <c r="I2171" s="32" t="s">
        <v>130</v>
      </c>
      <c r="J2171" s="32" t="s">
        <v>731</v>
      </c>
      <c r="K2171" s="32" t="s">
        <v>754</v>
      </c>
      <c r="L2171" s="32" t="s">
        <v>743</v>
      </c>
      <c r="M2171" s="32" t="s">
        <v>740</v>
      </c>
      <c r="N2171" s="32" t="s">
        <v>741</v>
      </c>
      <c r="O2171" s="32" t="s">
        <v>6635</v>
      </c>
      <c r="P2171" s="32" t="s">
        <v>6642</v>
      </c>
      <c r="Q2171" s="32" t="s">
        <v>755</v>
      </c>
      <c r="R2171" s="33" t="s">
        <v>3671</v>
      </c>
      <c r="S2171" s="34" t="s">
        <v>1463</v>
      </c>
      <c r="T2171" s="35" t="s">
        <v>485</v>
      </c>
      <c r="V2171" s="29" t="str">
        <f>+Final__2[[#This Row],[titulo]]&amp;Final__2[[#This Row],[Territorio]]&amp;", "&amp;Final__2[[#This Row],[temporalidad]]</f>
        <v>Cantidad y Detalle de Femicidios en la comuna de Navidad, Periodo 2010-2021</v>
      </c>
      <c r="W2171" s="29" t="str">
        <f>+Final__2[[#This Row],[descripcion_larga]]&amp;Final__2[[#This Row],[Territorio]]&amp;X2171&amp;Y2171</f>
        <v>Informe que muestra la cantidad y detalle de femicidios en la comuna de Navidad, durante el periodo 2010-2021, según los datos recopilados por el Servicio Nacional de la Mujer y la Equidad de Género (SERNAMEG).</v>
      </c>
      <c r="X2171" s="29" t="s">
        <v>6643</v>
      </c>
    </row>
    <row r="2172" spans="1:24" ht="40.799999999999997" x14ac:dyDescent="0.3">
      <c r="A2172" s="30">
        <v>7</v>
      </c>
      <c r="B2172" s="31">
        <v>240</v>
      </c>
      <c r="C2172" s="31" t="s">
        <v>377</v>
      </c>
      <c r="D2172" s="31" t="s">
        <v>378</v>
      </c>
      <c r="E2172" s="30">
        <v>6206</v>
      </c>
      <c r="F2172" s="32" t="s">
        <v>737</v>
      </c>
      <c r="G2172" s="32" t="s">
        <v>6644</v>
      </c>
      <c r="H2172" s="32" t="s">
        <v>734</v>
      </c>
      <c r="I2172" s="32" t="s">
        <v>131</v>
      </c>
      <c r="J2172" s="32" t="s">
        <v>731</v>
      </c>
      <c r="K2172" s="32" t="s">
        <v>754</v>
      </c>
      <c r="L2172" s="32" t="s">
        <v>743</v>
      </c>
      <c r="M2172" s="32" t="s">
        <v>740</v>
      </c>
      <c r="N2172" s="32" t="s">
        <v>741</v>
      </c>
      <c r="O2172" s="32" t="s">
        <v>6635</v>
      </c>
      <c r="P2172" s="32" t="s">
        <v>6642</v>
      </c>
      <c r="Q2172" s="32" t="s">
        <v>755</v>
      </c>
      <c r="R2172" s="33" t="s">
        <v>3676</v>
      </c>
      <c r="S2172" s="34" t="s">
        <v>1470</v>
      </c>
      <c r="T2172" s="35" t="s">
        <v>486</v>
      </c>
      <c r="V2172" s="29" t="str">
        <f>+Final__2[[#This Row],[titulo]]&amp;Final__2[[#This Row],[Territorio]]&amp;", "&amp;Final__2[[#This Row],[temporalidad]]</f>
        <v>Cantidad y Detalle de Femicidios en la comuna de Paredones, Periodo 2010-2021</v>
      </c>
      <c r="W2172" s="29" t="str">
        <f>+Final__2[[#This Row],[descripcion_larga]]&amp;Final__2[[#This Row],[Territorio]]&amp;X2172&amp;Y2172</f>
        <v>Informe que muestra la cantidad y detalle de femicidios en la comuna de Paredones, durante el periodo 2010-2021, según los datos recopilados por el Servicio Nacional de la Mujer y la Equidad de Género (SERNAMEG).</v>
      </c>
      <c r="X2172" s="29" t="s">
        <v>6643</v>
      </c>
    </row>
    <row r="2173" spans="1:24" ht="40.799999999999997" x14ac:dyDescent="0.3">
      <c r="A2173" s="30">
        <v>7</v>
      </c>
      <c r="B2173" s="31">
        <v>240</v>
      </c>
      <c r="C2173" s="31" t="s">
        <v>377</v>
      </c>
      <c r="D2173" s="31" t="s">
        <v>378</v>
      </c>
      <c r="E2173" s="30">
        <v>6301</v>
      </c>
      <c r="F2173" s="32" t="s">
        <v>737</v>
      </c>
      <c r="G2173" s="32" t="s">
        <v>6644</v>
      </c>
      <c r="H2173" s="32" t="s">
        <v>734</v>
      </c>
      <c r="I2173" s="32" t="s">
        <v>132</v>
      </c>
      <c r="J2173" s="32" t="s">
        <v>731</v>
      </c>
      <c r="K2173" s="32" t="s">
        <v>754</v>
      </c>
      <c r="L2173" s="32" t="s">
        <v>743</v>
      </c>
      <c r="M2173" s="32" t="s">
        <v>740</v>
      </c>
      <c r="N2173" s="32" t="s">
        <v>741</v>
      </c>
      <c r="O2173" s="32" t="s">
        <v>6635</v>
      </c>
      <c r="P2173" s="32" t="s">
        <v>6642</v>
      </c>
      <c r="Q2173" s="32" t="s">
        <v>755</v>
      </c>
      <c r="R2173" s="33" t="s">
        <v>3681</v>
      </c>
      <c r="S2173" s="34" t="s">
        <v>1477</v>
      </c>
      <c r="T2173" s="35" t="s">
        <v>487</v>
      </c>
      <c r="V2173" s="29" t="str">
        <f>+Final__2[[#This Row],[titulo]]&amp;Final__2[[#This Row],[Territorio]]&amp;", "&amp;Final__2[[#This Row],[temporalidad]]</f>
        <v>Cantidad y Detalle de Femicidios en la comuna de San Fernando, Periodo 2010-2021</v>
      </c>
      <c r="W2173" s="29" t="str">
        <f>+Final__2[[#This Row],[descripcion_larga]]&amp;Final__2[[#This Row],[Territorio]]&amp;X2173&amp;Y2173</f>
        <v>Informe que muestra la cantidad y detalle de femicidios en la comuna de San Fernando, durante el periodo 2010-2021, según los datos recopilados por el Servicio Nacional de la Mujer y la Equidad de Género (SERNAMEG).</v>
      </c>
      <c r="X2173" s="29" t="s">
        <v>6643</v>
      </c>
    </row>
    <row r="2174" spans="1:24" ht="40.799999999999997" x14ac:dyDescent="0.3">
      <c r="A2174" s="30">
        <v>7</v>
      </c>
      <c r="B2174" s="31">
        <v>240</v>
      </c>
      <c r="C2174" s="31" t="s">
        <v>377</v>
      </c>
      <c r="D2174" s="31" t="s">
        <v>378</v>
      </c>
      <c r="E2174" s="30">
        <v>6302</v>
      </c>
      <c r="F2174" s="32" t="s">
        <v>737</v>
      </c>
      <c r="G2174" s="32" t="s">
        <v>6644</v>
      </c>
      <c r="H2174" s="32" t="s">
        <v>734</v>
      </c>
      <c r="I2174" s="32" t="s">
        <v>133</v>
      </c>
      <c r="J2174" s="32" t="s">
        <v>731</v>
      </c>
      <c r="K2174" s="32" t="s">
        <v>754</v>
      </c>
      <c r="L2174" s="32" t="s">
        <v>743</v>
      </c>
      <c r="M2174" s="32" t="s">
        <v>740</v>
      </c>
      <c r="N2174" s="32" t="s">
        <v>741</v>
      </c>
      <c r="O2174" s="32" t="s">
        <v>6635</v>
      </c>
      <c r="P2174" s="32" t="s">
        <v>6642</v>
      </c>
      <c r="Q2174" s="32" t="s">
        <v>755</v>
      </c>
      <c r="R2174" s="33" t="s">
        <v>3686</v>
      </c>
      <c r="S2174" s="34" t="s">
        <v>1484</v>
      </c>
      <c r="T2174" s="35" t="s">
        <v>488</v>
      </c>
      <c r="V2174" s="29" t="str">
        <f>+Final__2[[#This Row],[titulo]]&amp;Final__2[[#This Row],[Territorio]]&amp;", "&amp;Final__2[[#This Row],[temporalidad]]</f>
        <v>Cantidad y Detalle de Femicidios en la comuna de Chépica, Periodo 2010-2021</v>
      </c>
      <c r="W2174" s="29" t="str">
        <f>+Final__2[[#This Row],[descripcion_larga]]&amp;Final__2[[#This Row],[Territorio]]&amp;X2174&amp;Y2174</f>
        <v>Informe que muestra la cantidad y detalle de femicidios en la comuna de Chépica, durante el periodo 2010-2021, según los datos recopilados por el Servicio Nacional de la Mujer y la Equidad de Género (SERNAMEG).</v>
      </c>
      <c r="X2174" s="29" t="s">
        <v>6643</v>
      </c>
    </row>
    <row r="2175" spans="1:24" ht="40.799999999999997" x14ac:dyDescent="0.3">
      <c r="A2175" s="30">
        <v>7</v>
      </c>
      <c r="B2175" s="31">
        <v>240</v>
      </c>
      <c r="C2175" s="31" t="s">
        <v>377</v>
      </c>
      <c r="D2175" s="31" t="s">
        <v>378</v>
      </c>
      <c r="E2175" s="30">
        <v>6303</v>
      </c>
      <c r="F2175" s="32" t="s">
        <v>737</v>
      </c>
      <c r="G2175" s="32" t="s">
        <v>6644</v>
      </c>
      <c r="H2175" s="32" t="s">
        <v>734</v>
      </c>
      <c r="I2175" s="32" t="s">
        <v>134</v>
      </c>
      <c r="J2175" s="32" t="s">
        <v>731</v>
      </c>
      <c r="K2175" s="32" t="s">
        <v>754</v>
      </c>
      <c r="L2175" s="32" t="s">
        <v>743</v>
      </c>
      <c r="M2175" s="32" t="s">
        <v>740</v>
      </c>
      <c r="N2175" s="32" t="s">
        <v>741</v>
      </c>
      <c r="O2175" s="32" t="s">
        <v>6635</v>
      </c>
      <c r="P2175" s="32" t="s">
        <v>6642</v>
      </c>
      <c r="Q2175" s="32" t="s">
        <v>755</v>
      </c>
      <c r="R2175" s="33" t="s">
        <v>3691</v>
      </c>
      <c r="S2175" s="34" t="s">
        <v>1491</v>
      </c>
      <c r="T2175" s="35" t="s">
        <v>489</v>
      </c>
      <c r="V2175" s="29" t="str">
        <f>+Final__2[[#This Row],[titulo]]&amp;Final__2[[#This Row],[Territorio]]&amp;", "&amp;Final__2[[#This Row],[temporalidad]]</f>
        <v>Cantidad y Detalle de Femicidios en la comuna de Chimbarongo, Periodo 2010-2021</v>
      </c>
      <c r="W2175" s="29" t="str">
        <f>+Final__2[[#This Row],[descripcion_larga]]&amp;Final__2[[#This Row],[Territorio]]&amp;X2175&amp;Y2175</f>
        <v>Informe que muestra la cantidad y detalle de femicidios en la comuna de Chimbarongo, durante el periodo 2010-2021, según los datos recopilados por el Servicio Nacional de la Mujer y la Equidad de Género (SERNAMEG).</v>
      </c>
      <c r="X2175" s="29" t="s">
        <v>6643</v>
      </c>
    </row>
    <row r="2176" spans="1:24" ht="40.799999999999997" x14ac:dyDescent="0.3">
      <c r="A2176" s="30">
        <v>7</v>
      </c>
      <c r="B2176" s="31">
        <v>240</v>
      </c>
      <c r="C2176" s="31" t="s">
        <v>377</v>
      </c>
      <c r="D2176" s="31" t="s">
        <v>378</v>
      </c>
      <c r="E2176" s="30">
        <v>6304</v>
      </c>
      <c r="F2176" s="32" t="s">
        <v>737</v>
      </c>
      <c r="G2176" s="32" t="s">
        <v>6644</v>
      </c>
      <c r="H2176" s="32" t="s">
        <v>734</v>
      </c>
      <c r="I2176" s="32" t="s">
        <v>135</v>
      </c>
      <c r="J2176" s="32" t="s">
        <v>731</v>
      </c>
      <c r="K2176" s="32" t="s">
        <v>754</v>
      </c>
      <c r="L2176" s="32" t="s">
        <v>743</v>
      </c>
      <c r="M2176" s="32" t="s">
        <v>740</v>
      </c>
      <c r="N2176" s="32" t="s">
        <v>741</v>
      </c>
      <c r="O2176" s="32" t="s">
        <v>6635</v>
      </c>
      <c r="P2176" s="32" t="s">
        <v>6642</v>
      </c>
      <c r="Q2176" s="32" t="s">
        <v>755</v>
      </c>
      <c r="R2176" s="33" t="s">
        <v>3696</v>
      </c>
      <c r="S2176" s="34" t="s">
        <v>1498</v>
      </c>
      <c r="T2176" s="35" t="s">
        <v>490</v>
      </c>
      <c r="V2176" s="29" t="str">
        <f>+Final__2[[#This Row],[titulo]]&amp;Final__2[[#This Row],[Territorio]]&amp;", "&amp;Final__2[[#This Row],[temporalidad]]</f>
        <v>Cantidad y Detalle de Femicidios en la comuna de Lolol, Periodo 2010-2021</v>
      </c>
      <c r="W2176" s="29" t="str">
        <f>+Final__2[[#This Row],[descripcion_larga]]&amp;Final__2[[#This Row],[Territorio]]&amp;X2176&amp;Y2176</f>
        <v>Informe que muestra la cantidad y detalle de femicidios en la comuna de Lolol, durante el periodo 2010-2021, según los datos recopilados por el Servicio Nacional de la Mujer y la Equidad de Género (SERNAMEG).</v>
      </c>
      <c r="X2176" s="29" t="s">
        <v>6643</v>
      </c>
    </row>
    <row r="2177" spans="1:24" ht="40.799999999999997" x14ac:dyDescent="0.3">
      <c r="A2177" s="30">
        <v>7</v>
      </c>
      <c r="B2177" s="31">
        <v>240</v>
      </c>
      <c r="C2177" s="31" t="s">
        <v>377</v>
      </c>
      <c r="D2177" s="31" t="s">
        <v>378</v>
      </c>
      <c r="E2177" s="30">
        <v>6305</v>
      </c>
      <c r="F2177" s="32" t="s">
        <v>737</v>
      </c>
      <c r="G2177" s="32" t="s">
        <v>6644</v>
      </c>
      <c r="H2177" s="32" t="s">
        <v>734</v>
      </c>
      <c r="I2177" s="32" t="s">
        <v>136</v>
      </c>
      <c r="J2177" s="32" t="s">
        <v>731</v>
      </c>
      <c r="K2177" s="32" t="s">
        <v>754</v>
      </c>
      <c r="L2177" s="32" t="s">
        <v>743</v>
      </c>
      <c r="M2177" s="32" t="s">
        <v>740</v>
      </c>
      <c r="N2177" s="32" t="s">
        <v>741</v>
      </c>
      <c r="O2177" s="32" t="s">
        <v>6635</v>
      </c>
      <c r="P2177" s="32" t="s">
        <v>6642</v>
      </c>
      <c r="Q2177" s="32" t="s">
        <v>755</v>
      </c>
      <c r="R2177" s="33" t="s">
        <v>3701</v>
      </c>
      <c r="S2177" s="34" t="s">
        <v>1505</v>
      </c>
      <c r="T2177" s="35" t="s">
        <v>491</v>
      </c>
      <c r="V2177" s="29" t="str">
        <f>+Final__2[[#This Row],[titulo]]&amp;Final__2[[#This Row],[Territorio]]&amp;", "&amp;Final__2[[#This Row],[temporalidad]]</f>
        <v>Cantidad y Detalle de Femicidios en la comuna de Nancagua, Periodo 2010-2021</v>
      </c>
      <c r="W2177" s="29" t="str">
        <f>+Final__2[[#This Row],[descripcion_larga]]&amp;Final__2[[#This Row],[Territorio]]&amp;X2177&amp;Y2177</f>
        <v>Informe que muestra la cantidad y detalle de femicidios en la comuna de Nancagua, durante el periodo 2010-2021, según los datos recopilados por el Servicio Nacional de la Mujer y la Equidad de Género (SERNAMEG).</v>
      </c>
      <c r="X2177" s="29" t="s">
        <v>6643</v>
      </c>
    </row>
    <row r="2178" spans="1:24" ht="40.799999999999997" x14ac:dyDescent="0.3">
      <c r="A2178" s="30">
        <v>7</v>
      </c>
      <c r="B2178" s="31">
        <v>240</v>
      </c>
      <c r="C2178" s="31" t="s">
        <v>377</v>
      </c>
      <c r="D2178" s="31" t="s">
        <v>378</v>
      </c>
      <c r="E2178" s="30">
        <v>6306</v>
      </c>
      <c r="F2178" s="32" t="s">
        <v>737</v>
      </c>
      <c r="G2178" s="32" t="s">
        <v>6644</v>
      </c>
      <c r="H2178" s="32" t="s">
        <v>734</v>
      </c>
      <c r="I2178" s="32" t="s">
        <v>137</v>
      </c>
      <c r="J2178" s="32" t="s">
        <v>731</v>
      </c>
      <c r="K2178" s="32" t="s">
        <v>754</v>
      </c>
      <c r="L2178" s="32" t="s">
        <v>743</v>
      </c>
      <c r="M2178" s="32" t="s">
        <v>740</v>
      </c>
      <c r="N2178" s="32" t="s">
        <v>741</v>
      </c>
      <c r="O2178" s="32" t="s">
        <v>6635</v>
      </c>
      <c r="P2178" s="32" t="s">
        <v>6642</v>
      </c>
      <c r="Q2178" s="32" t="s">
        <v>755</v>
      </c>
      <c r="R2178" s="33" t="s">
        <v>3706</v>
      </c>
      <c r="S2178" s="34" t="s">
        <v>1512</v>
      </c>
      <c r="T2178" s="35" t="s">
        <v>492</v>
      </c>
      <c r="V2178" s="29" t="str">
        <f>+Final__2[[#This Row],[titulo]]&amp;Final__2[[#This Row],[Territorio]]&amp;", "&amp;Final__2[[#This Row],[temporalidad]]</f>
        <v>Cantidad y Detalle de Femicidios en la comuna de Palmilla, Periodo 2010-2021</v>
      </c>
      <c r="W2178" s="29" t="str">
        <f>+Final__2[[#This Row],[descripcion_larga]]&amp;Final__2[[#This Row],[Territorio]]&amp;X2178&amp;Y2178</f>
        <v>Informe que muestra la cantidad y detalle de femicidios en la comuna de Palmilla, durante el periodo 2010-2021, según los datos recopilados por el Servicio Nacional de la Mujer y la Equidad de Género (SERNAMEG).</v>
      </c>
      <c r="X2178" s="29" t="s">
        <v>6643</v>
      </c>
    </row>
    <row r="2179" spans="1:24" ht="40.799999999999997" x14ac:dyDescent="0.3">
      <c r="A2179" s="30">
        <v>7</v>
      </c>
      <c r="B2179" s="31">
        <v>240</v>
      </c>
      <c r="C2179" s="31" t="s">
        <v>377</v>
      </c>
      <c r="D2179" s="31" t="s">
        <v>378</v>
      </c>
      <c r="E2179" s="30">
        <v>6307</v>
      </c>
      <c r="F2179" s="32" t="s">
        <v>737</v>
      </c>
      <c r="G2179" s="32" t="s">
        <v>6644</v>
      </c>
      <c r="H2179" s="32" t="s">
        <v>734</v>
      </c>
      <c r="I2179" s="32" t="s">
        <v>138</v>
      </c>
      <c r="J2179" s="32" t="s">
        <v>731</v>
      </c>
      <c r="K2179" s="32" t="s">
        <v>754</v>
      </c>
      <c r="L2179" s="32" t="s">
        <v>743</v>
      </c>
      <c r="M2179" s="32" t="s">
        <v>740</v>
      </c>
      <c r="N2179" s="32" t="s">
        <v>741</v>
      </c>
      <c r="O2179" s="32" t="s">
        <v>6635</v>
      </c>
      <c r="P2179" s="32" t="s">
        <v>6642</v>
      </c>
      <c r="Q2179" s="32" t="s">
        <v>755</v>
      </c>
      <c r="R2179" s="33" t="s">
        <v>3711</v>
      </c>
      <c r="S2179" s="34" t="s">
        <v>1519</v>
      </c>
      <c r="T2179" s="35" t="s">
        <v>493</v>
      </c>
      <c r="V2179" s="29" t="str">
        <f>+Final__2[[#This Row],[titulo]]&amp;Final__2[[#This Row],[Territorio]]&amp;", "&amp;Final__2[[#This Row],[temporalidad]]</f>
        <v>Cantidad y Detalle de Femicidios en la comuna de Peralillo, Periodo 2010-2021</v>
      </c>
      <c r="W2179" s="29" t="str">
        <f>+Final__2[[#This Row],[descripcion_larga]]&amp;Final__2[[#This Row],[Territorio]]&amp;X2179&amp;Y2179</f>
        <v>Informe que muestra la cantidad y detalle de femicidios en la comuna de Peralillo, durante el periodo 2010-2021, según los datos recopilados por el Servicio Nacional de la Mujer y la Equidad de Género (SERNAMEG).</v>
      </c>
      <c r="X2179" s="29" t="s">
        <v>6643</v>
      </c>
    </row>
    <row r="2180" spans="1:24" ht="40.799999999999997" x14ac:dyDescent="0.3">
      <c r="A2180" s="30">
        <v>7</v>
      </c>
      <c r="B2180" s="31">
        <v>240</v>
      </c>
      <c r="C2180" s="31" t="s">
        <v>377</v>
      </c>
      <c r="D2180" s="31" t="s">
        <v>378</v>
      </c>
      <c r="E2180" s="30">
        <v>6308</v>
      </c>
      <c r="F2180" s="32" t="s">
        <v>737</v>
      </c>
      <c r="G2180" s="32" t="s">
        <v>6644</v>
      </c>
      <c r="H2180" s="32" t="s">
        <v>734</v>
      </c>
      <c r="I2180" s="32" t="s">
        <v>139</v>
      </c>
      <c r="J2180" s="32" t="s">
        <v>731</v>
      </c>
      <c r="K2180" s="32" t="s">
        <v>754</v>
      </c>
      <c r="L2180" s="32" t="s">
        <v>743</v>
      </c>
      <c r="M2180" s="32" t="s">
        <v>740</v>
      </c>
      <c r="N2180" s="32" t="s">
        <v>741</v>
      </c>
      <c r="O2180" s="32" t="s">
        <v>6635</v>
      </c>
      <c r="P2180" s="32" t="s">
        <v>6642</v>
      </c>
      <c r="Q2180" s="32" t="s">
        <v>755</v>
      </c>
      <c r="R2180" s="33" t="s">
        <v>3716</v>
      </c>
      <c r="S2180" s="34" t="s">
        <v>1526</v>
      </c>
      <c r="T2180" s="35" t="s">
        <v>494</v>
      </c>
      <c r="V2180" s="29" t="str">
        <f>+Final__2[[#This Row],[titulo]]&amp;Final__2[[#This Row],[Territorio]]&amp;", "&amp;Final__2[[#This Row],[temporalidad]]</f>
        <v>Cantidad y Detalle de Femicidios en la comuna de Placilla, Periodo 2010-2021</v>
      </c>
      <c r="W2180" s="29" t="str">
        <f>+Final__2[[#This Row],[descripcion_larga]]&amp;Final__2[[#This Row],[Territorio]]&amp;X2180&amp;Y2180</f>
        <v>Informe que muestra la cantidad y detalle de femicidios en la comuna de Placilla, durante el periodo 2010-2021, según los datos recopilados por el Servicio Nacional de la Mujer y la Equidad de Género (SERNAMEG).</v>
      </c>
      <c r="X2180" s="29" t="s">
        <v>6643</v>
      </c>
    </row>
    <row r="2181" spans="1:24" ht="40.799999999999997" x14ac:dyDescent="0.3">
      <c r="A2181" s="30">
        <v>7</v>
      </c>
      <c r="B2181" s="31">
        <v>240</v>
      </c>
      <c r="C2181" s="31" t="s">
        <v>377</v>
      </c>
      <c r="D2181" s="31" t="s">
        <v>378</v>
      </c>
      <c r="E2181" s="30">
        <v>6309</v>
      </c>
      <c r="F2181" s="32" t="s">
        <v>737</v>
      </c>
      <c r="G2181" s="32" t="s">
        <v>6644</v>
      </c>
      <c r="H2181" s="32" t="s">
        <v>734</v>
      </c>
      <c r="I2181" s="32" t="s">
        <v>140</v>
      </c>
      <c r="J2181" s="32" t="s">
        <v>731</v>
      </c>
      <c r="K2181" s="32" t="s">
        <v>754</v>
      </c>
      <c r="L2181" s="32" t="s">
        <v>743</v>
      </c>
      <c r="M2181" s="32" t="s">
        <v>740</v>
      </c>
      <c r="N2181" s="32" t="s">
        <v>741</v>
      </c>
      <c r="O2181" s="32" t="s">
        <v>6635</v>
      </c>
      <c r="P2181" s="32" t="s">
        <v>6642</v>
      </c>
      <c r="Q2181" s="32" t="s">
        <v>755</v>
      </c>
      <c r="R2181" s="33" t="s">
        <v>3721</v>
      </c>
      <c r="S2181" s="34" t="s">
        <v>1533</v>
      </c>
      <c r="T2181" s="35" t="s">
        <v>495</v>
      </c>
      <c r="V2181" s="29" t="str">
        <f>+Final__2[[#This Row],[titulo]]&amp;Final__2[[#This Row],[Territorio]]&amp;", "&amp;Final__2[[#This Row],[temporalidad]]</f>
        <v>Cantidad y Detalle de Femicidios en la comuna de Pumanque, Periodo 2010-2021</v>
      </c>
      <c r="W2181" s="29" t="str">
        <f>+Final__2[[#This Row],[descripcion_larga]]&amp;Final__2[[#This Row],[Territorio]]&amp;X2181&amp;Y2181</f>
        <v>Informe que muestra la cantidad y detalle de femicidios en la comuna de Pumanque, durante el periodo 2010-2021, según los datos recopilados por el Servicio Nacional de la Mujer y la Equidad de Género (SERNAMEG).</v>
      </c>
      <c r="X2181" s="29" t="s">
        <v>6643</v>
      </c>
    </row>
    <row r="2182" spans="1:24" ht="40.799999999999997" x14ac:dyDescent="0.3">
      <c r="A2182" s="30">
        <v>7</v>
      </c>
      <c r="B2182" s="31">
        <v>240</v>
      </c>
      <c r="C2182" s="31" t="s">
        <v>377</v>
      </c>
      <c r="D2182" s="31" t="s">
        <v>378</v>
      </c>
      <c r="E2182" s="30">
        <v>6310</v>
      </c>
      <c r="F2182" s="32" t="s">
        <v>737</v>
      </c>
      <c r="G2182" s="32" t="s">
        <v>6644</v>
      </c>
      <c r="H2182" s="32" t="s">
        <v>734</v>
      </c>
      <c r="I2182" s="32" t="s">
        <v>141</v>
      </c>
      <c r="J2182" s="32" t="s">
        <v>731</v>
      </c>
      <c r="K2182" s="32" t="s">
        <v>754</v>
      </c>
      <c r="L2182" s="32" t="s">
        <v>743</v>
      </c>
      <c r="M2182" s="32" t="s">
        <v>740</v>
      </c>
      <c r="N2182" s="32" t="s">
        <v>741</v>
      </c>
      <c r="O2182" s="32" t="s">
        <v>6635</v>
      </c>
      <c r="P2182" s="32" t="s">
        <v>6642</v>
      </c>
      <c r="Q2182" s="32" t="s">
        <v>755</v>
      </c>
      <c r="R2182" s="33" t="s">
        <v>3726</v>
      </c>
      <c r="S2182" s="34" t="s">
        <v>1540</v>
      </c>
      <c r="T2182" s="35" t="s">
        <v>496</v>
      </c>
      <c r="V2182" s="29" t="str">
        <f>+Final__2[[#This Row],[titulo]]&amp;Final__2[[#This Row],[Territorio]]&amp;", "&amp;Final__2[[#This Row],[temporalidad]]</f>
        <v>Cantidad y Detalle de Femicidios en la comuna de Santa Cruz, Periodo 2010-2021</v>
      </c>
      <c r="W2182" s="29" t="str">
        <f>+Final__2[[#This Row],[descripcion_larga]]&amp;Final__2[[#This Row],[Territorio]]&amp;X2182&amp;Y2182</f>
        <v>Informe que muestra la cantidad y detalle de femicidios en la comuna de Santa Cruz, durante el periodo 2010-2021, según los datos recopilados por el Servicio Nacional de la Mujer y la Equidad de Género (SERNAMEG).</v>
      </c>
      <c r="X2182" s="29" t="s">
        <v>6643</v>
      </c>
    </row>
    <row r="2183" spans="1:24" ht="40.799999999999997" x14ac:dyDescent="0.3">
      <c r="A2183" s="30">
        <v>7</v>
      </c>
      <c r="B2183" s="31">
        <v>240</v>
      </c>
      <c r="C2183" s="31" t="s">
        <v>377</v>
      </c>
      <c r="D2183" s="31" t="s">
        <v>378</v>
      </c>
      <c r="E2183" s="30">
        <v>7101</v>
      </c>
      <c r="F2183" s="32" t="s">
        <v>737</v>
      </c>
      <c r="G2183" s="32" t="s">
        <v>6644</v>
      </c>
      <c r="H2183" s="32" t="s">
        <v>734</v>
      </c>
      <c r="I2183" s="32" t="s">
        <v>142</v>
      </c>
      <c r="J2183" s="32" t="s">
        <v>731</v>
      </c>
      <c r="K2183" s="32" t="s">
        <v>754</v>
      </c>
      <c r="L2183" s="32" t="s">
        <v>743</v>
      </c>
      <c r="M2183" s="32" t="s">
        <v>740</v>
      </c>
      <c r="N2183" s="32" t="s">
        <v>741</v>
      </c>
      <c r="O2183" s="32" t="s">
        <v>6635</v>
      </c>
      <c r="P2183" s="32" t="s">
        <v>6642</v>
      </c>
      <c r="Q2183" s="32" t="s">
        <v>755</v>
      </c>
      <c r="R2183" s="33" t="s">
        <v>3731</v>
      </c>
      <c r="S2183" s="34" t="s">
        <v>1547</v>
      </c>
      <c r="T2183" s="35" t="s">
        <v>497</v>
      </c>
      <c r="V2183" s="29" t="str">
        <f>+Final__2[[#This Row],[titulo]]&amp;Final__2[[#This Row],[Territorio]]&amp;", "&amp;Final__2[[#This Row],[temporalidad]]</f>
        <v>Cantidad y Detalle de Femicidios en la comuna de Talca, Periodo 2010-2021</v>
      </c>
      <c r="W2183" s="29" t="str">
        <f>+Final__2[[#This Row],[descripcion_larga]]&amp;Final__2[[#This Row],[Territorio]]&amp;X2183&amp;Y2183</f>
        <v>Informe que muestra la cantidad y detalle de femicidios en la comuna de Talca, durante el periodo 2010-2021, según los datos recopilados por el Servicio Nacional de la Mujer y la Equidad de Género (SERNAMEG).</v>
      </c>
      <c r="X2183" s="29" t="s">
        <v>6643</v>
      </c>
    </row>
    <row r="2184" spans="1:24" ht="40.799999999999997" x14ac:dyDescent="0.3">
      <c r="A2184" s="30">
        <v>7</v>
      </c>
      <c r="B2184" s="31">
        <v>240</v>
      </c>
      <c r="C2184" s="31" t="s">
        <v>377</v>
      </c>
      <c r="D2184" s="31" t="s">
        <v>378</v>
      </c>
      <c r="E2184" s="30">
        <v>7102</v>
      </c>
      <c r="F2184" s="32" t="s">
        <v>737</v>
      </c>
      <c r="G2184" s="32" t="s">
        <v>6644</v>
      </c>
      <c r="H2184" s="32" t="s">
        <v>734</v>
      </c>
      <c r="I2184" s="32" t="s">
        <v>143</v>
      </c>
      <c r="J2184" s="32" t="s">
        <v>731</v>
      </c>
      <c r="K2184" s="32" t="s">
        <v>754</v>
      </c>
      <c r="L2184" s="32" t="s">
        <v>743</v>
      </c>
      <c r="M2184" s="32" t="s">
        <v>740</v>
      </c>
      <c r="N2184" s="32" t="s">
        <v>741</v>
      </c>
      <c r="O2184" s="32" t="s">
        <v>6635</v>
      </c>
      <c r="P2184" s="32" t="s">
        <v>6642</v>
      </c>
      <c r="Q2184" s="32" t="s">
        <v>755</v>
      </c>
      <c r="R2184" s="33" t="s">
        <v>3736</v>
      </c>
      <c r="S2184" s="34" t="s">
        <v>1554</v>
      </c>
      <c r="T2184" s="35" t="s">
        <v>498</v>
      </c>
      <c r="V2184" s="29" t="str">
        <f>+Final__2[[#This Row],[titulo]]&amp;Final__2[[#This Row],[Territorio]]&amp;", "&amp;Final__2[[#This Row],[temporalidad]]</f>
        <v>Cantidad y Detalle de Femicidios en la comuna de Constitución, Periodo 2010-2021</v>
      </c>
      <c r="W2184" s="29" t="str">
        <f>+Final__2[[#This Row],[descripcion_larga]]&amp;Final__2[[#This Row],[Territorio]]&amp;X2184&amp;Y2184</f>
        <v>Informe que muestra la cantidad y detalle de femicidios en la comuna de Constitución, durante el periodo 2010-2021, según los datos recopilados por el Servicio Nacional de la Mujer y la Equidad de Género (SERNAMEG).</v>
      </c>
      <c r="X2184" s="29" t="s">
        <v>6643</v>
      </c>
    </row>
    <row r="2185" spans="1:24" ht="40.799999999999997" x14ac:dyDescent="0.3">
      <c r="A2185" s="30">
        <v>7</v>
      </c>
      <c r="B2185" s="31">
        <v>240</v>
      </c>
      <c r="C2185" s="31" t="s">
        <v>377</v>
      </c>
      <c r="D2185" s="31" t="s">
        <v>378</v>
      </c>
      <c r="E2185" s="30">
        <v>7103</v>
      </c>
      <c r="F2185" s="32" t="s">
        <v>737</v>
      </c>
      <c r="G2185" s="32" t="s">
        <v>6644</v>
      </c>
      <c r="H2185" s="32" t="s">
        <v>734</v>
      </c>
      <c r="I2185" s="32" t="s">
        <v>144</v>
      </c>
      <c r="J2185" s="32" t="s">
        <v>731</v>
      </c>
      <c r="K2185" s="32" t="s">
        <v>754</v>
      </c>
      <c r="L2185" s="32" t="s">
        <v>743</v>
      </c>
      <c r="M2185" s="32" t="s">
        <v>740</v>
      </c>
      <c r="N2185" s="32" t="s">
        <v>741</v>
      </c>
      <c r="O2185" s="32" t="s">
        <v>6635</v>
      </c>
      <c r="P2185" s="32" t="s">
        <v>6642</v>
      </c>
      <c r="Q2185" s="32" t="s">
        <v>755</v>
      </c>
      <c r="R2185" s="33" t="s">
        <v>3741</v>
      </c>
      <c r="S2185" s="34" t="s">
        <v>1561</v>
      </c>
      <c r="T2185" s="35" t="s">
        <v>499</v>
      </c>
      <c r="V2185" s="29" t="str">
        <f>+Final__2[[#This Row],[titulo]]&amp;Final__2[[#This Row],[Territorio]]&amp;", "&amp;Final__2[[#This Row],[temporalidad]]</f>
        <v>Cantidad y Detalle de Femicidios en la comuna de Curepto, Periodo 2010-2021</v>
      </c>
      <c r="W2185" s="29" t="str">
        <f>+Final__2[[#This Row],[descripcion_larga]]&amp;Final__2[[#This Row],[Territorio]]&amp;X2185&amp;Y2185</f>
        <v>Informe que muestra la cantidad y detalle de femicidios en la comuna de Curepto, durante el periodo 2010-2021, según los datos recopilados por el Servicio Nacional de la Mujer y la Equidad de Género (SERNAMEG).</v>
      </c>
      <c r="X2185" s="29" t="s">
        <v>6643</v>
      </c>
    </row>
    <row r="2186" spans="1:24" ht="40.799999999999997" x14ac:dyDescent="0.3">
      <c r="A2186" s="30">
        <v>7</v>
      </c>
      <c r="B2186" s="31">
        <v>240</v>
      </c>
      <c r="C2186" s="31" t="s">
        <v>377</v>
      </c>
      <c r="D2186" s="31" t="s">
        <v>378</v>
      </c>
      <c r="E2186" s="30">
        <v>7104</v>
      </c>
      <c r="F2186" s="32" t="s">
        <v>737</v>
      </c>
      <c r="G2186" s="32" t="s">
        <v>6644</v>
      </c>
      <c r="H2186" s="32" t="s">
        <v>734</v>
      </c>
      <c r="I2186" s="32" t="s">
        <v>145</v>
      </c>
      <c r="J2186" s="32" t="s">
        <v>731</v>
      </c>
      <c r="K2186" s="32" t="s">
        <v>754</v>
      </c>
      <c r="L2186" s="32" t="s">
        <v>743</v>
      </c>
      <c r="M2186" s="32" t="s">
        <v>740</v>
      </c>
      <c r="N2186" s="32" t="s">
        <v>741</v>
      </c>
      <c r="O2186" s="32" t="s">
        <v>6635</v>
      </c>
      <c r="P2186" s="32" t="s">
        <v>6642</v>
      </c>
      <c r="Q2186" s="32" t="s">
        <v>755</v>
      </c>
      <c r="R2186" s="33" t="s">
        <v>3746</v>
      </c>
      <c r="S2186" s="34" t="s">
        <v>1568</v>
      </c>
      <c r="T2186" s="35" t="s">
        <v>500</v>
      </c>
      <c r="V2186" s="29" t="str">
        <f>+Final__2[[#This Row],[titulo]]&amp;Final__2[[#This Row],[Territorio]]&amp;", "&amp;Final__2[[#This Row],[temporalidad]]</f>
        <v>Cantidad y Detalle de Femicidios en la comuna de Empedrado, Periodo 2010-2021</v>
      </c>
      <c r="W2186" s="29" t="str">
        <f>+Final__2[[#This Row],[descripcion_larga]]&amp;Final__2[[#This Row],[Territorio]]&amp;X2186&amp;Y2186</f>
        <v>Informe que muestra la cantidad y detalle de femicidios en la comuna de Empedrado, durante el periodo 2010-2021, según los datos recopilados por el Servicio Nacional de la Mujer y la Equidad de Género (SERNAMEG).</v>
      </c>
      <c r="X2186" s="29" t="s">
        <v>6643</v>
      </c>
    </row>
    <row r="2187" spans="1:24" ht="40.799999999999997" x14ac:dyDescent="0.3">
      <c r="A2187" s="30">
        <v>7</v>
      </c>
      <c r="B2187" s="31">
        <v>240</v>
      </c>
      <c r="C2187" s="31" t="s">
        <v>377</v>
      </c>
      <c r="D2187" s="31" t="s">
        <v>378</v>
      </c>
      <c r="E2187" s="30">
        <v>7105</v>
      </c>
      <c r="F2187" s="32" t="s">
        <v>737</v>
      </c>
      <c r="G2187" s="32" t="s">
        <v>6644</v>
      </c>
      <c r="H2187" s="32" t="s">
        <v>734</v>
      </c>
      <c r="I2187" s="32" t="s">
        <v>146</v>
      </c>
      <c r="J2187" s="32" t="s">
        <v>731</v>
      </c>
      <c r="K2187" s="32" t="s">
        <v>754</v>
      </c>
      <c r="L2187" s="32" t="s">
        <v>743</v>
      </c>
      <c r="M2187" s="32" t="s">
        <v>740</v>
      </c>
      <c r="N2187" s="32" t="s">
        <v>741</v>
      </c>
      <c r="O2187" s="32" t="s">
        <v>6635</v>
      </c>
      <c r="P2187" s="32" t="s">
        <v>6642</v>
      </c>
      <c r="Q2187" s="32" t="s">
        <v>755</v>
      </c>
      <c r="R2187" s="33" t="s">
        <v>3751</v>
      </c>
      <c r="S2187" s="34" t="s">
        <v>1575</v>
      </c>
      <c r="T2187" s="35" t="s">
        <v>501</v>
      </c>
      <c r="V2187" s="29" t="str">
        <f>+Final__2[[#This Row],[titulo]]&amp;Final__2[[#This Row],[Territorio]]&amp;", "&amp;Final__2[[#This Row],[temporalidad]]</f>
        <v>Cantidad y Detalle de Femicidios en la comuna de Maule, Periodo 2010-2021</v>
      </c>
      <c r="W2187" s="29" t="str">
        <f>+Final__2[[#This Row],[descripcion_larga]]&amp;Final__2[[#This Row],[Territorio]]&amp;X2187&amp;Y2187</f>
        <v>Informe que muestra la cantidad y detalle de femicidios en la comuna de Maule, durante el periodo 2010-2021, según los datos recopilados por el Servicio Nacional de la Mujer y la Equidad de Género (SERNAMEG).</v>
      </c>
      <c r="X2187" s="29" t="s">
        <v>6643</v>
      </c>
    </row>
    <row r="2188" spans="1:24" ht="40.799999999999997" x14ac:dyDescent="0.3">
      <c r="A2188" s="30">
        <v>7</v>
      </c>
      <c r="B2188" s="31">
        <v>240</v>
      </c>
      <c r="C2188" s="31" t="s">
        <v>377</v>
      </c>
      <c r="D2188" s="31" t="s">
        <v>378</v>
      </c>
      <c r="E2188" s="30">
        <v>7106</v>
      </c>
      <c r="F2188" s="32" t="s">
        <v>737</v>
      </c>
      <c r="G2188" s="32" t="s">
        <v>6644</v>
      </c>
      <c r="H2188" s="32" t="s">
        <v>734</v>
      </c>
      <c r="I2188" s="32" t="s">
        <v>147</v>
      </c>
      <c r="J2188" s="32" t="s">
        <v>731</v>
      </c>
      <c r="K2188" s="32" t="s">
        <v>754</v>
      </c>
      <c r="L2188" s="32" t="s">
        <v>743</v>
      </c>
      <c r="M2188" s="32" t="s">
        <v>740</v>
      </c>
      <c r="N2188" s="32" t="s">
        <v>741</v>
      </c>
      <c r="O2188" s="32" t="s">
        <v>6635</v>
      </c>
      <c r="P2188" s="32" t="s">
        <v>6642</v>
      </c>
      <c r="Q2188" s="32" t="s">
        <v>755</v>
      </c>
      <c r="R2188" s="33" t="s">
        <v>3756</v>
      </c>
      <c r="S2188" s="34" t="s">
        <v>1582</v>
      </c>
      <c r="T2188" s="35" t="s">
        <v>502</v>
      </c>
      <c r="V2188" s="29" t="str">
        <f>+Final__2[[#This Row],[titulo]]&amp;Final__2[[#This Row],[Territorio]]&amp;", "&amp;Final__2[[#This Row],[temporalidad]]</f>
        <v>Cantidad y Detalle de Femicidios en la comuna de Pelarco, Periodo 2010-2021</v>
      </c>
      <c r="W2188" s="29" t="str">
        <f>+Final__2[[#This Row],[descripcion_larga]]&amp;Final__2[[#This Row],[Territorio]]&amp;X2188&amp;Y2188</f>
        <v>Informe que muestra la cantidad y detalle de femicidios en la comuna de Pelarco, durante el periodo 2010-2021, según los datos recopilados por el Servicio Nacional de la Mujer y la Equidad de Género (SERNAMEG).</v>
      </c>
      <c r="X2188" s="29" t="s">
        <v>6643</v>
      </c>
    </row>
    <row r="2189" spans="1:24" ht="40.799999999999997" x14ac:dyDescent="0.3">
      <c r="A2189" s="30">
        <v>7</v>
      </c>
      <c r="B2189" s="31">
        <v>240</v>
      </c>
      <c r="C2189" s="31" t="s">
        <v>377</v>
      </c>
      <c r="D2189" s="31" t="s">
        <v>378</v>
      </c>
      <c r="E2189" s="30">
        <v>7107</v>
      </c>
      <c r="F2189" s="32" t="s">
        <v>737</v>
      </c>
      <c r="G2189" s="32" t="s">
        <v>6644</v>
      </c>
      <c r="H2189" s="32" t="s">
        <v>734</v>
      </c>
      <c r="I2189" s="32" t="s">
        <v>148</v>
      </c>
      <c r="J2189" s="32" t="s">
        <v>731</v>
      </c>
      <c r="K2189" s="32" t="s">
        <v>754</v>
      </c>
      <c r="L2189" s="32" t="s">
        <v>743</v>
      </c>
      <c r="M2189" s="32" t="s">
        <v>740</v>
      </c>
      <c r="N2189" s="32" t="s">
        <v>741</v>
      </c>
      <c r="O2189" s="32" t="s">
        <v>6635</v>
      </c>
      <c r="P2189" s="32" t="s">
        <v>6642</v>
      </c>
      <c r="Q2189" s="32" t="s">
        <v>755</v>
      </c>
      <c r="R2189" s="33" t="s">
        <v>3761</v>
      </c>
      <c r="S2189" s="34" t="s">
        <v>1589</v>
      </c>
      <c r="T2189" s="35" t="s">
        <v>503</v>
      </c>
      <c r="V2189" s="29" t="str">
        <f>+Final__2[[#This Row],[titulo]]&amp;Final__2[[#This Row],[Territorio]]&amp;", "&amp;Final__2[[#This Row],[temporalidad]]</f>
        <v>Cantidad y Detalle de Femicidios en la comuna de Pencahue, Periodo 2010-2021</v>
      </c>
      <c r="W2189" s="29" t="str">
        <f>+Final__2[[#This Row],[descripcion_larga]]&amp;Final__2[[#This Row],[Territorio]]&amp;X2189&amp;Y2189</f>
        <v>Informe que muestra la cantidad y detalle de femicidios en la comuna de Pencahue, durante el periodo 2010-2021, según los datos recopilados por el Servicio Nacional de la Mujer y la Equidad de Género (SERNAMEG).</v>
      </c>
      <c r="X2189" s="29" t="s">
        <v>6643</v>
      </c>
    </row>
    <row r="2190" spans="1:24" ht="40.799999999999997" x14ac:dyDescent="0.3">
      <c r="A2190" s="30">
        <v>7</v>
      </c>
      <c r="B2190" s="31">
        <v>240</v>
      </c>
      <c r="C2190" s="31" t="s">
        <v>377</v>
      </c>
      <c r="D2190" s="31" t="s">
        <v>378</v>
      </c>
      <c r="E2190" s="30">
        <v>7108</v>
      </c>
      <c r="F2190" s="32" t="s">
        <v>737</v>
      </c>
      <c r="G2190" s="32" t="s">
        <v>6644</v>
      </c>
      <c r="H2190" s="32" t="s">
        <v>734</v>
      </c>
      <c r="I2190" s="32" t="s">
        <v>149</v>
      </c>
      <c r="J2190" s="32" t="s">
        <v>731</v>
      </c>
      <c r="K2190" s="32" t="s">
        <v>754</v>
      </c>
      <c r="L2190" s="32" t="s">
        <v>743</v>
      </c>
      <c r="M2190" s="32" t="s">
        <v>740</v>
      </c>
      <c r="N2190" s="32" t="s">
        <v>741</v>
      </c>
      <c r="O2190" s="32" t="s">
        <v>6635</v>
      </c>
      <c r="P2190" s="32" t="s">
        <v>6642</v>
      </c>
      <c r="Q2190" s="32" t="s">
        <v>755</v>
      </c>
      <c r="R2190" s="33" t="s">
        <v>3766</v>
      </c>
      <c r="S2190" s="34" t="s">
        <v>1596</v>
      </c>
      <c r="T2190" s="35" t="s">
        <v>504</v>
      </c>
      <c r="V2190" s="29" t="str">
        <f>+Final__2[[#This Row],[titulo]]&amp;Final__2[[#This Row],[Territorio]]&amp;", "&amp;Final__2[[#This Row],[temporalidad]]</f>
        <v>Cantidad y Detalle de Femicidios en la comuna de Río Claro, Periodo 2010-2021</v>
      </c>
      <c r="W2190" s="29" t="str">
        <f>+Final__2[[#This Row],[descripcion_larga]]&amp;Final__2[[#This Row],[Territorio]]&amp;X2190&amp;Y2190</f>
        <v>Informe que muestra la cantidad y detalle de femicidios en la comuna de Río Claro, durante el periodo 2010-2021, según los datos recopilados por el Servicio Nacional de la Mujer y la Equidad de Género (SERNAMEG).</v>
      </c>
      <c r="X2190" s="29" t="s">
        <v>6643</v>
      </c>
    </row>
    <row r="2191" spans="1:24" ht="40.799999999999997" x14ac:dyDescent="0.3">
      <c r="A2191" s="30">
        <v>7</v>
      </c>
      <c r="B2191" s="31">
        <v>240</v>
      </c>
      <c r="C2191" s="31" t="s">
        <v>377</v>
      </c>
      <c r="D2191" s="31" t="s">
        <v>378</v>
      </c>
      <c r="E2191" s="30">
        <v>7109</v>
      </c>
      <c r="F2191" s="32" t="s">
        <v>737</v>
      </c>
      <c r="G2191" s="32" t="s">
        <v>6644</v>
      </c>
      <c r="H2191" s="32" t="s">
        <v>734</v>
      </c>
      <c r="I2191" s="32" t="s">
        <v>150</v>
      </c>
      <c r="J2191" s="32" t="s">
        <v>731</v>
      </c>
      <c r="K2191" s="32" t="s">
        <v>754</v>
      </c>
      <c r="L2191" s="32" t="s">
        <v>743</v>
      </c>
      <c r="M2191" s="32" t="s">
        <v>740</v>
      </c>
      <c r="N2191" s="32" t="s">
        <v>741</v>
      </c>
      <c r="O2191" s="32" t="s">
        <v>6635</v>
      </c>
      <c r="P2191" s="32" t="s">
        <v>6642</v>
      </c>
      <c r="Q2191" s="32" t="s">
        <v>755</v>
      </c>
      <c r="R2191" s="33" t="s">
        <v>3771</v>
      </c>
      <c r="S2191" s="34" t="s">
        <v>1603</v>
      </c>
      <c r="T2191" s="35" t="s">
        <v>505</v>
      </c>
      <c r="V2191" s="29" t="str">
        <f>+Final__2[[#This Row],[titulo]]&amp;Final__2[[#This Row],[Territorio]]&amp;", "&amp;Final__2[[#This Row],[temporalidad]]</f>
        <v>Cantidad y Detalle de Femicidios en la comuna de San Clemente, Periodo 2010-2021</v>
      </c>
      <c r="W2191" s="29" t="str">
        <f>+Final__2[[#This Row],[descripcion_larga]]&amp;Final__2[[#This Row],[Territorio]]&amp;X2191&amp;Y2191</f>
        <v>Informe que muestra la cantidad y detalle de femicidios en la comuna de San Clemente, durante el periodo 2010-2021, según los datos recopilados por el Servicio Nacional de la Mujer y la Equidad de Género (SERNAMEG).</v>
      </c>
      <c r="X2191" s="29" t="s">
        <v>6643</v>
      </c>
    </row>
    <row r="2192" spans="1:24" ht="40.799999999999997" x14ac:dyDescent="0.3">
      <c r="A2192" s="30">
        <v>7</v>
      </c>
      <c r="B2192" s="31">
        <v>240</v>
      </c>
      <c r="C2192" s="31" t="s">
        <v>377</v>
      </c>
      <c r="D2192" s="31" t="s">
        <v>378</v>
      </c>
      <c r="E2192" s="30">
        <v>7110</v>
      </c>
      <c r="F2192" s="32" t="s">
        <v>737</v>
      </c>
      <c r="G2192" s="32" t="s">
        <v>6644</v>
      </c>
      <c r="H2192" s="32" t="s">
        <v>734</v>
      </c>
      <c r="I2192" s="32" t="s">
        <v>151</v>
      </c>
      <c r="J2192" s="32" t="s">
        <v>731</v>
      </c>
      <c r="K2192" s="32" t="s">
        <v>754</v>
      </c>
      <c r="L2192" s="32" t="s">
        <v>743</v>
      </c>
      <c r="M2192" s="32" t="s">
        <v>740</v>
      </c>
      <c r="N2192" s="32" t="s">
        <v>741</v>
      </c>
      <c r="O2192" s="32" t="s">
        <v>6635</v>
      </c>
      <c r="P2192" s="32" t="s">
        <v>6642</v>
      </c>
      <c r="Q2192" s="32" t="s">
        <v>755</v>
      </c>
      <c r="R2192" s="33" t="s">
        <v>3776</v>
      </c>
      <c r="S2192" s="34" t="s">
        <v>1610</v>
      </c>
      <c r="T2192" s="35" t="s">
        <v>506</v>
      </c>
      <c r="V2192" s="29" t="str">
        <f>+Final__2[[#This Row],[titulo]]&amp;Final__2[[#This Row],[Territorio]]&amp;", "&amp;Final__2[[#This Row],[temporalidad]]</f>
        <v>Cantidad y Detalle de Femicidios en la comuna de San Rafael, Periodo 2010-2021</v>
      </c>
      <c r="W2192" s="29" t="str">
        <f>+Final__2[[#This Row],[descripcion_larga]]&amp;Final__2[[#This Row],[Territorio]]&amp;X2192&amp;Y2192</f>
        <v>Informe que muestra la cantidad y detalle de femicidios en la comuna de San Rafael, durante el periodo 2010-2021, según los datos recopilados por el Servicio Nacional de la Mujer y la Equidad de Género (SERNAMEG).</v>
      </c>
      <c r="X2192" s="29" t="s">
        <v>6643</v>
      </c>
    </row>
    <row r="2193" spans="1:24" ht="40.799999999999997" x14ac:dyDescent="0.3">
      <c r="A2193" s="30">
        <v>7</v>
      </c>
      <c r="B2193" s="31">
        <v>240</v>
      </c>
      <c r="C2193" s="31" t="s">
        <v>377</v>
      </c>
      <c r="D2193" s="31" t="s">
        <v>378</v>
      </c>
      <c r="E2193" s="30">
        <v>7201</v>
      </c>
      <c r="F2193" s="32" t="s">
        <v>737</v>
      </c>
      <c r="G2193" s="32" t="s">
        <v>6644</v>
      </c>
      <c r="H2193" s="32" t="s">
        <v>734</v>
      </c>
      <c r="I2193" s="32" t="s">
        <v>152</v>
      </c>
      <c r="J2193" s="32" t="s">
        <v>731</v>
      </c>
      <c r="K2193" s="32" t="s">
        <v>754</v>
      </c>
      <c r="L2193" s="32" t="s">
        <v>743</v>
      </c>
      <c r="M2193" s="32" t="s">
        <v>740</v>
      </c>
      <c r="N2193" s="32" t="s">
        <v>741</v>
      </c>
      <c r="O2193" s="32" t="s">
        <v>6635</v>
      </c>
      <c r="P2193" s="32" t="s">
        <v>6642</v>
      </c>
      <c r="Q2193" s="32" t="s">
        <v>755</v>
      </c>
      <c r="R2193" s="33" t="s">
        <v>3781</v>
      </c>
      <c r="S2193" s="34" t="s">
        <v>1617</v>
      </c>
      <c r="T2193" s="35" t="s">
        <v>507</v>
      </c>
      <c r="V2193" s="29" t="str">
        <f>+Final__2[[#This Row],[titulo]]&amp;Final__2[[#This Row],[Territorio]]&amp;", "&amp;Final__2[[#This Row],[temporalidad]]</f>
        <v>Cantidad y Detalle de Femicidios en la comuna de Cauquenes, Periodo 2010-2021</v>
      </c>
      <c r="W2193" s="29" t="str">
        <f>+Final__2[[#This Row],[descripcion_larga]]&amp;Final__2[[#This Row],[Territorio]]&amp;X2193&amp;Y2193</f>
        <v>Informe que muestra la cantidad y detalle de femicidios en la comuna de Cauquenes, durante el periodo 2010-2021, según los datos recopilados por el Servicio Nacional de la Mujer y la Equidad de Género (SERNAMEG).</v>
      </c>
      <c r="X2193" s="29" t="s">
        <v>6643</v>
      </c>
    </row>
    <row r="2194" spans="1:24" ht="40.799999999999997" x14ac:dyDescent="0.3">
      <c r="A2194" s="30">
        <v>7</v>
      </c>
      <c r="B2194" s="31">
        <v>240</v>
      </c>
      <c r="C2194" s="31" t="s">
        <v>377</v>
      </c>
      <c r="D2194" s="31" t="s">
        <v>378</v>
      </c>
      <c r="E2194" s="30">
        <v>7202</v>
      </c>
      <c r="F2194" s="32" t="s">
        <v>737</v>
      </c>
      <c r="G2194" s="32" t="s">
        <v>6644</v>
      </c>
      <c r="H2194" s="32" t="s">
        <v>734</v>
      </c>
      <c r="I2194" s="32" t="s">
        <v>153</v>
      </c>
      <c r="J2194" s="32" t="s">
        <v>731</v>
      </c>
      <c r="K2194" s="32" t="s">
        <v>754</v>
      </c>
      <c r="L2194" s="32" t="s">
        <v>743</v>
      </c>
      <c r="M2194" s="32" t="s">
        <v>740</v>
      </c>
      <c r="N2194" s="32" t="s">
        <v>741</v>
      </c>
      <c r="O2194" s="32" t="s">
        <v>6635</v>
      </c>
      <c r="P2194" s="32" t="s">
        <v>6642</v>
      </c>
      <c r="Q2194" s="32" t="s">
        <v>755</v>
      </c>
      <c r="R2194" s="33" t="s">
        <v>3786</v>
      </c>
      <c r="S2194" s="34" t="s">
        <v>1624</v>
      </c>
      <c r="T2194" s="35" t="s">
        <v>508</v>
      </c>
      <c r="V2194" s="29" t="str">
        <f>+Final__2[[#This Row],[titulo]]&amp;Final__2[[#This Row],[Territorio]]&amp;", "&amp;Final__2[[#This Row],[temporalidad]]</f>
        <v>Cantidad y Detalle de Femicidios en la comuna de Chanco, Periodo 2010-2021</v>
      </c>
      <c r="W2194" s="29" t="str">
        <f>+Final__2[[#This Row],[descripcion_larga]]&amp;Final__2[[#This Row],[Territorio]]&amp;X2194&amp;Y2194</f>
        <v>Informe que muestra la cantidad y detalle de femicidios en la comuna de Chanco, durante el periodo 2010-2021, según los datos recopilados por el Servicio Nacional de la Mujer y la Equidad de Género (SERNAMEG).</v>
      </c>
      <c r="X2194" s="29" t="s">
        <v>6643</v>
      </c>
    </row>
    <row r="2195" spans="1:24" ht="40.799999999999997" x14ac:dyDescent="0.3">
      <c r="A2195" s="30">
        <v>7</v>
      </c>
      <c r="B2195" s="31">
        <v>240</v>
      </c>
      <c r="C2195" s="31" t="s">
        <v>377</v>
      </c>
      <c r="D2195" s="31" t="s">
        <v>378</v>
      </c>
      <c r="E2195" s="30">
        <v>7203</v>
      </c>
      <c r="F2195" s="32" t="s">
        <v>737</v>
      </c>
      <c r="G2195" s="32" t="s">
        <v>6644</v>
      </c>
      <c r="H2195" s="32" t="s">
        <v>734</v>
      </c>
      <c r="I2195" s="32" t="s">
        <v>154</v>
      </c>
      <c r="J2195" s="32" t="s">
        <v>731</v>
      </c>
      <c r="K2195" s="32" t="s">
        <v>754</v>
      </c>
      <c r="L2195" s="32" t="s">
        <v>743</v>
      </c>
      <c r="M2195" s="32" t="s">
        <v>740</v>
      </c>
      <c r="N2195" s="32" t="s">
        <v>741</v>
      </c>
      <c r="O2195" s="32" t="s">
        <v>6635</v>
      </c>
      <c r="P2195" s="32" t="s">
        <v>6642</v>
      </c>
      <c r="Q2195" s="32" t="s">
        <v>755</v>
      </c>
      <c r="R2195" s="33" t="s">
        <v>3791</v>
      </c>
      <c r="S2195" s="34" t="s">
        <v>1631</v>
      </c>
      <c r="T2195" s="35" t="s">
        <v>509</v>
      </c>
      <c r="V2195" s="29" t="str">
        <f>+Final__2[[#This Row],[titulo]]&amp;Final__2[[#This Row],[Territorio]]&amp;", "&amp;Final__2[[#This Row],[temporalidad]]</f>
        <v>Cantidad y Detalle de Femicidios en la comuna de Pelluhue, Periodo 2010-2021</v>
      </c>
      <c r="W2195" s="29" t="str">
        <f>+Final__2[[#This Row],[descripcion_larga]]&amp;Final__2[[#This Row],[Territorio]]&amp;X2195&amp;Y2195</f>
        <v>Informe que muestra la cantidad y detalle de femicidios en la comuna de Pelluhue, durante el periodo 2010-2021, según los datos recopilados por el Servicio Nacional de la Mujer y la Equidad de Género (SERNAMEG).</v>
      </c>
      <c r="X2195" s="29" t="s">
        <v>6643</v>
      </c>
    </row>
    <row r="2196" spans="1:24" ht="40.799999999999997" x14ac:dyDescent="0.3">
      <c r="A2196" s="30">
        <v>7</v>
      </c>
      <c r="B2196" s="31">
        <v>240</v>
      </c>
      <c r="C2196" s="31" t="s">
        <v>377</v>
      </c>
      <c r="D2196" s="31" t="s">
        <v>378</v>
      </c>
      <c r="E2196" s="30">
        <v>7301</v>
      </c>
      <c r="F2196" s="32" t="s">
        <v>737</v>
      </c>
      <c r="G2196" s="32" t="s">
        <v>6644</v>
      </c>
      <c r="H2196" s="32" t="s">
        <v>734</v>
      </c>
      <c r="I2196" s="32" t="s">
        <v>155</v>
      </c>
      <c r="J2196" s="32" t="s">
        <v>731</v>
      </c>
      <c r="K2196" s="32" t="s">
        <v>754</v>
      </c>
      <c r="L2196" s="32" t="s">
        <v>743</v>
      </c>
      <c r="M2196" s="32" t="s">
        <v>740</v>
      </c>
      <c r="N2196" s="32" t="s">
        <v>741</v>
      </c>
      <c r="O2196" s="32" t="s">
        <v>6635</v>
      </c>
      <c r="P2196" s="32" t="s">
        <v>6642</v>
      </c>
      <c r="Q2196" s="32" t="s">
        <v>755</v>
      </c>
      <c r="R2196" s="33" t="s">
        <v>3796</v>
      </c>
      <c r="S2196" s="34" t="s">
        <v>1638</v>
      </c>
      <c r="T2196" s="35" t="s">
        <v>510</v>
      </c>
      <c r="V2196" s="29" t="str">
        <f>+Final__2[[#This Row],[titulo]]&amp;Final__2[[#This Row],[Territorio]]&amp;", "&amp;Final__2[[#This Row],[temporalidad]]</f>
        <v>Cantidad y Detalle de Femicidios en la comuna de Curicó, Periodo 2010-2021</v>
      </c>
      <c r="W2196" s="29" t="str">
        <f>+Final__2[[#This Row],[descripcion_larga]]&amp;Final__2[[#This Row],[Territorio]]&amp;X2196&amp;Y2196</f>
        <v>Informe que muestra la cantidad y detalle de femicidios en la comuna de Curicó, durante el periodo 2010-2021, según los datos recopilados por el Servicio Nacional de la Mujer y la Equidad de Género (SERNAMEG).</v>
      </c>
      <c r="X2196" s="29" t="s">
        <v>6643</v>
      </c>
    </row>
    <row r="2197" spans="1:24" ht="40.799999999999997" x14ac:dyDescent="0.3">
      <c r="A2197" s="30">
        <v>7</v>
      </c>
      <c r="B2197" s="31">
        <v>240</v>
      </c>
      <c r="C2197" s="31" t="s">
        <v>377</v>
      </c>
      <c r="D2197" s="31" t="s">
        <v>378</v>
      </c>
      <c r="E2197" s="30">
        <v>7302</v>
      </c>
      <c r="F2197" s="32" t="s">
        <v>737</v>
      </c>
      <c r="G2197" s="32" t="s">
        <v>6644</v>
      </c>
      <c r="H2197" s="32" t="s">
        <v>734</v>
      </c>
      <c r="I2197" s="32" t="s">
        <v>156</v>
      </c>
      <c r="J2197" s="32" t="s">
        <v>731</v>
      </c>
      <c r="K2197" s="32" t="s">
        <v>754</v>
      </c>
      <c r="L2197" s="32" t="s">
        <v>743</v>
      </c>
      <c r="M2197" s="32" t="s">
        <v>740</v>
      </c>
      <c r="N2197" s="32" t="s">
        <v>741</v>
      </c>
      <c r="O2197" s="32" t="s">
        <v>6635</v>
      </c>
      <c r="P2197" s="32" t="s">
        <v>6642</v>
      </c>
      <c r="Q2197" s="32" t="s">
        <v>755</v>
      </c>
      <c r="R2197" s="33" t="s">
        <v>3801</v>
      </c>
      <c r="S2197" s="34" t="s">
        <v>1645</v>
      </c>
      <c r="T2197" s="35" t="s">
        <v>511</v>
      </c>
      <c r="V2197" s="29" t="str">
        <f>+Final__2[[#This Row],[titulo]]&amp;Final__2[[#This Row],[Territorio]]&amp;", "&amp;Final__2[[#This Row],[temporalidad]]</f>
        <v>Cantidad y Detalle de Femicidios en la comuna de Hualañé, Periodo 2010-2021</v>
      </c>
      <c r="W2197" s="29" t="str">
        <f>+Final__2[[#This Row],[descripcion_larga]]&amp;Final__2[[#This Row],[Territorio]]&amp;X2197&amp;Y2197</f>
        <v>Informe que muestra la cantidad y detalle de femicidios en la comuna de Hualañé, durante el periodo 2010-2021, según los datos recopilados por el Servicio Nacional de la Mujer y la Equidad de Género (SERNAMEG).</v>
      </c>
      <c r="X2197" s="29" t="s">
        <v>6643</v>
      </c>
    </row>
    <row r="2198" spans="1:24" ht="40.799999999999997" x14ac:dyDescent="0.3">
      <c r="A2198" s="30">
        <v>7</v>
      </c>
      <c r="B2198" s="31">
        <v>240</v>
      </c>
      <c r="C2198" s="31" t="s">
        <v>377</v>
      </c>
      <c r="D2198" s="31" t="s">
        <v>378</v>
      </c>
      <c r="E2198" s="30">
        <v>7303</v>
      </c>
      <c r="F2198" s="32" t="s">
        <v>737</v>
      </c>
      <c r="G2198" s="32" t="s">
        <v>6644</v>
      </c>
      <c r="H2198" s="32" t="s">
        <v>734</v>
      </c>
      <c r="I2198" s="32" t="s">
        <v>157</v>
      </c>
      <c r="J2198" s="32" t="s">
        <v>731</v>
      </c>
      <c r="K2198" s="32" t="s">
        <v>754</v>
      </c>
      <c r="L2198" s="32" t="s">
        <v>743</v>
      </c>
      <c r="M2198" s="32" t="s">
        <v>740</v>
      </c>
      <c r="N2198" s="32" t="s">
        <v>741</v>
      </c>
      <c r="O2198" s="32" t="s">
        <v>6635</v>
      </c>
      <c r="P2198" s="32" t="s">
        <v>6642</v>
      </c>
      <c r="Q2198" s="32" t="s">
        <v>755</v>
      </c>
      <c r="R2198" s="33" t="s">
        <v>3806</v>
      </c>
      <c r="S2198" s="34" t="s">
        <v>1652</v>
      </c>
      <c r="T2198" s="35" t="s">
        <v>512</v>
      </c>
      <c r="V2198" s="29" t="str">
        <f>+Final__2[[#This Row],[titulo]]&amp;Final__2[[#This Row],[Territorio]]&amp;", "&amp;Final__2[[#This Row],[temporalidad]]</f>
        <v>Cantidad y Detalle de Femicidios en la comuna de Licantén, Periodo 2010-2021</v>
      </c>
      <c r="W2198" s="29" t="str">
        <f>+Final__2[[#This Row],[descripcion_larga]]&amp;Final__2[[#This Row],[Territorio]]&amp;X2198&amp;Y2198</f>
        <v>Informe que muestra la cantidad y detalle de femicidios en la comuna de Licantén, durante el periodo 2010-2021, según los datos recopilados por el Servicio Nacional de la Mujer y la Equidad de Género (SERNAMEG).</v>
      </c>
      <c r="X2198" s="29" t="s">
        <v>6643</v>
      </c>
    </row>
    <row r="2199" spans="1:24" ht="40.799999999999997" x14ac:dyDescent="0.3">
      <c r="A2199" s="30">
        <v>7</v>
      </c>
      <c r="B2199" s="31">
        <v>240</v>
      </c>
      <c r="C2199" s="31" t="s">
        <v>377</v>
      </c>
      <c r="D2199" s="31" t="s">
        <v>378</v>
      </c>
      <c r="E2199" s="30">
        <v>7304</v>
      </c>
      <c r="F2199" s="32" t="s">
        <v>737</v>
      </c>
      <c r="G2199" s="32" t="s">
        <v>6644</v>
      </c>
      <c r="H2199" s="32" t="s">
        <v>734</v>
      </c>
      <c r="I2199" s="32" t="s">
        <v>158</v>
      </c>
      <c r="J2199" s="32" t="s">
        <v>731</v>
      </c>
      <c r="K2199" s="32" t="s">
        <v>754</v>
      </c>
      <c r="L2199" s="32" t="s">
        <v>743</v>
      </c>
      <c r="M2199" s="32" t="s">
        <v>740</v>
      </c>
      <c r="N2199" s="32" t="s">
        <v>741</v>
      </c>
      <c r="O2199" s="32" t="s">
        <v>6635</v>
      </c>
      <c r="P2199" s="32" t="s">
        <v>6642</v>
      </c>
      <c r="Q2199" s="32" t="s">
        <v>755</v>
      </c>
      <c r="R2199" s="33" t="s">
        <v>3811</v>
      </c>
      <c r="S2199" s="34" t="s">
        <v>1659</v>
      </c>
      <c r="T2199" s="35" t="s">
        <v>513</v>
      </c>
      <c r="V2199" s="29" t="str">
        <f>+Final__2[[#This Row],[titulo]]&amp;Final__2[[#This Row],[Territorio]]&amp;", "&amp;Final__2[[#This Row],[temporalidad]]</f>
        <v>Cantidad y Detalle de Femicidios en la comuna de Molina, Periodo 2010-2021</v>
      </c>
      <c r="W2199" s="29" t="str">
        <f>+Final__2[[#This Row],[descripcion_larga]]&amp;Final__2[[#This Row],[Territorio]]&amp;X2199&amp;Y2199</f>
        <v>Informe que muestra la cantidad y detalle de femicidios en la comuna de Molina, durante el periodo 2010-2021, según los datos recopilados por el Servicio Nacional de la Mujer y la Equidad de Género (SERNAMEG).</v>
      </c>
      <c r="X2199" s="29" t="s">
        <v>6643</v>
      </c>
    </row>
    <row r="2200" spans="1:24" ht="40.799999999999997" x14ac:dyDescent="0.3">
      <c r="A2200" s="30">
        <v>7</v>
      </c>
      <c r="B2200" s="31">
        <v>240</v>
      </c>
      <c r="C2200" s="31" t="s">
        <v>377</v>
      </c>
      <c r="D2200" s="31" t="s">
        <v>378</v>
      </c>
      <c r="E2200" s="30">
        <v>7305</v>
      </c>
      <c r="F2200" s="32" t="s">
        <v>737</v>
      </c>
      <c r="G2200" s="32" t="s">
        <v>6644</v>
      </c>
      <c r="H2200" s="32" t="s">
        <v>734</v>
      </c>
      <c r="I2200" s="32" t="s">
        <v>159</v>
      </c>
      <c r="J2200" s="32" t="s">
        <v>731</v>
      </c>
      <c r="K2200" s="32" t="s">
        <v>754</v>
      </c>
      <c r="L2200" s="32" t="s">
        <v>743</v>
      </c>
      <c r="M2200" s="32" t="s">
        <v>740</v>
      </c>
      <c r="N2200" s="32" t="s">
        <v>741</v>
      </c>
      <c r="O2200" s="32" t="s">
        <v>6635</v>
      </c>
      <c r="P2200" s="32" t="s">
        <v>6642</v>
      </c>
      <c r="Q2200" s="32" t="s">
        <v>755</v>
      </c>
      <c r="R2200" s="33" t="s">
        <v>3816</v>
      </c>
      <c r="S2200" s="34" t="s">
        <v>1666</v>
      </c>
      <c r="T2200" s="35" t="s">
        <v>514</v>
      </c>
      <c r="V2200" s="29" t="str">
        <f>+Final__2[[#This Row],[titulo]]&amp;Final__2[[#This Row],[Territorio]]&amp;", "&amp;Final__2[[#This Row],[temporalidad]]</f>
        <v>Cantidad y Detalle de Femicidios en la comuna de Rauco, Periodo 2010-2021</v>
      </c>
      <c r="W2200" s="29" t="str">
        <f>+Final__2[[#This Row],[descripcion_larga]]&amp;Final__2[[#This Row],[Territorio]]&amp;X2200&amp;Y2200</f>
        <v>Informe que muestra la cantidad y detalle de femicidios en la comuna de Rauco, durante el periodo 2010-2021, según los datos recopilados por el Servicio Nacional de la Mujer y la Equidad de Género (SERNAMEG).</v>
      </c>
      <c r="X2200" s="29" t="s">
        <v>6643</v>
      </c>
    </row>
    <row r="2201" spans="1:24" ht="40.799999999999997" x14ac:dyDescent="0.3">
      <c r="A2201" s="30">
        <v>7</v>
      </c>
      <c r="B2201" s="31">
        <v>240</v>
      </c>
      <c r="C2201" s="31" t="s">
        <v>377</v>
      </c>
      <c r="D2201" s="31" t="s">
        <v>378</v>
      </c>
      <c r="E2201" s="30">
        <v>7306</v>
      </c>
      <c r="F2201" s="32" t="s">
        <v>737</v>
      </c>
      <c r="G2201" s="32" t="s">
        <v>6644</v>
      </c>
      <c r="H2201" s="32" t="s">
        <v>734</v>
      </c>
      <c r="I2201" s="32" t="s">
        <v>160</v>
      </c>
      <c r="J2201" s="32" t="s">
        <v>731</v>
      </c>
      <c r="K2201" s="32" t="s">
        <v>754</v>
      </c>
      <c r="L2201" s="32" t="s">
        <v>743</v>
      </c>
      <c r="M2201" s="32" t="s">
        <v>740</v>
      </c>
      <c r="N2201" s="32" t="s">
        <v>741</v>
      </c>
      <c r="O2201" s="32" t="s">
        <v>6635</v>
      </c>
      <c r="P2201" s="32" t="s">
        <v>6642</v>
      </c>
      <c r="Q2201" s="32" t="s">
        <v>755</v>
      </c>
      <c r="R2201" s="33" t="s">
        <v>3821</v>
      </c>
      <c r="S2201" s="34" t="s">
        <v>1673</v>
      </c>
      <c r="T2201" s="35" t="s">
        <v>515</v>
      </c>
      <c r="V2201" s="29" t="str">
        <f>+Final__2[[#This Row],[titulo]]&amp;Final__2[[#This Row],[Territorio]]&amp;", "&amp;Final__2[[#This Row],[temporalidad]]</f>
        <v>Cantidad y Detalle de Femicidios en la comuna de Romeral, Periodo 2010-2021</v>
      </c>
      <c r="W2201" s="29" t="str">
        <f>+Final__2[[#This Row],[descripcion_larga]]&amp;Final__2[[#This Row],[Territorio]]&amp;X2201&amp;Y2201</f>
        <v>Informe que muestra la cantidad y detalle de femicidios en la comuna de Romeral, durante el periodo 2010-2021, según los datos recopilados por el Servicio Nacional de la Mujer y la Equidad de Género (SERNAMEG).</v>
      </c>
      <c r="X2201" s="29" t="s">
        <v>6643</v>
      </c>
    </row>
    <row r="2202" spans="1:24" ht="40.799999999999997" x14ac:dyDescent="0.3">
      <c r="A2202" s="30">
        <v>7</v>
      </c>
      <c r="B2202" s="31">
        <v>240</v>
      </c>
      <c r="C2202" s="31" t="s">
        <v>377</v>
      </c>
      <c r="D2202" s="31" t="s">
        <v>378</v>
      </c>
      <c r="E2202" s="30">
        <v>7307</v>
      </c>
      <c r="F2202" s="32" t="s">
        <v>737</v>
      </c>
      <c r="G2202" s="32" t="s">
        <v>6644</v>
      </c>
      <c r="H2202" s="32" t="s">
        <v>734</v>
      </c>
      <c r="I2202" s="32" t="s">
        <v>161</v>
      </c>
      <c r="J2202" s="32" t="s">
        <v>731</v>
      </c>
      <c r="K2202" s="32" t="s">
        <v>754</v>
      </c>
      <c r="L2202" s="32" t="s">
        <v>743</v>
      </c>
      <c r="M2202" s="32" t="s">
        <v>740</v>
      </c>
      <c r="N2202" s="32" t="s">
        <v>741</v>
      </c>
      <c r="O2202" s="32" t="s">
        <v>6635</v>
      </c>
      <c r="P2202" s="32" t="s">
        <v>6642</v>
      </c>
      <c r="Q2202" s="32" t="s">
        <v>755</v>
      </c>
      <c r="R2202" s="33" t="s">
        <v>3826</v>
      </c>
      <c r="S2202" s="34" t="s">
        <v>1680</v>
      </c>
      <c r="T2202" s="35" t="s">
        <v>516</v>
      </c>
      <c r="V2202" s="29" t="str">
        <f>+Final__2[[#This Row],[titulo]]&amp;Final__2[[#This Row],[Territorio]]&amp;", "&amp;Final__2[[#This Row],[temporalidad]]</f>
        <v>Cantidad y Detalle de Femicidios en la comuna de Sagrada Familia, Periodo 2010-2021</v>
      </c>
      <c r="W2202" s="29" t="str">
        <f>+Final__2[[#This Row],[descripcion_larga]]&amp;Final__2[[#This Row],[Territorio]]&amp;X2202&amp;Y2202</f>
        <v>Informe que muestra la cantidad y detalle de femicidios en la comuna de Sagrada Familia, durante el periodo 2010-2021, según los datos recopilados por el Servicio Nacional de la Mujer y la Equidad de Género (SERNAMEG).</v>
      </c>
      <c r="X2202" s="29" t="s">
        <v>6643</v>
      </c>
    </row>
    <row r="2203" spans="1:24" ht="40.799999999999997" x14ac:dyDescent="0.3">
      <c r="A2203" s="30">
        <v>7</v>
      </c>
      <c r="B2203" s="31">
        <v>240</v>
      </c>
      <c r="C2203" s="31" t="s">
        <v>377</v>
      </c>
      <c r="D2203" s="31" t="s">
        <v>378</v>
      </c>
      <c r="E2203" s="30">
        <v>7308</v>
      </c>
      <c r="F2203" s="32" t="s">
        <v>737</v>
      </c>
      <c r="G2203" s="32" t="s">
        <v>6644</v>
      </c>
      <c r="H2203" s="32" t="s">
        <v>734</v>
      </c>
      <c r="I2203" s="32" t="s">
        <v>162</v>
      </c>
      <c r="J2203" s="32" t="s">
        <v>731</v>
      </c>
      <c r="K2203" s="32" t="s">
        <v>754</v>
      </c>
      <c r="L2203" s="32" t="s">
        <v>743</v>
      </c>
      <c r="M2203" s="32" t="s">
        <v>740</v>
      </c>
      <c r="N2203" s="32" t="s">
        <v>741</v>
      </c>
      <c r="O2203" s="32" t="s">
        <v>6635</v>
      </c>
      <c r="P2203" s="32" t="s">
        <v>6642</v>
      </c>
      <c r="Q2203" s="32" t="s">
        <v>755</v>
      </c>
      <c r="R2203" s="33" t="s">
        <v>3831</v>
      </c>
      <c r="S2203" s="34" t="s">
        <v>1687</v>
      </c>
      <c r="T2203" s="35" t="s">
        <v>517</v>
      </c>
      <c r="V2203" s="29" t="str">
        <f>+Final__2[[#This Row],[titulo]]&amp;Final__2[[#This Row],[Territorio]]&amp;", "&amp;Final__2[[#This Row],[temporalidad]]</f>
        <v>Cantidad y Detalle de Femicidios en la comuna de Teno, Periodo 2010-2021</v>
      </c>
      <c r="W2203" s="29" t="str">
        <f>+Final__2[[#This Row],[descripcion_larga]]&amp;Final__2[[#This Row],[Territorio]]&amp;X2203&amp;Y2203</f>
        <v>Informe que muestra la cantidad y detalle de femicidios en la comuna de Teno, durante el periodo 2010-2021, según los datos recopilados por el Servicio Nacional de la Mujer y la Equidad de Género (SERNAMEG).</v>
      </c>
      <c r="X2203" s="29" t="s">
        <v>6643</v>
      </c>
    </row>
    <row r="2204" spans="1:24" ht="40.799999999999997" x14ac:dyDescent="0.3">
      <c r="A2204" s="30">
        <v>7</v>
      </c>
      <c r="B2204" s="31">
        <v>240</v>
      </c>
      <c r="C2204" s="31" t="s">
        <v>377</v>
      </c>
      <c r="D2204" s="31" t="s">
        <v>378</v>
      </c>
      <c r="E2204" s="30">
        <v>7309</v>
      </c>
      <c r="F2204" s="32" t="s">
        <v>737</v>
      </c>
      <c r="G2204" s="32" t="s">
        <v>6644</v>
      </c>
      <c r="H2204" s="32" t="s">
        <v>734</v>
      </c>
      <c r="I2204" s="32" t="s">
        <v>163</v>
      </c>
      <c r="J2204" s="32" t="s">
        <v>731</v>
      </c>
      <c r="K2204" s="32" t="s">
        <v>754</v>
      </c>
      <c r="L2204" s="32" t="s">
        <v>743</v>
      </c>
      <c r="M2204" s="32" t="s">
        <v>740</v>
      </c>
      <c r="N2204" s="32" t="s">
        <v>741</v>
      </c>
      <c r="O2204" s="32" t="s">
        <v>6635</v>
      </c>
      <c r="P2204" s="32" t="s">
        <v>6642</v>
      </c>
      <c r="Q2204" s="32" t="s">
        <v>755</v>
      </c>
      <c r="R2204" s="33" t="s">
        <v>3836</v>
      </c>
      <c r="S2204" s="34" t="s">
        <v>1694</v>
      </c>
      <c r="T2204" s="35" t="s">
        <v>518</v>
      </c>
      <c r="V2204" s="29" t="str">
        <f>+Final__2[[#This Row],[titulo]]&amp;Final__2[[#This Row],[Territorio]]&amp;", "&amp;Final__2[[#This Row],[temporalidad]]</f>
        <v>Cantidad y Detalle de Femicidios en la comuna de Vichuquén, Periodo 2010-2021</v>
      </c>
      <c r="W2204" s="29" t="str">
        <f>+Final__2[[#This Row],[descripcion_larga]]&amp;Final__2[[#This Row],[Territorio]]&amp;X2204&amp;Y2204</f>
        <v>Informe que muestra la cantidad y detalle de femicidios en la comuna de Vichuquén, durante el periodo 2010-2021, según los datos recopilados por el Servicio Nacional de la Mujer y la Equidad de Género (SERNAMEG).</v>
      </c>
      <c r="X2204" s="29" t="s">
        <v>6643</v>
      </c>
    </row>
    <row r="2205" spans="1:24" ht="40.799999999999997" x14ac:dyDescent="0.3">
      <c r="A2205" s="30">
        <v>7</v>
      </c>
      <c r="B2205" s="31">
        <v>240</v>
      </c>
      <c r="C2205" s="31" t="s">
        <v>377</v>
      </c>
      <c r="D2205" s="31" t="s">
        <v>378</v>
      </c>
      <c r="E2205" s="30">
        <v>7401</v>
      </c>
      <c r="F2205" s="32" t="s">
        <v>737</v>
      </c>
      <c r="G2205" s="32" t="s">
        <v>6644</v>
      </c>
      <c r="H2205" s="32" t="s">
        <v>734</v>
      </c>
      <c r="I2205" s="32" t="s">
        <v>164</v>
      </c>
      <c r="J2205" s="32" t="s">
        <v>731</v>
      </c>
      <c r="K2205" s="32" t="s">
        <v>754</v>
      </c>
      <c r="L2205" s="32" t="s">
        <v>743</v>
      </c>
      <c r="M2205" s="32" t="s">
        <v>740</v>
      </c>
      <c r="N2205" s="32" t="s">
        <v>741</v>
      </c>
      <c r="O2205" s="32" t="s">
        <v>6635</v>
      </c>
      <c r="P2205" s="32" t="s">
        <v>6642</v>
      </c>
      <c r="Q2205" s="32" t="s">
        <v>755</v>
      </c>
      <c r="R2205" s="33" t="s">
        <v>3841</v>
      </c>
      <c r="S2205" s="34" t="s">
        <v>1701</v>
      </c>
      <c r="T2205" s="35" t="s">
        <v>519</v>
      </c>
      <c r="V2205" s="29" t="str">
        <f>+Final__2[[#This Row],[titulo]]&amp;Final__2[[#This Row],[Territorio]]&amp;", "&amp;Final__2[[#This Row],[temporalidad]]</f>
        <v>Cantidad y Detalle de Femicidios en la comuna de Linares, Periodo 2010-2021</v>
      </c>
      <c r="W2205" s="29" t="str">
        <f>+Final__2[[#This Row],[descripcion_larga]]&amp;Final__2[[#This Row],[Territorio]]&amp;X2205&amp;Y2205</f>
        <v>Informe que muestra la cantidad y detalle de femicidios en la comuna de Linares, durante el periodo 2010-2021, según los datos recopilados por el Servicio Nacional de la Mujer y la Equidad de Género (SERNAMEG).</v>
      </c>
      <c r="X2205" s="29" t="s">
        <v>6643</v>
      </c>
    </row>
    <row r="2206" spans="1:24" ht="40.799999999999997" x14ac:dyDescent="0.3">
      <c r="A2206" s="30">
        <v>7</v>
      </c>
      <c r="B2206" s="31">
        <v>240</v>
      </c>
      <c r="C2206" s="31" t="s">
        <v>377</v>
      </c>
      <c r="D2206" s="31" t="s">
        <v>378</v>
      </c>
      <c r="E2206" s="30">
        <v>7402</v>
      </c>
      <c r="F2206" s="32" t="s">
        <v>737</v>
      </c>
      <c r="G2206" s="32" t="s">
        <v>6644</v>
      </c>
      <c r="H2206" s="32" t="s">
        <v>734</v>
      </c>
      <c r="I2206" s="32" t="s">
        <v>165</v>
      </c>
      <c r="J2206" s="32" t="s">
        <v>731</v>
      </c>
      <c r="K2206" s="32" t="s">
        <v>754</v>
      </c>
      <c r="L2206" s="32" t="s">
        <v>743</v>
      </c>
      <c r="M2206" s="32" t="s">
        <v>740</v>
      </c>
      <c r="N2206" s="32" t="s">
        <v>741</v>
      </c>
      <c r="O2206" s="32" t="s">
        <v>6635</v>
      </c>
      <c r="P2206" s="32" t="s">
        <v>6642</v>
      </c>
      <c r="Q2206" s="32" t="s">
        <v>755</v>
      </c>
      <c r="R2206" s="33" t="s">
        <v>3846</v>
      </c>
      <c r="S2206" s="34" t="s">
        <v>1708</v>
      </c>
      <c r="T2206" s="35" t="s">
        <v>520</v>
      </c>
      <c r="V2206" s="29" t="str">
        <f>+Final__2[[#This Row],[titulo]]&amp;Final__2[[#This Row],[Territorio]]&amp;", "&amp;Final__2[[#This Row],[temporalidad]]</f>
        <v>Cantidad y Detalle de Femicidios en la comuna de Colbún, Periodo 2010-2021</v>
      </c>
      <c r="W2206" s="29" t="str">
        <f>+Final__2[[#This Row],[descripcion_larga]]&amp;Final__2[[#This Row],[Territorio]]&amp;X2206&amp;Y2206</f>
        <v>Informe que muestra la cantidad y detalle de femicidios en la comuna de Colbún, durante el periodo 2010-2021, según los datos recopilados por el Servicio Nacional de la Mujer y la Equidad de Género (SERNAMEG).</v>
      </c>
      <c r="X2206" s="29" t="s">
        <v>6643</v>
      </c>
    </row>
    <row r="2207" spans="1:24" ht="40.799999999999997" x14ac:dyDescent="0.3">
      <c r="A2207" s="30">
        <v>7</v>
      </c>
      <c r="B2207" s="31">
        <v>240</v>
      </c>
      <c r="C2207" s="31" t="s">
        <v>377</v>
      </c>
      <c r="D2207" s="31" t="s">
        <v>378</v>
      </c>
      <c r="E2207" s="30">
        <v>7403</v>
      </c>
      <c r="F2207" s="32" t="s">
        <v>737</v>
      </c>
      <c r="G2207" s="32" t="s">
        <v>6644</v>
      </c>
      <c r="H2207" s="32" t="s">
        <v>734</v>
      </c>
      <c r="I2207" s="32" t="s">
        <v>166</v>
      </c>
      <c r="J2207" s="32" t="s">
        <v>731</v>
      </c>
      <c r="K2207" s="32" t="s">
        <v>754</v>
      </c>
      <c r="L2207" s="32" t="s">
        <v>743</v>
      </c>
      <c r="M2207" s="32" t="s">
        <v>740</v>
      </c>
      <c r="N2207" s="32" t="s">
        <v>741</v>
      </c>
      <c r="O2207" s="32" t="s">
        <v>6635</v>
      </c>
      <c r="P2207" s="32" t="s">
        <v>6642</v>
      </c>
      <c r="Q2207" s="32" t="s">
        <v>755</v>
      </c>
      <c r="R2207" s="33" t="s">
        <v>3851</v>
      </c>
      <c r="S2207" s="34" t="s">
        <v>1715</v>
      </c>
      <c r="T2207" s="35" t="s">
        <v>521</v>
      </c>
      <c r="V2207" s="29" t="str">
        <f>+Final__2[[#This Row],[titulo]]&amp;Final__2[[#This Row],[Territorio]]&amp;", "&amp;Final__2[[#This Row],[temporalidad]]</f>
        <v>Cantidad y Detalle de Femicidios en la comuna de Longaví, Periodo 2010-2021</v>
      </c>
      <c r="W2207" s="29" t="str">
        <f>+Final__2[[#This Row],[descripcion_larga]]&amp;Final__2[[#This Row],[Territorio]]&amp;X2207&amp;Y2207</f>
        <v>Informe que muestra la cantidad y detalle de femicidios en la comuna de Longaví, durante el periodo 2010-2021, según los datos recopilados por el Servicio Nacional de la Mujer y la Equidad de Género (SERNAMEG).</v>
      </c>
      <c r="X2207" s="29" t="s">
        <v>6643</v>
      </c>
    </row>
    <row r="2208" spans="1:24" ht="40.799999999999997" x14ac:dyDescent="0.3">
      <c r="A2208" s="30">
        <v>7</v>
      </c>
      <c r="B2208" s="31">
        <v>240</v>
      </c>
      <c r="C2208" s="31" t="s">
        <v>377</v>
      </c>
      <c r="D2208" s="31" t="s">
        <v>378</v>
      </c>
      <c r="E2208" s="30">
        <v>7404</v>
      </c>
      <c r="F2208" s="32" t="s">
        <v>737</v>
      </c>
      <c r="G2208" s="32" t="s">
        <v>6644</v>
      </c>
      <c r="H2208" s="32" t="s">
        <v>734</v>
      </c>
      <c r="I2208" s="32" t="s">
        <v>167</v>
      </c>
      <c r="J2208" s="32" t="s">
        <v>731</v>
      </c>
      <c r="K2208" s="32" t="s">
        <v>754</v>
      </c>
      <c r="L2208" s="32" t="s">
        <v>743</v>
      </c>
      <c r="M2208" s="32" t="s">
        <v>740</v>
      </c>
      <c r="N2208" s="32" t="s">
        <v>741</v>
      </c>
      <c r="O2208" s="32" t="s">
        <v>6635</v>
      </c>
      <c r="P2208" s="32" t="s">
        <v>6642</v>
      </c>
      <c r="Q2208" s="32" t="s">
        <v>755</v>
      </c>
      <c r="R2208" s="33" t="s">
        <v>3856</v>
      </c>
      <c r="S2208" s="34" t="s">
        <v>1722</v>
      </c>
      <c r="T2208" s="35" t="s">
        <v>522</v>
      </c>
      <c r="V2208" s="29" t="str">
        <f>+Final__2[[#This Row],[titulo]]&amp;Final__2[[#This Row],[Territorio]]&amp;", "&amp;Final__2[[#This Row],[temporalidad]]</f>
        <v>Cantidad y Detalle de Femicidios en la comuna de Parral, Periodo 2010-2021</v>
      </c>
      <c r="W2208" s="29" t="str">
        <f>+Final__2[[#This Row],[descripcion_larga]]&amp;Final__2[[#This Row],[Territorio]]&amp;X2208&amp;Y2208</f>
        <v>Informe que muestra la cantidad y detalle de femicidios en la comuna de Parral, durante el periodo 2010-2021, según los datos recopilados por el Servicio Nacional de la Mujer y la Equidad de Género (SERNAMEG).</v>
      </c>
      <c r="X2208" s="29" t="s">
        <v>6643</v>
      </c>
    </row>
    <row r="2209" spans="1:24" ht="40.799999999999997" x14ac:dyDescent="0.3">
      <c r="A2209" s="30">
        <v>7</v>
      </c>
      <c r="B2209" s="31">
        <v>240</v>
      </c>
      <c r="C2209" s="31" t="s">
        <v>377</v>
      </c>
      <c r="D2209" s="31" t="s">
        <v>378</v>
      </c>
      <c r="E2209" s="30">
        <v>7405</v>
      </c>
      <c r="F2209" s="32" t="s">
        <v>737</v>
      </c>
      <c r="G2209" s="32" t="s">
        <v>6644</v>
      </c>
      <c r="H2209" s="32" t="s">
        <v>734</v>
      </c>
      <c r="I2209" s="32" t="s">
        <v>168</v>
      </c>
      <c r="J2209" s="32" t="s">
        <v>731</v>
      </c>
      <c r="K2209" s="32" t="s">
        <v>754</v>
      </c>
      <c r="L2209" s="32" t="s">
        <v>743</v>
      </c>
      <c r="M2209" s="32" t="s">
        <v>740</v>
      </c>
      <c r="N2209" s="32" t="s">
        <v>741</v>
      </c>
      <c r="O2209" s="32" t="s">
        <v>6635</v>
      </c>
      <c r="P2209" s="32" t="s">
        <v>6642</v>
      </c>
      <c r="Q2209" s="32" t="s">
        <v>755</v>
      </c>
      <c r="R2209" s="33" t="s">
        <v>3861</v>
      </c>
      <c r="S2209" s="34" t="s">
        <v>1729</v>
      </c>
      <c r="T2209" s="35" t="s">
        <v>523</v>
      </c>
      <c r="V2209" s="29" t="str">
        <f>+Final__2[[#This Row],[titulo]]&amp;Final__2[[#This Row],[Territorio]]&amp;", "&amp;Final__2[[#This Row],[temporalidad]]</f>
        <v>Cantidad y Detalle de Femicidios en la comuna de Retiro, Periodo 2010-2021</v>
      </c>
      <c r="W2209" s="29" t="str">
        <f>+Final__2[[#This Row],[descripcion_larga]]&amp;Final__2[[#This Row],[Territorio]]&amp;X2209&amp;Y2209</f>
        <v>Informe que muestra la cantidad y detalle de femicidios en la comuna de Retiro, durante el periodo 2010-2021, según los datos recopilados por el Servicio Nacional de la Mujer y la Equidad de Género (SERNAMEG).</v>
      </c>
      <c r="X2209" s="29" t="s">
        <v>6643</v>
      </c>
    </row>
    <row r="2210" spans="1:24" ht="40.799999999999997" x14ac:dyDescent="0.3">
      <c r="A2210" s="30">
        <v>7</v>
      </c>
      <c r="B2210" s="31">
        <v>240</v>
      </c>
      <c r="C2210" s="31" t="s">
        <v>377</v>
      </c>
      <c r="D2210" s="31" t="s">
        <v>378</v>
      </c>
      <c r="E2210" s="30">
        <v>7406</v>
      </c>
      <c r="F2210" s="32" t="s">
        <v>737</v>
      </c>
      <c r="G2210" s="32" t="s">
        <v>6644</v>
      </c>
      <c r="H2210" s="32" t="s">
        <v>734</v>
      </c>
      <c r="I2210" s="32" t="s">
        <v>169</v>
      </c>
      <c r="J2210" s="32" t="s">
        <v>731</v>
      </c>
      <c r="K2210" s="32" t="s">
        <v>754</v>
      </c>
      <c r="L2210" s="32" t="s">
        <v>743</v>
      </c>
      <c r="M2210" s="32" t="s">
        <v>740</v>
      </c>
      <c r="N2210" s="32" t="s">
        <v>741</v>
      </c>
      <c r="O2210" s="32" t="s">
        <v>6635</v>
      </c>
      <c r="P2210" s="32" t="s">
        <v>6642</v>
      </c>
      <c r="Q2210" s="32" t="s">
        <v>755</v>
      </c>
      <c r="R2210" s="33" t="s">
        <v>3866</v>
      </c>
      <c r="S2210" s="34" t="s">
        <v>1736</v>
      </c>
      <c r="T2210" s="35" t="s">
        <v>524</v>
      </c>
      <c r="V2210" s="29" t="str">
        <f>+Final__2[[#This Row],[titulo]]&amp;Final__2[[#This Row],[Territorio]]&amp;", "&amp;Final__2[[#This Row],[temporalidad]]</f>
        <v>Cantidad y Detalle de Femicidios en la comuna de San Javier, Periodo 2010-2021</v>
      </c>
      <c r="W2210" s="29" t="str">
        <f>+Final__2[[#This Row],[descripcion_larga]]&amp;Final__2[[#This Row],[Territorio]]&amp;X2210&amp;Y2210</f>
        <v>Informe que muestra la cantidad y detalle de femicidios en la comuna de San Javier, durante el periodo 2010-2021, según los datos recopilados por el Servicio Nacional de la Mujer y la Equidad de Género (SERNAMEG).</v>
      </c>
      <c r="X2210" s="29" t="s">
        <v>6643</v>
      </c>
    </row>
    <row r="2211" spans="1:24" ht="40.799999999999997" x14ac:dyDescent="0.3">
      <c r="A2211" s="30">
        <v>7</v>
      </c>
      <c r="B2211" s="31">
        <v>240</v>
      </c>
      <c r="C2211" s="31" t="s">
        <v>377</v>
      </c>
      <c r="D2211" s="31" t="s">
        <v>378</v>
      </c>
      <c r="E2211" s="30">
        <v>7407</v>
      </c>
      <c r="F2211" s="32" t="s">
        <v>737</v>
      </c>
      <c r="G2211" s="32" t="s">
        <v>6644</v>
      </c>
      <c r="H2211" s="32" t="s">
        <v>734</v>
      </c>
      <c r="I2211" s="32" t="s">
        <v>170</v>
      </c>
      <c r="J2211" s="32" t="s">
        <v>731</v>
      </c>
      <c r="K2211" s="32" t="s">
        <v>754</v>
      </c>
      <c r="L2211" s="32" t="s">
        <v>743</v>
      </c>
      <c r="M2211" s="32" t="s">
        <v>740</v>
      </c>
      <c r="N2211" s="32" t="s">
        <v>741</v>
      </c>
      <c r="O2211" s="32" t="s">
        <v>6635</v>
      </c>
      <c r="P2211" s="32" t="s">
        <v>6642</v>
      </c>
      <c r="Q2211" s="32" t="s">
        <v>755</v>
      </c>
      <c r="R2211" s="33" t="s">
        <v>3871</v>
      </c>
      <c r="S2211" s="34" t="s">
        <v>1743</v>
      </c>
      <c r="T2211" s="35" t="s">
        <v>525</v>
      </c>
      <c r="V2211" s="29" t="str">
        <f>+Final__2[[#This Row],[titulo]]&amp;Final__2[[#This Row],[Territorio]]&amp;", "&amp;Final__2[[#This Row],[temporalidad]]</f>
        <v>Cantidad y Detalle de Femicidios en la comuna de Villa Alegre, Periodo 2010-2021</v>
      </c>
      <c r="W2211" s="29" t="str">
        <f>+Final__2[[#This Row],[descripcion_larga]]&amp;Final__2[[#This Row],[Territorio]]&amp;X2211&amp;Y2211</f>
        <v>Informe que muestra la cantidad y detalle de femicidios en la comuna de Villa Alegre, durante el periodo 2010-2021, según los datos recopilados por el Servicio Nacional de la Mujer y la Equidad de Género (SERNAMEG).</v>
      </c>
      <c r="X2211" s="29" t="s">
        <v>6643</v>
      </c>
    </row>
    <row r="2212" spans="1:24" ht="40.799999999999997" x14ac:dyDescent="0.3">
      <c r="A2212" s="30">
        <v>7</v>
      </c>
      <c r="B2212" s="31">
        <v>240</v>
      </c>
      <c r="C2212" s="31" t="s">
        <v>377</v>
      </c>
      <c r="D2212" s="31" t="s">
        <v>378</v>
      </c>
      <c r="E2212" s="30">
        <v>7408</v>
      </c>
      <c r="F2212" s="32" t="s">
        <v>737</v>
      </c>
      <c r="G2212" s="32" t="s">
        <v>6644</v>
      </c>
      <c r="H2212" s="32" t="s">
        <v>734</v>
      </c>
      <c r="I2212" s="32" t="s">
        <v>171</v>
      </c>
      <c r="J2212" s="32" t="s">
        <v>731</v>
      </c>
      <c r="K2212" s="32" t="s">
        <v>754</v>
      </c>
      <c r="L2212" s="32" t="s">
        <v>743</v>
      </c>
      <c r="M2212" s="32" t="s">
        <v>740</v>
      </c>
      <c r="N2212" s="32" t="s">
        <v>741</v>
      </c>
      <c r="O2212" s="32" t="s">
        <v>6635</v>
      </c>
      <c r="P2212" s="32" t="s">
        <v>6642</v>
      </c>
      <c r="Q2212" s="32" t="s">
        <v>755</v>
      </c>
      <c r="R2212" s="33" t="s">
        <v>3876</v>
      </c>
      <c r="S2212" s="34" t="s">
        <v>1750</v>
      </c>
      <c r="T2212" s="35" t="s">
        <v>526</v>
      </c>
      <c r="V2212" s="29" t="str">
        <f>+Final__2[[#This Row],[titulo]]&amp;Final__2[[#This Row],[Territorio]]&amp;", "&amp;Final__2[[#This Row],[temporalidad]]</f>
        <v>Cantidad y Detalle de Femicidios en la comuna de Yerbas Buenas, Periodo 2010-2021</v>
      </c>
      <c r="W2212" s="29" t="str">
        <f>+Final__2[[#This Row],[descripcion_larga]]&amp;Final__2[[#This Row],[Territorio]]&amp;X2212&amp;Y2212</f>
        <v>Informe que muestra la cantidad y detalle de femicidios en la comuna de Yerbas Buenas, durante el periodo 2010-2021, según los datos recopilados por el Servicio Nacional de la Mujer y la Equidad de Género (SERNAMEG).</v>
      </c>
      <c r="X2212" s="29" t="s">
        <v>6643</v>
      </c>
    </row>
    <row r="2213" spans="1:24" ht="40.799999999999997" x14ac:dyDescent="0.3">
      <c r="A2213" s="30">
        <v>7</v>
      </c>
      <c r="B2213" s="31">
        <v>240</v>
      </c>
      <c r="C2213" s="31" t="s">
        <v>377</v>
      </c>
      <c r="D2213" s="31" t="s">
        <v>378</v>
      </c>
      <c r="E2213" s="30">
        <v>8101</v>
      </c>
      <c r="F2213" s="32" t="s">
        <v>737</v>
      </c>
      <c r="G2213" s="32" t="s">
        <v>6644</v>
      </c>
      <c r="H2213" s="32" t="s">
        <v>734</v>
      </c>
      <c r="I2213" s="32" t="s">
        <v>172</v>
      </c>
      <c r="J2213" s="32" t="s">
        <v>731</v>
      </c>
      <c r="K2213" s="32" t="s">
        <v>754</v>
      </c>
      <c r="L2213" s="32" t="s">
        <v>743</v>
      </c>
      <c r="M2213" s="32" t="s">
        <v>740</v>
      </c>
      <c r="N2213" s="32" t="s">
        <v>741</v>
      </c>
      <c r="O2213" s="32" t="s">
        <v>6635</v>
      </c>
      <c r="P2213" s="32" t="s">
        <v>6642</v>
      </c>
      <c r="Q2213" s="32" t="s">
        <v>755</v>
      </c>
      <c r="R2213" s="33" t="s">
        <v>3881</v>
      </c>
      <c r="S2213" s="34" t="s">
        <v>1757</v>
      </c>
      <c r="T2213" s="35" t="s">
        <v>527</v>
      </c>
      <c r="V2213" s="29" t="str">
        <f>+Final__2[[#This Row],[titulo]]&amp;Final__2[[#This Row],[Territorio]]&amp;", "&amp;Final__2[[#This Row],[temporalidad]]</f>
        <v>Cantidad y Detalle de Femicidios en la comuna de Concepción, Periodo 2010-2021</v>
      </c>
      <c r="W2213" s="29" t="str">
        <f>+Final__2[[#This Row],[descripcion_larga]]&amp;Final__2[[#This Row],[Territorio]]&amp;X2213&amp;Y2213</f>
        <v>Informe que muestra la cantidad y detalle de femicidios en la comuna de Concepción, durante el periodo 2010-2021, según los datos recopilados por el Servicio Nacional de la Mujer y la Equidad de Género (SERNAMEG).</v>
      </c>
      <c r="X2213" s="29" t="s">
        <v>6643</v>
      </c>
    </row>
    <row r="2214" spans="1:24" ht="40.799999999999997" x14ac:dyDescent="0.3">
      <c r="A2214" s="30">
        <v>7</v>
      </c>
      <c r="B2214" s="31">
        <v>240</v>
      </c>
      <c r="C2214" s="31" t="s">
        <v>377</v>
      </c>
      <c r="D2214" s="31" t="s">
        <v>378</v>
      </c>
      <c r="E2214" s="30">
        <v>8102</v>
      </c>
      <c r="F2214" s="32" t="s">
        <v>737</v>
      </c>
      <c r="G2214" s="32" t="s">
        <v>6644</v>
      </c>
      <c r="H2214" s="32" t="s">
        <v>734</v>
      </c>
      <c r="I2214" s="32" t="s">
        <v>173</v>
      </c>
      <c r="J2214" s="32" t="s">
        <v>731</v>
      </c>
      <c r="K2214" s="32" t="s">
        <v>754</v>
      </c>
      <c r="L2214" s="32" t="s">
        <v>743</v>
      </c>
      <c r="M2214" s="32" t="s">
        <v>740</v>
      </c>
      <c r="N2214" s="32" t="s">
        <v>741</v>
      </c>
      <c r="O2214" s="32" t="s">
        <v>6635</v>
      </c>
      <c r="P2214" s="32" t="s">
        <v>6642</v>
      </c>
      <c r="Q2214" s="32" t="s">
        <v>755</v>
      </c>
      <c r="R2214" s="33" t="s">
        <v>3886</v>
      </c>
      <c r="S2214" s="34" t="s">
        <v>1764</v>
      </c>
      <c r="T2214" s="35" t="s">
        <v>528</v>
      </c>
      <c r="V2214" s="29" t="str">
        <f>+Final__2[[#This Row],[titulo]]&amp;Final__2[[#This Row],[Territorio]]&amp;", "&amp;Final__2[[#This Row],[temporalidad]]</f>
        <v>Cantidad y Detalle de Femicidios en la comuna de Coronel, Periodo 2010-2021</v>
      </c>
      <c r="W2214" s="29" t="str">
        <f>+Final__2[[#This Row],[descripcion_larga]]&amp;Final__2[[#This Row],[Territorio]]&amp;X2214&amp;Y2214</f>
        <v>Informe que muestra la cantidad y detalle de femicidios en la comuna de Coronel, durante el periodo 2010-2021, según los datos recopilados por el Servicio Nacional de la Mujer y la Equidad de Género (SERNAMEG).</v>
      </c>
      <c r="X2214" s="29" t="s">
        <v>6643</v>
      </c>
    </row>
    <row r="2215" spans="1:24" ht="40.799999999999997" x14ac:dyDescent="0.3">
      <c r="A2215" s="30">
        <v>7</v>
      </c>
      <c r="B2215" s="31">
        <v>240</v>
      </c>
      <c r="C2215" s="31" t="s">
        <v>377</v>
      </c>
      <c r="D2215" s="31" t="s">
        <v>378</v>
      </c>
      <c r="E2215" s="30">
        <v>8103</v>
      </c>
      <c r="F2215" s="32" t="s">
        <v>737</v>
      </c>
      <c r="G2215" s="32" t="s">
        <v>6644</v>
      </c>
      <c r="H2215" s="32" t="s">
        <v>734</v>
      </c>
      <c r="I2215" s="32" t="s">
        <v>174</v>
      </c>
      <c r="J2215" s="32" t="s">
        <v>731</v>
      </c>
      <c r="K2215" s="32" t="s">
        <v>754</v>
      </c>
      <c r="L2215" s="32" t="s">
        <v>743</v>
      </c>
      <c r="M2215" s="32" t="s">
        <v>740</v>
      </c>
      <c r="N2215" s="32" t="s">
        <v>741</v>
      </c>
      <c r="O2215" s="32" t="s">
        <v>6635</v>
      </c>
      <c r="P2215" s="32" t="s">
        <v>6642</v>
      </c>
      <c r="Q2215" s="32" t="s">
        <v>755</v>
      </c>
      <c r="R2215" s="33" t="s">
        <v>3891</v>
      </c>
      <c r="S2215" s="34" t="s">
        <v>1771</v>
      </c>
      <c r="T2215" s="35" t="s">
        <v>529</v>
      </c>
      <c r="V2215" s="29" t="str">
        <f>+Final__2[[#This Row],[titulo]]&amp;Final__2[[#This Row],[Territorio]]&amp;", "&amp;Final__2[[#This Row],[temporalidad]]</f>
        <v>Cantidad y Detalle de Femicidios en la comuna de Chiguayante, Periodo 2010-2021</v>
      </c>
      <c r="W2215" s="29" t="str">
        <f>+Final__2[[#This Row],[descripcion_larga]]&amp;Final__2[[#This Row],[Territorio]]&amp;X2215&amp;Y2215</f>
        <v>Informe que muestra la cantidad y detalle de femicidios en la comuna de Chiguayante, durante el periodo 2010-2021, según los datos recopilados por el Servicio Nacional de la Mujer y la Equidad de Género (SERNAMEG).</v>
      </c>
      <c r="X2215" s="29" t="s">
        <v>6643</v>
      </c>
    </row>
    <row r="2216" spans="1:24" ht="40.799999999999997" x14ac:dyDescent="0.3">
      <c r="A2216" s="30">
        <v>7</v>
      </c>
      <c r="B2216" s="31">
        <v>240</v>
      </c>
      <c r="C2216" s="31" t="s">
        <v>377</v>
      </c>
      <c r="D2216" s="31" t="s">
        <v>378</v>
      </c>
      <c r="E2216" s="30">
        <v>8104</v>
      </c>
      <c r="F2216" s="32" t="s">
        <v>737</v>
      </c>
      <c r="G2216" s="32" t="s">
        <v>6644</v>
      </c>
      <c r="H2216" s="32" t="s">
        <v>734</v>
      </c>
      <c r="I2216" s="32" t="s">
        <v>175</v>
      </c>
      <c r="J2216" s="32" t="s">
        <v>731</v>
      </c>
      <c r="K2216" s="32" t="s">
        <v>754</v>
      </c>
      <c r="L2216" s="32" t="s">
        <v>743</v>
      </c>
      <c r="M2216" s="32" t="s">
        <v>740</v>
      </c>
      <c r="N2216" s="32" t="s">
        <v>741</v>
      </c>
      <c r="O2216" s="32" t="s">
        <v>6635</v>
      </c>
      <c r="P2216" s="32" t="s">
        <v>6642</v>
      </c>
      <c r="Q2216" s="32" t="s">
        <v>755</v>
      </c>
      <c r="R2216" s="33" t="s">
        <v>3896</v>
      </c>
      <c r="S2216" s="34" t="s">
        <v>1778</v>
      </c>
      <c r="T2216" s="35" t="s">
        <v>530</v>
      </c>
      <c r="V2216" s="29" t="str">
        <f>+Final__2[[#This Row],[titulo]]&amp;Final__2[[#This Row],[Territorio]]&amp;", "&amp;Final__2[[#This Row],[temporalidad]]</f>
        <v>Cantidad y Detalle de Femicidios en la comuna de Florida, Periodo 2010-2021</v>
      </c>
      <c r="W2216" s="29" t="str">
        <f>+Final__2[[#This Row],[descripcion_larga]]&amp;Final__2[[#This Row],[Territorio]]&amp;X2216&amp;Y2216</f>
        <v>Informe que muestra la cantidad y detalle de femicidios en la comuna de Florida, durante el periodo 2010-2021, según los datos recopilados por el Servicio Nacional de la Mujer y la Equidad de Género (SERNAMEG).</v>
      </c>
      <c r="X2216" s="29" t="s">
        <v>6643</v>
      </c>
    </row>
    <row r="2217" spans="1:24" ht="40.799999999999997" x14ac:dyDescent="0.3">
      <c r="A2217" s="30">
        <v>7</v>
      </c>
      <c r="B2217" s="31">
        <v>240</v>
      </c>
      <c r="C2217" s="31" t="s">
        <v>377</v>
      </c>
      <c r="D2217" s="31" t="s">
        <v>378</v>
      </c>
      <c r="E2217" s="30">
        <v>8105</v>
      </c>
      <c r="F2217" s="32" t="s">
        <v>737</v>
      </c>
      <c r="G2217" s="32" t="s">
        <v>6644</v>
      </c>
      <c r="H2217" s="32" t="s">
        <v>734</v>
      </c>
      <c r="I2217" s="32" t="s">
        <v>176</v>
      </c>
      <c r="J2217" s="32" t="s">
        <v>731</v>
      </c>
      <c r="K2217" s="32" t="s">
        <v>754</v>
      </c>
      <c r="L2217" s="32" t="s">
        <v>743</v>
      </c>
      <c r="M2217" s="32" t="s">
        <v>740</v>
      </c>
      <c r="N2217" s="32" t="s">
        <v>741</v>
      </c>
      <c r="O2217" s="32" t="s">
        <v>6635</v>
      </c>
      <c r="P2217" s="32" t="s">
        <v>6642</v>
      </c>
      <c r="Q2217" s="32" t="s">
        <v>755</v>
      </c>
      <c r="R2217" s="33" t="s">
        <v>3901</v>
      </c>
      <c r="S2217" s="34" t="s">
        <v>1785</v>
      </c>
      <c r="T2217" s="35" t="s">
        <v>531</v>
      </c>
      <c r="V2217" s="29" t="str">
        <f>+Final__2[[#This Row],[titulo]]&amp;Final__2[[#This Row],[Territorio]]&amp;", "&amp;Final__2[[#This Row],[temporalidad]]</f>
        <v>Cantidad y Detalle de Femicidios en la comuna de Hualqui, Periodo 2010-2021</v>
      </c>
      <c r="W2217" s="29" t="str">
        <f>+Final__2[[#This Row],[descripcion_larga]]&amp;Final__2[[#This Row],[Territorio]]&amp;X2217&amp;Y2217</f>
        <v>Informe que muestra la cantidad y detalle de femicidios en la comuna de Hualqui, durante el periodo 2010-2021, según los datos recopilados por el Servicio Nacional de la Mujer y la Equidad de Género (SERNAMEG).</v>
      </c>
      <c r="X2217" s="29" t="s">
        <v>6643</v>
      </c>
    </row>
    <row r="2218" spans="1:24" ht="40.799999999999997" x14ac:dyDescent="0.3">
      <c r="A2218" s="30">
        <v>7</v>
      </c>
      <c r="B2218" s="31">
        <v>240</v>
      </c>
      <c r="C2218" s="31" t="s">
        <v>377</v>
      </c>
      <c r="D2218" s="31" t="s">
        <v>378</v>
      </c>
      <c r="E2218" s="30">
        <v>8106</v>
      </c>
      <c r="F2218" s="32" t="s">
        <v>737</v>
      </c>
      <c r="G2218" s="32" t="s">
        <v>6644</v>
      </c>
      <c r="H2218" s="32" t="s">
        <v>734</v>
      </c>
      <c r="I2218" s="32" t="s">
        <v>177</v>
      </c>
      <c r="J2218" s="32" t="s">
        <v>731</v>
      </c>
      <c r="K2218" s="32" t="s">
        <v>754</v>
      </c>
      <c r="L2218" s="32" t="s">
        <v>743</v>
      </c>
      <c r="M2218" s="32" t="s">
        <v>740</v>
      </c>
      <c r="N2218" s="32" t="s">
        <v>741</v>
      </c>
      <c r="O2218" s="32" t="s">
        <v>6635</v>
      </c>
      <c r="P2218" s="32" t="s">
        <v>6642</v>
      </c>
      <c r="Q2218" s="32" t="s">
        <v>755</v>
      </c>
      <c r="R2218" s="33" t="s">
        <v>3906</v>
      </c>
      <c r="S2218" s="34" t="s">
        <v>1792</v>
      </c>
      <c r="T2218" s="35" t="s">
        <v>532</v>
      </c>
      <c r="V2218" s="29" t="str">
        <f>+Final__2[[#This Row],[titulo]]&amp;Final__2[[#This Row],[Territorio]]&amp;", "&amp;Final__2[[#This Row],[temporalidad]]</f>
        <v>Cantidad y Detalle de Femicidios en la comuna de Lota, Periodo 2010-2021</v>
      </c>
      <c r="W2218" s="29" t="str">
        <f>+Final__2[[#This Row],[descripcion_larga]]&amp;Final__2[[#This Row],[Territorio]]&amp;X2218&amp;Y2218</f>
        <v>Informe que muestra la cantidad y detalle de femicidios en la comuna de Lota, durante el periodo 2010-2021, según los datos recopilados por el Servicio Nacional de la Mujer y la Equidad de Género (SERNAMEG).</v>
      </c>
      <c r="X2218" s="29" t="s">
        <v>6643</v>
      </c>
    </row>
    <row r="2219" spans="1:24" ht="40.799999999999997" x14ac:dyDescent="0.3">
      <c r="A2219" s="30">
        <v>7</v>
      </c>
      <c r="B2219" s="31">
        <v>240</v>
      </c>
      <c r="C2219" s="31" t="s">
        <v>377</v>
      </c>
      <c r="D2219" s="31" t="s">
        <v>378</v>
      </c>
      <c r="E2219" s="30">
        <v>8107</v>
      </c>
      <c r="F2219" s="32" t="s">
        <v>737</v>
      </c>
      <c r="G2219" s="32" t="s">
        <v>6644</v>
      </c>
      <c r="H2219" s="32" t="s">
        <v>734</v>
      </c>
      <c r="I2219" s="32" t="s">
        <v>178</v>
      </c>
      <c r="J2219" s="32" t="s">
        <v>731</v>
      </c>
      <c r="K2219" s="32" t="s">
        <v>754</v>
      </c>
      <c r="L2219" s="32" t="s">
        <v>743</v>
      </c>
      <c r="M2219" s="32" t="s">
        <v>740</v>
      </c>
      <c r="N2219" s="32" t="s">
        <v>741</v>
      </c>
      <c r="O2219" s="32" t="s">
        <v>6635</v>
      </c>
      <c r="P2219" s="32" t="s">
        <v>6642</v>
      </c>
      <c r="Q2219" s="32" t="s">
        <v>755</v>
      </c>
      <c r="R2219" s="33" t="s">
        <v>3911</v>
      </c>
      <c r="S2219" s="34" t="s">
        <v>1799</v>
      </c>
      <c r="T2219" s="35" t="s">
        <v>533</v>
      </c>
      <c r="V2219" s="29" t="str">
        <f>+Final__2[[#This Row],[titulo]]&amp;Final__2[[#This Row],[Territorio]]&amp;", "&amp;Final__2[[#This Row],[temporalidad]]</f>
        <v>Cantidad y Detalle de Femicidios en la comuna de Penco, Periodo 2010-2021</v>
      </c>
      <c r="W2219" s="29" t="str">
        <f>+Final__2[[#This Row],[descripcion_larga]]&amp;Final__2[[#This Row],[Territorio]]&amp;X2219&amp;Y2219</f>
        <v>Informe que muestra la cantidad y detalle de femicidios en la comuna de Penco, durante el periodo 2010-2021, según los datos recopilados por el Servicio Nacional de la Mujer y la Equidad de Género (SERNAMEG).</v>
      </c>
      <c r="X2219" s="29" t="s">
        <v>6643</v>
      </c>
    </row>
    <row r="2220" spans="1:24" ht="40.799999999999997" x14ac:dyDescent="0.3">
      <c r="A2220" s="30">
        <v>7</v>
      </c>
      <c r="B2220" s="31">
        <v>240</v>
      </c>
      <c r="C2220" s="31" t="s">
        <v>377</v>
      </c>
      <c r="D2220" s="31" t="s">
        <v>378</v>
      </c>
      <c r="E2220" s="30">
        <v>8108</v>
      </c>
      <c r="F2220" s="32" t="s">
        <v>737</v>
      </c>
      <c r="G2220" s="32" t="s">
        <v>6644</v>
      </c>
      <c r="H2220" s="32" t="s">
        <v>734</v>
      </c>
      <c r="I2220" s="32" t="s">
        <v>179</v>
      </c>
      <c r="J2220" s="32" t="s">
        <v>731</v>
      </c>
      <c r="K2220" s="32" t="s">
        <v>754</v>
      </c>
      <c r="L2220" s="32" t="s">
        <v>743</v>
      </c>
      <c r="M2220" s="32" t="s">
        <v>740</v>
      </c>
      <c r="N2220" s="32" t="s">
        <v>741</v>
      </c>
      <c r="O2220" s="32" t="s">
        <v>6635</v>
      </c>
      <c r="P2220" s="32" t="s">
        <v>6642</v>
      </c>
      <c r="Q2220" s="32" t="s">
        <v>755</v>
      </c>
      <c r="R2220" s="33" t="s">
        <v>3916</v>
      </c>
      <c r="S2220" s="34" t="s">
        <v>1806</v>
      </c>
      <c r="T2220" s="35" t="s">
        <v>534</v>
      </c>
      <c r="V2220" s="29" t="str">
        <f>+Final__2[[#This Row],[titulo]]&amp;Final__2[[#This Row],[Territorio]]&amp;", "&amp;Final__2[[#This Row],[temporalidad]]</f>
        <v>Cantidad y Detalle de Femicidios en la comuna de San Pedro de la Paz, Periodo 2010-2021</v>
      </c>
      <c r="W2220" s="29" t="str">
        <f>+Final__2[[#This Row],[descripcion_larga]]&amp;Final__2[[#This Row],[Territorio]]&amp;X2220&amp;Y2220</f>
        <v>Informe que muestra la cantidad y detalle de femicidios en la comuna de San Pedro de la Paz, durante el periodo 2010-2021, según los datos recopilados por el Servicio Nacional de la Mujer y la Equidad de Género (SERNAMEG).</v>
      </c>
      <c r="X2220" s="29" t="s">
        <v>6643</v>
      </c>
    </row>
    <row r="2221" spans="1:24" ht="40.799999999999997" x14ac:dyDescent="0.3">
      <c r="A2221" s="30">
        <v>7</v>
      </c>
      <c r="B2221" s="31">
        <v>240</v>
      </c>
      <c r="C2221" s="31" t="s">
        <v>377</v>
      </c>
      <c r="D2221" s="31" t="s">
        <v>378</v>
      </c>
      <c r="E2221" s="30">
        <v>8109</v>
      </c>
      <c r="F2221" s="32" t="s">
        <v>737</v>
      </c>
      <c r="G2221" s="32" t="s">
        <v>6644</v>
      </c>
      <c r="H2221" s="32" t="s">
        <v>734</v>
      </c>
      <c r="I2221" s="32" t="s">
        <v>180</v>
      </c>
      <c r="J2221" s="32" t="s">
        <v>731</v>
      </c>
      <c r="K2221" s="32" t="s">
        <v>754</v>
      </c>
      <c r="L2221" s="32" t="s">
        <v>743</v>
      </c>
      <c r="M2221" s="32" t="s">
        <v>740</v>
      </c>
      <c r="N2221" s="32" t="s">
        <v>741</v>
      </c>
      <c r="O2221" s="32" t="s">
        <v>6635</v>
      </c>
      <c r="P2221" s="32" t="s">
        <v>6642</v>
      </c>
      <c r="Q2221" s="32" t="s">
        <v>755</v>
      </c>
      <c r="R2221" s="33" t="s">
        <v>3921</v>
      </c>
      <c r="S2221" s="34" t="s">
        <v>1813</v>
      </c>
      <c r="T2221" s="35" t="s">
        <v>535</v>
      </c>
      <c r="V2221" s="29" t="str">
        <f>+Final__2[[#This Row],[titulo]]&amp;Final__2[[#This Row],[Territorio]]&amp;", "&amp;Final__2[[#This Row],[temporalidad]]</f>
        <v>Cantidad y Detalle de Femicidios en la comuna de Santa Juana, Periodo 2010-2021</v>
      </c>
      <c r="W2221" s="29" t="str">
        <f>+Final__2[[#This Row],[descripcion_larga]]&amp;Final__2[[#This Row],[Territorio]]&amp;X2221&amp;Y2221</f>
        <v>Informe que muestra la cantidad y detalle de femicidios en la comuna de Santa Juana, durante el periodo 2010-2021, según los datos recopilados por el Servicio Nacional de la Mujer y la Equidad de Género (SERNAMEG).</v>
      </c>
      <c r="X2221" s="29" t="s">
        <v>6643</v>
      </c>
    </row>
    <row r="2222" spans="1:24" ht="40.799999999999997" x14ac:dyDescent="0.3">
      <c r="A2222" s="30">
        <v>7</v>
      </c>
      <c r="B2222" s="31">
        <v>240</v>
      </c>
      <c r="C2222" s="31" t="s">
        <v>377</v>
      </c>
      <c r="D2222" s="31" t="s">
        <v>378</v>
      </c>
      <c r="E2222" s="30">
        <v>8110</v>
      </c>
      <c r="F2222" s="32" t="s">
        <v>737</v>
      </c>
      <c r="G2222" s="32" t="s">
        <v>6644</v>
      </c>
      <c r="H2222" s="32" t="s">
        <v>734</v>
      </c>
      <c r="I2222" s="32" t="s">
        <v>181</v>
      </c>
      <c r="J2222" s="32" t="s">
        <v>731</v>
      </c>
      <c r="K2222" s="32" t="s">
        <v>754</v>
      </c>
      <c r="L2222" s="32" t="s">
        <v>743</v>
      </c>
      <c r="M2222" s="32" t="s">
        <v>740</v>
      </c>
      <c r="N2222" s="32" t="s">
        <v>741</v>
      </c>
      <c r="O2222" s="32" t="s">
        <v>6635</v>
      </c>
      <c r="P2222" s="32" t="s">
        <v>6642</v>
      </c>
      <c r="Q2222" s="32" t="s">
        <v>755</v>
      </c>
      <c r="R2222" s="33" t="s">
        <v>3926</v>
      </c>
      <c r="S2222" s="34" t="s">
        <v>1820</v>
      </c>
      <c r="T2222" s="35" t="s">
        <v>536</v>
      </c>
      <c r="V2222" s="29" t="str">
        <f>+Final__2[[#This Row],[titulo]]&amp;Final__2[[#This Row],[Territorio]]&amp;", "&amp;Final__2[[#This Row],[temporalidad]]</f>
        <v>Cantidad y Detalle de Femicidios en la comuna de Talcahuano, Periodo 2010-2021</v>
      </c>
      <c r="W2222" s="29" t="str">
        <f>+Final__2[[#This Row],[descripcion_larga]]&amp;Final__2[[#This Row],[Territorio]]&amp;X2222&amp;Y2222</f>
        <v>Informe que muestra la cantidad y detalle de femicidios en la comuna de Talcahuano, durante el periodo 2010-2021, según los datos recopilados por el Servicio Nacional de la Mujer y la Equidad de Género (SERNAMEG).</v>
      </c>
      <c r="X2222" s="29" t="s">
        <v>6643</v>
      </c>
    </row>
    <row r="2223" spans="1:24" ht="40.799999999999997" x14ac:dyDescent="0.3">
      <c r="A2223" s="30">
        <v>7</v>
      </c>
      <c r="B2223" s="31">
        <v>240</v>
      </c>
      <c r="C2223" s="31" t="s">
        <v>377</v>
      </c>
      <c r="D2223" s="31" t="s">
        <v>378</v>
      </c>
      <c r="E2223" s="30">
        <v>8111</v>
      </c>
      <c r="F2223" s="32" t="s">
        <v>737</v>
      </c>
      <c r="G2223" s="32" t="s">
        <v>6644</v>
      </c>
      <c r="H2223" s="32" t="s">
        <v>734</v>
      </c>
      <c r="I2223" s="32" t="s">
        <v>182</v>
      </c>
      <c r="J2223" s="32" t="s">
        <v>731</v>
      </c>
      <c r="K2223" s="32" t="s">
        <v>754</v>
      </c>
      <c r="L2223" s="32" t="s">
        <v>743</v>
      </c>
      <c r="M2223" s="32" t="s">
        <v>740</v>
      </c>
      <c r="N2223" s="32" t="s">
        <v>741</v>
      </c>
      <c r="O2223" s="32" t="s">
        <v>6635</v>
      </c>
      <c r="P2223" s="32" t="s">
        <v>6642</v>
      </c>
      <c r="Q2223" s="32" t="s">
        <v>755</v>
      </c>
      <c r="R2223" s="33" t="s">
        <v>3931</v>
      </c>
      <c r="S2223" s="34" t="s">
        <v>1827</v>
      </c>
      <c r="T2223" s="35" t="s">
        <v>537</v>
      </c>
      <c r="V2223" s="29" t="str">
        <f>+Final__2[[#This Row],[titulo]]&amp;Final__2[[#This Row],[Territorio]]&amp;", "&amp;Final__2[[#This Row],[temporalidad]]</f>
        <v>Cantidad y Detalle de Femicidios en la comuna de Tomé, Periodo 2010-2021</v>
      </c>
      <c r="W2223" s="29" t="str">
        <f>+Final__2[[#This Row],[descripcion_larga]]&amp;Final__2[[#This Row],[Territorio]]&amp;X2223&amp;Y2223</f>
        <v>Informe que muestra la cantidad y detalle de femicidios en la comuna de Tomé, durante el periodo 2010-2021, según los datos recopilados por el Servicio Nacional de la Mujer y la Equidad de Género (SERNAMEG).</v>
      </c>
      <c r="X2223" s="29" t="s">
        <v>6643</v>
      </c>
    </row>
    <row r="2224" spans="1:24" ht="40.799999999999997" x14ac:dyDescent="0.3">
      <c r="A2224" s="30">
        <v>7</v>
      </c>
      <c r="B2224" s="31">
        <v>240</v>
      </c>
      <c r="C2224" s="31" t="s">
        <v>377</v>
      </c>
      <c r="D2224" s="31" t="s">
        <v>378</v>
      </c>
      <c r="E2224" s="30">
        <v>8112</v>
      </c>
      <c r="F2224" s="32" t="s">
        <v>737</v>
      </c>
      <c r="G2224" s="32" t="s">
        <v>6644</v>
      </c>
      <c r="H2224" s="32" t="s">
        <v>734</v>
      </c>
      <c r="I2224" s="32" t="s">
        <v>183</v>
      </c>
      <c r="J2224" s="32" t="s">
        <v>731</v>
      </c>
      <c r="K2224" s="32" t="s">
        <v>754</v>
      </c>
      <c r="L2224" s="32" t="s">
        <v>743</v>
      </c>
      <c r="M2224" s="32" t="s">
        <v>740</v>
      </c>
      <c r="N2224" s="32" t="s">
        <v>741</v>
      </c>
      <c r="O2224" s="32" t="s">
        <v>6635</v>
      </c>
      <c r="P2224" s="32" t="s">
        <v>6642</v>
      </c>
      <c r="Q2224" s="32" t="s">
        <v>755</v>
      </c>
      <c r="R2224" s="33" t="s">
        <v>3936</v>
      </c>
      <c r="S2224" s="34" t="s">
        <v>1834</v>
      </c>
      <c r="T2224" s="35" t="s">
        <v>538</v>
      </c>
      <c r="V2224" s="29" t="str">
        <f>+Final__2[[#This Row],[titulo]]&amp;Final__2[[#This Row],[Territorio]]&amp;", "&amp;Final__2[[#This Row],[temporalidad]]</f>
        <v>Cantidad y Detalle de Femicidios en la comuna de Hualpén, Periodo 2010-2021</v>
      </c>
      <c r="W2224" s="29" t="str">
        <f>+Final__2[[#This Row],[descripcion_larga]]&amp;Final__2[[#This Row],[Territorio]]&amp;X2224&amp;Y2224</f>
        <v>Informe que muestra la cantidad y detalle de femicidios en la comuna de Hualpén, durante el periodo 2010-2021, según los datos recopilados por el Servicio Nacional de la Mujer y la Equidad de Género (SERNAMEG).</v>
      </c>
      <c r="X2224" s="29" t="s">
        <v>6643</v>
      </c>
    </row>
    <row r="2225" spans="1:24" ht="40.799999999999997" x14ac:dyDescent="0.3">
      <c r="A2225" s="30">
        <v>7</v>
      </c>
      <c r="B2225" s="31">
        <v>240</v>
      </c>
      <c r="C2225" s="31" t="s">
        <v>377</v>
      </c>
      <c r="D2225" s="31" t="s">
        <v>378</v>
      </c>
      <c r="E2225" s="30">
        <v>8201</v>
      </c>
      <c r="F2225" s="32" t="s">
        <v>737</v>
      </c>
      <c r="G2225" s="32" t="s">
        <v>6644</v>
      </c>
      <c r="H2225" s="32" t="s">
        <v>734</v>
      </c>
      <c r="I2225" s="32" t="s">
        <v>184</v>
      </c>
      <c r="J2225" s="32" t="s">
        <v>731</v>
      </c>
      <c r="K2225" s="32" t="s">
        <v>754</v>
      </c>
      <c r="L2225" s="32" t="s">
        <v>743</v>
      </c>
      <c r="M2225" s="32" t="s">
        <v>740</v>
      </c>
      <c r="N2225" s="32" t="s">
        <v>741</v>
      </c>
      <c r="O2225" s="32" t="s">
        <v>6635</v>
      </c>
      <c r="P2225" s="32" t="s">
        <v>6642</v>
      </c>
      <c r="Q2225" s="32" t="s">
        <v>755</v>
      </c>
      <c r="R2225" s="33" t="s">
        <v>3941</v>
      </c>
      <c r="S2225" s="34" t="s">
        <v>1841</v>
      </c>
      <c r="T2225" s="35" t="s">
        <v>539</v>
      </c>
      <c r="V2225" s="29" t="str">
        <f>+Final__2[[#This Row],[titulo]]&amp;Final__2[[#This Row],[Territorio]]&amp;", "&amp;Final__2[[#This Row],[temporalidad]]</f>
        <v>Cantidad y Detalle de Femicidios en la comuna de Lebu, Periodo 2010-2021</v>
      </c>
      <c r="W2225" s="29" t="str">
        <f>+Final__2[[#This Row],[descripcion_larga]]&amp;Final__2[[#This Row],[Territorio]]&amp;X2225&amp;Y2225</f>
        <v>Informe que muestra la cantidad y detalle de femicidios en la comuna de Lebu, durante el periodo 2010-2021, según los datos recopilados por el Servicio Nacional de la Mujer y la Equidad de Género (SERNAMEG).</v>
      </c>
      <c r="X2225" s="29" t="s">
        <v>6643</v>
      </c>
    </row>
    <row r="2226" spans="1:24" ht="40.799999999999997" x14ac:dyDescent="0.3">
      <c r="A2226" s="30">
        <v>7</v>
      </c>
      <c r="B2226" s="31">
        <v>240</v>
      </c>
      <c r="C2226" s="31" t="s">
        <v>377</v>
      </c>
      <c r="D2226" s="31" t="s">
        <v>378</v>
      </c>
      <c r="E2226" s="30">
        <v>8202</v>
      </c>
      <c r="F2226" s="32" t="s">
        <v>737</v>
      </c>
      <c r="G2226" s="32" t="s">
        <v>6644</v>
      </c>
      <c r="H2226" s="32" t="s">
        <v>734</v>
      </c>
      <c r="I2226" s="32" t="s">
        <v>185</v>
      </c>
      <c r="J2226" s="32" t="s">
        <v>731</v>
      </c>
      <c r="K2226" s="32" t="s">
        <v>754</v>
      </c>
      <c r="L2226" s="32" t="s">
        <v>743</v>
      </c>
      <c r="M2226" s="32" t="s">
        <v>740</v>
      </c>
      <c r="N2226" s="32" t="s">
        <v>741</v>
      </c>
      <c r="O2226" s="32" t="s">
        <v>6635</v>
      </c>
      <c r="P2226" s="32" t="s">
        <v>6642</v>
      </c>
      <c r="Q2226" s="32" t="s">
        <v>755</v>
      </c>
      <c r="R2226" s="33" t="s">
        <v>3946</v>
      </c>
      <c r="S2226" s="34" t="s">
        <v>1848</v>
      </c>
      <c r="T2226" s="35" t="s">
        <v>540</v>
      </c>
      <c r="V2226" s="29" t="str">
        <f>+Final__2[[#This Row],[titulo]]&amp;Final__2[[#This Row],[Territorio]]&amp;", "&amp;Final__2[[#This Row],[temporalidad]]</f>
        <v>Cantidad y Detalle de Femicidios en la comuna de Arauco, Periodo 2010-2021</v>
      </c>
      <c r="W2226" s="29" t="str">
        <f>+Final__2[[#This Row],[descripcion_larga]]&amp;Final__2[[#This Row],[Territorio]]&amp;X2226&amp;Y2226</f>
        <v>Informe que muestra la cantidad y detalle de femicidios en la comuna de Arauco, durante el periodo 2010-2021, según los datos recopilados por el Servicio Nacional de la Mujer y la Equidad de Género (SERNAMEG).</v>
      </c>
      <c r="X2226" s="29" t="s">
        <v>6643</v>
      </c>
    </row>
    <row r="2227" spans="1:24" ht="40.799999999999997" x14ac:dyDescent="0.3">
      <c r="A2227" s="30">
        <v>7</v>
      </c>
      <c r="B2227" s="31">
        <v>240</v>
      </c>
      <c r="C2227" s="31" t="s">
        <v>377</v>
      </c>
      <c r="D2227" s="31" t="s">
        <v>378</v>
      </c>
      <c r="E2227" s="30">
        <v>8203</v>
      </c>
      <c r="F2227" s="32" t="s">
        <v>737</v>
      </c>
      <c r="G2227" s="32" t="s">
        <v>6644</v>
      </c>
      <c r="H2227" s="32" t="s">
        <v>734</v>
      </c>
      <c r="I2227" s="32" t="s">
        <v>186</v>
      </c>
      <c r="J2227" s="32" t="s">
        <v>731</v>
      </c>
      <c r="K2227" s="32" t="s">
        <v>754</v>
      </c>
      <c r="L2227" s="32" t="s">
        <v>743</v>
      </c>
      <c r="M2227" s="32" t="s">
        <v>740</v>
      </c>
      <c r="N2227" s="32" t="s">
        <v>741</v>
      </c>
      <c r="O2227" s="32" t="s">
        <v>6635</v>
      </c>
      <c r="P2227" s="32" t="s">
        <v>6642</v>
      </c>
      <c r="Q2227" s="32" t="s">
        <v>755</v>
      </c>
      <c r="R2227" s="33" t="s">
        <v>3951</v>
      </c>
      <c r="S2227" s="34" t="s">
        <v>1855</v>
      </c>
      <c r="T2227" s="35" t="s">
        <v>541</v>
      </c>
      <c r="V2227" s="29" t="str">
        <f>+Final__2[[#This Row],[titulo]]&amp;Final__2[[#This Row],[Territorio]]&amp;", "&amp;Final__2[[#This Row],[temporalidad]]</f>
        <v>Cantidad y Detalle de Femicidios en la comuna de Cañete, Periodo 2010-2021</v>
      </c>
      <c r="W2227" s="29" t="str">
        <f>+Final__2[[#This Row],[descripcion_larga]]&amp;Final__2[[#This Row],[Territorio]]&amp;X2227&amp;Y2227</f>
        <v>Informe que muestra la cantidad y detalle de femicidios en la comuna de Cañete, durante el periodo 2010-2021, según los datos recopilados por el Servicio Nacional de la Mujer y la Equidad de Género (SERNAMEG).</v>
      </c>
      <c r="X2227" s="29" t="s">
        <v>6643</v>
      </c>
    </row>
    <row r="2228" spans="1:24" ht="40.799999999999997" x14ac:dyDescent="0.3">
      <c r="A2228" s="30">
        <v>7</v>
      </c>
      <c r="B2228" s="31">
        <v>240</v>
      </c>
      <c r="C2228" s="31" t="s">
        <v>377</v>
      </c>
      <c r="D2228" s="31" t="s">
        <v>378</v>
      </c>
      <c r="E2228" s="30">
        <v>8204</v>
      </c>
      <c r="F2228" s="32" t="s">
        <v>737</v>
      </c>
      <c r="G2228" s="32" t="s">
        <v>6644</v>
      </c>
      <c r="H2228" s="32" t="s">
        <v>734</v>
      </c>
      <c r="I2228" s="32" t="s">
        <v>187</v>
      </c>
      <c r="J2228" s="32" t="s">
        <v>731</v>
      </c>
      <c r="K2228" s="32" t="s">
        <v>754</v>
      </c>
      <c r="L2228" s="32" t="s">
        <v>743</v>
      </c>
      <c r="M2228" s="32" t="s">
        <v>740</v>
      </c>
      <c r="N2228" s="32" t="s">
        <v>741</v>
      </c>
      <c r="O2228" s="32" t="s">
        <v>6635</v>
      </c>
      <c r="P2228" s="32" t="s">
        <v>6642</v>
      </c>
      <c r="Q2228" s="32" t="s">
        <v>755</v>
      </c>
      <c r="R2228" s="33" t="s">
        <v>3956</v>
      </c>
      <c r="S2228" s="34" t="s">
        <v>1862</v>
      </c>
      <c r="T2228" s="35" t="s">
        <v>542</v>
      </c>
      <c r="V2228" s="29" t="str">
        <f>+Final__2[[#This Row],[titulo]]&amp;Final__2[[#This Row],[Territorio]]&amp;", "&amp;Final__2[[#This Row],[temporalidad]]</f>
        <v>Cantidad y Detalle de Femicidios en la comuna de Contulmo, Periodo 2010-2021</v>
      </c>
      <c r="W2228" s="29" t="str">
        <f>+Final__2[[#This Row],[descripcion_larga]]&amp;Final__2[[#This Row],[Territorio]]&amp;X2228&amp;Y2228</f>
        <v>Informe que muestra la cantidad y detalle de femicidios en la comuna de Contulmo, durante el periodo 2010-2021, según los datos recopilados por el Servicio Nacional de la Mujer y la Equidad de Género (SERNAMEG).</v>
      </c>
      <c r="X2228" s="29" t="s">
        <v>6643</v>
      </c>
    </row>
    <row r="2229" spans="1:24" ht="40.799999999999997" x14ac:dyDescent="0.3">
      <c r="A2229" s="30">
        <v>7</v>
      </c>
      <c r="B2229" s="31">
        <v>240</v>
      </c>
      <c r="C2229" s="31" t="s">
        <v>377</v>
      </c>
      <c r="D2229" s="31" t="s">
        <v>378</v>
      </c>
      <c r="E2229" s="30">
        <v>8205</v>
      </c>
      <c r="F2229" s="32" t="s">
        <v>737</v>
      </c>
      <c r="G2229" s="32" t="s">
        <v>6644</v>
      </c>
      <c r="H2229" s="32" t="s">
        <v>734</v>
      </c>
      <c r="I2229" s="32" t="s">
        <v>188</v>
      </c>
      <c r="J2229" s="32" t="s">
        <v>731</v>
      </c>
      <c r="K2229" s="32" t="s">
        <v>754</v>
      </c>
      <c r="L2229" s="32" t="s">
        <v>743</v>
      </c>
      <c r="M2229" s="32" t="s">
        <v>740</v>
      </c>
      <c r="N2229" s="32" t="s">
        <v>741</v>
      </c>
      <c r="O2229" s="32" t="s">
        <v>6635</v>
      </c>
      <c r="P2229" s="32" t="s">
        <v>6642</v>
      </c>
      <c r="Q2229" s="32" t="s">
        <v>755</v>
      </c>
      <c r="R2229" s="33" t="s">
        <v>3961</v>
      </c>
      <c r="S2229" s="34" t="s">
        <v>1869</v>
      </c>
      <c r="T2229" s="35" t="s">
        <v>543</v>
      </c>
      <c r="V2229" s="29" t="str">
        <f>+Final__2[[#This Row],[titulo]]&amp;Final__2[[#This Row],[Territorio]]&amp;", "&amp;Final__2[[#This Row],[temporalidad]]</f>
        <v>Cantidad y Detalle de Femicidios en la comuna de Curanilahue, Periodo 2010-2021</v>
      </c>
      <c r="W2229" s="29" t="str">
        <f>+Final__2[[#This Row],[descripcion_larga]]&amp;Final__2[[#This Row],[Territorio]]&amp;X2229&amp;Y2229</f>
        <v>Informe que muestra la cantidad y detalle de femicidios en la comuna de Curanilahue, durante el periodo 2010-2021, según los datos recopilados por el Servicio Nacional de la Mujer y la Equidad de Género (SERNAMEG).</v>
      </c>
      <c r="X2229" s="29" t="s">
        <v>6643</v>
      </c>
    </row>
    <row r="2230" spans="1:24" ht="40.799999999999997" x14ac:dyDescent="0.3">
      <c r="A2230" s="30">
        <v>7</v>
      </c>
      <c r="B2230" s="31">
        <v>240</v>
      </c>
      <c r="C2230" s="31" t="s">
        <v>377</v>
      </c>
      <c r="D2230" s="31" t="s">
        <v>378</v>
      </c>
      <c r="E2230" s="30">
        <v>8206</v>
      </c>
      <c r="F2230" s="32" t="s">
        <v>737</v>
      </c>
      <c r="G2230" s="32" t="s">
        <v>6644</v>
      </c>
      <c r="H2230" s="32" t="s">
        <v>734</v>
      </c>
      <c r="I2230" s="32" t="s">
        <v>189</v>
      </c>
      <c r="J2230" s="32" t="s">
        <v>731</v>
      </c>
      <c r="K2230" s="32" t="s">
        <v>754</v>
      </c>
      <c r="L2230" s="32" t="s">
        <v>743</v>
      </c>
      <c r="M2230" s="32" t="s">
        <v>740</v>
      </c>
      <c r="N2230" s="32" t="s">
        <v>741</v>
      </c>
      <c r="O2230" s="32" t="s">
        <v>6635</v>
      </c>
      <c r="P2230" s="32" t="s">
        <v>6642</v>
      </c>
      <c r="Q2230" s="32" t="s">
        <v>755</v>
      </c>
      <c r="R2230" s="33" t="s">
        <v>3966</v>
      </c>
      <c r="S2230" s="34" t="s">
        <v>1876</v>
      </c>
      <c r="T2230" s="35" t="s">
        <v>544</v>
      </c>
      <c r="V2230" s="29" t="str">
        <f>+Final__2[[#This Row],[titulo]]&amp;Final__2[[#This Row],[Territorio]]&amp;", "&amp;Final__2[[#This Row],[temporalidad]]</f>
        <v>Cantidad y Detalle de Femicidios en la comuna de Los Alamos, Periodo 2010-2021</v>
      </c>
      <c r="W2230" s="29" t="str">
        <f>+Final__2[[#This Row],[descripcion_larga]]&amp;Final__2[[#This Row],[Territorio]]&amp;X2230&amp;Y2230</f>
        <v>Informe que muestra la cantidad y detalle de femicidios en la comuna de Los Alamos, durante el periodo 2010-2021, según los datos recopilados por el Servicio Nacional de la Mujer y la Equidad de Género (SERNAMEG).</v>
      </c>
      <c r="X2230" s="29" t="s">
        <v>6643</v>
      </c>
    </row>
    <row r="2231" spans="1:24" ht="40.799999999999997" x14ac:dyDescent="0.3">
      <c r="A2231" s="30">
        <v>7</v>
      </c>
      <c r="B2231" s="31">
        <v>240</v>
      </c>
      <c r="C2231" s="31" t="s">
        <v>377</v>
      </c>
      <c r="D2231" s="31" t="s">
        <v>378</v>
      </c>
      <c r="E2231" s="30">
        <v>8207</v>
      </c>
      <c r="F2231" s="32" t="s">
        <v>737</v>
      </c>
      <c r="G2231" s="32" t="s">
        <v>6644</v>
      </c>
      <c r="H2231" s="32" t="s">
        <v>734</v>
      </c>
      <c r="I2231" s="32" t="s">
        <v>190</v>
      </c>
      <c r="J2231" s="32" t="s">
        <v>731</v>
      </c>
      <c r="K2231" s="32" t="s">
        <v>754</v>
      </c>
      <c r="L2231" s="32" t="s">
        <v>743</v>
      </c>
      <c r="M2231" s="32" t="s">
        <v>740</v>
      </c>
      <c r="N2231" s="32" t="s">
        <v>741</v>
      </c>
      <c r="O2231" s="32" t="s">
        <v>6635</v>
      </c>
      <c r="P2231" s="32" t="s">
        <v>6642</v>
      </c>
      <c r="Q2231" s="32" t="s">
        <v>755</v>
      </c>
      <c r="R2231" s="33" t="s">
        <v>3971</v>
      </c>
      <c r="S2231" s="34" t="s">
        <v>1883</v>
      </c>
      <c r="T2231" s="35" t="s">
        <v>545</v>
      </c>
      <c r="V2231" s="29" t="str">
        <f>+Final__2[[#This Row],[titulo]]&amp;Final__2[[#This Row],[Territorio]]&amp;", "&amp;Final__2[[#This Row],[temporalidad]]</f>
        <v>Cantidad y Detalle de Femicidios en la comuna de Tirúa, Periodo 2010-2021</v>
      </c>
      <c r="W2231" s="29" t="str">
        <f>+Final__2[[#This Row],[descripcion_larga]]&amp;Final__2[[#This Row],[Territorio]]&amp;X2231&amp;Y2231</f>
        <v>Informe que muestra la cantidad y detalle de femicidios en la comuna de Tirúa, durante el periodo 2010-2021, según los datos recopilados por el Servicio Nacional de la Mujer y la Equidad de Género (SERNAMEG).</v>
      </c>
      <c r="X2231" s="29" t="s">
        <v>6643</v>
      </c>
    </row>
    <row r="2232" spans="1:24" ht="40.799999999999997" x14ac:dyDescent="0.3">
      <c r="A2232" s="30">
        <v>7</v>
      </c>
      <c r="B2232" s="31">
        <v>240</v>
      </c>
      <c r="C2232" s="31" t="s">
        <v>377</v>
      </c>
      <c r="D2232" s="31" t="s">
        <v>378</v>
      </c>
      <c r="E2232" s="30">
        <v>8301</v>
      </c>
      <c r="F2232" s="32" t="s">
        <v>737</v>
      </c>
      <c r="G2232" s="32" t="s">
        <v>6644</v>
      </c>
      <c r="H2232" s="32" t="s">
        <v>734</v>
      </c>
      <c r="I2232" s="32" t="s">
        <v>191</v>
      </c>
      <c r="J2232" s="32" t="s">
        <v>731</v>
      </c>
      <c r="K2232" s="32" t="s">
        <v>754</v>
      </c>
      <c r="L2232" s="32" t="s">
        <v>743</v>
      </c>
      <c r="M2232" s="32" t="s">
        <v>740</v>
      </c>
      <c r="N2232" s="32" t="s">
        <v>741</v>
      </c>
      <c r="O2232" s="32" t="s">
        <v>6635</v>
      </c>
      <c r="P2232" s="32" t="s">
        <v>6642</v>
      </c>
      <c r="Q2232" s="32" t="s">
        <v>755</v>
      </c>
      <c r="R2232" s="33" t="s">
        <v>3976</v>
      </c>
      <c r="S2232" s="34" t="s">
        <v>1890</v>
      </c>
      <c r="T2232" s="35" t="s">
        <v>546</v>
      </c>
      <c r="V2232" s="29" t="str">
        <f>+Final__2[[#This Row],[titulo]]&amp;Final__2[[#This Row],[Territorio]]&amp;", "&amp;Final__2[[#This Row],[temporalidad]]</f>
        <v>Cantidad y Detalle de Femicidios en la comuna de Los Angeles, Periodo 2010-2021</v>
      </c>
      <c r="W2232" s="29" t="str">
        <f>+Final__2[[#This Row],[descripcion_larga]]&amp;Final__2[[#This Row],[Territorio]]&amp;X2232&amp;Y2232</f>
        <v>Informe que muestra la cantidad y detalle de femicidios en la comuna de Los Angeles, durante el periodo 2010-2021, según los datos recopilados por el Servicio Nacional de la Mujer y la Equidad de Género (SERNAMEG).</v>
      </c>
      <c r="X2232" s="29" t="s">
        <v>6643</v>
      </c>
    </row>
    <row r="2233" spans="1:24" ht="40.799999999999997" x14ac:dyDescent="0.3">
      <c r="A2233" s="30">
        <v>7</v>
      </c>
      <c r="B2233" s="31">
        <v>240</v>
      </c>
      <c r="C2233" s="31" t="s">
        <v>377</v>
      </c>
      <c r="D2233" s="31" t="s">
        <v>378</v>
      </c>
      <c r="E2233" s="30">
        <v>8302</v>
      </c>
      <c r="F2233" s="32" t="s">
        <v>737</v>
      </c>
      <c r="G2233" s="32" t="s">
        <v>6644</v>
      </c>
      <c r="H2233" s="32" t="s">
        <v>734</v>
      </c>
      <c r="I2233" s="32" t="s">
        <v>192</v>
      </c>
      <c r="J2233" s="32" t="s">
        <v>731</v>
      </c>
      <c r="K2233" s="32" t="s">
        <v>754</v>
      </c>
      <c r="L2233" s="32" t="s">
        <v>743</v>
      </c>
      <c r="M2233" s="32" t="s">
        <v>740</v>
      </c>
      <c r="N2233" s="32" t="s">
        <v>741</v>
      </c>
      <c r="O2233" s="32" t="s">
        <v>6635</v>
      </c>
      <c r="P2233" s="32" t="s">
        <v>6642</v>
      </c>
      <c r="Q2233" s="32" t="s">
        <v>755</v>
      </c>
      <c r="R2233" s="33" t="s">
        <v>3981</v>
      </c>
      <c r="S2233" s="34" t="s">
        <v>1897</v>
      </c>
      <c r="T2233" s="35" t="s">
        <v>547</v>
      </c>
      <c r="V2233" s="29" t="str">
        <f>+Final__2[[#This Row],[titulo]]&amp;Final__2[[#This Row],[Territorio]]&amp;", "&amp;Final__2[[#This Row],[temporalidad]]</f>
        <v>Cantidad y Detalle de Femicidios en la comuna de Antuco, Periodo 2010-2021</v>
      </c>
      <c r="W2233" s="29" t="str">
        <f>+Final__2[[#This Row],[descripcion_larga]]&amp;Final__2[[#This Row],[Territorio]]&amp;X2233&amp;Y2233</f>
        <v>Informe que muestra la cantidad y detalle de femicidios en la comuna de Antuco, durante el periodo 2010-2021, según los datos recopilados por el Servicio Nacional de la Mujer y la Equidad de Género (SERNAMEG).</v>
      </c>
      <c r="X2233" s="29" t="s">
        <v>6643</v>
      </c>
    </row>
    <row r="2234" spans="1:24" ht="40.799999999999997" x14ac:dyDescent="0.3">
      <c r="A2234" s="30">
        <v>7</v>
      </c>
      <c r="B2234" s="31">
        <v>240</v>
      </c>
      <c r="C2234" s="31" t="s">
        <v>377</v>
      </c>
      <c r="D2234" s="31" t="s">
        <v>378</v>
      </c>
      <c r="E2234" s="30">
        <v>8303</v>
      </c>
      <c r="F2234" s="32" t="s">
        <v>737</v>
      </c>
      <c r="G2234" s="32" t="s">
        <v>6644</v>
      </c>
      <c r="H2234" s="32" t="s">
        <v>734</v>
      </c>
      <c r="I2234" s="32" t="s">
        <v>193</v>
      </c>
      <c r="J2234" s="32" t="s">
        <v>731</v>
      </c>
      <c r="K2234" s="32" t="s">
        <v>754</v>
      </c>
      <c r="L2234" s="32" t="s">
        <v>743</v>
      </c>
      <c r="M2234" s="32" t="s">
        <v>740</v>
      </c>
      <c r="N2234" s="32" t="s">
        <v>741</v>
      </c>
      <c r="O2234" s="32" t="s">
        <v>6635</v>
      </c>
      <c r="P2234" s="32" t="s">
        <v>6642</v>
      </c>
      <c r="Q2234" s="32" t="s">
        <v>755</v>
      </c>
      <c r="R2234" s="33" t="s">
        <v>3986</v>
      </c>
      <c r="S2234" s="34" t="s">
        <v>1904</v>
      </c>
      <c r="T2234" s="35" t="s">
        <v>548</v>
      </c>
      <c r="V2234" s="29" t="str">
        <f>+Final__2[[#This Row],[titulo]]&amp;Final__2[[#This Row],[Territorio]]&amp;", "&amp;Final__2[[#This Row],[temporalidad]]</f>
        <v>Cantidad y Detalle de Femicidios en la comuna de Cabrero, Periodo 2010-2021</v>
      </c>
      <c r="W2234" s="29" t="str">
        <f>+Final__2[[#This Row],[descripcion_larga]]&amp;Final__2[[#This Row],[Territorio]]&amp;X2234&amp;Y2234</f>
        <v>Informe que muestra la cantidad y detalle de femicidios en la comuna de Cabrero, durante el periodo 2010-2021, según los datos recopilados por el Servicio Nacional de la Mujer y la Equidad de Género (SERNAMEG).</v>
      </c>
      <c r="X2234" s="29" t="s">
        <v>6643</v>
      </c>
    </row>
    <row r="2235" spans="1:24" ht="40.799999999999997" x14ac:dyDescent="0.3">
      <c r="A2235" s="30">
        <v>7</v>
      </c>
      <c r="B2235" s="31">
        <v>240</v>
      </c>
      <c r="C2235" s="31" t="s">
        <v>377</v>
      </c>
      <c r="D2235" s="31" t="s">
        <v>378</v>
      </c>
      <c r="E2235" s="30">
        <v>8304</v>
      </c>
      <c r="F2235" s="32" t="s">
        <v>737</v>
      </c>
      <c r="G2235" s="32" t="s">
        <v>6644</v>
      </c>
      <c r="H2235" s="32" t="s">
        <v>734</v>
      </c>
      <c r="I2235" s="32" t="s">
        <v>194</v>
      </c>
      <c r="J2235" s="32" t="s">
        <v>731</v>
      </c>
      <c r="K2235" s="32" t="s">
        <v>754</v>
      </c>
      <c r="L2235" s="32" t="s">
        <v>743</v>
      </c>
      <c r="M2235" s="32" t="s">
        <v>740</v>
      </c>
      <c r="N2235" s="32" t="s">
        <v>741</v>
      </c>
      <c r="O2235" s="32" t="s">
        <v>6635</v>
      </c>
      <c r="P2235" s="32" t="s">
        <v>6642</v>
      </c>
      <c r="Q2235" s="32" t="s">
        <v>755</v>
      </c>
      <c r="R2235" s="33" t="s">
        <v>3991</v>
      </c>
      <c r="S2235" s="34" t="s">
        <v>1911</v>
      </c>
      <c r="T2235" s="35" t="s">
        <v>549</v>
      </c>
      <c r="V2235" s="29" t="str">
        <f>+Final__2[[#This Row],[titulo]]&amp;Final__2[[#This Row],[Territorio]]&amp;", "&amp;Final__2[[#This Row],[temporalidad]]</f>
        <v>Cantidad y Detalle de Femicidios en la comuna de Laja, Periodo 2010-2021</v>
      </c>
      <c r="W2235" s="29" t="str">
        <f>+Final__2[[#This Row],[descripcion_larga]]&amp;Final__2[[#This Row],[Territorio]]&amp;X2235&amp;Y2235</f>
        <v>Informe que muestra la cantidad y detalle de femicidios en la comuna de Laja, durante el periodo 2010-2021, según los datos recopilados por el Servicio Nacional de la Mujer y la Equidad de Género (SERNAMEG).</v>
      </c>
      <c r="X2235" s="29" t="s">
        <v>6643</v>
      </c>
    </row>
    <row r="2236" spans="1:24" ht="40.799999999999997" x14ac:dyDescent="0.3">
      <c r="A2236" s="30">
        <v>7</v>
      </c>
      <c r="B2236" s="31">
        <v>240</v>
      </c>
      <c r="C2236" s="31" t="s">
        <v>377</v>
      </c>
      <c r="D2236" s="31" t="s">
        <v>378</v>
      </c>
      <c r="E2236" s="30">
        <v>8305</v>
      </c>
      <c r="F2236" s="32" t="s">
        <v>737</v>
      </c>
      <c r="G2236" s="32" t="s">
        <v>6644</v>
      </c>
      <c r="H2236" s="32" t="s">
        <v>734</v>
      </c>
      <c r="I2236" s="32" t="s">
        <v>195</v>
      </c>
      <c r="J2236" s="32" t="s">
        <v>731</v>
      </c>
      <c r="K2236" s="32" t="s">
        <v>754</v>
      </c>
      <c r="L2236" s="32" t="s">
        <v>743</v>
      </c>
      <c r="M2236" s="32" t="s">
        <v>740</v>
      </c>
      <c r="N2236" s="32" t="s">
        <v>741</v>
      </c>
      <c r="O2236" s="32" t="s">
        <v>6635</v>
      </c>
      <c r="P2236" s="32" t="s">
        <v>6642</v>
      </c>
      <c r="Q2236" s="32" t="s">
        <v>755</v>
      </c>
      <c r="R2236" s="33" t="s">
        <v>3996</v>
      </c>
      <c r="S2236" s="34" t="s">
        <v>1918</v>
      </c>
      <c r="T2236" s="35" t="s">
        <v>550</v>
      </c>
      <c r="V2236" s="29" t="str">
        <f>+Final__2[[#This Row],[titulo]]&amp;Final__2[[#This Row],[Territorio]]&amp;", "&amp;Final__2[[#This Row],[temporalidad]]</f>
        <v>Cantidad y Detalle de Femicidios en la comuna de Mulchén, Periodo 2010-2021</v>
      </c>
      <c r="W2236" s="29" t="str">
        <f>+Final__2[[#This Row],[descripcion_larga]]&amp;Final__2[[#This Row],[Territorio]]&amp;X2236&amp;Y2236</f>
        <v>Informe que muestra la cantidad y detalle de femicidios en la comuna de Mulchén, durante el periodo 2010-2021, según los datos recopilados por el Servicio Nacional de la Mujer y la Equidad de Género (SERNAMEG).</v>
      </c>
      <c r="X2236" s="29" t="s">
        <v>6643</v>
      </c>
    </row>
    <row r="2237" spans="1:24" ht="40.799999999999997" x14ac:dyDescent="0.3">
      <c r="A2237" s="30">
        <v>7</v>
      </c>
      <c r="B2237" s="31">
        <v>240</v>
      </c>
      <c r="C2237" s="31" t="s">
        <v>377</v>
      </c>
      <c r="D2237" s="31" t="s">
        <v>378</v>
      </c>
      <c r="E2237" s="30">
        <v>8306</v>
      </c>
      <c r="F2237" s="32" t="s">
        <v>737</v>
      </c>
      <c r="G2237" s="32" t="s">
        <v>6644</v>
      </c>
      <c r="H2237" s="32" t="s">
        <v>734</v>
      </c>
      <c r="I2237" s="32" t="s">
        <v>196</v>
      </c>
      <c r="J2237" s="32" t="s">
        <v>731</v>
      </c>
      <c r="K2237" s="32" t="s">
        <v>754</v>
      </c>
      <c r="L2237" s="32" t="s">
        <v>743</v>
      </c>
      <c r="M2237" s="32" t="s">
        <v>740</v>
      </c>
      <c r="N2237" s="32" t="s">
        <v>741</v>
      </c>
      <c r="O2237" s="32" t="s">
        <v>6635</v>
      </c>
      <c r="P2237" s="32" t="s">
        <v>6642</v>
      </c>
      <c r="Q2237" s="32" t="s">
        <v>755</v>
      </c>
      <c r="R2237" s="33" t="s">
        <v>4001</v>
      </c>
      <c r="S2237" s="34" t="s">
        <v>1925</v>
      </c>
      <c r="T2237" s="35" t="s">
        <v>551</v>
      </c>
      <c r="V2237" s="29" t="str">
        <f>+Final__2[[#This Row],[titulo]]&amp;Final__2[[#This Row],[Territorio]]&amp;", "&amp;Final__2[[#This Row],[temporalidad]]</f>
        <v>Cantidad y Detalle de Femicidios en la comuna de Nacimiento, Periodo 2010-2021</v>
      </c>
      <c r="W2237" s="29" t="str">
        <f>+Final__2[[#This Row],[descripcion_larga]]&amp;Final__2[[#This Row],[Territorio]]&amp;X2237&amp;Y2237</f>
        <v>Informe que muestra la cantidad y detalle de femicidios en la comuna de Nacimiento, durante el periodo 2010-2021, según los datos recopilados por el Servicio Nacional de la Mujer y la Equidad de Género (SERNAMEG).</v>
      </c>
      <c r="X2237" s="29" t="s">
        <v>6643</v>
      </c>
    </row>
    <row r="2238" spans="1:24" ht="40.799999999999997" x14ac:dyDescent="0.3">
      <c r="A2238" s="30">
        <v>7</v>
      </c>
      <c r="B2238" s="31">
        <v>240</v>
      </c>
      <c r="C2238" s="31" t="s">
        <v>377</v>
      </c>
      <c r="D2238" s="31" t="s">
        <v>378</v>
      </c>
      <c r="E2238" s="30">
        <v>8307</v>
      </c>
      <c r="F2238" s="32" t="s">
        <v>737</v>
      </c>
      <c r="G2238" s="32" t="s">
        <v>6644</v>
      </c>
      <c r="H2238" s="32" t="s">
        <v>734</v>
      </c>
      <c r="I2238" s="32" t="s">
        <v>197</v>
      </c>
      <c r="J2238" s="32" t="s">
        <v>731</v>
      </c>
      <c r="K2238" s="32" t="s">
        <v>754</v>
      </c>
      <c r="L2238" s="32" t="s">
        <v>743</v>
      </c>
      <c r="M2238" s="32" t="s">
        <v>740</v>
      </c>
      <c r="N2238" s="32" t="s">
        <v>741</v>
      </c>
      <c r="O2238" s="32" t="s">
        <v>6635</v>
      </c>
      <c r="P2238" s="32" t="s">
        <v>6642</v>
      </c>
      <c r="Q2238" s="32" t="s">
        <v>755</v>
      </c>
      <c r="R2238" s="33" t="s">
        <v>4006</v>
      </c>
      <c r="S2238" s="34" t="s">
        <v>1932</v>
      </c>
      <c r="T2238" s="35" t="s">
        <v>552</v>
      </c>
      <c r="V2238" s="29" t="str">
        <f>+Final__2[[#This Row],[titulo]]&amp;Final__2[[#This Row],[Territorio]]&amp;", "&amp;Final__2[[#This Row],[temporalidad]]</f>
        <v>Cantidad y Detalle de Femicidios en la comuna de Negrete, Periodo 2010-2021</v>
      </c>
      <c r="W2238" s="29" t="str">
        <f>+Final__2[[#This Row],[descripcion_larga]]&amp;Final__2[[#This Row],[Territorio]]&amp;X2238&amp;Y2238</f>
        <v>Informe que muestra la cantidad y detalle de femicidios en la comuna de Negrete, durante el periodo 2010-2021, según los datos recopilados por el Servicio Nacional de la Mujer y la Equidad de Género (SERNAMEG).</v>
      </c>
      <c r="X2238" s="29" t="s">
        <v>6643</v>
      </c>
    </row>
    <row r="2239" spans="1:24" ht="40.799999999999997" x14ac:dyDescent="0.3">
      <c r="A2239" s="30">
        <v>7</v>
      </c>
      <c r="B2239" s="31">
        <v>240</v>
      </c>
      <c r="C2239" s="31" t="s">
        <v>377</v>
      </c>
      <c r="D2239" s="31" t="s">
        <v>378</v>
      </c>
      <c r="E2239" s="30">
        <v>8308</v>
      </c>
      <c r="F2239" s="32" t="s">
        <v>737</v>
      </c>
      <c r="G2239" s="32" t="s">
        <v>6644</v>
      </c>
      <c r="H2239" s="32" t="s">
        <v>734</v>
      </c>
      <c r="I2239" s="32" t="s">
        <v>198</v>
      </c>
      <c r="J2239" s="32" t="s">
        <v>731</v>
      </c>
      <c r="K2239" s="32" t="s">
        <v>754</v>
      </c>
      <c r="L2239" s="32" t="s">
        <v>743</v>
      </c>
      <c r="M2239" s="32" t="s">
        <v>740</v>
      </c>
      <c r="N2239" s="32" t="s">
        <v>741</v>
      </c>
      <c r="O2239" s="32" t="s">
        <v>6635</v>
      </c>
      <c r="P2239" s="32" t="s">
        <v>6642</v>
      </c>
      <c r="Q2239" s="32" t="s">
        <v>755</v>
      </c>
      <c r="R2239" s="33" t="s">
        <v>4011</v>
      </c>
      <c r="S2239" s="34" t="s">
        <v>1939</v>
      </c>
      <c r="T2239" s="35" t="s">
        <v>553</v>
      </c>
      <c r="V2239" s="29" t="str">
        <f>+Final__2[[#This Row],[titulo]]&amp;Final__2[[#This Row],[Territorio]]&amp;", "&amp;Final__2[[#This Row],[temporalidad]]</f>
        <v>Cantidad y Detalle de Femicidios en la comuna de Quilaco, Periodo 2010-2021</v>
      </c>
      <c r="W2239" s="29" t="str">
        <f>+Final__2[[#This Row],[descripcion_larga]]&amp;Final__2[[#This Row],[Territorio]]&amp;X2239&amp;Y2239</f>
        <v>Informe que muestra la cantidad y detalle de femicidios en la comuna de Quilaco, durante el periodo 2010-2021, según los datos recopilados por el Servicio Nacional de la Mujer y la Equidad de Género (SERNAMEG).</v>
      </c>
      <c r="X2239" s="29" t="s">
        <v>6643</v>
      </c>
    </row>
    <row r="2240" spans="1:24" ht="40.799999999999997" x14ac:dyDescent="0.3">
      <c r="A2240" s="30">
        <v>7</v>
      </c>
      <c r="B2240" s="31">
        <v>240</v>
      </c>
      <c r="C2240" s="31" t="s">
        <v>377</v>
      </c>
      <c r="D2240" s="31" t="s">
        <v>378</v>
      </c>
      <c r="E2240" s="30">
        <v>8309</v>
      </c>
      <c r="F2240" s="32" t="s">
        <v>737</v>
      </c>
      <c r="G2240" s="32" t="s">
        <v>6644</v>
      </c>
      <c r="H2240" s="32" t="s">
        <v>734</v>
      </c>
      <c r="I2240" s="32" t="s">
        <v>199</v>
      </c>
      <c r="J2240" s="32" t="s">
        <v>731</v>
      </c>
      <c r="K2240" s="32" t="s">
        <v>754</v>
      </c>
      <c r="L2240" s="32" t="s">
        <v>743</v>
      </c>
      <c r="M2240" s="32" t="s">
        <v>740</v>
      </c>
      <c r="N2240" s="32" t="s">
        <v>741</v>
      </c>
      <c r="O2240" s="32" t="s">
        <v>6635</v>
      </c>
      <c r="P2240" s="32" t="s">
        <v>6642</v>
      </c>
      <c r="Q2240" s="32" t="s">
        <v>755</v>
      </c>
      <c r="R2240" s="33" t="s">
        <v>4016</v>
      </c>
      <c r="S2240" s="34" t="s">
        <v>1946</v>
      </c>
      <c r="T2240" s="35" t="s">
        <v>554</v>
      </c>
      <c r="V2240" s="29" t="str">
        <f>+Final__2[[#This Row],[titulo]]&amp;Final__2[[#This Row],[Territorio]]&amp;", "&amp;Final__2[[#This Row],[temporalidad]]</f>
        <v>Cantidad y Detalle de Femicidios en la comuna de Quilleco, Periodo 2010-2021</v>
      </c>
      <c r="W2240" s="29" t="str">
        <f>+Final__2[[#This Row],[descripcion_larga]]&amp;Final__2[[#This Row],[Territorio]]&amp;X2240&amp;Y2240</f>
        <v>Informe que muestra la cantidad y detalle de femicidios en la comuna de Quilleco, durante el periodo 2010-2021, según los datos recopilados por el Servicio Nacional de la Mujer y la Equidad de Género (SERNAMEG).</v>
      </c>
      <c r="X2240" s="29" t="s">
        <v>6643</v>
      </c>
    </row>
    <row r="2241" spans="1:24" ht="40.799999999999997" x14ac:dyDescent="0.3">
      <c r="A2241" s="30">
        <v>7</v>
      </c>
      <c r="B2241" s="31">
        <v>240</v>
      </c>
      <c r="C2241" s="31" t="s">
        <v>377</v>
      </c>
      <c r="D2241" s="31" t="s">
        <v>378</v>
      </c>
      <c r="E2241" s="30">
        <v>8310</v>
      </c>
      <c r="F2241" s="32" t="s">
        <v>737</v>
      </c>
      <c r="G2241" s="32" t="s">
        <v>6644</v>
      </c>
      <c r="H2241" s="32" t="s">
        <v>734</v>
      </c>
      <c r="I2241" s="32" t="s">
        <v>200</v>
      </c>
      <c r="J2241" s="32" t="s">
        <v>731</v>
      </c>
      <c r="K2241" s="32" t="s">
        <v>754</v>
      </c>
      <c r="L2241" s="32" t="s">
        <v>743</v>
      </c>
      <c r="M2241" s="32" t="s">
        <v>740</v>
      </c>
      <c r="N2241" s="32" t="s">
        <v>741</v>
      </c>
      <c r="O2241" s="32" t="s">
        <v>6635</v>
      </c>
      <c r="P2241" s="32" t="s">
        <v>6642</v>
      </c>
      <c r="Q2241" s="32" t="s">
        <v>755</v>
      </c>
      <c r="R2241" s="33" t="s">
        <v>4021</v>
      </c>
      <c r="S2241" s="34" t="s">
        <v>1953</v>
      </c>
      <c r="T2241" s="35" t="s">
        <v>555</v>
      </c>
      <c r="V2241" s="29" t="str">
        <f>+Final__2[[#This Row],[titulo]]&amp;Final__2[[#This Row],[Territorio]]&amp;", "&amp;Final__2[[#This Row],[temporalidad]]</f>
        <v>Cantidad y Detalle de Femicidios en la comuna de San Rosendo, Periodo 2010-2021</v>
      </c>
      <c r="W2241" s="29" t="str">
        <f>+Final__2[[#This Row],[descripcion_larga]]&amp;Final__2[[#This Row],[Territorio]]&amp;X2241&amp;Y2241</f>
        <v>Informe que muestra la cantidad y detalle de femicidios en la comuna de San Rosendo, durante el periodo 2010-2021, según los datos recopilados por el Servicio Nacional de la Mujer y la Equidad de Género (SERNAMEG).</v>
      </c>
      <c r="X2241" s="29" t="s">
        <v>6643</v>
      </c>
    </row>
    <row r="2242" spans="1:24" ht="40.799999999999997" x14ac:dyDescent="0.3">
      <c r="A2242" s="30">
        <v>7</v>
      </c>
      <c r="B2242" s="31">
        <v>240</v>
      </c>
      <c r="C2242" s="31" t="s">
        <v>377</v>
      </c>
      <c r="D2242" s="31" t="s">
        <v>378</v>
      </c>
      <c r="E2242" s="30">
        <v>8311</v>
      </c>
      <c r="F2242" s="32" t="s">
        <v>737</v>
      </c>
      <c r="G2242" s="32" t="s">
        <v>6644</v>
      </c>
      <c r="H2242" s="32" t="s">
        <v>734</v>
      </c>
      <c r="I2242" s="32" t="s">
        <v>201</v>
      </c>
      <c r="J2242" s="32" t="s">
        <v>731</v>
      </c>
      <c r="K2242" s="32" t="s">
        <v>754</v>
      </c>
      <c r="L2242" s="32" t="s">
        <v>743</v>
      </c>
      <c r="M2242" s="32" t="s">
        <v>740</v>
      </c>
      <c r="N2242" s="32" t="s">
        <v>741</v>
      </c>
      <c r="O2242" s="32" t="s">
        <v>6635</v>
      </c>
      <c r="P2242" s="32" t="s">
        <v>6642</v>
      </c>
      <c r="Q2242" s="32" t="s">
        <v>755</v>
      </c>
      <c r="R2242" s="33" t="s">
        <v>4026</v>
      </c>
      <c r="S2242" s="34" t="s">
        <v>1960</v>
      </c>
      <c r="T2242" s="35" t="s">
        <v>556</v>
      </c>
      <c r="V2242" s="29" t="str">
        <f>+Final__2[[#This Row],[titulo]]&amp;Final__2[[#This Row],[Territorio]]&amp;", "&amp;Final__2[[#This Row],[temporalidad]]</f>
        <v>Cantidad y Detalle de Femicidios en la comuna de Santa Bárbara, Periodo 2010-2021</v>
      </c>
      <c r="W2242" s="29" t="str">
        <f>+Final__2[[#This Row],[descripcion_larga]]&amp;Final__2[[#This Row],[Territorio]]&amp;X2242&amp;Y2242</f>
        <v>Informe que muestra la cantidad y detalle de femicidios en la comuna de Santa Bárbara, durante el periodo 2010-2021, según los datos recopilados por el Servicio Nacional de la Mujer y la Equidad de Género (SERNAMEG).</v>
      </c>
      <c r="X2242" s="29" t="s">
        <v>6643</v>
      </c>
    </row>
    <row r="2243" spans="1:24" ht="40.799999999999997" x14ac:dyDescent="0.3">
      <c r="A2243" s="30">
        <v>7</v>
      </c>
      <c r="B2243" s="31">
        <v>240</v>
      </c>
      <c r="C2243" s="31" t="s">
        <v>377</v>
      </c>
      <c r="D2243" s="31" t="s">
        <v>378</v>
      </c>
      <c r="E2243" s="30">
        <v>8312</v>
      </c>
      <c r="F2243" s="32" t="s">
        <v>737</v>
      </c>
      <c r="G2243" s="32" t="s">
        <v>6644</v>
      </c>
      <c r="H2243" s="32" t="s">
        <v>734</v>
      </c>
      <c r="I2243" s="32" t="s">
        <v>202</v>
      </c>
      <c r="J2243" s="32" t="s">
        <v>731</v>
      </c>
      <c r="K2243" s="32" t="s">
        <v>754</v>
      </c>
      <c r="L2243" s="32" t="s">
        <v>743</v>
      </c>
      <c r="M2243" s="32" t="s">
        <v>740</v>
      </c>
      <c r="N2243" s="32" t="s">
        <v>741</v>
      </c>
      <c r="O2243" s="32" t="s">
        <v>6635</v>
      </c>
      <c r="P2243" s="32" t="s">
        <v>6642</v>
      </c>
      <c r="Q2243" s="32" t="s">
        <v>755</v>
      </c>
      <c r="R2243" s="33" t="s">
        <v>4031</v>
      </c>
      <c r="S2243" s="34" t="s">
        <v>1967</v>
      </c>
      <c r="T2243" s="35" t="s">
        <v>557</v>
      </c>
      <c r="V2243" s="29" t="str">
        <f>+Final__2[[#This Row],[titulo]]&amp;Final__2[[#This Row],[Territorio]]&amp;", "&amp;Final__2[[#This Row],[temporalidad]]</f>
        <v>Cantidad y Detalle de Femicidios en la comuna de Tucapel, Periodo 2010-2021</v>
      </c>
      <c r="W2243" s="29" t="str">
        <f>+Final__2[[#This Row],[descripcion_larga]]&amp;Final__2[[#This Row],[Territorio]]&amp;X2243&amp;Y2243</f>
        <v>Informe que muestra la cantidad y detalle de femicidios en la comuna de Tucapel, durante el periodo 2010-2021, según los datos recopilados por el Servicio Nacional de la Mujer y la Equidad de Género (SERNAMEG).</v>
      </c>
      <c r="X2243" s="29" t="s">
        <v>6643</v>
      </c>
    </row>
    <row r="2244" spans="1:24" ht="40.799999999999997" x14ac:dyDescent="0.3">
      <c r="A2244" s="30">
        <v>7</v>
      </c>
      <c r="B2244" s="31">
        <v>240</v>
      </c>
      <c r="C2244" s="31" t="s">
        <v>377</v>
      </c>
      <c r="D2244" s="31" t="s">
        <v>378</v>
      </c>
      <c r="E2244" s="30">
        <v>8313</v>
      </c>
      <c r="F2244" s="32" t="s">
        <v>737</v>
      </c>
      <c r="G2244" s="32" t="s">
        <v>6644</v>
      </c>
      <c r="H2244" s="32" t="s">
        <v>734</v>
      </c>
      <c r="I2244" s="32" t="s">
        <v>203</v>
      </c>
      <c r="J2244" s="32" t="s">
        <v>731</v>
      </c>
      <c r="K2244" s="32" t="s">
        <v>754</v>
      </c>
      <c r="L2244" s="32" t="s">
        <v>743</v>
      </c>
      <c r="M2244" s="32" t="s">
        <v>740</v>
      </c>
      <c r="N2244" s="32" t="s">
        <v>741</v>
      </c>
      <c r="O2244" s="32" t="s">
        <v>6635</v>
      </c>
      <c r="P2244" s="32" t="s">
        <v>6642</v>
      </c>
      <c r="Q2244" s="32" t="s">
        <v>755</v>
      </c>
      <c r="R2244" s="33" t="s">
        <v>4036</v>
      </c>
      <c r="S2244" s="34" t="s">
        <v>1974</v>
      </c>
      <c r="T2244" s="35" t="s">
        <v>558</v>
      </c>
      <c r="V2244" s="29" t="str">
        <f>+Final__2[[#This Row],[titulo]]&amp;Final__2[[#This Row],[Territorio]]&amp;", "&amp;Final__2[[#This Row],[temporalidad]]</f>
        <v>Cantidad y Detalle de Femicidios en la comuna de Yumbel, Periodo 2010-2021</v>
      </c>
      <c r="W2244" s="29" t="str">
        <f>+Final__2[[#This Row],[descripcion_larga]]&amp;Final__2[[#This Row],[Territorio]]&amp;X2244&amp;Y2244</f>
        <v>Informe que muestra la cantidad y detalle de femicidios en la comuna de Yumbel, durante el periodo 2010-2021, según los datos recopilados por el Servicio Nacional de la Mujer y la Equidad de Género (SERNAMEG).</v>
      </c>
      <c r="X2244" s="29" t="s">
        <v>6643</v>
      </c>
    </row>
    <row r="2245" spans="1:24" ht="40.799999999999997" x14ac:dyDescent="0.3">
      <c r="A2245" s="30">
        <v>7</v>
      </c>
      <c r="B2245" s="31">
        <v>240</v>
      </c>
      <c r="C2245" s="31" t="s">
        <v>377</v>
      </c>
      <c r="D2245" s="31" t="s">
        <v>378</v>
      </c>
      <c r="E2245" s="30">
        <v>8314</v>
      </c>
      <c r="F2245" s="32" t="s">
        <v>737</v>
      </c>
      <c r="G2245" s="32" t="s">
        <v>6644</v>
      </c>
      <c r="H2245" s="32" t="s">
        <v>734</v>
      </c>
      <c r="I2245" s="32" t="s">
        <v>204</v>
      </c>
      <c r="J2245" s="32" t="s">
        <v>731</v>
      </c>
      <c r="K2245" s="32" t="s">
        <v>754</v>
      </c>
      <c r="L2245" s="32" t="s">
        <v>743</v>
      </c>
      <c r="M2245" s="32" t="s">
        <v>740</v>
      </c>
      <c r="N2245" s="32" t="s">
        <v>741</v>
      </c>
      <c r="O2245" s="32" t="s">
        <v>6635</v>
      </c>
      <c r="P2245" s="32" t="s">
        <v>6642</v>
      </c>
      <c r="Q2245" s="32" t="s">
        <v>755</v>
      </c>
      <c r="R2245" s="33" t="s">
        <v>4041</v>
      </c>
      <c r="S2245" s="34" t="s">
        <v>1981</v>
      </c>
      <c r="T2245" s="35" t="s">
        <v>559</v>
      </c>
      <c r="V2245" s="29" t="str">
        <f>+Final__2[[#This Row],[titulo]]&amp;Final__2[[#This Row],[Territorio]]&amp;", "&amp;Final__2[[#This Row],[temporalidad]]</f>
        <v>Cantidad y Detalle de Femicidios en la comuna de Alto Biobío, Periodo 2010-2021</v>
      </c>
      <c r="W2245" s="29" t="str">
        <f>+Final__2[[#This Row],[descripcion_larga]]&amp;Final__2[[#This Row],[Territorio]]&amp;X2245&amp;Y2245</f>
        <v>Informe que muestra la cantidad y detalle de femicidios en la comuna de Alto Biobío, durante el periodo 2010-2021, según los datos recopilados por el Servicio Nacional de la Mujer y la Equidad de Género (SERNAMEG).</v>
      </c>
      <c r="X2245" s="29" t="s">
        <v>6643</v>
      </c>
    </row>
    <row r="2246" spans="1:24" ht="40.799999999999997" x14ac:dyDescent="0.3">
      <c r="A2246" s="30">
        <v>7</v>
      </c>
      <c r="B2246" s="31">
        <v>240</v>
      </c>
      <c r="C2246" s="31" t="s">
        <v>377</v>
      </c>
      <c r="D2246" s="31" t="s">
        <v>378</v>
      </c>
      <c r="E2246" s="30">
        <v>9101</v>
      </c>
      <c r="F2246" s="32" t="s">
        <v>737</v>
      </c>
      <c r="G2246" s="32" t="s">
        <v>6644</v>
      </c>
      <c r="H2246" s="32" t="s">
        <v>734</v>
      </c>
      <c r="I2246" s="32" t="s">
        <v>205</v>
      </c>
      <c r="J2246" s="32" t="s">
        <v>731</v>
      </c>
      <c r="K2246" s="32" t="s">
        <v>754</v>
      </c>
      <c r="L2246" s="32" t="s">
        <v>743</v>
      </c>
      <c r="M2246" s="32" t="s">
        <v>740</v>
      </c>
      <c r="N2246" s="32" t="s">
        <v>741</v>
      </c>
      <c r="O2246" s="32" t="s">
        <v>6635</v>
      </c>
      <c r="P2246" s="32" t="s">
        <v>6642</v>
      </c>
      <c r="Q2246" s="32" t="s">
        <v>755</v>
      </c>
      <c r="R2246" s="33" t="s">
        <v>4046</v>
      </c>
      <c r="S2246" s="34" t="s">
        <v>1988</v>
      </c>
      <c r="T2246" s="35" t="s">
        <v>560</v>
      </c>
      <c r="V2246" s="29" t="str">
        <f>+Final__2[[#This Row],[titulo]]&amp;Final__2[[#This Row],[Territorio]]&amp;", "&amp;Final__2[[#This Row],[temporalidad]]</f>
        <v>Cantidad y Detalle de Femicidios en la comuna de Temuco, Periodo 2010-2021</v>
      </c>
      <c r="W2246" s="29" t="str">
        <f>+Final__2[[#This Row],[descripcion_larga]]&amp;Final__2[[#This Row],[Territorio]]&amp;X2246&amp;Y2246</f>
        <v>Informe que muestra la cantidad y detalle de femicidios en la comuna de Temuco, durante el periodo 2010-2021, según los datos recopilados por el Servicio Nacional de la Mujer y la Equidad de Género (SERNAMEG).</v>
      </c>
      <c r="X2246" s="29" t="s">
        <v>6643</v>
      </c>
    </row>
    <row r="2247" spans="1:24" ht="40.799999999999997" x14ac:dyDescent="0.3">
      <c r="A2247" s="30">
        <v>7</v>
      </c>
      <c r="B2247" s="31">
        <v>240</v>
      </c>
      <c r="C2247" s="31" t="s">
        <v>377</v>
      </c>
      <c r="D2247" s="31" t="s">
        <v>378</v>
      </c>
      <c r="E2247" s="30">
        <v>9102</v>
      </c>
      <c r="F2247" s="32" t="s">
        <v>737</v>
      </c>
      <c r="G2247" s="32" t="s">
        <v>6644</v>
      </c>
      <c r="H2247" s="32" t="s">
        <v>734</v>
      </c>
      <c r="I2247" s="32" t="s">
        <v>206</v>
      </c>
      <c r="J2247" s="32" t="s">
        <v>731</v>
      </c>
      <c r="K2247" s="32" t="s">
        <v>754</v>
      </c>
      <c r="L2247" s="32" t="s">
        <v>743</v>
      </c>
      <c r="M2247" s="32" t="s">
        <v>740</v>
      </c>
      <c r="N2247" s="32" t="s">
        <v>741</v>
      </c>
      <c r="O2247" s="32" t="s">
        <v>6635</v>
      </c>
      <c r="P2247" s="32" t="s">
        <v>6642</v>
      </c>
      <c r="Q2247" s="32" t="s">
        <v>755</v>
      </c>
      <c r="R2247" s="33" t="s">
        <v>4051</v>
      </c>
      <c r="S2247" s="34" t="s">
        <v>1995</v>
      </c>
      <c r="T2247" s="35" t="s">
        <v>561</v>
      </c>
      <c r="V2247" s="29" t="str">
        <f>+Final__2[[#This Row],[titulo]]&amp;Final__2[[#This Row],[Territorio]]&amp;", "&amp;Final__2[[#This Row],[temporalidad]]</f>
        <v>Cantidad y Detalle de Femicidios en la comuna de Carahue, Periodo 2010-2021</v>
      </c>
      <c r="W2247" s="29" t="str">
        <f>+Final__2[[#This Row],[descripcion_larga]]&amp;Final__2[[#This Row],[Territorio]]&amp;X2247&amp;Y2247</f>
        <v>Informe que muestra la cantidad y detalle de femicidios en la comuna de Carahue, durante el periodo 2010-2021, según los datos recopilados por el Servicio Nacional de la Mujer y la Equidad de Género (SERNAMEG).</v>
      </c>
      <c r="X2247" s="29" t="s">
        <v>6643</v>
      </c>
    </row>
    <row r="2248" spans="1:24" ht="40.799999999999997" x14ac:dyDescent="0.3">
      <c r="A2248" s="30">
        <v>7</v>
      </c>
      <c r="B2248" s="31">
        <v>240</v>
      </c>
      <c r="C2248" s="31" t="s">
        <v>377</v>
      </c>
      <c r="D2248" s="31" t="s">
        <v>378</v>
      </c>
      <c r="E2248" s="30">
        <v>9103</v>
      </c>
      <c r="F2248" s="32" t="s">
        <v>737</v>
      </c>
      <c r="G2248" s="32" t="s">
        <v>6644</v>
      </c>
      <c r="H2248" s="32" t="s">
        <v>734</v>
      </c>
      <c r="I2248" s="32" t="s">
        <v>207</v>
      </c>
      <c r="J2248" s="32" t="s">
        <v>731</v>
      </c>
      <c r="K2248" s="32" t="s">
        <v>754</v>
      </c>
      <c r="L2248" s="32" t="s">
        <v>743</v>
      </c>
      <c r="M2248" s="32" t="s">
        <v>740</v>
      </c>
      <c r="N2248" s="32" t="s">
        <v>741</v>
      </c>
      <c r="O2248" s="32" t="s">
        <v>6635</v>
      </c>
      <c r="P2248" s="32" t="s">
        <v>6642</v>
      </c>
      <c r="Q2248" s="32" t="s">
        <v>755</v>
      </c>
      <c r="R2248" s="33" t="s">
        <v>4056</v>
      </c>
      <c r="S2248" s="34" t="s">
        <v>2002</v>
      </c>
      <c r="T2248" s="35" t="s">
        <v>562</v>
      </c>
      <c r="V2248" s="29" t="str">
        <f>+Final__2[[#This Row],[titulo]]&amp;Final__2[[#This Row],[Territorio]]&amp;", "&amp;Final__2[[#This Row],[temporalidad]]</f>
        <v>Cantidad y Detalle de Femicidios en la comuna de Cunco, Periodo 2010-2021</v>
      </c>
      <c r="W2248" s="29" t="str">
        <f>+Final__2[[#This Row],[descripcion_larga]]&amp;Final__2[[#This Row],[Territorio]]&amp;X2248&amp;Y2248</f>
        <v>Informe que muestra la cantidad y detalle de femicidios en la comuna de Cunco, durante el periodo 2010-2021, según los datos recopilados por el Servicio Nacional de la Mujer y la Equidad de Género (SERNAMEG).</v>
      </c>
      <c r="X2248" s="29" t="s">
        <v>6643</v>
      </c>
    </row>
    <row r="2249" spans="1:24" ht="40.799999999999997" x14ac:dyDescent="0.3">
      <c r="A2249" s="30">
        <v>7</v>
      </c>
      <c r="B2249" s="31">
        <v>240</v>
      </c>
      <c r="C2249" s="31" t="s">
        <v>377</v>
      </c>
      <c r="D2249" s="31" t="s">
        <v>378</v>
      </c>
      <c r="E2249" s="30">
        <v>9104</v>
      </c>
      <c r="F2249" s="32" t="s">
        <v>737</v>
      </c>
      <c r="G2249" s="32" t="s">
        <v>6644</v>
      </c>
      <c r="H2249" s="32" t="s">
        <v>734</v>
      </c>
      <c r="I2249" s="32" t="s">
        <v>208</v>
      </c>
      <c r="J2249" s="32" t="s">
        <v>731</v>
      </c>
      <c r="K2249" s="32" t="s">
        <v>754</v>
      </c>
      <c r="L2249" s="32" t="s">
        <v>743</v>
      </c>
      <c r="M2249" s="32" t="s">
        <v>740</v>
      </c>
      <c r="N2249" s="32" t="s">
        <v>741</v>
      </c>
      <c r="O2249" s="32" t="s">
        <v>6635</v>
      </c>
      <c r="P2249" s="32" t="s">
        <v>6642</v>
      </c>
      <c r="Q2249" s="32" t="s">
        <v>755</v>
      </c>
      <c r="R2249" s="33" t="s">
        <v>4061</v>
      </c>
      <c r="S2249" s="34" t="s">
        <v>2009</v>
      </c>
      <c r="T2249" s="35" t="s">
        <v>563</v>
      </c>
      <c r="V2249" s="29" t="str">
        <f>+Final__2[[#This Row],[titulo]]&amp;Final__2[[#This Row],[Territorio]]&amp;", "&amp;Final__2[[#This Row],[temporalidad]]</f>
        <v>Cantidad y Detalle de Femicidios en la comuna de Curarrehue, Periodo 2010-2021</v>
      </c>
      <c r="W2249" s="29" t="str">
        <f>+Final__2[[#This Row],[descripcion_larga]]&amp;Final__2[[#This Row],[Territorio]]&amp;X2249&amp;Y2249</f>
        <v>Informe que muestra la cantidad y detalle de femicidios en la comuna de Curarrehue, durante el periodo 2010-2021, según los datos recopilados por el Servicio Nacional de la Mujer y la Equidad de Género (SERNAMEG).</v>
      </c>
      <c r="X2249" s="29" t="s">
        <v>6643</v>
      </c>
    </row>
    <row r="2250" spans="1:24" ht="40.799999999999997" x14ac:dyDescent="0.3">
      <c r="A2250" s="30">
        <v>7</v>
      </c>
      <c r="B2250" s="31">
        <v>240</v>
      </c>
      <c r="C2250" s="31" t="s">
        <v>377</v>
      </c>
      <c r="D2250" s="31" t="s">
        <v>378</v>
      </c>
      <c r="E2250" s="30">
        <v>9105</v>
      </c>
      <c r="F2250" s="32" t="s">
        <v>737</v>
      </c>
      <c r="G2250" s="32" t="s">
        <v>6644</v>
      </c>
      <c r="H2250" s="32" t="s">
        <v>734</v>
      </c>
      <c r="I2250" s="32" t="s">
        <v>209</v>
      </c>
      <c r="J2250" s="32" t="s">
        <v>731</v>
      </c>
      <c r="K2250" s="32" t="s">
        <v>754</v>
      </c>
      <c r="L2250" s="32" t="s">
        <v>743</v>
      </c>
      <c r="M2250" s="32" t="s">
        <v>740</v>
      </c>
      <c r="N2250" s="32" t="s">
        <v>741</v>
      </c>
      <c r="O2250" s="32" t="s">
        <v>6635</v>
      </c>
      <c r="P2250" s="32" t="s">
        <v>6642</v>
      </c>
      <c r="Q2250" s="32" t="s">
        <v>755</v>
      </c>
      <c r="R2250" s="33" t="s">
        <v>4066</v>
      </c>
      <c r="S2250" s="34" t="s">
        <v>2016</v>
      </c>
      <c r="T2250" s="35" t="s">
        <v>564</v>
      </c>
      <c r="V2250" s="29" t="str">
        <f>+Final__2[[#This Row],[titulo]]&amp;Final__2[[#This Row],[Territorio]]&amp;", "&amp;Final__2[[#This Row],[temporalidad]]</f>
        <v>Cantidad y Detalle de Femicidios en la comuna de Freire, Periodo 2010-2021</v>
      </c>
      <c r="W2250" s="29" t="str">
        <f>+Final__2[[#This Row],[descripcion_larga]]&amp;Final__2[[#This Row],[Territorio]]&amp;X2250&amp;Y2250</f>
        <v>Informe que muestra la cantidad y detalle de femicidios en la comuna de Freire, durante el periodo 2010-2021, según los datos recopilados por el Servicio Nacional de la Mujer y la Equidad de Género (SERNAMEG).</v>
      </c>
      <c r="X2250" s="29" t="s">
        <v>6643</v>
      </c>
    </row>
    <row r="2251" spans="1:24" ht="40.799999999999997" x14ac:dyDescent="0.3">
      <c r="A2251" s="30">
        <v>7</v>
      </c>
      <c r="B2251" s="31">
        <v>240</v>
      </c>
      <c r="C2251" s="31" t="s">
        <v>377</v>
      </c>
      <c r="D2251" s="31" t="s">
        <v>378</v>
      </c>
      <c r="E2251" s="30">
        <v>9106</v>
      </c>
      <c r="F2251" s="32" t="s">
        <v>737</v>
      </c>
      <c r="G2251" s="32" t="s">
        <v>6644</v>
      </c>
      <c r="H2251" s="32" t="s">
        <v>734</v>
      </c>
      <c r="I2251" s="32" t="s">
        <v>210</v>
      </c>
      <c r="J2251" s="32" t="s">
        <v>731</v>
      </c>
      <c r="K2251" s="32" t="s">
        <v>754</v>
      </c>
      <c r="L2251" s="32" t="s">
        <v>743</v>
      </c>
      <c r="M2251" s="32" t="s">
        <v>740</v>
      </c>
      <c r="N2251" s="32" t="s">
        <v>741</v>
      </c>
      <c r="O2251" s="32" t="s">
        <v>6635</v>
      </c>
      <c r="P2251" s="32" t="s">
        <v>6642</v>
      </c>
      <c r="Q2251" s="32" t="s">
        <v>755</v>
      </c>
      <c r="R2251" s="33" t="s">
        <v>4071</v>
      </c>
      <c r="S2251" s="34" t="s">
        <v>2023</v>
      </c>
      <c r="T2251" s="35" t="s">
        <v>565</v>
      </c>
      <c r="V2251" s="29" t="str">
        <f>+Final__2[[#This Row],[titulo]]&amp;Final__2[[#This Row],[Territorio]]&amp;", "&amp;Final__2[[#This Row],[temporalidad]]</f>
        <v>Cantidad y Detalle de Femicidios en la comuna de Galvarino, Periodo 2010-2021</v>
      </c>
      <c r="W2251" s="29" t="str">
        <f>+Final__2[[#This Row],[descripcion_larga]]&amp;Final__2[[#This Row],[Territorio]]&amp;X2251&amp;Y2251</f>
        <v>Informe que muestra la cantidad y detalle de femicidios en la comuna de Galvarino, durante el periodo 2010-2021, según los datos recopilados por el Servicio Nacional de la Mujer y la Equidad de Género (SERNAMEG).</v>
      </c>
      <c r="X2251" s="29" t="s">
        <v>6643</v>
      </c>
    </row>
    <row r="2252" spans="1:24" ht="40.799999999999997" x14ac:dyDescent="0.3">
      <c r="A2252" s="30">
        <v>7</v>
      </c>
      <c r="B2252" s="31">
        <v>240</v>
      </c>
      <c r="C2252" s="31" t="s">
        <v>377</v>
      </c>
      <c r="D2252" s="31" t="s">
        <v>378</v>
      </c>
      <c r="E2252" s="30">
        <v>9107</v>
      </c>
      <c r="F2252" s="32" t="s">
        <v>737</v>
      </c>
      <c r="G2252" s="32" t="s">
        <v>6644</v>
      </c>
      <c r="H2252" s="32" t="s">
        <v>734</v>
      </c>
      <c r="I2252" s="32" t="s">
        <v>211</v>
      </c>
      <c r="J2252" s="32" t="s">
        <v>731</v>
      </c>
      <c r="K2252" s="32" t="s">
        <v>754</v>
      </c>
      <c r="L2252" s="32" t="s">
        <v>743</v>
      </c>
      <c r="M2252" s="32" t="s">
        <v>740</v>
      </c>
      <c r="N2252" s="32" t="s">
        <v>741</v>
      </c>
      <c r="O2252" s="32" t="s">
        <v>6635</v>
      </c>
      <c r="P2252" s="32" t="s">
        <v>6642</v>
      </c>
      <c r="Q2252" s="32" t="s">
        <v>755</v>
      </c>
      <c r="R2252" s="33" t="s">
        <v>4076</v>
      </c>
      <c r="S2252" s="34" t="s">
        <v>2030</v>
      </c>
      <c r="T2252" s="35" t="s">
        <v>566</v>
      </c>
      <c r="V2252" s="29" t="str">
        <f>+Final__2[[#This Row],[titulo]]&amp;Final__2[[#This Row],[Territorio]]&amp;", "&amp;Final__2[[#This Row],[temporalidad]]</f>
        <v>Cantidad y Detalle de Femicidios en la comuna de Gorbea, Periodo 2010-2021</v>
      </c>
      <c r="W2252" s="29" t="str">
        <f>+Final__2[[#This Row],[descripcion_larga]]&amp;Final__2[[#This Row],[Territorio]]&amp;X2252&amp;Y2252</f>
        <v>Informe que muestra la cantidad y detalle de femicidios en la comuna de Gorbea, durante el periodo 2010-2021, según los datos recopilados por el Servicio Nacional de la Mujer y la Equidad de Género (SERNAMEG).</v>
      </c>
      <c r="X2252" s="29" t="s">
        <v>6643</v>
      </c>
    </row>
    <row r="2253" spans="1:24" ht="40.799999999999997" x14ac:dyDescent="0.3">
      <c r="A2253" s="30">
        <v>7</v>
      </c>
      <c r="B2253" s="31">
        <v>240</v>
      </c>
      <c r="C2253" s="31" t="s">
        <v>377</v>
      </c>
      <c r="D2253" s="31" t="s">
        <v>378</v>
      </c>
      <c r="E2253" s="30">
        <v>9108</v>
      </c>
      <c r="F2253" s="32" t="s">
        <v>737</v>
      </c>
      <c r="G2253" s="32" t="s">
        <v>6644</v>
      </c>
      <c r="H2253" s="32" t="s">
        <v>734</v>
      </c>
      <c r="I2253" s="32" t="s">
        <v>212</v>
      </c>
      <c r="J2253" s="32" t="s">
        <v>731</v>
      </c>
      <c r="K2253" s="32" t="s">
        <v>754</v>
      </c>
      <c r="L2253" s="32" t="s">
        <v>743</v>
      </c>
      <c r="M2253" s="32" t="s">
        <v>740</v>
      </c>
      <c r="N2253" s="32" t="s">
        <v>741</v>
      </c>
      <c r="O2253" s="32" t="s">
        <v>6635</v>
      </c>
      <c r="P2253" s="32" t="s">
        <v>6642</v>
      </c>
      <c r="Q2253" s="32" t="s">
        <v>755</v>
      </c>
      <c r="R2253" s="33" t="s">
        <v>4081</v>
      </c>
      <c r="S2253" s="34" t="s">
        <v>2037</v>
      </c>
      <c r="T2253" s="35" t="s">
        <v>567</v>
      </c>
      <c r="V2253" s="29" t="str">
        <f>+Final__2[[#This Row],[titulo]]&amp;Final__2[[#This Row],[Territorio]]&amp;", "&amp;Final__2[[#This Row],[temporalidad]]</f>
        <v>Cantidad y Detalle de Femicidios en la comuna de Lautaro, Periodo 2010-2021</v>
      </c>
      <c r="W2253" s="29" t="str">
        <f>+Final__2[[#This Row],[descripcion_larga]]&amp;Final__2[[#This Row],[Territorio]]&amp;X2253&amp;Y2253</f>
        <v>Informe que muestra la cantidad y detalle de femicidios en la comuna de Lautaro, durante el periodo 2010-2021, según los datos recopilados por el Servicio Nacional de la Mujer y la Equidad de Género (SERNAMEG).</v>
      </c>
      <c r="X2253" s="29" t="s">
        <v>6643</v>
      </c>
    </row>
    <row r="2254" spans="1:24" ht="40.799999999999997" x14ac:dyDescent="0.3">
      <c r="A2254" s="30">
        <v>7</v>
      </c>
      <c r="B2254" s="31">
        <v>240</v>
      </c>
      <c r="C2254" s="31" t="s">
        <v>377</v>
      </c>
      <c r="D2254" s="31" t="s">
        <v>378</v>
      </c>
      <c r="E2254" s="30">
        <v>9109</v>
      </c>
      <c r="F2254" s="32" t="s">
        <v>737</v>
      </c>
      <c r="G2254" s="32" t="s">
        <v>6644</v>
      </c>
      <c r="H2254" s="32" t="s">
        <v>734</v>
      </c>
      <c r="I2254" s="32" t="s">
        <v>213</v>
      </c>
      <c r="J2254" s="32" t="s">
        <v>731</v>
      </c>
      <c r="K2254" s="32" t="s">
        <v>754</v>
      </c>
      <c r="L2254" s="32" t="s">
        <v>743</v>
      </c>
      <c r="M2254" s="32" t="s">
        <v>740</v>
      </c>
      <c r="N2254" s="32" t="s">
        <v>741</v>
      </c>
      <c r="O2254" s="32" t="s">
        <v>6635</v>
      </c>
      <c r="P2254" s="32" t="s">
        <v>6642</v>
      </c>
      <c r="Q2254" s="32" t="s">
        <v>755</v>
      </c>
      <c r="R2254" s="33" t="s">
        <v>4086</v>
      </c>
      <c r="S2254" s="34" t="s">
        <v>2044</v>
      </c>
      <c r="T2254" s="35" t="s">
        <v>568</v>
      </c>
      <c r="V2254" s="29" t="str">
        <f>+Final__2[[#This Row],[titulo]]&amp;Final__2[[#This Row],[Territorio]]&amp;", "&amp;Final__2[[#This Row],[temporalidad]]</f>
        <v>Cantidad y Detalle de Femicidios en la comuna de Loncoche, Periodo 2010-2021</v>
      </c>
      <c r="W2254" s="29" t="str">
        <f>+Final__2[[#This Row],[descripcion_larga]]&amp;Final__2[[#This Row],[Territorio]]&amp;X2254&amp;Y2254</f>
        <v>Informe que muestra la cantidad y detalle de femicidios en la comuna de Loncoche, durante el periodo 2010-2021, según los datos recopilados por el Servicio Nacional de la Mujer y la Equidad de Género (SERNAMEG).</v>
      </c>
      <c r="X2254" s="29" t="s">
        <v>6643</v>
      </c>
    </row>
    <row r="2255" spans="1:24" ht="40.799999999999997" x14ac:dyDescent="0.3">
      <c r="A2255" s="30">
        <v>7</v>
      </c>
      <c r="B2255" s="31">
        <v>240</v>
      </c>
      <c r="C2255" s="31" t="s">
        <v>377</v>
      </c>
      <c r="D2255" s="31" t="s">
        <v>378</v>
      </c>
      <c r="E2255" s="30">
        <v>9110</v>
      </c>
      <c r="F2255" s="32" t="s">
        <v>737</v>
      </c>
      <c r="G2255" s="32" t="s">
        <v>6644</v>
      </c>
      <c r="H2255" s="32" t="s">
        <v>734</v>
      </c>
      <c r="I2255" s="32" t="s">
        <v>214</v>
      </c>
      <c r="J2255" s="32" t="s">
        <v>731</v>
      </c>
      <c r="K2255" s="32" t="s">
        <v>754</v>
      </c>
      <c r="L2255" s="32" t="s">
        <v>743</v>
      </c>
      <c r="M2255" s="32" t="s">
        <v>740</v>
      </c>
      <c r="N2255" s="32" t="s">
        <v>741</v>
      </c>
      <c r="O2255" s="32" t="s">
        <v>6635</v>
      </c>
      <c r="P2255" s="32" t="s">
        <v>6642</v>
      </c>
      <c r="Q2255" s="32" t="s">
        <v>755</v>
      </c>
      <c r="R2255" s="33" t="s">
        <v>4091</v>
      </c>
      <c r="S2255" s="34" t="s">
        <v>2051</v>
      </c>
      <c r="T2255" s="35" t="s">
        <v>569</v>
      </c>
      <c r="V2255" s="29" t="str">
        <f>+Final__2[[#This Row],[titulo]]&amp;Final__2[[#This Row],[Territorio]]&amp;", "&amp;Final__2[[#This Row],[temporalidad]]</f>
        <v>Cantidad y Detalle de Femicidios en la comuna de Melipeuco, Periodo 2010-2021</v>
      </c>
      <c r="W2255" s="29" t="str">
        <f>+Final__2[[#This Row],[descripcion_larga]]&amp;Final__2[[#This Row],[Territorio]]&amp;X2255&amp;Y2255</f>
        <v>Informe que muestra la cantidad y detalle de femicidios en la comuna de Melipeuco, durante el periodo 2010-2021, según los datos recopilados por el Servicio Nacional de la Mujer y la Equidad de Género (SERNAMEG).</v>
      </c>
      <c r="X2255" s="29" t="s">
        <v>6643</v>
      </c>
    </row>
    <row r="2256" spans="1:24" ht="40.799999999999997" x14ac:dyDescent="0.3">
      <c r="A2256" s="30">
        <v>7</v>
      </c>
      <c r="B2256" s="31">
        <v>240</v>
      </c>
      <c r="C2256" s="31" t="s">
        <v>377</v>
      </c>
      <c r="D2256" s="31" t="s">
        <v>378</v>
      </c>
      <c r="E2256" s="30">
        <v>9111</v>
      </c>
      <c r="F2256" s="32" t="s">
        <v>737</v>
      </c>
      <c r="G2256" s="32" t="s">
        <v>6644</v>
      </c>
      <c r="H2256" s="32" t="s">
        <v>734</v>
      </c>
      <c r="I2256" s="32" t="s">
        <v>215</v>
      </c>
      <c r="J2256" s="32" t="s">
        <v>731</v>
      </c>
      <c r="K2256" s="32" t="s">
        <v>754</v>
      </c>
      <c r="L2256" s="32" t="s">
        <v>743</v>
      </c>
      <c r="M2256" s="32" t="s">
        <v>740</v>
      </c>
      <c r="N2256" s="32" t="s">
        <v>741</v>
      </c>
      <c r="O2256" s="32" t="s">
        <v>6635</v>
      </c>
      <c r="P2256" s="32" t="s">
        <v>6642</v>
      </c>
      <c r="Q2256" s="32" t="s">
        <v>755</v>
      </c>
      <c r="R2256" s="33" t="s">
        <v>4096</v>
      </c>
      <c r="S2256" s="34" t="s">
        <v>2058</v>
      </c>
      <c r="T2256" s="35" t="s">
        <v>570</v>
      </c>
      <c r="V2256" s="29" t="str">
        <f>+Final__2[[#This Row],[titulo]]&amp;Final__2[[#This Row],[Territorio]]&amp;", "&amp;Final__2[[#This Row],[temporalidad]]</f>
        <v>Cantidad y Detalle de Femicidios en la comuna de Nueva Imperial, Periodo 2010-2021</v>
      </c>
      <c r="W2256" s="29" t="str">
        <f>+Final__2[[#This Row],[descripcion_larga]]&amp;Final__2[[#This Row],[Territorio]]&amp;X2256&amp;Y2256</f>
        <v>Informe que muestra la cantidad y detalle de femicidios en la comuna de Nueva Imperial, durante el periodo 2010-2021, según los datos recopilados por el Servicio Nacional de la Mujer y la Equidad de Género (SERNAMEG).</v>
      </c>
      <c r="X2256" s="29" t="s">
        <v>6643</v>
      </c>
    </row>
    <row r="2257" spans="1:24" ht="40.799999999999997" x14ac:dyDescent="0.3">
      <c r="A2257" s="30">
        <v>7</v>
      </c>
      <c r="B2257" s="31">
        <v>240</v>
      </c>
      <c r="C2257" s="31" t="s">
        <v>377</v>
      </c>
      <c r="D2257" s="31" t="s">
        <v>378</v>
      </c>
      <c r="E2257" s="30">
        <v>9112</v>
      </c>
      <c r="F2257" s="32" t="s">
        <v>737</v>
      </c>
      <c r="G2257" s="32" t="s">
        <v>6644</v>
      </c>
      <c r="H2257" s="32" t="s">
        <v>734</v>
      </c>
      <c r="I2257" s="32" t="s">
        <v>216</v>
      </c>
      <c r="J2257" s="32" t="s">
        <v>731</v>
      </c>
      <c r="K2257" s="32" t="s">
        <v>754</v>
      </c>
      <c r="L2257" s="32" t="s">
        <v>743</v>
      </c>
      <c r="M2257" s="32" t="s">
        <v>740</v>
      </c>
      <c r="N2257" s="32" t="s">
        <v>741</v>
      </c>
      <c r="O2257" s="32" t="s">
        <v>6635</v>
      </c>
      <c r="P2257" s="32" t="s">
        <v>6642</v>
      </c>
      <c r="Q2257" s="32" t="s">
        <v>755</v>
      </c>
      <c r="R2257" s="33" t="s">
        <v>4101</v>
      </c>
      <c r="S2257" s="34" t="s">
        <v>2065</v>
      </c>
      <c r="T2257" s="35" t="s">
        <v>571</v>
      </c>
      <c r="V2257" s="29" t="str">
        <f>+Final__2[[#This Row],[titulo]]&amp;Final__2[[#This Row],[Territorio]]&amp;", "&amp;Final__2[[#This Row],[temporalidad]]</f>
        <v>Cantidad y Detalle de Femicidios en la comuna de Padre las Casas, Periodo 2010-2021</v>
      </c>
      <c r="W2257" s="29" t="str">
        <f>+Final__2[[#This Row],[descripcion_larga]]&amp;Final__2[[#This Row],[Territorio]]&amp;X2257&amp;Y2257</f>
        <v>Informe que muestra la cantidad y detalle de femicidios en la comuna de Padre las Casas, durante el periodo 2010-2021, según los datos recopilados por el Servicio Nacional de la Mujer y la Equidad de Género (SERNAMEG).</v>
      </c>
      <c r="X2257" s="29" t="s">
        <v>6643</v>
      </c>
    </row>
    <row r="2258" spans="1:24" ht="40.799999999999997" x14ac:dyDescent="0.3">
      <c r="A2258" s="30">
        <v>7</v>
      </c>
      <c r="B2258" s="31">
        <v>240</v>
      </c>
      <c r="C2258" s="31" t="s">
        <v>377</v>
      </c>
      <c r="D2258" s="31" t="s">
        <v>378</v>
      </c>
      <c r="E2258" s="30">
        <v>9113</v>
      </c>
      <c r="F2258" s="32" t="s">
        <v>737</v>
      </c>
      <c r="G2258" s="32" t="s">
        <v>6644</v>
      </c>
      <c r="H2258" s="32" t="s">
        <v>734</v>
      </c>
      <c r="I2258" s="32" t="s">
        <v>217</v>
      </c>
      <c r="J2258" s="32" t="s">
        <v>731</v>
      </c>
      <c r="K2258" s="32" t="s">
        <v>754</v>
      </c>
      <c r="L2258" s="32" t="s">
        <v>743</v>
      </c>
      <c r="M2258" s="32" t="s">
        <v>740</v>
      </c>
      <c r="N2258" s="32" t="s">
        <v>741</v>
      </c>
      <c r="O2258" s="32" t="s">
        <v>6635</v>
      </c>
      <c r="P2258" s="32" t="s">
        <v>6642</v>
      </c>
      <c r="Q2258" s="32" t="s">
        <v>755</v>
      </c>
      <c r="R2258" s="33" t="s">
        <v>4106</v>
      </c>
      <c r="S2258" s="34" t="s">
        <v>2072</v>
      </c>
      <c r="T2258" s="35" t="s">
        <v>572</v>
      </c>
      <c r="V2258" s="29" t="str">
        <f>+Final__2[[#This Row],[titulo]]&amp;Final__2[[#This Row],[Territorio]]&amp;", "&amp;Final__2[[#This Row],[temporalidad]]</f>
        <v>Cantidad y Detalle de Femicidios en la comuna de Perquenco, Periodo 2010-2021</v>
      </c>
      <c r="W2258" s="29" t="str">
        <f>+Final__2[[#This Row],[descripcion_larga]]&amp;Final__2[[#This Row],[Territorio]]&amp;X2258&amp;Y2258</f>
        <v>Informe que muestra la cantidad y detalle de femicidios en la comuna de Perquenco, durante el periodo 2010-2021, según los datos recopilados por el Servicio Nacional de la Mujer y la Equidad de Género (SERNAMEG).</v>
      </c>
      <c r="X2258" s="29" t="s">
        <v>6643</v>
      </c>
    </row>
    <row r="2259" spans="1:24" ht="40.799999999999997" x14ac:dyDescent="0.3">
      <c r="A2259" s="30">
        <v>7</v>
      </c>
      <c r="B2259" s="31">
        <v>240</v>
      </c>
      <c r="C2259" s="31" t="s">
        <v>377</v>
      </c>
      <c r="D2259" s="31" t="s">
        <v>378</v>
      </c>
      <c r="E2259" s="30">
        <v>9114</v>
      </c>
      <c r="F2259" s="32" t="s">
        <v>737</v>
      </c>
      <c r="G2259" s="32" t="s">
        <v>6644</v>
      </c>
      <c r="H2259" s="32" t="s">
        <v>734</v>
      </c>
      <c r="I2259" s="32" t="s">
        <v>218</v>
      </c>
      <c r="J2259" s="32" t="s">
        <v>731</v>
      </c>
      <c r="K2259" s="32" t="s">
        <v>754</v>
      </c>
      <c r="L2259" s="32" t="s">
        <v>743</v>
      </c>
      <c r="M2259" s="32" t="s">
        <v>740</v>
      </c>
      <c r="N2259" s="32" t="s">
        <v>741</v>
      </c>
      <c r="O2259" s="32" t="s">
        <v>6635</v>
      </c>
      <c r="P2259" s="32" t="s">
        <v>6642</v>
      </c>
      <c r="Q2259" s="32" t="s">
        <v>755</v>
      </c>
      <c r="R2259" s="33" t="s">
        <v>4111</v>
      </c>
      <c r="S2259" s="34" t="s">
        <v>2079</v>
      </c>
      <c r="T2259" s="35" t="s">
        <v>573</v>
      </c>
      <c r="V2259" s="29" t="str">
        <f>+Final__2[[#This Row],[titulo]]&amp;Final__2[[#This Row],[Territorio]]&amp;", "&amp;Final__2[[#This Row],[temporalidad]]</f>
        <v>Cantidad y Detalle de Femicidios en la comuna de Pitrufquén, Periodo 2010-2021</v>
      </c>
      <c r="W2259" s="29" t="str">
        <f>+Final__2[[#This Row],[descripcion_larga]]&amp;Final__2[[#This Row],[Territorio]]&amp;X2259&amp;Y2259</f>
        <v>Informe que muestra la cantidad y detalle de femicidios en la comuna de Pitrufquén, durante el periodo 2010-2021, según los datos recopilados por el Servicio Nacional de la Mujer y la Equidad de Género (SERNAMEG).</v>
      </c>
      <c r="X2259" s="29" t="s">
        <v>6643</v>
      </c>
    </row>
    <row r="2260" spans="1:24" ht="40.799999999999997" x14ac:dyDescent="0.3">
      <c r="A2260" s="30">
        <v>7</v>
      </c>
      <c r="B2260" s="31">
        <v>240</v>
      </c>
      <c r="C2260" s="31" t="s">
        <v>377</v>
      </c>
      <c r="D2260" s="31" t="s">
        <v>378</v>
      </c>
      <c r="E2260" s="30">
        <v>9115</v>
      </c>
      <c r="F2260" s="32" t="s">
        <v>737</v>
      </c>
      <c r="G2260" s="32" t="s">
        <v>6644</v>
      </c>
      <c r="H2260" s="32" t="s">
        <v>734</v>
      </c>
      <c r="I2260" s="32" t="s">
        <v>219</v>
      </c>
      <c r="J2260" s="32" t="s">
        <v>731</v>
      </c>
      <c r="K2260" s="32" t="s">
        <v>754</v>
      </c>
      <c r="L2260" s="32" t="s">
        <v>743</v>
      </c>
      <c r="M2260" s="32" t="s">
        <v>740</v>
      </c>
      <c r="N2260" s="32" t="s">
        <v>741</v>
      </c>
      <c r="O2260" s="32" t="s">
        <v>6635</v>
      </c>
      <c r="P2260" s="32" t="s">
        <v>6642</v>
      </c>
      <c r="Q2260" s="32" t="s">
        <v>755</v>
      </c>
      <c r="R2260" s="33" t="s">
        <v>4116</v>
      </c>
      <c r="S2260" s="34" t="s">
        <v>2086</v>
      </c>
      <c r="T2260" s="35" t="s">
        <v>574</v>
      </c>
      <c r="V2260" s="29" t="str">
        <f>+Final__2[[#This Row],[titulo]]&amp;Final__2[[#This Row],[Territorio]]&amp;", "&amp;Final__2[[#This Row],[temporalidad]]</f>
        <v>Cantidad y Detalle de Femicidios en la comuna de Pucón, Periodo 2010-2021</v>
      </c>
      <c r="W2260" s="29" t="str">
        <f>+Final__2[[#This Row],[descripcion_larga]]&amp;Final__2[[#This Row],[Territorio]]&amp;X2260&amp;Y2260</f>
        <v>Informe que muestra la cantidad y detalle de femicidios en la comuna de Pucón, durante el periodo 2010-2021, según los datos recopilados por el Servicio Nacional de la Mujer y la Equidad de Género (SERNAMEG).</v>
      </c>
      <c r="X2260" s="29" t="s">
        <v>6643</v>
      </c>
    </row>
    <row r="2261" spans="1:24" ht="40.799999999999997" x14ac:dyDescent="0.3">
      <c r="A2261" s="30">
        <v>7</v>
      </c>
      <c r="B2261" s="31">
        <v>240</v>
      </c>
      <c r="C2261" s="31" t="s">
        <v>377</v>
      </c>
      <c r="D2261" s="31" t="s">
        <v>378</v>
      </c>
      <c r="E2261" s="30">
        <v>9116</v>
      </c>
      <c r="F2261" s="32" t="s">
        <v>737</v>
      </c>
      <c r="G2261" s="32" t="s">
        <v>6644</v>
      </c>
      <c r="H2261" s="32" t="s">
        <v>734</v>
      </c>
      <c r="I2261" s="32" t="s">
        <v>220</v>
      </c>
      <c r="J2261" s="32" t="s">
        <v>731</v>
      </c>
      <c r="K2261" s="32" t="s">
        <v>754</v>
      </c>
      <c r="L2261" s="32" t="s">
        <v>743</v>
      </c>
      <c r="M2261" s="32" t="s">
        <v>740</v>
      </c>
      <c r="N2261" s="32" t="s">
        <v>741</v>
      </c>
      <c r="O2261" s="32" t="s">
        <v>6635</v>
      </c>
      <c r="P2261" s="32" t="s">
        <v>6642</v>
      </c>
      <c r="Q2261" s="32" t="s">
        <v>755</v>
      </c>
      <c r="R2261" s="33" t="s">
        <v>4121</v>
      </c>
      <c r="S2261" s="34" t="s">
        <v>2093</v>
      </c>
      <c r="T2261" s="35" t="s">
        <v>575</v>
      </c>
      <c r="V2261" s="29" t="str">
        <f>+Final__2[[#This Row],[titulo]]&amp;Final__2[[#This Row],[Territorio]]&amp;", "&amp;Final__2[[#This Row],[temporalidad]]</f>
        <v>Cantidad y Detalle de Femicidios en la comuna de Saavedra, Periodo 2010-2021</v>
      </c>
      <c r="W2261" s="29" t="str">
        <f>+Final__2[[#This Row],[descripcion_larga]]&amp;Final__2[[#This Row],[Territorio]]&amp;X2261&amp;Y2261</f>
        <v>Informe que muestra la cantidad y detalle de femicidios en la comuna de Saavedra, durante el periodo 2010-2021, según los datos recopilados por el Servicio Nacional de la Mujer y la Equidad de Género (SERNAMEG).</v>
      </c>
      <c r="X2261" s="29" t="s">
        <v>6643</v>
      </c>
    </row>
    <row r="2262" spans="1:24" ht="40.799999999999997" x14ac:dyDescent="0.3">
      <c r="A2262" s="30">
        <v>7</v>
      </c>
      <c r="B2262" s="31">
        <v>240</v>
      </c>
      <c r="C2262" s="31" t="s">
        <v>377</v>
      </c>
      <c r="D2262" s="31" t="s">
        <v>378</v>
      </c>
      <c r="E2262" s="30">
        <v>9117</v>
      </c>
      <c r="F2262" s="32" t="s">
        <v>737</v>
      </c>
      <c r="G2262" s="32" t="s">
        <v>6644</v>
      </c>
      <c r="H2262" s="32" t="s">
        <v>734</v>
      </c>
      <c r="I2262" s="32" t="s">
        <v>221</v>
      </c>
      <c r="J2262" s="32" t="s">
        <v>731</v>
      </c>
      <c r="K2262" s="32" t="s">
        <v>754</v>
      </c>
      <c r="L2262" s="32" t="s">
        <v>743</v>
      </c>
      <c r="M2262" s="32" t="s">
        <v>740</v>
      </c>
      <c r="N2262" s="32" t="s">
        <v>741</v>
      </c>
      <c r="O2262" s="32" t="s">
        <v>6635</v>
      </c>
      <c r="P2262" s="32" t="s">
        <v>6642</v>
      </c>
      <c r="Q2262" s="32" t="s">
        <v>755</v>
      </c>
      <c r="R2262" s="33" t="s">
        <v>4126</v>
      </c>
      <c r="S2262" s="34" t="s">
        <v>2100</v>
      </c>
      <c r="T2262" s="35" t="s">
        <v>576</v>
      </c>
      <c r="V2262" s="29" t="str">
        <f>+Final__2[[#This Row],[titulo]]&amp;Final__2[[#This Row],[Territorio]]&amp;", "&amp;Final__2[[#This Row],[temporalidad]]</f>
        <v>Cantidad y Detalle de Femicidios en la comuna de Teodoro Schmidt, Periodo 2010-2021</v>
      </c>
      <c r="W2262" s="29" t="str">
        <f>+Final__2[[#This Row],[descripcion_larga]]&amp;Final__2[[#This Row],[Territorio]]&amp;X2262&amp;Y2262</f>
        <v>Informe que muestra la cantidad y detalle de femicidios en la comuna de Teodoro Schmidt, durante el periodo 2010-2021, según los datos recopilados por el Servicio Nacional de la Mujer y la Equidad de Género (SERNAMEG).</v>
      </c>
      <c r="X2262" s="29" t="s">
        <v>6643</v>
      </c>
    </row>
    <row r="2263" spans="1:24" ht="40.799999999999997" x14ac:dyDescent="0.3">
      <c r="A2263" s="30">
        <v>7</v>
      </c>
      <c r="B2263" s="31">
        <v>240</v>
      </c>
      <c r="C2263" s="31" t="s">
        <v>377</v>
      </c>
      <c r="D2263" s="31" t="s">
        <v>378</v>
      </c>
      <c r="E2263" s="30">
        <v>9118</v>
      </c>
      <c r="F2263" s="32" t="s">
        <v>737</v>
      </c>
      <c r="G2263" s="32" t="s">
        <v>6644</v>
      </c>
      <c r="H2263" s="32" t="s">
        <v>734</v>
      </c>
      <c r="I2263" s="32" t="s">
        <v>222</v>
      </c>
      <c r="J2263" s="32" t="s">
        <v>731</v>
      </c>
      <c r="K2263" s="32" t="s">
        <v>754</v>
      </c>
      <c r="L2263" s="32" t="s">
        <v>743</v>
      </c>
      <c r="M2263" s="32" t="s">
        <v>740</v>
      </c>
      <c r="N2263" s="32" t="s">
        <v>741</v>
      </c>
      <c r="O2263" s="32" t="s">
        <v>6635</v>
      </c>
      <c r="P2263" s="32" t="s">
        <v>6642</v>
      </c>
      <c r="Q2263" s="32" t="s">
        <v>755</v>
      </c>
      <c r="R2263" s="33" t="s">
        <v>4131</v>
      </c>
      <c r="S2263" s="34" t="s">
        <v>2107</v>
      </c>
      <c r="T2263" s="35" t="s">
        <v>577</v>
      </c>
      <c r="V2263" s="29" t="str">
        <f>+Final__2[[#This Row],[titulo]]&amp;Final__2[[#This Row],[Territorio]]&amp;", "&amp;Final__2[[#This Row],[temporalidad]]</f>
        <v>Cantidad y Detalle de Femicidios en la comuna de Toltén, Periodo 2010-2021</v>
      </c>
      <c r="W2263" s="29" t="str">
        <f>+Final__2[[#This Row],[descripcion_larga]]&amp;Final__2[[#This Row],[Territorio]]&amp;X2263&amp;Y2263</f>
        <v>Informe que muestra la cantidad y detalle de femicidios en la comuna de Toltén, durante el periodo 2010-2021, según los datos recopilados por el Servicio Nacional de la Mujer y la Equidad de Género (SERNAMEG).</v>
      </c>
      <c r="X2263" s="29" t="s">
        <v>6643</v>
      </c>
    </row>
    <row r="2264" spans="1:24" ht="40.799999999999997" x14ac:dyDescent="0.3">
      <c r="A2264" s="30">
        <v>7</v>
      </c>
      <c r="B2264" s="31">
        <v>240</v>
      </c>
      <c r="C2264" s="31" t="s">
        <v>377</v>
      </c>
      <c r="D2264" s="31" t="s">
        <v>378</v>
      </c>
      <c r="E2264" s="30">
        <v>9119</v>
      </c>
      <c r="F2264" s="32" t="s">
        <v>737</v>
      </c>
      <c r="G2264" s="32" t="s">
        <v>6644</v>
      </c>
      <c r="H2264" s="32" t="s">
        <v>734</v>
      </c>
      <c r="I2264" s="32" t="s">
        <v>223</v>
      </c>
      <c r="J2264" s="32" t="s">
        <v>731</v>
      </c>
      <c r="K2264" s="32" t="s">
        <v>754</v>
      </c>
      <c r="L2264" s="32" t="s">
        <v>743</v>
      </c>
      <c r="M2264" s="32" t="s">
        <v>740</v>
      </c>
      <c r="N2264" s="32" t="s">
        <v>741</v>
      </c>
      <c r="O2264" s="32" t="s">
        <v>6635</v>
      </c>
      <c r="P2264" s="32" t="s">
        <v>6642</v>
      </c>
      <c r="Q2264" s="32" t="s">
        <v>755</v>
      </c>
      <c r="R2264" s="33" t="s">
        <v>4136</v>
      </c>
      <c r="S2264" s="34" t="s">
        <v>2114</v>
      </c>
      <c r="T2264" s="35" t="s">
        <v>578</v>
      </c>
      <c r="V2264" s="29" t="str">
        <f>+Final__2[[#This Row],[titulo]]&amp;Final__2[[#This Row],[Territorio]]&amp;", "&amp;Final__2[[#This Row],[temporalidad]]</f>
        <v>Cantidad y Detalle de Femicidios en la comuna de Vilcún, Periodo 2010-2021</v>
      </c>
      <c r="W2264" s="29" t="str">
        <f>+Final__2[[#This Row],[descripcion_larga]]&amp;Final__2[[#This Row],[Territorio]]&amp;X2264&amp;Y2264</f>
        <v>Informe que muestra la cantidad y detalle de femicidios en la comuna de Vilcún, durante el periodo 2010-2021, según los datos recopilados por el Servicio Nacional de la Mujer y la Equidad de Género (SERNAMEG).</v>
      </c>
      <c r="X2264" s="29" t="s">
        <v>6643</v>
      </c>
    </row>
    <row r="2265" spans="1:24" ht="40.799999999999997" x14ac:dyDescent="0.3">
      <c r="A2265" s="30">
        <v>7</v>
      </c>
      <c r="B2265" s="31">
        <v>240</v>
      </c>
      <c r="C2265" s="31" t="s">
        <v>377</v>
      </c>
      <c r="D2265" s="31" t="s">
        <v>378</v>
      </c>
      <c r="E2265" s="30">
        <v>9120</v>
      </c>
      <c r="F2265" s="32" t="s">
        <v>737</v>
      </c>
      <c r="G2265" s="32" t="s">
        <v>6644</v>
      </c>
      <c r="H2265" s="32" t="s">
        <v>734</v>
      </c>
      <c r="I2265" s="32" t="s">
        <v>224</v>
      </c>
      <c r="J2265" s="32" t="s">
        <v>731</v>
      </c>
      <c r="K2265" s="32" t="s">
        <v>754</v>
      </c>
      <c r="L2265" s="32" t="s">
        <v>743</v>
      </c>
      <c r="M2265" s="32" t="s">
        <v>740</v>
      </c>
      <c r="N2265" s="32" t="s">
        <v>741</v>
      </c>
      <c r="O2265" s="32" t="s">
        <v>6635</v>
      </c>
      <c r="P2265" s="32" t="s">
        <v>6642</v>
      </c>
      <c r="Q2265" s="32" t="s">
        <v>755</v>
      </c>
      <c r="R2265" s="33" t="s">
        <v>4141</v>
      </c>
      <c r="S2265" s="34" t="s">
        <v>2121</v>
      </c>
      <c r="T2265" s="35" t="s">
        <v>579</v>
      </c>
      <c r="V2265" s="29" t="str">
        <f>+Final__2[[#This Row],[titulo]]&amp;Final__2[[#This Row],[Territorio]]&amp;", "&amp;Final__2[[#This Row],[temporalidad]]</f>
        <v>Cantidad y Detalle de Femicidios en la comuna de Villarrica, Periodo 2010-2021</v>
      </c>
      <c r="W2265" s="29" t="str">
        <f>+Final__2[[#This Row],[descripcion_larga]]&amp;Final__2[[#This Row],[Territorio]]&amp;X2265&amp;Y2265</f>
        <v>Informe que muestra la cantidad y detalle de femicidios en la comuna de Villarrica, durante el periodo 2010-2021, según los datos recopilados por el Servicio Nacional de la Mujer y la Equidad de Género (SERNAMEG).</v>
      </c>
      <c r="X2265" s="29" t="s">
        <v>6643</v>
      </c>
    </row>
    <row r="2266" spans="1:24" ht="40.799999999999997" x14ac:dyDescent="0.3">
      <c r="A2266" s="30">
        <v>7</v>
      </c>
      <c r="B2266" s="31">
        <v>240</v>
      </c>
      <c r="C2266" s="31" t="s">
        <v>377</v>
      </c>
      <c r="D2266" s="31" t="s">
        <v>378</v>
      </c>
      <c r="E2266" s="30">
        <v>9121</v>
      </c>
      <c r="F2266" s="32" t="s">
        <v>737</v>
      </c>
      <c r="G2266" s="32" t="s">
        <v>6644</v>
      </c>
      <c r="H2266" s="32" t="s">
        <v>734</v>
      </c>
      <c r="I2266" s="32" t="s">
        <v>225</v>
      </c>
      <c r="J2266" s="32" t="s">
        <v>731</v>
      </c>
      <c r="K2266" s="32" t="s">
        <v>754</v>
      </c>
      <c r="L2266" s="32" t="s">
        <v>743</v>
      </c>
      <c r="M2266" s="32" t="s">
        <v>740</v>
      </c>
      <c r="N2266" s="32" t="s">
        <v>741</v>
      </c>
      <c r="O2266" s="32" t="s">
        <v>6635</v>
      </c>
      <c r="P2266" s="32" t="s">
        <v>6642</v>
      </c>
      <c r="Q2266" s="32" t="s">
        <v>755</v>
      </c>
      <c r="R2266" s="33" t="s">
        <v>4146</v>
      </c>
      <c r="S2266" s="34" t="s">
        <v>2128</v>
      </c>
      <c r="T2266" s="35" t="s">
        <v>580</v>
      </c>
      <c r="V2266" s="29" t="str">
        <f>+Final__2[[#This Row],[titulo]]&amp;Final__2[[#This Row],[Territorio]]&amp;", "&amp;Final__2[[#This Row],[temporalidad]]</f>
        <v>Cantidad y Detalle de Femicidios en la comuna de Cholchol, Periodo 2010-2021</v>
      </c>
      <c r="W2266" s="29" t="str">
        <f>+Final__2[[#This Row],[descripcion_larga]]&amp;Final__2[[#This Row],[Territorio]]&amp;X2266&amp;Y2266</f>
        <v>Informe que muestra la cantidad y detalle de femicidios en la comuna de Cholchol, durante el periodo 2010-2021, según los datos recopilados por el Servicio Nacional de la Mujer y la Equidad de Género (SERNAMEG).</v>
      </c>
      <c r="X2266" s="29" t="s">
        <v>6643</v>
      </c>
    </row>
    <row r="2267" spans="1:24" ht="40.799999999999997" x14ac:dyDescent="0.3">
      <c r="A2267" s="30">
        <v>7</v>
      </c>
      <c r="B2267" s="31">
        <v>240</v>
      </c>
      <c r="C2267" s="31" t="s">
        <v>377</v>
      </c>
      <c r="D2267" s="31" t="s">
        <v>378</v>
      </c>
      <c r="E2267" s="30">
        <v>9201</v>
      </c>
      <c r="F2267" s="32" t="s">
        <v>737</v>
      </c>
      <c r="G2267" s="32" t="s">
        <v>6644</v>
      </c>
      <c r="H2267" s="32" t="s">
        <v>734</v>
      </c>
      <c r="I2267" s="32" t="s">
        <v>226</v>
      </c>
      <c r="J2267" s="32" t="s">
        <v>731</v>
      </c>
      <c r="K2267" s="32" t="s">
        <v>754</v>
      </c>
      <c r="L2267" s="32" t="s">
        <v>743</v>
      </c>
      <c r="M2267" s="32" t="s">
        <v>740</v>
      </c>
      <c r="N2267" s="32" t="s">
        <v>741</v>
      </c>
      <c r="O2267" s="32" t="s">
        <v>6635</v>
      </c>
      <c r="P2267" s="32" t="s">
        <v>6642</v>
      </c>
      <c r="Q2267" s="32" t="s">
        <v>755</v>
      </c>
      <c r="R2267" s="33" t="s">
        <v>4151</v>
      </c>
      <c r="S2267" s="34" t="s">
        <v>756</v>
      </c>
      <c r="T2267" s="35" t="s">
        <v>581</v>
      </c>
      <c r="V2267" s="29" t="str">
        <f>+Final__2[[#This Row],[titulo]]&amp;Final__2[[#This Row],[Territorio]]&amp;", "&amp;Final__2[[#This Row],[temporalidad]]</f>
        <v>Cantidad y Detalle de Femicidios en la comuna de Angol, Periodo 2010-2021</v>
      </c>
      <c r="W2267" s="29" t="str">
        <f>+Final__2[[#This Row],[descripcion_larga]]&amp;Final__2[[#This Row],[Territorio]]&amp;X2267&amp;Y2267</f>
        <v>Informe que muestra la cantidad y detalle de femicidios en la comuna de Angol, durante el periodo 2010-2021, según los datos recopilados por el Servicio Nacional de la Mujer y la Equidad de Género (SERNAMEG).</v>
      </c>
      <c r="X2267" s="29" t="s">
        <v>6643</v>
      </c>
    </row>
    <row r="2268" spans="1:24" ht="40.799999999999997" x14ac:dyDescent="0.3">
      <c r="A2268" s="30">
        <v>7</v>
      </c>
      <c r="B2268" s="31">
        <v>240</v>
      </c>
      <c r="C2268" s="31" t="s">
        <v>377</v>
      </c>
      <c r="D2268" s="31" t="s">
        <v>378</v>
      </c>
      <c r="E2268" s="30">
        <v>9202</v>
      </c>
      <c r="F2268" s="32" t="s">
        <v>737</v>
      </c>
      <c r="G2268" s="32" t="s">
        <v>6644</v>
      </c>
      <c r="H2268" s="32" t="s">
        <v>734</v>
      </c>
      <c r="I2268" s="32" t="s">
        <v>227</v>
      </c>
      <c r="J2268" s="32" t="s">
        <v>731</v>
      </c>
      <c r="K2268" s="32" t="s">
        <v>754</v>
      </c>
      <c r="L2268" s="32" t="s">
        <v>743</v>
      </c>
      <c r="M2268" s="32" t="s">
        <v>740</v>
      </c>
      <c r="N2268" s="32" t="s">
        <v>741</v>
      </c>
      <c r="O2268" s="32" t="s">
        <v>6635</v>
      </c>
      <c r="P2268" s="32" t="s">
        <v>6642</v>
      </c>
      <c r="Q2268" s="32" t="s">
        <v>755</v>
      </c>
      <c r="R2268" s="33" t="s">
        <v>4156</v>
      </c>
      <c r="S2268" s="34" t="s">
        <v>2135</v>
      </c>
      <c r="T2268" s="35" t="s">
        <v>582</v>
      </c>
      <c r="V2268" s="29" t="str">
        <f>+Final__2[[#This Row],[titulo]]&amp;Final__2[[#This Row],[Territorio]]&amp;", "&amp;Final__2[[#This Row],[temporalidad]]</f>
        <v>Cantidad y Detalle de Femicidios en la comuna de Collipulli, Periodo 2010-2021</v>
      </c>
      <c r="W2268" s="29" t="str">
        <f>+Final__2[[#This Row],[descripcion_larga]]&amp;Final__2[[#This Row],[Territorio]]&amp;X2268&amp;Y2268</f>
        <v>Informe que muestra la cantidad y detalle de femicidios en la comuna de Collipulli, durante el periodo 2010-2021, según los datos recopilados por el Servicio Nacional de la Mujer y la Equidad de Género (SERNAMEG).</v>
      </c>
      <c r="X2268" s="29" t="s">
        <v>6643</v>
      </c>
    </row>
    <row r="2269" spans="1:24" ht="40.799999999999997" x14ac:dyDescent="0.3">
      <c r="A2269" s="30">
        <v>7</v>
      </c>
      <c r="B2269" s="31">
        <v>240</v>
      </c>
      <c r="C2269" s="31" t="s">
        <v>377</v>
      </c>
      <c r="D2269" s="31" t="s">
        <v>378</v>
      </c>
      <c r="E2269" s="30">
        <v>9203</v>
      </c>
      <c r="F2269" s="32" t="s">
        <v>737</v>
      </c>
      <c r="G2269" s="32" t="s">
        <v>6644</v>
      </c>
      <c r="H2269" s="32" t="s">
        <v>734</v>
      </c>
      <c r="I2269" s="32" t="s">
        <v>228</v>
      </c>
      <c r="J2269" s="32" t="s">
        <v>731</v>
      </c>
      <c r="K2269" s="32" t="s">
        <v>754</v>
      </c>
      <c r="L2269" s="32" t="s">
        <v>743</v>
      </c>
      <c r="M2269" s="32" t="s">
        <v>740</v>
      </c>
      <c r="N2269" s="32" t="s">
        <v>741</v>
      </c>
      <c r="O2269" s="32" t="s">
        <v>6635</v>
      </c>
      <c r="P2269" s="32" t="s">
        <v>6642</v>
      </c>
      <c r="Q2269" s="32" t="s">
        <v>755</v>
      </c>
      <c r="R2269" s="33" t="s">
        <v>4161</v>
      </c>
      <c r="S2269" s="34" t="s">
        <v>2142</v>
      </c>
      <c r="T2269" s="35" t="s">
        <v>583</v>
      </c>
      <c r="V2269" s="29" t="str">
        <f>+Final__2[[#This Row],[titulo]]&amp;Final__2[[#This Row],[Territorio]]&amp;", "&amp;Final__2[[#This Row],[temporalidad]]</f>
        <v>Cantidad y Detalle de Femicidios en la comuna de Curacautín, Periodo 2010-2021</v>
      </c>
      <c r="W2269" s="29" t="str">
        <f>+Final__2[[#This Row],[descripcion_larga]]&amp;Final__2[[#This Row],[Territorio]]&amp;X2269&amp;Y2269</f>
        <v>Informe que muestra la cantidad y detalle de femicidios en la comuna de Curacautín, durante el periodo 2010-2021, según los datos recopilados por el Servicio Nacional de la Mujer y la Equidad de Género (SERNAMEG).</v>
      </c>
      <c r="X2269" s="29" t="s">
        <v>6643</v>
      </c>
    </row>
    <row r="2270" spans="1:24" ht="40.799999999999997" x14ac:dyDescent="0.3">
      <c r="A2270" s="30">
        <v>7</v>
      </c>
      <c r="B2270" s="31">
        <v>240</v>
      </c>
      <c r="C2270" s="31" t="s">
        <v>377</v>
      </c>
      <c r="D2270" s="31" t="s">
        <v>378</v>
      </c>
      <c r="E2270" s="30">
        <v>9204</v>
      </c>
      <c r="F2270" s="32" t="s">
        <v>737</v>
      </c>
      <c r="G2270" s="32" t="s">
        <v>6644</v>
      </c>
      <c r="H2270" s="32" t="s">
        <v>734</v>
      </c>
      <c r="I2270" s="32" t="s">
        <v>229</v>
      </c>
      <c r="J2270" s="32" t="s">
        <v>731</v>
      </c>
      <c r="K2270" s="32" t="s">
        <v>754</v>
      </c>
      <c r="L2270" s="32" t="s">
        <v>743</v>
      </c>
      <c r="M2270" s="32" t="s">
        <v>740</v>
      </c>
      <c r="N2270" s="32" t="s">
        <v>741</v>
      </c>
      <c r="O2270" s="32" t="s">
        <v>6635</v>
      </c>
      <c r="P2270" s="32" t="s">
        <v>6642</v>
      </c>
      <c r="Q2270" s="32" t="s">
        <v>755</v>
      </c>
      <c r="R2270" s="33" t="s">
        <v>4166</v>
      </c>
      <c r="S2270" s="34" t="s">
        <v>2149</v>
      </c>
      <c r="T2270" s="35" t="s">
        <v>584</v>
      </c>
      <c r="V2270" s="29" t="str">
        <f>+Final__2[[#This Row],[titulo]]&amp;Final__2[[#This Row],[Territorio]]&amp;", "&amp;Final__2[[#This Row],[temporalidad]]</f>
        <v>Cantidad y Detalle de Femicidios en la comuna de Ercilla, Periodo 2010-2021</v>
      </c>
      <c r="W2270" s="29" t="str">
        <f>+Final__2[[#This Row],[descripcion_larga]]&amp;Final__2[[#This Row],[Territorio]]&amp;X2270&amp;Y2270</f>
        <v>Informe que muestra la cantidad y detalle de femicidios en la comuna de Ercilla, durante el periodo 2010-2021, según los datos recopilados por el Servicio Nacional de la Mujer y la Equidad de Género (SERNAMEG).</v>
      </c>
      <c r="X2270" s="29" t="s">
        <v>6643</v>
      </c>
    </row>
    <row r="2271" spans="1:24" ht="40.799999999999997" x14ac:dyDescent="0.3">
      <c r="A2271" s="30">
        <v>7</v>
      </c>
      <c r="B2271" s="31">
        <v>240</v>
      </c>
      <c r="C2271" s="31" t="s">
        <v>377</v>
      </c>
      <c r="D2271" s="31" t="s">
        <v>378</v>
      </c>
      <c r="E2271" s="30">
        <v>9205</v>
      </c>
      <c r="F2271" s="32" t="s">
        <v>737</v>
      </c>
      <c r="G2271" s="32" t="s">
        <v>6644</v>
      </c>
      <c r="H2271" s="32" t="s">
        <v>734</v>
      </c>
      <c r="I2271" s="32" t="s">
        <v>230</v>
      </c>
      <c r="J2271" s="32" t="s">
        <v>731</v>
      </c>
      <c r="K2271" s="32" t="s">
        <v>754</v>
      </c>
      <c r="L2271" s="32" t="s">
        <v>743</v>
      </c>
      <c r="M2271" s="32" t="s">
        <v>740</v>
      </c>
      <c r="N2271" s="32" t="s">
        <v>741</v>
      </c>
      <c r="O2271" s="32" t="s">
        <v>6635</v>
      </c>
      <c r="P2271" s="32" t="s">
        <v>6642</v>
      </c>
      <c r="Q2271" s="32" t="s">
        <v>755</v>
      </c>
      <c r="R2271" s="33" t="s">
        <v>4171</v>
      </c>
      <c r="S2271" s="34" t="s">
        <v>2156</v>
      </c>
      <c r="T2271" s="35" t="s">
        <v>585</v>
      </c>
      <c r="V2271" s="29" t="str">
        <f>+Final__2[[#This Row],[titulo]]&amp;Final__2[[#This Row],[Territorio]]&amp;", "&amp;Final__2[[#This Row],[temporalidad]]</f>
        <v>Cantidad y Detalle de Femicidios en la comuna de Lonquimay, Periodo 2010-2021</v>
      </c>
      <c r="W2271" s="29" t="str">
        <f>+Final__2[[#This Row],[descripcion_larga]]&amp;Final__2[[#This Row],[Territorio]]&amp;X2271&amp;Y2271</f>
        <v>Informe que muestra la cantidad y detalle de femicidios en la comuna de Lonquimay, durante el periodo 2010-2021, según los datos recopilados por el Servicio Nacional de la Mujer y la Equidad de Género (SERNAMEG).</v>
      </c>
      <c r="X2271" s="29" t="s">
        <v>6643</v>
      </c>
    </row>
    <row r="2272" spans="1:24" ht="40.799999999999997" x14ac:dyDescent="0.3">
      <c r="A2272" s="30">
        <v>7</v>
      </c>
      <c r="B2272" s="31">
        <v>240</v>
      </c>
      <c r="C2272" s="31" t="s">
        <v>377</v>
      </c>
      <c r="D2272" s="31" t="s">
        <v>378</v>
      </c>
      <c r="E2272" s="30">
        <v>9206</v>
      </c>
      <c r="F2272" s="32" t="s">
        <v>737</v>
      </c>
      <c r="G2272" s="32" t="s">
        <v>6644</v>
      </c>
      <c r="H2272" s="32" t="s">
        <v>734</v>
      </c>
      <c r="I2272" s="32" t="s">
        <v>231</v>
      </c>
      <c r="J2272" s="32" t="s">
        <v>731</v>
      </c>
      <c r="K2272" s="32" t="s">
        <v>754</v>
      </c>
      <c r="L2272" s="32" t="s">
        <v>743</v>
      </c>
      <c r="M2272" s="32" t="s">
        <v>740</v>
      </c>
      <c r="N2272" s="32" t="s">
        <v>741</v>
      </c>
      <c r="O2272" s="32" t="s">
        <v>6635</v>
      </c>
      <c r="P2272" s="32" t="s">
        <v>6642</v>
      </c>
      <c r="Q2272" s="32" t="s">
        <v>755</v>
      </c>
      <c r="R2272" s="33" t="s">
        <v>4176</v>
      </c>
      <c r="S2272" s="34" t="s">
        <v>2163</v>
      </c>
      <c r="T2272" s="35" t="s">
        <v>586</v>
      </c>
      <c r="V2272" s="29" t="str">
        <f>+Final__2[[#This Row],[titulo]]&amp;Final__2[[#This Row],[Territorio]]&amp;", "&amp;Final__2[[#This Row],[temporalidad]]</f>
        <v>Cantidad y Detalle de Femicidios en la comuna de Los Sauces, Periodo 2010-2021</v>
      </c>
      <c r="W2272" s="29" t="str">
        <f>+Final__2[[#This Row],[descripcion_larga]]&amp;Final__2[[#This Row],[Territorio]]&amp;X2272&amp;Y2272</f>
        <v>Informe que muestra la cantidad y detalle de femicidios en la comuna de Los Sauces, durante el periodo 2010-2021, según los datos recopilados por el Servicio Nacional de la Mujer y la Equidad de Género (SERNAMEG).</v>
      </c>
      <c r="X2272" s="29" t="s">
        <v>6643</v>
      </c>
    </row>
    <row r="2273" spans="1:24" ht="40.799999999999997" x14ac:dyDescent="0.3">
      <c r="A2273" s="30">
        <v>7</v>
      </c>
      <c r="B2273" s="31">
        <v>240</v>
      </c>
      <c r="C2273" s="31" t="s">
        <v>377</v>
      </c>
      <c r="D2273" s="31" t="s">
        <v>378</v>
      </c>
      <c r="E2273" s="30">
        <v>9207</v>
      </c>
      <c r="F2273" s="32" t="s">
        <v>737</v>
      </c>
      <c r="G2273" s="32" t="s">
        <v>6644</v>
      </c>
      <c r="H2273" s="32" t="s">
        <v>734</v>
      </c>
      <c r="I2273" s="32" t="s">
        <v>232</v>
      </c>
      <c r="J2273" s="32" t="s">
        <v>731</v>
      </c>
      <c r="K2273" s="32" t="s">
        <v>754</v>
      </c>
      <c r="L2273" s="32" t="s">
        <v>743</v>
      </c>
      <c r="M2273" s="32" t="s">
        <v>740</v>
      </c>
      <c r="N2273" s="32" t="s">
        <v>741</v>
      </c>
      <c r="O2273" s="32" t="s">
        <v>6635</v>
      </c>
      <c r="P2273" s="32" t="s">
        <v>6642</v>
      </c>
      <c r="Q2273" s="32" t="s">
        <v>755</v>
      </c>
      <c r="R2273" s="33" t="s">
        <v>4181</v>
      </c>
      <c r="S2273" s="34" t="s">
        <v>2170</v>
      </c>
      <c r="T2273" s="35" t="s">
        <v>587</v>
      </c>
      <c r="V2273" s="29" t="str">
        <f>+Final__2[[#This Row],[titulo]]&amp;Final__2[[#This Row],[Territorio]]&amp;", "&amp;Final__2[[#This Row],[temporalidad]]</f>
        <v>Cantidad y Detalle de Femicidios en la comuna de Lumaco, Periodo 2010-2021</v>
      </c>
      <c r="W2273" s="29" t="str">
        <f>+Final__2[[#This Row],[descripcion_larga]]&amp;Final__2[[#This Row],[Territorio]]&amp;X2273&amp;Y2273</f>
        <v>Informe que muestra la cantidad y detalle de femicidios en la comuna de Lumaco, durante el periodo 2010-2021, según los datos recopilados por el Servicio Nacional de la Mujer y la Equidad de Género (SERNAMEG).</v>
      </c>
      <c r="X2273" s="29" t="s">
        <v>6643</v>
      </c>
    </row>
    <row r="2274" spans="1:24" ht="40.799999999999997" x14ac:dyDescent="0.3">
      <c r="A2274" s="30">
        <v>7</v>
      </c>
      <c r="B2274" s="31">
        <v>240</v>
      </c>
      <c r="C2274" s="31" t="s">
        <v>377</v>
      </c>
      <c r="D2274" s="31" t="s">
        <v>378</v>
      </c>
      <c r="E2274" s="30">
        <v>9208</v>
      </c>
      <c r="F2274" s="32" t="s">
        <v>737</v>
      </c>
      <c r="G2274" s="32" t="s">
        <v>6644</v>
      </c>
      <c r="H2274" s="32" t="s">
        <v>734</v>
      </c>
      <c r="I2274" s="32" t="s">
        <v>233</v>
      </c>
      <c r="J2274" s="32" t="s">
        <v>731</v>
      </c>
      <c r="K2274" s="32" t="s">
        <v>754</v>
      </c>
      <c r="L2274" s="32" t="s">
        <v>743</v>
      </c>
      <c r="M2274" s="32" t="s">
        <v>740</v>
      </c>
      <c r="N2274" s="32" t="s">
        <v>741</v>
      </c>
      <c r="O2274" s="32" t="s">
        <v>6635</v>
      </c>
      <c r="P2274" s="32" t="s">
        <v>6642</v>
      </c>
      <c r="Q2274" s="32" t="s">
        <v>755</v>
      </c>
      <c r="R2274" s="33" t="s">
        <v>4186</v>
      </c>
      <c r="S2274" s="34" t="s">
        <v>2177</v>
      </c>
      <c r="T2274" s="35" t="s">
        <v>588</v>
      </c>
      <c r="V2274" s="29" t="str">
        <f>+Final__2[[#This Row],[titulo]]&amp;Final__2[[#This Row],[Territorio]]&amp;", "&amp;Final__2[[#This Row],[temporalidad]]</f>
        <v>Cantidad y Detalle de Femicidios en la comuna de Purén, Periodo 2010-2021</v>
      </c>
      <c r="W2274" s="29" t="str">
        <f>+Final__2[[#This Row],[descripcion_larga]]&amp;Final__2[[#This Row],[Territorio]]&amp;X2274&amp;Y2274</f>
        <v>Informe que muestra la cantidad y detalle de femicidios en la comuna de Purén, durante el periodo 2010-2021, según los datos recopilados por el Servicio Nacional de la Mujer y la Equidad de Género (SERNAMEG).</v>
      </c>
      <c r="X2274" s="29" t="s">
        <v>6643</v>
      </c>
    </row>
    <row r="2275" spans="1:24" ht="40.799999999999997" x14ac:dyDescent="0.3">
      <c r="A2275" s="30">
        <v>7</v>
      </c>
      <c r="B2275" s="31">
        <v>240</v>
      </c>
      <c r="C2275" s="31" t="s">
        <v>377</v>
      </c>
      <c r="D2275" s="31" t="s">
        <v>378</v>
      </c>
      <c r="E2275" s="30">
        <v>9209</v>
      </c>
      <c r="F2275" s="32" t="s">
        <v>737</v>
      </c>
      <c r="G2275" s="32" t="s">
        <v>6644</v>
      </c>
      <c r="H2275" s="32" t="s">
        <v>734</v>
      </c>
      <c r="I2275" s="32" t="s">
        <v>234</v>
      </c>
      <c r="J2275" s="32" t="s">
        <v>731</v>
      </c>
      <c r="K2275" s="32" t="s">
        <v>754</v>
      </c>
      <c r="L2275" s="32" t="s">
        <v>743</v>
      </c>
      <c r="M2275" s="32" t="s">
        <v>740</v>
      </c>
      <c r="N2275" s="32" t="s">
        <v>741</v>
      </c>
      <c r="O2275" s="32" t="s">
        <v>6635</v>
      </c>
      <c r="P2275" s="32" t="s">
        <v>6642</v>
      </c>
      <c r="Q2275" s="32" t="s">
        <v>755</v>
      </c>
      <c r="R2275" s="33" t="s">
        <v>4191</v>
      </c>
      <c r="S2275" s="34" t="s">
        <v>2184</v>
      </c>
      <c r="T2275" s="35" t="s">
        <v>589</v>
      </c>
      <c r="V2275" s="29" t="str">
        <f>+Final__2[[#This Row],[titulo]]&amp;Final__2[[#This Row],[Territorio]]&amp;", "&amp;Final__2[[#This Row],[temporalidad]]</f>
        <v>Cantidad y Detalle de Femicidios en la comuna de Renaico, Periodo 2010-2021</v>
      </c>
      <c r="W2275" s="29" t="str">
        <f>+Final__2[[#This Row],[descripcion_larga]]&amp;Final__2[[#This Row],[Territorio]]&amp;X2275&amp;Y2275</f>
        <v>Informe que muestra la cantidad y detalle de femicidios en la comuna de Renaico, durante el periodo 2010-2021, según los datos recopilados por el Servicio Nacional de la Mujer y la Equidad de Género (SERNAMEG).</v>
      </c>
      <c r="X2275" s="29" t="s">
        <v>6643</v>
      </c>
    </row>
    <row r="2276" spans="1:24" ht="40.799999999999997" x14ac:dyDescent="0.3">
      <c r="A2276" s="30">
        <v>7</v>
      </c>
      <c r="B2276" s="31">
        <v>240</v>
      </c>
      <c r="C2276" s="31" t="s">
        <v>377</v>
      </c>
      <c r="D2276" s="31" t="s">
        <v>378</v>
      </c>
      <c r="E2276" s="30">
        <v>9210</v>
      </c>
      <c r="F2276" s="32" t="s">
        <v>737</v>
      </c>
      <c r="G2276" s="32" t="s">
        <v>6644</v>
      </c>
      <c r="H2276" s="32" t="s">
        <v>734</v>
      </c>
      <c r="I2276" s="32" t="s">
        <v>235</v>
      </c>
      <c r="J2276" s="32" t="s">
        <v>731</v>
      </c>
      <c r="K2276" s="32" t="s">
        <v>754</v>
      </c>
      <c r="L2276" s="32" t="s">
        <v>743</v>
      </c>
      <c r="M2276" s="32" t="s">
        <v>740</v>
      </c>
      <c r="N2276" s="32" t="s">
        <v>741</v>
      </c>
      <c r="O2276" s="32" t="s">
        <v>6635</v>
      </c>
      <c r="P2276" s="32" t="s">
        <v>6642</v>
      </c>
      <c r="Q2276" s="32" t="s">
        <v>755</v>
      </c>
      <c r="R2276" s="33" t="s">
        <v>4196</v>
      </c>
      <c r="S2276" s="34" t="s">
        <v>2191</v>
      </c>
      <c r="T2276" s="35" t="s">
        <v>590</v>
      </c>
      <c r="V2276" s="29" t="str">
        <f>+Final__2[[#This Row],[titulo]]&amp;Final__2[[#This Row],[Territorio]]&amp;", "&amp;Final__2[[#This Row],[temporalidad]]</f>
        <v>Cantidad y Detalle de Femicidios en la comuna de Traiguén, Periodo 2010-2021</v>
      </c>
      <c r="W2276" s="29" t="str">
        <f>+Final__2[[#This Row],[descripcion_larga]]&amp;Final__2[[#This Row],[Territorio]]&amp;X2276&amp;Y2276</f>
        <v>Informe que muestra la cantidad y detalle de femicidios en la comuna de Traiguén, durante el periodo 2010-2021, según los datos recopilados por el Servicio Nacional de la Mujer y la Equidad de Género (SERNAMEG).</v>
      </c>
      <c r="X2276" s="29" t="s">
        <v>6643</v>
      </c>
    </row>
    <row r="2277" spans="1:24" ht="40.799999999999997" x14ac:dyDescent="0.3">
      <c r="A2277" s="30">
        <v>7</v>
      </c>
      <c r="B2277" s="31">
        <v>240</v>
      </c>
      <c r="C2277" s="31" t="s">
        <v>377</v>
      </c>
      <c r="D2277" s="31" t="s">
        <v>378</v>
      </c>
      <c r="E2277" s="30">
        <v>9211</v>
      </c>
      <c r="F2277" s="32" t="s">
        <v>737</v>
      </c>
      <c r="G2277" s="32" t="s">
        <v>6644</v>
      </c>
      <c r="H2277" s="32" t="s">
        <v>734</v>
      </c>
      <c r="I2277" s="32" t="s">
        <v>236</v>
      </c>
      <c r="J2277" s="32" t="s">
        <v>731</v>
      </c>
      <c r="K2277" s="32" t="s">
        <v>754</v>
      </c>
      <c r="L2277" s="32" t="s">
        <v>743</v>
      </c>
      <c r="M2277" s="32" t="s">
        <v>740</v>
      </c>
      <c r="N2277" s="32" t="s">
        <v>741</v>
      </c>
      <c r="O2277" s="32" t="s">
        <v>6635</v>
      </c>
      <c r="P2277" s="32" t="s">
        <v>6642</v>
      </c>
      <c r="Q2277" s="32" t="s">
        <v>755</v>
      </c>
      <c r="R2277" s="33" t="s">
        <v>4201</v>
      </c>
      <c r="S2277" s="34" t="s">
        <v>2198</v>
      </c>
      <c r="T2277" s="35" t="s">
        <v>591</v>
      </c>
      <c r="V2277" s="29" t="str">
        <f>+Final__2[[#This Row],[titulo]]&amp;Final__2[[#This Row],[Territorio]]&amp;", "&amp;Final__2[[#This Row],[temporalidad]]</f>
        <v>Cantidad y Detalle de Femicidios en la comuna de Victoria, Periodo 2010-2021</v>
      </c>
      <c r="W2277" s="29" t="str">
        <f>+Final__2[[#This Row],[descripcion_larga]]&amp;Final__2[[#This Row],[Territorio]]&amp;X2277&amp;Y2277</f>
        <v>Informe que muestra la cantidad y detalle de femicidios en la comuna de Victoria, durante el periodo 2010-2021, según los datos recopilados por el Servicio Nacional de la Mujer y la Equidad de Género (SERNAMEG).</v>
      </c>
      <c r="X2277" s="29" t="s">
        <v>6643</v>
      </c>
    </row>
    <row r="2278" spans="1:24" ht="40.799999999999997" x14ac:dyDescent="0.3">
      <c r="A2278" s="30">
        <v>7</v>
      </c>
      <c r="B2278" s="31">
        <v>240</v>
      </c>
      <c r="C2278" s="31" t="s">
        <v>377</v>
      </c>
      <c r="D2278" s="31" t="s">
        <v>378</v>
      </c>
      <c r="E2278" s="30">
        <v>10101</v>
      </c>
      <c r="F2278" s="32" t="s">
        <v>737</v>
      </c>
      <c r="G2278" s="32" t="s">
        <v>6644</v>
      </c>
      <c r="H2278" s="32" t="s">
        <v>734</v>
      </c>
      <c r="I2278" s="32" t="s">
        <v>237</v>
      </c>
      <c r="J2278" s="32" t="s">
        <v>731</v>
      </c>
      <c r="K2278" s="32" t="s">
        <v>754</v>
      </c>
      <c r="L2278" s="32" t="s">
        <v>743</v>
      </c>
      <c r="M2278" s="32" t="s">
        <v>740</v>
      </c>
      <c r="N2278" s="32" t="s">
        <v>741</v>
      </c>
      <c r="O2278" s="32" t="s">
        <v>6635</v>
      </c>
      <c r="P2278" s="32" t="s">
        <v>6642</v>
      </c>
      <c r="Q2278" s="32" t="s">
        <v>755</v>
      </c>
      <c r="R2278" s="33" t="s">
        <v>4206</v>
      </c>
      <c r="S2278" s="34" t="s">
        <v>2205</v>
      </c>
      <c r="T2278" s="35" t="s">
        <v>592</v>
      </c>
      <c r="V2278" s="29" t="str">
        <f>+Final__2[[#This Row],[titulo]]&amp;Final__2[[#This Row],[Territorio]]&amp;", "&amp;Final__2[[#This Row],[temporalidad]]</f>
        <v>Cantidad y Detalle de Femicidios en la comuna de Puerto Montt, Periodo 2010-2021</v>
      </c>
      <c r="W2278" s="29" t="str">
        <f>+Final__2[[#This Row],[descripcion_larga]]&amp;Final__2[[#This Row],[Territorio]]&amp;X2278&amp;Y2278</f>
        <v>Informe que muestra la cantidad y detalle de femicidios en la comuna de Puerto Montt, durante el periodo 2010-2021, según los datos recopilados por el Servicio Nacional de la Mujer y la Equidad de Género (SERNAMEG).</v>
      </c>
      <c r="X2278" s="29" t="s">
        <v>6643</v>
      </c>
    </row>
    <row r="2279" spans="1:24" ht="40.799999999999997" x14ac:dyDescent="0.3">
      <c r="A2279" s="30">
        <v>7</v>
      </c>
      <c r="B2279" s="31">
        <v>240</v>
      </c>
      <c r="C2279" s="31" t="s">
        <v>377</v>
      </c>
      <c r="D2279" s="31" t="s">
        <v>378</v>
      </c>
      <c r="E2279" s="30">
        <v>10102</v>
      </c>
      <c r="F2279" s="32" t="s">
        <v>737</v>
      </c>
      <c r="G2279" s="32" t="s">
        <v>6644</v>
      </c>
      <c r="H2279" s="32" t="s">
        <v>734</v>
      </c>
      <c r="I2279" s="32" t="s">
        <v>238</v>
      </c>
      <c r="J2279" s="32" t="s">
        <v>731</v>
      </c>
      <c r="K2279" s="32" t="s">
        <v>754</v>
      </c>
      <c r="L2279" s="32" t="s">
        <v>743</v>
      </c>
      <c r="M2279" s="32" t="s">
        <v>740</v>
      </c>
      <c r="N2279" s="32" t="s">
        <v>741</v>
      </c>
      <c r="O2279" s="32" t="s">
        <v>6635</v>
      </c>
      <c r="P2279" s="32" t="s">
        <v>6642</v>
      </c>
      <c r="Q2279" s="32" t="s">
        <v>755</v>
      </c>
      <c r="R2279" s="33" t="s">
        <v>4211</v>
      </c>
      <c r="S2279" s="34" t="s">
        <v>2212</v>
      </c>
      <c r="T2279" s="35" t="s">
        <v>593</v>
      </c>
      <c r="V2279" s="29" t="str">
        <f>+Final__2[[#This Row],[titulo]]&amp;Final__2[[#This Row],[Territorio]]&amp;", "&amp;Final__2[[#This Row],[temporalidad]]</f>
        <v>Cantidad y Detalle de Femicidios en la comuna de Calbuco, Periodo 2010-2021</v>
      </c>
      <c r="W2279" s="29" t="str">
        <f>+Final__2[[#This Row],[descripcion_larga]]&amp;Final__2[[#This Row],[Territorio]]&amp;X2279&amp;Y2279</f>
        <v>Informe que muestra la cantidad y detalle de femicidios en la comuna de Calbuco, durante el periodo 2010-2021, según los datos recopilados por el Servicio Nacional de la Mujer y la Equidad de Género (SERNAMEG).</v>
      </c>
      <c r="X2279" s="29" t="s">
        <v>6643</v>
      </c>
    </row>
    <row r="2280" spans="1:24" ht="40.799999999999997" x14ac:dyDescent="0.3">
      <c r="A2280" s="30">
        <v>7</v>
      </c>
      <c r="B2280" s="31">
        <v>240</v>
      </c>
      <c r="C2280" s="31" t="s">
        <v>377</v>
      </c>
      <c r="D2280" s="31" t="s">
        <v>378</v>
      </c>
      <c r="E2280" s="30">
        <v>10103</v>
      </c>
      <c r="F2280" s="32" t="s">
        <v>737</v>
      </c>
      <c r="G2280" s="32" t="s">
        <v>6644</v>
      </c>
      <c r="H2280" s="32" t="s">
        <v>734</v>
      </c>
      <c r="I2280" s="32" t="s">
        <v>239</v>
      </c>
      <c r="J2280" s="32" t="s">
        <v>731</v>
      </c>
      <c r="K2280" s="32" t="s">
        <v>754</v>
      </c>
      <c r="L2280" s="32" t="s">
        <v>743</v>
      </c>
      <c r="M2280" s="32" t="s">
        <v>740</v>
      </c>
      <c r="N2280" s="32" t="s">
        <v>741</v>
      </c>
      <c r="O2280" s="32" t="s">
        <v>6635</v>
      </c>
      <c r="P2280" s="32" t="s">
        <v>6642</v>
      </c>
      <c r="Q2280" s="32" t="s">
        <v>755</v>
      </c>
      <c r="R2280" s="33" t="s">
        <v>4216</v>
      </c>
      <c r="S2280" s="34" t="s">
        <v>2219</v>
      </c>
      <c r="T2280" s="35" t="s">
        <v>594</v>
      </c>
      <c r="V2280" s="29" t="str">
        <f>+Final__2[[#This Row],[titulo]]&amp;Final__2[[#This Row],[Territorio]]&amp;", "&amp;Final__2[[#This Row],[temporalidad]]</f>
        <v>Cantidad y Detalle de Femicidios en la comuna de Cochamó, Periodo 2010-2021</v>
      </c>
      <c r="W2280" s="29" t="str">
        <f>+Final__2[[#This Row],[descripcion_larga]]&amp;Final__2[[#This Row],[Territorio]]&amp;X2280&amp;Y2280</f>
        <v>Informe que muestra la cantidad y detalle de femicidios en la comuna de Cochamó, durante el periodo 2010-2021, según los datos recopilados por el Servicio Nacional de la Mujer y la Equidad de Género (SERNAMEG).</v>
      </c>
      <c r="X2280" s="29" t="s">
        <v>6643</v>
      </c>
    </row>
    <row r="2281" spans="1:24" ht="40.799999999999997" x14ac:dyDescent="0.3">
      <c r="A2281" s="30">
        <v>7</v>
      </c>
      <c r="B2281" s="31">
        <v>240</v>
      </c>
      <c r="C2281" s="31" t="s">
        <v>377</v>
      </c>
      <c r="D2281" s="31" t="s">
        <v>378</v>
      </c>
      <c r="E2281" s="30">
        <v>10104</v>
      </c>
      <c r="F2281" s="32" t="s">
        <v>737</v>
      </c>
      <c r="G2281" s="32" t="s">
        <v>6644</v>
      </c>
      <c r="H2281" s="32" t="s">
        <v>734</v>
      </c>
      <c r="I2281" s="32" t="s">
        <v>240</v>
      </c>
      <c r="J2281" s="32" t="s">
        <v>731</v>
      </c>
      <c r="K2281" s="32" t="s">
        <v>754</v>
      </c>
      <c r="L2281" s="32" t="s">
        <v>743</v>
      </c>
      <c r="M2281" s="32" t="s">
        <v>740</v>
      </c>
      <c r="N2281" s="32" t="s">
        <v>741</v>
      </c>
      <c r="O2281" s="32" t="s">
        <v>6635</v>
      </c>
      <c r="P2281" s="32" t="s">
        <v>6642</v>
      </c>
      <c r="Q2281" s="32" t="s">
        <v>755</v>
      </c>
      <c r="R2281" s="33" t="s">
        <v>4221</v>
      </c>
      <c r="S2281" s="34" t="s">
        <v>2226</v>
      </c>
      <c r="T2281" s="35" t="s">
        <v>595</v>
      </c>
      <c r="V2281" s="29" t="str">
        <f>+Final__2[[#This Row],[titulo]]&amp;Final__2[[#This Row],[Territorio]]&amp;", "&amp;Final__2[[#This Row],[temporalidad]]</f>
        <v>Cantidad y Detalle de Femicidios en la comuna de Fresia, Periodo 2010-2021</v>
      </c>
      <c r="W2281" s="29" t="str">
        <f>+Final__2[[#This Row],[descripcion_larga]]&amp;Final__2[[#This Row],[Territorio]]&amp;X2281&amp;Y2281</f>
        <v>Informe que muestra la cantidad y detalle de femicidios en la comuna de Fresia, durante el periodo 2010-2021, según los datos recopilados por el Servicio Nacional de la Mujer y la Equidad de Género (SERNAMEG).</v>
      </c>
      <c r="X2281" s="29" t="s">
        <v>6643</v>
      </c>
    </row>
    <row r="2282" spans="1:24" ht="40.799999999999997" x14ac:dyDescent="0.3">
      <c r="A2282" s="30">
        <v>7</v>
      </c>
      <c r="B2282" s="31">
        <v>240</v>
      </c>
      <c r="C2282" s="31" t="s">
        <v>377</v>
      </c>
      <c r="D2282" s="31" t="s">
        <v>378</v>
      </c>
      <c r="E2282" s="30">
        <v>10105</v>
      </c>
      <c r="F2282" s="32" t="s">
        <v>737</v>
      </c>
      <c r="G2282" s="32" t="s">
        <v>6644</v>
      </c>
      <c r="H2282" s="32" t="s">
        <v>734</v>
      </c>
      <c r="I2282" s="32" t="s">
        <v>241</v>
      </c>
      <c r="J2282" s="32" t="s">
        <v>731</v>
      </c>
      <c r="K2282" s="32" t="s">
        <v>754</v>
      </c>
      <c r="L2282" s="32" t="s">
        <v>743</v>
      </c>
      <c r="M2282" s="32" t="s">
        <v>740</v>
      </c>
      <c r="N2282" s="32" t="s">
        <v>741</v>
      </c>
      <c r="O2282" s="32" t="s">
        <v>6635</v>
      </c>
      <c r="P2282" s="32" t="s">
        <v>6642</v>
      </c>
      <c r="Q2282" s="32" t="s">
        <v>755</v>
      </c>
      <c r="R2282" s="33" t="s">
        <v>4226</v>
      </c>
      <c r="S2282" s="34" t="s">
        <v>2233</v>
      </c>
      <c r="T2282" s="35" t="s">
        <v>596</v>
      </c>
      <c r="V2282" s="29" t="str">
        <f>+Final__2[[#This Row],[titulo]]&amp;Final__2[[#This Row],[Territorio]]&amp;", "&amp;Final__2[[#This Row],[temporalidad]]</f>
        <v>Cantidad y Detalle de Femicidios en la comuna de Frutillar, Periodo 2010-2021</v>
      </c>
      <c r="W2282" s="29" t="str">
        <f>+Final__2[[#This Row],[descripcion_larga]]&amp;Final__2[[#This Row],[Territorio]]&amp;X2282&amp;Y2282</f>
        <v>Informe que muestra la cantidad y detalle de femicidios en la comuna de Frutillar, durante el periodo 2010-2021, según los datos recopilados por el Servicio Nacional de la Mujer y la Equidad de Género (SERNAMEG).</v>
      </c>
      <c r="X2282" s="29" t="s">
        <v>6643</v>
      </c>
    </row>
    <row r="2283" spans="1:24" ht="40.799999999999997" x14ac:dyDescent="0.3">
      <c r="A2283" s="30">
        <v>7</v>
      </c>
      <c r="B2283" s="31">
        <v>240</v>
      </c>
      <c r="C2283" s="31" t="s">
        <v>377</v>
      </c>
      <c r="D2283" s="31" t="s">
        <v>378</v>
      </c>
      <c r="E2283" s="30">
        <v>10106</v>
      </c>
      <c r="F2283" s="32" t="s">
        <v>737</v>
      </c>
      <c r="G2283" s="32" t="s">
        <v>6644</v>
      </c>
      <c r="H2283" s="32" t="s">
        <v>734</v>
      </c>
      <c r="I2283" s="32" t="s">
        <v>242</v>
      </c>
      <c r="J2283" s="32" t="s">
        <v>731</v>
      </c>
      <c r="K2283" s="32" t="s">
        <v>754</v>
      </c>
      <c r="L2283" s="32" t="s">
        <v>743</v>
      </c>
      <c r="M2283" s="32" t="s">
        <v>740</v>
      </c>
      <c r="N2283" s="32" t="s">
        <v>741</v>
      </c>
      <c r="O2283" s="32" t="s">
        <v>6635</v>
      </c>
      <c r="P2283" s="32" t="s">
        <v>6642</v>
      </c>
      <c r="Q2283" s="32" t="s">
        <v>755</v>
      </c>
      <c r="R2283" s="33" t="s">
        <v>4231</v>
      </c>
      <c r="S2283" s="34" t="s">
        <v>2240</v>
      </c>
      <c r="T2283" s="35" t="s">
        <v>597</v>
      </c>
      <c r="V2283" s="29" t="str">
        <f>+Final__2[[#This Row],[titulo]]&amp;Final__2[[#This Row],[Territorio]]&amp;", "&amp;Final__2[[#This Row],[temporalidad]]</f>
        <v>Cantidad y Detalle de Femicidios en la comuna de Los Muermos, Periodo 2010-2021</v>
      </c>
      <c r="W2283" s="29" t="str">
        <f>+Final__2[[#This Row],[descripcion_larga]]&amp;Final__2[[#This Row],[Territorio]]&amp;X2283&amp;Y2283</f>
        <v>Informe que muestra la cantidad y detalle de femicidios en la comuna de Los Muermos, durante el periodo 2010-2021, según los datos recopilados por el Servicio Nacional de la Mujer y la Equidad de Género (SERNAMEG).</v>
      </c>
      <c r="X2283" s="29" t="s">
        <v>6643</v>
      </c>
    </row>
    <row r="2284" spans="1:24" ht="40.799999999999997" x14ac:dyDescent="0.3">
      <c r="A2284" s="30">
        <v>7</v>
      </c>
      <c r="B2284" s="31">
        <v>240</v>
      </c>
      <c r="C2284" s="31" t="s">
        <v>377</v>
      </c>
      <c r="D2284" s="31" t="s">
        <v>378</v>
      </c>
      <c r="E2284" s="30">
        <v>10107</v>
      </c>
      <c r="F2284" s="32" t="s">
        <v>737</v>
      </c>
      <c r="G2284" s="32" t="s">
        <v>6644</v>
      </c>
      <c r="H2284" s="32" t="s">
        <v>734</v>
      </c>
      <c r="I2284" s="32" t="s">
        <v>243</v>
      </c>
      <c r="J2284" s="32" t="s">
        <v>731</v>
      </c>
      <c r="K2284" s="32" t="s">
        <v>754</v>
      </c>
      <c r="L2284" s="32" t="s">
        <v>743</v>
      </c>
      <c r="M2284" s="32" t="s">
        <v>740</v>
      </c>
      <c r="N2284" s="32" t="s">
        <v>741</v>
      </c>
      <c r="O2284" s="32" t="s">
        <v>6635</v>
      </c>
      <c r="P2284" s="32" t="s">
        <v>6642</v>
      </c>
      <c r="Q2284" s="32" t="s">
        <v>755</v>
      </c>
      <c r="R2284" s="33" t="s">
        <v>4236</v>
      </c>
      <c r="S2284" s="34" t="s">
        <v>2247</v>
      </c>
      <c r="T2284" s="35" t="s">
        <v>598</v>
      </c>
      <c r="V2284" s="29" t="str">
        <f>+Final__2[[#This Row],[titulo]]&amp;Final__2[[#This Row],[Territorio]]&amp;", "&amp;Final__2[[#This Row],[temporalidad]]</f>
        <v>Cantidad y Detalle de Femicidios en la comuna de Llanquihue, Periodo 2010-2021</v>
      </c>
      <c r="W2284" s="29" t="str">
        <f>+Final__2[[#This Row],[descripcion_larga]]&amp;Final__2[[#This Row],[Territorio]]&amp;X2284&amp;Y2284</f>
        <v>Informe que muestra la cantidad y detalle de femicidios en la comuna de Llanquihue, durante el periodo 2010-2021, según los datos recopilados por el Servicio Nacional de la Mujer y la Equidad de Género (SERNAMEG).</v>
      </c>
      <c r="X2284" s="29" t="s">
        <v>6643</v>
      </c>
    </row>
    <row r="2285" spans="1:24" ht="40.799999999999997" x14ac:dyDescent="0.3">
      <c r="A2285" s="30">
        <v>7</v>
      </c>
      <c r="B2285" s="31">
        <v>240</v>
      </c>
      <c r="C2285" s="31" t="s">
        <v>377</v>
      </c>
      <c r="D2285" s="31" t="s">
        <v>378</v>
      </c>
      <c r="E2285" s="30">
        <v>10108</v>
      </c>
      <c r="F2285" s="32" t="s">
        <v>737</v>
      </c>
      <c r="G2285" s="32" t="s">
        <v>6644</v>
      </c>
      <c r="H2285" s="32" t="s">
        <v>734</v>
      </c>
      <c r="I2285" s="32" t="s">
        <v>244</v>
      </c>
      <c r="J2285" s="32" t="s">
        <v>731</v>
      </c>
      <c r="K2285" s="32" t="s">
        <v>754</v>
      </c>
      <c r="L2285" s="32" t="s">
        <v>743</v>
      </c>
      <c r="M2285" s="32" t="s">
        <v>740</v>
      </c>
      <c r="N2285" s="32" t="s">
        <v>741</v>
      </c>
      <c r="O2285" s="32" t="s">
        <v>6635</v>
      </c>
      <c r="P2285" s="32" t="s">
        <v>6642</v>
      </c>
      <c r="Q2285" s="32" t="s">
        <v>755</v>
      </c>
      <c r="R2285" s="33" t="s">
        <v>4241</v>
      </c>
      <c r="S2285" s="34" t="s">
        <v>2254</v>
      </c>
      <c r="T2285" s="35" t="s">
        <v>599</v>
      </c>
      <c r="V2285" s="29" t="str">
        <f>+Final__2[[#This Row],[titulo]]&amp;Final__2[[#This Row],[Territorio]]&amp;", "&amp;Final__2[[#This Row],[temporalidad]]</f>
        <v>Cantidad y Detalle de Femicidios en la comuna de Maullín, Periodo 2010-2021</v>
      </c>
      <c r="W2285" s="29" t="str">
        <f>+Final__2[[#This Row],[descripcion_larga]]&amp;Final__2[[#This Row],[Territorio]]&amp;X2285&amp;Y2285</f>
        <v>Informe que muestra la cantidad y detalle de femicidios en la comuna de Maullín, durante el periodo 2010-2021, según los datos recopilados por el Servicio Nacional de la Mujer y la Equidad de Género (SERNAMEG).</v>
      </c>
      <c r="X2285" s="29" t="s">
        <v>6643</v>
      </c>
    </row>
    <row r="2286" spans="1:24" ht="40.799999999999997" x14ac:dyDescent="0.3">
      <c r="A2286" s="30">
        <v>7</v>
      </c>
      <c r="B2286" s="31">
        <v>240</v>
      </c>
      <c r="C2286" s="31" t="s">
        <v>377</v>
      </c>
      <c r="D2286" s="31" t="s">
        <v>378</v>
      </c>
      <c r="E2286" s="30">
        <v>10109</v>
      </c>
      <c r="F2286" s="32" t="s">
        <v>737</v>
      </c>
      <c r="G2286" s="32" t="s">
        <v>6644</v>
      </c>
      <c r="H2286" s="32" t="s">
        <v>734</v>
      </c>
      <c r="I2286" s="32" t="s">
        <v>245</v>
      </c>
      <c r="J2286" s="32" t="s">
        <v>731</v>
      </c>
      <c r="K2286" s="32" t="s">
        <v>754</v>
      </c>
      <c r="L2286" s="32" t="s">
        <v>743</v>
      </c>
      <c r="M2286" s="32" t="s">
        <v>740</v>
      </c>
      <c r="N2286" s="32" t="s">
        <v>741</v>
      </c>
      <c r="O2286" s="32" t="s">
        <v>6635</v>
      </c>
      <c r="P2286" s="32" t="s">
        <v>6642</v>
      </c>
      <c r="Q2286" s="32" t="s">
        <v>755</v>
      </c>
      <c r="R2286" s="33" t="s">
        <v>4246</v>
      </c>
      <c r="S2286" s="34" t="s">
        <v>2261</v>
      </c>
      <c r="T2286" s="35" t="s">
        <v>600</v>
      </c>
      <c r="V2286" s="29" t="str">
        <f>+Final__2[[#This Row],[titulo]]&amp;Final__2[[#This Row],[Territorio]]&amp;", "&amp;Final__2[[#This Row],[temporalidad]]</f>
        <v>Cantidad y Detalle de Femicidios en la comuna de Puerto Varas, Periodo 2010-2021</v>
      </c>
      <c r="W2286" s="29" t="str">
        <f>+Final__2[[#This Row],[descripcion_larga]]&amp;Final__2[[#This Row],[Territorio]]&amp;X2286&amp;Y2286</f>
        <v>Informe que muestra la cantidad y detalle de femicidios en la comuna de Puerto Varas, durante el periodo 2010-2021, según los datos recopilados por el Servicio Nacional de la Mujer y la Equidad de Género (SERNAMEG).</v>
      </c>
      <c r="X2286" s="29" t="s">
        <v>6643</v>
      </c>
    </row>
    <row r="2287" spans="1:24" ht="40.799999999999997" x14ac:dyDescent="0.3">
      <c r="A2287" s="30">
        <v>7</v>
      </c>
      <c r="B2287" s="31">
        <v>240</v>
      </c>
      <c r="C2287" s="31" t="s">
        <v>377</v>
      </c>
      <c r="D2287" s="31" t="s">
        <v>378</v>
      </c>
      <c r="E2287" s="30">
        <v>10201</v>
      </c>
      <c r="F2287" s="32" t="s">
        <v>737</v>
      </c>
      <c r="G2287" s="32" t="s">
        <v>6644</v>
      </c>
      <c r="H2287" s="32" t="s">
        <v>734</v>
      </c>
      <c r="I2287" s="32" t="s">
        <v>246</v>
      </c>
      <c r="J2287" s="32" t="s">
        <v>731</v>
      </c>
      <c r="K2287" s="32" t="s">
        <v>754</v>
      </c>
      <c r="L2287" s="32" t="s">
        <v>743</v>
      </c>
      <c r="M2287" s="32" t="s">
        <v>740</v>
      </c>
      <c r="N2287" s="32" t="s">
        <v>741</v>
      </c>
      <c r="O2287" s="32" t="s">
        <v>6635</v>
      </c>
      <c r="P2287" s="32" t="s">
        <v>6642</v>
      </c>
      <c r="Q2287" s="32" t="s">
        <v>755</v>
      </c>
      <c r="R2287" s="33" t="s">
        <v>4251</v>
      </c>
      <c r="S2287" s="34" t="s">
        <v>2268</v>
      </c>
      <c r="T2287" s="35" t="s">
        <v>601</v>
      </c>
      <c r="V2287" s="29" t="str">
        <f>+Final__2[[#This Row],[titulo]]&amp;Final__2[[#This Row],[Territorio]]&amp;", "&amp;Final__2[[#This Row],[temporalidad]]</f>
        <v>Cantidad y Detalle de Femicidios en la comuna de Castro, Periodo 2010-2021</v>
      </c>
      <c r="W2287" s="29" t="str">
        <f>+Final__2[[#This Row],[descripcion_larga]]&amp;Final__2[[#This Row],[Territorio]]&amp;X2287&amp;Y2287</f>
        <v>Informe que muestra la cantidad y detalle de femicidios en la comuna de Castro, durante el periodo 2010-2021, según los datos recopilados por el Servicio Nacional de la Mujer y la Equidad de Género (SERNAMEG).</v>
      </c>
      <c r="X2287" s="29" t="s">
        <v>6643</v>
      </c>
    </row>
    <row r="2288" spans="1:24" ht="40.799999999999997" x14ac:dyDescent="0.3">
      <c r="A2288" s="30">
        <v>7</v>
      </c>
      <c r="B2288" s="31">
        <v>240</v>
      </c>
      <c r="C2288" s="31" t="s">
        <v>377</v>
      </c>
      <c r="D2288" s="31" t="s">
        <v>378</v>
      </c>
      <c r="E2288" s="30">
        <v>10202</v>
      </c>
      <c r="F2288" s="32" t="s">
        <v>737</v>
      </c>
      <c r="G2288" s="32" t="s">
        <v>6644</v>
      </c>
      <c r="H2288" s="32" t="s">
        <v>734</v>
      </c>
      <c r="I2288" s="32" t="s">
        <v>247</v>
      </c>
      <c r="J2288" s="32" t="s">
        <v>731</v>
      </c>
      <c r="K2288" s="32" t="s">
        <v>754</v>
      </c>
      <c r="L2288" s="32" t="s">
        <v>743</v>
      </c>
      <c r="M2288" s="32" t="s">
        <v>740</v>
      </c>
      <c r="N2288" s="32" t="s">
        <v>741</v>
      </c>
      <c r="O2288" s="32" t="s">
        <v>6635</v>
      </c>
      <c r="P2288" s="32" t="s">
        <v>6642</v>
      </c>
      <c r="Q2288" s="32" t="s">
        <v>755</v>
      </c>
      <c r="R2288" s="33" t="s">
        <v>4256</v>
      </c>
      <c r="S2288" s="34" t="s">
        <v>2275</v>
      </c>
      <c r="T2288" s="35" t="s">
        <v>602</v>
      </c>
      <c r="V2288" s="29" t="str">
        <f>+Final__2[[#This Row],[titulo]]&amp;Final__2[[#This Row],[Territorio]]&amp;", "&amp;Final__2[[#This Row],[temporalidad]]</f>
        <v>Cantidad y Detalle de Femicidios en la comuna de Ancud, Periodo 2010-2021</v>
      </c>
      <c r="W2288" s="29" t="str">
        <f>+Final__2[[#This Row],[descripcion_larga]]&amp;Final__2[[#This Row],[Territorio]]&amp;X2288&amp;Y2288</f>
        <v>Informe que muestra la cantidad y detalle de femicidios en la comuna de Ancud, durante el periodo 2010-2021, según los datos recopilados por el Servicio Nacional de la Mujer y la Equidad de Género (SERNAMEG).</v>
      </c>
      <c r="X2288" s="29" t="s">
        <v>6643</v>
      </c>
    </row>
    <row r="2289" spans="1:24" ht="40.799999999999997" x14ac:dyDescent="0.3">
      <c r="A2289" s="30">
        <v>7</v>
      </c>
      <c r="B2289" s="31">
        <v>240</v>
      </c>
      <c r="C2289" s="31" t="s">
        <v>377</v>
      </c>
      <c r="D2289" s="31" t="s">
        <v>378</v>
      </c>
      <c r="E2289" s="30">
        <v>10203</v>
      </c>
      <c r="F2289" s="32" t="s">
        <v>737</v>
      </c>
      <c r="G2289" s="32" t="s">
        <v>6644</v>
      </c>
      <c r="H2289" s="32" t="s">
        <v>734</v>
      </c>
      <c r="I2289" s="32" t="s">
        <v>248</v>
      </c>
      <c r="J2289" s="32" t="s">
        <v>731</v>
      </c>
      <c r="K2289" s="32" t="s">
        <v>754</v>
      </c>
      <c r="L2289" s="32" t="s">
        <v>743</v>
      </c>
      <c r="M2289" s="32" t="s">
        <v>740</v>
      </c>
      <c r="N2289" s="32" t="s">
        <v>741</v>
      </c>
      <c r="O2289" s="32" t="s">
        <v>6635</v>
      </c>
      <c r="P2289" s="32" t="s">
        <v>6642</v>
      </c>
      <c r="Q2289" s="32" t="s">
        <v>755</v>
      </c>
      <c r="R2289" s="33" t="s">
        <v>4261</v>
      </c>
      <c r="S2289" s="34" t="s">
        <v>2282</v>
      </c>
      <c r="T2289" s="35" t="s">
        <v>603</v>
      </c>
      <c r="V2289" s="29" t="str">
        <f>+Final__2[[#This Row],[titulo]]&amp;Final__2[[#This Row],[Territorio]]&amp;", "&amp;Final__2[[#This Row],[temporalidad]]</f>
        <v>Cantidad y Detalle de Femicidios en la comuna de Chonchi, Periodo 2010-2021</v>
      </c>
      <c r="W2289" s="29" t="str">
        <f>+Final__2[[#This Row],[descripcion_larga]]&amp;Final__2[[#This Row],[Territorio]]&amp;X2289&amp;Y2289</f>
        <v>Informe que muestra la cantidad y detalle de femicidios en la comuna de Chonchi, durante el periodo 2010-2021, según los datos recopilados por el Servicio Nacional de la Mujer y la Equidad de Género (SERNAMEG).</v>
      </c>
      <c r="X2289" s="29" t="s">
        <v>6643</v>
      </c>
    </row>
    <row r="2290" spans="1:24" ht="40.799999999999997" x14ac:dyDescent="0.3">
      <c r="A2290" s="30">
        <v>7</v>
      </c>
      <c r="B2290" s="31">
        <v>240</v>
      </c>
      <c r="C2290" s="31" t="s">
        <v>377</v>
      </c>
      <c r="D2290" s="31" t="s">
        <v>378</v>
      </c>
      <c r="E2290" s="30">
        <v>10204</v>
      </c>
      <c r="F2290" s="32" t="s">
        <v>737</v>
      </c>
      <c r="G2290" s="32" t="s">
        <v>6644</v>
      </c>
      <c r="H2290" s="32" t="s">
        <v>734</v>
      </c>
      <c r="I2290" s="32" t="s">
        <v>249</v>
      </c>
      <c r="J2290" s="32" t="s">
        <v>731</v>
      </c>
      <c r="K2290" s="32" t="s">
        <v>754</v>
      </c>
      <c r="L2290" s="32" t="s">
        <v>743</v>
      </c>
      <c r="M2290" s="32" t="s">
        <v>740</v>
      </c>
      <c r="N2290" s="32" t="s">
        <v>741</v>
      </c>
      <c r="O2290" s="32" t="s">
        <v>6635</v>
      </c>
      <c r="P2290" s="32" t="s">
        <v>6642</v>
      </c>
      <c r="Q2290" s="32" t="s">
        <v>755</v>
      </c>
      <c r="R2290" s="33" t="s">
        <v>4266</v>
      </c>
      <c r="S2290" s="34" t="s">
        <v>2289</v>
      </c>
      <c r="T2290" s="35" t="s">
        <v>604</v>
      </c>
      <c r="V2290" s="29" t="str">
        <f>+Final__2[[#This Row],[titulo]]&amp;Final__2[[#This Row],[Territorio]]&amp;", "&amp;Final__2[[#This Row],[temporalidad]]</f>
        <v>Cantidad y Detalle de Femicidios en la comuna de Curaco de Vélez, Periodo 2010-2021</v>
      </c>
      <c r="W2290" s="29" t="str">
        <f>+Final__2[[#This Row],[descripcion_larga]]&amp;Final__2[[#This Row],[Territorio]]&amp;X2290&amp;Y2290</f>
        <v>Informe que muestra la cantidad y detalle de femicidios en la comuna de Curaco de Vélez, durante el periodo 2010-2021, según los datos recopilados por el Servicio Nacional de la Mujer y la Equidad de Género (SERNAMEG).</v>
      </c>
      <c r="X2290" s="29" t="s">
        <v>6643</v>
      </c>
    </row>
    <row r="2291" spans="1:24" ht="40.799999999999997" x14ac:dyDescent="0.3">
      <c r="A2291" s="30">
        <v>7</v>
      </c>
      <c r="B2291" s="31">
        <v>240</v>
      </c>
      <c r="C2291" s="31" t="s">
        <v>377</v>
      </c>
      <c r="D2291" s="31" t="s">
        <v>378</v>
      </c>
      <c r="E2291" s="30">
        <v>10205</v>
      </c>
      <c r="F2291" s="32" t="s">
        <v>737</v>
      </c>
      <c r="G2291" s="32" t="s">
        <v>6644</v>
      </c>
      <c r="H2291" s="32" t="s">
        <v>734</v>
      </c>
      <c r="I2291" s="32" t="s">
        <v>250</v>
      </c>
      <c r="J2291" s="32" t="s">
        <v>731</v>
      </c>
      <c r="K2291" s="32" t="s">
        <v>754</v>
      </c>
      <c r="L2291" s="32" t="s">
        <v>743</v>
      </c>
      <c r="M2291" s="32" t="s">
        <v>740</v>
      </c>
      <c r="N2291" s="32" t="s">
        <v>741</v>
      </c>
      <c r="O2291" s="32" t="s">
        <v>6635</v>
      </c>
      <c r="P2291" s="32" t="s">
        <v>6642</v>
      </c>
      <c r="Q2291" s="32" t="s">
        <v>755</v>
      </c>
      <c r="R2291" s="33" t="s">
        <v>4271</v>
      </c>
      <c r="S2291" s="34" t="s">
        <v>2296</v>
      </c>
      <c r="T2291" s="35" t="s">
        <v>605</v>
      </c>
      <c r="V2291" s="29" t="str">
        <f>+Final__2[[#This Row],[titulo]]&amp;Final__2[[#This Row],[Territorio]]&amp;", "&amp;Final__2[[#This Row],[temporalidad]]</f>
        <v>Cantidad y Detalle de Femicidios en la comuna de Dalcahue, Periodo 2010-2021</v>
      </c>
      <c r="W2291" s="29" t="str">
        <f>+Final__2[[#This Row],[descripcion_larga]]&amp;Final__2[[#This Row],[Territorio]]&amp;X2291&amp;Y2291</f>
        <v>Informe que muestra la cantidad y detalle de femicidios en la comuna de Dalcahue, durante el periodo 2010-2021, según los datos recopilados por el Servicio Nacional de la Mujer y la Equidad de Género (SERNAMEG).</v>
      </c>
      <c r="X2291" s="29" t="s">
        <v>6643</v>
      </c>
    </row>
    <row r="2292" spans="1:24" ht="40.799999999999997" x14ac:dyDescent="0.3">
      <c r="A2292" s="30">
        <v>7</v>
      </c>
      <c r="B2292" s="31">
        <v>240</v>
      </c>
      <c r="C2292" s="31" t="s">
        <v>377</v>
      </c>
      <c r="D2292" s="31" t="s">
        <v>378</v>
      </c>
      <c r="E2292" s="30">
        <v>10206</v>
      </c>
      <c r="F2292" s="32" t="s">
        <v>737</v>
      </c>
      <c r="G2292" s="32" t="s">
        <v>6644</v>
      </c>
      <c r="H2292" s="32" t="s">
        <v>734</v>
      </c>
      <c r="I2292" s="32" t="s">
        <v>251</v>
      </c>
      <c r="J2292" s="32" t="s">
        <v>731</v>
      </c>
      <c r="K2292" s="32" t="s">
        <v>754</v>
      </c>
      <c r="L2292" s="32" t="s">
        <v>743</v>
      </c>
      <c r="M2292" s="32" t="s">
        <v>740</v>
      </c>
      <c r="N2292" s="32" t="s">
        <v>741</v>
      </c>
      <c r="O2292" s="32" t="s">
        <v>6635</v>
      </c>
      <c r="P2292" s="32" t="s">
        <v>6642</v>
      </c>
      <c r="Q2292" s="32" t="s">
        <v>755</v>
      </c>
      <c r="R2292" s="33" t="s">
        <v>4276</v>
      </c>
      <c r="S2292" s="34" t="s">
        <v>2303</v>
      </c>
      <c r="T2292" s="35" t="s">
        <v>606</v>
      </c>
      <c r="V2292" s="29" t="str">
        <f>+Final__2[[#This Row],[titulo]]&amp;Final__2[[#This Row],[Territorio]]&amp;", "&amp;Final__2[[#This Row],[temporalidad]]</f>
        <v>Cantidad y Detalle de Femicidios en la comuna de Puqueldón, Periodo 2010-2021</v>
      </c>
      <c r="W2292" s="29" t="str">
        <f>+Final__2[[#This Row],[descripcion_larga]]&amp;Final__2[[#This Row],[Territorio]]&amp;X2292&amp;Y2292</f>
        <v>Informe que muestra la cantidad y detalle de femicidios en la comuna de Puqueldón, durante el periodo 2010-2021, según los datos recopilados por el Servicio Nacional de la Mujer y la Equidad de Género (SERNAMEG).</v>
      </c>
      <c r="X2292" s="29" t="s">
        <v>6643</v>
      </c>
    </row>
    <row r="2293" spans="1:24" ht="40.799999999999997" x14ac:dyDescent="0.3">
      <c r="A2293" s="30">
        <v>7</v>
      </c>
      <c r="B2293" s="31">
        <v>240</v>
      </c>
      <c r="C2293" s="31" t="s">
        <v>377</v>
      </c>
      <c r="D2293" s="31" t="s">
        <v>378</v>
      </c>
      <c r="E2293" s="30">
        <v>10207</v>
      </c>
      <c r="F2293" s="32" t="s">
        <v>737</v>
      </c>
      <c r="G2293" s="32" t="s">
        <v>6644</v>
      </c>
      <c r="H2293" s="32" t="s">
        <v>734</v>
      </c>
      <c r="I2293" s="32" t="s">
        <v>252</v>
      </c>
      <c r="J2293" s="32" t="s">
        <v>731</v>
      </c>
      <c r="K2293" s="32" t="s">
        <v>754</v>
      </c>
      <c r="L2293" s="32" t="s">
        <v>743</v>
      </c>
      <c r="M2293" s="32" t="s">
        <v>740</v>
      </c>
      <c r="N2293" s="32" t="s">
        <v>741</v>
      </c>
      <c r="O2293" s="32" t="s">
        <v>6635</v>
      </c>
      <c r="P2293" s="32" t="s">
        <v>6642</v>
      </c>
      <c r="Q2293" s="32" t="s">
        <v>755</v>
      </c>
      <c r="R2293" s="33" t="s">
        <v>4281</v>
      </c>
      <c r="S2293" s="34" t="s">
        <v>2310</v>
      </c>
      <c r="T2293" s="35" t="s">
        <v>607</v>
      </c>
      <c r="V2293" s="29" t="str">
        <f>+Final__2[[#This Row],[titulo]]&amp;Final__2[[#This Row],[Territorio]]&amp;", "&amp;Final__2[[#This Row],[temporalidad]]</f>
        <v>Cantidad y Detalle de Femicidios en la comuna de Queilén, Periodo 2010-2021</v>
      </c>
      <c r="W2293" s="29" t="str">
        <f>+Final__2[[#This Row],[descripcion_larga]]&amp;Final__2[[#This Row],[Territorio]]&amp;X2293&amp;Y2293</f>
        <v>Informe que muestra la cantidad y detalle de femicidios en la comuna de Queilén, durante el periodo 2010-2021, según los datos recopilados por el Servicio Nacional de la Mujer y la Equidad de Género (SERNAMEG).</v>
      </c>
      <c r="X2293" s="29" t="s">
        <v>6643</v>
      </c>
    </row>
    <row r="2294" spans="1:24" ht="40.799999999999997" x14ac:dyDescent="0.3">
      <c r="A2294" s="30">
        <v>7</v>
      </c>
      <c r="B2294" s="31">
        <v>240</v>
      </c>
      <c r="C2294" s="31" t="s">
        <v>377</v>
      </c>
      <c r="D2294" s="31" t="s">
        <v>378</v>
      </c>
      <c r="E2294" s="30">
        <v>10208</v>
      </c>
      <c r="F2294" s="32" t="s">
        <v>737</v>
      </c>
      <c r="G2294" s="32" t="s">
        <v>6644</v>
      </c>
      <c r="H2294" s="32" t="s">
        <v>734</v>
      </c>
      <c r="I2294" s="32" t="s">
        <v>253</v>
      </c>
      <c r="J2294" s="32" t="s">
        <v>731</v>
      </c>
      <c r="K2294" s="32" t="s">
        <v>754</v>
      </c>
      <c r="L2294" s="32" t="s">
        <v>743</v>
      </c>
      <c r="M2294" s="32" t="s">
        <v>740</v>
      </c>
      <c r="N2294" s="32" t="s">
        <v>741</v>
      </c>
      <c r="O2294" s="32" t="s">
        <v>6635</v>
      </c>
      <c r="P2294" s="32" t="s">
        <v>6642</v>
      </c>
      <c r="Q2294" s="32" t="s">
        <v>755</v>
      </c>
      <c r="R2294" s="33" t="s">
        <v>4286</v>
      </c>
      <c r="S2294" s="34" t="s">
        <v>2317</v>
      </c>
      <c r="T2294" s="35" t="s">
        <v>608</v>
      </c>
      <c r="V2294" s="29" t="str">
        <f>+Final__2[[#This Row],[titulo]]&amp;Final__2[[#This Row],[Territorio]]&amp;", "&amp;Final__2[[#This Row],[temporalidad]]</f>
        <v>Cantidad y Detalle de Femicidios en la comuna de Quellón, Periodo 2010-2021</v>
      </c>
      <c r="W2294" s="29" t="str">
        <f>+Final__2[[#This Row],[descripcion_larga]]&amp;Final__2[[#This Row],[Territorio]]&amp;X2294&amp;Y2294</f>
        <v>Informe que muestra la cantidad y detalle de femicidios en la comuna de Quellón, durante el periodo 2010-2021, según los datos recopilados por el Servicio Nacional de la Mujer y la Equidad de Género (SERNAMEG).</v>
      </c>
      <c r="X2294" s="29" t="s">
        <v>6643</v>
      </c>
    </row>
    <row r="2295" spans="1:24" ht="40.799999999999997" x14ac:dyDescent="0.3">
      <c r="A2295" s="30">
        <v>7</v>
      </c>
      <c r="B2295" s="31">
        <v>240</v>
      </c>
      <c r="C2295" s="31" t="s">
        <v>377</v>
      </c>
      <c r="D2295" s="31" t="s">
        <v>378</v>
      </c>
      <c r="E2295" s="30">
        <v>10209</v>
      </c>
      <c r="F2295" s="32" t="s">
        <v>737</v>
      </c>
      <c r="G2295" s="32" t="s">
        <v>6644</v>
      </c>
      <c r="H2295" s="32" t="s">
        <v>734</v>
      </c>
      <c r="I2295" s="32" t="s">
        <v>254</v>
      </c>
      <c r="J2295" s="32" t="s">
        <v>731</v>
      </c>
      <c r="K2295" s="32" t="s">
        <v>754</v>
      </c>
      <c r="L2295" s="32" t="s">
        <v>743</v>
      </c>
      <c r="M2295" s="32" t="s">
        <v>740</v>
      </c>
      <c r="N2295" s="32" t="s">
        <v>741</v>
      </c>
      <c r="O2295" s="32" t="s">
        <v>6635</v>
      </c>
      <c r="P2295" s="32" t="s">
        <v>6642</v>
      </c>
      <c r="Q2295" s="32" t="s">
        <v>755</v>
      </c>
      <c r="R2295" s="33" t="s">
        <v>4291</v>
      </c>
      <c r="S2295" s="34" t="s">
        <v>2324</v>
      </c>
      <c r="T2295" s="35" t="s">
        <v>609</v>
      </c>
      <c r="V2295" s="29" t="str">
        <f>+Final__2[[#This Row],[titulo]]&amp;Final__2[[#This Row],[Territorio]]&amp;", "&amp;Final__2[[#This Row],[temporalidad]]</f>
        <v>Cantidad y Detalle de Femicidios en la comuna de Quemchi, Periodo 2010-2021</v>
      </c>
      <c r="W2295" s="29" t="str">
        <f>+Final__2[[#This Row],[descripcion_larga]]&amp;Final__2[[#This Row],[Territorio]]&amp;X2295&amp;Y2295</f>
        <v>Informe que muestra la cantidad y detalle de femicidios en la comuna de Quemchi, durante el periodo 2010-2021, según los datos recopilados por el Servicio Nacional de la Mujer y la Equidad de Género (SERNAMEG).</v>
      </c>
      <c r="X2295" s="29" t="s">
        <v>6643</v>
      </c>
    </row>
    <row r="2296" spans="1:24" ht="40.799999999999997" x14ac:dyDescent="0.3">
      <c r="A2296" s="30">
        <v>7</v>
      </c>
      <c r="B2296" s="31">
        <v>240</v>
      </c>
      <c r="C2296" s="31" t="s">
        <v>377</v>
      </c>
      <c r="D2296" s="31" t="s">
        <v>378</v>
      </c>
      <c r="E2296" s="30">
        <v>10210</v>
      </c>
      <c r="F2296" s="32" t="s">
        <v>737</v>
      </c>
      <c r="G2296" s="32" t="s">
        <v>6644</v>
      </c>
      <c r="H2296" s="32" t="s">
        <v>734</v>
      </c>
      <c r="I2296" s="32" t="s">
        <v>255</v>
      </c>
      <c r="J2296" s="32" t="s">
        <v>731</v>
      </c>
      <c r="K2296" s="32" t="s">
        <v>754</v>
      </c>
      <c r="L2296" s="32" t="s">
        <v>743</v>
      </c>
      <c r="M2296" s="32" t="s">
        <v>740</v>
      </c>
      <c r="N2296" s="32" t="s">
        <v>741</v>
      </c>
      <c r="O2296" s="32" t="s">
        <v>6635</v>
      </c>
      <c r="P2296" s="32" t="s">
        <v>6642</v>
      </c>
      <c r="Q2296" s="32" t="s">
        <v>755</v>
      </c>
      <c r="R2296" s="33" t="s">
        <v>4296</v>
      </c>
      <c r="S2296" s="34" t="s">
        <v>2331</v>
      </c>
      <c r="T2296" s="35" t="s">
        <v>610</v>
      </c>
      <c r="V2296" s="29" t="str">
        <f>+Final__2[[#This Row],[titulo]]&amp;Final__2[[#This Row],[Territorio]]&amp;", "&amp;Final__2[[#This Row],[temporalidad]]</f>
        <v>Cantidad y Detalle de Femicidios en la comuna de Quinchao, Periodo 2010-2021</v>
      </c>
      <c r="W2296" s="29" t="str">
        <f>+Final__2[[#This Row],[descripcion_larga]]&amp;Final__2[[#This Row],[Territorio]]&amp;X2296&amp;Y2296</f>
        <v>Informe que muestra la cantidad y detalle de femicidios en la comuna de Quinchao, durante el periodo 2010-2021, según los datos recopilados por el Servicio Nacional de la Mujer y la Equidad de Género (SERNAMEG).</v>
      </c>
      <c r="X2296" s="29" t="s">
        <v>6643</v>
      </c>
    </row>
    <row r="2297" spans="1:24" ht="40.799999999999997" x14ac:dyDescent="0.3">
      <c r="A2297" s="30">
        <v>7</v>
      </c>
      <c r="B2297" s="31">
        <v>240</v>
      </c>
      <c r="C2297" s="31" t="s">
        <v>377</v>
      </c>
      <c r="D2297" s="31" t="s">
        <v>378</v>
      </c>
      <c r="E2297" s="30">
        <v>10301</v>
      </c>
      <c r="F2297" s="32" t="s">
        <v>737</v>
      </c>
      <c r="G2297" s="32" t="s">
        <v>6644</v>
      </c>
      <c r="H2297" s="32" t="s">
        <v>734</v>
      </c>
      <c r="I2297" s="32" t="s">
        <v>256</v>
      </c>
      <c r="J2297" s="32" t="s">
        <v>731</v>
      </c>
      <c r="K2297" s="32" t="s">
        <v>754</v>
      </c>
      <c r="L2297" s="32" t="s">
        <v>743</v>
      </c>
      <c r="M2297" s="32" t="s">
        <v>740</v>
      </c>
      <c r="N2297" s="32" t="s">
        <v>741</v>
      </c>
      <c r="O2297" s="32" t="s">
        <v>6635</v>
      </c>
      <c r="P2297" s="32" t="s">
        <v>6642</v>
      </c>
      <c r="Q2297" s="32" t="s">
        <v>755</v>
      </c>
      <c r="R2297" s="33" t="s">
        <v>4301</v>
      </c>
      <c r="S2297" s="34" t="s">
        <v>2338</v>
      </c>
      <c r="T2297" s="35" t="s">
        <v>611</v>
      </c>
      <c r="V2297" s="29" t="str">
        <f>+Final__2[[#This Row],[titulo]]&amp;Final__2[[#This Row],[Territorio]]&amp;", "&amp;Final__2[[#This Row],[temporalidad]]</f>
        <v>Cantidad y Detalle de Femicidios en la comuna de Osorno, Periodo 2010-2021</v>
      </c>
      <c r="W2297" s="29" t="str">
        <f>+Final__2[[#This Row],[descripcion_larga]]&amp;Final__2[[#This Row],[Territorio]]&amp;X2297&amp;Y2297</f>
        <v>Informe que muestra la cantidad y detalle de femicidios en la comuna de Osorno, durante el periodo 2010-2021, según los datos recopilados por el Servicio Nacional de la Mujer y la Equidad de Género (SERNAMEG).</v>
      </c>
      <c r="X2297" s="29" t="s">
        <v>6643</v>
      </c>
    </row>
    <row r="2298" spans="1:24" ht="40.799999999999997" x14ac:dyDescent="0.3">
      <c r="A2298" s="30">
        <v>7</v>
      </c>
      <c r="B2298" s="31">
        <v>240</v>
      </c>
      <c r="C2298" s="31" t="s">
        <v>377</v>
      </c>
      <c r="D2298" s="31" t="s">
        <v>378</v>
      </c>
      <c r="E2298" s="30">
        <v>10302</v>
      </c>
      <c r="F2298" s="32" t="s">
        <v>737</v>
      </c>
      <c r="G2298" s="32" t="s">
        <v>6644</v>
      </c>
      <c r="H2298" s="32" t="s">
        <v>734</v>
      </c>
      <c r="I2298" s="32" t="s">
        <v>257</v>
      </c>
      <c r="J2298" s="32" t="s">
        <v>731</v>
      </c>
      <c r="K2298" s="32" t="s">
        <v>754</v>
      </c>
      <c r="L2298" s="32" t="s">
        <v>743</v>
      </c>
      <c r="M2298" s="32" t="s">
        <v>740</v>
      </c>
      <c r="N2298" s="32" t="s">
        <v>741</v>
      </c>
      <c r="O2298" s="32" t="s">
        <v>6635</v>
      </c>
      <c r="P2298" s="32" t="s">
        <v>6642</v>
      </c>
      <c r="Q2298" s="32" t="s">
        <v>755</v>
      </c>
      <c r="R2298" s="33" t="s">
        <v>4306</v>
      </c>
      <c r="S2298" s="34" t="s">
        <v>2345</v>
      </c>
      <c r="T2298" s="35" t="s">
        <v>612</v>
      </c>
      <c r="V2298" s="29" t="str">
        <f>+Final__2[[#This Row],[titulo]]&amp;Final__2[[#This Row],[Territorio]]&amp;", "&amp;Final__2[[#This Row],[temporalidad]]</f>
        <v>Cantidad y Detalle de Femicidios en la comuna de Puerto Octay, Periodo 2010-2021</v>
      </c>
      <c r="W2298" s="29" t="str">
        <f>+Final__2[[#This Row],[descripcion_larga]]&amp;Final__2[[#This Row],[Territorio]]&amp;X2298&amp;Y2298</f>
        <v>Informe que muestra la cantidad y detalle de femicidios en la comuna de Puerto Octay, durante el periodo 2010-2021, según los datos recopilados por el Servicio Nacional de la Mujer y la Equidad de Género (SERNAMEG).</v>
      </c>
      <c r="X2298" s="29" t="s">
        <v>6643</v>
      </c>
    </row>
    <row r="2299" spans="1:24" ht="40.799999999999997" x14ac:dyDescent="0.3">
      <c r="A2299" s="30">
        <v>7</v>
      </c>
      <c r="B2299" s="31">
        <v>240</v>
      </c>
      <c r="C2299" s="31" t="s">
        <v>377</v>
      </c>
      <c r="D2299" s="31" t="s">
        <v>378</v>
      </c>
      <c r="E2299" s="30">
        <v>10303</v>
      </c>
      <c r="F2299" s="32" t="s">
        <v>737</v>
      </c>
      <c r="G2299" s="32" t="s">
        <v>6644</v>
      </c>
      <c r="H2299" s="32" t="s">
        <v>734</v>
      </c>
      <c r="I2299" s="32" t="s">
        <v>258</v>
      </c>
      <c r="J2299" s="32" t="s">
        <v>731</v>
      </c>
      <c r="K2299" s="32" t="s">
        <v>754</v>
      </c>
      <c r="L2299" s="32" t="s">
        <v>743</v>
      </c>
      <c r="M2299" s="32" t="s">
        <v>740</v>
      </c>
      <c r="N2299" s="32" t="s">
        <v>741</v>
      </c>
      <c r="O2299" s="32" t="s">
        <v>6635</v>
      </c>
      <c r="P2299" s="32" t="s">
        <v>6642</v>
      </c>
      <c r="Q2299" s="32" t="s">
        <v>755</v>
      </c>
      <c r="R2299" s="33" t="s">
        <v>4311</v>
      </c>
      <c r="S2299" s="34" t="s">
        <v>2352</v>
      </c>
      <c r="T2299" s="35" t="s">
        <v>613</v>
      </c>
      <c r="V2299" s="29" t="str">
        <f>+Final__2[[#This Row],[titulo]]&amp;Final__2[[#This Row],[Territorio]]&amp;", "&amp;Final__2[[#This Row],[temporalidad]]</f>
        <v>Cantidad y Detalle de Femicidios en la comuna de Purranque, Periodo 2010-2021</v>
      </c>
      <c r="W2299" s="29" t="str">
        <f>+Final__2[[#This Row],[descripcion_larga]]&amp;Final__2[[#This Row],[Territorio]]&amp;X2299&amp;Y2299</f>
        <v>Informe que muestra la cantidad y detalle de femicidios en la comuna de Purranque, durante el periodo 2010-2021, según los datos recopilados por el Servicio Nacional de la Mujer y la Equidad de Género (SERNAMEG).</v>
      </c>
      <c r="X2299" s="29" t="s">
        <v>6643</v>
      </c>
    </row>
    <row r="2300" spans="1:24" ht="40.799999999999997" x14ac:dyDescent="0.3">
      <c r="A2300" s="30">
        <v>7</v>
      </c>
      <c r="B2300" s="31">
        <v>240</v>
      </c>
      <c r="C2300" s="31" t="s">
        <v>377</v>
      </c>
      <c r="D2300" s="31" t="s">
        <v>378</v>
      </c>
      <c r="E2300" s="30">
        <v>10304</v>
      </c>
      <c r="F2300" s="32" t="s">
        <v>737</v>
      </c>
      <c r="G2300" s="32" t="s">
        <v>6644</v>
      </c>
      <c r="H2300" s="32" t="s">
        <v>734</v>
      </c>
      <c r="I2300" s="32" t="s">
        <v>259</v>
      </c>
      <c r="J2300" s="32" t="s">
        <v>731</v>
      </c>
      <c r="K2300" s="32" t="s">
        <v>754</v>
      </c>
      <c r="L2300" s="32" t="s">
        <v>743</v>
      </c>
      <c r="M2300" s="32" t="s">
        <v>740</v>
      </c>
      <c r="N2300" s="32" t="s">
        <v>741</v>
      </c>
      <c r="O2300" s="32" t="s">
        <v>6635</v>
      </c>
      <c r="P2300" s="32" t="s">
        <v>6642</v>
      </c>
      <c r="Q2300" s="32" t="s">
        <v>755</v>
      </c>
      <c r="R2300" s="33" t="s">
        <v>4316</v>
      </c>
      <c r="S2300" s="34" t="s">
        <v>2359</v>
      </c>
      <c r="T2300" s="35" t="s">
        <v>614</v>
      </c>
      <c r="V2300" s="29" t="str">
        <f>+Final__2[[#This Row],[titulo]]&amp;Final__2[[#This Row],[Territorio]]&amp;", "&amp;Final__2[[#This Row],[temporalidad]]</f>
        <v>Cantidad y Detalle de Femicidios en la comuna de Puyehue, Periodo 2010-2021</v>
      </c>
      <c r="W2300" s="29" t="str">
        <f>+Final__2[[#This Row],[descripcion_larga]]&amp;Final__2[[#This Row],[Territorio]]&amp;X2300&amp;Y2300</f>
        <v>Informe que muestra la cantidad y detalle de femicidios en la comuna de Puyehue, durante el periodo 2010-2021, según los datos recopilados por el Servicio Nacional de la Mujer y la Equidad de Género (SERNAMEG).</v>
      </c>
      <c r="X2300" s="29" t="s">
        <v>6643</v>
      </c>
    </row>
    <row r="2301" spans="1:24" ht="40.799999999999997" x14ac:dyDescent="0.3">
      <c r="A2301" s="30">
        <v>7</v>
      </c>
      <c r="B2301" s="31">
        <v>240</v>
      </c>
      <c r="C2301" s="31" t="s">
        <v>377</v>
      </c>
      <c r="D2301" s="31" t="s">
        <v>378</v>
      </c>
      <c r="E2301" s="30">
        <v>10305</v>
      </c>
      <c r="F2301" s="32" t="s">
        <v>737</v>
      </c>
      <c r="G2301" s="32" t="s">
        <v>6644</v>
      </c>
      <c r="H2301" s="32" t="s">
        <v>734</v>
      </c>
      <c r="I2301" s="32" t="s">
        <v>260</v>
      </c>
      <c r="J2301" s="32" t="s">
        <v>731</v>
      </c>
      <c r="K2301" s="32" t="s">
        <v>754</v>
      </c>
      <c r="L2301" s="32" t="s">
        <v>743</v>
      </c>
      <c r="M2301" s="32" t="s">
        <v>740</v>
      </c>
      <c r="N2301" s="32" t="s">
        <v>741</v>
      </c>
      <c r="O2301" s="32" t="s">
        <v>6635</v>
      </c>
      <c r="P2301" s="32" t="s">
        <v>6642</v>
      </c>
      <c r="Q2301" s="32" t="s">
        <v>755</v>
      </c>
      <c r="R2301" s="33" t="s">
        <v>4321</v>
      </c>
      <c r="S2301" s="34" t="s">
        <v>2366</v>
      </c>
      <c r="T2301" s="35" t="s">
        <v>615</v>
      </c>
      <c r="V2301" s="29" t="str">
        <f>+Final__2[[#This Row],[titulo]]&amp;Final__2[[#This Row],[Territorio]]&amp;", "&amp;Final__2[[#This Row],[temporalidad]]</f>
        <v>Cantidad y Detalle de Femicidios en la comuna de Río Negro, Periodo 2010-2021</v>
      </c>
      <c r="W2301" s="29" t="str">
        <f>+Final__2[[#This Row],[descripcion_larga]]&amp;Final__2[[#This Row],[Territorio]]&amp;X2301&amp;Y2301</f>
        <v>Informe que muestra la cantidad y detalle de femicidios en la comuna de Río Negro, durante el periodo 2010-2021, según los datos recopilados por el Servicio Nacional de la Mujer y la Equidad de Género (SERNAMEG).</v>
      </c>
      <c r="X2301" s="29" t="s">
        <v>6643</v>
      </c>
    </row>
    <row r="2302" spans="1:24" ht="40.799999999999997" x14ac:dyDescent="0.3">
      <c r="A2302" s="30">
        <v>7</v>
      </c>
      <c r="B2302" s="31">
        <v>240</v>
      </c>
      <c r="C2302" s="31" t="s">
        <v>377</v>
      </c>
      <c r="D2302" s="31" t="s">
        <v>378</v>
      </c>
      <c r="E2302" s="30">
        <v>10306</v>
      </c>
      <c r="F2302" s="32" t="s">
        <v>737</v>
      </c>
      <c r="G2302" s="32" t="s">
        <v>6644</v>
      </c>
      <c r="H2302" s="32" t="s">
        <v>734</v>
      </c>
      <c r="I2302" s="32" t="s">
        <v>261</v>
      </c>
      <c r="J2302" s="32" t="s">
        <v>731</v>
      </c>
      <c r="K2302" s="32" t="s">
        <v>754</v>
      </c>
      <c r="L2302" s="32" t="s">
        <v>743</v>
      </c>
      <c r="M2302" s="32" t="s">
        <v>740</v>
      </c>
      <c r="N2302" s="32" t="s">
        <v>741</v>
      </c>
      <c r="O2302" s="32" t="s">
        <v>6635</v>
      </c>
      <c r="P2302" s="32" t="s">
        <v>6642</v>
      </c>
      <c r="Q2302" s="32" t="s">
        <v>755</v>
      </c>
      <c r="R2302" s="33" t="s">
        <v>4326</v>
      </c>
      <c r="S2302" s="34" t="s">
        <v>2373</v>
      </c>
      <c r="T2302" s="35" t="s">
        <v>616</v>
      </c>
      <c r="V2302" s="29" t="str">
        <f>+Final__2[[#This Row],[titulo]]&amp;Final__2[[#This Row],[Territorio]]&amp;", "&amp;Final__2[[#This Row],[temporalidad]]</f>
        <v>Cantidad y Detalle de Femicidios en la comuna de San Juan de La Costa, Periodo 2010-2021</v>
      </c>
      <c r="W2302" s="29" t="str">
        <f>+Final__2[[#This Row],[descripcion_larga]]&amp;Final__2[[#This Row],[Territorio]]&amp;X2302&amp;Y2302</f>
        <v>Informe que muestra la cantidad y detalle de femicidios en la comuna de San Juan de La Costa, durante el periodo 2010-2021, según los datos recopilados por el Servicio Nacional de la Mujer y la Equidad de Género (SERNAMEG).</v>
      </c>
      <c r="X2302" s="29" t="s">
        <v>6643</v>
      </c>
    </row>
    <row r="2303" spans="1:24" ht="40.799999999999997" x14ac:dyDescent="0.3">
      <c r="A2303" s="30">
        <v>7</v>
      </c>
      <c r="B2303" s="31">
        <v>240</v>
      </c>
      <c r="C2303" s="31" t="s">
        <v>377</v>
      </c>
      <c r="D2303" s="31" t="s">
        <v>378</v>
      </c>
      <c r="E2303" s="30">
        <v>10307</v>
      </c>
      <c r="F2303" s="32" t="s">
        <v>737</v>
      </c>
      <c r="G2303" s="32" t="s">
        <v>6644</v>
      </c>
      <c r="H2303" s="32" t="s">
        <v>734</v>
      </c>
      <c r="I2303" s="32" t="s">
        <v>262</v>
      </c>
      <c r="J2303" s="32" t="s">
        <v>731</v>
      </c>
      <c r="K2303" s="32" t="s">
        <v>754</v>
      </c>
      <c r="L2303" s="32" t="s">
        <v>743</v>
      </c>
      <c r="M2303" s="32" t="s">
        <v>740</v>
      </c>
      <c r="N2303" s="32" t="s">
        <v>741</v>
      </c>
      <c r="O2303" s="32" t="s">
        <v>6635</v>
      </c>
      <c r="P2303" s="32" t="s">
        <v>6642</v>
      </c>
      <c r="Q2303" s="32" t="s">
        <v>755</v>
      </c>
      <c r="R2303" s="33" t="s">
        <v>4331</v>
      </c>
      <c r="S2303" s="34" t="s">
        <v>2380</v>
      </c>
      <c r="T2303" s="35" t="s">
        <v>617</v>
      </c>
      <c r="V2303" s="29" t="str">
        <f>+Final__2[[#This Row],[titulo]]&amp;Final__2[[#This Row],[Territorio]]&amp;", "&amp;Final__2[[#This Row],[temporalidad]]</f>
        <v>Cantidad y Detalle de Femicidios en la comuna de San Pablo, Periodo 2010-2021</v>
      </c>
      <c r="W2303" s="29" t="str">
        <f>+Final__2[[#This Row],[descripcion_larga]]&amp;Final__2[[#This Row],[Territorio]]&amp;X2303&amp;Y2303</f>
        <v>Informe que muestra la cantidad y detalle de femicidios en la comuna de San Pablo, durante el periodo 2010-2021, según los datos recopilados por el Servicio Nacional de la Mujer y la Equidad de Género (SERNAMEG).</v>
      </c>
      <c r="X2303" s="29" t="s">
        <v>6643</v>
      </c>
    </row>
    <row r="2304" spans="1:24" ht="40.799999999999997" x14ac:dyDescent="0.3">
      <c r="A2304" s="30">
        <v>7</v>
      </c>
      <c r="B2304" s="31">
        <v>240</v>
      </c>
      <c r="C2304" s="31" t="s">
        <v>377</v>
      </c>
      <c r="D2304" s="31" t="s">
        <v>378</v>
      </c>
      <c r="E2304" s="30">
        <v>10401</v>
      </c>
      <c r="F2304" s="32" t="s">
        <v>737</v>
      </c>
      <c r="G2304" s="32" t="s">
        <v>6644</v>
      </c>
      <c r="H2304" s="32" t="s">
        <v>734</v>
      </c>
      <c r="I2304" s="32" t="s">
        <v>263</v>
      </c>
      <c r="J2304" s="32" t="s">
        <v>731</v>
      </c>
      <c r="K2304" s="32" t="s">
        <v>754</v>
      </c>
      <c r="L2304" s="32" t="s">
        <v>743</v>
      </c>
      <c r="M2304" s="32" t="s">
        <v>740</v>
      </c>
      <c r="N2304" s="32" t="s">
        <v>741</v>
      </c>
      <c r="O2304" s="32" t="s">
        <v>6635</v>
      </c>
      <c r="P2304" s="32" t="s">
        <v>6642</v>
      </c>
      <c r="Q2304" s="32" t="s">
        <v>755</v>
      </c>
      <c r="R2304" s="33" t="s">
        <v>4336</v>
      </c>
      <c r="S2304" s="34" t="s">
        <v>2387</v>
      </c>
      <c r="T2304" s="35" t="s">
        <v>618</v>
      </c>
      <c r="V2304" s="29" t="str">
        <f>+Final__2[[#This Row],[titulo]]&amp;Final__2[[#This Row],[Territorio]]&amp;", "&amp;Final__2[[#This Row],[temporalidad]]</f>
        <v>Cantidad y Detalle de Femicidios en la comuna de Chaitén, Periodo 2010-2021</v>
      </c>
      <c r="W2304" s="29" t="str">
        <f>+Final__2[[#This Row],[descripcion_larga]]&amp;Final__2[[#This Row],[Territorio]]&amp;X2304&amp;Y2304</f>
        <v>Informe que muestra la cantidad y detalle de femicidios en la comuna de Chaitén, durante el periodo 2010-2021, según los datos recopilados por el Servicio Nacional de la Mujer y la Equidad de Género (SERNAMEG).</v>
      </c>
      <c r="X2304" s="29" t="s">
        <v>6643</v>
      </c>
    </row>
    <row r="2305" spans="1:24" ht="40.799999999999997" x14ac:dyDescent="0.3">
      <c r="A2305" s="30">
        <v>7</v>
      </c>
      <c r="B2305" s="31">
        <v>240</v>
      </c>
      <c r="C2305" s="31" t="s">
        <v>377</v>
      </c>
      <c r="D2305" s="31" t="s">
        <v>378</v>
      </c>
      <c r="E2305" s="30">
        <v>10402</v>
      </c>
      <c r="F2305" s="32" t="s">
        <v>737</v>
      </c>
      <c r="G2305" s="32" t="s">
        <v>6644</v>
      </c>
      <c r="H2305" s="32" t="s">
        <v>734</v>
      </c>
      <c r="I2305" s="32" t="s">
        <v>264</v>
      </c>
      <c r="J2305" s="32" t="s">
        <v>731</v>
      </c>
      <c r="K2305" s="32" t="s">
        <v>754</v>
      </c>
      <c r="L2305" s="32" t="s">
        <v>743</v>
      </c>
      <c r="M2305" s="32" t="s">
        <v>740</v>
      </c>
      <c r="N2305" s="32" t="s">
        <v>741</v>
      </c>
      <c r="O2305" s="32" t="s">
        <v>6635</v>
      </c>
      <c r="P2305" s="32" t="s">
        <v>6642</v>
      </c>
      <c r="Q2305" s="32" t="s">
        <v>755</v>
      </c>
      <c r="R2305" s="33" t="s">
        <v>4341</v>
      </c>
      <c r="S2305" s="34" t="s">
        <v>2394</v>
      </c>
      <c r="T2305" s="35" t="s">
        <v>619</v>
      </c>
      <c r="V2305" s="29" t="str">
        <f>+Final__2[[#This Row],[titulo]]&amp;Final__2[[#This Row],[Territorio]]&amp;", "&amp;Final__2[[#This Row],[temporalidad]]</f>
        <v>Cantidad y Detalle de Femicidios en la comuna de Futaleufú, Periodo 2010-2021</v>
      </c>
      <c r="W2305" s="29" t="str">
        <f>+Final__2[[#This Row],[descripcion_larga]]&amp;Final__2[[#This Row],[Territorio]]&amp;X2305&amp;Y2305</f>
        <v>Informe que muestra la cantidad y detalle de femicidios en la comuna de Futaleufú, durante el periodo 2010-2021, según los datos recopilados por el Servicio Nacional de la Mujer y la Equidad de Género (SERNAMEG).</v>
      </c>
      <c r="X2305" s="29" t="s">
        <v>6643</v>
      </c>
    </row>
    <row r="2306" spans="1:24" ht="40.799999999999997" x14ac:dyDescent="0.3">
      <c r="A2306" s="30">
        <v>7</v>
      </c>
      <c r="B2306" s="31">
        <v>240</v>
      </c>
      <c r="C2306" s="31" t="s">
        <v>377</v>
      </c>
      <c r="D2306" s="31" t="s">
        <v>378</v>
      </c>
      <c r="E2306" s="30">
        <v>10403</v>
      </c>
      <c r="F2306" s="32" t="s">
        <v>737</v>
      </c>
      <c r="G2306" s="32" t="s">
        <v>6644</v>
      </c>
      <c r="H2306" s="32" t="s">
        <v>734</v>
      </c>
      <c r="I2306" s="32" t="s">
        <v>265</v>
      </c>
      <c r="J2306" s="32" t="s">
        <v>731</v>
      </c>
      <c r="K2306" s="32" t="s">
        <v>754</v>
      </c>
      <c r="L2306" s="32" t="s">
        <v>743</v>
      </c>
      <c r="M2306" s="32" t="s">
        <v>740</v>
      </c>
      <c r="N2306" s="32" t="s">
        <v>741</v>
      </c>
      <c r="O2306" s="32" t="s">
        <v>6635</v>
      </c>
      <c r="P2306" s="32" t="s">
        <v>6642</v>
      </c>
      <c r="Q2306" s="32" t="s">
        <v>755</v>
      </c>
      <c r="R2306" s="33" t="s">
        <v>4346</v>
      </c>
      <c r="S2306" s="34" t="s">
        <v>2401</v>
      </c>
      <c r="T2306" s="35" t="s">
        <v>620</v>
      </c>
      <c r="V2306" s="29" t="str">
        <f>+Final__2[[#This Row],[titulo]]&amp;Final__2[[#This Row],[Territorio]]&amp;", "&amp;Final__2[[#This Row],[temporalidad]]</f>
        <v>Cantidad y Detalle de Femicidios en la comuna de Hualaihué, Periodo 2010-2021</v>
      </c>
      <c r="W2306" s="29" t="str">
        <f>+Final__2[[#This Row],[descripcion_larga]]&amp;Final__2[[#This Row],[Territorio]]&amp;X2306&amp;Y2306</f>
        <v>Informe que muestra la cantidad y detalle de femicidios en la comuna de Hualaihué, durante el periodo 2010-2021, según los datos recopilados por el Servicio Nacional de la Mujer y la Equidad de Género (SERNAMEG).</v>
      </c>
      <c r="X2306" s="29" t="s">
        <v>6643</v>
      </c>
    </row>
    <row r="2307" spans="1:24" ht="40.799999999999997" x14ac:dyDescent="0.3">
      <c r="A2307" s="30">
        <v>7</v>
      </c>
      <c r="B2307" s="31">
        <v>240</v>
      </c>
      <c r="C2307" s="31" t="s">
        <v>377</v>
      </c>
      <c r="D2307" s="31" t="s">
        <v>378</v>
      </c>
      <c r="E2307" s="30">
        <v>10404</v>
      </c>
      <c r="F2307" s="32" t="s">
        <v>737</v>
      </c>
      <c r="G2307" s="32" t="s">
        <v>6644</v>
      </c>
      <c r="H2307" s="32" t="s">
        <v>734</v>
      </c>
      <c r="I2307" s="32" t="s">
        <v>266</v>
      </c>
      <c r="J2307" s="32" t="s">
        <v>731</v>
      </c>
      <c r="K2307" s="32" t="s">
        <v>754</v>
      </c>
      <c r="L2307" s="32" t="s">
        <v>743</v>
      </c>
      <c r="M2307" s="32" t="s">
        <v>740</v>
      </c>
      <c r="N2307" s="32" t="s">
        <v>741</v>
      </c>
      <c r="O2307" s="32" t="s">
        <v>6635</v>
      </c>
      <c r="P2307" s="32" t="s">
        <v>6642</v>
      </c>
      <c r="Q2307" s="32" t="s">
        <v>755</v>
      </c>
      <c r="R2307" s="33" t="s">
        <v>4351</v>
      </c>
      <c r="S2307" s="34" t="s">
        <v>2408</v>
      </c>
      <c r="T2307" s="35" t="s">
        <v>621</v>
      </c>
      <c r="V2307" s="29" t="str">
        <f>+Final__2[[#This Row],[titulo]]&amp;Final__2[[#This Row],[Territorio]]&amp;", "&amp;Final__2[[#This Row],[temporalidad]]</f>
        <v>Cantidad y Detalle de Femicidios en la comuna de Palena, Periodo 2010-2021</v>
      </c>
      <c r="W2307" s="29" t="str">
        <f>+Final__2[[#This Row],[descripcion_larga]]&amp;Final__2[[#This Row],[Territorio]]&amp;X2307&amp;Y2307</f>
        <v>Informe que muestra la cantidad y detalle de femicidios en la comuna de Palena, durante el periodo 2010-2021, según los datos recopilados por el Servicio Nacional de la Mujer y la Equidad de Género (SERNAMEG).</v>
      </c>
      <c r="X2307" s="29" t="s">
        <v>6643</v>
      </c>
    </row>
    <row r="2308" spans="1:24" ht="40.799999999999997" x14ac:dyDescent="0.3">
      <c r="A2308" s="30">
        <v>7</v>
      </c>
      <c r="B2308" s="31">
        <v>240</v>
      </c>
      <c r="C2308" s="31" t="s">
        <v>377</v>
      </c>
      <c r="D2308" s="31" t="s">
        <v>378</v>
      </c>
      <c r="E2308" s="30">
        <v>11101</v>
      </c>
      <c r="F2308" s="32" t="s">
        <v>737</v>
      </c>
      <c r="G2308" s="32" t="s">
        <v>6644</v>
      </c>
      <c r="H2308" s="32" t="s">
        <v>734</v>
      </c>
      <c r="I2308" s="32" t="s">
        <v>267</v>
      </c>
      <c r="J2308" s="32" t="s">
        <v>731</v>
      </c>
      <c r="K2308" s="32" t="s">
        <v>754</v>
      </c>
      <c r="L2308" s="32" t="s">
        <v>743</v>
      </c>
      <c r="M2308" s="32" t="s">
        <v>740</v>
      </c>
      <c r="N2308" s="32" t="s">
        <v>741</v>
      </c>
      <c r="O2308" s="32" t="s">
        <v>6635</v>
      </c>
      <c r="P2308" s="32" t="s">
        <v>6642</v>
      </c>
      <c r="Q2308" s="32" t="s">
        <v>755</v>
      </c>
      <c r="R2308" s="33" t="s">
        <v>4356</v>
      </c>
      <c r="S2308" s="34" t="s">
        <v>2415</v>
      </c>
      <c r="T2308" s="35" t="s">
        <v>622</v>
      </c>
      <c r="V2308" s="29" t="str">
        <f>+Final__2[[#This Row],[titulo]]&amp;Final__2[[#This Row],[Territorio]]&amp;", "&amp;Final__2[[#This Row],[temporalidad]]</f>
        <v>Cantidad y Detalle de Femicidios en la comuna de Coihaique, Periodo 2010-2021</v>
      </c>
      <c r="W2308" s="29" t="str">
        <f>+Final__2[[#This Row],[descripcion_larga]]&amp;Final__2[[#This Row],[Territorio]]&amp;X2308&amp;Y2308</f>
        <v>Informe que muestra la cantidad y detalle de femicidios en la comuna de Coihaique, durante el periodo 2010-2021, según los datos recopilados por el Servicio Nacional de la Mujer y la Equidad de Género (SERNAMEG).</v>
      </c>
      <c r="X2308" s="29" t="s">
        <v>6643</v>
      </c>
    </row>
    <row r="2309" spans="1:24" ht="40.799999999999997" x14ac:dyDescent="0.3">
      <c r="A2309" s="30">
        <v>7</v>
      </c>
      <c r="B2309" s="31">
        <v>240</v>
      </c>
      <c r="C2309" s="31" t="s">
        <v>377</v>
      </c>
      <c r="D2309" s="31" t="s">
        <v>378</v>
      </c>
      <c r="E2309" s="30">
        <v>11102</v>
      </c>
      <c r="F2309" s="32" t="s">
        <v>737</v>
      </c>
      <c r="G2309" s="32" t="s">
        <v>6644</v>
      </c>
      <c r="H2309" s="32" t="s">
        <v>734</v>
      </c>
      <c r="I2309" s="32" t="s">
        <v>268</v>
      </c>
      <c r="J2309" s="32" t="s">
        <v>731</v>
      </c>
      <c r="K2309" s="32" t="s">
        <v>754</v>
      </c>
      <c r="L2309" s="32" t="s">
        <v>743</v>
      </c>
      <c r="M2309" s="32" t="s">
        <v>740</v>
      </c>
      <c r="N2309" s="32" t="s">
        <v>741</v>
      </c>
      <c r="O2309" s="32" t="s">
        <v>6635</v>
      </c>
      <c r="P2309" s="32" t="s">
        <v>6642</v>
      </c>
      <c r="Q2309" s="32" t="s">
        <v>755</v>
      </c>
      <c r="R2309" s="33" t="s">
        <v>4361</v>
      </c>
      <c r="S2309" s="34" t="s">
        <v>2422</v>
      </c>
      <c r="T2309" s="35" t="s">
        <v>623</v>
      </c>
      <c r="V2309" s="29" t="str">
        <f>+Final__2[[#This Row],[titulo]]&amp;Final__2[[#This Row],[Territorio]]&amp;", "&amp;Final__2[[#This Row],[temporalidad]]</f>
        <v>Cantidad y Detalle de Femicidios en la comuna de Lago Verde, Periodo 2010-2021</v>
      </c>
      <c r="W2309" s="29" t="str">
        <f>+Final__2[[#This Row],[descripcion_larga]]&amp;Final__2[[#This Row],[Territorio]]&amp;X2309&amp;Y2309</f>
        <v>Informe que muestra la cantidad y detalle de femicidios en la comuna de Lago Verde, durante el periodo 2010-2021, según los datos recopilados por el Servicio Nacional de la Mujer y la Equidad de Género (SERNAMEG).</v>
      </c>
      <c r="X2309" s="29" t="s">
        <v>6643</v>
      </c>
    </row>
    <row r="2310" spans="1:24" ht="40.799999999999997" x14ac:dyDescent="0.3">
      <c r="A2310" s="30">
        <v>7</v>
      </c>
      <c r="B2310" s="31">
        <v>240</v>
      </c>
      <c r="C2310" s="31" t="s">
        <v>377</v>
      </c>
      <c r="D2310" s="31" t="s">
        <v>378</v>
      </c>
      <c r="E2310" s="30">
        <v>11201</v>
      </c>
      <c r="F2310" s="32" t="s">
        <v>737</v>
      </c>
      <c r="G2310" s="32" t="s">
        <v>6644</v>
      </c>
      <c r="H2310" s="32" t="s">
        <v>734</v>
      </c>
      <c r="I2310" s="32" t="s">
        <v>269</v>
      </c>
      <c r="J2310" s="32" t="s">
        <v>731</v>
      </c>
      <c r="K2310" s="32" t="s">
        <v>754</v>
      </c>
      <c r="L2310" s="32" t="s">
        <v>743</v>
      </c>
      <c r="M2310" s="32" t="s">
        <v>740</v>
      </c>
      <c r="N2310" s="32" t="s">
        <v>741</v>
      </c>
      <c r="O2310" s="32" t="s">
        <v>6635</v>
      </c>
      <c r="P2310" s="32" t="s">
        <v>6642</v>
      </c>
      <c r="Q2310" s="32" t="s">
        <v>755</v>
      </c>
      <c r="R2310" s="33" t="s">
        <v>4366</v>
      </c>
      <c r="S2310" s="34" t="s">
        <v>2429</v>
      </c>
      <c r="T2310" s="35" t="s">
        <v>624</v>
      </c>
      <c r="V2310" s="29" t="str">
        <f>+Final__2[[#This Row],[titulo]]&amp;Final__2[[#This Row],[Territorio]]&amp;", "&amp;Final__2[[#This Row],[temporalidad]]</f>
        <v>Cantidad y Detalle de Femicidios en la comuna de Aisén, Periodo 2010-2021</v>
      </c>
      <c r="W2310" s="29" t="str">
        <f>+Final__2[[#This Row],[descripcion_larga]]&amp;Final__2[[#This Row],[Territorio]]&amp;X2310&amp;Y2310</f>
        <v>Informe que muestra la cantidad y detalle de femicidios en la comuna de Aisén, durante el periodo 2010-2021, según los datos recopilados por el Servicio Nacional de la Mujer y la Equidad de Género (SERNAMEG).</v>
      </c>
      <c r="X2310" s="29" t="s">
        <v>6643</v>
      </c>
    </row>
    <row r="2311" spans="1:24" ht="40.799999999999997" x14ac:dyDescent="0.3">
      <c r="A2311" s="30">
        <v>7</v>
      </c>
      <c r="B2311" s="31">
        <v>240</v>
      </c>
      <c r="C2311" s="31" t="s">
        <v>377</v>
      </c>
      <c r="D2311" s="31" t="s">
        <v>378</v>
      </c>
      <c r="E2311" s="30">
        <v>11202</v>
      </c>
      <c r="F2311" s="32" t="s">
        <v>737</v>
      </c>
      <c r="G2311" s="32" t="s">
        <v>6644</v>
      </c>
      <c r="H2311" s="32" t="s">
        <v>734</v>
      </c>
      <c r="I2311" s="32" t="s">
        <v>270</v>
      </c>
      <c r="J2311" s="32" t="s">
        <v>731</v>
      </c>
      <c r="K2311" s="32" t="s">
        <v>754</v>
      </c>
      <c r="L2311" s="32" t="s">
        <v>743</v>
      </c>
      <c r="M2311" s="32" t="s">
        <v>740</v>
      </c>
      <c r="N2311" s="32" t="s">
        <v>741</v>
      </c>
      <c r="O2311" s="32" t="s">
        <v>6635</v>
      </c>
      <c r="P2311" s="32" t="s">
        <v>6642</v>
      </c>
      <c r="Q2311" s="32" t="s">
        <v>755</v>
      </c>
      <c r="R2311" s="33" t="s">
        <v>4371</v>
      </c>
      <c r="S2311" s="34" t="s">
        <v>2436</v>
      </c>
      <c r="T2311" s="35" t="s">
        <v>625</v>
      </c>
      <c r="V2311" s="29" t="str">
        <f>+Final__2[[#This Row],[titulo]]&amp;Final__2[[#This Row],[Territorio]]&amp;", "&amp;Final__2[[#This Row],[temporalidad]]</f>
        <v>Cantidad y Detalle de Femicidios en la comuna de Cisnes, Periodo 2010-2021</v>
      </c>
      <c r="W2311" s="29" t="str">
        <f>+Final__2[[#This Row],[descripcion_larga]]&amp;Final__2[[#This Row],[Territorio]]&amp;X2311&amp;Y2311</f>
        <v>Informe que muestra la cantidad y detalle de femicidios en la comuna de Cisnes, durante el periodo 2010-2021, según los datos recopilados por el Servicio Nacional de la Mujer y la Equidad de Género (SERNAMEG).</v>
      </c>
      <c r="X2311" s="29" t="s">
        <v>6643</v>
      </c>
    </row>
    <row r="2312" spans="1:24" ht="40.799999999999997" x14ac:dyDescent="0.3">
      <c r="A2312" s="30">
        <v>7</v>
      </c>
      <c r="B2312" s="31">
        <v>240</v>
      </c>
      <c r="C2312" s="31" t="s">
        <v>377</v>
      </c>
      <c r="D2312" s="31" t="s">
        <v>378</v>
      </c>
      <c r="E2312" s="30">
        <v>11203</v>
      </c>
      <c r="F2312" s="32" t="s">
        <v>737</v>
      </c>
      <c r="G2312" s="32" t="s">
        <v>6644</v>
      </c>
      <c r="H2312" s="32" t="s">
        <v>734</v>
      </c>
      <c r="I2312" s="32" t="s">
        <v>271</v>
      </c>
      <c r="J2312" s="32" t="s">
        <v>731</v>
      </c>
      <c r="K2312" s="32" t="s">
        <v>754</v>
      </c>
      <c r="L2312" s="32" t="s">
        <v>743</v>
      </c>
      <c r="M2312" s="32" t="s">
        <v>740</v>
      </c>
      <c r="N2312" s="32" t="s">
        <v>741</v>
      </c>
      <c r="O2312" s="32" t="s">
        <v>6635</v>
      </c>
      <c r="P2312" s="32" t="s">
        <v>6642</v>
      </c>
      <c r="Q2312" s="32" t="s">
        <v>755</v>
      </c>
      <c r="R2312" s="33" t="s">
        <v>4376</v>
      </c>
      <c r="S2312" s="34" t="s">
        <v>2443</v>
      </c>
      <c r="T2312" s="35" t="s">
        <v>626</v>
      </c>
      <c r="V2312" s="29" t="str">
        <f>+Final__2[[#This Row],[titulo]]&amp;Final__2[[#This Row],[Territorio]]&amp;", "&amp;Final__2[[#This Row],[temporalidad]]</f>
        <v>Cantidad y Detalle de Femicidios en la comuna de Guaitecas, Periodo 2010-2021</v>
      </c>
      <c r="W2312" s="29" t="str">
        <f>+Final__2[[#This Row],[descripcion_larga]]&amp;Final__2[[#This Row],[Territorio]]&amp;X2312&amp;Y2312</f>
        <v>Informe que muestra la cantidad y detalle de femicidios en la comuna de Guaitecas, durante el periodo 2010-2021, según los datos recopilados por el Servicio Nacional de la Mujer y la Equidad de Género (SERNAMEG).</v>
      </c>
      <c r="X2312" s="29" t="s">
        <v>6643</v>
      </c>
    </row>
    <row r="2313" spans="1:24" ht="40.799999999999997" x14ac:dyDescent="0.3">
      <c r="A2313" s="30">
        <v>7</v>
      </c>
      <c r="B2313" s="31">
        <v>240</v>
      </c>
      <c r="C2313" s="31" t="s">
        <v>377</v>
      </c>
      <c r="D2313" s="31" t="s">
        <v>378</v>
      </c>
      <c r="E2313" s="30">
        <v>11301</v>
      </c>
      <c r="F2313" s="32" t="s">
        <v>737</v>
      </c>
      <c r="G2313" s="32" t="s">
        <v>6644</v>
      </c>
      <c r="H2313" s="32" t="s">
        <v>734</v>
      </c>
      <c r="I2313" s="32" t="s">
        <v>272</v>
      </c>
      <c r="J2313" s="32" t="s">
        <v>731</v>
      </c>
      <c r="K2313" s="32" t="s">
        <v>754</v>
      </c>
      <c r="L2313" s="32" t="s">
        <v>743</v>
      </c>
      <c r="M2313" s="32" t="s">
        <v>740</v>
      </c>
      <c r="N2313" s="32" t="s">
        <v>741</v>
      </c>
      <c r="O2313" s="32" t="s">
        <v>6635</v>
      </c>
      <c r="P2313" s="32" t="s">
        <v>6642</v>
      </c>
      <c r="Q2313" s="32" t="s">
        <v>755</v>
      </c>
      <c r="R2313" s="33" t="s">
        <v>4381</v>
      </c>
      <c r="S2313" s="34" t="s">
        <v>2450</v>
      </c>
      <c r="T2313" s="35" t="s">
        <v>627</v>
      </c>
      <c r="V2313" s="29" t="str">
        <f>+Final__2[[#This Row],[titulo]]&amp;Final__2[[#This Row],[Territorio]]&amp;", "&amp;Final__2[[#This Row],[temporalidad]]</f>
        <v>Cantidad y Detalle de Femicidios en la comuna de Cochrane, Periodo 2010-2021</v>
      </c>
      <c r="W2313" s="29" t="str">
        <f>+Final__2[[#This Row],[descripcion_larga]]&amp;Final__2[[#This Row],[Territorio]]&amp;X2313&amp;Y2313</f>
        <v>Informe que muestra la cantidad y detalle de femicidios en la comuna de Cochrane, durante el periodo 2010-2021, según los datos recopilados por el Servicio Nacional de la Mujer y la Equidad de Género (SERNAMEG).</v>
      </c>
      <c r="X2313" s="29" t="s">
        <v>6643</v>
      </c>
    </row>
    <row r="2314" spans="1:24" ht="40.799999999999997" x14ac:dyDescent="0.3">
      <c r="A2314" s="30">
        <v>7</v>
      </c>
      <c r="B2314" s="31">
        <v>240</v>
      </c>
      <c r="C2314" s="31" t="s">
        <v>377</v>
      </c>
      <c r="D2314" s="31" t="s">
        <v>378</v>
      </c>
      <c r="E2314" s="30">
        <v>11302</v>
      </c>
      <c r="F2314" s="32" t="s">
        <v>737</v>
      </c>
      <c r="G2314" s="32" t="s">
        <v>6644</v>
      </c>
      <c r="H2314" s="32" t="s">
        <v>734</v>
      </c>
      <c r="I2314" s="32" t="s">
        <v>273</v>
      </c>
      <c r="J2314" s="32" t="s">
        <v>731</v>
      </c>
      <c r="K2314" s="32" t="s">
        <v>754</v>
      </c>
      <c r="L2314" s="32" t="s">
        <v>743</v>
      </c>
      <c r="M2314" s="32" t="s">
        <v>740</v>
      </c>
      <c r="N2314" s="32" t="s">
        <v>741</v>
      </c>
      <c r="O2314" s="32" t="s">
        <v>6635</v>
      </c>
      <c r="P2314" s="32" t="s">
        <v>6642</v>
      </c>
      <c r="Q2314" s="32" t="s">
        <v>755</v>
      </c>
      <c r="R2314" s="33" t="s">
        <v>4386</v>
      </c>
      <c r="S2314" s="34" t="s">
        <v>2457</v>
      </c>
      <c r="T2314" s="35" t="s">
        <v>628</v>
      </c>
      <c r="V2314" s="29" t="str">
        <f>+Final__2[[#This Row],[titulo]]&amp;Final__2[[#This Row],[Territorio]]&amp;", "&amp;Final__2[[#This Row],[temporalidad]]</f>
        <v>Cantidad y Detalle de Femicidios en la comuna de Villa O'Higgins, Periodo 2010-2021</v>
      </c>
      <c r="W2314" s="29" t="str">
        <f>+Final__2[[#This Row],[descripcion_larga]]&amp;Final__2[[#This Row],[Territorio]]&amp;X2314&amp;Y2314</f>
        <v>Informe que muestra la cantidad y detalle de femicidios en la comuna de Villa O'Higgins, durante el periodo 2010-2021, según los datos recopilados por el Servicio Nacional de la Mujer y la Equidad de Género (SERNAMEG).</v>
      </c>
      <c r="X2314" s="29" t="s">
        <v>6643</v>
      </c>
    </row>
    <row r="2315" spans="1:24" ht="40.799999999999997" x14ac:dyDescent="0.3">
      <c r="A2315" s="30">
        <v>7</v>
      </c>
      <c r="B2315" s="31">
        <v>240</v>
      </c>
      <c r="C2315" s="31" t="s">
        <v>377</v>
      </c>
      <c r="D2315" s="31" t="s">
        <v>378</v>
      </c>
      <c r="E2315" s="30">
        <v>11303</v>
      </c>
      <c r="F2315" s="32" t="s">
        <v>737</v>
      </c>
      <c r="G2315" s="32" t="s">
        <v>6644</v>
      </c>
      <c r="H2315" s="32" t="s">
        <v>734</v>
      </c>
      <c r="I2315" s="32" t="s">
        <v>274</v>
      </c>
      <c r="J2315" s="32" t="s">
        <v>731</v>
      </c>
      <c r="K2315" s="32" t="s">
        <v>754</v>
      </c>
      <c r="L2315" s="32" t="s">
        <v>743</v>
      </c>
      <c r="M2315" s="32" t="s">
        <v>740</v>
      </c>
      <c r="N2315" s="32" t="s">
        <v>741</v>
      </c>
      <c r="O2315" s="32" t="s">
        <v>6635</v>
      </c>
      <c r="P2315" s="32" t="s">
        <v>6642</v>
      </c>
      <c r="Q2315" s="32" t="s">
        <v>755</v>
      </c>
      <c r="R2315" s="33" t="s">
        <v>4391</v>
      </c>
      <c r="S2315" s="34" t="s">
        <v>2464</v>
      </c>
      <c r="T2315" s="35" t="s">
        <v>629</v>
      </c>
      <c r="V2315" s="29" t="str">
        <f>+Final__2[[#This Row],[titulo]]&amp;Final__2[[#This Row],[Territorio]]&amp;", "&amp;Final__2[[#This Row],[temporalidad]]</f>
        <v>Cantidad y Detalle de Femicidios en la comuna de Tortel, Periodo 2010-2021</v>
      </c>
      <c r="W2315" s="29" t="str">
        <f>+Final__2[[#This Row],[descripcion_larga]]&amp;Final__2[[#This Row],[Territorio]]&amp;X2315&amp;Y2315</f>
        <v>Informe que muestra la cantidad y detalle de femicidios en la comuna de Tortel, durante el periodo 2010-2021, según los datos recopilados por el Servicio Nacional de la Mujer y la Equidad de Género (SERNAMEG).</v>
      </c>
      <c r="X2315" s="29" t="s">
        <v>6643</v>
      </c>
    </row>
    <row r="2316" spans="1:24" ht="40.799999999999997" x14ac:dyDescent="0.3">
      <c r="A2316" s="30">
        <v>7</v>
      </c>
      <c r="B2316" s="31">
        <v>240</v>
      </c>
      <c r="C2316" s="31" t="s">
        <v>377</v>
      </c>
      <c r="D2316" s="31" t="s">
        <v>378</v>
      </c>
      <c r="E2316" s="30">
        <v>11401</v>
      </c>
      <c r="F2316" s="32" t="s">
        <v>737</v>
      </c>
      <c r="G2316" s="32" t="s">
        <v>6644</v>
      </c>
      <c r="H2316" s="32" t="s">
        <v>734</v>
      </c>
      <c r="I2316" s="32" t="s">
        <v>275</v>
      </c>
      <c r="J2316" s="32" t="s">
        <v>731</v>
      </c>
      <c r="K2316" s="32" t="s">
        <v>754</v>
      </c>
      <c r="L2316" s="32" t="s">
        <v>743</v>
      </c>
      <c r="M2316" s="32" t="s">
        <v>740</v>
      </c>
      <c r="N2316" s="32" t="s">
        <v>741</v>
      </c>
      <c r="O2316" s="32" t="s">
        <v>6635</v>
      </c>
      <c r="P2316" s="32" t="s">
        <v>6642</v>
      </c>
      <c r="Q2316" s="32" t="s">
        <v>755</v>
      </c>
      <c r="R2316" s="33" t="s">
        <v>4396</v>
      </c>
      <c r="S2316" s="34" t="s">
        <v>2471</v>
      </c>
      <c r="T2316" s="35" t="s">
        <v>630</v>
      </c>
      <c r="V2316" s="29" t="str">
        <f>+Final__2[[#This Row],[titulo]]&amp;Final__2[[#This Row],[Territorio]]&amp;", "&amp;Final__2[[#This Row],[temporalidad]]</f>
        <v>Cantidad y Detalle de Femicidios en la comuna de Chile Chico, Periodo 2010-2021</v>
      </c>
      <c r="W2316" s="29" t="str">
        <f>+Final__2[[#This Row],[descripcion_larga]]&amp;Final__2[[#This Row],[Territorio]]&amp;X2316&amp;Y2316</f>
        <v>Informe que muestra la cantidad y detalle de femicidios en la comuna de Chile Chico, durante el periodo 2010-2021, según los datos recopilados por el Servicio Nacional de la Mujer y la Equidad de Género (SERNAMEG).</v>
      </c>
      <c r="X2316" s="29" t="s">
        <v>6643</v>
      </c>
    </row>
    <row r="2317" spans="1:24" ht="40.799999999999997" x14ac:dyDescent="0.3">
      <c r="A2317" s="30">
        <v>7</v>
      </c>
      <c r="B2317" s="31">
        <v>240</v>
      </c>
      <c r="C2317" s="31" t="s">
        <v>377</v>
      </c>
      <c r="D2317" s="31" t="s">
        <v>378</v>
      </c>
      <c r="E2317" s="30">
        <v>11402</v>
      </c>
      <c r="F2317" s="32" t="s">
        <v>737</v>
      </c>
      <c r="G2317" s="32" t="s">
        <v>6644</v>
      </c>
      <c r="H2317" s="32" t="s">
        <v>734</v>
      </c>
      <c r="I2317" s="32" t="s">
        <v>276</v>
      </c>
      <c r="J2317" s="32" t="s">
        <v>731</v>
      </c>
      <c r="K2317" s="32" t="s">
        <v>754</v>
      </c>
      <c r="L2317" s="32" t="s">
        <v>743</v>
      </c>
      <c r="M2317" s="32" t="s">
        <v>740</v>
      </c>
      <c r="N2317" s="32" t="s">
        <v>741</v>
      </c>
      <c r="O2317" s="32" t="s">
        <v>6635</v>
      </c>
      <c r="P2317" s="32" t="s">
        <v>6642</v>
      </c>
      <c r="Q2317" s="32" t="s">
        <v>755</v>
      </c>
      <c r="R2317" s="33" t="s">
        <v>4401</v>
      </c>
      <c r="S2317" s="34" t="s">
        <v>2478</v>
      </c>
      <c r="T2317" s="35" t="s">
        <v>631</v>
      </c>
      <c r="V2317" s="29" t="str">
        <f>+Final__2[[#This Row],[titulo]]&amp;Final__2[[#This Row],[Territorio]]&amp;", "&amp;Final__2[[#This Row],[temporalidad]]</f>
        <v>Cantidad y Detalle de Femicidios en la comuna de Río Ibáñez, Periodo 2010-2021</v>
      </c>
      <c r="W2317" s="29" t="str">
        <f>+Final__2[[#This Row],[descripcion_larga]]&amp;Final__2[[#This Row],[Territorio]]&amp;X2317&amp;Y2317</f>
        <v>Informe que muestra la cantidad y detalle de femicidios en la comuna de Río Ibáñez, durante el periodo 2010-2021, según los datos recopilados por el Servicio Nacional de la Mujer y la Equidad de Género (SERNAMEG).</v>
      </c>
      <c r="X2317" s="29" t="s">
        <v>6643</v>
      </c>
    </row>
    <row r="2318" spans="1:24" ht="40.799999999999997" x14ac:dyDescent="0.3">
      <c r="A2318" s="30">
        <v>7</v>
      </c>
      <c r="B2318" s="31">
        <v>240</v>
      </c>
      <c r="C2318" s="31" t="s">
        <v>377</v>
      </c>
      <c r="D2318" s="31" t="s">
        <v>378</v>
      </c>
      <c r="E2318" s="30">
        <v>12101</v>
      </c>
      <c r="F2318" s="32" t="s">
        <v>737</v>
      </c>
      <c r="G2318" s="32" t="s">
        <v>6644</v>
      </c>
      <c r="H2318" s="32" t="s">
        <v>734</v>
      </c>
      <c r="I2318" s="32" t="s">
        <v>277</v>
      </c>
      <c r="J2318" s="32" t="s">
        <v>731</v>
      </c>
      <c r="K2318" s="32" t="s">
        <v>754</v>
      </c>
      <c r="L2318" s="32" t="s">
        <v>743</v>
      </c>
      <c r="M2318" s="32" t="s">
        <v>740</v>
      </c>
      <c r="N2318" s="32" t="s">
        <v>741</v>
      </c>
      <c r="O2318" s="32" t="s">
        <v>6635</v>
      </c>
      <c r="P2318" s="32" t="s">
        <v>6642</v>
      </c>
      <c r="Q2318" s="32" t="s">
        <v>755</v>
      </c>
      <c r="R2318" s="33" t="s">
        <v>4406</v>
      </c>
      <c r="S2318" s="34" t="s">
        <v>2485</v>
      </c>
      <c r="T2318" s="35" t="s">
        <v>632</v>
      </c>
      <c r="V2318" s="29" t="str">
        <f>+Final__2[[#This Row],[titulo]]&amp;Final__2[[#This Row],[Territorio]]&amp;", "&amp;Final__2[[#This Row],[temporalidad]]</f>
        <v>Cantidad y Detalle de Femicidios en la comuna de Punta Arenas, Periodo 2010-2021</v>
      </c>
      <c r="W2318" s="29" t="str">
        <f>+Final__2[[#This Row],[descripcion_larga]]&amp;Final__2[[#This Row],[Territorio]]&amp;X2318&amp;Y2318</f>
        <v>Informe que muestra la cantidad y detalle de femicidios en la comuna de Punta Arenas, durante el periodo 2010-2021, según los datos recopilados por el Servicio Nacional de la Mujer y la Equidad de Género (SERNAMEG).</v>
      </c>
      <c r="X2318" s="29" t="s">
        <v>6643</v>
      </c>
    </row>
    <row r="2319" spans="1:24" ht="40.799999999999997" x14ac:dyDescent="0.3">
      <c r="A2319" s="30">
        <v>7</v>
      </c>
      <c r="B2319" s="31">
        <v>240</v>
      </c>
      <c r="C2319" s="31" t="s">
        <v>377</v>
      </c>
      <c r="D2319" s="31" t="s">
        <v>378</v>
      </c>
      <c r="E2319" s="30">
        <v>12102</v>
      </c>
      <c r="F2319" s="32" t="s">
        <v>737</v>
      </c>
      <c r="G2319" s="32" t="s">
        <v>6644</v>
      </c>
      <c r="H2319" s="32" t="s">
        <v>734</v>
      </c>
      <c r="I2319" s="32" t="s">
        <v>278</v>
      </c>
      <c r="J2319" s="32" t="s">
        <v>731</v>
      </c>
      <c r="K2319" s="32" t="s">
        <v>754</v>
      </c>
      <c r="L2319" s="32" t="s">
        <v>743</v>
      </c>
      <c r="M2319" s="32" t="s">
        <v>740</v>
      </c>
      <c r="N2319" s="32" t="s">
        <v>741</v>
      </c>
      <c r="O2319" s="32" t="s">
        <v>6635</v>
      </c>
      <c r="P2319" s="32" t="s">
        <v>6642</v>
      </c>
      <c r="Q2319" s="32" t="s">
        <v>755</v>
      </c>
      <c r="R2319" s="33" t="s">
        <v>4411</v>
      </c>
      <c r="S2319" s="34" t="s">
        <v>2492</v>
      </c>
      <c r="T2319" s="35" t="s">
        <v>633</v>
      </c>
      <c r="V2319" s="29" t="str">
        <f>+Final__2[[#This Row],[titulo]]&amp;Final__2[[#This Row],[Territorio]]&amp;", "&amp;Final__2[[#This Row],[temporalidad]]</f>
        <v>Cantidad y Detalle de Femicidios en la comuna de Laguna Blanca, Periodo 2010-2021</v>
      </c>
      <c r="W2319" s="29" t="str">
        <f>+Final__2[[#This Row],[descripcion_larga]]&amp;Final__2[[#This Row],[Territorio]]&amp;X2319&amp;Y2319</f>
        <v>Informe que muestra la cantidad y detalle de femicidios en la comuna de Laguna Blanca, durante el periodo 2010-2021, según los datos recopilados por el Servicio Nacional de la Mujer y la Equidad de Género (SERNAMEG).</v>
      </c>
      <c r="X2319" s="29" t="s">
        <v>6643</v>
      </c>
    </row>
    <row r="2320" spans="1:24" ht="40.799999999999997" x14ac:dyDescent="0.3">
      <c r="A2320" s="30">
        <v>7</v>
      </c>
      <c r="B2320" s="31">
        <v>240</v>
      </c>
      <c r="C2320" s="31" t="s">
        <v>377</v>
      </c>
      <c r="D2320" s="31" t="s">
        <v>378</v>
      </c>
      <c r="E2320" s="30">
        <v>12103</v>
      </c>
      <c r="F2320" s="32" t="s">
        <v>737</v>
      </c>
      <c r="G2320" s="32" t="s">
        <v>6644</v>
      </c>
      <c r="H2320" s="32" t="s">
        <v>734</v>
      </c>
      <c r="I2320" s="32" t="s">
        <v>279</v>
      </c>
      <c r="J2320" s="32" t="s">
        <v>731</v>
      </c>
      <c r="K2320" s="32" t="s">
        <v>754</v>
      </c>
      <c r="L2320" s="32" t="s">
        <v>743</v>
      </c>
      <c r="M2320" s="32" t="s">
        <v>740</v>
      </c>
      <c r="N2320" s="32" t="s">
        <v>741</v>
      </c>
      <c r="O2320" s="32" t="s">
        <v>6635</v>
      </c>
      <c r="P2320" s="32" t="s">
        <v>6642</v>
      </c>
      <c r="Q2320" s="32" t="s">
        <v>755</v>
      </c>
      <c r="R2320" s="33" t="s">
        <v>4416</v>
      </c>
      <c r="S2320" s="34" t="s">
        <v>2499</v>
      </c>
      <c r="T2320" s="35" t="s">
        <v>634</v>
      </c>
      <c r="V2320" s="29" t="str">
        <f>+Final__2[[#This Row],[titulo]]&amp;Final__2[[#This Row],[Territorio]]&amp;", "&amp;Final__2[[#This Row],[temporalidad]]</f>
        <v>Cantidad y Detalle de Femicidios en la comuna de Río Verde, Periodo 2010-2021</v>
      </c>
      <c r="W2320" s="29" t="str">
        <f>+Final__2[[#This Row],[descripcion_larga]]&amp;Final__2[[#This Row],[Territorio]]&amp;X2320&amp;Y2320</f>
        <v>Informe que muestra la cantidad y detalle de femicidios en la comuna de Río Verde, durante el periodo 2010-2021, según los datos recopilados por el Servicio Nacional de la Mujer y la Equidad de Género (SERNAMEG).</v>
      </c>
      <c r="X2320" s="29" t="s">
        <v>6643</v>
      </c>
    </row>
    <row r="2321" spans="1:24" ht="40.799999999999997" x14ac:dyDescent="0.3">
      <c r="A2321" s="30">
        <v>7</v>
      </c>
      <c r="B2321" s="31">
        <v>240</v>
      </c>
      <c r="C2321" s="31" t="s">
        <v>377</v>
      </c>
      <c r="D2321" s="31" t="s">
        <v>378</v>
      </c>
      <c r="E2321" s="30">
        <v>12104</v>
      </c>
      <c r="F2321" s="32" t="s">
        <v>737</v>
      </c>
      <c r="G2321" s="32" t="s">
        <v>6644</v>
      </c>
      <c r="H2321" s="32" t="s">
        <v>734</v>
      </c>
      <c r="I2321" s="32" t="s">
        <v>280</v>
      </c>
      <c r="J2321" s="32" t="s">
        <v>731</v>
      </c>
      <c r="K2321" s="32" t="s">
        <v>754</v>
      </c>
      <c r="L2321" s="32" t="s">
        <v>743</v>
      </c>
      <c r="M2321" s="32" t="s">
        <v>740</v>
      </c>
      <c r="N2321" s="32" t="s">
        <v>741</v>
      </c>
      <c r="O2321" s="32" t="s">
        <v>6635</v>
      </c>
      <c r="P2321" s="32" t="s">
        <v>6642</v>
      </c>
      <c r="Q2321" s="32" t="s">
        <v>755</v>
      </c>
      <c r="R2321" s="33" t="s">
        <v>4421</v>
      </c>
      <c r="S2321" s="34" t="s">
        <v>2506</v>
      </c>
      <c r="T2321" s="35" t="s">
        <v>635</v>
      </c>
      <c r="V2321" s="29" t="str">
        <f>+Final__2[[#This Row],[titulo]]&amp;Final__2[[#This Row],[Territorio]]&amp;", "&amp;Final__2[[#This Row],[temporalidad]]</f>
        <v>Cantidad y Detalle de Femicidios en la comuna de San Gregorio, Periodo 2010-2021</v>
      </c>
      <c r="W2321" s="29" t="str">
        <f>+Final__2[[#This Row],[descripcion_larga]]&amp;Final__2[[#This Row],[Territorio]]&amp;X2321&amp;Y2321</f>
        <v>Informe que muestra la cantidad y detalle de femicidios en la comuna de San Gregorio, durante el periodo 2010-2021, según los datos recopilados por el Servicio Nacional de la Mujer y la Equidad de Género (SERNAMEG).</v>
      </c>
      <c r="X2321" s="29" t="s">
        <v>6643</v>
      </c>
    </row>
    <row r="2322" spans="1:24" ht="40.799999999999997" x14ac:dyDescent="0.3">
      <c r="A2322" s="30">
        <v>7</v>
      </c>
      <c r="B2322" s="31">
        <v>240</v>
      </c>
      <c r="C2322" s="31" t="s">
        <v>377</v>
      </c>
      <c r="D2322" s="31" t="s">
        <v>378</v>
      </c>
      <c r="E2322" s="30">
        <v>12201</v>
      </c>
      <c r="F2322" s="32" t="s">
        <v>737</v>
      </c>
      <c r="G2322" s="32" t="s">
        <v>6644</v>
      </c>
      <c r="H2322" s="32" t="s">
        <v>734</v>
      </c>
      <c r="I2322" s="32" t="s">
        <v>281</v>
      </c>
      <c r="J2322" s="32" t="s">
        <v>731</v>
      </c>
      <c r="K2322" s="32" t="s">
        <v>754</v>
      </c>
      <c r="L2322" s="32" t="s">
        <v>743</v>
      </c>
      <c r="M2322" s="32" t="s">
        <v>740</v>
      </c>
      <c r="N2322" s="32" t="s">
        <v>741</v>
      </c>
      <c r="O2322" s="32" t="s">
        <v>6635</v>
      </c>
      <c r="P2322" s="32" t="s">
        <v>6642</v>
      </c>
      <c r="Q2322" s="32" t="s">
        <v>755</v>
      </c>
      <c r="R2322" s="33" t="s">
        <v>4426</v>
      </c>
      <c r="S2322" s="34" t="s">
        <v>2513</v>
      </c>
      <c r="T2322" s="35" t="s">
        <v>636</v>
      </c>
      <c r="V2322" s="29" t="str">
        <f>+Final__2[[#This Row],[titulo]]&amp;Final__2[[#This Row],[Territorio]]&amp;", "&amp;Final__2[[#This Row],[temporalidad]]</f>
        <v>Cantidad y Detalle de Femicidios en la comuna de Cabo de Hornos, Periodo 2010-2021</v>
      </c>
      <c r="W2322" s="29" t="str">
        <f>+Final__2[[#This Row],[descripcion_larga]]&amp;Final__2[[#This Row],[Territorio]]&amp;X2322&amp;Y2322</f>
        <v>Informe que muestra la cantidad y detalle de femicidios en la comuna de Cabo de Hornos, durante el periodo 2010-2021, según los datos recopilados por el Servicio Nacional de la Mujer y la Equidad de Género (SERNAMEG).</v>
      </c>
      <c r="X2322" s="29" t="s">
        <v>6643</v>
      </c>
    </row>
    <row r="2323" spans="1:24" ht="40.799999999999997" x14ac:dyDescent="0.3">
      <c r="A2323" s="30">
        <v>7</v>
      </c>
      <c r="B2323" s="31">
        <v>240</v>
      </c>
      <c r="C2323" s="31" t="s">
        <v>377</v>
      </c>
      <c r="D2323" s="31" t="s">
        <v>378</v>
      </c>
      <c r="E2323" s="30">
        <v>12301</v>
      </c>
      <c r="F2323" s="32" t="s">
        <v>737</v>
      </c>
      <c r="G2323" s="32" t="s">
        <v>6644</v>
      </c>
      <c r="H2323" s="32" t="s">
        <v>734</v>
      </c>
      <c r="I2323" s="32" t="s">
        <v>282</v>
      </c>
      <c r="J2323" s="32" t="s">
        <v>731</v>
      </c>
      <c r="K2323" s="32" t="s">
        <v>754</v>
      </c>
      <c r="L2323" s="32" t="s">
        <v>743</v>
      </c>
      <c r="M2323" s="32" t="s">
        <v>740</v>
      </c>
      <c r="N2323" s="32" t="s">
        <v>741</v>
      </c>
      <c r="O2323" s="32" t="s">
        <v>6635</v>
      </c>
      <c r="P2323" s="32" t="s">
        <v>6642</v>
      </c>
      <c r="Q2323" s="32" t="s">
        <v>755</v>
      </c>
      <c r="R2323" s="33" t="s">
        <v>4431</v>
      </c>
      <c r="S2323" s="34" t="s">
        <v>2520</v>
      </c>
      <c r="T2323" s="35" t="s">
        <v>637</v>
      </c>
      <c r="V2323" s="29" t="str">
        <f>+Final__2[[#This Row],[titulo]]&amp;Final__2[[#This Row],[Territorio]]&amp;", "&amp;Final__2[[#This Row],[temporalidad]]</f>
        <v>Cantidad y Detalle de Femicidios en la comuna de Porvenir, Periodo 2010-2021</v>
      </c>
      <c r="W2323" s="29" t="str">
        <f>+Final__2[[#This Row],[descripcion_larga]]&amp;Final__2[[#This Row],[Territorio]]&amp;X2323&amp;Y2323</f>
        <v>Informe que muestra la cantidad y detalle de femicidios en la comuna de Porvenir, durante el periodo 2010-2021, según los datos recopilados por el Servicio Nacional de la Mujer y la Equidad de Género (SERNAMEG).</v>
      </c>
      <c r="X2323" s="29" t="s">
        <v>6643</v>
      </c>
    </row>
    <row r="2324" spans="1:24" ht="40.799999999999997" x14ac:dyDescent="0.3">
      <c r="A2324" s="30">
        <v>7</v>
      </c>
      <c r="B2324" s="31">
        <v>240</v>
      </c>
      <c r="C2324" s="31" t="s">
        <v>377</v>
      </c>
      <c r="D2324" s="31" t="s">
        <v>378</v>
      </c>
      <c r="E2324" s="30">
        <v>12302</v>
      </c>
      <c r="F2324" s="32" t="s">
        <v>737</v>
      </c>
      <c r="G2324" s="32" t="s">
        <v>6644</v>
      </c>
      <c r="H2324" s="32" t="s">
        <v>734</v>
      </c>
      <c r="I2324" s="32" t="s">
        <v>283</v>
      </c>
      <c r="J2324" s="32" t="s">
        <v>731</v>
      </c>
      <c r="K2324" s="32" t="s">
        <v>754</v>
      </c>
      <c r="L2324" s="32" t="s">
        <v>743</v>
      </c>
      <c r="M2324" s="32" t="s">
        <v>740</v>
      </c>
      <c r="N2324" s="32" t="s">
        <v>741</v>
      </c>
      <c r="O2324" s="32" t="s">
        <v>6635</v>
      </c>
      <c r="P2324" s="32" t="s">
        <v>6642</v>
      </c>
      <c r="Q2324" s="32" t="s">
        <v>755</v>
      </c>
      <c r="R2324" s="33" t="s">
        <v>4436</v>
      </c>
      <c r="S2324" s="34" t="s">
        <v>2527</v>
      </c>
      <c r="T2324" s="35" t="s">
        <v>638</v>
      </c>
      <c r="V2324" s="29" t="str">
        <f>+Final__2[[#This Row],[titulo]]&amp;Final__2[[#This Row],[Territorio]]&amp;", "&amp;Final__2[[#This Row],[temporalidad]]</f>
        <v>Cantidad y Detalle de Femicidios en la comuna de Primavera, Periodo 2010-2021</v>
      </c>
      <c r="W2324" s="29" t="str">
        <f>+Final__2[[#This Row],[descripcion_larga]]&amp;Final__2[[#This Row],[Territorio]]&amp;X2324&amp;Y2324</f>
        <v>Informe que muestra la cantidad y detalle de femicidios en la comuna de Primavera, durante el periodo 2010-2021, según los datos recopilados por el Servicio Nacional de la Mujer y la Equidad de Género (SERNAMEG).</v>
      </c>
      <c r="X2324" s="29" t="s">
        <v>6643</v>
      </c>
    </row>
    <row r="2325" spans="1:24" ht="40.799999999999997" x14ac:dyDescent="0.3">
      <c r="A2325" s="30">
        <v>7</v>
      </c>
      <c r="B2325" s="31">
        <v>240</v>
      </c>
      <c r="C2325" s="31" t="s">
        <v>377</v>
      </c>
      <c r="D2325" s="31" t="s">
        <v>378</v>
      </c>
      <c r="E2325" s="30">
        <v>12303</v>
      </c>
      <c r="F2325" s="32" t="s">
        <v>737</v>
      </c>
      <c r="G2325" s="32" t="s">
        <v>6644</v>
      </c>
      <c r="H2325" s="32" t="s">
        <v>734</v>
      </c>
      <c r="I2325" s="32" t="s">
        <v>284</v>
      </c>
      <c r="J2325" s="32" t="s">
        <v>731</v>
      </c>
      <c r="K2325" s="32" t="s">
        <v>754</v>
      </c>
      <c r="L2325" s="32" t="s">
        <v>743</v>
      </c>
      <c r="M2325" s="32" t="s">
        <v>740</v>
      </c>
      <c r="N2325" s="32" t="s">
        <v>741</v>
      </c>
      <c r="O2325" s="32" t="s">
        <v>6635</v>
      </c>
      <c r="P2325" s="32" t="s">
        <v>6642</v>
      </c>
      <c r="Q2325" s="32" t="s">
        <v>755</v>
      </c>
      <c r="R2325" s="33" t="s">
        <v>4441</v>
      </c>
      <c r="S2325" s="34" t="s">
        <v>2534</v>
      </c>
      <c r="T2325" s="35" t="s">
        <v>639</v>
      </c>
      <c r="V2325" s="29" t="str">
        <f>+Final__2[[#This Row],[titulo]]&amp;Final__2[[#This Row],[Territorio]]&amp;", "&amp;Final__2[[#This Row],[temporalidad]]</f>
        <v>Cantidad y Detalle de Femicidios en la comuna de Timaukel, Periodo 2010-2021</v>
      </c>
      <c r="W2325" s="29" t="str">
        <f>+Final__2[[#This Row],[descripcion_larga]]&amp;Final__2[[#This Row],[Territorio]]&amp;X2325&amp;Y2325</f>
        <v>Informe que muestra la cantidad y detalle de femicidios en la comuna de Timaukel, durante el periodo 2010-2021, según los datos recopilados por el Servicio Nacional de la Mujer y la Equidad de Género (SERNAMEG).</v>
      </c>
      <c r="X2325" s="29" t="s">
        <v>6643</v>
      </c>
    </row>
    <row r="2326" spans="1:24" ht="40.799999999999997" x14ac:dyDescent="0.3">
      <c r="A2326" s="30">
        <v>7</v>
      </c>
      <c r="B2326" s="31">
        <v>240</v>
      </c>
      <c r="C2326" s="31" t="s">
        <v>377</v>
      </c>
      <c r="D2326" s="31" t="s">
        <v>378</v>
      </c>
      <c r="E2326" s="30">
        <v>12401</v>
      </c>
      <c r="F2326" s="32" t="s">
        <v>737</v>
      </c>
      <c r="G2326" s="32" t="s">
        <v>6644</v>
      </c>
      <c r="H2326" s="32" t="s">
        <v>734</v>
      </c>
      <c r="I2326" s="32" t="s">
        <v>285</v>
      </c>
      <c r="J2326" s="32" t="s">
        <v>731</v>
      </c>
      <c r="K2326" s="32" t="s">
        <v>754</v>
      </c>
      <c r="L2326" s="32" t="s">
        <v>743</v>
      </c>
      <c r="M2326" s="32" t="s">
        <v>740</v>
      </c>
      <c r="N2326" s="32" t="s">
        <v>741</v>
      </c>
      <c r="O2326" s="32" t="s">
        <v>6635</v>
      </c>
      <c r="P2326" s="32" t="s">
        <v>6642</v>
      </c>
      <c r="Q2326" s="32" t="s">
        <v>755</v>
      </c>
      <c r="R2326" s="33" t="s">
        <v>4446</v>
      </c>
      <c r="S2326" s="34" t="s">
        <v>2541</v>
      </c>
      <c r="T2326" s="35" t="s">
        <v>640</v>
      </c>
      <c r="V2326" s="29" t="str">
        <f>+Final__2[[#This Row],[titulo]]&amp;Final__2[[#This Row],[Territorio]]&amp;", "&amp;Final__2[[#This Row],[temporalidad]]</f>
        <v>Cantidad y Detalle de Femicidios en la comuna de Natales, Periodo 2010-2021</v>
      </c>
      <c r="W2326" s="29" t="str">
        <f>+Final__2[[#This Row],[descripcion_larga]]&amp;Final__2[[#This Row],[Territorio]]&amp;X2326&amp;Y2326</f>
        <v>Informe que muestra la cantidad y detalle de femicidios en la comuna de Natales, durante el periodo 2010-2021, según los datos recopilados por el Servicio Nacional de la Mujer y la Equidad de Género (SERNAMEG).</v>
      </c>
      <c r="X2326" s="29" t="s">
        <v>6643</v>
      </c>
    </row>
    <row r="2327" spans="1:24" ht="40.799999999999997" x14ac:dyDescent="0.3">
      <c r="A2327" s="30">
        <v>7</v>
      </c>
      <c r="B2327" s="31">
        <v>240</v>
      </c>
      <c r="C2327" s="31" t="s">
        <v>377</v>
      </c>
      <c r="D2327" s="31" t="s">
        <v>378</v>
      </c>
      <c r="E2327" s="30">
        <v>12402</v>
      </c>
      <c r="F2327" s="32" t="s">
        <v>737</v>
      </c>
      <c r="G2327" s="32" t="s">
        <v>6644</v>
      </c>
      <c r="H2327" s="32" t="s">
        <v>734</v>
      </c>
      <c r="I2327" s="32" t="s">
        <v>286</v>
      </c>
      <c r="J2327" s="32" t="s">
        <v>731</v>
      </c>
      <c r="K2327" s="32" t="s">
        <v>754</v>
      </c>
      <c r="L2327" s="32" t="s">
        <v>743</v>
      </c>
      <c r="M2327" s="32" t="s">
        <v>740</v>
      </c>
      <c r="N2327" s="32" t="s">
        <v>741</v>
      </c>
      <c r="O2327" s="32" t="s">
        <v>6635</v>
      </c>
      <c r="P2327" s="32" t="s">
        <v>6642</v>
      </c>
      <c r="Q2327" s="32" t="s">
        <v>755</v>
      </c>
      <c r="R2327" s="33" t="s">
        <v>4451</v>
      </c>
      <c r="S2327" s="34" t="s">
        <v>2548</v>
      </c>
      <c r="T2327" s="35" t="s">
        <v>641</v>
      </c>
      <c r="V2327" s="29" t="str">
        <f>+Final__2[[#This Row],[titulo]]&amp;Final__2[[#This Row],[Territorio]]&amp;", "&amp;Final__2[[#This Row],[temporalidad]]</f>
        <v>Cantidad y Detalle de Femicidios en la comuna de Torres del Paine, Periodo 2010-2021</v>
      </c>
      <c r="W2327" s="29" t="str">
        <f>+Final__2[[#This Row],[descripcion_larga]]&amp;Final__2[[#This Row],[Territorio]]&amp;X2327&amp;Y2327</f>
        <v>Informe que muestra la cantidad y detalle de femicidios en la comuna de Torres del Paine, durante el periodo 2010-2021, según los datos recopilados por el Servicio Nacional de la Mujer y la Equidad de Género (SERNAMEG).</v>
      </c>
      <c r="X2327" s="29" t="s">
        <v>6643</v>
      </c>
    </row>
    <row r="2328" spans="1:24" ht="40.799999999999997" x14ac:dyDescent="0.3">
      <c r="A2328" s="30">
        <v>7</v>
      </c>
      <c r="B2328" s="31">
        <v>240</v>
      </c>
      <c r="C2328" s="31" t="s">
        <v>377</v>
      </c>
      <c r="D2328" s="31" t="s">
        <v>378</v>
      </c>
      <c r="E2328" s="30">
        <v>13101</v>
      </c>
      <c r="F2328" s="32" t="s">
        <v>737</v>
      </c>
      <c r="G2328" s="32" t="s">
        <v>6644</v>
      </c>
      <c r="H2328" s="32" t="s">
        <v>734</v>
      </c>
      <c r="I2328" s="32" t="s">
        <v>287</v>
      </c>
      <c r="J2328" s="32" t="s">
        <v>731</v>
      </c>
      <c r="K2328" s="32" t="s">
        <v>754</v>
      </c>
      <c r="L2328" s="32" t="s">
        <v>743</v>
      </c>
      <c r="M2328" s="32" t="s">
        <v>740</v>
      </c>
      <c r="N2328" s="32" t="s">
        <v>741</v>
      </c>
      <c r="O2328" s="32" t="s">
        <v>6635</v>
      </c>
      <c r="P2328" s="32" t="s">
        <v>6642</v>
      </c>
      <c r="Q2328" s="32" t="s">
        <v>755</v>
      </c>
      <c r="R2328" s="33" t="s">
        <v>4456</v>
      </c>
      <c r="S2328" s="34" t="s">
        <v>2555</v>
      </c>
      <c r="T2328" s="35" t="s">
        <v>642</v>
      </c>
      <c r="V2328" s="29" t="str">
        <f>+Final__2[[#This Row],[titulo]]&amp;Final__2[[#This Row],[Territorio]]&amp;", "&amp;Final__2[[#This Row],[temporalidad]]</f>
        <v>Cantidad y Detalle de Femicidios en la comuna de Santiago, Periodo 2010-2021</v>
      </c>
      <c r="W2328" s="29" t="str">
        <f>+Final__2[[#This Row],[descripcion_larga]]&amp;Final__2[[#This Row],[Territorio]]&amp;X2328&amp;Y2328</f>
        <v>Informe que muestra la cantidad y detalle de femicidios en la comuna de Santiago, durante el periodo 2010-2021, según los datos recopilados por el Servicio Nacional de la Mujer y la Equidad de Género (SERNAMEG).</v>
      </c>
      <c r="X2328" s="29" t="s">
        <v>6643</v>
      </c>
    </row>
    <row r="2329" spans="1:24" ht="40.799999999999997" x14ac:dyDescent="0.3">
      <c r="A2329" s="30">
        <v>7</v>
      </c>
      <c r="B2329" s="31">
        <v>240</v>
      </c>
      <c r="C2329" s="31" t="s">
        <v>377</v>
      </c>
      <c r="D2329" s="31" t="s">
        <v>378</v>
      </c>
      <c r="E2329" s="30">
        <v>13102</v>
      </c>
      <c r="F2329" s="32" t="s">
        <v>737</v>
      </c>
      <c r="G2329" s="32" t="s">
        <v>6644</v>
      </c>
      <c r="H2329" s="32" t="s">
        <v>734</v>
      </c>
      <c r="I2329" s="32" t="s">
        <v>288</v>
      </c>
      <c r="J2329" s="32" t="s">
        <v>731</v>
      </c>
      <c r="K2329" s="32" t="s">
        <v>754</v>
      </c>
      <c r="L2329" s="32" t="s">
        <v>743</v>
      </c>
      <c r="M2329" s="32" t="s">
        <v>740</v>
      </c>
      <c r="N2329" s="32" t="s">
        <v>741</v>
      </c>
      <c r="O2329" s="32" t="s">
        <v>6635</v>
      </c>
      <c r="P2329" s="32" t="s">
        <v>6642</v>
      </c>
      <c r="Q2329" s="32" t="s">
        <v>755</v>
      </c>
      <c r="R2329" s="33" t="s">
        <v>4461</v>
      </c>
      <c r="S2329" s="34" t="s">
        <v>2562</v>
      </c>
      <c r="T2329" s="35" t="s">
        <v>643</v>
      </c>
      <c r="V2329" s="29" t="str">
        <f>+Final__2[[#This Row],[titulo]]&amp;Final__2[[#This Row],[Territorio]]&amp;", "&amp;Final__2[[#This Row],[temporalidad]]</f>
        <v>Cantidad y Detalle de Femicidios en la comuna de Cerrillos, Periodo 2010-2021</v>
      </c>
      <c r="W2329" s="29" t="str">
        <f>+Final__2[[#This Row],[descripcion_larga]]&amp;Final__2[[#This Row],[Territorio]]&amp;X2329&amp;Y2329</f>
        <v>Informe que muestra la cantidad y detalle de femicidios en la comuna de Cerrillos, durante el periodo 2010-2021, según los datos recopilados por el Servicio Nacional de la Mujer y la Equidad de Género (SERNAMEG).</v>
      </c>
      <c r="X2329" s="29" t="s">
        <v>6643</v>
      </c>
    </row>
    <row r="2330" spans="1:24" ht="40.799999999999997" x14ac:dyDescent="0.3">
      <c r="A2330" s="30">
        <v>7</v>
      </c>
      <c r="B2330" s="31">
        <v>240</v>
      </c>
      <c r="C2330" s="31" t="s">
        <v>377</v>
      </c>
      <c r="D2330" s="31" t="s">
        <v>378</v>
      </c>
      <c r="E2330" s="30">
        <v>13103</v>
      </c>
      <c r="F2330" s="32" t="s">
        <v>737</v>
      </c>
      <c r="G2330" s="32" t="s">
        <v>6644</v>
      </c>
      <c r="H2330" s="32" t="s">
        <v>734</v>
      </c>
      <c r="I2330" s="32" t="s">
        <v>289</v>
      </c>
      <c r="J2330" s="32" t="s">
        <v>731</v>
      </c>
      <c r="K2330" s="32" t="s">
        <v>754</v>
      </c>
      <c r="L2330" s="32" t="s">
        <v>743</v>
      </c>
      <c r="M2330" s="32" t="s">
        <v>740</v>
      </c>
      <c r="N2330" s="32" t="s">
        <v>741</v>
      </c>
      <c r="O2330" s="32" t="s">
        <v>6635</v>
      </c>
      <c r="P2330" s="32" t="s">
        <v>6642</v>
      </c>
      <c r="Q2330" s="32" t="s">
        <v>755</v>
      </c>
      <c r="R2330" s="33" t="s">
        <v>4466</v>
      </c>
      <c r="S2330" s="34" t="s">
        <v>2569</v>
      </c>
      <c r="T2330" s="35" t="s">
        <v>644</v>
      </c>
      <c r="V2330" s="29" t="str">
        <f>+Final__2[[#This Row],[titulo]]&amp;Final__2[[#This Row],[Territorio]]&amp;", "&amp;Final__2[[#This Row],[temporalidad]]</f>
        <v>Cantidad y Detalle de Femicidios en la comuna de Cerro Navia, Periodo 2010-2021</v>
      </c>
      <c r="W2330" s="29" t="str">
        <f>+Final__2[[#This Row],[descripcion_larga]]&amp;Final__2[[#This Row],[Territorio]]&amp;X2330&amp;Y2330</f>
        <v>Informe que muestra la cantidad y detalle de femicidios en la comuna de Cerro Navia, durante el periodo 2010-2021, según los datos recopilados por el Servicio Nacional de la Mujer y la Equidad de Género (SERNAMEG).</v>
      </c>
      <c r="X2330" s="29" t="s">
        <v>6643</v>
      </c>
    </row>
    <row r="2331" spans="1:24" ht="40.799999999999997" x14ac:dyDescent="0.3">
      <c r="A2331" s="30">
        <v>7</v>
      </c>
      <c r="B2331" s="31">
        <v>240</v>
      </c>
      <c r="C2331" s="31" t="s">
        <v>377</v>
      </c>
      <c r="D2331" s="31" t="s">
        <v>378</v>
      </c>
      <c r="E2331" s="30">
        <v>13104</v>
      </c>
      <c r="F2331" s="32" t="s">
        <v>737</v>
      </c>
      <c r="G2331" s="32" t="s">
        <v>6644</v>
      </c>
      <c r="H2331" s="32" t="s">
        <v>734</v>
      </c>
      <c r="I2331" s="32" t="s">
        <v>290</v>
      </c>
      <c r="J2331" s="32" t="s">
        <v>731</v>
      </c>
      <c r="K2331" s="32" t="s">
        <v>754</v>
      </c>
      <c r="L2331" s="32" t="s">
        <v>743</v>
      </c>
      <c r="M2331" s="32" t="s">
        <v>740</v>
      </c>
      <c r="N2331" s="32" t="s">
        <v>741</v>
      </c>
      <c r="O2331" s="32" t="s">
        <v>6635</v>
      </c>
      <c r="P2331" s="32" t="s">
        <v>6642</v>
      </c>
      <c r="Q2331" s="32" t="s">
        <v>755</v>
      </c>
      <c r="R2331" s="33" t="s">
        <v>4471</v>
      </c>
      <c r="S2331" s="34" t="s">
        <v>2576</v>
      </c>
      <c r="T2331" s="35" t="s">
        <v>645</v>
      </c>
      <c r="V2331" s="29" t="str">
        <f>+Final__2[[#This Row],[titulo]]&amp;Final__2[[#This Row],[Territorio]]&amp;", "&amp;Final__2[[#This Row],[temporalidad]]</f>
        <v>Cantidad y Detalle de Femicidios en la comuna de Conchalí, Periodo 2010-2021</v>
      </c>
      <c r="W2331" s="29" t="str">
        <f>+Final__2[[#This Row],[descripcion_larga]]&amp;Final__2[[#This Row],[Territorio]]&amp;X2331&amp;Y2331</f>
        <v>Informe que muestra la cantidad y detalle de femicidios en la comuna de Conchalí, durante el periodo 2010-2021, según los datos recopilados por el Servicio Nacional de la Mujer y la Equidad de Género (SERNAMEG).</v>
      </c>
      <c r="X2331" s="29" t="s">
        <v>6643</v>
      </c>
    </row>
    <row r="2332" spans="1:24" ht="40.799999999999997" x14ac:dyDescent="0.3">
      <c r="A2332" s="30">
        <v>7</v>
      </c>
      <c r="B2332" s="31">
        <v>240</v>
      </c>
      <c r="C2332" s="31" t="s">
        <v>377</v>
      </c>
      <c r="D2332" s="31" t="s">
        <v>378</v>
      </c>
      <c r="E2332" s="30">
        <v>13105</v>
      </c>
      <c r="F2332" s="32" t="s">
        <v>737</v>
      </c>
      <c r="G2332" s="32" t="s">
        <v>6644</v>
      </c>
      <c r="H2332" s="32" t="s">
        <v>734</v>
      </c>
      <c r="I2332" s="32" t="s">
        <v>291</v>
      </c>
      <c r="J2332" s="32" t="s">
        <v>731</v>
      </c>
      <c r="K2332" s="32" t="s">
        <v>754</v>
      </c>
      <c r="L2332" s="32" t="s">
        <v>743</v>
      </c>
      <c r="M2332" s="32" t="s">
        <v>740</v>
      </c>
      <c r="N2332" s="32" t="s">
        <v>741</v>
      </c>
      <c r="O2332" s="32" t="s">
        <v>6635</v>
      </c>
      <c r="P2332" s="32" t="s">
        <v>6642</v>
      </c>
      <c r="Q2332" s="32" t="s">
        <v>755</v>
      </c>
      <c r="R2332" s="33" t="s">
        <v>4476</v>
      </c>
      <c r="S2332" s="34" t="s">
        <v>2583</v>
      </c>
      <c r="T2332" s="35" t="s">
        <v>646</v>
      </c>
      <c r="V2332" s="29" t="str">
        <f>+Final__2[[#This Row],[titulo]]&amp;Final__2[[#This Row],[Territorio]]&amp;", "&amp;Final__2[[#This Row],[temporalidad]]</f>
        <v>Cantidad y Detalle de Femicidios en la comuna de El Bosque, Periodo 2010-2021</v>
      </c>
      <c r="W2332" s="29" t="str">
        <f>+Final__2[[#This Row],[descripcion_larga]]&amp;Final__2[[#This Row],[Territorio]]&amp;X2332&amp;Y2332</f>
        <v>Informe que muestra la cantidad y detalle de femicidios en la comuna de El Bosque, durante el periodo 2010-2021, según los datos recopilados por el Servicio Nacional de la Mujer y la Equidad de Género (SERNAMEG).</v>
      </c>
      <c r="X2332" s="29" t="s">
        <v>6643</v>
      </c>
    </row>
    <row r="2333" spans="1:24" ht="40.799999999999997" x14ac:dyDescent="0.3">
      <c r="A2333" s="30">
        <v>7</v>
      </c>
      <c r="B2333" s="31">
        <v>240</v>
      </c>
      <c r="C2333" s="31" t="s">
        <v>377</v>
      </c>
      <c r="D2333" s="31" t="s">
        <v>378</v>
      </c>
      <c r="E2333" s="30">
        <v>13106</v>
      </c>
      <c r="F2333" s="32" t="s">
        <v>737</v>
      </c>
      <c r="G2333" s="32" t="s">
        <v>6644</v>
      </c>
      <c r="H2333" s="32" t="s">
        <v>734</v>
      </c>
      <c r="I2333" s="32" t="s">
        <v>292</v>
      </c>
      <c r="J2333" s="32" t="s">
        <v>731</v>
      </c>
      <c r="K2333" s="32" t="s">
        <v>754</v>
      </c>
      <c r="L2333" s="32" t="s">
        <v>743</v>
      </c>
      <c r="M2333" s="32" t="s">
        <v>740</v>
      </c>
      <c r="N2333" s="32" t="s">
        <v>741</v>
      </c>
      <c r="O2333" s="32" t="s">
        <v>6635</v>
      </c>
      <c r="P2333" s="32" t="s">
        <v>6642</v>
      </c>
      <c r="Q2333" s="32" t="s">
        <v>755</v>
      </c>
      <c r="R2333" s="33" t="s">
        <v>4481</v>
      </c>
      <c r="S2333" s="34" t="s">
        <v>2590</v>
      </c>
      <c r="T2333" s="35" t="s">
        <v>647</v>
      </c>
      <c r="V2333" s="29" t="str">
        <f>+Final__2[[#This Row],[titulo]]&amp;Final__2[[#This Row],[Territorio]]&amp;", "&amp;Final__2[[#This Row],[temporalidad]]</f>
        <v>Cantidad y Detalle de Femicidios en la comuna de Estación Central, Periodo 2010-2021</v>
      </c>
      <c r="W2333" s="29" t="str">
        <f>+Final__2[[#This Row],[descripcion_larga]]&amp;Final__2[[#This Row],[Territorio]]&amp;X2333&amp;Y2333</f>
        <v>Informe que muestra la cantidad y detalle de femicidios en la comuna de Estación Central, durante el periodo 2010-2021, según los datos recopilados por el Servicio Nacional de la Mujer y la Equidad de Género (SERNAMEG).</v>
      </c>
      <c r="X2333" s="29" t="s">
        <v>6643</v>
      </c>
    </row>
    <row r="2334" spans="1:24" ht="40.799999999999997" x14ac:dyDescent="0.3">
      <c r="A2334" s="30">
        <v>7</v>
      </c>
      <c r="B2334" s="31">
        <v>240</v>
      </c>
      <c r="C2334" s="31" t="s">
        <v>377</v>
      </c>
      <c r="D2334" s="31" t="s">
        <v>378</v>
      </c>
      <c r="E2334" s="30">
        <v>13107</v>
      </c>
      <c r="F2334" s="32" t="s">
        <v>737</v>
      </c>
      <c r="G2334" s="32" t="s">
        <v>6644</v>
      </c>
      <c r="H2334" s="32" t="s">
        <v>734</v>
      </c>
      <c r="I2334" s="32" t="s">
        <v>293</v>
      </c>
      <c r="J2334" s="32" t="s">
        <v>731</v>
      </c>
      <c r="K2334" s="32" t="s">
        <v>754</v>
      </c>
      <c r="L2334" s="32" t="s">
        <v>743</v>
      </c>
      <c r="M2334" s="32" t="s">
        <v>740</v>
      </c>
      <c r="N2334" s="32" t="s">
        <v>741</v>
      </c>
      <c r="O2334" s="32" t="s">
        <v>6635</v>
      </c>
      <c r="P2334" s="32" t="s">
        <v>6642</v>
      </c>
      <c r="Q2334" s="32" t="s">
        <v>755</v>
      </c>
      <c r="R2334" s="33" t="s">
        <v>4486</v>
      </c>
      <c r="S2334" s="34" t="s">
        <v>2597</v>
      </c>
      <c r="T2334" s="35" t="s">
        <v>648</v>
      </c>
      <c r="V2334" s="29" t="str">
        <f>+Final__2[[#This Row],[titulo]]&amp;Final__2[[#This Row],[Territorio]]&amp;", "&amp;Final__2[[#This Row],[temporalidad]]</f>
        <v>Cantidad y Detalle de Femicidios en la comuna de Huechuraba, Periodo 2010-2021</v>
      </c>
      <c r="W2334" s="29" t="str">
        <f>+Final__2[[#This Row],[descripcion_larga]]&amp;Final__2[[#This Row],[Territorio]]&amp;X2334&amp;Y2334</f>
        <v>Informe que muestra la cantidad y detalle de femicidios en la comuna de Huechuraba, durante el periodo 2010-2021, según los datos recopilados por el Servicio Nacional de la Mujer y la Equidad de Género (SERNAMEG).</v>
      </c>
      <c r="X2334" s="29" t="s">
        <v>6643</v>
      </c>
    </row>
    <row r="2335" spans="1:24" ht="40.799999999999997" x14ac:dyDescent="0.3">
      <c r="A2335" s="30">
        <v>7</v>
      </c>
      <c r="B2335" s="31">
        <v>240</v>
      </c>
      <c r="C2335" s="31" t="s">
        <v>377</v>
      </c>
      <c r="D2335" s="31" t="s">
        <v>378</v>
      </c>
      <c r="E2335" s="30">
        <v>13108</v>
      </c>
      <c r="F2335" s="32" t="s">
        <v>737</v>
      </c>
      <c r="G2335" s="32" t="s">
        <v>6644</v>
      </c>
      <c r="H2335" s="32" t="s">
        <v>734</v>
      </c>
      <c r="I2335" s="32" t="s">
        <v>294</v>
      </c>
      <c r="J2335" s="32" t="s">
        <v>731</v>
      </c>
      <c r="K2335" s="32" t="s">
        <v>754</v>
      </c>
      <c r="L2335" s="32" t="s">
        <v>743</v>
      </c>
      <c r="M2335" s="32" t="s">
        <v>740</v>
      </c>
      <c r="N2335" s="32" t="s">
        <v>741</v>
      </c>
      <c r="O2335" s="32" t="s">
        <v>6635</v>
      </c>
      <c r="P2335" s="32" t="s">
        <v>6642</v>
      </c>
      <c r="Q2335" s="32" t="s">
        <v>755</v>
      </c>
      <c r="R2335" s="33" t="s">
        <v>4491</v>
      </c>
      <c r="S2335" s="34" t="s">
        <v>2604</v>
      </c>
      <c r="T2335" s="35" t="s">
        <v>649</v>
      </c>
      <c r="V2335" s="29" t="str">
        <f>+Final__2[[#This Row],[titulo]]&amp;Final__2[[#This Row],[Territorio]]&amp;", "&amp;Final__2[[#This Row],[temporalidad]]</f>
        <v>Cantidad y Detalle de Femicidios en la comuna de Independencia, Periodo 2010-2021</v>
      </c>
      <c r="W2335" s="29" t="str">
        <f>+Final__2[[#This Row],[descripcion_larga]]&amp;Final__2[[#This Row],[Territorio]]&amp;X2335&amp;Y2335</f>
        <v>Informe que muestra la cantidad y detalle de femicidios en la comuna de Independencia, durante el periodo 2010-2021, según los datos recopilados por el Servicio Nacional de la Mujer y la Equidad de Género (SERNAMEG).</v>
      </c>
      <c r="X2335" s="29" t="s">
        <v>6643</v>
      </c>
    </row>
    <row r="2336" spans="1:24" ht="40.799999999999997" x14ac:dyDescent="0.3">
      <c r="A2336" s="30">
        <v>7</v>
      </c>
      <c r="B2336" s="31">
        <v>240</v>
      </c>
      <c r="C2336" s="31" t="s">
        <v>377</v>
      </c>
      <c r="D2336" s="31" t="s">
        <v>378</v>
      </c>
      <c r="E2336" s="30">
        <v>13109</v>
      </c>
      <c r="F2336" s="32" t="s">
        <v>737</v>
      </c>
      <c r="G2336" s="32" t="s">
        <v>6644</v>
      </c>
      <c r="H2336" s="32" t="s">
        <v>734</v>
      </c>
      <c r="I2336" s="32" t="s">
        <v>295</v>
      </c>
      <c r="J2336" s="32" t="s">
        <v>731</v>
      </c>
      <c r="K2336" s="32" t="s">
        <v>754</v>
      </c>
      <c r="L2336" s="32" t="s">
        <v>743</v>
      </c>
      <c r="M2336" s="32" t="s">
        <v>740</v>
      </c>
      <c r="N2336" s="32" t="s">
        <v>741</v>
      </c>
      <c r="O2336" s="32" t="s">
        <v>6635</v>
      </c>
      <c r="P2336" s="32" t="s">
        <v>6642</v>
      </c>
      <c r="Q2336" s="32" t="s">
        <v>755</v>
      </c>
      <c r="R2336" s="33" t="s">
        <v>4496</v>
      </c>
      <c r="S2336" s="34" t="s">
        <v>2611</v>
      </c>
      <c r="T2336" s="35" t="s">
        <v>650</v>
      </c>
      <c r="V2336" s="29" t="str">
        <f>+Final__2[[#This Row],[titulo]]&amp;Final__2[[#This Row],[Territorio]]&amp;", "&amp;Final__2[[#This Row],[temporalidad]]</f>
        <v>Cantidad y Detalle de Femicidios en la comuna de La Cisterna, Periodo 2010-2021</v>
      </c>
      <c r="W2336" s="29" t="str">
        <f>+Final__2[[#This Row],[descripcion_larga]]&amp;Final__2[[#This Row],[Territorio]]&amp;X2336&amp;Y2336</f>
        <v>Informe que muestra la cantidad y detalle de femicidios en la comuna de La Cisterna, durante el periodo 2010-2021, según los datos recopilados por el Servicio Nacional de la Mujer y la Equidad de Género (SERNAMEG).</v>
      </c>
      <c r="X2336" s="29" t="s">
        <v>6643</v>
      </c>
    </row>
    <row r="2337" spans="1:24" ht="40.799999999999997" x14ac:dyDescent="0.3">
      <c r="A2337" s="30">
        <v>7</v>
      </c>
      <c r="B2337" s="31">
        <v>240</v>
      </c>
      <c r="C2337" s="31" t="s">
        <v>377</v>
      </c>
      <c r="D2337" s="31" t="s">
        <v>378</v>
      </c>
      <c r="E2337" s="30">
        <v>13110</v>
      </c>
      <c r="F2337" s="32" t="s">
        <v>737</v>
      </c>
      <c r="G2337" s="32" t="s">
        <v>6644</v>
      </c>
      <c r="H2337" s="32" t="s">
        <v>734</v>
      </c>
      <c r="I2337" s="32" t="s">
        <v>296</v>
      </c>
      <c r="J2337" s="32" t="s">
        <v>731</v>
      </c>
      <c r="K2337" s="32" t="s">
        <v>754</v>
      </c>
      <c r="L2337" s="32" t="s">
        <v>743</v>
      </c>
      <c r="M2337" s="32" t="s">
        <v>740</v>
      </c>
      <c r="N2337" s="32" t="s">
        <v>741</v>
      </c>
      <c r="O2337" s="32" t="s">
        <v>6635</v>
      </c>
      <c r="P2337" s="32" t="s">
        <v>6642</v>
      </c>
      <c r="Q2337" s="32" t="s">
        <v>755</v>
      </c>
      <c r="R2337" s="33" t="s">
        <v>4501</v>
      </c>
      <c r="S2337" s="34" t="s">
        <v>2618</v>
      </c>
      <c r="T2337" s="35" t="s">
        <v>651</v>
      </c>
      <c r="V2337" s="29" t="str">
        <f>+Final__2[[#This Row],[titulo]]&amp;Final__2[[#This Row],[Territorio]]&amp;", "&amp;Final__2[[#This Row],[temporalidad]]</f>
        <v>Cantidad y Detalle de Femicidios en la comuna de La Florida, Periodo 2010-2021</v>
      </c>
      <c r="W2337" s="29" t="str">
        <f>+Final__2[[#This Row],[descripcion_larga]]&amp;Final__2[[#This Row],[Territorio]]&amp;X2337&amp;Y2337</f>
        <v>Informe que muestra la cantidad y detalle de femicidios en la comuna de La Florida, durante el periodo 2010-2021, según los datos recopilados por el Servicio Nacional de la Mujer y la Equidad de Género (SERNAMEG).</v>
      </c>
      <c r="X2337" s="29" t="s">
        <v>6643</v>
      </c>
    </row>
    <row r="2338" spans="1:24" ht="40.799999999999997" x14ac:dyDescent="0.3">
      <c r="A2338" s="30">
        <v>7</v>
      </c>
      <c r="B2338" s="31">
        <v>240</v>
      </c>
      <c r="C2338" s="31" t="s">
        <v>377</v>
      </c>
      <c r="D2338" s="31" t="s">
        <v>378</v>
      </c>
      <c r="E2338" s="30">
        <v>13111</v>
      </c>
      <c r="F2338" s="32" t="s">
        <v>737</v>
      </c>
      <c r="G2338" s="32" t="s">
        <v>6644</v>
      </c>
      <c r="H2338" s="32" t="s">
        <v>734</v>
      </c>
      <c r="I2338" s="32" t="s">
        <v>297</v>
      </c>
      <c r="J2338" s="32" t="s">
        <v>731</v>
      </c>
      <c r="K2338" s="32" t="s">
        <v>754</v>
      </c>
      <c r="L2338" s="32" t="s">
        <v>743</v>
      </c>
      <c r="M2338" s="32" t="s">
        <v>740</v>
      </c>
      <c r="N2338" s="32" t="s">
        <v>741</v>
      </c>
      <c r="O2338" s="32" t="s">
        <v>6635</v>
      </c>
      <c r="P2338" s="32" t="s">
        <v>6642</v>
      </c>
      <c r="Q2338" s="32" t="s">
        <v>755</v>
      </c>
      <c r="R2338" s="33" t="s">
        <v>4506</v>
      </c>
      <c r="S2338" s="34" t="s">
        <v>2625</v>
      </c>
      <c r="T2338" s="35" t="s">
        <v>652</v>
      </c>
      <c r="V2338" s="29" t="str">
        <f>+Final__2[[#This Row],[titulo]]&amp;Final__2[[#This Row],[Territorio]]&amp;", "&amp;Final__2[[#This Row],[temporalidad]]</f>
        <v>Cantidad y Detalle de Femicidios en la comuna de La Granja, Periodo 2010-2021</v>
      </c>
      <c r="W2338" s="29" t="str">
        <f>+Final__2[[#This Row],[descripcion_larga]]&amp;Final__2[[#This Row],[Territorio]]&amp;X2338&amp;Y2338</f>
        <v>Informe que muestra la cantidad y detalle de femicidios en la comuna de La Granja, durante el periodo 2010-2021, según los datos recopilados por el Servicio Nacional de la Mujer y la Equidad de Género (SERNAMEG).</v>
      </c>
      <c r="X2338" s="29" t="s">
        <v>6643</v>
      </c>
    </row>
    <row r="2339" spans="1:24" ht="40.799999999999997" x14ac:dyDescent="0.3">
      <c r="A2339" s="30">
        <v>7</v>
      </c>
      <c r="B2339" s="31">
        <v>240</v>
      </c>
      <c r="C2339" s="31" t="s">
        <v>377</v>
      </c>
      <c r="D2339" s="31" t="s">
        <v>378</v>
      </c>
      <c r="E2339" s="30">
        <v>13112</v>
      </c>
      <c r="F2339" s="32" t="s">
        <v>737</v>
      </c>
      <c r="G2339" s="32" t="s">
        <v>6644</v>
      </c>
      <c r="H2339" s="32" t="s">
        <v>734</v>
      </c>
      <c r="I2339" s="32" t="s">
        <v>298</v>
      </c>
      <c r="J2339" s="32" t="s">
        <v>731</v>
      </c>
      <c r="K2339" s="32" t="s">
        <v>754</v>
      </c>
      <c r="L2339" s="32" t="s">
        <v>743</v>
      </c>
      <c r="M2339" s="32" t="s">
        <v>740</v>
      </c>
      <c r="N2339" s="32" t="s">
        <v>741</v>
      </c>
      <c r="O2339" s="32" t="s">
        <v>6635</v>
      </c>
      <c r="P2339" s="32" t="s">
        <v>6642</v>
      </c>
      <c r="Q2339" s="32" t="s">
        <v>755</v>
      </c>
      <c r="R2339" s="33" t="s">
        <v>4511</v>
      </c>
      <c r="S2339" s="34" t="s">
        <v>2632</v>
      </c>
      <c r="T2339" s="35" t="s">
        <v>653</v>
      </c>
      <c r="V2339" s="29" t="str">
        <f>+Final__2[[#This Row],[titulo]]&amp;Final__2[[#This Row],[Territorio]]&amp;", "&amp;Final__2[[#This Row],[temporalidad]]</f>
        <v>Cantidad y Detalle de Femicidios en la comuna de La Pintana, Periodo 2010-2021</v>
      </c>
      <c r="W2339" s="29" t="str">
        <f>+Final__2[[#This Row],[descripcion_larga]]&amp;Final__2[[#This Row],[Territorio]]&amp;X2339&amp;Y2339</f>
        <v>Informe que muestra la cantidad y detalle de femicidios en la comuna de La Pintana, durante el periodo 2010-2021, según los datos recopilados por el Servicio Nacional de la Mujer y la Equidad de Género (SERNAMEG).</v>
      </c>
      <c r="X2339" s="29" t="s">
        <v>6643</v>
      </c>
    </row>
    <row r="2340" spans="1:24" ht="40.799999999999997" x14ac:dyDescent="0.3">
      <c r="A2340" s="30">
        <v>7</v>
      </c>
      <c r="B2340" s="31">
        <v>240</v>
      </c>
      <c r="C2340" s="31" t="s">
        <v>377</v>
      </c>
      <c r="D2340" s="31" t="s">
        <v>378</v>
      </c>
      <c r="E2340" s="30">
        <v>13113</v>
      </c>
      <c r="F2340" s="32" t="s">
        <v>737</v>
      </c>
      <c r="G2340" s="32" t="s">
        <v>6644</v>
      </c>
      <c r="H2340" s="32" t="s">
        <v>734</v>
      </c>
      <c r="I2340" s="32" t="s">
        <v>299</v>
      </c>
      <c r="J2340" s="32" t="s">
        <v>731</v>
      </c>
      <c r="K2340" s="32" t="s">
        <v>754</v>
      </c>
      <c r="L2340" s="32" t="s">
        <v>743</v>
      </c>
      <c r="M2340" s="32" t="s">
        <v>740</v>
      </c>
      <c r="N2340" s="32" t="s">
        <v>741</v>
      </c>
      <c r="O2340" s="32" t="s">
        <v>6635</v>
      </c>
      <c r="P2340" s="32" t="s">
        <v>6642</v>
      </c>
      <c r="Q2340" s="32" t="s">
        <v>755</v>
      </c>
      <c r="R2340" s="33" t="s">
        <v>4516</v>
      </c>
      <c r="S2340" s="34" t="s">
        <v>2639</v>
      </c>
      <c r="T2340" s="35" t="s">
        <v>654</v>
      </c>
      <c r="V2340" s="29" t="str">
        <f>+Final__2[[#This Row],[titulo]]&amp;Final__2[[#This Row],[Territorio]]&amp;", "&amp;Final__2[[#This Row],[temporalidad]]</f>
        <v>Cantidad y Detalle de Femicidios en la comuna de La Reina, Periodo 2010-2021</v>
      </c>
      <c r="W2340" s="29" t="str">
        <f>+Final__2[[#This Row],[descripcion_larga]]&amp;Final__2[[#This Row],[Territorio]]&amp;X2340&amp;Y2340</f>
        <v>Informe que muestra la cantidad y detalle de femicidios en la comuna de La Reina, durante el periodo 2010-2021, según los datos recopilados por el Servicio Nacional de la Mujer y la Equidad de Género (SERNAMEG).</v>
      </c>
      <c r="X2340" s="29" t="s">
        <v>6643</v>
      </c>
    </row>
    <row r="2341" spans="1:24" ht="40.799999999999997" x14ac:dyDescent="0.3">
      <c r="A2341" s="30">
        <v>7</v>
      </c>
      <c r="B2341" s="31">
        <v>240</v>
      </c>
      <c r="C2341" s="31" t="s">
        <v>377</v>
      </c>
      <c r="D2341" s="31" t="s">
        <v>378</v>
      </c>
      <c r="E2341" s="30">
        <v>13114</v>
      </c>
      <c r="F2341" s="32" t="s">
        <v>737</v>
      </c>
      <c r="G2341" s="32" t="s">
        <v>6644</v>
      </c>
      <c r="H2341" s="32" t="s">
        <v>734</v>
      </c>
      <c r="I2341" s="32" t="s">
        <v>300</v>
      </c>
      <c r="J2341" s="32" t="s">
        <v>731</v>
      </c>
      <c r="K2341" s="32" t="s">
        <v>754</v>
      </c>
      <c r="L2341" s="32" t="s">
        <v>743</v>
      </c>
      <c r="M2341" s="32" t="s">
        <v>740</v>
      </c>
      <c r="N2341" s="32" t="s">
        <v>741</v>
      </c>
      <c r="O2341" s="32" t="s">
        <v>6635</v>
      </c>
      <c r="P2341" s="32" t="s">
        <v>6642</v>
      </c>
      <c r="Q2341" s="32" t="s">
        <v>755</v>
      </c>
      <c r="R2341" s="33" t="s">
        <v>4521</v>
      </c>
      <c r="S2341" s="34" t="s">
        <v>2646</v>
      </c>
      <c r="T2341" s="35" t="s">
        <v>655</v>
      </c>
      <c r="V2341" s="29" t="str">
        <f>+Final__2[[#This Row],[titulo]]&amp;Final__2[[#This Row],[Territorio]]&amp;", "&amp;Final__2[[#This Row],[temporalidad]]</f>
        <v>Cantidad y Detalle de Femicidios en la comuna de Las Condes, Periodo 2010-2021</v>
      </c>
      <c r="W2341" s="29" t="str">
        <f>+Final__2[[#This Row],[descripcion_larga]]&amp;Final__2[[#This Row],[Territorio]]&amp;X2341&amp;Y2341</f>
        <v>Informe que muestra la cantidad y detalle de femicidios en la comuna de Las Condes, durante el periodo 2010-2021, según los datos recopilados por el Servicio Nacional de la Mujer y la Equidad de Género (SERNAMEG).</v>
      </c>
      <c r="X2341" s="29" t="s">
        <v>6643</v>
      </c>
    </row>
    <row r="2342" spans="1:24" ht="40.799999999999997" x14ac:dyDescent="0.3">
      <c r="A2342" s="30">
        <v>7</v>
      </c>
      <c r="B2342" s="31">
        <v>240</v>
      </c>
      <c r="C2342" s="31" t="s">
        <v>377</v>
      </c>
      <c r="D2342" s="31" t="s">
        <v>378</v>
      </c>
      <c r="E2342" s="30">
        <v>13115</v>
      </c>
      <c r="F2342" s="32" t="s">
        <v>737</v>
      </c>
      <c r="G2342" s="32" t="s">
        <v>6644</v>
      </c>
      <c r="H2342" s="32" t="s">
        <v>734</v>
      </c>
      <c r="I2342" s="32" t="s">
        <v>301</v>
      </c>
      <c r="J2342" s="32" t="s">
        <v>731</v>
      </c>
      <c r="K2342" s="32" t="s">
        <v>754</v>
      </c>
      <c r="L2342" s="32" t="s">
        <v>743</v>
      </c>
      <c r="M2342" s="32" t="s">
        <v>740</v>
      </c>
      <c r="N2342" s="32" t="s">
        <v>741</v>
      </c>
      <c r="O2342" s="32" t="s">
        <v>6635</v>
      </c>
      <c r="P2342" s="32" t="s">
        <v>6642</v>
      </c>
      <c r="Q2342" s="32" t="s">
        <v>755</v>
      </c>
      <c r="R2342" s="33" t="s">
        <v>4526</v>
      </c>
      <c r="S2342" s="34" t="s">
        <v>2653</v>
      </c>
      <c r="T2342" s="35" t="s">
        <v>656</v>
      </c>
      <c r="V2342" s="29" t="str">
        <f>+Final__2[[#This Row],[titulo]]&amp;Final__2[[#This Row],[Territorio]]&amp;", "&amp;Final__2[[#This Row],[temporalidad]]</f>
        <v>Cantidad y Detalle de Femicidios en la comuna de Lo Barnechea, Periodo 2010-2021</v>
      </c>
      <c r="W2342" s="29" t="str">
        <f>+Final__2[[#This Row],[descripcion_larga]]&amp;Final__2[[#This Row],[Territorio]]&amp;X2342&amp;Y2342</f>
        <v>Informe que muestra la cantidad y detalle de femicidios en la comuna de Lo Barnechea, durante el periodo 2010-2021, según los datos recopilados por el Servicio Nacional de la Mujer y la Equidad de Género (SERNAMEG).</v>
      </c>
      <c r="X2342" s="29" t="s">
        <v>6643</v>
      </c>
    </row>
    <row r="2343" spans="1:24" ht="40.799999999999997" x14ac:dyDescent="0.3">
      <c r="A2343" s="30">
        <v>7</v>
      </c>
      <c r="B2343" s="31">
        <v>240</v>
      </c>
      <c r="C2343" s="31" t="s">
        <v>377</v>
      </c>
      <c r="D2343" s="31" t="s">
        <v>378</v>
      </c>
      <c r="E2343" s="30">
        <v>13116</v>
      </c>
      <c r="F2343" s="32" t="s">
        <v>737</v>
      </c>
      <c r="G2343" s="32" t="s">
        <v>6644</v>
      </c>
      <c r="H2343" s="32" t="s">
        <v>734</v>
      </c>
      <c r="I2343" s="32" t="s">
        <v>302</v>
      </c>
      <c r="J2343" s="32" t="s">
        <v>731</v>
      </c>
      <c r="K2343" s="32" t="s">
        <v>754</v>
      </c>
      <c r="L2343" s="32" t="s">
        <v>743</v>
      </c>
      <c r="M2343" s="32" t="s">
        <v>740</v>
      </c>
      <c r="N2343" s="32" t="s">
        <v>741</v>
      </c>
      <c r="O2343" s="32" t="s">
        <v>6635</v>
      </c>
      <c r="P2343" s="32" t="s">
        <v>6642</v>
      </c>
      <c r="Q2343" s="32" t="s">
        <v>755</v>
      </c>
      <c r="R2343" s="33" t="s">
        <v>4531</v>
      </c>
      <c r="S2343" s="34" t="s">
        <v>2660</v>
      </c>
      <c r="T2343" s="35" t="s">
        <v>657</v>
      </c>
      <c r="V2343" s="29" t="str">
        <f>+Final__2[[#This Row],[titulo]]&amp;Final__2[[#This Row],[Territorio]]&amp;", "&amp;Final__2[[#This Row],[temporalidad]]</f>
        <v>Cantidad y Detalle de Femicidios en la comuna de Lo Espejo, Periodo 2010-2021</v>
      </c>
      <c r="W2343" s="29" t="str">
        <f>+Final__2[[#This Row],[descripcion_larga]]&amp;Final__2[[#This Row],[Territorio]]&amp;X2343&amp;Y2343</f>
        <v>Informe que muestra la cantidad y detalle de femicidios en la comuna de Lo Espejo, durante el periodo 2010-2021, según los datos recopilados por el Servicio Nacional de la Mujer y la Equidad de Género (SERNAMEG).</v>
      </c>
      <c r="X2343" s="29" t="s">
        <v>6643</v>
      </c>
    </row>
    <row r="2344" spans="1:24" ht="40.799999999999997" x14ac:dyDescent="0.3">
      <c r="A2344" s="30">
        <v>7</v>
      </c>
      <c r="B2344" s="31">
        <v>240</v>
      </c>
      <c r="C2344" s="31" t="s">
        <v>377</v>
      </c>
      <c r="D2344" s="31" t="s">
        <v>378</v>
      </c>
      <c r="E2344" s="30">
        <v>13117</v>
      </c>
      <c r="F2344" s="32" t="s">
        <v>737</v>
      </c>
      <c r="G2344" s="32" t="s">
        <v>6644</v>
      </c>
      <c r="H2344" s="32" t="s">
        <v>734</v>
      </c>
      <c r="I2344" s="32" t="s">
        <v>303</v>
      </c>
      <c r="J2344" s="32" t="s">
        <v>731</v>
      </c>
      <c r="K2344" s="32" t="s">
        <v>754</v>
      </c>
      <c r="L2344" s="32" t="s">
        <v>743</v>
      </c>
      <c r="M2344" s="32" t="s">
        <v>740</v>
      </c>
      <c r="N2344" s="32" t="s">
        <v>741</v>
      </c>
      <c r="O2344" s="32" t="s">
        <v>6635</v>
      </c>
      <c r="P2344" s="32" t="s">
        <v>6642</v>
      </c>
      <c r="Q2344" s="32" t="s">
        <v>755</v>
      </c>
      <c r="R2344" s="33" t="s">
        <v>4536</v>
      </c>
      <c r="S2344" s="34" t="s">
        <v>2667</v>
      </c>
      <c r="T2344" s="35" t="s">
        <v>658</v>
      </c>
      <c r="V2344" s="29" t="str">
        <f>+Final__2[[#This Row],[titulo]]&amp;Final__2[[#This Row],[Territorio]]&amp;", "&amp;Final__2[[#This Row],[temporalidad]]</f>
        <v>Cantidad y Detalle de Femicidios en la comuna de Lo Prado, Periodo 2010-2021</v>
      </c>
      <c r="W2344" s="29" t="str">
        <f>+Final__2[[#This Row],[descripcion_larga]]&amp;Final__2[[#This Row],[Territorio]]&amp;X2344&amp;Y2344</f>
        <v>Informe que muestra la cantidad y detalle de femicidios en la comuna de Lo Prado, durante el periodo 2010-2021, según los datos recopilados por el Servicio Nacional de la Mujer y la Equidad de Género (SERNAMEG).</v>
      </c>
      <c r="X2344" s="29" t="s">
        <v>6643</v>
      </c>
    </row>
    <row r="2345" spans="1:24" ht="40.799999999999997" x14ac:dyDescent="0.3">
      <c r="A2345" s="30">
        <v>7</v>
      </c>
      <c r="B2345" s="31">
        <v>240</v>
      </c>
      <c r="C2345" s="31" t="s">
        <v>377</v>
      </c>
      <c r="D2345" s="31" t="s">
        <v>378</v>
      </c>
      <c r="E2345" s="30">
        <v>13118</v>
      </c>
      <c r="F2345" s="32" t="s">
        <v>737</v>
      </c>
      <c r="G2345" s="32" t="s">
        <v>6644</v>
      </c>
      <c r="H2345" s="32" t="s">
        <v>734</v>
      </c>
      <c r="I2345" s="32" t="s">
        <v>304</v>
      </c>
      <c r="J2345" s="32" t="s">
        <v>731</v>
      </c>
      <c r="K2345" s="32" t="s">
        <v>754</v>
      </c>
      <c r="L2345" s="32" t="s">
        <v>743</v>
      </c>
      <c r="M2345" s="32" t="s">
        <v>740</v>
      </c>
      <c r="N2345" s="32" t="s">
        <v>741</v>
      </c>
      <c r="O2345" s="32" t="s">
        <v>6635</v>
      </c>
      <c r="P2345" s="32" t="s">
        <v>6642</v>
      </c>
      <c r="Q2345" s="32" t="s">
        <v>755</v>
      </c>
      <c r="R2345" s="33" t="s">
        <v>4541</v>
      </c>
      <c r="S2345" s="34" t="s">
        <v>2674</v>
      </c>
      <c r="T2345" s="35" t="s">
        <v>659</v>
      </c>
      <c r="V2345" s="29" t="str">
        <f>+Final__2[[#This Row],[titulo]]&amp;Final__2[[#This Row],[Territorio]]&amp;", "&amp;Final__2[[#This Row],[temporalidad]]</f>
        <v>Cantidad y Detalle de Femicidios en la comuna de Macul, Periodo 2010-2021</v>
      </c>
      <c r="W2345" s="29" t="str">
        <f>+Final__2[[#This Row],[descripcion_larga]]&amp;Final__2[[#This Row],[Territorio]]&amp;X2345&amp;Y2345</f>
        <v>Informe que muestra la cantidad y detalle de femicidios en la comuna de Macul, durante el periodo 2010-2021, según los datos recopilados por el Servicio Nacional de la Mujer y la Equidad de Género (SERNAMEG).</v>
      </c>
      <c r="X2345" s="29" t="s">
        <v>6643</v>
      </c>
    </row>
    <row r="2346" spans="1:24" ht="40.799999999999997" x14ac:dyDescent="0.3">
      <c r="A2346" s="30">
        <v>7</v>
      </c>
      <c r="B2346" s="31">
        <v>240</v>
      </c>
      <c r="C2346" s="31" t="s">
        <v>377</v>
      </c>
      <c r="D2346" s="31" t="s">
        <v>378</v>
      </c>
      <c r="E2346" s="30">
        <v>13119</v>
      </c>
      <c r="F2346" s="32" t="s">
        <v>737</v>
      </c>
      <c r="G2346" s="32" t="s">
        <v>6644</v>
      </c>
      <c r="H2346" s="32" t="s">
        <v>734</v>
      </c>
      <c r="I2346" s="32" t="s">
        <v>305</v>
      </c>
      <c r="J2346" s="32" t="s">
        <v>731</v>
      </c>
      <c r="K2346" s="32" t="s">
        <v>754</v>
      </c>
      <c r="L2346" s="32" t="s">
        <v>743</v>
      </c>
      <c r="M2346" s="32" t="s">
        <v>740</v>
      </c>
      <c r="N2346" s="32" t="s">
        <v>741</v>
      </c>
      <c r="O2346" s="32" t="s">
        <v>6635</v>
      </c>
      <c r="P2346" s="32" t="s">
        <v>6642</v>
      </c>
      <c r="Q2346" s="32" t="s">
        <v>755</v>
      </c>
      <c r="R2346" s="33" t="s">
        <v>4546</v>
      </c>
      <c r="S2346" s="34" t="s">
        <v>2681</v>
      </c>
      <c r="T2346" s="35" t="s">
        <v>660</v>
      </c>
      <c r="V2346" s="29" t="str">
        <f>+Final__2[[#This Row],[titulo]]&amp;Final__2[[#This Row],[Territorio]]&amp;", "&amp;Final__2[[#This Row],[temporalidad]]</f>
        <v>Cantidad y Detalle de Femicidios en la comuna de Maipú, Periodo 2010-2021</v>
      </c>
      <c r="W2346" s="29" t="str">
        <f>+Final__2[[#This Row],[descripcion_larga]]&amp;Final__2[[#This Row],[Territorio]]&amp;X2346&amp;Y2346</f>
        <v>Informe que muestra la cantidad y detalle de femicidios en la comuna de Maipú, durante el periodo 2010-2021, según los datos recopilados por el Servicio Nacional de la Mujer y la Equidad de Género (SERNAMEG).</v>
      </c>
      <c r="X2346" s="29" t="s">
        <v>6643</v>
      </c>
    </row>
    <row r="2347" spans="1:24" ht="40.799999999999997" x14ac:dyDescent="0.3">
      <c r="A2347" s="30">
        <v>7</v>
      </c>
      <c r="B2347" s="31">
        <v>240</v>
      </c>
      <c r="C2347" s="31" t="s">
        <v>377</v>
      </c>
      <c r="D2347" s="31" t="s">
        <v>378</v>
      </c>
      <c r="E2347" s="30">
        <v>13120</v>
      </c>
      <c r="F2347" s="32" t="s">
        <v>737</v>
      </c>
      <c r="G2347" s="32" t="s">
        <v>6644</v>
      </c>
      <c r="H2347" s="32" t="s">
        <v>734</v>
      </c>
      <c r="I2347" s="32" t="s">
        <v>306</v>
      </c>
      <c r="J2347" s="32" t="s">
        <v>731</v>
      </c>
      <c r="K2347" s="32" t="s">
        <v>754</v>
      </c>
      <c r="L2347" s="32" t="s">
        <v>743</v>
      </c>
      <c r="M2347" s="32" t="s">
        <v>740</v>
      </c>
      <c r="N2347" s="32" t="s">
        <v>741</v>
      </c>
      <c r="O2347" s="32" t="s">
        <v>6635</v>
      </c>
      <c r="P2347" s="32" t="s">
        <v>6642</v>
      </c>
      <c r="Q2347" s="32" t="s">
        <v>755</v>
      </c>
      <c r="R2347" s="33" t="s">
        <v>4551</v>
      </c>
      <c r="S2347" s="34" t="s">
        <v>2688</v>
      </c>
      <c r="T2347" s="35" t="s">
        <v>661</v>
      </c>
      <c r="V2347" s="29" t="str">
        <f>+Final__2[[#This Row],[titulo]]&amp;Final__2[[#This Row],[Territorio]]&amp;", "&amp;Final__2[[#This Row],[temporalidad]]</f>
        <v>Cantidad y Detalle de Femicidios en la comuna de Ñuñoa, Periodo 2010-2021</v>
      </c>
      <c r="W2347" s="29" t="str">
        <f>+Final__2[[#This Row],[descripcion_larga]]&amp;Final__2[[#This Row],[Territorio]]&amp;X2347&amp;Y2347</f>
        <v>Informe que muestra la cantidad y detalle de femicidios en la comuna de Ñuñoa, durante el periodo 2010-2021, según los datos recopilados por el Servicio Nacional de la Mujer y la Equidad de Género (SERNAMEG).</v>
      </c>
      <c r="X2347" s="29" t="s">
        <v>6643</v>
      </c>
    </row>
    <row r="2348" spans="1:24" ht="40.799999999999997" x14ac:dyDescent="0.3">
      <c r="A2348" s="30">
        <v>7</v>
      </c>
      <c r="B2348" s="31">
        <v>240</v>
      </c>
      <c r="C2348" s="31" t="s">
        <v>377</v>
      </c>
      <c r="D2348" s="31" t="s">
        <v>378</v>
      </c>
      <c r="E2348" s="30">
        <v>13121</v>
      </c>
      <c r="F2348" s="32" t="s">
        <v>737</v>
      </c>
      <c r="G2348" s="32" t="s">
        <v>6644</v>
      </c>
      <c r="H2348" s="32" t="s">
        <v>734</v>
      </c>
      <c r="I2348" s="32" t="s">
        <v>307</v>
      </c>
      <c r="J2348" s="32" t="s">
        <v>731</v>
      </c>
      <c r="K2348" s="32" t="s">
        <v>754</v>
      </c>
      <c r="L2348" s="32" t="s">
        <v>743</v>
      </c>
      <c r="M2348" s="32" t="s">
        <v>740</v>
      </c>
      <c r="N2348" s="32" t="s">
        <v>741</v>
      </c>
      <c r="O2348" s="32" t="s">
        <v>6635</v>
      </c>
      <c r="P2348" s="32" t="s">
        <v>6642</v>
      </c>
      <c r="Q2348" s="32" t="s">
        <v>755</v>
      </c>
      <c r="R2348" s="33" t="s">
        <v>4556</v>
      </c>
      <c r="S2348" s="34" t="s">
        <v>2695</v>
      </c>
      <c r="T2348" s="35" t="s">
        <v>662</v>
      </c>
      <c r="V2348" s="29" t="str">
        <f>+Final__2[[#This Row],[titulo]]&amp;Final__2[[#This Row],[Territorio]]&amp;", "&amp;Final__2[[#This Row],[temporalidad]]</f>
        <v>Cantidad y Detalle de Femicidios en la comuna de Pedro Aguirre Cerda, Periodo 2010-2021</v>
      </c>
      <c r="W2348" s="29" t="str">
        <f>+Final__2[[#This Row],[descripcion_larga]]&amp;Final__2[[#This Row],[Territorio]]&amp;X2348&amp;Y2348</f>
        <v>Informe que muestra la cantidad y detalle de femicidios en la comuna de Pedro Aguirre Cerda, durante el periodo 2010-2021, según los datos recopilados por el Servicio Nacional de la Mujer y la Equidad de Género (SERNAMEG).</v>
      </c>
      <c r="X2348" s="29" t="s">
        <v>6643</v>
      </c>
    </row>
    <row r="2349" spans="1:24" ht="40.799999999999997" x14ac:dyDescent="0.3">
      <c r="A2349" s="30">
        <v>7</v>
      </c>
      <c r="B2349" s="31">
        <v>240</v>
      </c>
      <c r="C2349" s="31" t="s">
        <v>377</v>
      </c>
      <c r="D2349" s="31" t="s">
        <v>378</v>
      </c>
      <c r="E2349" s="30">
        <v>13122</v>
      </c>
      <c r="F2349" s="32" t="s">
        <v>737</v>
      </c>
      <c r="G2349" s="32" t="s">
        <v>6644</v>
      </c>
      <c r="H2349" s="32" t="s">
        <v>734</v>
      </c>
      <c r="I2349" s="32" t="s">
        <v>308</v>
      </c>
      <c r="J2349" s="32" t="s">
        <v>731</v>
      </c>
      <c r="K2349" s="32" t="s">
        <v>754</v>
      </c>
      <c r="L2349" s="32" t="s">
        <v>743</v>
      </c>
      <c r="M2349" s="32" t="s">
        <v>740</v>
      </c>
      <c r="N2349" s="32" t="s">
        <v>741</v>
      </c>
      <c r="O2349" s="32" t="s">
        <v>6635</v>
      </c>
      <c r="P2349" s="32" t="s">
        <v>6642</v>
      </c>
      <c r="Q2349" s="32" t="s">
        <v>755</v>
      </c>
      <c r="R2349" s="33" t="s">
        <v>4561</v>
      </c>
      <c r="S2349" s="34" t="s">
        <v>2702</v>
      </c>
      <c r="T2349" s="35" t="s">
        <v>663</v>
      </c>
      <c r="V2349" s="29" t="str">
        <f>+Final__2[[#This Row],[titulo]]&amp;Final__2[[#This Row],[Territorio]]&amp;", "&amp;Final__2[[#This Row],[temporalidad]]</f>
        <v>Cantidad y Detalle de Femicidios en la comuna de Peñalolén, Periodo 2010-2021</v>
      </c>
      <c r="W2349" s="29" t="str">
        <f>+Final__2[[#This Row],[descripcion_larga]]&amp;Final__2[[#This Row],[Territorio]]&amp;X2349&amp;Y2349</f>
        <v>Informe que muestra la cantidad y detalle de femicidios en la comuna de Peñalolén, durante el periodo 2010-2021, según los datos recopilados por el Servicio Nacional de la Mujer y la Equidad de Género (SERNAMEG).</v>
      </c>
      <c r="X2349" s="29" t="s">
        <v>6643</v>
      </c>
    </row>
    <row r="2350" spans="1:24" ht="40.799999999999997" x14ac:dyDescent="0.3">
      <c r="A2350" s="30">
        <v>7</v>
      </c>
      <c r="B2350" s="31">
        <v>240</v>
      </c>
      <c r="C2350" s="31" t="s">
        <v>377</v>
      </c>
      <c r="D2350" s="31" t="s">
        <v>378</v>
      </c>
      <c r="E2350" s="30">
        <v>13123</v>
      </c>
      <c r="F2350" s="32" t="s">
        <v>737</v>
      </c>
      <c r="G2350" s="32" t="s">
        <v>6644</v>
      </c>
      <c r="H2350" s="32" t="s">
        <v>734</v>
      </c>
      <c r="I2350" s="32" t="s">
        <v>309</v>
      </c>
      <c r="J2350" s="32" t="s">
        <v>731</v>
      </c>
      <c r="K2350" s="32" t="s">
        <v>754</v>
      </c>
      <c r="L2350" s="32" t="s">
        <v>743</v>
      </c>
      <c r="M2350" s="32" t="s">
        <v>740</v>
      </c>
      <c r="N2350" s="32" t="s">
        <v>741</v>
      </c>
      <c r="O2350" s="32" t="s">
        <v>6635</v>
      </c>
      <c r="P2350" s="32" t="s">
        <v>6642</v>
      </c>
      <c r="Q2350" s="32" t="s">
        <v>755</v>
      </c>
      <c r="R2350" s="33" t="s">
        <v>4566</v>
      </c>
      <c r="S2350" s="34" t="s">
        <v>2709</v>
      </c>
      <c r="T2350" s="35" t="s">
        <v>664</v>
      </c>
      <c r="V2350" s="29" t="str">
        <f>+Final__2[[#This Row],[titulo]]&amp;Final__2[[#This Row],[Territorio]]&amp;", "&amp;Final__2[[#This Row],[temporalidad]]</f>
        <v>Cantidad y Detalle de Femicidios en la comuna de Providencia, Periodo 2010-2021</v>
      </c>
      <c r="W2350" s="29" t="str">
        <f>+Final__2[[#This Row],[descripcion_larga]]&amp;Final__2[[#This Row],[Territorio]]&amp;X2350&amp;Y2350</f>
        <v>Informe que muestra la cantidad y detalle de femicidios en la comuna de Providencia, durante el periodo 2010-2021, según los datos recopilados por el Servicio Nacional de la Mujer y la Equidad de Género (SERNAMEG).</v>
      </c>
      <c r="X2350" s="29" t="s">
        <v>6643</v>
      </c>
    </row>
    <row r="2351" spans="1:24" ht="40.799999999999997" x14ac:dyDescent="0.3">
      <c r="A2351" s="30">
        <v>7</v>
      </c>
      <c r="B2351" s="31">
        <v>240</v>
      </c>
      <c r="C2351" s="31" t="s">
        <v>377</v>
      </c>
      <c r="D2351" s="31" t="s">
        <v>378</v>
      </c>
      <c r="E2351" s="30">
        <v>13124</v>
      </c>
      <c r="F2351" s="32" t="s">
        <v>737</v>
      </c>
      <c r="G2351" s="32" t="s">
        <v>6644</v>
      </c>
      <c r="H2351" s="32" t="s">
        <v>734</v>
      </c>
      <c r="I2351" s="32" t="s">
        <v>310</v>
      </c>
      <c r="J2351" s="32" t="s">
        <v>731</v>
      </c>
      <c r="K2351" s="32" t="s">
        <v>754</v>
      </c>
      <c r="L2351" s="32" t="s">
        <v>743</v>
      </c>
      <c r="M2351" s="32" t="s">
        <v>740</v>
      </c>
      <c r="N2351" s="32" t="s">
        <v>741</v>
      </c>
      <c r="O2351" s="32" t="s">
        <v>6635</v>
      </c>
      <c r="P2351" s="32" t="s">
        <v>6642</v>
      </c>
      <c r="Q2351" s="32" t="s">
        <v>755</v>
      </c>
      <c r="R2351" s="33" t="s">
        <v>4571</v>
      </c>
      <c r="S2351" s="34" t="s">
        <v>2716</v>
      </c>
      <c r="T2351" s="35" t="s">
        <v>665</v>
      </c>
      <c r="V2351" s="29" t="str">
        <f>+Final__2[[#This Row],[titulo]]&amp;Final__2[[#This Row],[Territorio]]&amp;", "&amp;Final__2[[#This Row],[temporalidad]]</f>
        <v>Cantidad y Detalle de Femicidios en la comuna de Pudahuel, Periodo 2010-2021</v>
      </c>
      <c r="W2351" s="29" t="str">
        <f>+Final__2[[#This Row],[descripcion_larga]]&amp;Final__2[[#This Row],[Territorio]]&amp;X2351&amp;Y2351</f>
        <v>Informe que muestra la cantidad y detalle de femicidios en la comuna de Pudahuel, durante el periodo 2010-2021, según los datos recopilados por el Servicio Nacional de la Mujer y la Equidad de Género (SERNAMEG).</v>
      </c>
      <c r="X2351" s="29" t="s">
        <v>6643</v>
      </c>
    </row>
    <row r="2352" spans="1:24" ht="40.799999999999997" x14ac:dyDescent="0.3">
      <c r="A2352" s="30">
        <v>7</v>
      </c>
      <c r="B2352" s="31">
        <v>240</v>
      </c>
      <c r="C2352" s="31" t="s">
        <v>377</v>
      </c>
      <c r="D2352" s="31" t="s">
        <v>378</v>
      </c>
      <c r="E2352" s="30">
        <v>13125</v>
      </c>
      <c r="F2352" s="32" t="s">
        <v>737</v>
      </c>
      <c r="G2352" s="32" t="s">
        <v>6644</v>
      </c>
      <c r="H2352" s="32" t="s">
        <v>734</v>
      </c>
      <c r="I2352" s="32" t="s">
        <v>311</v>
      </c>
      <c r="J2352" s="32" t="s">
        <v>731</v>
      </c>
      <c r="K2352" s="32" t="s">
        <v>754</v>
      </c>
      <c r="L2352" s="32" t="s">
        <v>743</v>
      </c>
      <c r="M2352" s="32" t="s">
        <v>740</v>
      </c>
      <c r="N2352" s="32" t="s">
        <v>741</v>
      </c>
      <c r="O2352" s="32" t="s">
        <v>6635</v>
      </c>
      <c r="P2352" s="32" t="s">
        <v>6642</v>
      </c>
      <c r="Q2352" s="32" t="s">
        <v>755</v>
      </c>
      <c r="R2352" s="33" t="s">
        <v>4576</v>
      </c>
      <c r="S2352" s="34" t="s">
        <v>2723</v>
      </c>
      <c r="T2352" s="35" t="s">
        <v>666</v>
      </c>
      <c r="V2352" s="29" t="str">
        <f>+Final__2[[#This Row],[titulo]]&amp;Final__2[[#This Row],[Territorio]]&amp;", "&amp;Final__2[[#This Row],[temporalidad]]</f>
        <v>Cantidad y Detalle de Femicidios en la comuna de Quilicura, Periodo 2010-2021</v>
      </c>
      <c r="W2352" s="29" t="str">
        <f>+Final__2[[#This Row],[descripcion_larga]]&amp;Final__2[[#This Row],[Territorio]]&amp;X2352&amp;Y2352</f>
        <v>Informe que muestra la cantidad y detalle de femicidios en la comuna de Quilicura, durante el periodo 2010-2021, según los datos recopilados por el Servicio Nacional de la Mujer y la Equidad de Género (SERNAMEG).</v>
      </c>
      <c r="X2352" s="29" t="s">
        <v>6643</v>
      </c>
    </row>
    <row r="2353" spans="1:24" ht="40.799999999999997" x14ac:dyDescent="0.3">
      <c r="A2353" s="30">
        <v>7</v>
      </c>
      <c r="B2353" s="31">
        <v>240</v>
      </c>
      <c r="C2353" s="31" t="s">
        <v>377</v>
      </c>
      <c r="D2353" s="31" t="s">
        <v>378</v>
      </c>
      <c r="E2353" s="30">
        <v>13126</v>
      </c>
      <c r="F2353" s="32" t="s">
        <v>737</v>
      </c>
      <c r="G2353" s="32" t="s">
        <v>6644</v>
      </c>
      <c r="H2353" s="32" t="s">
        <v>734</v>
      </c>
      <c r="I2353" s="32" t="s">
        <v>312</v>
      </c>
      <c r="J2353" s="32" t="s">
        <v>731</v>
      </c>
      <c r="K2353" s="32" t="s">
        <v>754</v>
      </c>
      <c r="L2353" s="32" t="s">
        <v>743</v>
      </c>
      <c r="M2353" s="32" t="s">
        <v>740</v>
      </c>
      <c r="N2353" s="32" t="s">
        <v>741</v>
      </c>
      <c r="O2353" s="32" t="s">
        <v>6635</v>
      </c>
      <c r="P2353" s="32" t="s">
        <v>6642</v>
      </c>
      <c r="Q2353" s="32" t="s">
        <v>755</v>
      </c>
      <c r="R2353" s="33" t="s">
        <v>4581</v>
      </c>
      <c r="S2353" s="34" t="s">
        <v>2730</v>
      </c>
      <c r="T2353" s="35" t="s">
        <v>667</v>
      </c>
      <c r="V2353" s="29" t="str">
        <f>+Final__2[[#This Row],[titulo]]&amp;Final__2[[#This Row],[Territorio]]&amp;", "&amp;Final__2[[#This Row],[temporalidad]]</f>
        <v>Cantidad y Detalle de Femicidios en la comuna de Quinta Normal, Periodo 2010-2021</v>
      </c>
      <c r="W2353" s="29" t="str">
        <f>+Final__2[[#This Row],[descripcion_larga]]&amp;Final__2[[#This Row],[Territorio]]&amp;X2353&amp;Y2353</f>
        <v>Informe que muestra la cantidad y detalle de femicidios en la comuna de Quinta Normal, durante el periodo 2010-2021, según los datos recopilados por el Servicio Nacional de la Mujer y la Equidad de Género (SERNAMEG).</v>
      </c>
      <c r="X2353" s="29" t="s">
        <v>6643</v>
      </c>
    </row>
    <row r="2354" spans="1:24" ht="40.799999999999997" x14ac:dyDescent="0.3">
      <c r="A2354" s="30">
        <v>7</v>
      </c>
      <c r="B2354" s="31">
        <v>240</v>
      </c>
      <c r="C2354" s="31" t="s">
        <v>377</v>
      </c>
      <c r="D2354" s="31" t="s">
        <v>378</v>
      </c>
      <c r="E2354" s="30">
        <v>13127</v>
      </c>
      <c r="F2354" s="32" t="s">
        <v>737</v>
      </c>
      <c r="G2354" s="32" t="s">
        <v>6644</v>
      </c>
      <c r="H2354" s="32" t="s">
        <v>734</v>
      </c>
      <c r="I2354" s="32" t="s">
        <v>313</v>
      </c>
      <c r="J2354" s="32" t="s">
        <v>731</v>
      </c>
      <c r="K2354" s="32" t="s">
        <v>754</v>
      </c>
      <c r="L2354" s="32" t="s">
        <v>743</v>
      </c>
      <c r="M2354" s="32" t="s">
        <v>740</v>
      </c>
      <c r="N2354" s="32" t="s">
        <v>741</v>
      </c>
      <c r="O2354" s="32" t="s">
        <v>6635</v>
      </c>
      <c r="P2354" s="32" t="s">
        <v>6642</v>
      </c>
      <c r="Q2354" s="32" t="s">
        <v>755</v>
      </c>
      <c r="R2354" s="33" t="s">
        <v>4586</v>
      </c>
      <c r="S2354" s="34" t="s">
        <v>2737</v>
      </c>
      <c r="T2354" s="35" t="s">
        <v>668</v>
      </c>
      <c r="V2354" s="29" t="str">
        <f>+Final__2[[#This Row],[titulo]]&amp;Final__2[[#This Row],[Territorio]]&amp;", "&amp;Final__2[[#This Row],[temporalidad]]</f>
        <v>Cantidad y Detalle de Femicidios en la comuna de Recoleta, Periodo 2010-2021</v>
      </c>
      <c r="W2354" s="29" t="str">
        <f>+Final__2[[#This Row],[descripcion_larga]]&amp;Final__2[[#This Row],[Territorio]]&amp;X2354&amp;Y2354</f>
        <v>Informe que muestra la cantidad y detalle de femicidios en la comuna de Recoleta, durante el periodo 2010-2021, según los datos recopilados por el Servicio Nacional de la Mujer y la Equidad de Género (SERNAMEG).</v>
      </c>
      <c r="X2354" s="29" t="s">
        <v>6643</v>
      </c>
    </row>
    <row r="2355" spans="1:24" ht="40.799999999999997" x14ac:dyDescent="0.3">
      <c r="A2355" s="30">
        <v>7</v>
      </c>
      <c r="B2355" s="31">
        <v>240</v>
      </c>
      <c r="C2355" s="31" t="s">
        <v>377</v>
      </c>
      <c r="D2355" s="31" t="s">
        <v>378</v>
      </c>
      <c r="E2355" s="30">
        <v>13128</v>
      </c>
      <c r="F2355" s="32" t="s">
        <v>737</v>
      </c>
      <c r="G2355" s="32" t="s">
        <v>6644</v>
      </c>
      <c r="H2355" s="32" t="s">
        <v>734</v>
      </c>
      <c r="I2355" s="32" t="s">
        <v>314</v>
      </c>
      <c r="J2355" s="32" t="s">
        <v>731</v>
      </c>
      <c r="K2355" s="32" t="s">
        <v>754</v>
      </c>
      <c r="L2355" s="32" t="s">
        <v>743</v>
      </c>
      <c r="M2355" s="32" t="s">
        <v>740</v>
      </c>
      <c r="N2355" s="32" t="s">
        <v>741</v>
      </c>
      <c r="O2355" s="32" t="s">
        <v>6635</v>
      </c>
      <c r="P2355" s="32" t="s">
        <v>6642</v>
      </c>
      <c r="Q2355" s="32" t="s">
        <v>755</v>
      </c>
      <c r="R2355" s="33" t="s">
        <v>4591</v>
      </c>
      <c r="S2355" s="34" t="s">
        <v>2744</v>
      </c>
      <c r="T2355" s="35" t="s">
        <v>669</v>
      </c>
      <c r="V2355" s="29" t="str">
        <f>+Final__2[[#This Row],[titulo]]&amp;Final__2[[#This Row],[Territorio]]&amp;", "&amp;Final__2[[#This Row],[temporalidad]]</f>
        <v>Cantidad y Detalle de Femicidios en la comuna de Renca, Periodo 2010-2021</v>
      </c>
      <c r="W2355" s="29" t="str">
        <f>+Final__2[[#This Row],[descripcion_larga]]&amp;Final__2[[#This Row],[Territorio]]&amp;X2355&amp;Y2355</f>
        <v>Informe que muestra la cantidad y detalle de femicidios en la comuna de Renca, durante el periodo 2010-2021, según los datos recopilados por el Servicio Nacional de la Mujer y la Equidad de Género (SERNAMEG).</v>
      </c>
      <c r="X2355" s="29" t="s">
        <v>6643</v>
      </c>
    </row>
    <row r="2356" spans="1:24" ht="40.799999999999997" x14ac:dyDescent="0.3">
      <c r="A2356" s="30">
        <v>7</v>
      </c>
      <c r="B2356" s="31">
        <v>240</v>
      </c>
      <c r="C2356" s="31" t="s">
        <v>377</v>
      </c>
      <c r="D2356" s="31" t="s">
        <v>378</v>
      </c>
      <c r="E2356" s="30">
        <v>13129</v>
      </c>
      <c r="F2356" s="32" t="s">
        <v>737</v>
      </c>
      <c r="G2356" s="32" t="s">
        <v>6644</v>
      </c>
      <c r="H2356" s="32" t="s">
        <v>734</v>
      </c>
      <c r="I2356" s="32" t="s">
        <v>315</v>
      </c>
      <c r="J2356" s="32" t="s">
        <v>731</v>
      </c>
      <c r="K2356" s="32" t="s">
        <v>754</v>
      </c>
      <c r="L2356" s="32" t="s">
        <v>743</v>
      </c>
      <c r="M2356" s="32" t="s">
        <v>740</v>
      </c>
      <c r="N2356" s="32" t="s">
        <v>741</v>
      </c>
      <c r="O2356" s="32" t="s">
        <v>6635</v>
      </c>
      <c r="P2356" s="32" t="s">
        <v>6642</v>
      </c>
      <c r="Q2356" s="32" t="s">
        <v>755</v>
      </c>
      <c r="R2356" s="33" t="s">
        <v>4596</v>
      </c>
      <c r="S2356" s="34" t="s">
        <v>2751</v>
      </c>
      <c r="T2356" s="35" t="s">
        <v>670</v>
      </c>
      <c r="V2356" s="29" t="str">
        <f>+Final__2[[#This Row],[titulo]]&amp;Final__2[[#This Row],[Territorio]]&amp;", "&amp;Final__2[[#This Row],[temporalidad]]</f>
        <v>Cantidad y Detalle de Femicidios en la comuna de San Joaquín, Periodo 2010-2021</v>
      </c>
      <c r="W2356" s="29" t="str">
        <f>+Final__2[[#This Row],[descripcion_larga]]&amp;Final__2[[#This Row],[Territorio]]&amp;X2356&amp;Y2356</f>
        <v>Informe que muestra la cantidad y detalle de femicidios en la comuna de San Joaquín, durante el periodo 2010-2021, según los datos recopilados por el Servicio Nacional de la Mujer y la Equidad de Género (SERNAMEG).</v>
      </c>
      <c r="X2356" s="29" t="s">
        <v>6643</v>
      </c>
    </row>
    <row r="2357" spans="1:24" ht="40.799999999999997" x14ac:dyDescent="0.3">
      <c r="A2357" s="30">
        <v>7</v>
      </c>
      <c r="B2357" s="31">
        <v>240</v>
      </c>
      <c r="C2357" s="31" t="s">
        <v>377</v>
      </c>
      <c r="D2357" s="31" t="s">
        <v>378</v>
      </c>
      <c r="E2357" s="30">
        <v>13130</v>
      </c>
      <c r="F2357" s="32" t="s">
        <v>737</v>
      </c>
      <c r="G2357" s="32" t="s">
        <v>6644</v>
      </c>
      <c r="H2357" s="32" t="s">
        <v>734</v>
      </c>
      <c r="I2357" s="32" t="s">
        <v>316</v>
      </c>
      <c r="J2357" s="32" t="s">
        <v>731</v>
      </c>
      <c r="K2357" s="32" t="s">
        <v>754</v>
      </c>
      <c r="L2357" s="32" t="s">
        <v>743</v>
      </c>
      <c r="M2357" s="32" t="s">
        <v>740</v>
      </c>
      <c r="N2357" s="32" t="s">
        <v>741</v>
      </c>
      <c r="O2357" s="32" t="s">
        <v>6635</v>
      </c>
      <c r="P2357" s="32" t="s">
        <v>6642</v>
      </c>
      <c r="Q2357" s="32" t="s">
        <v>755</v>
      </c>
      <c r="R2357" s="33" t="s">
        <v>4601</v>
      </c>
      <c r="S2357" s="34" t="s">
        <v>2758</v>
      </c>
      <c r="T2357" s="35" t="s">
        <v>671</v>
      </c>
      <c r="V2357" s="29" t="str">
        <f>+Final__2[[#This Row],[titulo]]&amp;Final__2[[#This Row],[Territorio]]&amp;", "&amp;Final__2[[#This Row],[temporalidad]]</f>
        <v>Cantidad y Detalle de Femicidios en la comuna de San Miguel, Periodo 2010-2021</v>
      </c>
      <c r="W2357" s="29" t="str">
        <f>+Final__2[[#This Row],[descripcion_larga]]&amp;Final__2[[#This Row],[Territorio]]&amp;X2357&amp;Y2357</f>
        <v>Informe que muestra la cantidad y detalle de femicidios en la comuna de San Miguel, durante el periodo 2010-2021, según los datos recopilados por el Servicio Nacional de la Mujer y la Equidad de Género (SERNAMEG).</v>
      </c>
      <c r="X2357" s="29" t="s">
        <v>6643</v>
      </c>
    </row>
    <row r="2358" spans="1:24" ht="40.799999999999997" x14ac:dyDescent="0.3">
      <c r="A2358" s="30">
        <v>7</v>
      </c>
      <c r="B2358" s="31">
        <v>240</v>
      </c>
      <c r="C2358" s="31" t="s">
        <v>377</v>
      </c>
      <c r="D2358" s="31" t="s">
        <v>378</v>
      </c>
      <c r="E2358" s="30">
        <v>13131</v>
      </c>
      <c r="F2358" s="32" t="s">
        <v>737</v>
      </c>
      <c r="G2358" s="32" t="s">
        <v>6644</v>
      </c>
      <c r="H2358" s="32" t="s">
        <v>734</v>
      </c>
      <c r="I2358" s="32" t="s">
        <v>317</v>
      </c>
      <c r="J2358" s="32" t="s">
        <v>731</v>
      </c>
      <c r="K2358" s="32" t="s">
        <v>754</v>
      </c>
      <c r="L2358" s="32" t="s">
        <v>743</v>
      </c>
      <c r="M2358" s="32" t="s">
        <v>740</v>
      </c>
      <c r="N2358" s="32" t="s">
        <v>741</v>
      </c>
      <c r="O2358" s="32" t="s">
        <v>6635</v>
      </c>
      <c r="P2358" s="32" t="s">
        <v>6642</v>
      </c>
      <c r="Q2358" s="32" t="s">
        <v>755</v>
      </c>
      <c r="R2358" s="33" t="s">
        <v>4606</v>
      </c>
      <c r="S2358" s="34" t="s">
        <v>2765</v>
      </c>
      <c r="T2358" s="35" t="s">
        <v>672</v>
      </c>
      <c r="V2358" s="29" t="str">
        <f>+Final__2[[#This Row],[titulo]]&amp;Final__2[[#This Row],[Territorio]]&amp;", "&amp;Final__2[[#This Row],[temporalidad]]</f>
        <v>Cantidad y Detalle de Femicidios en la comuna de San Ramón, Periodo 2010-2021</v>
      </c>
      <c r="W2358" s="29" t="str">
        <f>+Final__2[[#This Row],[descripcion_larga]]&amp;Final__2[[#This Row],[Territorio]]&amp;X2358&amp;Y2358</f>
        <v>Informe que muestra la cantidad y detalle de femicidios en la comuna de San Ramón, durante el periodo 2010-2021, según los datos recopilados por el Servicio Nacional de la Mujer y la Equidad de Género (SERNAMEG).</v>
      </c>
      <c r="X2358" s="29" t="s">
        <v>6643</v>
      </c>
    </row>
    <row r="2359" spans="1:24" ht="40.799999999999997" x14ac:dyDescent="0.3">
      <c r="A2359" s="30">
        <v>7</v>
      </c>
      <c r="B2359" s="31">
        <v>240</v>
      </c>
      <c r="C2359" s="31" t="s">
        <v>377</v>
      </c>
      <c r="D2359" s="31" t="s">
        <v>378</v>
      </c>
      <c r="E2359" s="30">
        <v>13132</v>
      </c>
      <c r="F2359" s="32" t="s">
        <v>737</v>
      </c>
      <c r="G2359" s="32" t="s">
        <v>6644</v>
      </c>
      <c r="H2359" s="32" t="s">
        <v>734</v>
      </c>
      <c r="I2359" s="32" t="s">
        <v>318</v>
      </c>
      <c r="J2359" s="32" t="s">
        <v>731</v>
      </c>
      <c r="K2359" s="32" t="s">
        <v>754</v>
      </c>
      <c r="L2359" s="32" t="s">
        <v>743</v>
      </c>
      <c r="M2359" s="32" t="s">
        <v>740</v>
      </c>
      <c r="N2359" s="32" t="s">
        <v>741</v>
      </c>
      <c r="O2359" s="32" t="s">
        <v>6635</v>
      </c>
      <c r="P2359" s="32" t="s">
        <v>6642</v>
      </c>
      <c r="Q2359" s="32" t="s">
        <v>755</v>
      </c>
      <c r="R2359" s="33" t="s">
        <v>4611</v>
      </c>
      <c r="S2359" s="34" t="s">
        <v>2772</v>
      </c>
      <c r="T2359" s="35" t="s">
        <v>673</v>
      </c>
      <c r="V2359" s="29" t="str">
        <f>+Final__2[[#This Row],[titulo]]&amp;Final__2[[#This Row],[Territorio]]&amp;", "&amp;Final__2[[#This Row],[temporalidad]]</f>
        <v>Cantidad y Detalle de Femicidios en la comuna de Vitacura, Periodo 2010-2021</v>
      </c>
      <c r="W2359" s="29" t="str">
        <f>+Final__2[[#This Row],[descripcion_larga]]&amp;Final__2[[#This Row],[Territorio]]&amp;X2359&amp;Y2359</f>
        <v>Informe que muestra la cantidad y detalle de femicidios en la comuna de Vitacura, durante el periodo 2010-2021, según los datos recopilados por el Servicio Nacional de la Mujer y la Equidad de Género (SERNAMEG).</v>
      </c>
      <c r="X2359" s="29" t="s">
        <v>6643</v>
      </c>
    </row>
    <row r="2360" spans="1:24" ht="40.799999999999997" x14ac:dyDescent="0.3">
      <c r="A2360" s="30">
        <v>7</v>
      </c>
      <c r="B2360" s="31">
        <v>240</v>
      </c>
      <c r="C2360" s="31" t="s">
        <v>377</v>
      </c>
      <c r="D2360" s="31" t="s">
        <v>378</v>
      </c>
      <c r="E2360" s="30">
        <v>13201</v>
      </c>
      <c r="F2360" s="32" t="s">
        <v>737</v>
      </c>
      <c r="G2360" s="32" t="s">
        <v>6644</v>
      </c>
      <c r="H2360" s="32" t="s">
        <v>734</v>
      </c>
      <c r="I2360" s="32" t="s">
        <v>319</v>
      </c>
      <c r="J2360" s="32" t="s">
        <v>731</v>
      </c>
      <c r="K2360" s="32" t="s">
        <v>754</v>
      </c>
      <c r="L2360" s="32" t="s">
        <v>743</v>
      </c>
      <c r="M2360" s="32" t="s">
        <v>740</v>
      </c>
      <c r="N2360" s="32" t="s">
        <v>741</v>
      </c>
      <c r="O2360" s="32" t="s">
        <v>6635</v>
      </c>
      <c r="P2360" s="32" t="s">
        <v>6642</v>
      </c>
      <c r="Q2360" s="32" t="s">
        <v>755</v>
      </c>
      <c r="R2360" s="33" t="s">
        <v>4616</v>
      </c>
      <c r="S2360" s="34" t="s">
        <v>2779</v>
      </c>
      <c r="T2360" s="35" t="s">
        <v>674</v>
      </c>
      <c r="V2360" s="29" t="str">
        <f>+Final__2[[#This Row],[titulo]]&amp;Final__2[[#This Row],[Territorio]]&amp;", "&amp;Final__2[[#This Row],[temporalidad]]</f>
        <v>Cantidad y Detalle de Femicidios en la comuna de Puente Alto, Periodo 2010-2021</v>
      </c>
      <c r="W2360" s="29" t="str">
        <f>+Final__2[[#This Row],[descripcion_larga]]&amp;Final__2[[#This Row],[Territorio]]&amp;X2360&amp;Y2360</f>
        <v>Informe que muestra la cantidad y detalle de femicidios en la comuna de Puente Alto, durante el periodo 2010-2021, según los datos recopilados por el Servicio Nacional de la Mujer y la Equidad de Género (SERNAMEG).</v>
      </c>
      <c r="X2360" s="29" t="s">
        <v>6643</v>
      </c>
    </row>
    <row r="2361" spans="1:24" ht="40.799999999999997" x14ac:dyDescent="0.3">
      <c r="A2361" s="30">
        <v>7</v>
      </c>
      <c r="B2361" s="31">
        <v>240</v>
      </c>
      <c r="C2361" s="31" t="s">
        <v>377</v>
      </c>
      <c r="D2361" s="31" t="s">
        <v>378</v>
      </c>
      <c r="E2361" s="30">
        <v>13202</v>
      </c>
      <c r="F2361" s="32" t="s">
        <v>737</v>
      </c>
      <c r="G2361" s="32" t="s">
        <v>6644</v>
      </c>
      <c r="H2361" s="32" t="s">
        <v>734</v>
      </c>
      <c r="I2361" s="32" t="s">
        <v>320</v>
      </c>
      <c r="J2361" s="32" t="s">
        <v>731</v>
      </c>
      <c r="K2361" s="32" t="s">
        <v>754</v>
      </c>
      <c r="L2361" s="32" t="s">
        <v>743</v>
      </c>
      <c r="M2361" s="32" t="s">
        <v>740</v>
      </c>
      <c r="N2361" s="32" t="s">
        <v>741</v>
      </c>
      <c r="O2361" s="32" t="s">
        <v>6635</v>
      </c>
      <c r="P2361" s="32" t="s">
        <v>6642</v>
      </c>
      <c r="Q2361" s="32" t="s">
        <v>755</v>
      </c>
      <c r="R2361" s="33" t="s">
        <v>4621</v>
      </c>
      <c r="S2361" s="34" t="s">
        <v>2786</v>
      </c>
      <c r="T2361" s="35" t="s">
        <v>675</v>
      </c>
      <c r="V2361" s="29" t="str">
        <f>+Final__2[[#This Row],[titulo]]&amp;Final__2[[#This Row],[Territorio]]&amp;", "&amp;Final__2[[#This Row],[temporalidad]]</f>
        <v>Cantidad y Detalle de Femicidios en la comuna de Pirque, Periodo 2010-2021</v>
      </c>
      <c r="W2361" s="29" t="str">
        <f>+Final__2[[#This Row],[descripcion_larga]]&amp;Final__2[[#This Row],[Territorio]]&amp;X2361&amp;Y2361</f>
        <v>Informe que muestra la cantidad y detalle de femicidios en la comuna de Pirque, durante el periodo 2010-2021, según los datos recopilados por el Servicio Nacional de la Mujer y la Equidad de Género (SERNAMEG).</v>
      </c>
      <c r="X2361" s="29" t="s">
        <v>6643</v>
      </c>
    </row>
    <row r="2362" spans="1:24" ht="40.799999999999997" x14ac:dyDescent="0.3">
      <c r="A2362" s="30">
        <v>7</v>
      </c>
      <c r="B2362" s="31">
        <v>240</v>
      </c>
      <c r="C2362" s="31" t="s">
        <v>377</v>
      </c>
      <c r="D2362" s="31" t="s">
        <v>378</v>
      </c>
      <c r="E2362" s="30">
        <v>13203</v>
      </c>
      <c r="F2362" s="32" t="s">
        <v>737</v>
      </c>
      <c r="G2362" s="32" t="s">
        <v>6644</v>
      </c>
      <c r="H2362" s="32" t="s">
        <v>734</v>
      </c>
      <c r="I2362" s="32" t="s">
        <v>321</v>
      </c>
      <c r="J2362" s="32" t="s">
        <v>731</v>
      </c>
      <c r="K2362" s="32" t="s">
        <v>754</v>
      </c>
      <c r="L2362" s="32" t="s">
        <v>743</v>
      </c>
      <c r="M2362" s="32" t="s">
        <v>740</v>
      </c>
      <c r="N2362" s="32" t="s">
        <v>741</v>
      </c>
      <c r="O2362" s="32" t="s">
        <v>6635</v>
      </c>
      <c r="P2362" s="32" t="s">
        <v>6642</v>
      </c>
      <c r="Q2362" s="32" t="s">
        <v>755</v>
      </c>
      <c r="R2362" s="33" t="s">
        <v>4626</v>
      </c>
      <c r="S2362" s="34" t="s">
        <v>2793</v>
      </c>
      <c r="T2362" s="35" t="s">
        <v>676</v>
      </c>
      <c r="V2362" s="29" t="str">
        <f>+Final__2[[#This Row],[titulo]]&amp;Final__2[[#This Row],[Territorio]]&amp;", "&amp;Final__2[[#This Row],[temporalidad]]</f>
        <v>Cantidad y Detalle de Femicidios en la comuna de San José de Maipo, Periodo 2010-2021</v>
      </c>
      <c r="W2362" s="29" t="str">
        <f>+Final__2[[#This Row],[descripcion_larga]]&amp;Final__2[[#This Row],[Territorio]]&amp;X2362&amp;Y2362</f>
        <v>Informe que muestra la cantidad y detalle de femicidios en la comuna de San José de Maipo, durante el periodo 2010-2021, según los datos recopilados por el Servicio Nacional de la Mujer y la Equidad de Género (SERNAMEG).</v>
      </c>
      <c r="X2362" s="29" t="s">
        <v>6643</v>
      </c>
    </row>
    <row r="2363" spans="1:24" ht="40.799999999999997" x14ac:dyDescent="0.3">
      <c r="A2363" s="30">
        <v>7</v>
      </c>
      <c r="B2363" s="31">
        <v>240</v>
      </c>
      <c r="C2363" s="31" t="s">
        <v>377</v>
      </c>
      <c r="D2363" s="31" t="s">
        <v>378</v>
      </c>
      <c r="E2363" s="30">
        <v>13301</v>
      </c>
      <c r="F2363" s="32" t="s">
        <v>737</v>
      </c>
      <c r="G2363" s="32" t="s">
        <v>6644</v>
      </c>
      <c r="H2363" s="32" t="s">
        <v>734</v>
      </c>
      <c r="I2363" s="32" t="s">
        <v>322</v>
      </c>
      <c r="J2363" s="32" t="s">
        <v>731</v>
      </c>
      <c r="K2363" s="32" t="s">
        <v>754</v>
      </c>
      <c r="L2363" s="32" t="s">
        <v>743</v>
      </c>
      <c r="M2363" s="32" t="s">
        <v>740</v>
      </c>
      <c r="N2363" s="32" t="s">
        <v>741</v>
      </c>
      <c r="O2363" s="32" t="s">
        <v>6635</v>
      </c>
      <c r="P2363" s="32" t="s">
        <v>6642</v>
      </c>
      <c r="Q2363" s="32" t="s">
        <v>755</v>
      </c>
      <c r="R2363" s="33" t="s">
        <v>4631</v>
      </c>
      <c r="S2363" s="34" t="s">
        <v>2800</v>
      </c>
      <c r="T2363" s="35" t="s">
        <v>677</v>
      </c>
      <c r="V2363" s="29" t="str">
        <f>+Final__2[[#This Row],[titulo]]&amp;Final__2[[#This Row],[Territorio]]&amp;", "&amp;Final__2[[#This Row],[temporalidad]]</f>
        <v>Cantidad y Detalle de Femicidios en la comuna de Colina, Periodo 2010-2021</v>
      </c>
      <c r="W2363" s="29" t="str">
        <f>+Final__2[[#This Row],[descripcion_larga]]&amp;Final__2[[#This Row],[Territorio]]&amp;X2363&amp;Y2363</f>
        <v>Informe que muestra la cantidad y detalle de femicidios en la comuna de Colina, durante el periodo 2010-2021, según los datos recopilados por el Servicio Nacional de la Mujer y la Equidad de Género (SERNAMEG).</v>
      </c>
      <c r="X2363" s="29" t="s">
        <v>6643</v>
      </c>
    </row>
    <row r="2364" spans="1:24" ht="40.799999999999997" x14ac:dyDescent="0.3">
      <c r="A2364" s="30">
        <v>7</v>
      </c>
      <c r="B2364" s="31">
        <v>240</v>
      </c>
      <c r="C2364" s="31" t="s">
        <v>377</v>
      </c>
      <c r="D2364" s="31" t="s">
        <v>378</v>
      </c>
      <c r="E2364" s="30">
        <v>13302</v>
      </c>
      <c r="F2364" s="32" t="s">
        <v>737</v>
      </c>
      <c r="G2364" s="32" t="s">
        <v>6644</v>
      </c>
      <c r="H2364" s="32" t="s">
        <v>734</v>
      </c>
      <c r="I2364" s="32" t="s">
        <v>323</v>
      </c>
      <c r="J2364" s="32" t="s">
        <v>731</v>
      </c>
      <c r="K2364" s="32" t="s">
        <v>754</v>
      </c>
      <c r="L2364" s="32" t="s">
        <v>743</v>
      </c>
      <c r="M2364" s="32" t="s">
        <v>740</v>
      </c>
      <c r="N2364" s="32" t="s">
        <v>741</v>
      </c>
      <c r="O2364" s="32" t="s">
        <v>6635</v>
      </c>
      <c r="P2364" s="32" t="s">
        <v>6642</v>
      </c>
      <c r="Q2364" s="32" t="s">
        <v>755</v>
      </c>
      <c r="R2364" s="33" t="s">
        <v>4636</v>
      </c>
      <c r="S2364" s="34" t="s">
        <v>2807</v>
      </c>
      <c r="T2364" s="35" t="s">
        <v>678</v>
      </c>
      <c r="V2364" s="29" t="str">
        <f>+Final__2[[#This Row],[titulo]]&amp;Final__2[[#This Row],[Territorio]]&amp;", "&amp;Final__2[[#This Row],[temporalidad]]</f>
        <v>Cantidad y Detalle de Femicidios en la comuna de Lampa, Periodo 2010-2021</v>
      </c>
      <c r="W2364" s="29" t="str">
        <f>+Final__2[[#This Row],[descripcion_larga]]&amp;Final__2[[#This Row],[Territorio]]&amp;X2364&amp;Y2364</f>
        <v>Informe que muestra la cantidad y detalle de femicidios en la comuna de Lampa, durante el periodo 2010-2021, según los datos recopilados por el Servicio Nacional de la Mujer y la Equidad de Género (SERNAMEG).</v>
      </c>
      <c r="X2364" s="29" t="s">
        <v>6643</v>
      </c>
    </row>
    <row r="2365" spans="1:24" ht="40.799999999999997" x14ac:dyDescent="0.3">
      <c r="A2365" s="30">
        <v>7</v>
      </c>
      <c r="B2365" s="31">
        <v>240</v>
      </c>
      <c r="C2365" s="31" t="s">
        <v>377</v>
      </c>
      <c r="D2365" s="31" t="s">
        <v>378</v>
      </c>
      <c r="E2365" s="30">
        <v>13303</v>
      </c>
      <c r="F2365" s="32" t="s">
        <v>737</v>
      </c>
      <c r="G2365" s="32" t="s">
        <v>6644</v>
      </c>
      <c r="H2365" s="32" t="s">
        <v>734</v>
      </c>
      <c r="I2365" s="32" t="s">
        <v>324</v>
      </c>
      <c r="J2365" s="32" t="s">
        <v>731</v>
      </c>
      <c r="K2365" s="32" t="s">
        <v>754</v>
      </c>
      <c r="L2365" s="32" t="s">
        <v>743</v>
      </c>
      <c r="M2365" s="32" t="s">
        <v>740</v>
      </c>
      <c r="N2365" s="32" t="s">
        <v>741</v>
      </c>
      <c r="O2365" s="32" t="s">
        <v>6635</v>
      </c>
      <c r="P2365" s="32" t="s">
        <v>6642</v>
      </c>
      <c r="Q2365" s="32" t="s">
        <v>755</v>
      </c>
      <c r="R2365" s="33" t="s">
        <v>4641</v>
      </c>
      <c r="S2365" s="34" t="s">
        <v>2814</v>
      </c>
      <c r="T2365" s="35" t="s">
        <v>679</v>
      </c>
      <c r="V2365" s="29" t="str">
        <f>+Final__2[[#This Row],[titulo]]&amp;Final__2[[#This Row],[Territorio]]&amp;", "&amp;Final__2[[#This Row],[temporalidad]]</f>
        <v>Cantidad y Detalle de Femicidios en la comuna de Tiltil, Periodo 2010-2021</v>
      </c>
      <c r="W2365" s="29" t="str">
        <f>+Final__2[[#This Row],[descripcion_larga]]&amp;Final__2[[#This Row],[Territorio]]&amp;X2365&amp;Y2365</f>
        <v>Informe que muestra la cantidad y detalle de femicidios en la comuna de Tiltil, durante el periodo 2010-2021, según los datos recopilados por el Servicio Nacional de la Mujer y la Equidad de Género (SERNAMEG).</v>
      </c>
      <c r="X2365" s="29" t="s">
        <v>6643</v>
      </c>
    </row>
    <row r="2366" spans="1:24" ht="40.799999999999997" x14ac:dyDescent="0.3">
      <c r="A2366" s="30">
        <v>7</v>
      </c>
      <c r="B2366" s="31">
        <v>240</v>
      </c>
      <c r="C2366" s="31" t="s">
        <v>377</v>
      </c>
      <c r="D2366" s="31" t="s">
        <v>378</v>
      </c>
      <c r="E2366" s="30">
        <v>13401</v>
      </c>
      <c r="F2366" s="32" t="s">
        <v>737</v>
      </c>
      <c r="G2366" s="32" t="s">
        <v>6644</v>
      </c>
      <c r="H2366" s="32" t="s">
        <v>734</v>
      </c>
      <c r="I2366" s="32" t="s">
        <v>325</v>
      </c>
      <c r="J2366" s="32" t="s">
        <v>731</v>
      </c>
      <c r="K2366" s="32" t="s">
        <v>754</v>
      </c>
      <c r="L2366" s="32" t="s">
        <v>743</v>
      </c>
      <c r="M2366" s="32" t="s">
        <v>740</v>
      </c>
      <c r="N2366" s="32" t="s">
        <v>741</v>
      </c>
      <c r="O2366" s="32" t="s">
        <v>6635</v>
      </c>
      <c r="P2366" s="32" t="s">
        <v>6642</v>
      </c>
      <c r="Q2366" s="32" t="s">
        <v>755</v>
      </c>
      <c r="R2366" s="33" t="s">
        <v>4646</v>
      </c>
      <c r="S2366" s="34" t="s">
        <v>2821</v>
      </c>
      <c r="T2366" s="35" t="s">
        <v>680</v>
      </c>
      <c r="V2366" s="29" t="str">
        <f>+Final__2[[#This Row],[titulo]]&amp;Final__2[[#This Row],[Territorio]]&amp;", "&amp;Final__2[[#This Row],[temporalidad]]</f>
        <v>Cantidad y Detalle de Femicidios en la comuna de San Bernardo, Periodo 2010-2021</v>
      </c>
      <c r="W2366" s="29" t="str">
        <f>+Final__2[[#This Row],[descripcion_larga]]&amp;Final__2[[#This Row],[Territorio]]&amp;X2366&amp;Y2366</f>
        <v>Informe que muestra la cantidad y detalle de femicidios en la comuna de San Bernardo, durante el periodo 2010-2021, según los datos recopilados por el Servicio Nacional de la Mujer y la Equidad de Género (SERNAMEG).</v>
      </c>
      <c r="X2366" s="29" t="s">
        <v>6643</v>
      </c>
    </row>
    <row r="2367" spans="1:24" ht="40.799999999999997" x14ac:dyDescent="0.3">
      <c r="A2367" s="30">
        <v>7</v>
      </c>
      <c r="B2367" s="31">
        <v>240</v>
      </c>
      <c r="C2367" s="31" t="s">
        <v>377</v>
      </c>
      <c r="D2367" s="31" t="s">
        <v>378</v>
      </c>
      <c r="E2367" s="30">
        <v>13402</v>
      </c>
      <c r="F2367" s="32" t="s">
        <v>737</v>
      </c>
      <c r="G2367" s="32" t="s">
        <v>6644</v>
      </c>
      <c r="H2367" s="32" t="s">
        <v>734</v>
      </c>
      <c r="I2367" s="32" t="s">
        <v>326</v>
      </c>
      <c r="J2367" s="32" t="s">
        <v>731</v>
      </c>
      <c r="K2367" s="32" t="s">
        <v>754</v>
      </c>
      <c r="L2367" s="32" t="s">
        <v>743</v>
      </c>
      <c r="M2367" s="32" t="s">
        <v>740</v>
      </c>
      <c r="N2367" s="32" t="s">
        <v>741</v>
      </c>
      <c r="O2367" s="32" t="s">
        <v>6635</v>
      </c>
      <c r="P2367" s="32" t="s">
        <v>6642</v>
      </c>
      <c r="Q2367" s="32" t="s">
        <v>755</v>
      </c>
      <c r="R2367" s="33" t="s">
        <v>4651</v>
      </c>
      <c r="S2367" s="34" t="s">
        <v>2828</v>
      </c>
      <c r="T2367" s="35" t="s">
        <v>681</v>
      </c>
      <c r="V2367" s="29" t="str">
        <f>+Final__2[[#This Row],[titulo]]&amp;Final__2[[#This Row],[Territorio]]&amp;", "&amp;Final__2[[#This Row],[temporalidad]]</f>
        <v>Cantidad y Detalle de Femicidios en la comuna de Buin, Periodo 2010-2021</v>
      </c>
      <c r="W2367" s="29" t="str">
        <f>+Final__2[[#This Row],[descripcion_larga]]&amp;Final__2[[#This Row],[Territorio]]&amp;X2367&amp;Y2367</f>
        <v>Informe que muestra la cantidad y detalle de femicidios en la comuna de Buin, durante el periodo 2010-2021, según los datos recopilados por el Servicio Nacional de la Mujer y la Equidad de Género (SERNAMEG).</v>
      </c>
      <c r="X2367" s="29" t="s">
        <v>6643</v>
      </c>
    </row>
    <row r="2368" spans="1:24" ht="40.799999999999997" x14ac:dyDescent="0.3">
      <c r="A2368" s="30">
        <v>7</v>
      </c>
      <c r="B2368" s="31">
        <v>240</v>
      </c>
      <c r="C2368" s="31" t="s">
        <v>377</v>
      </c>
      <c r="D2368" s="31" t="s">
        <v>378</v>
      </c>
      <c r="E2368" s="30">
        <v>13403</v>
      </c>
      <c r="F2368" s="32" t="s">
        <v>737</v>
      </c>
      <c r="G2368" s="32" t="s">
        <v>6644</v>
      </c>
      <c r="H2368" s="32" t="s">
        <v>734</v>
      </c>
      <c r="I2368" s="32" t="s">
        <v>327</v>
      </c>
      <c r="J2368" s="32" t="s">
        <v>731</v>
      </c>
      <c r="K2368" s="32" t="s">
        <v>754</v>
      </c>
      <c r="L2368" s="32" t="s">
        <v>743</v>
      </c>
      <c r="M2368" s="32" t="s">
        <v>740</v>
      </c>
      <c r="N2368" s="32" t="s">
        <v>741</v>
      </c>
      <c r="O2368" s="32" t="s">
        <v>6635</v>
      </c>
      <c r="P2368" s="32" t="s">
        <v>6642</v>
      </c>
      <c r="Q2368" s="32" t="s">
        <v>755</v>
      </c>
      <c r="R2368" s="33" t="s">
        <v>4656</v>
      </c>
      <c r="S2368" s="34" t="s">
        <v>2835</v>
      </c>
      <c r="T2368" s="35" t="s">
        <v>682</v>
      </c>
      <c r="V2368" s="29" t="str">
        <f>+Final__2[[#This Row],[titulo]]&amp;Final__2[[#This Row],[Territorio]]&amp;", "&amp;Final__2[[#This Row],[temporalidad]]</f>
        <v>Cantidad y Detalle de Femicidios en la comuna de Calera de Tango, Periodo 2010-2021</v>
      </c>
      <c r="W2368" s="29" t="str">
        <f>+Final__2[[#This Row],[descripcion_larga]]&amp;Final__2[[#This Row],[Territorio]]&amp;X2368&amp;Y2368</f>
        <v>Informe que muestra la cantidad y detalle de femicidios en la comuna de Calera de Tango, durante el periodo 2010-2021, según los datos recopilados por el Servicio Nacional de la Mujer y la Equidad de Género (SERNAMEG).</v>
      </c>
      <c r="X2368" s="29" t="s">
        <v>6643</v>
      </c>
    </row>
    <row r="2369" spans="1:24" ht="40.799999999999997" x14ac:dyDescent="0.3">
      <c r="A2369" s="30">
        <v>7</v>
      </c>
      <c r="B2369" s="31">
        <v>240</v>
      </c>
      <c r="C2369" s="31" t="s">
        <v>377</v>
      </c>
      <c r="D2369" s="31" t="s">
        <v>378</v>
      </c>
      <c r="E2369" s="30">
        <v>13404</v>
      </c>
      <c r="F2369" s="32" t="s">
        <v>737</v>
      </c>
      <c r="G2369" s="32" t="s">
        <v>6644</v>
      </c>
      <c r="H2369" s="32" t="s">
        <v>734</v>
      </c>
      <c r="I2369" s="32" t="s">
        <v>328</v>
      </c>
      <c r="J2369" s="32" t="s">
        <v>731</v>
      </c>
      <c r="K2369" s="32" t="s">
        <v>754</v>
      </c>
      <c r="L2369" s="32" t="s">
        <v>743</v>
      </c>
      <c r="M2369" s="32" t="s">
        <v>740</v>
      </c>
      <c r="N2369" s="32" t="s">
        <v>741</v>
      </c>
      <c r="O2369" s="32" t="s">
        <v>6635</v>
      </c>
      <c r="P2369" s="32" t="s">
        <v>6642</v>
      </c>
      <c r="Q2369" s="32" t="s">
        <v>755</v>
      </c>
      <c r="R2369" s="33" t="s">
        <v>4661</v>
      </c>
      <c r="S2369" s="34" t="s">
        <v>2842</v>
      </c>
      <c r="T2369" s="35" t="s">
        <v>683</v>
      </c>
      <c r="V2369" s="29" t="str">
        <f>+Final__2[[#This Row],[titulo]]&amp;Final__2[[#This Row],[Territorio]]&amp;", "&amp;Final__2[[#This Row],[temporalidad]]</f>
        <v>Cantidad y Detalle de Femicidios en la comuna de Paine, Periodo 2010-2021</v>
      </c>
      <c r="W2369" s="29" t="str">
        <f>+Final__2[[#This Row],[descripcion_larga]]&amp;Final__2[[#This Row],[Territorio]]&amp;X2369&amp;Y2369</f>
        <v>Informe que muestra la cantidad y detalle de femicidios en la comuna de Paine, durante el periodo 2010-2021, según los datos recopilados por el Servicio Nacional de la Mujer y la Equidad de Género (SERNAMEG).</v>
      </c>
      <c r="X2369" s="29" t="s">
        <v>6643</v>
      </c>
    </row>
    <row r="2370" spans="1:24" ht="40.799999999999997" x14ac:dyDescent="0.3">
      <c r="A2370" s="30">
        <v>7</v>
      </c>
      <c r="B2370" s="31">
        <v>240</v>
      </c>
      <c r="C2370" s="31" t="s">
        <v>377</v>
      </c>
      <c r="D2370" s="31" t="s">
        <v>378</v>
      </c>
      <c r="E2370" s="30">
        <v>13501</v>
      </c>
      <c r="F2370" s="32" t="s">
        <v>737</v>
      </c>
      <c r="G2370" s="32" t="s">
        <v>6644</v>
      </c>
      <c r="H2370" s="32" t="s">
        <v>734</v>
      </c>
      <c r="I2370" s="32" t="s">
        <v>329</v>
      </c>
      <c r="J2370" s="32" t="s">
        <v>731</v>
      </c>
      <c r="K2370" s="32" t="s">
        <v>754</v>
      </c>
      <c r="L2370" s="32" t="s">
        <v>743</v>
      </c>
      <c r="M2370" s="32" t="s">
        <v>740</v>
      </c>
      <c r="N2370" s="32" t="s">
        <v>741</v>
      </c>
      <c r="O2370" s="32" t="s">
        <v>6635</v>
      </c>
      <c r="P2370" s="32" t="s">
        <v>6642</v>
      </c>
      <c r="Q2370" s="32" t="s">
        <v>755</v>
      </c>
      <c r="R2370" s="33" t="s">
        <v>4666</v>
      </c>
      <c r="S2370" s="34" t="s">
        <v>2849</v>
      </c>
      <c r="T2370" s="35" t="s">
        <v>684</v>
      </c>
      <c r="V2370" s="29" t="str">
        <f>+Final__2[[#This Row],[titulo]]&amp;Final__2[[#This Row],[Territorio]]&amp;", "&amp;Final__2[[#This Row],[temporalidad]]</f>
        <v>Cantidad y Detalle de Femicidios en la comuna de Melipilla, Periodo 2010-2021</v>
      </c>
      <c r="W2370" s="29" t="str">
        <f>+Final__2[[#This Row],[descripcion_larga]]&amp;Final__2[[#This Row],[Territorio]]&amp;X2370&amp;Y2370</f>
        <v>Informe que muestra la cantidad y detalle de femicidios en la comuna de Melipilla, durante el periodo 2010-2021, según los datos recopilados por el Servicio Nacional de la Mujer y la Equidad de Género (SERNAMEG).</v>
      </c>
      <c r="X2370" s="29" t="s">
        <v>6643</v>
      </c>
    </row>
    <row r="2371" spans="1:24" ht="40.799999999999997" x14ac:dyDescent="0.3">
      <c r="A2371" s="30">
        <v>7</v>
      </c>
      <c r="B2371" s="31">
        <v>240</v>
      </c>
      <c r="C2371" s="31" t="s">
        <v>377</v>
      </c>
      <c r="D2371" s="31" t="s">
        <v>378</v>
      </c>
      <c r="E2371" s="30">
        <v>13502</v>
      </c>
      <c r="F2371" s="32" t="s">
        <v>737</v>
      </c>
      <c r="G2371" s="32" t="s">
        <v>6644</v>
      </c>
      <c r="H2371" s="32" t="s">
        <v>734</v>
      </c>
      <c r="I2371" s="32" t="s">
        <v>330</v>
      </c>
      <c r="J2371" s="32" t="s">
        <v>731</v>
      </c>
      <c r="K2371" s="32" t="s">
        <v>754</v>
      </c>
      <c r="L2371" s="32" t="s">
        <v>743</v>
      </c>
      <c r="M2371" s="32" t="s">
        <v>740</v>
      </c>
      <c r="N2371" s="32" t="s">
        <v>741</v>
      </c>
      <c r="O2371" s="32" t="s">
        <v>6635</v>
      </c>
      <c r="P2371" s="32" t="s">
        <v>6642</v>
      </c>
      <c r="Q2371" s="32" t="s">
        <v>755</v>
      </c>
      <c r="R2371" s="33" t="s">
        <v>4671</v>
      </c>
      <c r="S2371" s="34" t="s">
        <v>2856</v>
      </c>
      <c r="T2371" s="35" t="s">
        <v>685</v>
      </c>
      <c r="V2371" s="29" t="str">
        <f>+Final__2[[#This Row],[titulo]]&amp;Final__2[[#This Row],[Territorio]]&amp;", "&amp;Final__2[[#This Row],[temporalidad]]</f>
        <v>Cantidad y Detalle de Femicidios en la comuna de Alhué, Periodo 2010-2021</v>
      </c>
      <c r="W2371" s="29" t="str">
        <f>+Final__2[[#This Row],[descripcion_larga]]&amp;Final__2[[#This Row],[Territorio]]&amp;X2371&amp;Y2371</f>
        <v>Informe que muestra la cantidad y detalle de femicidios en la comuna de Alhué, durante el periodo 2010-2021, según los datos recopilados por el Servicio Nacional de la Mujer y la Equidad de Género (SERNAMEG).</v>
      </c>
      <c r="X2371" s="29" t="s">
        <v>6643</v>
      </c>
    </row>
    <row r="2372" spans="1:24" ht="40.799999999999997" x14ac:dyDescent="0.3">
      <c r="A2372" s="30">
        <v>7</v>
      </c>
      <c r="B2372" s="31">
        <v>240</v>
      </c>
      <c r="C2372" s="31" t="s">
        <v>377</v>
      </c>
      <c r="D2372" s="31" t="s">
        <v>378</v>
      </c>
      <c r="E2372" s="30">
        <v>13503</v>
      </c>
      <c r="F2372" s="32" t="s">
        <v>737</v>
      </c>
      <c r="G2372" s="32" t="s">
        <v>6644</v>
      </c>
      <c r="H2372" s="32" t="s">
        <v>734</v>
      </c>
      <c r="I2372" s="32" t="s">
        <v>331</v>
      </c>
      <c r="J2372" s="32" t="s">
        <v>731</v>
      </c>
      <c r="K2372" s="32" t="s">
        <v>754</v>
      </c>
      <c r="L2372" s="32" t="s">
        <v>743</v>
      </c>
      <c r="M2372" s="32" t="s">
        <v>740</v>
      </c>
      <c r="N2372" s="32" t="s">
        <v>741</v>
      </c>
      <c r="O2372" s="32" t="s">
        <v>6635</v>
      </c>
      <c r="P2372" s="32" t="s">
        <v>6642</v>
      </c>
      <c r="Q2372" s="32" t="s">
        <v>755</v>
      </c>
      <c r="R2372" s="33" t="s">
        <v>4676</v>
      </c>
      <c r="S2372" s="34" t="s">
        <v>2863</v>
      </c>
      <c r="T2372" s="35" t="s">
        <v>686</v>
      </c>
      <c r="V2372" s="29" t="str">
        <f>+Final__2[[#This Row],[titulo]]&amp;Final__2[[#This Row],[Territorio]]&amp;", "&amp;Final__2[[#This Row],[temporalidad]]</f>
        <v>Cantidad y Detalle de Femicidios en la comuna de Curacaví, Periodo 2010-2021</v>
      </c>
      <c r="W2372" s="29" t="str">
        <f>+Final__2[[#This Row],[descripcion_larga]]&amp;Final__2[[#This Row],[Territorio]]&amp;X2372&amp;Y2372</f>
        <v>Informe que muestra la cantidad y detalle de femicidios en la comuna de Curacaví, durante el periodo 2010-2021, según los datos recopilados por el Servicio Nacional de la Mujer y la Equidad de Género (SERNAMEG).</v>
      </c>
      <c r="X2372" s="29" t="s">
        <v>6643</v>
      </c>
    </row>
    <row r="2373" spans="1:24" ht="40.799999999999997" x14ac:dyDescent="0.3">
      <c r="A2373" s="30">
        <v>7</v>
      </c>
      <c r="B2373" s="31">
        <v>240</v>
      </c>
      <c r="C2373" s="31" t="s">
        <v>377</v>
      </c>
      <c r="D2373" s="31" t="s">
        <v>378</v>
      </c>
      <c r="E2373" s="30">
        <v>13504</v>
      </c>
      <c r="F2373" s="32" t="s">
        <v>737</v>
      </c>
      <c r="G2373" s="32" t="s">
        <v>6644</v>
      </c>
      <c r="H2373" s="32" t="s">
        <v>734</v>
      </c>
      <c r="I2373" s="32" t="s">
        <v>332</v>
      </c>
      <c r="J2373" s="32" t="s">
        <v>731</v>
      </c>
      <c r="K2373" s="32" t="s">
        <v>754</v>
      </c>
      <c r="L2373" s="32" t="s">
        <v>743</v>
      </c>
      <c r="M2373" s="32" t="s">
        <v>740</v>
      </c>
      <c r="N2373" s="32" t="s">
        <v>741</v>
      </c>
      <c r="O2373" s="32" t="s">
        <v>6635</v>
      </c>
      <c r="P2373" s="32" t="s">
        <v>6642</v>
      </c>
      <c r="Q2373" s="32" t="s">
        <v>755</v>
      </c>
      <c r="R2373" s="33" t="s">
        <v>4681</v>
      </c>
      <c r="S2373" s="34" t="s">
        <v>2870</v>
      </c>
      <c r="T2373" s="35" t="s">
        <v>687</v>
      </c>
      <c r="V2373" s="29" t="str">
        <f>+Final__2[[#This Row],[titulo]]&amp;Final__2[[#This Row],[Territorio]]&amp;", "&amp;Final__2[[#This Row],[temporalidad]]</f>
        <v>Cantidad y Detalle de Femicidios en la comuna de María Pinto, Periodo 2010-2021</v>
      </c>
      <c r="W2373" s="29" t="str">
        <f>+Final__2[[#This Row],[descripcion_larga]]&amp;Final__2[[#This Row],[Territorio]]&amp;X2373&amp;Y2373</f>
        <v>Informe que muestra la cantidad y detalle de femicidios en la comuna de María Pinto, durante el periodo 2010-2021, según los datos recopilados por el Servicio Nacional de la Mujer y la Equidad de Género (SERNAMEG).</v>
      </c>
      <c r="X2373" s="29" t="s">
        <v>6643</v>
      </c>
    </row>
    <row r="2374" spans="1:24" ht="40.799999999999997" x14ac:dyDescent="0.3">
      <c r="A2374" s="30">
        <v>7</v>
      </c>
      <c r="B2374" s="31">
        <v>240</v>
      </c>
      <c r="C2374" s="31" t="s">
        <v>377</v>
      </c>
      <c r="D2374" s="31" t="s">
        <v>378</v>
      </c>
      <c r="E2374" s="30">
        <v>13505</v>
      </c>
      <c r="F2374" s="32" t="s">
        <v>737</v>
      </c>
      <c r="G2374" s="32" t="s">
        <v>6644</v>
      </c>
      <c r="H2374" s="32" t="s">
        <v>734</v>
      </c>
      <c r="I2374" s="32" t="s">
        <v>333</v>
      </c>
      <c r="J2374" s="32" t="s">
        <v>731</v>
      </c>
      <c r="K2374" s="32" t="s">
        <v>754</v>
      </c>
      <c r="L2374" s="32" t="s">
        <v>743</v>
      </c>
      <c r="M2374" s="32" t="s">
        <v>740</v>
      </c>
      <c r="N2374" s="32" t="s">
        <v>741</v>
      </c>
      <c r="O2374" s="32" t="s">
        <v>6635</v>
      </c>
      <c r="P2374" s="32" t="s">
        <v>6642</v>
      </c>
      <c r="Q2374" s="32" t="s">
        <v>755</v>
      </c>
      <c r="R2374" s="33" t="s">
        <v>4686</v>
      </c>
      <c r="S2374" s="34" t="s">
        <v>2877</v>
      </c>
      <c r="T2374" s="35" t="s">
        <v>688</v>
      </c>
      <c r="V2374" s="29" t="str">
        <f>+Final__2[[#This Row],[titulo]]&amp;Final__2[[#This Row],[Territorio]]&amp;", "&amp;Final__2[[#This Row],[temporalidad]]</f>
        <v>Cantidad y Detalle de Femicidios en la comuna de San Pedro, Periodo 2010-2021</v>
      </c>
      <c r="W2374" s="29" t="str">
        <f>+Final__2[[#This Row],[descripcion_larga]]&amp;Final__2[[#This Row],[Territorio]]&amp;X2374&amp;Y2374</f>
        <v>Informe que muestra la cantidad y detalle de femicidios en la comuna de San Pedro, durante el periodo 2010-2021, según los datos recopilados por el Servicio Nacional de la Mujer y la Equidad de Género (SERNAMEG).</v>
      </c>
      <c r="X2374" s="29" t="s">
        <v>6643</v>
      </c>
    </row>
    <row r="2375" spans="1:24" ht="40.799999999999997" x14ac:dyDescent="0.3">
      <c r="A2375" s="30">
        <v>7</v>
      </c>
      <c r="B2375" s="31">
        <v>240</v>
      </c>
      <c r="C2375" s="31" t="s">
        <v>377</v>
      </c>
      <c r="D2375" s="31" t="s">
        <v>378</v>
      </c>
      <c r="E2375" s="30">
        <v>13601</v>
      </c>
      <c r="F2375" s="32" t="s">
        <v>737</v>
      </c>
      <c r="G2375" s="32" t="s">
        <v>6644</v>
      </c>
      <c r="H2375" s="32" t="s">
        <v>734</v>
      </c>
      <c r="I2375" s="32" t="s">
        <v>334</v>
      </c>
      <c r="J2375" s="32" t="s">
        <v>731</v>
      </c>
      <c r="K2375" s="32" t="s">
        <v>754</v>
      </c>
      <c r="L2375" s="32" t="s">
        <v>743</v>
      </c>
      <c r="M2375" s="32" t="s">
        <v>740</v>
      </c>
      <c r="N2375" s="32" t="s">
        <v>741</v>
      </c>
      <c r="O2375" s="32" t="s">
        <v>6635</v>
      </c>
      <c r="P2375" s="32" t="s">
        <v>6642</v>
      </c>
      <c r="Q2375" s="32" t="s">
        <v>755</v>
      </c>
      <c r="R2375" s="33" t="s">
        <v>4691</v>
      </c>
      <c r="S2375" s="34" t="s">
        <v>2884</v>
      </c>
      <c r="T2375" s="35" t="s">
        <v>689</v>
      </c>
      <c r="V2375" s="29" t="str">
        <f>+Final__2[[#This Row],[titulo]]&amp;Final__2[[#This Row],[Territorio]]&amp;", "&amp;Final__2[[#This Row],[temporalidad]]</f>
        <v>Cantidad y Detalle de Femicidios en la comuna de Talagante, Periodo 2010-2021</v>
      </c>
      <c r="W2375" s="29" t="str">
        <f>+Final__2[[#This Row],[descripcion_larga]]&amp;Final__2[[#This Row],[Territorio]]&amp;X2375&amp;Y2375</f>
        <v>Informe que muestra la cantidad y detalle de femicidios en la comuna de Talagante, durante el periodo 2010-2021, según los datos recopilados por el Servicio Nacional de la Mujer y la Equidad de Género (SERNAMEG).</v>
      </c>
      <c r="X2375" s="29" t="s">
        <v>6643</v>
      </c>
    </row>
    <row r="2376" spans="1:24" ht="40.799999999999997" x14ac:dyDescent="0.3">
      <c r="A2376" s="30">
        <v>7</v>
      </c>
      <c r="B2376" s="31">
        <v>240</v>
      </c>
      <c r="C2376" s="31" t="s">
        <v>377</v>
      </c>
      <c r="D2376" s="31" t="s">
        <v>378</v>
      </c>
      <c r="E2376" s="30">
        <v>13602</v>
      </c>
      <c r="F2376" s="32" t="s">
        <v>737</v>
      </c>
      <c r="G2376" s="32" t="s">
        <v>6644</v>
      </c>
      <c r="H2376" s="32" t="s">
        <v>734</v>
      </c>
      <c r="I2376" s="32" t="s">
        <v>335</v>
      </c>
      <c r="J2376" s="32" t="s">
        <v>731</v>
      </c>
      <c r="K2376" s="32" t="s">
        <v>754</v>
      </c>
      <c r="L2376" s="32" t="s">
        <v>743</v>
      </c>
      <c r="M2376" s="32" t="s">
        <v>740</v>
      </c>
      <c r="N2376" s="32" t="s">
        <v>741</v>
      </c>
      <c r="O2376" s="32" t="s">
        <v>6635</v>
      </c>
      <c r="P2376" s="32" t="s">
        <v>6642</v>
      </c>
      <c r="Q2376" s="32" t="s">
        <v>755</v>
      </c>
      <c r="R2376" s="33" t="s">
        <v>4696</v>
      </c>
      <c r="S2376" s="34" t="s">
        <v>2891</v>
      </c>
      <c r="T2376" s="35" t="s">
        <v>690</v>
      </c>
      <c r="V2376" s="29" t="str">
        <f>+Final__2[[#This Row],[titulo]]&amp;Final__2[[#This Row],[Territorio]]&amp;", "&amp;Final__2[[#This Row],[temporalidad]]</f>
        <v>Cantidad y Detalle de Femicidios en la comuna de El Monte, Periodo 2010-2021</v>
      </c>
      <c r="W2376" s="29" t="str">
        <f>+Final__2[[#This Row],[descripcion_larga]]&amp;Final__2[[#This Row],[Territorio]]&amp;X2376&amp;Y2376</f>
        <v>Informe que muestra la cantidad y detalle de femicidios en la comuna de El Monte, durante el periodo 2010-2021, según los datos recopilados por el Servicio Nacional de la Mujer y la Equidad de Género (SERNAMEG).</v>
      </c>
      <c r="X2376" s="29" t="s">
        <v>6643</v>
      </c>
    </row>
    <row r="2377" spans="1:24" ht="40.799999999999997" x14ac:dyDescent="0.3">
      <c r="A2377" s="30">
        <v>7</v>
      </c>
      <c r="B2377" s="31">
        <v>240</v>
      </c>
      <c r="C2377" s="31" t="s">
        <v>377</v>
      </c>
      <c r="D2377" s="31" t="s">
        <v>378</v>
      </c>
      <c r="E2377" s="30">
        <v>13603</v>
      </c>
      <c r="F2377" s="32" t="s">
        <v>737</v>
      </c>
      <c r="G2377" s="32" t="s">
        <v>6644</v>
      </c>
      <c r="H2377" s="32" t="s">
        <v>734</v>
      </c>
      <c r="I2377" s="32" t="s">
        <v>336</v>
      </c>
      <c r="J2377" s="32" t="s">
        <v>731</v>
      </c>
      <c r="K2377" s="32" t="s">
        <v>754</v>
      </c>
      <c r="L2377" s="32" t="s">
        <v>743</v>
      </c>
      <c r="M2377" s="32" t="s">
        <v>740</v>
      </c>
      <c r="N2377" s="32" t="s">
        <v>741</v>
      </c>
      <c r="O2377" s="32" t="s">
        <v>6635</v>
      </c>
      <c r="P2377" s="32" t="s">
        <v>6642</v>
      </c>
      <c r="Q2377" s="32" t="s">
        <v>755</v>
      </c>
      <c r="R2377" s="33" t="s">
        <v>4701</v>
      </c>
      <c r="S2377" s="34" t="s">
        <v>2898</v>
      </c>
      <c r="T2377" s="35" t="s">
        <v>691</v>
      </c>
      <c r="V2377" s="29" t="str">
        <f>+Final__2[[#This Row],[titulo]]&amp;Final__2[[#This Row],[Territorio]]&amp;", "&amp;Final__2[[#This Row],[temporalidad]]</f>
        <v>Cantidad y Detalle de Femicidios en la comuna de Isla de Maipo, Periodo 2010-2021</v>
      </c>
      <c r="W2377" s="29" t="str">
        <f>+Final__2[[#This Row],[descripcion_larga]]&amp;Final__2[[#This Row],[Territorio]]&amp;X2377&amp;Y2377</f>
        <v>Informe que muestra la cantidad y detalle de femicidios en la comuna de Isla de Maipo, durante el periodo 2010-2021, según los datos recopilados por el Servicio Nacional de la Mujer y la Equidad de Género (SERNAMEG).</v>
      </c>
      <c r="X2377" s="29" t="s">
        <v>6643</v>
      </c>
    </row>
    <row r="2378" spans="1:24" ht="40.799999999999997" x14ac:dyDescent="0.3">
      <c r="A2378" s="30">
        <v>7</v>
      </c>
      <c r="B2378" s="31">
        <v>240</v>
      </c>
      <c r="C2378" s="31" t="s">
        <v>377</v>
      </c>
      <c r="D2378" s="31" t="s">
        <v>378</v>
      </c>
      <c r="E2378" s="30">
        <v>13604</v>
      </c>
      <c r="F2378" s="32" t="s">
        <v>737</v>
      </c>
      <c r="G2378" s="32" t="s">
        <v>6644</v>
      </c>
      <c r="H2378" s="32" t="s">
        <v>734</v>
      </c>
      <c r="I2378" s="32" t="s">
        <v>337</v>
      </c>
      <c r="J2378" s="32" t="s">
        <v>731</v>
      </c>
      <c r="K2378" s="32" t="s">
        <v>754</v>
      </c>
      <c r="L2378" s="32" t="s">
        <v>743</v>
      </c>
      <c r="M2378" s="32" t="s">
        <v>740</v>
      </c>
      <c r="N2378" s="32" t="s">
        <v>741</v>
      </c>
      <c r="O2378" s="32" t="s">
        <v>6635</v>
      </c>
      <c r="P2378" s="32" t="s">
        <v>6642</v>
      </c>
      <c r="Q2378" s="32" t="s">
        <v>755</v>
      </c>
      <c r="R2378" s="33" t="s">
        <v>4706</v>
      </c>
      <c r="S2378" s="34" t="s">
        <v>2905</v>
      </c>
      <c r="T2378" s="35" t="s">
        <v>692</v>
      </c>
      <c r="V2378" s="29" t="str">
        <f>+Final__2[[#This Row],[titulo]]&amp;Final__2[[#This Row],[Territorio]]&amp;", "&amp;Final__2[[#This Row],[temporalidad]]</f>
        <v>Cantidad y Detalle de Femicidios en la comuna de Padre Hurtado, Periodo 2010-2021</v>
      </c>
      <c r="W2378" s="29" t="str">
        <f>+Final__2[[#This Row],[descripcion_larga]]&amp;Final__2[[#This Row],[Territorio]]&amp;X2378&amp;Y2378</f>
        <v>Informe que muestra la cantidad y detalle de femicidios en la comuna de Padre Hurtado, durante el periodo 2010-2021, según los datos recopilados por el Servicio Nacional de la Mujer y la Equidad de Género (SERNAMEG).</v>
      </c>
      <c r="X2378" s="29" t="s">
        <v>6643</v>
      </c>
    </row>
    <row r="2379" spans="1:24" ht="40.799999999999997" x14ac:dyDescent="0.3">
      <c r="A2379" s="30">
        <v>7</v>
      </c>
      <c r="B2379" s="31">
        <v>240</v>
      </c>
      <c r="C2379" s="31" t="s">
        <v>377</v>
      </c>
      <c r="D2379" s="31" t="s">
        <v>378</v>
      </c>
      <c r="E2379" s="30">
        <v>13605</v>
      </c>
      <c r="F2379" s="32" t="s">
        <v>737</v>
      </c>
      <c r="G2379" s="32" t="s">
        <v>6644</v>
      </c>
      <c r="H2379" s="32" t="s">
        <v>734</v>
      </c>
      <c r="I2379" s="32" t="s">
        <v>338</v>
      </c>
      <c r="J2379" s="32" t="s">
        <v>731</v>
      </c>
      <c r="K2379" s="32" t="s">
        <v>754</v>
      </c>
      <c r="L2379" s="32" t="s">
        <v>743</v>
      </c>
      <c r="M2379" s="32" t="s">
        <v>740</v>
      </c>
      <c r="N2379" s="32" t="s">
        <v>741</v>
      </c>
      <c r="O2379" s="32" t="s">
        <v>6635</v>
      </c>
      <c r="P2379" s="32" t="s">
        <v>6642</v>
      </c>
      <c r="Q2379" s="32" t="s">
        <v>755</v>
      </c>
      <c r="R2379" s="33" t="s">
        <v>4711</v>
      </c>
      <c r="S2379" s="34" t="s">
        <v>2912</v>
      </c>
      <c r="T2379" s="35" t="s">
        <v>693</v>
      </c>
      <c r="V2379" s="29" t="str">
        <f>+Final__2[[#This Row],[titulo]]&amp;Final__2[[#This Row],[Territorio]]&amp;", "&amp;Final__2[[#This Row],[temporalidad]]</f>
        <v>Cantidad y Detalle de Femicidios en la comuna de Peñaflor, Periodo 2010-2021</v>
      </c>
      <c r="W2379" s="29" t="str">
        <f>+Final__2[[#This Row],[descripcion_larga]]&amp;Final__2[[#This Row],[Territorio]]&amp;X2379&amp;Y2379</f>
        <v>Informe que muestra la cantidad y detalle de femicidios en la comuna de Peñaflor, durante el periodo 2010-2021, según los datos recopilados por el Servicio Nacional de la Mujer y la Equidad de Género (SERNAMEG).</v>
      </c>
      <c r="X2379" s="29" t="s">
        <v>6643</v>
      </c>
    </row>
    <row r="2380" spans="1:24" ht="40.799999999999997" x14ac:dyDescent="0.3">
      <c r="A2380" s="30">
        <v>7</v>
      </c>
      <c r="B2380" s="31">
        <v>240</v>
      </c>
      <c r="C2380" s="31" t="s">
        <v>377</v>
      </c>
      <c r="D2380" s="31" t="s">
        <v>378</v>
      </c>
      <c r="E2380" s="30">
        <v>14101</v>
      </c>
      <c r="F2380" s="32" t="s">
        <v>737</v>
      </c>
      <c r="G2380" s="32" t="s">
        <v>6644</v>
      </c>
      <c r="H2380" s="32" t="s">
        <v>734</v>
      </c>
      <c r="I2380" s="32" t="s">
        <v>339</v>
      </c>
      <c r="J2380" s="32" t="s">
        <v>731</v>
      </c>
      <c r="K2380" s="32" t="s">
        <v>754</v>
      </c>
      <c r="L2380" s="32" t="s">
        <v>743</v>
      </c>
      <c r="M2380" s="32" t="s">
        <v>740</v>
      </c>
      <c r="N2380" s="32" t="s">
        <v>741</v>
      </c>
      <c r="O2380" s="32" t="s">
        <v>6635</v>
      </c>
      <c r="P2380" s="32" t="s">
        <v>6642</v>
      </c>
      <c r="Q2380" s="32" t="s">
        <v>755</v>
      </c>
      <c r="R2380" s="33" t="s">
        <v>4716</v>
      </c>
      <c r="S2380" s="34" t="s">
        <v>2919</v>
      </c>
      <c r="T2380" s="35" t="s">
        <v>694</v>
      </c>
      <c r="V2380" s="29" t="str">
        <f>+Final__2[[#This Row],[titulo]]&amp;Final__2[[#This Row],[Territorio]]&amp;", "&amp;Final__2[[#This Row],[temporalidad]]</f>
        <v>Cantidad y Detalle de Femicidios en la comuna de Valdivia, Periodo 2010-2021</v>
      </c>
      <c r="W2380" s="29" t="str">
        <f>+Final__2[[#This Row],[descripcion_larga]]&amp;Final__2[[#This Row],[Territorio]]&amp;X2380&amp;Y2380</f>
        <v>Informe que muestra la cantidad y detalle de femicidios en la comuna de Valdivia, durante el periodo 2010-2021, según los datos recopilados por el Servicio Nacional de la Mujer y la Equidad de Género (SERNAMEG).</v>
      </c>
      <c r="X2380" s="29" t="s">
        <v>6643</v>
      </c>
    </row>
    <row r="2381" spans="1:24" ht="40.799999999999997" x14ac:dyDescent="0.3">
      <c r="A2381" s="30">
        <v>7</v>
      </c>
      <c r="B2381" s="31">
        <v>240</v>
      </c>
      <c r="C2381" s="31" t="s">
        <v>377</v>
      </c>
      <c r="D2381" s="31" t="s">
        <v>378</v>
      </c>
      <c r="E2381" s="30">
        <v>14102</v>
      </c>
      <c r="F2381" s="32" t="s">
        <v>737</v>
      </c>
      <c r="G2381" s="32" t="s">
        <v>6644</v>
      </c>
      <c r="H2381" s="32" t="s">
        <v>734</v>
      </c>
      <c r="I2381" s="32" t="s">
        <v>340</v>
      </c>
      <c r="J2381" s="32" t="s">
        <v>731</v>
      </c>
      <c r="K2381" s="32" t="s">
        <v>754</v>
      </c>
      <c r="L2381" s="32" t="s">
        <v>743</v>
      </c>
      <c r="M2381" s="32" t="s">
        <v>740</v>
      </c>
      <c r="N2381" s="32" t="s">
        <v>741</v>
      </c>
      <c r="O2381" s="32" t="s">
        <v>6635</v>
      </c>
      <c r="P2381" s="32" t="s">
        <v>6642</v>
      </c>
      <c r="Q2381" s="32" t="s">
        <v>755</v>
      </c>
      <c r="R2381" s="33" t="s">
        <v>4721</v>
      </c>
      <c r="S2381" s="34" t="s">
        <v>2926</v>
      </c>
      <c r="T2381" s="35" t="s">
        <v>695</v>
      </c>
      <c r="V2381" s="29" t="str">
        <f>+Final__2[[#This Row],[titulo]]&amp;Final__2[[#This Row],[Territorio]]&amp;", "&amp;Final__2[[#This Row],[temporalidad]]</f>
        <v>Cantidad y Detalle de Femicidios en la comuna de Corral, Periodo 2010-2021</v>
      </c>
      <c r="W2381" s="29" t="str">
        <f>+Final__2[[#This Row],[descripcion_larga]]&amp;Final__2[[#This Row],[Territorio]]&amp;X2381&amp;Y2381</f>
        <v>Informe que muestra la cantidad y detalle de femicidios en la comuna de Corral, durante el periodo 2010-2021, según los datos recopilados por el Servicio Nacional de la Mujer y la Equidad de Género (SERNAMEG).</v>
      </c>
      <c r="X2381" s="29" t="s">
        <v>6643</v>
      </c>
    </row>
    <row r="2382" spans="1:24" ht="40.799999999999997" x14ac:dyDescent="0.3">
      <c r="A2382" s="30">
        <v>7</v>
      </c>
      <c r="B2382" s="31">
        <v>240</v>
      </c>
      <c r="C2382" s="31" t="s">
        <v>377</v>
      </c>
      <c r="D2382" s="31" t="s">
        <v>378</v>
      </c>
      <c r="E2382" s="30">
        <v>14103</v>
      </c>
      <c r="F2382" s="32" t="s">
        <v>737</v>
      </c>
      <c r="G2382" s="32" t="s">
        <v>6644</v>
      </c>
      <c r="H2382" s="32" t="s">
        <v>734</v>
      </c>
      <c r="I2382" s="32" t="s">
        <v>341</v>
      </c>
      <c r="J2382" s="32" t="s">
        <v>731</v>
      </c>
      <c r="K2382" s="32" t="s">
        <v>754</v>
      </c>
      <c r="L2382" s="32" t="s">
        <v>743</v>
      </c>
      <c r="M2382" s="32" t="s">
        <v>740</v>
      </c>
      <c r="N2382" s="32" t="s">
        <v>741</v>
      </c>
      <c r="O2382" s="32" t="s">
        <v>6635</v>
      </c>
      <c r="P2382" s="32" t="s">
        <v>6642</v>
      </c>
      <c r="Q2382" s="32" t="s">
        <v>755</v>
      </c>
      <c r="R2382" s="33" t="s">
        <v>4726</v>
      </c>
      <c r="S2382" s="34" t="s">
        <v>2933</v>
      </c>
      <c r="T2382" s="35" t="s">
        <v>696</v>
      </c>
      <c r="V2382" s="29" t="str">
        <f>+Final__2[[#This Row],[titulo]]&amp;Final__2[[#This Row],[Territorio]]&amp;", "&amp;Final__2[[#This Row],[temporalidad]]</f>
        <v>Cantidad y Detalle de Femicidios en la comuna de Lanco, Periodo 2010-2021</v>
      </c>
      <c r="W2382" s="29" t="str">
        <f>+Final__2[[#This Row],[descripcion_larga]]&amp;Final__2[[#This Row],[Territorio]]&amp;X2382&amp;Y2382</f>
        <v>Informe que muestra la cantidad y detalle de femicidios en la comuna de Lanco, durante el periodo 2010-2021, según los datos recopilados por el Servicio Nacional de la Mujer y la Equidad de Género (SERNAMEG).</v>
      </c>
      <c r="X2382" s="29" t="s">
        <v>6643</v>
      </c>
    </row>
    <row r="2383" spans="1:24" ht="40.799999999999997" x14ac:dyDescent="0.3">
      <c r="A2383" s="30">
        <v>7</v>
      </c>
      <c r="B2383" s="31">
        <v>240</v>
      </c>
      <c r="C2383" s="31" t="s">
        <v>377</v>
      </c>
      <c r="D2383" s="31" t="s">
        <v>378</v>
      </c>
      <c r="E2383" s="30">
        <v>14104</v>
      </c>
      <c r="F2383" s="32" t="s">
        <v>737</v>
      </c>
      <c r="G2383" s="32" t="s">
        <v>6644</v>
      </c>
      <c r="H2383" s="32" t="s">
        <v>734</v>
      </c>
      <c r="I2383" s="32" t="s">
        <v>342</v>
      </c>
      <c r="J2383" s="32" t="s">
        <v>731</v>
      </c>
      <c r="K2383" s="32" t="s">
        <v>754</v>
      </c>
      <c r="L2383" s="32" t="s">
        <v>743</v>
      </c>
      <c r="M2383" s="32" t="s">
        <v>740</v>
      </c>
      <c r="N2383" s="32" t="s">
        <v>741</v>
      </c>
      <c r="O2383" s="32" t="s">
        <v>6635</v>
      </c>
      <c r="P2383" s="32" t="s">
        <v>6642</v>
      </c>
      <c r="Q2383" s="32" t="s">
        <v>755</v>
      </c>
      <c r="R2383" s="33" t="s">
        <v>4731</v>
      </c>
      <c r="S2383" s="34" t="s">
        <v>2940</v>
      </c>
      <c r="T2383" s="35" t="s">
        <v>697</v>
      </c>
      <c r="V2383" s="29" t="str">
        <f>+Final__2[[#This Row],[titulo]]&amp;Final__2[[#This Row],[Territorio]]&amp;", "&amp;Final__2[[#This Row],[temporalidad]]</f>
        <v>Cantidad y Detalle de Femicidios en la comuna de Los Lagos, Periodo 2010-2021</v>
      </c>
      <c r="W2383" s="29" t="str">
        <f>+Final__2[[#This Row],[descripcion_larga]]&amp;Final__2[[#This Row],[Territorio]]&amp;X2383&amp;Y2383</f>
        <v>Informe que muestra la cantidad y detalle de femicidios en la comuna de Los Lagos, durante el periodo 2010-2021, según los datos recopilados por el Servicio Nacional de la Mujer y la Equidad de Género (SERNAMEG).</v>
      </c>
      <c r="X2383" s="29" t="s">
        <v>6643</v>
      </c>
    </row>
    <row r="2384" spans="1:24" ht="40.799999999999997" x14ac:dyDescent="0.3">
      <c r="A2384" s="30">
        <v>7</v>
      </c>
      <c r="B2384" s="31">
        <v>240</v>
      </c>
      <c r="C2384" s="31" t="s">
        <v>377</v>
      </c>
      <c r="D2384" s="31" t="s">
        <v>378</v>
      </c>
      <c r="E2384" s="30">
        <v>14105</v>
      </c>
      <c r="F2384" s="32" t="s">
        <v>737</v>
      </c>
      <c r="G2384" s="32" t="s">
        <v>6644</v>
      </c>
      <c r="H2384" s="32" t="s">
        <v>734</v>
      </c>
      <c r="I2384" s="32" t="s">
        <v>343</v>
      </c>
      <c r="J2384" s="32" t="s">
        <v>731</v>
      </c>
      <c r="K2384" s="32" t="s">
        <v>754</v>
      </c>
      <c r="L2384" s="32" t="s">
        <v>743</v>
      </c>
      <c r="M2384" s="32" t="s">
        <v>740</v>
      </c>
      <c r="N2384" s="32" t="s">
        <v>741</v>
      </c>
      <c r="O2384" s="32" t="s">
        <v>6635</v>
      </c>
      <c r="P2384" s="32" t="s">
        <v>6642</v>
      </c>
      <c r="Q2384" s="32" t="s">
        <v>755</v>
      </c>
      <c r="R2384" s="33" t="s">
        <v>4736</v>
      </c>
      <c r="S2384" s="34" t="s">
        <v>2947</v>
      </c>
      <c r="T2384" s="35" t="s">
        <v>698</v>
      </c>
      <c r="V2384" s="29" t="str">
        <f>+Final__2[[#This Row],[titulo]]&amp;Final__2[[#This Row],[Territorio]]&amp;", "&amp;Final__2[[#This Row],[temporalidad]]</f>
        <v>Cantidad y Detalle de Femicidios en la comuna de Máfil, Periodo 2010-2021</v>
      </c>
      <c r="W2384" s="29" t="str">
        <f>+Final__2[[#This Row],[descripcion_larga]]&amp;Final__2[[#This Row],[Territorio]]&amp;X2384&amp;Y2384</f>
        <v>Informe que muestra la cantidad y detalle de femicidios en la comuna de Máfil, durante el periodo 2010-2021, según los datos recopilados por el Servicio Nacional de la Mujer y la Equidad de Género (SERNAMEG).</v>
      </c>
      <c r="X2384" s="29" t="s">
        <v>6643</v>
      </c>
    </row>
    <row r="2385" spans="1:24" ht="40.799999999999997" x14ac:dyDescent="0.3">
      <c r="A2385" s="30">
        <v>7</v>
      </c>
      <c r="B2385" s="31">
        <v>240</v>
      </c>
      <c r="C2385" s="31" t="s">
        <v>377</v>
      </c>
      <c r="D2385" s="31" t="s">
        <v>378</v>
      </c>
      <c r="E2385" s="30">
        <v>14106</v>
      </c>
      <c r="F2385" s="32" t="s">
        <v>737</v>
      </c>
      <c r="G2385" s="32" t="s">
        <v>6644</v>
      </c>
      <c r="H2385" s="32" t="s">
        <v>734</v>
      </c>
      <c r="I2385" s="32" t="s">
        <v>344</v>
      </c>
      <c r="J2385" s="32" t="s">
        <v>731</v>
      </c>
      <c r="K2385" s="32" t="s">
        <v>754</v>
      </c>
      <c r="L2385" s="32" t="s">
        <v>743</v>
      </c>
      <c r="M2385" s="32" t="s">
        <v>740</v>
      </c>
      <c r="N2385" s="32" t="s">
        <v>741</v>
      </c>
      <c r="O2385" s="32" t="s">
        <v>6635</v>
      </c>
      <c r="P2385" s="32" t="s">
        <v>6642</v>
      </c>
      <c r="Q2385" s="32" t="s">
        <v>755</v>
      </c>
      <c r="R2385" s="33" t="s">
        <v>4741</v>
      </c>
      <c r="S2385" s="34" t="s">
        <v>2954</v>
      </c>
      <c r="T2385" s="35" t="s">
        <v>699</v>
      </c>
      <c r="V2385" s="29" t="str">
        <f>+Final__2[[#This Row],[titulo]]&amp;Final__2[[#This Row],[Territorio]]&amp;", "&amp;Final__2[[#This Row],[temporalidad]]</f>
        <v>Cantidad y Detalle de Femicidios en la comuna de Mariquina, Periodo 2010-2021</v>
      </c>
      <c r="W2385" s="29" t="str">
        <f>+Final__2[[#This Row],[descripcion_larga]]&amp;Final__2[[#This Row],[Territorio]]&amp;X2385&amp;Y2385</f>
        <v>Informe que muestra la cantidad y detalle de femicidios en la comuna de Mariquina, durante el periodo 2010-2021, según los datos recopilados por el Servicio Nacional de la Mujer y la Equidad de Género (SERNAMEG).</v>
      </c>
      <c r="X2385" s="29" t="s">
        <v>6643</v>
      </c>
    </row>
    <row r="2386" spans="1:24" ht="40.799999999999997" x14ac:dyDescent="0.3">
      <c r="A2386" s="30">
        <v>7</v>
      </c>
      <c r="B2386" s="31">
        <v>240</v>
      </c>
      <c r="C2386" s="31" t="s">
        <v>377</v>
      </c>
      <c r="D2386" s="31" t="s">
        <v>378</v>
      </c>
      <c r="E2386" s="30">
        <v>14107</v>
      </c>
      <c r="F2386" s="32" t="s">
        <v>737</v>
      </c>
      <c r="G2386" s="32" t="s">
        <v>6644</v>
      </c>
      <c r="H2386" s="32" t="s">
        <v>734</v>
      </c>
      <c r="I2386" s="32" t="s">
        <v>345</v>
      </c>
      <c r="J2386" s="32" t="s">
        <v>731</v>
      </c>
      <c r="K2386" s="32" t="s">
        <v>754</v>
      </c>
      <c r="L2386" s="32" t="s">
        <v>743</v>
      </c>
      <c r="M2386" s="32" t="s">
        <v>740</v>
      </c>
      <c r="N2386" s="32" t="s">
        <v>741</v>
      </c>
      <c r="O2386" s="32" t="s">
        <v>6635</v>
      </c>
      <c r="P2386" s="32" t="s">
        <v>6642</v>
      </c>
      <c r="Q2386" s="32" t="s">
        <v>755</v>
      </c>
      <c r="R2386" s="33" t="s">
        <v>4746</v>
      </c>
      <c r="S2386" s="34" t="s">
        <v>2961</v>
      </c>
      <c r="T2386" s="35" t="s">
        <v>700</v>
      </c>
      <c r="V2386" s="29" t="str">
        <f>+Final__2[[#This Row],[titulo]]&amp;Final__2[[#This Row],[Territorio]]&amp;", "&amp;Final__2[[#This Row],[temporalidad]]</f>
        <v>Cantidad y Detalle de Femicidios en la comuna de Paillaco, Periodo 2010-2021</v>
      </c>
      <c r="W2386" s="29" t="str">
        <f>+Final__2[[#This Row],[descripcion_larga]]&amp;Final__2[[#This Row],[Territorio]]&amp;X2386&amp;Y2386</f>
        <v>Informe que muestra la cantidad y detalle de femicidios en la comuna de Paillaco, durante el periodo 2010-2021, según los datos recopilados por el Servicio Nacional de la Mujer y la Equidad de Género (SERNAMEG).</v>
      </c>
      <c r="X2386" s="29" t="s">
        <v>6643</v>
      </c>
    </row>
    <row r="2387" spans="1:24" ht="40.799999999999997" x14ac:dyDescent="0.3">
      <c r="A2387" s="30">
        <v>7</v>
      </c>
      <c r="B2387" s="31">
        <v>240</v>
      </c>
      <c r="C2387" s="31" t="s">
        <v>377</v>
      </c>
      <c r="D2387" s="31" t="s">
        <v>378</v>
      </c>
      <c r="E2387" s="30">
        <v>14108</v>
      </c>
      <c r="F2387" s="32" t="s">
        <v>737</v>
      </c>
      <c r="G2387" s="32" t="s">
        <v>6644</v>
      </c>
      <c r="H2387" s="32" t="s">
        <v>734</v>
      </c>
      <c r="I2387" s="32" t="s">
        <v>346</v>
      </c>
      <c r="J2387" s="32" t="s">
        <v>731</v>
      </c>
      <c r="K2387" s="32" t="s">
        <v>754</v>
      </c>
      <c r="L2387" s="32" t="s">
        <v>743</v>
      </c>
      <c r="M2387" s="32" t="s">
        <v>740</v>
      </c>
      <c r="N2387" s="32" t="s">
        <v>741</v>
      </c>
      <c r="O2387" s="32" t="s">
        <v>6635</v>
      </c>
      <c r="P2387" s="32" t="s">
        <v>6642</v>
      </c>
      <c r="Q2387" s="32" t="s">
        <v>755</v>
      </c>
      <c r="R2387" s="33" t="s">
        <v>4751</v>
      </c>
      <c r="S2387" s="34" t="s">
        <v>2968</v>
      </c>
      <c r="T2387" s="35" t="s">
        <v>701</v>
      </c>
      <c r="V2387" s="29" t="str">
        <f>+Final__2[[#This Row],[titulo]]&amp;Final__2[[#This Row],[Territorio]]&amp;", "&amp;Final__2[[#This Row],[temporalidad]]</f>
        <v>Cantidad y Detalle de Femicidios en la comuna de Panguipulli, Periodo 2010-2021</v>
      </c>
      <c r="W2387" s="29" t="str">
        <f>+Final__2[[#This Row],[descripcion_larga]]&amp;Final__2[[#This Row],[Territorio]]&amp;X2387&amp;Y2387</f>
        <v>Informe que muestra la cantidad y detalle de femicidios en la comuna de Panguipulli, durante el periodo 2010-2021, según los datos recopilados por el Servicio Nacional de la Mujer y la Equidad de Género (SERNAMEG).</v>
      </c>
      <c r="X2387" s="29" t="s">
        <v>6643</v>
      </c>
    </row>
    <row r="2388" spans="1:24" ht="40.799999999999997" x14ac:dyDescent="0.3">
      <c r="A2388" s="30">
        <v>7</v>
      </c>
      <c r="B2388" s="31">
        <v>240</v>
      </c>
      <c r="C2388" s="31" t="s">
        <v>377</v>
      </c>
      <c r="D2388" s="31" t="s">
        <v>378</v>
      </c>
      <c r="E2388" s="30">
        <v>14201</v>
      </c>
      <c r="F2388" s="32" t="s">
        <v>737</v>
      </c>
      <c r="G2388" s="32" t="s">
        <v>6644</v>
      </c>
      <c r="H2388" s="32" t="s">
        <v>734</v>
      </c>
      <c r="I2388" s="32" t="s">
        <v>347</v>
      </c>
      <c r="J2388" s="32" t="s">
        <v>731</v>
      </c>
      <c r="K2388" s="32" t="s">
        <v>754</v>
      </c>
      <c r="L2388" s="32" t="s">
        <v>743</v>
      </c>
      <c r="M2388" s="32" t="s">
        <v>740</v>
      </c>
      <c r="N2388" s="32" t="s">
        <v>741</v>
      </c>
      <c r="O2388" s="32" t="s">
        <v>6635</v>
      </c>
      <c r="P2388" s="32" t="s">
        <v>6642</v>
      </c>
      <c r="Q2388" s="32" t="s">
        <v>755</v>
      </c>
      <c r="R2388" s="33" t="s">
        <v>4756</v>
      </c>
      <c r="S2388" s="34" t="s">
        <v>2975</v>
      </c>
      <c r="T2388" s="35" t="s">
        <v>702</v>
      </c>
      <c r="V2388" s="29" t="str">
        <f>+Final__2[[#This Row],[titulo]]&amp;Final__2[[#This Row],[Territorio]]&amp;", "&amp;Final__2[[#This Row],[temporalidad]]</f>
        <v>Cantidad y Detalle de Femicidios en la comuna de La Unión, Periodo 2010-2021</v>
      </c>
      <c r="W2388" s="29" t="str">
        <f>+Final__2[[#This Row],[descripcion_larga]]&amp;Final__2[[#This Row],[Territorio]]&amp;X2388&amp;Y2388</f>
        <v>Informe que muestra la cantidad y detalle de femicidios en la comuna de La Unión, durante el periodo 2010-2021, según los datos recopilados por el Servicio Nacional de la Mujer y la Equidad de Género (SERNAMEG).</v>
      </c>
      <c r="X2388" s="29" t="s">
        <v>6643</v>
      </c>
    </row>
    <row r="2389" spans="1:24" ht="40.799999999999997" x14ac:dyDescent="0.3">
      <c r="A2389" s="30">
        <v>7</v>
      </c>
      <c r="B2389" s="31">
        <v>240</v>
      </c>
      <c r="C2389" s="31" t="s">
        <v>377</v>
      </c>
      <c r="D2389" s="31" t="s">
        <v>378</v>
      </c>
      <c r="E2389" s="30">
        <v>14202</v>
      </c>
      <c r="F2389" s="32" t="s">
        <v>737</v>
      </c>
      <c r="G2389" s="32" t="s">
        <v>6644</v>
      </c>
      <c r="H2389" s="32" t="s">
        <v>734</v>
      </c>
      <c r="I2389" s="32" t="s">
        <v>348</v>
      </c>
      <c r="J2389" s="32" t="s">
        <v>731</v>
      </c>
      <c r="K2389" s="32" t="s">
        <v>754</v>
      </c>
      <c r="L2389" s="32" t="s">
        <v>743</v>
      </c>
      <c r="M2389" s="32" t="s">
        <v>740</v>
      </c>
      <c r="N2389" s="32" t="s">
        <v>741</v>
      </c>
      <c r="O2389" s="32" t="s">
        <v>6635</v>
      </c>
      <c r="P2389" s="32" t="s">
        <v>6642</v>
      </c>
      <c r="Q2389" s="32" t="s">
        <v>755</v>
      </c>
      <c r="R2389" s="33" t="s">
        <v>4761</v>
      </c>
      <c r="S2389" s="34" t="s">
        <v>2982</v>
      </c>
      <c r="T2389" s="35" t="s">
        <v>703</v>
      </c>
      <c r="V2389" s="29" t="str">
        <f>+Final__2[[#This Row],[titulo]]&amp;Final__2[[#This Row],[Territorio]]&amp;", "&amp;Final__2[[#This Row],[temporalidad]]</f>
        <v>Cantidad y Detalle de Femicidios en la comuna de Futrono, Periodo 2010-2021</v>
      </c>
      <c r="W2389" s="29" t="str">
        <f>+Final__2[[#This Row],[descripcion_larga]]&amp;Final__2[[#This Row],[Territorio]]&amp;X2389&amp;Y2389</f>
        <v>Informe que muestra la cantidad y detalle de femicidios en la comuna de Futrono, durante el periodo 2010-2021, según los datos recopilados por el Servicio Nacional de la Mujer y la Equidad de Género (SERNAMEG).</v>
      </c>
      <c r="X2389" s="29" t="s">
        <v>6643</v>
      </c>
    </row>
    <row r="2390" spans="1:24" ht="40.799999999999997" x14ac:dyDescent="0.3">
      <c r="A2390" s="30">
        <v>7</v>
      </c>
      <c r="B2390" s="31">
        <v>240</v>
      </c>
      <c r="C2390" s="31" t="s">
        <v>377</v>
      </c>
      <c r="D2390" s="31" t="s">
        <v>378</v>
      </c>
      <c r="E2390" s="30">
        <v>14203</v>
      </c>
      <c r="F2390" s="32" t="s">
        <v>737</v>
      </c>
      <c r="G2390" s="32" t="s">
        <v>6644</v>
      </c>
      <c r="H2390" s="32" t="s">
        <v>734</v>
      </c>
      <c r="I2390" s="32" t="s">
        <v>349</v>
      </c>
      <c r="J2390" s="32" t="s">
        <v>731</v>
      </c>
      <c r="K2390" s="32" t="s">
        <v>754</v>
      </c>
      <c r="L2390" s="32" t="s">
        <v>743</v>
      </c>
      <c r="M2390" s="32" t="s">
        <v>740</v>
      </c>
      <c r="N2390" s="32" t="s">
        <v>741</v>
      </c>
      <c r="O2390" s="32" t="s">
        <v>6635</v>
      </c>
      <c r="P2390" s="32" t="s">
        <v>6642</v>
      </c>
      <c r="Q2390" s="32" t="s">
        <v>755</v>
      </c>
      <c r="R2390" s="33" t="s">
        <v>4766</v>
      </c>
      <c r="S2390" s="34" t="s">
        <v>2989</v>
      </c>
      <c r="T2390" s="35" t="s">
        <v>704</v>
      </c>
      <c r="V2390" s="29" t="str">
        <f>+Final__2[[#This Row],[titulo]]&amp;Final__2[[#This Row],[Territorio]]&amp;", "&amp;Final__2[[#This Row],[temporalidad]]</f>
        <v>Cantidad y Detalle de Femicidios en la comuna de Lago Ranco, Periodo 2010-2021</v>
      </c>
      <c r="W2390" s="29" t="str">
        <f>+Final__2[[#This Row],[descripcion_larga]]&amp;Final__2[[#This Row],[Territorio]]&amp;X2390&amp;Y2390</f>
        <v>Informe que muestra la cantidad y detalle de femicidios en la comuna de Lago Ranco, durante el periodo 2010-2021, según los datos recopilados por el Servicio Nacional de la Mujer y la Equidad de Género (SERNAMEG).</v>
      </c>
      <c r="X2390" s="29" t="s">
        <v>6643</v>
      </c>
    </row>
    <row r="2391" spans="1:24" ht="40.799999999999997" x14ac:dyDescent="0.3">
      <c r="A2391" s="30">
        <v>7</v>
      </c>
      <c r="B2391" s="31">
        <v>240</v>
      </c>
      <c r="C2391" s="31" t="s">
        <v>377</v>
      </c>
      <c r="D2391" s="31" t="s">
        <v>378</v>
      </c>
      <c r="E2391" s="30">
        <v>14204</v>
      </c>
      <c r="F2391" s="32" t="s">
        <v>737</v>
      </c>
      <c r="G2391" s="32" t="s">
        <v>6644</v>
      </c>
      <c r="H2391" s="32" t="s">
        <v>734</v>
      </c>
      <c r="I2391" s="32" t="s">
        <v>350</v>
      </c>
      <c r="J2391" s="32" t="s">
        <v>731</v>
      </c>
      <c r="K2391" s="32" t="s">
        <v>754</v>
      </c>
      <c r="L2391" s="32" t="s">
        <v>743</v>
      </c>
      <c r="M2391" s="32" t="s">
        <v>740</v>
      </c>
      <c r="N2391" s="32" t="s">
        <v>741</v>
      </c>
      <c r="O2391" s="32" t="s">
        <v>6635</v>
      </c>
      <c r="P2391" s="32" t="s">
        <v>6642</v>
      </c>
      <c r="Q2391" s="32" t="s">
        <v>755</v>
      </c>
      <c r="R2391" s="33" t="s">
        <v>4771</v>
      </c>
      <c r="S2391" s="34" t="s">
        <v>2996</v>
      </c>
      <c r="T2391" s="35" t="s">
        <v>705</v>
      </c>
      <c r="V2391" s="29" t="str">
        <f>+Final__2[[#This Row],[titulo]]&amp;Final__2[[#This Row],[Territorio]]&amp;", "&amp;Final__2[[#This Row],[temporalidad]]</f>
        <v>Cantidad y Detalle de Femicidios en la comuna de Río Bueno, Periodo 2010-2021</v>
      </c>
      <c r="W2391" s="29" t="str">
        <f>+Final__2[[#This Row],[descripcion_larga]]&amp;Final__2[[#This Row],[Territorio]]&amp;X2391&amp;Y2391</f>
        <v>Informe que muestra la cantidad y detalle de femicidios en la comuna de Río Bueno, durante el periodo 2010-2021, según los datos recopilados por el Servicio Nacional de la Mujer y la Equidad de Género (SERNAMEG).</v>
      </c>
      <c r="X2391" s="29" t="s">
        <v>6643</v>
      </c>
    </row>
    <row r="2392" spans="1:24" ht="40.799999999999997" x14ac:dyDescent="0.3">
      <c r="A2392" s="30">
        <v>7</v>
      </c>
      <c r="B2392" s="31">
        <v>240</v>
      </c>
      <c r="C2392" s="31" t="s">
        <v>377</v>
      </c>
      <c r="D2392" s="31" t="s">
        <v>378</v>
      </c>
      <c r="E2392" s="30">
        <v>15101</v>
      </c>
      <c r="F2392" s="32" t="s">
        <v>737</v>
      </c>
      <c r="G2392" s="32" t="s">
        <v>6644</v>
      </c>
      <c r="H2392" s="32" t="s">
        <v>734</v>
      </c>
      <c r="I2392" s="32" t="s">
        <v>351</v>
      </c>
      <c r="J2392" s="32" t="s">
        <v>731</v>
      </c>
      <c r="K2392" s="32" t="s">
        <v>754</v>
      </c>
      <c r="L2392" s="32" t="s">
        <v>743</v>
      </c>
      <c r="M2392" s="32" t="s">
        <v>740</v>
      </c>
      <c r="N2392" s="32" t="s">
        <v>741</v>
      </c>
      <c r="O2392" s="32" t="s">
        <v>6635</v>
      </c>
      <c r="P2392" s="32" t="s">
        <v>6642</v>
      </c>
      <c r="Q2392" s="32" t="s">
        <v>755</v>
      </c>
      <c r="R2392" s="33" t="s">
        <v>4776</v>
      </c>
      <c r="S2392" s="34" t="s">
        <v>3003</v>
      </c>
      <c r="T2392" s="35" t="s">
        <v>706</v>
      </c>
      <c r="V2392" s="29" t="str">
        <f>+Final__2[[#This Row],[titulo]]&amp;Final__2[[#This Row],[Territorio]]&amp;", "&amp;Final__2[[#This Row],[temporalidad]]</f>
        <v>Cantidad y Detalle de Femicidios en la comuna de Arica, Periodo 2010-2021</v>
      </c>
      <c r="W2392" s="29" t="str">
        <f>+Final__2[[#This Row],[descripcion_larga]]&amp;Final__2[[#This Row],[Territorio]]&amp;X2392&amp;Y2392</f>
        <v>Informe que muestra la cantidad y detalle de femicidios en la comuna de Arica, durante el periodo 2010-2021, según los datos recopilados por el Servicio Nacional de la Mujer y la Equidad de Género (SERNAMEG).</v>
      </c>
      <c r="X2392" s="29" t="s">
        <v>6643</v>
      </c>
    </row>
    <row r="2393" spans="1:24" ht="40.799999999999997" x14ac:dyDescent="0.3">
      <c r="A2393" s="30">
        <v>7</v>
      </c>
      <c r="B2393" s="31">
        <v>240</v>
      </c>
      <c r="C2393" s="31" t="s">
        <v>377</v>
      </c>
      <c r="D2393" s="31" t="s">
        <v>378</v>
      </c>
      <c r="E2393" s="30">
        <v>15102</v>
      </c>
      <c r="F2393" s="32" t="s">
        <v>737</v>
      </c>
      <c r="G2393" s="32" t="s">
        <v>6644</v>
      </c>
      <c r="H2393" s="32" t="s">
        <v>734</v>
      </c>
      <c r="I2393" s="32" t="s">
        <v>352</v>
      </c>
      <c r="J2393" s="32" t="s">
        <v>731</v>
      </c>
      <c r="K2393" s="32" t="s">
        <v>754</v>
      </c>
      <c r="L2393" s="32" t="s">
        <v>743</v>
      </c>
      <c r="M2393" s="32" t="s">
        <v>740</v>
      </c>
      <c r="N2393" s="32" t="s">
        <v>741</v>
      </c>
      <c r="O2393" s="32" t="s">
        <v>6635</v>
      </c>
      <c r="P2393" s="32" t="s">
        <v>6642</v>
      </c>
      <c r="Q2393" s="32" t="s">
        <v>755</v>
      </c>
      <c r="R2393" s="33" t="s">
        <v>4781</v>
      </c>
      <c r="S2393" s="34" t="s">
        <v>3010</v>
      </c>
      <c r="T2393" s="35" t="s">
        <v>707</v>
      </c>
      <c r="V2393" s="29" t="str">
        <f>+Final__2[[#This Row],[titulo]]&amp;Final__2[[#This Row],[Territorio]]&amp;", "&amp;Final__2[[#This Row],[temporalidad]]</f>
        <v>Cantidad y Detalle de Femicidios en la comuna de Camarones, Periodo 2010-2021</v>
      </c>
      <c r="W2393" s="29" t="str">
        <f>+Final__2[[#This Row],[descripcion_larga]]&amp;Final__2[[#This Row],[Territorio]]&amp;X2393&amp;Y2393</f>
        <v>Informe que muestra la cantidad y detalle de femicidios en la comuna de Camarones, durante el periodo 2010-2021, según los datos recopilados por el Servicio Nacional de la Mujer y la Equidad de Género (SERNAMEG).</v>
      </c>
      <c r="X2393" s="29" t="s">
        <v>6643</v>
      </c>
    </row>
    <row r="2394" spans="1:24" ht="40.799999999999997" x14ac:dyDescent="0.3">
      <c r="A2394" s="30">
        <v>7</v>
      </c>
      <c r="B2394" s="31">
        <v>240</v>
      </c>
      <c r="C2394" s="31" t="s">
        <v>377</v>
      </c>
      <c r="D2394" s="31" t="s">
        <v>378</v>
      </c>
      <c r="E2394" s="30">
        <v>15201</v>
      </c>
      <c r="F2394" s="32" t="s">
        <v>737</v>
      </c>
      <c r="G2394" s="32" t="s">
        <v>6644</v>
      </c>
      <c r="H2394" s="32" t="s">
        <v>734</v>
      </c>
      <c r="I2394" s="32" t="s">
        <v>353</v>
      </c>
      <c r="J2394" s="32" t="s">
        <v>731</v>
      </c>
      <c r="K2394" s="32" t="s">
        <v>754</v>
      </c>
      <c r="L2394" s="32" t="s">
        <v>743</v>
      </c>
      <c r="M2394" s="32" t="s">
        <v>740</v>
      </c>
      <c r="N2394" s="32" t="s">
        <v>741</v>
      </c>
      <c r="O2394" s="32" t="s">
        <v>6635</v>
      </c>
      <c r="P2394" s="32" t="s">
        <v>6642</v>
      </c>
      <c r="Q2394" s="32" t="s">
        <v>755</v>
      </c>
      <c r="R2394" s="33" t="s">
        <v>4786</v>
      </c>
      <c r="S2394" s="34" t="s">
        <v>3017</v>
      </c>
      <c r="T2394" s="35" t="s">
        <v>708</v>
      </c>
      <c r="V2394" s="29" t="str">
        <f>+Final__2[[#This Row],[titulo]]&amp;Final__2[[#This Row],[Territorio]]&amp;", "&amp;Final__2[[#This Row],[temporalidad]]</f>
        <v>Cantidad y Detalle de Femicidios en la comuna de Putre, Periodo 2010-2021</v>
      </c>
      <c r="W2394" s="29" t="str">
        <f>+Final__2[[#This Row],[descripcion_larga]]&amp;Final__2[[#This Row],[Territorio]]&amp;X2394&amp;Y2394</f>
        <v>Informe que muestra la cantidad y detalle de femicidios en la comuna de Putre, durante el periodo 2010-2021, según los datos recopilados por el Servicio Nacional de la Mujer y la Equidad de Género (SERNAMEG).</v>
      </c>
      <c r="X2394" s="29" t="s">
        <v>6643</v>
      </c>
    </row>
    <row r="2395" spans="1:24" ht="40.799999999999997" x14ac:dyDescent="0.3">
      <c r="A2395" s="30">
        <v>7</v>
      </c>
      <c r="B2395" s="31">
        <v>240</v>
      </c>
      <c r="C2395" s="31" t="s">
        <v>377</v>
      </c>
      <c r="D2395" s="31" t="s">
        <v>378</v>
      </c>
      <c r="E2395" s="30">
        <v>15202</v>
      </c>
      <c r="F2395" s="32" t="s">
        <v>737</v>
      </c>
      <c r="G2395" s="32" t="s">
        <v>6644</v>
      </c>
      <c r="H2395" s="32" t="s">
        <v>734</v>
      </c>
      <c r="I2395" s="32" t="s">
        <v>354</v>
      </c>
      <c r="J2395" s="32" t="s">
        <v>731</v>
      </c>
      <c r="K2395" s="32" t="s">
        <v>754</v>
      </c>
      <c r="L2395" s="32" t="s">
        <v>743</v>
      </c>
      <c r="M2395" s="32" t="s">
        <v>740</v>
      </c>
      <c r="N2395" s="32" t="s">
        <v>741</v>
      </c>
      <c r="O2395" s="32" t="s">
        <v>6635</v>
      </c>
      <c r="P2395" s="32" t="s">
        <v>6642</v>
      </c>
      <c r="Q2395" s="32" t="s">
        <v>755</v>
      </c>
      <c r="R2395" s="33" t="s">
        <v>4791</v>
      </c>
      <c r="S2395" s="34" t="s">
        <v>3024</v>
      </c>
      <c r="T2395" s="35" t="s">
        <v>709</v>
      </c>
      <c r="V2395" s="29" t="str">
        <f>+Final__2[[#This Row],[titulo]]&amp;Final__2[[#This Row],[Territorio]]&amp;", "&amp;Final__2[[#This Row],[temporalidad]]</f>
        <v>Cantidad y Detalle de Femicidios en la comuna de General Lagos, Periodo 2010-2021</v>
      </c>
      <c r="W2395" s="29" t="str">
        <f>+Final__2[[#This Row],[descripcion_larga]]&amp;Final__2[[#This Row],[Territorio]]&amp;X2395&amp;Y2395</f>
        <v>Informe que muestra la cantidad y detalle de femicidios en la comuna de General Lagos, durante el periodo 2010-2021, según los datos recopilados por el Servicio Nacional de la Mujer y la Equidad de Género (SERNAMEG).</v>
      </c>
      <c r="X2395" s="29" t="s">
        <v>6643</v>
      </c>
    </row>
    <row r="2396" spans="1:24" ht="40.799999999999997" x14ac:dyDescent="0.3">
      <c r="A2396" s="30">
        <v>7</v>
      </c>
      <c r="B2396" s="31">
        <v>240</v>
      </c>
      <c r="C2396" s="31" t="s">
        <v>377</v>
      </c>
      <c r="D2396" s="31" t="s">
        <v>378</v>
      </c>
      <c r="E2396" s="30">
        <v>16101</v>
      </c>
      <c r="F2396" s="32" t="s">
        <v>737</v>
      </c>
      <c r="G2396" s="32" t="s">
        <v>6644</v>
      </c>
      <c r="H2396" s="32" t="s">
        <v>734</v>
      </c>
      <c r="I2396" s="32" t="s">
        <v>355</v>
      </c>
      <c r="J2396" s="32" t="s">
        <v>731</v>
      </c>
      <c r="K2396" s="32" t="s">
        <v>754</v>
      </c>
      <c r="L2396" s="32" t="s">
        <v>743</v>
      </c>
      <c r="M2396" s="32" t="s">
        <v>740</v>
      </c>
      <c r="N2396" s="32" t="s">
        <v>741</v>
      </c>
      <c r="O2396" s="32" t="s">
        <v>6635</v>
      </c>
      <c r="P2396" s="32" t="s">
        <v>6642</v>
      </c>
      <c r="Q2396" s="32" t="s">
        <v>755</v>
      </c>
      <c r="R2396" s="33" t="s">
        <v>4796</v>
      </c>
      <c r="S2396" s="34" t="s">
        <v>3031</v>
      </c>
      <c r="T2396" s="35" t="s">
        <v>710</v>
      </c>
      <c r="V2396" s="29" t="str">
        <f>+Final__2[[#This Row],[titulo]]&amp;Final__2[[#This Row],[Territorio]]&amp;", "&amp;Final__2[[#This Row],[temporalidad]]</f>
        <v>Cantidad y Detalle de Femicidios en la comuna de Chillán, Periodo 2010-2021</v>
      </c>
      <c r="W2396" s="29" t="str">
        <f>+Final__2[[#This Row],[descripcion_larga]]&amp;Final__2[[#This Row],[Territorio]]&amp;X2396&amp;Y2396</f>
        <v>Informe que muestra la cantidad y detalle de femicidios en la comuna de Chillán, durante el periodo 2010-2021, según los datos recopilados por el Servicio Nacional de la Mujer y la Equidad de Género (SERNAMEG).</v>
      </c>
      <c r="X2396" s="29" t="s">
        <v>6643</v>
      </c>
    </row>
    <row r="2397" spans="1:24" ht="40.799999999999997" x14ac:dyDescent="0.3">
      <c r="A2397" s="30">
        <v>7</v>
      </c>
      <c r="B2397" s="31">
        <v>240</v>
      </c>
      <c r="C2397" s="31" t="s">
        <v>377</v>
      </c>
      <c r="D2397" s="31" t="s">
        <v>378</v>
      </c>
      <c r="E2397" s="30">
        <v>16102</v>
      </c>
      <c r="F2397" s="32" t="s">
        <v>737</v>
      </c>
      <c r="G2397" s="32" t="s">
        <v>6644</v>
      </c>
      <c r="H2397" s="32" t="s">
        <v>734</v>
      </c>
      <c r="I2397" s="32" t="s">
        <v>356</v>
      </c>
      <c r="J2397" s="32" t="s">
        <v>731</v>
      </c>
      <c r="K2397" s="32" t="s">
        <v>754</v>
      </c>
      <c r="L2397" s="32" t="s">
        <v>743</v>
      </c>
      <c r="M2397" s="32" t="s">
        <v>740</v>
      </c>
      <c r="N2397" s="32" t="s">
        <v>741</v>
      </c>
      <c r="O2397" s="32" t="s">
        <v>6635</v>
      </c>
      <c r="P2397" s="32" t="s">
        <v>6642</v>
      </c>
      <c r="Q2397" s="32" t="s">
        <v>755</v>
      </c>
      <c r="R2397" s="33" t="s">
        <v>4801</v>
      </c>
      <c r="S2397" s="34" t="s">
        <v>3038</v>
      </c>
      <c r="T2397" s="35" t="s">
        <v>711</v>
      </c>
      <c r="V2397" s="29" t="str">
        <f>+Final__2[[#This Row],[titulo]]&amp;Final__2[[#This Row],[Territorio]]&amp;", "&amp;Final__2[[#This Row],[temporalidad]]</f>
        <v>Cantidad y Detalle de Femicidios en la comuna de Bulnes, Periodo 2010-2021</v>
      </c>
      <c r="W2397" s="29" t="str">
        <f>+Final__2[[#This Row],[descripcion_larga]]&amp;Final__2[[#This Row],[Territorio]]&amp;X2397&amp;Y2397</f>
        <v>Informe que muestra la cantidad y detalle de femicidios en la comuna de Bulnes, durante el periodo 2010-2021, según los datos recopilados por el Servicio Nacional de la Mujer y la Equidad de Género (SERNAMEG).</v>
      </c>
      <c r="X2397" s="29" t="s">
        <v>6643</v>
      </c>
    </row>
    <row r="2398" spans="1:24" ht="40.799999999999997" x14ac:dyDescent="0.3">
      <c r="A2398" s="30">
        <v>7</v>
      </c>
      <c r="B2398" s="31">
        <v>240</v>
      </c>
      <c r="C2398" s="31" t="s">
        <v>377</v>
      </c>
      <c r="D2398" s="31" t="s">
        <v>378</v>
      </c>
      <c r="E2398" s="30">
        <v>16103</v>
      </c>
      <c r="F2398" s="32" t="s">
        <v>737</v>
      </c>
      <c r="G2398" s="32" t="s">
        <v>6644</v>
      </c>
      <c r="H2398" s="32" t="s">
        <v>734</v>
      </c>
      <c r="I2398" s="32" t="s">
        <v>357</v>
      </c>
      <c r="J2398" s="32" t="s">
        <v>731</v>
      </c>
      <c r="K2398" s="32" t="s">
        <v>754</v>
      </c>
      <c r="L2398" s="32" t="s">
        <v>743</v>
      </c>
      <c r="M2398" s="32" t="s">
        <v>740</v>
      </c>
      <c r="N2398" s="32" t="s">
        <v>741</v>
      </c>
      <c r="O2398" s="32" t="s">
        <v>6635</v>
      </c>
      <c r="P2398" s="32" t="s">
        <v>6642</v>
      </c>
      <c r="Q2398" s="32" t="s">
        <v>755</v>
      </c>
      <c r="R2398" s="33" t="s">
        <v>4806</v>
      </c>
      <c r="S2398" s="34" t="s">
        <v>3045</v>
      </c>
      <c r="T2398" s="35" t="s">
        <v>712</v>
      </c>
      <c r="V2398" s="29" t="str">
        <f>+Final__2[[#This Row],[titulo]]&amp;Final__2[[#This Row],[Territorio]]&amp;", "&amp;Final__2[[#This Row],[temporalidad]]</f>
        <v>Cantidad y Detalle de Femicidios en la comuna de Chillán Viejo, Periodo 2010-2021</v>
      </c>
      <c r="W2398" s="29" t="str">
        <f>+Final__2[[#This Row],[descripcion_larga]]&amp;Final__2[[#This Row],[Territorio]]&amp;X2398&amp;Y2398</f>
        <v>Informe que muestra la cantidad y detalle de femicidios en la comuna de Chillán Viejo, durante el periodo 2010-2021, según los datos recopilados por el Servicio Nacional de la Mujer y la Equidad de Género (SERNAMEG).</v>
      </c>
      <c r="X2398" s="29" t="s">
        <v>6643</v>
      </c>
    </row>
    <row r="2399" spans="1:24" ht="40.799999999999997" x14ac:dyDescent="0.3">
      <c r="A2399" s="30">
        <v>7</v>
      </c>
      <c r="B2399" s="31">
        <v>240</v>
      </c>
      <c r="C2399" s="31" t="s">
        <v>377</v>
      </c>
      <c r="D2399" s="31" t="s">
        <v>378</v>
      </c>
      <c r="E2399" s="30">
        <v>16104</v>
      </c>
      <c r="F2399" s="32" t="s">
        <v>737</v>
      </c>
      <c r="G2399" s="32" t="s">
        <v>6644</v>
      </c>
      <c r="H2399" s="32" t="s">
        <v>734</v>
      </c>
      <c r="I2399" s="32" t="s">
        <v>358</v>
      </c>
      <c r="J2399" s="32" t="s">
        <v>731</v>
      </c>
      <c r="K2399" s="32" t="s">
        <v>754</v>
      </c>
      <c r="L2399" s="32" t="s">
        <v>743</v>
      </c>
      <c r="M2399" s="32" t="s">
        <v>740</v>
      </c>
      <c r="N2399" s="32" t="s">
        <v>741</v>
      </c>
      <c r="O2399" s="32" t="s">
        <v>6635</v>
      </c>
      <c r="P2399" s="32" t="s">
        <v>6642</v>
      </c>
      <c r="Q2399" s="32" t="s">
        <v>755</v>
      </c>
      <c r="R2399" s="33" t="s">
        <v>4811</v>
      </c>
      <c r="S2399" s="34" t="s">
        <v>3052</v>
      </c>
      <c r="T2399" s="35" t="s">
        <v>713</v>
      </c>
      <c r="V2399" s="29" t="str">
        <f>+Final__2[[#This Row],[titulo]]&amp;Final__2[[#This Row],[Territorio]]&amp;", "&amp;Final__2[[#This Row],[temporalidad]]</f>
        <v>Cantidad y Detalle de Femicidios en la comuna de El Carmen, Periodo 2010-2021</v>
      </c>
      <c r="W2399" s="29" t="str">
        <f>+Final__2[[#This Row],[descripcion_larga]]&amp;Final__2[[#This Row],[Territorio]]&amp;X2399&amp;Y2399</f>
        <v>Informe que muestra la cantidad y detalle de femicidios en la comuna de El Carmen, durante el periodo 2010-2021, según los datos recopilados por el Servicio Nacional de la Mujer y la Equidad de Género (SERNAMEG).</v>
      </c>
      <c r="X2399" s="29" t="s">
        <v>6643</v>
      </c>
    </row>
    <row r="2400" spans="1:24" ht="40.799999999999997" x14ac:dyDescent="0.3">
      <c r="A2400" s="30">
        <v>7</v>
      </c>
      <c r="B2400" s="31">
        <v>240</v>
      </c>
      <c r="C2400" s="31" t="s">
        <v>377</v>
      </c>
      <c r="D2400" s="31" t="s">
        <v>378</v>
      </c>
      <c r="E2400" s="30">
        <v>16105</v>
      </c>
      <c r="F2400" s="32" t="s">
        <v>737</v>
      </c>
      <c r="G2400" s="32" t="s">
        <v>6644</v>
      </c>
      <c r="H2400" s="32" t="s">
        <v>734</v>
      </c>
      <c r="I2400" s="32" t="s">
        <v>359</v>
      </c>
      <c r="J2400" s="32" t="s">
        <v>731</v>
      </c>
      <c r="K2400" s="32" t="s">
        <v>754</v>
      </c>
      <c r="L2400" s="32" t="s">
        <v>743</v>
      </c>
      <c r="M2400" s="32" t="s">
        <v>740</v>
      </c>
      <c r="N2400" s="32" t="s">
        <v>741</v>
      </c>
      <c r="O2400" s="32" t="s">
        <v>6635</v>
      </c>
      <c r="P2400" s="32" t="s">
        <v>6642</v>
      </c>
      <c r="Q2400" s="32" t="s">
        <v>755</v>
      </c>
      <c r="R2400" s="33" t="s">
        <v>4816</v>
      </c>
      <c r="S2400" s="34" t="s">
        <v>3059</v>
      </c>
      <c r="T2400" s="35" t="s">
        <v>714</v>
      </c>
      <c r="V2400" s="29" t="str">
        <f>+Final__2[[#This Row],[titulo]]&amp;Final__2[[#This Row],[Territorio]]&amp;", "&amp;Final__2[[#This Row],[temporalidad]]</f>
        <v>Cantidad y Detalle de Femicidios en la comuna de Pemuco, Periodo 2010-2021</v>
      </c>
      <c r="W2400" s="29" t="str">
        <f>+Final__2[[#This Row],[descripcion_larga]]&amp;Final__2[[#This Row],[Territorio]]&amp;X2400&amp;Y2400</f>
        <v>Informe que muestra la cantidad y detalle de femicidios en la comuna de Pemuco, durante el periodo 2010-2021, según los datos recopilados por el Servicio Nacional de la Mujer y la Equidad de Género (SERNAMEG).</v>
      </c>
      <c r="X2400" s="29" t="s">
        <v>6643</v>
      </c>
    </row>
    <row r="2401" spans="1:24" ht="40.799999999999997" x14ac:dyDescent="0.3">
      <c r="A2401" s="30">
        <v>7</v>
      </c>
      <c r="B2401" s="31">
        <v>240</v>
      </c>
      <c r="C2401" s="31" t="s">
        <v>377</v>
      </c>
      <c r="D2401" s="31" t="s">
        <v>378</v>
      </c>
      <c r="E2401" s="30">
        <v>16106</v>
      </c>
      <c r="F2401" s="32" t="s">
        <v>737</v>
      </c>
      <c r="G2401" s="32" t="s">
        <v>6644</v>
      </c>
      <c r="H2401" s="32" t="s">
        <v>734</v>
      </c>
      <c r="I2401" s="32" t="s">
        <v>360</v>
      </c>
      <c r="J2401" s="32" t="s">
        <v>731</v>
      </c>
      <c r="K2401" s="32" t="s">
        <v>754</v>
      </c>
      <c r="L2401" s="32" t="s">
        <v>743</v>
      </c>
      <c r="M2401" s="32" t="s">
        <v>740</v>
      </c>
      <c r="N2401" s="32" t="s">
        <v>741</v>
      </c>
      <c r="O2401" s="32" t="s">
        <v>6635</v>
      </c>
      <c r="P2401" s="32" t="s">
        <v>6642</v>
      </c>
      <c r="Q2401" s="32" t="s">
        <v>755</v>
      </c>
      <c r="R2401" s="33" t="s">
        <v>4821</v>
      </c>
      <c r="S2401" s="34" t="s">
        <v>3066</v>
      </c>
      <c r="T2401" s="35" t="s">
        <v>715</v>
      </c>
      <c r="V2401" s="29" t="str">
        <f>+Final__2[[#This Row],[titulo]]&amp;Final__2[[#This Row],[Territorio]]&amp;", "&amp;Final__2[[#This Row],[temporalidad]]</f>
        <v>Cantidad y Detalle de Femicidios en la comuna de Pinto, Periodo 2010-2021</v>
      </c>
      <c r="W2401" s="29" t="str">
        <f>+Final__2[[#This Row],[descripcion_larga]]&amp;Final__2[[#This Row],[Territorio]]&amp;X2401&amp;Y2401</f>
        <v>Informe que muestra la cantidad y detalle de femicidios en la comuna de Pinto, durante el periodo 2010-2021, según los datos recopilados por el Servicio Nacional de la Mujer y la Equidad de Género (SERNAMEG).</v>
      </c>
      <c r="X2401" s="29" t="s">
        <v>6643</v>
      </c>
    </row>
    <row r="2402" spans="1:24" ht="40.799999999999997" x14ac:dyDescent="0.3">
      <c r="A2402" s="30">
        <v>7</v>
      </c>
      <c r="B2402" s="31">
        <v>240</v>
      </c>
      <c r="C2402" s="31" t="s">
        <v>377</v>
      </c>
      <c r="D2402" s="31" t="s">
        <v>378</v>
      </c>
      <c r="E2402" s="30">
        <v>16107</v>
      </c>
      <c r="F2402" s="32" t="s">
        <v>737</v>
      </c>
      <c r="G2402" s="32" t="s">
        <v>6644</v>
      </c>
      <c r="H2402" s="32" t="s">
        <v>734</v>
      </c>
      <c r="I2402" s="32" t="s">
        <v>361</v>
      </c>
      <c r="J2402" s="32" t="s">
        <v>731</v>
      </c>
      <c r="K2402" s="32" t="s">
        <v>754</v>
      </c>
      <c r="L2402" s="32" t="s">
        <v>743</v>
      </c>
      <c r="M2402" s="32" t="s">
        <v>740</v>
      </c>
      <c r="N2402" s="32" t="s">
        <v>741</v>
      </c>
      <c r="O2402" s="32" t="s">
        <v>6635</v>
      </c>
      <c r="P2402" s="32" t="s">
        <v>6642</v>
      </c>
      <c r="Q2402" s="32" t="s">
        <v>755</v>
      </c>
      <c r="R2402" s="33" t="s">
        <v>4826</v>
      </c>
      <c r="S2402" s="34" t="s">
        <v>3073</v>
      </c>
      <c r="T2402" s="35" t="s">
        <v>716</v>
      </c>
      <c r="V2402" s="29" t="str">
        <f>+Final__2[[#This Row],[titulo]]&amp;Final__2[[#This Row],[Territorio]]&amp;", "&amp;Final__2[[#This Row],[temporalidad]]</f>
        <v>Cantidad y Detalle de Femicidios en la comuna de Quillón, Periodo 2010-2021</v>
      </c>
      <c r="W2402" s="29" t="str">
        <f>+Final__2[[#This Row],[descripcion_larga]]&amp;Final__2[[#This Row],[Territorio]]&amp;X2402&amp;Y2402</f>
        <v>Informe que muestra la cantidad y detalle de femicidios en la comuna de Quillón, durante el periodo 2010-2021, según los datos recopilados por el Servicio Nacional de la Mujer y la Equidad de Género (SERNAMEG).</v>
      </c>
      <c r="X2402" s="29" t="s">
        <v>6643</v>
      </c>
    </row>
    <row r="2403" spans="1:24" ht="40.799999999999997" x14ac:dyDescent="0.3">
      <c r="A2403" s="30">
        <v>7</v>
      </c>
      <c r="B2403" s="31">
        <v>240</v>
      </c>
      <c r="C2403" s="31" t="s">
        <v>377</v>
      </c>
      <c r="D2403" s="31" t="s">
        <v>378</v>
      </c>
      <c r="E2403" s="30">
        <v>16108</v>
      </c>
      <c r="F2403" s="32" t="s">
        <v>737</v>
      </c>
      <c r="G2403" s="32" t="s">
        <v>6644</v>
      </c>
      <c r="H2403" s="32" t="s">
        <v>734</v>
      </c>
      <c r="I2403" s="32" t="s">
        <v>362</v>
      </c>
      <c r="J2403" s="32" t="s">
        <v>731</v>
      </c>
      <c r="K2403" s="32" t="s">
        <v>754</v>
      </c>
      <c r="L2403" s="32" t="s">
        <v>743</v>
      </c>
      <c r="M2403" s="32" t="s">
        <v>740</v>
      </c>
      <c r="N2403" s="32" t="s">
        <v>741</v>
      </c>
      <c r="O2403" s="32" t="s">
        <v>6635</v>
      </c>
      <c r="P2403" s="32" t="s">
        <v>6642</v>
      </c>
      <c r="Q2403" s="32" t="s">
        <v>755</v>
      </c>
      <c r="R2403" s="33" t="s">
        <v>4831</v>
      </c>
      <c r="S2403" s="34" t="s">
        <v>3080</v>
      </c>
      <c r="T2403" s="35" t="s">
        <v>717</v>
      </c>
      <c r="V2403" s="29" t="str">
        <f>+Final__2[[#This Row],[titulo]]&amp;Final__2[[#This Row],[Territorio]]&amp;", "&amp;Final__2[[#This Row],[temporalidad]]</f>
        <v>Cantidad y Detalle de Femicidios en la comuna de San Ignacio, Periodo 2010-2021</v>
      </c>
      <c r="W2403" s="29" t="str">
        <f>+Final__2[[#This Row],[descripcion_larga]]&amp;Final__2[[#This Row],[Territorio]]&amp;X2403&amp;Y2403</f>
        <v>Informe que muestra la cantidad y detalle de femicidios en la comuna de San Ignacio, durante el periodo 2010-2021, según los datos recopilados por el Servicio Nacional de la Mujer y la Equidad de Género (SERNAMEG).</v>
      </c>
      <c r="X2403" s="29" t="s">
        <v>6643</v>
      </c>
    </row>
    <row r="2404" spans="1:24" ht="40.799999999999997" x14ac:dyDescent="0.3">
      <c r="A2404" s="30">
        <v>7</v>
      </c>
      <c r="B2404" s="31">
        <v>240</v>
      </c>
      <c r="C2404" s="31" t="s">
        <v>377</v>
      </c>
      <c r="D2404" s="31" t="s">
        <v>378</v>
      </c>
      <c r="E2404" s="30">
        <v>16109</v>
      </c>
      <c r="F2404" s="32" t="s">
        <v>737</v>
      </c>
      <c r="G2404" s="32" t="s">
        <v>6644</v>
      </c>
      <c r="H2404" s="32" t="s">
        <v>734</v>
      </c>
      <c r="I2404" s="32" t="s">
        <v>363</v>
      </c>
      <c r="J2404" s="32" t="s">
        <v>731</v>
      </c>
      <c r="K2404" s="32" t="s">
        <v>754</v>
      </c>
      <c r="L2404" s="32" t="s">
        <v>743</v>
      </c>
      <c r="M2404" s="32" t="s">
        <v>740</v>
      </c>
      <c r="N2404" s="32" t="s">
        <v>741</v>
      </c>
      <c r="O2404" s="32" t="s">
        <v>6635</v>
      </c>
      <c r="P2404" s="32" t="s">
        <v>6642</v>
      </c>
      <c r="Q2404" s="32" t="s">
        <v>755</v>
      </c>
      <c r="R2404" s="33" t="s">
        <v>4836</v>
      </c>
      <c r="S2404" s="34" t="s">
        <v>3087</v>
      </c>
      <c r="T2404" s="35" t="s">
        <v>718</v>
      </c>
      <c r="V2404" s="29" t="str">
        <f>+Final__2[[#This Row],[titulo]]&amp;Final__2[[#This Row],[Territorio]]&amp;", "&amp;Final__2[[#This Row],[temporalidad]]</f>
        <v>Cantidad y Detalle de Femicidios en la comuna de Yungay, Periodo 2010-2021</v>
      </c>
      <c r="W2404" s="29" t="str">
        <f>+Final__2[[#This Row],[descripcion_larga]]&amp;Final__2[[#This Row],[Territorio]]&amp;X2404&amp;Y2404</f>
        <v>Informe que muestra la cantidad y detalle de femicidios en la comuna de Yungay, durante el periodo 2010-2021, según los datos recopilados por el Servicio Nacional de la Mujer y la Equidad de Género (SERNAMEG).</v>
      </c>
      <c r="X2404" s="29" t="s">
        <v>6643</v>
      </c>
    </row>
    <row r="2405" spans="1:24" ht="40.799999999999997" x14ac:dyDescent="0.3">
      <c r="A2405" s="30">
        <v>7</v>
      </c>
      <c r="B2405" s="31">
        <v>240</v>
      </c>
      <c r="C2405" s="31" t="s">
        <v>377</v>
      </c>
      <c r="D2405" s="31" t="s">
        <v>378</v>
      </c>
      <c r="E2405" s="30">
        <v>16201</v>
      </c>
      <c r="F2405" s="32" t="s">
        <v>737</v>
      </c>
      <c r="G2405" s="32" t="s">
        <v>6644</v>
      </c>
      <c r="H2405" s="32" t="s">
        <v>734</v>
      </c>
      <c r="I2405" s="32" t="s">
        <v>364</v>
      </c>
      <c r="J2405" s="32" t="s">
        <v>731</v>
      </c>
      <c r="K2405" s="32" t="s">
        <v>754</v>
      </c>
      <c r="L2405" s="32" t="s">
        <v>743</v>
      </c>
      <c r="M2405" s="32" t="s">
        <v>740</v>
      </c>
      <c r="N2405" s="32" t="s">
        <v>741</v>
      </c>
      <c r="O2405" s="32" t="s">
        <v>6635</v>
      </c>
      <c r="P2405" s="32" t="s">
        <v>6642</v>
      </c>
      <c r="Q2405" s="32" t="s">
        <v>755</v>
      </c>
      <c r="R2405" s="33" t="s">
        <v>4841</v>
      </c>
      <c r="S2405" s="34" t="s">
        <v>3094</v>
      </c>
      <c r="T2405" s="35" t="s">
        <v>719</v>
      </c>
      <c r="V2405" s="29" t="str">
        <f>+Final__2[[#This Row],[titulo]]&amp;Final__2[[#This Row],[Territorio]]&amp;", "&amp;Final__2[[#This Row],[temporalidad]]</f>
        <v>Cantidad y Detalle de Femicidios en la comuna de Quirihue, Periodo 2010-2021</v>
      </c>
      <c r="W2405" s="29" t="str">
        <f>+Final__2[[#This Row],[descripcion_larga]]&amp;Final__2[[#This Row],[Territorio]]&amp;X2405&amp;Y2405</f>
        <v>Informe que muestra la cantidad y detalle de femicidios en la comuna de Quirihue, durante el periodo 2010-2021, según los datos recopilados por el Servicio Nacional de la Mujer y la Equidad de Género (SERNAMEG).</v>
      </c>
      <c r="X2405" s="29" t="s">
        <v>6643</v>
      </c>
    </row>
    <row r="2406" spans="1:24" ht="40.799999999999997" x14ac:dyDescent="0.3">
      <c r="A2406" s="30">
        <v>7</v>
      </c>
      <c r="B2406" s="31">
        <v>240</v>
      </c>
      <c r="C2406" s="31" t="s">
        <v>377</v>
      </c>
      <c r="D2406" s="31" t="s">
        <v>378</v>
      </c>
      <c r="E2406" s="30">
        <v>16202</v>
      </c>
      <c r="F2406" s="32" t="s">
        <v>737</v>
      </c>
      <c r="G2406" s="32" t="s">
        <v>6644</v>
      </c>
      <c r="H2406" s="32" t="s">
        <v>734</v>
      </c>
      <c r="I2406" s="32" t="s">
        <v>365</v>
      </c>
      <c r="J2406" s="32" t="s">
        <v>731</v>
      </c>
      <c r="K2406" s="32" t="s">
        <v>754</v>
      </c>
      <c r="L2406" s="32" t="s">
        <v>743</v>
      </c>
      <c r="M2406" s="32" t="s">
        <v>740</v>
      </c>
      <c r="N2406" s="32" t="s">
        <v>741</v>
      </c>
      <c r="O2406" s="32" t="s">
        <v>6635</v>
      </c>
      <c r="P2406" s="32" t="s">
        <v>6642</v>
      </c>
      <c r="Q2406" s="32" t="s">
        <v>755</v>
      </c>
      <c r="R2406" s="33" t="s">
        <v>4846</v>
      </c>
      <c r="S2406" s="34" t="s">
        <v>3101</v>
      </c>
      <c r="T2406" s="35" t="s">
        <v>720</v>
      </c>
      <c r="V2406" s="29" t="str">
        <f>+Final__2[[#This Row],[titulo]]&amp;Final__2[[#This Row],[Territorio]]&amp;", "&amp;Final__2[[#This Row],[temporalidad]]</f>
        <v>Cantidad y Detalle de Femicidios en la comuna de Cobquecura, Periodo 2010-2021</v>
      </c>
      <c r="W2406" s="29" t="str">
        <f>+Final__2[[#This Row],[descripcion_larga]]&amp;Final__2[[#This Row],[Territorio]]&amp;X2406&amp;Y2406</f>
        <v>Informe que muestra la cantidad y detalle de femicidios en la comuna de Cobquecura, durante el periodo 2010-2021, según los datos recopilados por el Servicio Nacional de la Mujer y la Equidad de Género (SERNAMEG).</v>
      </c>
      <c r="X2406" s="29" t="s">
        <v>6643</v>
      </c>
    </row>
    <row r="2407" spans="1:24" ht="40.799999999999997" x14ac:dyDescent="0.3">
      <c r="A2407" s="30">
        <v>7</v>
      </c>
      <c r="B2407" s="31">
        <v>240</v>
      </c>
      <c r="C2407" s="31" t="s">
        <v>377</v>
      </c>
      <c r="D2407" s="31" t="s">
        <v>378</v>
      </c>
      <c r="E2407" s="30">
        <v>16203</v>
      </c>
      <c r="F2407" s="32" t="s">
        <v>737</v>
      </c>
      <c r="G2407" s="32" t="s">
        <v>6644</v>
      </c>
      <c r="H2407" s="32" t="s">
        <v>734</v>
      </c>
      <c r="I2407" s="32" t="s">
        <v>366</v>
      </c>
      <c r="J2407" s="32" t="s">
        <v>731</v>
      </c>
      <c r="K2407" s="32" t="s">
        <v>754</v>
      </c>
      <c r="L2407" s="32" t="s">
        <v>743</v>
      </c>
      <c r="M2407" s="32" t="s">
        <v>740</v>
      </c>
      <c r="N2407" s="32" t="s">
        <v>741</v>
      </c>
      <c r="O2407" s="32" t="s">
        <v>6635</v>
      </c>
      <c r="P2407" s="32" t="s">
        <v>6642</v>
      </c>
      <c r="Q2407" s="32" t="s">
        <v>755</v>
      </c>
      <c r="R2407" s="33" t="s">
        <v>4851</v>
      </c>
      <c r="S2407" s="34" t="s">
        <v>3108</v>
      </c>
      <c r="T2407" s="35" t="s">
        <v>721</v>
      </c>
      <c r="V2407" s="29" t="str">
        <f>+Final__2[[#This Row],[titulo]]&amp;Final__2[[#This Row],[Territorio]]&amp;", "&amp;Final__2[[#This Row],[temporalidad]]</f>
        <v>Cantidad y Detalle de Femicidios en la comuna de Coelemu, Periodo 2010-2021</v>
      </c>
      <c r="W2407" s="29" t="str">
        <f>+Final__2[[#This Row],[descripcion_larga]]&amp;Final__2[[#This Row],[Territorio]]&amp;X2407&amp;Y2407</f>
        <v>Informe que muestra la cantidad y detalle de femicidios en la comuna de Coelemu, durante el periodo 2010-2021, según los datos recopilados por el Servicio Nacional de la Mujer y la Equidad de Género (SERNAMEG).</v>
      </c>
      <c r="X2407" s="29" t="s">
        <v>6643</v>
      </c>
    </row>
    <row r="2408" spans="1:24" ht="40.799999999999997" x14ac:dyDescent="0.3">
      <c r="A2408" s="30">
        <v>7</v>
      </c>
      <c r="B2408" s="31">
        <v>240</v>
      </c>
      <c r="C2408" s="31" t="s">
        <v>377</v>
      </c>
      <c r="D2408" s="31" t="s">
        <v>378</v>
      </c>
      <c r="E2408" s="30">
        <v>16204</v>
      </c>
      <c r="F2408" s="32" t="s">
        <v>737</v>
      </c>
      <c r="G2408" s="32" t="s">
        <v>6644</v>
      </c>
      <c r="H2408" s="32" t="s">
        <v>734</v>
      </c>
      <c r="I2408" s="32" t="s">
        <v>367</v>
      </c>
      <c r="J2408" s="32" t="s">
        <v>731</v>
      </c>
      <c r="K2408" s="32" t="s">
        <v>754</v>
      </c>
      <c r="L2408" s="32" t="s">
        <v>743</v>
      </c>
      <c r="M2408" s="32" t="s">
        <v>740</v>
      </c>
      <c r="N2408" s="32" t="s">
        <v>741</v>
      </c>
      <c r="O2408" s="32" t="s">
        <v>6635</v>
      </c>
      <c r="P2408" s="32" t="s">
        <v>6642</v>
      </c>
      <c r="Q2408" s="32" t="s">
        <v>755</v>
      </c>
      <c r="R2408" s="33" t="s">
        <v>4856</v>
      </c>
      <c r="S2408" s="34" t="s">
        <v>3115</v>
      </c>
      <c r="T2408" s="35" t="s">
        <v>722</v>
      </c>
      <c r="V2408" s="29" t="str">
        <f>+Final__2[[#This Row],[titulo]]&amp;Final__2[[#This Row],[Territorio]]&amp;", "&amp;Final__2[[#This Row],[temporalidad]]</f>
        <v>Cantidad y Detalle de Femicidios en la comuna de Ninhue, Periodo 2010-2021</v>
      </c>
      <c r="W2408" s="29" t="str">
        <f>+Final__2[[#This Row],[descripcion_larga]]&amp;Final__2[[#This Row],[Territorio]]&amp;X2408&amp;Y2408</f>
        <v>Informe que muestra la cantidad y detalle de femicidios en la comuna de Ninhue, durante el periodo 2010-2021, según los datos recopilados por el Servicio Nacional de la Mujer y la Equidad de Género (SERNAMEG).</v>
      </c>
      <c r="X2408" s="29" t="s">
        <v>6643</v>
      </c>
    </row>
    <row r="2409" spans="1:24" ht="40.799999999999997" x14ac:dyDescent="0.3">
      <c r="A2409" s="30">
        <v>7</v>
      </c>
      <c r="B2409" s="31">
        <v>240</v>
      </c>
      <c r="C2409" s="31" t="s">
        <v>377</v>
      </c>
      <c r="D2409" s="31" t="s">
        <v>378</v>
      </c>
      <c r="E2409" s="30">
        <v>16205</v>
      </c>
      <c r="F2409" s="32" t="s">
        <v>737</v>
      </c>
      <c r="G2409" s="32" t="s">
        <v>6644</v>
      </c>
      <c r="H2409" s="32" t="s">
        <v>734</v>
      </c>
      <c r="I2409" s="32" t="s">
        <v>368</v>
      </c>
      <c r="J2409" s="32" t="s">
        <v>731</v>
      </c>
      <c r="K2409" s="32" t="s">
        <v>754</v>
      </c>
      <c r="L2409" s="32" t="s">
        <v>743</v>
      </c>
      <c r="M2409" s="32" t="s">
        <v>740</v>
      </c>
      <c r="N2409" s="32" t="s">
        <v>741</v>
      </c>
      <c r="O2409" s="32" t="s">
        <v>6635</v>
      </c>
      <c r="P2409" s="32" t="s">
        <v>6642</v>
      </c>
      <c r="Q2409" s="32" t="s">
        <v>755</v>
      </c>
      <c r="R2409" s="33" t="s">
        <v>4861</v>
      </c>
      <c r="S2409" s="34" t="s">
        <v>3122</v>
      </c>
      <c r="T2409" s="35" t="s">
        <v>723</v>
      </c>
      <c r="V2409" s="29" t="str">
        <f>+Final__2[[#This Row],[titulo]]&amp;Final__2[[#This Row],[Territorio]]&amp;", "&amp;Final__2[[#This Row],[temporalidad]]</f>
        <v>Cantidad y Detalle de Femicidios en la comuna de Portezuelo, Periodo 2010-2021</v>
      </c>
      <c r="W2409" s="29" t="str">
        <f>+Final__2[[#This Row],[descripcion_larga]]&amp;Final__2[[#This Row],[Territorio]]&amp;X2409&amp;Y2409</f>
        <v>Informe que muestra la cantidad y detalle de femicidios en la comuna de Portezuelo, durante el periodo 2010-2021, según los datos recopilados por el Servicio Nacional de la Mujer y la Equidad de Género (SERNAMEG).</v>
      </c>
      <c r="X2409" s="29" t="s">
        <v>6643</v>
      </c>
    </row>
    <row r="2410" spans="1:24" ht="40.799999999999997" x14ac:dyDescent="0.3">
      <c r="A2410" s="30">
        <v>7</v>
      </c>
      <c r="B2410" s="31">
        <v>240</v>
      </c>
      <c r="C2410" s="31" t="s">
        <v>377</v>
      </c>
      <c r="D2410" s="31" t="s">
        <v>378</v>
      </c>
      <c r="E2410" s="30">
        <v>16206</v>
      </c>
      <c r="F2410" s="32" t="s">
        <v>737</v>
      </c>
      <c r="G2410" s="32" t="s">
        <v>6644</v>
      </c>
      <c r="H2410" s="32" t="s">
        <v>734</v>
      </c>
      <c r="I2410" s="32" t="s">
        <v>369</v>
      </c>
      <c r="J2410" s="32" t="s">
        <v>731</v>
      </c>
      <c r="K2410" s="32" t="s">
        <v>754</v>
      </c>
      <c r="L2410" s="32" t="s">
        <v>743</v>
      </c>
      <c r="M2410" s="32" t="s">
        <v>740</v>
      </c>
      <c r="N2410" s="32" t="s">
        <v>741</v>
      </c>
      <c r="O2410" s="32" t="s">
        <v>6635</v>
      </c>
      <c r="P2410" s="32" t="s">
        <v>6642</v>
      </c>
      <c r="Q2410" s="32" t="s">
        <v>755</v>
      </c>
      <c r="R2410" s="33" t="s">
        <v>4866</v>
      </c>
      <c r="S2410" s="34" t="s">
        <v>3129</v>
      </c>
      <c r="T2410" s="35" t="s">
        <v>724</v>
      </c>
      <c r="V2410" s="29" t="str">
        <f>+Final__2[[#This Row],[titulo]]&amp;Final__2[[#This Row],[Territorio]]&amp;", "&amp;Final__2[[#This Row],[temporalidad]]</f>
        <v>Cantidad y Detalle de Femicidios en la comuna de Ránquil, Periodo 2010-2021</v>
      </c>
      <c r="W2410" s="29" t="str">
        <f>+Final__2[[#This Row],[descripcion_larga]]&amp;Final__2[[#This Row],[Territorio]]&amp;X2410&amp;Y2410</f>
        <v>Informe que muestra la cantidad y detalle de femicidios en la comuna de Ránquil, durante el periodo 2010-2021, según los datos recopilados por el Servicio Nacional de la Mujer y la Equidad de Género (SERNAMEG).</v>
      </c>
      <c r="X2410" s="29" t="s">
        <v>6643</v>
      </c>
    </row>
    <row r="2411" spans="1:24" ht="40.799999999999997" x14ac:dyDescent="0.3">
      <c r="A2411" s="30">
        <v>7</v>
      </c>
      <c r="B2411" s="31">
        <v>240</v>
      </c>
      <c r="C2411" s="31" t="s">
        <v>377</v>
      </c>
      <c r="D2411" s="31" t="s">
        <v>378</v>
      </c>
      <c r="E2411" s="30">
        <v>16207</v>
      </c>
      <c r="F2411" s="32" t="s">
        <v>737</v>
      </c>
      <c r="G2411" s="32" t="s">
        <v>6644</v>
      </c>
      <c r="H2411" s="32" t="s">
        <v>734</v>
      </c>
      <c r="I2411" s="32" t="s">
        <v>370</v>
      </c>
      <c r="J2411" s="32" t="s">
        <v>731</v>
      </c>
      <c r="K2411" s="32" t="s">
        <v>754</v>
      </c>
      <c r="L2411" s="32" t="s">
        <v>743</v>
      </c>
      <c r="M2411" s="32" t="s">
        <v>740</v>
      </c>
      <c r="N2411" s="32" t="s">
        <v>741</v>
      </c>
      <c r="O2411" s="32" t="s">
        <v>6635</v>
      </c>
      <c r="P2411" s="32" t="s">
        <v>6642</v>
      </c>
      <c r="Q2411" s="32" t="s">
        <v>755</v>
      </c>
      <c r="R2411" s="33" t="s">
        <v>4871</v>
      </c>
      <c r="S2411" s="34" t="s">
        <v>3136</v>
      </c>
      <c r="T2411" s="35" t="s">
        <v>725</v>
      </c>
      <c r="V2411" s="29" t="str">
        <f>+Final__2[[#This Row],[titulo]]&amp;Final__2[[#This Row],[Territorio]]&amp;", "&amp;Final__2[[#This Row],[temporalidad]]</f>
        <v>Cantidad y Detalle de Femicidios en la comuna de Treguaco, Periodo 2010-2021</v>
      </c>
      <c r="W2411" s="29" t="str">
        <f>+Final__2[[#This Row],[descripcion_larga]]&amp;Final__2[[#This Row],[Territorio]]&amp;X2411&amp;Y2411</f>
        <v>Informe que muestra la cantidad y detalle de femicidios en la comuna de Treguaco, durante el periodo 2010-2021, según los datos recopilados por el Servicio Nacional de la Mujer y la Equidad de Género (SERNAMEG).</v>
      </c>
      <c r="X2411" s="29" t="s">
        <v>6643</v>
      </c>
    </row>
    <row r="2412" spans="1:24" ht="40.799999999999997" x14ac:dyDescent="0.3">
      <c r="A2412" s="30">
        <v>7</v>
      </c>
      <c r="B2412" s="31">
        <v>240</v>
      </c>
      <c r="C2412" s="31" t="s">
        <v>377</v>
      </c>
      <c r="D2412" s="31" t="s">
        <v>378</v>
      </c>
      <c r="E2412" s="30">
        <v>16301</v>
      </c>
      <c r="F2412" s="32" t="s">
        <v>737</v>
      </c>
      <c r="G2412" s="32" t="s">
        <v>6644</v>
      </c>
      <c r="H2412" s="32" t="s">
        <v>734</v>
      </c>
      <c r="I2412" s="32" t="s">
        <v>371</v>
      </c>
      <c r="J2412" s="32" t="s">
        <v>731</v>
      </c>
      <c r="K2412" s="32" t="s">
        <v>754</v>
      </c>
      <c r="L2412" s="32" t="s">
        <v>743</v>
      </c>
      <c r="M2412" s="32" t="s">
        <v>740</v>
      </c>
      <c r="N2412" s="32" t="s">
        <v>741</v>
      </c>
      <c r="O2412" s="32" t="s">
        <v>6635</v>
      </c>
      <c r="P2412" s="32" t="s">
        <v>6642</v>
      </c>
      <c r="Q2412" s="32" t="s">
        <v>755</v>
      </c>
      <c r="R2412" s="33" t="s">
        <v>4876</v>
      </c>
      <c r="S2412" s="34" t="s">
        <v>3143</v>
      </c>
      <c r="T2412" s="35" t="s">
        <v>726</v>
      </c>
      <c r="V2412" s="29" t="str">
        <f>+Final__2[[#This Row],[titulo]]&amp;Final__2[[#This Row],[Territorio]]&amp;", "&amp;Final__2[[#This Row],[temporalidad]]</f>
        <v>Cantidad y Detalle de Femicidios en la comuna de San Carlos, Periodo 2010-2021</v>
      </c>
      <c r="W2412" s="29" t="str">
        <f>+Final__2[[#This Row],[descripcion_larga]]&amp;Final__2[[#This Row],[Territorio]]&amp;X2412&amp;Y2412</f>
        <v>Informe que muestra la cantidad y detalle de femicidios en la comuna de San Carlos, durante el periodo 2010-2021, según los datos recopilados por el Servicio Nacional de la Mujer y la Equidad de Género (SERNAMEG).</v>
      </c>
      <c r="X2412" s="29" t="s">
        <v>6643</v>
      </c>
    </row>
    <row r="2413" spans="1:24" ht="40.799999999999997" x14ac:dyDescent="0.3">
      <c r="A2413" s="30">
        <v>7</v>
      </c>
      <c r="B2413" s="31">
        <v>240</v>
      </c>
      <c r="C2413" s="31" t="s">
        <v>377</v>
      </c>
      <c r="D2413" s="31" t="s">
        <v>378</v>
      </c>
      <c r="E2413" s="30">
        <v>16302</v>
      </c>
      <c r="F2413" s="32" t="s">
        <v>737</v>
      </c>
      <c r="G2413" s="32" t="s">
        <v>6644</v>
      </c>
      <c r="H2413" s="32" t="s">
        <v>734</v>
      </c>
      <c r="I2413" s="32" t="s">
        <v>372</v>
      </c>
      <c r="J2413" s="32" t="s">
        <v>731</v>
      </c>
      <c r="K2413" s="32" t="s">
        <v>754</v>
      </c>
      <c r="L2413" s="32" t="s">
        <v>743</v>
      </c>
      <c r="M2413" s="32" t="s">
        <v>740</v>
      </c>
      <c r="N2413" s="32" t="s">
        <v>741</v>
      </c>
      <c r="O2413" s="32" t="s">
        <v>6635</v>
      </c>
      <c r="P2413" s="32" t="s">
        <v>6642</v>
      </c>
      <c r="Q2413" s="32" t="s">
        <v>755</v>
      </c>
      <c r="R2413" s="33" t="s">
        <v>4881</v>
      </c>
      <c r="S2413" s="34" t="s">
        <v>3150</v>
      </c>
      <c r="T2413" s="35" t="s">
        <v>727</v>
      </c>
      <c r="V2413" s="29" t="str">
        <f>+Final__2[[#This Row],[titulo]]&amp;Final__2[[#This Row],[Territorio]]&amp;", "&amp;Final__2[[#This Row],[temporalidad]]</f>
        <v>Cantidad y Detalle de Femicidios en la comuna de Coihueco, Periodo 2010-2021</v>
      </c>
      <c r="W2413" s="29" t="str">
        <f>+Final__2[[#This Row],[descripcion_larga]]&amp;Final__2[[#This Row],[Territorio]]&amp;X2413&amp;Y2413</f>
        <v>Informe que muestra la cantidad y detalle de femicidios en la comuna de Coihueco, durante el periodo 2010-2021, según los datos recopilados por el Servicio Nacional de la Mujer y la Equidad de Género (SERNAMEG).</v>
      </c>
      <c r="X2413" s="29" t="s">
        <v>6643</v>
      </c>
    </row>
    <row r="2414" spans="1:24" ht="40.799999999999997" x14ac:dyDescent="0.3">
      <c r="A2414" s="30">
        <v>7</v>
      </c>
      <c r="B2414" s="31">
        <v>240</v>
      </c>
      <c r="C2414" s="31" t="s">
        <v>377</v>
      </c>
      <c r="D2414" s="31" t="s">
        <v>378</v>
      </c>
      <c r="E2414" s="30">
        <v>16303</v>
      </c>
      <c r="F2414" s="32" t="s">
        <v>737</v>
      </c>
      <c r="G2414" s="32" t="s">
        <v>6644</v>
      </c>
      <c r="H2414" s="32" t="s">
        <v>734</v>
      </c>
      <c r="I2414" s="32" t="s">
        <v>373</v>
      </c>
      <c r="J2414" s="32" t="s">
        <v>731</v>
      </c>
      <c r="K2414" s="32" t="s">
        <v>754</v>
      </c>
      <c r="L2414" s="32" t="s">
        <v>743</v>
      </c>
      <c r="M2414" s="32" t="s">
        <v>740</v>
      </c>
      <c r="N2414" s="32" t="s">
        <v>741</v>
      </c>
      <c r="O2414" s="32" t="s">
        <v>6635</v>
      </c>
      <c r="P2414" s="32" t="s">
        <v>6642</v>
      </c>
      <c r="Q2414" s="32" t="s">
        <v>755</v>
      </c>
      <c r="R2414" s="33" t="s">
        <v>4886</v>
      </c>
      <c r="S2414" s="34" t="s">
        <v>3157</v>
      </c>
      <c r="T2414" s="35" t="s">
        <v>728</v>
      </c>
      <c r="V2414" s="29" t="str">
        <f>+Final__2[[#This Row],[titulo]]&amp;Final__2[[#This Row],[Territorio]]&amp;", "&amp;Final__2[[#This Row],[temporalidad]]</f>
        <v>Cantidad y Detalle de Femicidios en la comuna de Ñiquén, Periodo 2010-2021</v>
      </c>
      <c r="W2414" s="29" t="str">
        <f>+Final__2[[#This Row],[descripcion_larga]]&amp;Final__2[[#This Row],[Territorio]]&amp;X2414&amp;Y2414</f>
        <v>Informe que muestra la cantidad y detalle de femicidios en la comuna de Ñiquén, durante el periodo 2010-2021, según los datos recopilados por el Servicio Nacional de la Mujer y la Equidad de Género (SERNAMEG).</v>
      </c>
      <c r="X2414" s="29" t="s">
        <v>6643</v>
      </c>
    </row>
    <row r="2415" spans="1:24" ht="40.799999999999997" x14ac:dyDescent="0.3">
      <c r="A2415" s="30">
        <v>7</v>
      </c>
      <c r="B2415" s="31">
        <v>240</v>
      </c>
      <c r="C2415" s="31" t="s">
        <v>377</v>
      </c>
      <c r="D2415" s="31" t="s">
        <v>378</v>
      </c>
      <c r="E2415" s="30">
        <v>16304</v>
      </c>
      <c r="F2415" s="32" t="s">
        <v>737</v>
      </c>
      <c r="G2415" s="32" t="s">
        <v>6644</v>
      </c>
      <c r="H2415" s="32" t="s">
        <v>734</v>
      </c>
      <c r="I2415" s="32" t="s">
        <v>374</v>
      </c>
      <c r="J2415" s="32" t="s">
        <v>731</v>
      </c>
      <c r="K2415" s="32" t="s">
        <v>754</v>
      </c>
      <c r="L2415" s="32" t="s">
        <v>743</v>
      </c>
      <c r="M2415" s="32" t="s">
        <v>740</v>
      </c>
      <c r="N2415" s="32" t="s">
        <v>741</v>
      </c>
      <c r="O2415" s="32" t="s">
        <v>6635</v>
      </c>
      <c r="P2415" s="32" t="s">
        <v>6642</v>
      </c>
      <c r="Q2415" s="32" t="s">
        <v>755</v>
      </c>
      <c r="R2415" s="33" t="s">
        <v>4891</v>
      </c>
      <c r="S2415" s="34" t="s">
        <v>3164</v>
      </c>
      <c r="T2415" s="35" t="s">
        <v>729</v>
      </c>
      <c r="V2415" s="29" t="str">
        <f>+Final__2[[#This Row],[titulo]]&amp;Final__2[[#This Row],[Territorio]]&amp;", "&amp;Final__2[[#This Row],[temporalidad]]</f>
        <v>Cantidad y Detalle de Femicidios en la comuna de San Fabián, Periodo 2010-2021</v>
      </c>
      <c r="W2415" s="29" t="str">
        <f>+Final__2[[#This Row],[descripcion_larga]]&amp;Final__2[[#This Row],[Territorio]]&amp;X2415&amp;Y2415</f>
        <v>Informe que muestra la cantidad y detalle de femicidios en la comuna de San Fabián, durante el periodo 2010-2021, según los datos recopilados por el Servicio Nacional de la Mujer y la Equidad de Género (SERNAMEG).</v>
      </c>
      <c r="X2415" s="29" t="s">
        <v>6643</v>
      </c>
    </row>
    <row r="2416" spans="1:24" ht="40.799999999999997" x14ac:dyDescent="0.3">
      <c r="A2416" s="30">
        <v>7</v>
      </c>
      <c r="B2416" s="31">
        <v>240</v>
      </c>
      <c r="C2416" s="31" t="s">
        <v>377</v>
      </c>
      <c r="D2416" s="31" t="s">
        <v>378</v>
      </c>
      <c r="E2416" s="30">
        <v>16305</v>
      </c>
      <c r="F2416" s="32" t="s">
        <v>737</v>
      </c>
      <c r="G2416" s="32" t="s">
        <v>6644</v>
      </c>
      <c r="H2416" s="32" t="s">
        <v>734</v>
      </c>
      <c r="I2416" s="32" t="s">
        <v>375</v>
      </c>
      <c r="J2416" s="32" t="s">
        <v>731</v>
      </c>
      <c r="K2416" s="32" t="s">
        <v>754</v>
      </c>
      <c r="L2416" s="32" t="s">
        <v>743</v>
      </c>
      <c r="M2416" s="32" t="s">
        <v>740</v>
      </c>
      <c r="N2416" s="32" t="s">
        <v>741</v>
      </c>
      <c r="O2416" s="32" t="s">
        <v>6635</v>
      </c>
      <c r="P2416" s="32" t="s">
        <v>6642</v>
      </c>
      <c r="Q2416" s="32" t="s">
        <v>755</v>
      </c>
      <c r="R2416" s="33" t="s">
        <v>4896</v>
      </c>
      <c r="S2416" s="34" t="s">
        <v>3171</v>
      </c>
      <c r="T2416" s="35" t="s">
        <v>730</v>
      </c>
      <c r="V2416" s="29" t="str">
        <f>+Final__2[[#This Row],[titulo]]&amp;Final__2[[#This Row],[Territorio]]&amp;", "&amp;Final__2[[#This Row],[temporalidad]]</f>
        <v>Cantidad y Detalle de Femicidios en la comuna de San Nicolás, Periodo 2010-2021</v>
      </c>
      <c r="W2416" s="29" t="str">
        <f>+Final__2[[#This Row],[descripcion_larga]]&amp;Final__2[[#This Row],[Territorio]]&amp;X2416&amp;Y2416</f>
        <v>Informe que muestra la cantidad y detalle de femicidios en la comuna de San Nicolás, durante el periodo 2010-2021, según los datos recopilados por el Servicio Nacional de la Mujer y la Equidad de Género (SERNAMEG).</v>
      </c>
      <c r="X2416" s="29" t="s">
        <v>6643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3:X10"/>
  <sheetViews>
    <sheetView showGridLines="0" workbookViewId="0">
      <pane ySplit="3" topLeftCell="A7" activePane="bottomLeft" state="frozen"/>
      <selection activeCell="C1" sqref="C1"/>
      <selection pane="bottomLeft" activeCell="O10" sqref="O10"/>
    </sheetView>
  </sheetViews>
  <sheetFormatPr baseColWidth="10" defaultRowHeight="14.4" x14ac:dyDescent="0.3"/>
  <cols>
    <col min="1" max="1" width="13.33203125" bestFit="1" customWidth="1"/>
    <col min="2" max="2" width="10.109375" bestFit="1" customWidth="1"/>
    <col min="3" max="3" width="12.21875" bestFit="1" customWidth="1"/>
    <col min="4" max="4" width="10.6640625" bestFit="1" customWidth="1"/>
    <col min="5" max="5" width="18.77734375" customWidth="1"/>
    <col min="7" max="7" width="12.33203125" customWidth="1"/>
    <col min="8" max="8" width="16.6640625" customWidth="1"/>
    <col min="9" max="9" width="9.44140625" bestFit="1" customWidth="1"/>
    <col min="10" max="10" width="13.5546875" customWidth="1"/>
    <col min="11" max="11" width="12.44140625" bestFit="1" customWidth="1"/>
    <col min="12" max="12" width="19.44140625" customWidth="1"/>
    <col min="13" max="13" width="16.109375" customWidth="1"/>
    <col min="14" max="14" width="15.44140625" customWidth="1"/>
    <col min="15" max="15" width="24.77734375" customWidth="1"/>
    <col min="16" max="16" width="27.44140625" customWidth="1"/>
    <col min="17" max="17" width="36.33203125" customWidth="1"/>
    <col min="18" max="18" width="14.88671875" customWidth="1"/>
    <col min="19" max="19" width="27.109375" customWidth="1"/>
    <col min="20" max="20" width="38.44140625" customWidth="1"/>
    <col min="21" max="21" width="12.77734375" bestFit="1" customWidth="1"/>
  </cols>
  <sheetData>
    <row r="3" spans="1:24" x14ac:dyDescent="0.3">
      <c r="A3" s="5" t="s">
        <v>26</v>
      </c>
      <c r="B3" s="13" t="s">
        <v>21</v>
      </c>
      <c r="C3" s="11" t="s">
        <v>19</v>
      </c>
      <c r="D3" s="12" t="s">
        <v>20</v>
      </c>
      <c r="E3" s="12" t="s">
        <v>22</v>
      </c>
      <c r="F3" s="6" t="s">
        <v>3</v>
      </c>
      <c r="G3" s="2" t="s">
        <v>4</v>
      </c>
      <c r="H3" s="2" t="s">
        <v>5</v>
      </c>
      <c r="I3" s="1" t="s">
        <v>6</v>
      </c>
      <c r="J3" s="1" t="s">
        <v>7</v>
      </c>
      <c r="K3" s="3" t="s">
        <v>8</v>
      </c>
      <c r="L3" s="3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12" t="s">
        <v>17</v>
      </c>
      <c r="U3" s="4" t="s">
        <v>18</v>
      </c>
      <c r="V3" s="7" t="s">
        <v>0</v>
      </c>
      <c r="W3" s="7" t="s">
        <v>1</v>
      </c>
      <c r="X3" s="8" t="s">
        <v>2</v>
      </c>
    </row>
    <row r="4" spans="1:24" s="19" customFormat="1" ht="48" x14ac:dyDescent="0.3">
      <c r="A4" s="16">
        <v>1</v>
      </c>
      <c r="B4" s="16" t="s">
        <v>376</v>
      </c>
      <c r="C4" s="16">
        <v>1</v>
      </c>
      <c r="D4" s="16">
        <v>1</v>
      </c>
      <c r="E4" s="18" t="s">
        <v>738</v>
      </c>
      <c r="F4" s="17"/>
      <c r="G4" s="18" t="s">
        <v>737</v>
      </c>
      <c r="H4" s="18" t="s">
        <v>6644</v>
      </c>
      <c r="I4" s="18" t="s">
        <v>734</v>
      </c>
      <c r="J4" s="18"/>
      <c r="K4" s="18" t="s">
        <v>731</v>
      </c>
      <c r="L4" s="18" t="s">
        <v>738</v>
      </c>
      <c r="M4" s="18" t="s">
        <v>739</v>
      </c>
      <c r="N4" s="18" t="s">
        <v>740</v>
      </c>
      <c r="O4" s="18" t="s">
        <v>741</v>
      </c>
      <c r="P4" s="41" t="s">
        <v>4899</v>
      </c>
      <c r="Q4" s="41" t="s">
        <v>4897</v>
      </c>
      <c r="R4" s="37" t="s">
        <v>732</v>
      </c>
      <c r="S4" s="18" t="s">
        <v>4900</v>
      </c>
      <c r="T4" s="39" t="s">
        <v>757</v>
      </c>
      <c r="U4" s="18" t="str">
        <f>+"400-"</f>
        <v>400-</v>
      </c>
      <c r="V4" s="18">
        <v>240</v>
      </c>
      <c r="W4" s="18" t="s">
        <v>377</v>
      </c>
      <c r="X4" s="18" t="s">
        <v>378</v>
      </c>
    </row>
    <row r="5" spans="1:24" ht="48" x14ac:dyDescent="0.3">
      <c r="A5" s="16">
        <v>1</v>
      </c>
      <c r="B5" s="16" t="s">
        <v>376</v>
      </c>
      <c r="C5" s="16">
        <v>2</v>
      </c>
      <c r="D5" s="36">
        <v>2</v>
      </c>
      <c r="E5" s="37" t="s">
        <v>738</v>
      </c>
      <c r="F5" s="38"/>
      <c r="G5" s="18" t="s">
        <v>737</v>
      </c>
      <c r="H5" s="18" t="s">
        <v>6644</v>
      </c>
      <c r="I5" s="37" t="s">
        <v>734</v>
      </c>
      <c r="J5" s="37"/>
      <c r="K5" s="37" t="s">
        <v>731</v>
      </c>
      <c r="L5" s="37" t="s">
        <v>738</v>
      </c>
      <c r="M5" s="37" t="s">
        <v>743</v>
      </c>
      <c r="N5" s="37" t="s">
        <v>740</v>
      </c>
      <c r="O5" s="37" t="s">
        <v>741</v>
      </c>
      <c r="P5" s="42" t="s">
        <v>6638</v>
      </c>
      <c r="Q5" s="42" t="s">
        <v>6632</v>
      </c>
      <c r="R5" s="37" t="s">
        <v>732</v>
      </c>
      <c r="S5" s="37" t="s">
        <v>4900</v>
      </c>
      <c r="T5" s="40" t="s">
        <v>758</v>
      </c>
      <c r="U5" s="37" t="str">
        <f>+"400-"</f>
        <v>400-</v>
      </c>
      <c r="V5" s="18">
        <v>240</v>
      </c>
      <c r="W5" s="18" t="s">
        <v>377</v>
      </c>
      <c r="X5" s="18" t="s">
        <v>378</v>
      </c>
    </row>
    <row r="6" spans="1:24" ht="48" x14ac:dyDescent="0.3">
      <c r="A6" s="16">
        <v>1</v>
      </c>
      <c r="B6" s="16" t="s">
        <v>376</v>
      </c>
      <c r="C6" s="16">
        <v>3</v>
      </c>
      <c r="D6" s="16">
        <v>3</v>
      </c>
      <c r="E6" s="37" t="s">
        <v>745</v>
      </c>
      <c r="F6" s="38"/>
      <c r="G6" s="18" t="s">
        <v>737</v>
      </c>
      <c r="H6" s="18" t="s">
        <v>6644</v>
      </c>
      <c r="I6" s="37" t="s">
        <v>734</v>
      </c>
      <c r="J6" s="37"/>
      <c r="K6" s="37" t="s">
        <v>731</v>
      </c>
      <c r="L6" s="37" t="s">
        <v>745</v>
      </c>
      <c r="M6" s="37" t="s">
        <v>743</v>
      </c>
      <c r="N6" s="37" t="s">
        <v>740</v>
      </c>
      <c r="O6" s="37" t="s">
        <v>741</v>
      </c>
      <c r="P6" s="42" t="s">
        <v>6639</v>
      </c>
      <c r="Q6" s="42" t="s">
        <v>6633</v>
      </c>
      <c r="R6" s="37" t="s">
        <v>735</v>
      </c>
      <c r="S6" s="37" t="s">
        <v>4900</v>
      </c>
      <c r="T6" s="40" t="s">
        <v>759</v>
      </c>
      <c r="U6" s="37" t="str">
        <f>+"400-"</f>
        <v>400-</v>
      </c>
      <c r="V6" s="18">
        <v>240</v>
      </c>
      <c r="W6" s="18" t="s">
        <v>377</v>
      </c>
      <c r="X6" s="18" t="s">
        <v>378</v>
      </c>
    </row>
    <row r="7" spans="1:24" ht="48" x14ac:dyDescent="0.3">
      <c r="A7" s="16">
        <v>1</v>
      </c>
      <c r="B7" s="16" t="s">
        <v>376</v>
      </c>
      <c r="C7" s="16">
        <v>4</v>
      </c>
      <c r="D7" s="36">
        <v>4</v>
      </c>
      <c r="E7" s="37" t="s">
        <v>747</v>
      </c>
      <c r="F7" s="38"/>
      <c r="G7" s="18" t="s">
        <v>737</v>
      </c>
      <c r="H7" s="18" t="s">
        <v>6644</v>
      </c>
      <c r="I7" s="37" t="s">
        <v>734</v>
      </c>
      <c r="J7" s="37"/>
      <c r="K7" s="37" t="s">
        <v>731</v>
      </c>
      <c r="L7" s="37" t="s">
        <v>747</v>
      </c>
      <c r="M7" s="37" t="s">
        <v>743</v>
      </c>
      <c r="N7" s="37" t="s">
        <v>740</v>
      </c>
      <c r="O7" s="37" t="s">
        <v>741</v>
      </c>
      <c r="P7" s="42" t="s">
        <v>6637</v>
      </c>
      <c r="Q7" s="42" t="s">
        <v>6641</v>
      </c>
      <c r="R7" s="37" t="s">
        <v>735</v>
      </c>
      <c r="S7" s="37" t="s">
        <v>4901</v>
      </c>
      <c r="T7" s="40" t="s">
        <v>760</v>
      </c>
      <c r="U7" s="37" t="str">
        <f>+"400-"</f>
        <v>400-</v>
      </c>
      <c r="V7" s="18">
        <v>240</v>
      </c>
      <c r="W7" s="18" t="s">
        <v>377</v>
      </c>
      <c r="X7" s="18" t="s">
        <v>378</v>
      </c>
    </row>
    <row r="8" spans="1:24" ht="72" x14ac:dyDescent="0.3">
      <c r="A8" s="16">
        <v>1</v>
      </c>
      <c r="B8" s="16" t="s">
        <v>376</v>
      </c>
      <c r="C8" s="16">
        <v>5</v>
      </c>
      <c r="D8" s="16">
        <v>5</v>
      </c>
      <c r="E8" s="37" t="s">
        <v>749</v>
      </c>
      <c r="F8" s="38"/>
      <c r="G8" s="18" t="s">
        <v>737</v>
      </c>
      <c r="H8" s="18" t="s">
        <v>6644</v>
      </c>
      <c r="I8" s="37" t="s">
        <v>734</v>
      </c>
      <c r="J8" s="37"/>
      <c r="K8" s="37" t="s">
        <v>731</v>
      </c>
      <c r="L8" s="37" t="s">
        <v>749</v>
      </c>
      <c r="M8" s="37" t="s">
        <v>743</v>
      </c>
      <c r="N8" s="37" t="s">
        <v>740</v>
      </c>
      <c r="O8" s="37" t="s">
        <v>741</v>
      </c>
      <c r="P8" s="42" t="s">
        <v>6636</v>
      </c>
      <c r="Q8" s="42" t="s">
        <v>6630</v>
      </c>
      <c r="R8" s="37" t="s">
        <v>735</v>
      </c>
      <c r="S8" s="37" t="s">
        <v>4904</v>
      </c>
      <c r="T8" s="40" t="s">
        <v>761</v>
      </c>
      <c r="U8" s="37" t="str">
        <f t="shared" ref="U8:U10" si="0">+"400-"</f>
        <v>400-</v>
      </c>
      <c r="V8" s="18">
        <v>240</v>
      </c>
      <c r="W8" s="18" t="s">
        <v>377</v>
      </c>
      <c r="X8" s="18" t="s">
        <v>378</v>
      </c>
    </row>
    <row r="9" spans="1:24" ht="60" x14ac:dyDescent="0.3">
      <c r="A9" s="16">
        <v>1</v>
      </c>
      <c r="B9" s="16" t="s">
        <v>376</v>
      </c>
      <c r="C9" s="16">
        <v>6</v>
      </c>
      <c r="D9" s="36">
        <v>6</v>
      </c>
      <c r="E9" s="37" t="s">
        <v>751</v>
      </c>
      <c r="F9" s="38"/>
      <c r="G9" s="18" t="s">
        <v>737</v>
      </c>
      <c r="H9" s="18" t="s">
        <v>6644</v>
      </c>
      <c r="I9" s="37" t="s">
        <v>734</v>
      </c>
      <c r="J9" s="37"/>
      <c r="K9" s="37" t="s">
        <v>731</v>
      </c>
      <c r="L9" s="37" t="s">
        <v>751</v>
      </c>
      <c r="M9" s="37" t="s">
        <v>752</v>
      </c>
      <c r="N9" s="37" t="s">
        <v>736</v>
      </c>
      <c r="O9" s="37" t="s">
        <v>741</v>
      </c>
      <c r="P9" s="42" t="s">
        <v>6634</v>
      </c>
      <c r="Q9" s="42" t="s">
        <v>6631</v>
      </c>
      <c r="R9" s="37" t="s">
        <v>732</v>
      </c>
      <c r="S9" s="37" t="s">
        <v>4903</v>
      </c>
      <c r="T9" s="40" t="s">
        <v>762</v>
      </c>
      <c r="U9" s="37" t="str">
        <f t="shared" si="0"/>
        <v>400-</v>
      </c>
      <c r="V9" s="18">
        <v>240</v>
      </c>
      <c r="W9" s="18" t="s">
        <v>377</v>
      </c>
      <c r="X9" s="18" t="s">
        <v>378</v>
      </c>
    </row>
    <row r="10" spans="1:24" ht="48" x14ac:dyDescent="0.3">
      <c r="A10" s="16">
        <v>1</v>
      </c>
      <c r="B10" s="16" t="s">
        <v>376</v>
      </c>
      <c r="C10" s="16">
        <v>7</v>
      </c>
      <c r="D10" s="16">
        <v>7</v>
      </c>
      <c r="E10" s="37" t="s">
        <v>754</v>
      </c>
      <c r="F10" s="38"/>
      <c r="G10" s="18" t="s">
        <v>737</v>
      </c>
      <c r="H10" s="18" t="s">
        <v>6644</v>
      </c>
      <c r="I10" s="37" t="s">
        <v>734</v>
      </c>
      <c r="J10" s="37"/>
      <c r="K10" s="37" t="s">
        <v>731</v>
      </c>
      <c r="L10" s="37" t="s">
        <v>754</v>
      </c>
      <c r="M10" s="37" t="s">
        <v>743</v>
      </c>
      <c r="N10" s="37" t="s">
        <v>740</v>
      </c>
      <c r="O10" s="37" t="s">
        <v>741</v>
      </c>
      <c r="P10" s="42" t="s">
        <v>6635</v>
      </c>
      <c r="Q10" s="42" t="s">
        <v>6642</v>
      </c>
      <c r="R10" s="37" t="s">
        <v>755</v>
      </c>
      <c r="S10" s="37" t="s">
        <v>4902</v>
      </c>
      <c r="T10" s="40" t="s">
        <v>763</v>
      </c>
      <c r="U10" s="37" t="str">
        <f t="shared" si="0"/>
        <v>400-</v>
      </c>
      <c r="V10" s="18">
        <v>240</v>
      </c>
      <c r="W10" s="18" t="s">
        <v>377</v>
      </c>
      <c r="X10" s="18" t="s">
        <v>378</v>
      </c>
    </row>
  </sheetData>
  <hyperlinks>
    <hyperlink ref="T4" r:id="rId1" xr:uid="{3C89D380-D025-4B5C-910D-0F9CD2992F6E}"/>
    <hyperlink ref="T5" r:id="rId2" xr:uid="{370E7FEA-1EF2-4B6B-8C3E-73B7C2CF7445}"/>
    <hyperlink ref="T6" r:id="rId3" xr:uid="{B3537974-4ABA-41BA-9273-142CFF58A230}"/>
    <hyperlink ref="T7" r:id="rId4" xr:uid="{4C22E332-1F13-4D25-B4CA-24688BE4B5D1}"/>
    <hyperlink ref="T8" r:id="rId5" xr:uid="{97421CEE-92DB-48CD-829F-E7D18CD67748}"/>
    <hyperlink ref="T9" r:id="rId6" xr:uid="{261FD4A6-88EF-4292-8B82-1D1319AE5C75}"/>
    <hyperlink ref="T10" r:id="rId7" xr:uid="{4723846B-83F1-47B4-BD18-00DAD52E3A38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workbookViewId="0">
      <pane ySplit="11" topLeftCell="A339" activePane="bottomLeft" state="frozen"/>
      <selection pane="bottomLeft" activeCell="D12" sqref="D12:D356"/>
    </sheetView>
  </sheetViews>
  <sheetFormatPr baseColWidth="10" defaultRowHeight="14.4" x14ac:dyDescent="0.3"/>
  <cols>
    <col min="1" max="1" width="21.44140625" bestFit="1" customWidth="1"/>
    <col min="2" max="2" width="12.5546875" bestFit="1" customWidth="1"/>
    <col min="3" max="3" width="13.33203125" bestFit="1" customWidth="1"/>
    <col min="4" max="4" width="73.77734375" bestFit="1" customWidth="1"/>
  </cols>
  <sheetData>
    <row r="2" spans="1:4" x14ac:dyDescent="0.3">
      <c r="A2" t="s">
        <v>376</v>
      </c>
    </row>
    <row r="10" spans="1:4" ht="18" x14ac:dyDescent="0.3">
      <c r="A10" s="23" t="s">
        <v>27</v>
      </c>
      <c r="B10" s="24"/>
      <c r="C10" s="25"/>
    </row>
    <row r="11" spans="1:4" x14ac:dyDescent="0.3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">
      <c r="A12" s="9" t="s">
        <v>31</v>
      </c>
      <c r="B12" s="20">
        <v>1101</v>
      </c>
      <c r="C12" s="10">
        <v>1</v>
      </c>
      <c r="D12" s="9" t="s">
        <v>733</v>
      </c>
    </row>
    <row r="13" spans="1:4" x14ac:dyDescent="0.3">
      <c r="A13" s="9" t="s">
        <v>32</v>
      </c>
      <c r="B13" s="21">
        <v>1107</v>
      </c>
      <c r="C13" s="10">
        <v>1</v>
      </c>
      <c r="D13" s="9" t="s">
        <v>733</v>
      </c>
    </row>
    <row r="14" spans="1:4" x14ac:dyDescent="0.3">
      <c r="A14" s="9" t="s">
        <v>33</v>
      </c>
      <c r="B14" s="21">
        <v>1401</v>
      </c>
      <c r="C14" s="10">
        <v>1</v>
      </c>
      <c r="D14" s="9" t="s">
        <v>733</v>
      </c>
    </row>
    <row r="15" spans="1:4" x14ac:dyDescent="0.3">
      <c r="A15" s="9" t="s">
        <v>34</v>
      </c>
      <c r="B15" s="21">
        <v>1402</v>
      </c>
      <c r="C15" s="10">
        <v>1</v>
      </c>
      <c r="D15" s="9" t="s">
        <v>733</v>
      </c>
    </row>
    <row r="16" spans="1:4" x14ac:dyDescent="0.3">
      <c r="A16" s="9" t="s">
        <v>35</v>
      </c>
      <c r="B16" s="21">
        <v>1403</v>
      </c>
      <c r="C16" s="10">
        <v>1</v>
      </c>
      <c r="D16" s="9" t="s">
        <v>733</v>
      </c>
    </row>
    <row r="17" spans="1:4" x14ac:dyDescent="0.3">
      <c r="A17" s="9" t="s">
        <v>36</v>
      </c>
      <c r="B17" s="21">
        <v>1404</v>
      </c>
      <c r="C17" s="10">
        <v>1</v>
      </c>
      <c r="D17" s="9" t="s">
        <v>733</v>
      </c>
    </row>
    <row r="18" spans="1:4" x14ac:dyDescent="0.3">
      <c r="A18" s="9" t="s">
        <v>37</v>
      </c>
      <c r="B18" s="21">
        <v>1405</v>
      </c>
      <c r="C18" s="10">
        <v>1</v>
      </c>
      <c r="D18" s="9" t="s">
        <v>733</v>
      </c>
    </row>
    <row r="19" spans="1:4" x14ac:dyDescent="0.3">
      <c r="A19" s="9" t="s">
        <v>38</v>
      </c>
      <c r="B19" s="21">
        <v>2101</v>
      </c>
      <c r="C19" s="10">
        <v>1</v>
      </c>
      <c r="D19" s="9" t="s">
        <v>733</v>
      </c>
    </row>
    <row r="20" spans="1:4" x14ac:dyDescent="0.3">
      <c r="A20" s="9" t="s">
        <v>39</v>
      </c>
      <c r="B20" s="21">
        <v>2102</v>
      </c>
      <c r="C20" s="10">
        <v>1</v>
      </c>
      <c r="D20" s="9" t="s">
        <v>733</v>
      </c>
    </row>
    <row r="21" spans="1:4" x14ac:dyDescent="0.3">
      <c r="A21" s="9" t="s">
        <v>40</v>
      </c>
      <c r="B21" s="21">
        <v>2103</v>
      </c>
      <c r="C21" s="10">
        <v>1</v>
      </c>
      <c r="D21" s="9" t="s">
        <v>733</v>
      </c>
    </row>
    <row r="22" spans="1:4" x14ac:dyDescent="0.3">
      <c r="A22" s="9" t="s">
        <v>41</v>
      </c>
      <c r="B22" s="21">
        <v>2104</v>
      </c>
      <c r="C22" s="10">
        <v>1</v>
      </c>
      <c r="D22" s="9" t="s">
        <v>733</v>
      </c>
    </row>
    <row r="23" spans="1:4" x14ac:dyDescent="0.3">
      <c r="A23" s="9" t="s">
        <v>42</v>
      </c>
      <c r="B23" s="21">
        <v>2201</v>
      </c>
      <c r="C23" s="10">
        <v>1</v>
      </c>
      <c r="D23" s="9" t="s">
        <v>733</v>
      </c>
    </row>
    <row r="24" spans="1:4" x14ac:dyDescent="0.3">
      <c r="A24" s="9" t="s">
        <v>43</v>
      </c>
      <c r="B24" s="21">
        <v>2202</v>
      </c>
      <c r="C24" s="10">
        <v>1</v>
      </c>
      <c r="D24" s="9" t="s">
        <v>733</v>
      </c>
    </row>
    <row r="25" spans="1:4" x14ac:dyDescent="0.3">
      <c r="A25" s="9" t="s">
        <v>44</v>
      </c>
      <c r="B25" s="21">
        <v>2203</v>
      </c>
      <c r="C25" s="10">
        <v>1</v>
      </c>
      <c r="D25" s="9" t="s">
        <v>733</v>
      </c>
    </row>
    <row r="26" spans="1:4" x14ac:dyDescent="0.3">
      <c r="A26" s="9" t="s">
        <v>45</v>
      </c>
      <c r="B26" s="21">
        <v>2301</v>
      </c>
      <c r="C26" s="10">
        <v>1</v>
      </c>
      <c r="D26" s="9" t="s">
        <v>733</v>
      </c>
    </row>
    <row r="27" spans="1:4" x14ac:dyDescent="0.3">
      <c r="A27" s="9" t="s">
        <v>46</v>
      </c>
      <c r="B27" s="21">
        <v>2302</v>
      </c>
      <c r="C27" s="10">
        <v>1</v>
      </c>
      <c r="D27" s="9" t="s">
        <v>733</v>
      </c>
    </row>
    <row r="28" spans="1:4" x14ac:dyDescent="0.3">
      <c r="A28" s="9" t="s">
        <v>47</v>
      </c>
      <c r="B28" s="21">
        <v>3101</v>
      </c>
      <c r="C28" s="10">
        <v>1</v>
      </c>
      <c r="D28" s="9" t="s">
        <v>733</v>
      </c>
    </row>
    <row r="29" spans="1:4" x14ac:dyDescent="0.3">
      <c r="A29" s="9" t="s">
        <v>48</v>
      </c>
      <c r="B29" s="21">
        <v>3102</v>
      </c>
      <c r="C29" s="10">
        <v>1</v>
      </c>
      <c r="D29" s="9" t="s">
        <v>733</v>
      </c>
    </row>
    <row r="30" spans="1:4" x14ac:dyDescent="0.3">
      <c r="A30" s="9" t="s">
        <v>49</v>
      </c>
      <c r="B30" s="21">
        <v>3103</v>
      </c>
      <c r="C30" s="10">
        <v>1</v>
      </c>
      <c r="D30" s="9" t="s">
        <v>733</v>
      </c>
    </row>
    <row r="31" spans="1:4" x14ac:dyDescent="0.3">
      <c r="A31" s="9" t="s">
        <v>50</v>
      </c>
      <c r="B31" s="21">
        <v>3201</v>
      </c>
      <c r="C31" s="10">
        <v>1</v>
      </c>
      <c r="D31" s="9" t="s">
        <v>733</v>
      </c>
    </row>
    <row r="32" spans="1:4" x14ac:dyDescent="0.3">
      <c r="A32" s="9" t="s">
        <v>51</v>
      </c>
      <c r="B32" s="21">
        <v>3202</v>
      </c>
      <c r="C32" s="10">
        <v>1</v>
      </c>
      <c r="D32" s="9" t="s">
        <v>733</v>
      </c>
    </row>
    <row r="33" spans="1:4" x14ac:dyDescent="0.3">
      <c r="A33" s="9" t="s">
        <v>52</v>
      </c>
      <c r="B33" s="21">
        <v>3301</v>
      </c>
      <c r="C33" s="10">
        <v>1</v>
      </c>
      <c r="D33" s="9" t="s">
        <v>733</v>
      </c>
    </row>
    <row r="34" spans="1:4" x14ac:dyDescent="0.3">
      <c r="A34" s="9" t="s">
        <v>53</v>
      </c>
      <c r="B34" s="21">
        <v>3302</v>
      </c>
      <c r="C34" s="10">
        <v>1</v>
      </c>
      <c r="D34" s="9" t="s">
        <v>733</v>
      </c>
    </row>
    <row r="35" spans="1:4" x14ac:dyDescent="0.3">
      <c r="A35" s="9" t="s">
        <v>54</v>
      </c>
      <c r="B35" s="21">
        <v>3303</v>
      </c>
      <c r="C35" s="10">
        <v>1</v>
      </c>
      <c r="D35" s="9" t="s">
        <v>733</v>
      </c>
    </row>
    <row r="36" spans="1:4" x14ac:dyDescent="0.3">
      <c r="A36" s="9" t="s">
        <v>55</v>
      </c>
      <c r="B36" s="21">
        <v>3304</v>
      </c>
      <c r="C36" s="10">
        <v>1</v>
      </c>
      <c r="D36" s="9" t="s">
        <v>733</v>
      </c>
    </row>
    <row r="37" spans="1:4" x14ac:dyDescent="0.3">
      <c r="A37" s="9" t="s">
        <v>56</v>
      </c>
      <c r="B37" s="21">
        <v>4101</v>
      </c>
      <c r="C37" s="10">
        <v>1</v>
      </c>
      <c r="D37" s="9" t="s">
        <v>733</v>
      </c>
    </row>
    <row r="38" spans="1:4" x14ac:dyDescent="0.3">
      <c r="A38" s="9" t="s">
        <v>57</v>
      </c>
      <c r="B38" s="21">
        <v>4102</v>
      </c>
      <c r="C38" s="10">
        <v>1</v>
      </c>
      <c r="D38" s="9" t="s">
        <v>733</v>
      </c>
    </row>
    <row r="39" spans="1:4" x14ac:dyDescent="0.3">
      <c r="A39" s="9" t="s">
        <v>58</v>
      </c>
      <c r="B39" s="21">
        <v>4103</v>
      </c>
      <c r="C39" s="10">
        <v>1</v>
      </c>
      <c r="D39" s="9" t="s">
        <v>733</v>
      </c>
    </row>
    <row r="40" spans="1:4" x14ac:dyDescent="0.3">
      <c r="A40" s="9" t="s">
        <v>59</v>
      </c>
      <c r="B40" s="21">
        <v>4104</v>
      </c>
      <c r="C40" s="10">
        <v>1</v>
      </c>
      <c r="D40" s="9" t="s">
        <v>733</v>
      </c>
    </row>
    <row r="41" spans="1:4" x14ac:dyDescent="0.3">
      <c r="A41" s="9" t="s">
        <v>60</v>
      </c>
      <c r="B41" s="21">
        <v>4105</v>
      </c>
      <c r="C41" s="10">
        <v>1</v>
      </c>
      <c r="D41" s="9" t="s">
        <v>733</v>
      </c>
    </row>
    <row r="42" spans="1:4" x14ac:dyDescent="0.3">
      <c r="A42" s="9" t="s">
        <v>61</v>
      </c>
      <c r="B42" s="21">
        <v>4106</v>
      </c>
      <c r="C42" s="10">
        <v>1</v>
      </c>
      <c r="D42" s="9" t="s">
        <v>733</v>
      </c>
    </row>
    <row r="43" spans="1:4" x14ac:dyDescent="0.3">
      <c r="A43" s="9" t="s">
        <v>62</v>
      </c>
      <c r="B43" s="21">
        <v>4201</v>
      </c>
      <c r="C43" s="10">
        <v>1</v>
      </c>
      <c r="D43" s="9" t="s">
        <v>733</v>
      </c>
    </row>
    <row r="44" spans="1:4" x14ac:dyDescent="0.3">
      <c r="A44" s="9" t="s">
        <v>63</v>
      </c>
      <c r="B44" s="21">
        <v>4202</v>
      </c>
      <c r="C44" s="10">
        <v>1</v>
      </c>
      <c r="D44" s="9" t="s">
        <v>733</v>
      </c>
    </row>
    <row r="45" spans="1:4" x14ac:dyDescent="0.3">
      <c r="A45" s="9" t="s">
        <v>64</v>
      </c>
      <c r="B45" s="21">
        <v>4203</v>
      </c>
      <c r="C45" s="10">
        <v>1</v>
      </c>
      <c r="D45" s="9" t="s">
        <v>733</v>
      </c>
    </row>
    <row r="46" spans="1:4" x14ac:dyDescent="0.3">
      <c r="A46" s="9" t="s">
        <v>65</v>
      </c>
      <c r="B46" s="21">
        <v>4204</v>
      </c>
      <c r="C46" s="10">
        <v>1</v>
      </c>
      <c r="D46" s="9" t="s">
        <v>733</v>
      </c>
    </row>
    <row r="47" spans="1:4" x14ac:dyDescent="0.3">
      <c r="A47" s="9" t="s">
        <v>66</v>
      </c>
      <c r="B47" s="21">
        <v>4301</v>
      </c>
      <c r="C47" s="10">
        <v>1</v>
      </c>
      <c r="D47" s="9" t="s">
        <v>733</v>
      </c>
    </row>
    <row r="48" spans="1:4" x14ac:dyDescent="0.3">
      <c r="A48" s="9" t="s">
        <v>67</v>
      </c>
      <c r="B48" s="21">
        <v>4302</v>
      </c>
      <c r="C48" s="10">
        <v>1</v>
      </c>
      <c r="D48" s="9" t="s">
        <v>733</v>
      </c>
    </row>
    <row r="49" spans="1:4" x14ac:dyDescent="0.3">
      <c r="A49" s="9" t="s">
        <v>68</v>
      </c>
      <c r="B49" s="21">
        <v>4303</v>
      </c>
      <c r="C49" s="10">
        <v>1</v>
      </c>
      <c r="D49" s="9" t="s">
        <v>733</v>
      </c>
    </row>
    <row r="50" spans="1:4" x14ac:dyDescent="0.3">
      <c r="A50" s="9" t="s">
        <v>69</v>
      </c>
      <c r="B50" s="21">
        <v>4304</v>
      </c>
      <c r="C50" s="10">
        <v>1</v>
      </c>
      <c r="D50" s="9" t="s">
        <v>733</v>
      </c>
    </row>
    <row r="51" spans="1:4" x14ac:dyDescent="0.3">
      <c r="A51" s="9" t="s">
        <v>70</v>
      </c>
      <c r="B51" s="21">
        <v>4305</v>
      </c>
      <c r="C51" s="10">
        <v>1</v>
      </c>
      <c r="D51" s="9" t="s">
        <v>733</v>
      </c>
    </row>
    <row r="52" spans="1:4" x14ac:dyDescent="0.3">
      <c r="A52" s="9" t="s">
        <v>71</v>
      </c>
      <c r="B52" s="21">
        <v>5101</v>
      </c>
      <c r="C52" s="10">
        <v>1</v>
      </c>
      <c r="D52" s="9" t="s">
        <v>733</v>
      </c>
    </row>
    <row r="53" spans="1:4" x14ac:dyDescent="0.3">
      <c r="A53" s="9" t="s">
        <v>72</v>
      </c>
      <c r="B53" s="21">
        <v>5102</v>
      </c>
      <c r="C53" s="10">
        <v>1</v>
      </c>
      <c r="D53" s="9" t="s">
        <v>733</v>
      </c>
    </row>
    <row r="54" spans="1:4" x14ac:dyDescent="0.3">
      <c r="A54" s="9" t="s">
        <v>73</v>
      </c>
      <c r="B54" s="21">
        <v>5103</v>
      </c>
      <c r="C54" s="10">
        <v>1</v>
      </c>
      <c r="D54" s="9" t="s">
        <v>733</v>
      </c>
    </row>
    <row r="55" spans="1:4" x14ac:dyDescent="0.3">
      <c r="A55" s="9" t="s">
        <v>74</v>
      </c>
      <c r="B55" s="21">
        <v>5104</v>
      </c>
      <c r="C55" s="10">
        <v>1</v>
      </c>
      <c r="D55" s="9" t="s">
        <v>733</v>
      </c>
    </row>
    <row r="56" spans="1:4" x14ac:dyDescent="0.3">
      <c r="A56" s="9" t="s">
        <v>75</v>
      </c>
      <c r="B56" s="21">
        <v>5105</v>
      </c>
      <c r="C56" s="10">
        <v>1</v>
      </c>
      <c r="D56" s="9" t="s">
        <v>733</v>
      </c>
    </row>
    <row r="57" spans="1:4" x14ac:dyDescent="0.3">
      <c r="A57" s="14" t="s">
        <v>76</v>
      </c>
      <c r="B57" s="21">
        <v>5107</v>
      </c>
      <c r="C57" s="10">
        <v>1</v>
      </c>
      <c r="D57" s="9" t="s">
        <v>733</v>
      </c>
    </row>
    <row r="58" spans="1:4" x14ac:dyDescent="0.3">
      <c r="A58" s="14" t="s">
        <v>77</v>
      </c>
      <c r="B58" s="21">
        <v>5109</v>
      </c>
      <c r="C58" s="10">
        <v>1</v>
      </c>
      <c r="D58" s="9" t="s">
        <v>733</v>
      </c>
    </row>
    <row r="59" spans="1:4" x14ac:dyDescent="0.3">
      <c r="A59" s="14" t="s">
        <v>78</v>
      </c>
      <c r="B59" s="21">
        <v>5201</v>
      </c>
      <c r="C59" s="10">
        <v>1</v>
      </c>
      <c r="D59" s="9" t="s">
        <v>733</v>
      </c>
    </row>
    <row r="60" spans="1:4" x14ac:dyDescent="0.3">
      <c r="A60" s="14" t="s">
        <v>79</v>
      </c>
      <c r="B60" s="21">
        <v>5301</v>
      </c>
      <c r="C60" s="10">
        <v>1</v>
      </c>
      <c r="D60" s="9" t="s">
        <v>733</v>
      </c>
    </row>
    <row r="61" spans="1:4" x14ac:dyDescent="0.3">
      <c r="A61" s="14" t="s">
        <v>80</v>
      </c>
      <c r="B61" s="21">
        <v>5302</v>
      </c>
      <c r="C61" s="10">
        <v>1</v>
      </c>
      <c r="D61" s="9" t="s">
        <v>733</v>
      </c>
    </row>
    <row r="62" spans="1:4" x14ac:dyDescent="0.3">
      <c r="A62" s="14" t="s">
        <v>81</v>
      </c>
      <c r="B62" s="21">
        <v>5303</v>
      </c>
      <c r="C62" s="10">
        <v>1</v>
      </c>
      <c r="D62" s="9" t="s">
        <v>733</v>
      </c>
    </row>
    <row r="63" spans="1:4" x14ac:dyDescent="0.3">
      <c r="A63" s="14" t="s">
        <v>82</v>
      </c>
      <c r="B63" s="21">
        <v>5304</v>
      </c>
      <c r="C63" s="10">
        <v>1</v>
      </c>
      <c r="D63" s="9" t="s">
        <v>733</v>
      </c>
    </row>
    <row r="64" spans="1:4" x14ac:dyDescent="0.3">
      <c r="A64" s="14" t="s">
        <v>83</v>
      </c>
      <c r="B64" s="21">
        <v>5401</v>
      </c>
      <c r="C64" s="10">
        <v>1</v>
      </c>
      <c r="D64" s="9" t="s">
        <v>733</v>
      </c>
    </row>
    <row r="65" spans="1:4" x14ac:dyDescent="0.3">
      <c r="A65" s="14" t="s">
        <v>84</v>
      </c>
      <c r="B65" s="21">
        <v>5402</v>
      </c>
      <c r="C65" s="10">
        <v>1</v>
      </c>
      <c r="D65" s="9" t="s">
        <v>733</v>
      </c>
    </row>
    <row r="66" spans="1:4" x14ac:dyDescent="0.3">
      <c r="A66" s="14" t="s">
        <v>85</v>
      </c>
      <c r="B66" s="21">
        <v>5403</v>
      </c>
      <c r="C66" s="10">
        <v>1</v>
      </c>
      <c r="D66" s="9" t="s">
        <v>733</v>
      </c>
    </row>
    <row r="67" spans="1:4" x14ac:dyDescent="0.3">
      <c r="A67" s="14" t="s">
        <v>86</v>
      </c>
      <c r="B67" s="21">
        <v>5404</v>
      </c>
      <c r="C67" s="10">
        <v>1</v>
      </c>
      <c r="D67" s="9" t="s">
        <v>733</v>
      </c>
    </row>
    <row r="68" spans="1:4" x14ac:dyDescent="0.3">
      <c r="A68" s="14" t="s">
        <v>87</v>
      </c>
      <c r="B68" s="21">
        <v>5405</v>
      </c>
      <c r="C68" s="10">
        <v>1</v>
      </c>
      <c r="D68" s="9" t="s">
        <v>733</v>
      </c>
    </row>
    <row r="69" spans="1:4" x14ac:dyDescent="0.3">
      <c r="A69" s="14" t="s">
        <v>88</v>
      </c>
      <c r="B69" s="21">
        <v>5501</v>
      </c>
      <c r="C69" s="10">
        <v>1</v>
      </c>
      <c r="D69" s="9" t="s">
        <v>733</v>
      </c>
    </row>
    <row r="70" spans="1:4" x14ac:dyDescent="0.3">
      <c r="A70" s="14" t="s">
        <v>89</v>
      </c>
      <c r="B70" s="21">
        <v>5502</v>
      </c>
      <c r="C70" s="10">
        <v>1</v>
      </c>
      <c r="D70" s="9" t="s">
        <v>733</v>
      </c>
    </row>
    <row r="71" spans="1:4" x14ac:dyDescent="0.3">
      <c r="A71" s="14" t="s">
        <v>90</v>
      </c>
      <c r="B71" s="21">
        <v>5503</v>
      </c>
      <c r="C71" s="10">
        <v>1</v>
      </c>
      <c r="D71" s="9" t="s">
        <v>733</v>
      </c>
    </row>
    <row r="72" spans="1:4" x14ac:dyDescent="0.3">
      <c r="A72" s="14" t="s">
        <v>91</v>
      </c>
      <c r="B72" s="21">
        <v>5504</v>
      </c>
      <c r="C72" s="10">
        <v>1</v>
      </c>
      <c r="D72" s="9" t="s">
        <v>733</v>
      </c>
    </row>
    <row r="73" spans="1:4" x14ac:dyDescent="0.3">
      <c r="A73" s="14" t="s">
        <v>92</v>
      </c>
      <c r="B73" s="21">
        <v>5506</v>
      </c>
      <c r="C73" s="10">
        <v>1</v>
      </c>
      <c r="D73" s="9" t="s">
        <v>733</v>
      </c>
    </row>
    <row r="74" spans="1:4" x14ac:dyDescent="0.3">
      <c r="A74" s="14" t="s">
        <v>93</v>
      </c>
      <c r="B74" s="21">
        <v>5601</v>
      </c>
      <c r="C74" s="10">
        <v>1</v>
      </c>
      <c r="D74" s="9" t="s">
        <v>733</v>
      </c>
    </row>
    <row r="75" spans="1:4" x14ac:dyDescent="0.3">
      <c r="A75" s="14" t="s">
        <v>94</v>
      </c>
      <c r="B75" s="21">
        <v>5602</v>
      </c>
      <c r="C75" s="10">
        <v>1</v>
      </c>
      <c r="D75" s="9" t="s">
        <v>733</v>
      </c>
    </row>
    <row r="76" spans="1:4" x14ac:dyDescent="0.3">
      <c r="A76" s="14" t="s">
        <v>95</v>
      </c>
      <c r="B76" s="21">
        <v>5603</v>
      </c>
      <c r="C76" s="10">
        <v>1</v>
      </c>
      <c r="D76" s="9" t="s">
        <v>733</v>
      </c>
    </row>
    <row r="77" spans="1:4" x14ac:dyDescent="0.3">
      <c r="A77" s="14" t="s">
        <v>96</v>
      </c>
      <c r="B77" s="21">
        <v>5604</v>
      </c>
      <c r="C77" s="10">
        <v>1</v>
      </c>
      <c r="D77" s="9" t="s">
        <v>733</v>
      </c>
    </row>
    <row r="78" spans="1:4" x14ac:dyDescent="0.3">
      <c r="A78" s="14" t="s">
        <v>97</v>
      </c>
      <c r="B78" s="21">
        <v>5605</v>
      </c>
      <c r="C78" s="10">
        <v>1</v>
      </c>
      <c r="D78" s="9" t="s">
        <v>733</v>
      </c>
    </row>
    <row r="79" spans="1:4" x14ac:dyDescent="0.3">
      <c r="A79" s="14" t="s">
        <v>98</v>
      </c>
      <c r="B79" s="21">
        <v>5606</v>
      </c>
      <c r="C79" s="10">
        <v>1</v>
      </c>
      <c r="D79" s="9" t="s">
        <v>733</v>
      </c>
    </row>
    <row r="80" spans="1:4" x14ac:dyDescent="0.3">
      <c r="A80" s="14" t="s">
        <v>99</v>
      </c>
      <c r="B80" s="21">
        <v>5701</v>
      </c>
      <c r="C80" s="10">
        <v>1</v>
      </c>
      <c r="D80" s="9" t="s">
        <v>733</v>
      </c>
    </row>
    <row r="81" spans="1:4" x14ac:dyDescent="0.3">
      <c r="A81" s="14" t="s">
        <v>100</v>
      </c>
      <c r="B81" s="21">
        <v>5702</v>
      </c>
      <c r="C81" s="10">
        <v>1</v>
      </c>
      <c r="D81" s="9" t="s">
        <v>733</v>
      </c>
    </row>
    <row r="82" spans="1:4" x14ac:dyDescent="0.3">
      <c r="A82" s="14" t="s">
        <v>101</v>
      </c>
      <c r="B82" s="21">
        <v>5703</v>
      </c>
      <c r="C82" s="10">
        <v>1</v>
      </c>
      <c r="D82" s="9" t="s">
        <v>733</v>
      </c>
    </row>
    <row r="83" spans="1:4" x14ac:dyDescent="0.3">
      <c r="A83" s="14" t="s">
        <v>102</v>
      </c>
      <c r="B83" s="21">
        <v>5704</v>
      </c>
      <c r="C83" s="10">
        <v>1</v>
      </c>
      <c r="D83" s="9" t="s">
        <v>733</v>
      </c>
    </row>
    <row r="84" spans="1:4" x14ac:dyDescent="0.3">
      <c r="A84" s="14" t="s">
        <v>103</v>
      </c>
      <c r="B84" s="21">
        <v>5705</v>
      </c>
      <c r="C84" s="10">
        <v>1</v>
      </c>
      <c r="D84" s="9" t="s">
        <v>733</v>
      </c>
    </row>
    <row r="85" spans="1:4" x14ac:dyDescent="0.3">
      <c r="A85" s="14" t="s">
        <v>104</v>
      </c>
      <c r="B85" s="21">
        <v>5706</v>
      </c>
      <c r="C85" s="10">
        <v>1</v>
      </c>
      <c r="D85" s="9" t="s">
        <v>733</v>
      </c>
    </row>
    <row r="86" spans="1:4" x14ac:dyDescent="0.3">
      <c r="A86" s="14" t="s">
        <v>105</v>
      </c>
      <c r="B86" s="21">
        <v>5801</v>
      </c>
      <c r="C86" s="10">
        <v>1</v>
      </c>
      <c r="D86" s="9" t="s">
        <v>733</v>
      </c>
    </row>
    <row r="87" spans="1:4" x14ac:dyDescent="0.3">
      <c r="A87" s="14" t="s">
        <v>106</v>
      </c>
      <c r="B87" s="21">
        <v>5802</v>
      </c>
      <c r="C87" s="10">
        <v>1</v>
      </c>
      <c r="D87" s="9" t="s">
        <v>733</v>
      </c>
    </row>
    <row r="88" spans="1:4" x14ac:dyDescent="0.3">
      <c r="A88" s="14" t="s">
        <v>107</v>
      </c>
      <c r="B88" s="21">
        <v>5803</v>
      </c>
      <c r="C88" s="10">
        <v>1</v>
      </c>
      <c r="D88" s="9" t="s">
        <v>733</v>
      </c>
    </row>
    <row r="89" spans="1:4" x14ac:dyDescent="0.3">
      <c r="A89" s="14" t="s">
        <v>108</v>
      </c>
      <c r="B89" s="21">
        <v>5804</v>
      </c>
      <c r="C89" s="10">
        <v>1</v>
      </c>
      <c r="D89" s="9" t="s">
        <v>733</v>
      </c>
    </row>
    <row r="90" spans="1:4" x14ac:dyDescent="0.3">
      <c r="A90" s="14" t="s">
        <v>109</v>
      </c>
      <c r="B90" s="21">
        <v>6101</v>
      </c>
      <c r="C90" s="10">
        <v>1</v>
      </c>
      <c r="D90" s="9" t="s">
        <v>733</v>
      </c>
    </row>
    <row r="91" spans="1:4" x14ac:dyDescent="0.3">
      <c r="A91" s="14" t="s">
        <v>110</v>
      </c>
      <c r="B91" s="21">
        <v>6102</v>
      </c>
      <c r="C91" s="10">
        <v>1</v>
      </c>
      <c r="D91" s="9" t="s">
        <v>733</v>
      </c>
    </row>
    <row r="92" spans="1:4" x14ac:dyDescent="0.3">
      <c r="A92" s="14" t="s">
        <v>111</v>
      </c>
      <c r="B92" s="21">
        <v>6103</v>
      </c>
      <c r="C92" s="10">
        <v>1</v>
      </c>
      <c r="D92" s="9" t="s">
        <v>733</v>
      </c>
    </row>
    <row r="93" spans="1:4" x14ac:dyDescent="0.3">
      <c r="A93" s="14" t="s">
        <v>112</v>
      </c>
      <c r="B93" s="21">
        <v>6104</v>
      </c>
      <c r="C93" s="10">
        <v>1</v>
      </c>
      <c r="D93" s="9" t="s">
        <v>733</v>
      </c>
    </row>
    <row r="94" spans="1:4" x14ac:dyDescent="0.3">
      <c r="A94" s="14" t="s">
        <v>113</v>
      </c>
      <c r="B94" s="21">
        <v>6105</v>
      </c>
      <c r="C94" s="10">
        <v>1</v>
      </c>
      <c r="D94" s="9" t="s">
        <v>733</v>
      </c>
    </row>
    <row r="95" spans="1:4" x14ac:dyDescent="0.3">
      <c r="A95" s="14" t="s">
        <v>114</v>
      </c>
      <c r="B95" s="21">
        <v>6106</v>
      </c>
      <c r="C95" s="10">
        <v>1</v>
      </c>
      <c r="D95" s="9" t="s">
        <v>733</v>
      </c>
    </row>
    <row r="96" spans="1:4" x14ac:dyDescent="0.3">
      <c r="A96" s="14" t="s">
        <v>115</v>
      </c>
      <c r="B96" s="21">
        <v>6107</v>
      </c>
      <c r="C96" s="10">
        <v>1</v>
      </c>
      <c r="D96" s="9" t="s">
        <v>733</v>
      </c>
    </row>
    <row r="97" spans="1:4" x14ac:dyDescent="0.3">
      <c r="A97" s="14" t="s">
        <v>116</v>
      </c>
      <c r="B97" s="21">
        <v>6108</v>
      </c>
      <c r="C97" s="10">
        <v>1</v>
      </c>
      <c r="D97" s="9" t="s">
        <v>733</v>
      </c>
    </row>
    <row r="98" spans="1:4" x14ac:dyDescent="0.3">
      <c r="A98" s="14" t="s">
        <v>117</v>
      </c>
      <c r="B98" s="21">
        <v>6109</v>
      </c>
      <c r="C98" s="10">
        <v>1</v>
      </c>
      <c r="D98" s="9" t="s">
        <v>733</v>
      </c>
    </row>
    <row r="99" spans="1:4" x14ac:dyDescent="0.3">
      <c r="A99" s="14" t="s">
        <v>118</v>
      </c>
      <c r="B99" s="21">
        <v>6110</v>
      </c>
      <c r="C99" s="10">
        <v>1</v>
      </c>
      <c r="D99" s="9" t="s">
        <v>733</v>
      </c>
    </row>
    <row r="100" spans="1:4" x14ac:dyDescent="0.3">
      <c r="A100" s="14" t="s">
        <v>119</v>
      </c>
      <c r="B100" s="21">
        <v>6111</v>
      </c>
      <c r="C100" s="10">
        <v>1</v>
      </c>
      <c r="D100" s="9" t="s">
        <v>733</v>
      </c>
    </row>
    <row r="101" spans="1:4" x14ac:dyDescent="0.3">
      <c r="A101" s="14" t="s">
        <v>120</v>
      </c>
      <c r="B101" s="21">
        <v>6112</v>
      </c>
      <c r="C101" s="10">
        <v>1</v>
      </c>
      <c r="D101" s="9" t="s">
        <v>733</v>
      </c>
    </row>
    <row r="102" spans="1:4" x14ac:dyDescent="0.3">
      <c r="A102" s="14" t="s">
        <v>121</v>
      </c>
      <c r="B102" s="21">
        <v>6113</v>
      </c>
      <c r="C102" s="10">
        <v>1</v>
      </c>
      <c r="D102" s="9" t="s">
        <v>733</v>
      </c>
    </row>
    <row r="103" spans="1:4" x14ac:dyDescent="0.3">
      <c r="A103" s="14" t="s">
        <v>122</v>
      </c>
      <c r="B103" s="21">
        <v>6114</v>
      </c>
      <c r="C103" s="10">
        <v>1</v>
      </c>
      <c r="D103" s="9" t="s">
        <v>733</v>
      </c>
    </row>
    <row r="104" spans="1:4" x14ac:dyDescent="0.3">
      <c r="A104" s="14" t="s">
        <v>123</v>
      </c>
      <c r="B104" s="21">
        <v>6115</v>
      </c>
      <c r="C104" s="10">
        <v>1</v>
      </c>
      <c r="D104" s="9" t="s">
        <v>733</v>
      </c>
    </row>
    <row r="105" spans="1:4" x14ac:dyDescent="0.3">
      <c r="A105" s="14" t="s">
        <v>124</v>
      </c>
      <c r="B105" s="21">
        <v>6116</v>
      </c>
      <c r="C105" s="10">
        <v>1</v>
      </c>
      <c r="D105" s="9" t="s">
        <v>733</v>
      </c>
    </row>
    <row r="106" spans="1:4" x14ac:dyDescent="0.3">
      <c r="A106" s="14" t="s">
        <v>125</v>
      </c>
      <c r="B106" s="21">
        <v>6117</v>
      </c>
      <c r="C106" s="10">
        <v>1</v>
      </c>
      <c r="D106" s="9" t="s">
        <v>733</v>
      </c>
    </row>
    <row r="107" spans="1:4" x14ac:dyDescent="0.3">
      <c r="A107" s="14" t="s">
        <v>126</v>
      </c>
      <c r="B107" s="21">
        <v>6201</v>
      </c>
      <c r="C107" s="10">
        <v>1</v>
      </c>
      <c r="D107" s="9" t="s">
        <v>733</v>
      </c>
    </row>
    <row r="108" spans="1:4" x14ac:dyDescent="0.3">
      <c r="A108" s="14" t="s">
        <v>127</v>
      </c>
      <c r="B108" s="21">
        <v>6202</v>
      </c>
      <c r="C108" s="10">
        <v>1</v>
      </c>
      <c r="D108" s="9" t="s">
        <v>733</v>
      </c>
    </row>
    <row r="109" spans="1:4" x14ac:dyDescent="0.3">
      <c r="A109" s="14" t="s">
        <v>128</v>
      </c>
      <c r="B109" s="21">
        <v>6203</v>
      </c>
      <c r="C109" s="10">
        <v>1</v>
      </c>
      <c r="D109" s="9" t="s">
        <v>733</v>
      </c>
    </row>
    <row r="110" spans="1:4" x14ac:dyDescent="0.3">
      <c r="A110" s="14" t="s">
        <v>129</v>
      </c>
      <c r="B110" s="21">
        <v>6204</v>
      </c>
      <c r="C110" s="10">
        <v>1</v>
      </c>
      <c r="D110" s="9" t="s">
        <v>733</v>
      </c>
    </row>
    <row r="111" spans="1:4" x14ac:dyDescent="0.3">
      <c r="A111" s="14" t="s">
        <v>130</v>
      </c>
      <c r="B111" s="21">
        <v>6205</v>
      </c>
      <c r="C111" s="10">
        <v>1</v>
      </c>
      <c r="D111" s="9" t="s">
        <v>733</v>
      </c>
    </row>
    <row r="112" spans="1:4" x14ac:dyDescent="0.3">
      <c r="A112" s="14" t="s">
        <v>131</v>
      </c>
      <c r="B112" s="21">
        <v>6206</v>
      </c>
      <c r="C112" s="10">
        <v>1</v>
      </c>
      <c r="D112" s="9" t="s">
        <v>733</v>
      </c>
    </row>
    <row r="113" spans="1:4" x14ac:dyDescent="0.3">
      <c r="A113" s="14" t="s">
        <v>132</v>
      </c>
      <c r="B113" s="21">
        <v>6301</v>
      </c>
      <c r="C113" s="10">
        <v>1</v>
      </c>
      <c r="D113" s="9" t="s">
        <v>733</v>
      </c>
    </row>
    <row r="114" spans="1:4" x14ac:dyDescent="0.3">
      <c r="A114" s="14" t="s">
        <v>133</v>
      </c>
      <c r="B114" s="21">
        <v>6302</v>
      </c>
      <c r="C114" s="10">
        <v>1</v>
      </c>
      <c r="D114" s="9" t="s">
        <v>733</v>
      </c>
    </row>
    <row r="115" spans="1:4" x14ac:dyDescent="0.3">
      <c r="A115" s="14" t="s">
        <v>134</v>
      </c>
      <c r="B115" s="21">
        <v>6303</v>
      </c>
      <c r="C115" s="10">
        <v>1</v>
      </c>
      <c r="D115" s="9" t="s">
        <v>733</v>
      </c>
    </row>
    <row r="116" spans="1:4" x14ac:dyDescent="0.3">
      <c r="A116" s="14" t="s">
        <v>135</v>
      </c>
      <c r="B116" s="21">
        <v>6304</v>
      </c>
      <c r="C116" s="10">
        <v>1</v>
      </c>
      <c r="D116" s="9" t="s">
        <v>733</v>
      </c>
    </row>
    <row r="117" spans="1:4" x14ac:dyDescent="0.3">
      <c r="A117" s="14" t="s">
        <v>136</v>
      </c>
      <c r="B117" s="21">
        <v>6305</v>
      </c>
      <c r="C117" s="10">
        <v>1</v>
      </c>
      <c r="D117" s="9" t="s">
        <v>733</v>
      </c>
    </row>
    <row r="118" spans="1:4" x14ac:dyDescent="0.3">
      <c r="A118" s="14" t="s">
        <v>137</v>
      </c>
      <c r="B118" s="21">
        <v>6306</v>
      </c>
      <c r="C118" s="10">
        <v>1</v>
      </c>
      <c r="D118" s="9" t="s">
        <v>733</v>
      </c>
    </row>
    <row r="119" spans="1:4" x14ac:dyDescent="0.3">
      <c r="A119" s="14" t="s">
        <v>138</v>
      </c>
      <c r="B119" s="21">
        <v>6307</v>
      </c>
      <c r="C119" s="10">
        <v>1</v>
      </c>
      <c r="D119" s="9" t="s">
        <v>733</v>
      </c>
    </row>
    <row r="120" spans="1:4" x14ac:dyDescent="0.3">
      <c r="A120" s="14" t="s">
        <v>139</v>
      </c>
      <c r="B120" s="21">
        <v>6308</v>
      </c>
      <c r="C120" s="10">
        <v>1</v>
      </c>
      <c r="D120" s="9" t="s">
        <v>733</v>
      </c>
    </row>
    <row r="121" spans="1:4" x14ac:dyDescent="0.3">
      <c r="A121" s="14" t="s">
        <v>140</v>
      </c>
      <c r="B121" s="21">
        <v>6309</v>
      </c>
      <c r="C121" s="10">
        <v>1</v>
      </c>
      <c r="D121" s="9" t="s">
        <v>733</v>
      </c>
    </row>
    <row r="122" spans="1:4" x14ac:dyDescent="0.3">
      <c r="A122" s="14" t="s">
        <v>141</v>
      </c>
      <c r="B122" s="21">
        <v>6310</v>
      </c>
      <c r="C122" s="10">
        <v>1</v>
      </c>
      <c r="D122" s="9" t="s">
        <v>733</v>
      </c>
    </row>
    <row r="123" spans="1:4" x14ac:dyDescent="0.3">
      <c r="A123" s="14" t="s">
        <v>142</v>
      </c>
      <c r="B123" s="21">
        <v>7101</v>
      </c>
      <c r="C123" s="10">
        <v>1</v>
      </c>
      <c r="D123" s="9" t="s">
        <v>733</v>
      </c>
    </row>
    <row r="124" spans="1:4" x14ac:dyDescent="0.3">
      <c r="A124" s="14" t="s">
        <v>143</v>
      </c>
      <c r="B124" s="21">
        <v>7102</v>
      </c>
      <c r="C124" s="10">
        <v>1</v>
      </c>
      <c r="D124" s="9" t="s">
        <v>733</v>
      </c>
    </row>
    <row r="125" spans="1:4" x14ac:dyDescent="0.3">
      <c r="A125" s="14" t="s">
        <v>144</v>
      </c>
      <c r="B125" s="21">
        <v>7103</v>
      </c>
      <c r="C125" s="10">
        <v>1</v>
      </c>
      <c r="D125" s="9" t="s">
        <v>733</v>
      </c>
    </row>
    <row r="126" spans="1:4" x14ac:dyDescent="0.3">
      <c r="A126" s="14" t="s">
        <v>145</v>
      </c>
      <c r="B126" s="21">
        <v>7104</v>
      </c>
      <c r="C126" s="10">
        <v>1</v>
      </c>
      <c r="D126" s="9" t="s">
        <v>733</v>
      </c>
    </row>
    <row r="127" spans="1:4" x14ac:dyDescent="0.3">
      <c r="A127" s="14" t="s">
        <v>146</v>
      </c>
      <c r="B127" s="21">
        <v>7105</v>
      </c>
      <c r="C127" s="10">
        <v>1</v>
      </c>
      <c r="D127" s="9" t="s">
        <v>733</v>
      </c>
    </row>
    <row r="128" spans="1:4" x14ac:dyDescent="0.3">
      <c r="A128" s="14" t="s">
        <v>147</v>
      </c>
      <c r="B128" s="21">
        <v>7106</v>
      </c>
      <c r="C128" s="10">
        <v>1</v>
      </c>
      <c r="D128" s="9" t="s">
        <v>733</v>
      </c>
    </row>
    <row r="129" spans="1:4" x14ac:dyDescent="0.3">
      <c r="A129" s="14" t="s">
        <v>148</v>
      </c>
      <c r="B129" s="21">
        <v>7107</v>
      </c>
      <c r="C129" s="10">
        <v>1</v>
      </c>
      <c r="D129" s="9" t="s">
        <v>733</v>
      </c>
    </row>
    <row r="130" spans="1:4" x14ac:dyDescent="0.3">
      <c r="A130" s="14" t="s">
        <v>149</v>
      </c>
      <c r="B130" s="21">
        <v>7108</v>
      </c>
      <c r="C130" s="10">
        <v>1</v>
      </c>
      <c r="D130" s="9" t="s">
        <v>733</v>
      </c>
    </row>
    <row r="131" spans="1:4" x14ac:dyDescent="0.3">
      <c r="A131" s="14" t="s">
        <v>150</v>
      </c>
      <c r="B131" s="21">
        <v>7109</v>
      </c>
      <c r="C131" s="10">
        <v>1</v>
      </c>
      <c r="D131" s="9" t="s">
        <v>733</v>
      </c>
    </row>
    <row r="132" spans="1:4" x14ac:dyDescent="0.3">
      <c r="A132" s="14" t="s">
        <v>151</v>
      </c>
      <c r="B132" s="21">
        <v>7110</v>
      </c>
      <c r="C132" s="10">
        <v>1</v>
      </c>
      <c r="D132" s="9" t="s">
        <v>733</v>
      </c>
    </row>
    <row r="133" spans="1:4" x14ac:dyDescent="0.3">
      <c r="A133" s="14" t="s">
        <v>152</v>
      </c>
      <c r="B133" s="21">
        <v>7201</v>
      </c>
      <c r="C133" s="10">
        <v>1</v>
      </c>
      <c r="D133" s="9" t="s">
        <v>733</v>
      </c>
    </row>
    <row r="134" spans="1:4" x14ac:dyDescent="0.3">
      <c r="A134" s="14" t="s">
        <v>153</v>
      </c>
      <c r="B134" s="21">
        <v>7202</v>
      </c>
      <c r="C134" s="10">
        <v>1</v>
      </c>
      <c r="D134" s="9" t="s">
        <v>733</v>
      </c>
    </row>
    <row r="135" spans="1:4" x14ac:dyDescent="0.3">
      <c r="A135" s="14" t="s">
        <v>154</v>
      </c>
      <c r="B135" s="21">
        <v>7203</v>
      </c>
      <c r="C135" s="10">
        <v>1</v>
      </c>
      <c r="D135" s="9" t="s">
        <v>733</v>
      </c>
    </row>
    <row r="136" spans="1:4" x14ac:dyDescent="0.3">
      <c r="A136" s="14" t="s">
        <v>155</v>
      </c>
      <c r="B136" s="21">
        <v>7301</v>
      </c>
      <c r="C136" s="10">
        <v>1</v>
      </c>
      <c r="D136" s="9" t="s">
        <v>733</v>
      </c>
    </row>
    <row r="137" spans="1:4" x14ac:dyDescent="0.3">
      <c r="A137" s="14" t="s">
        <v>156</v>
      </c>
      <c r="B137" s="21">
        <v>7302</v>
      </c>
      <c r="C137" s="10">
        <v>1</v>
      </c>
      <c r="D137" s="9" t="s">
        <v>733</v>
      </c>
    </row>
    <row r="138" spans="1:4" x14ac:dyDescent="0.3">
      <c r="A138" s="14" t="s">
        <v>157</v>
      </c>
      <c r="B138" s="21">
        <v>7303</v>
      </c>
      <c r="C138" s="10">
        <v>1</v>
      </c>
      <c r="D138" s="9" t="s">
        <v>733</v>
      </c>
    </row>
    <row r="139" spans="1:4" x14ac:dyDescent="0.3">
      <c r="A139" s="14" t="s">
        <v>158</v>
      </c>
      <c r="B139" s="21">
        <v>7304</v>
      </c>
      <c r="C139" s="10">
        <v>1</v>
      </c>
      <c r="D139" s="9" t="s">
        <v>733</v>
      </c>
    </row>
    <row r="140" spans="1:4" x14ac:dyDescent="0.3">
      <c r="A140" s="14" t="s">
        <v>159</v>
      </c>
      <c r="B140" s="21">
        <v>7305</v>
      </c>
      <c r="C140" s="10">
        <v>1</v>
      </c>
      <c r="D140" s="9" t="s">
        <v>733</v>
      </c>
    </row>
    <row r="141" spans="1:4" x14ac:dyDescent="0.3">
      <c r="A141" s="14" t="s">
        <v>160</v>
      </c>
      <c r="B141" s="21">
        <v>7306</v>
      </c>
      <c r="C141" s="10">
        <v>1</v>
      </c>
      <c r="D141" s="9" t="s">
        <v>733</v>
      </c>
    </row>
    <row r="142" spans="1:4" x14ac:dyDescent="0.3">
      <c r="A142" s="14" t="s">
        <v>161</v>
      </c>
      <c r="B142" s="21">
        <v>7307</v>
      </c>
      <c r="C142" s="10">
        <v>1</v>
      </c>
      <c r="D142" s="9" t="s">
        <v>733</v>
      </c>
    </row>
    <row r="143" spans="1:4" x14ac:dyDescent="0.3">
      <c r="A143" s="14" t="s">
        <v>162</v>
      </c>
      <c r="B143" s="21">
        <v>7308</v>
      </c>
      <c r="C143" s="10">
        <v>1</v>
      </c>
      <c r="D143" s="9" t="s">
        <v>733</v>
      </c>
    </row>
    <row r="144" spans="1:4" x14ac:dyDescent="0.3">
      <c r="A144" s="14" t="s">
        <v>163</v>
      </c>
      <c r="B144" s="21">
        <v>7309</v>
      </c>
      <c r="C144" s="10">
        <v>1</v>
      </c>
      <c r="D144" s="9" t="s">
        <v>733</v>
      </c>
    </row>
    <row r="145" spans="1:4" x14ac:dyDescent="0.3">
      <c r="A145" s="14" t="s">
        <v>164</v>
      </c>
      <c r="B145" s="21">
        <v>7401</v>
      </c>
      <c r="C145" s="10">
        <v>1</v>
      </c>
      <c r="D145" s="9" t="s">
        <v>733</v>
      </c>
    </row>
    <row r="146" spans="1:4" x14ac:dyDescent="0.3">
      <c r="A146" s="14" t="s">
        <v>165</v>
      </c>
      <c r="B146" s="21">
        <v>7402</v>
      </c>
      <c r="C146" s="10">
        <v>1</v>
      </c>
      <c r="D146" s="9" t="s">
        <v>733</v>
      </c>
    </row>
    <row r="147" spans="1:4" x14ac:dyDescent="0.3">
      <c r="A147" s="14" t="s">
        <v>166</v>
      </c>
      <c r="B147" s="21">
        <v>7403</v>
      </c>
      <c r="C147" s="10">
        <v>1</v>
      </c>
      <c r="D147" s="9" t="s">
        <v>733</v>
      </c>
    </row>
    <row r="148" spans="1:4" x14ac:dyDescent="0.3">
      <c r="A148" s="14" t="s">
        <v>167</v>
      </c>
      <c r="B148" s="21">
        <v>7404</v>
      </c>
      <c r="C148" s="10">
        <v>1</v>
      </c>
      <c r="D148" s="9" t="s">
        <v>733</v>
      </c>
    </row>
    <row r="149" spans="1:4" x14ac:dyDescent="0.3">
      <c r="A149" s="14" t="s">
        <v>168</v>
      </c>
      <c r="B149" s="21">
        <v>7405</v>
      </c>
      <c r="C149" s="10">
        <v>1</v>
      </c>
      <c r="D149" s="9" t="s">
        <v>733</v>
      </c>
    </row>
    <row r="150" spans="1:4" x14ac:dyDescent="0.3">
      <c r="A150" s="14" t="s">
        <v>169</v>
      </c>
      <c r="B150" s="21">
        <v>7406</v>
      </c>
      <c r="C150" s="10">
        <v>1</v>
      </c>
      <c r="D150" s="9" t="s">
        <v>733</v>
      </c>
    </row>
    <row r="151" spans="1:4" x14ac:dyDescent="0.3">
      <c r="A151" s="14" t="s">
        <v>170</v>
      </c>
      <c r="B151" s="21">
        <v>7407</v>
      </c>
      <c r="C151" s="10">
        <v>1</v>
      </c>
      <c r="D151" s="9" t="s">
        <v>733</v>
      </c>
    </row>
    <row r="152" spans="1:4" x14ac:dyDescent="0.3">
      <c r="A152" s="14" t="s">
        <v>171</v>
      </c>
      <c r="B152" s="21">
        <v>7408</v>
      </c>
      <c r="C152" s="10">
        <v>1</v>
      </c>
      <c r="D152" s="9" t="s">
        <v>733</v>
      </c>
    </row>
    <row r="153" spans="1:4" x14ac:dyDescent="0.3">
      <c r="A153" s="14" t="s">
        <v>172</v>
      </c>
      <c r="B153" s="21">
        <v>8101</v>
      </c>
      <c r="C153" s="10">
        <v>1</v>
      </c>
      <c r="D153" s="9" t="s">
        <v>733</v>
      </c>
    </row>
    <row r="154" spans="1:4" x14ac:dyDescent="0.3">
      <c r="A154" s="14" t="s">
        <v>173</v>
      </c>
      <c r="B154" s="21">
        <v>8102</v>
      </c>
      <c r="C154" s="10">
        <v>1</v>
      </c>
      <c r="D154" s="9" t="s">
        <v>733</v>
      </c>
    </row>
    <row r="155" spans="1:4" x14ac:dyDescent="0.3">
      <c r="A155" s="14" t="s">
        <v>174</v>
      </c>
      <c r="B155" s="21">
        <v>8103</v>
      </c>
      <c r="C155" s="10">
        <v>1</v>
      </c>
      <c r="D155" s="9" t="s">
        <v>733</v>
      </c>
    </row>
    <row r="156" spans="1:4" x14ac:dyDescent="0.3">
      <c r="A156" s="14" t="s">
        <v>175</v>
      </c>
      <c r="B156" s="21">
        <v>8104</v>
      </c>
      <c r="C156" s="10">
        <v>1</v>
      </c>
      <c r="D156" s="9" t="s">
        <v>733</v>
      </c>
    </row>
    <row r="157" spans="1:4" x14ac:dyDescent="0.3">
      <c r="A157" s="14" t="s">
        <v>176</v>
      </c>
      <c r="B157" s="21">
        <v>8105</v>
      </c>
      <c r="C157" s="10">
        <v>1</v>
      </c>
      <c r="D157" s="9" t="s">
        <v>733</v>
      </c>
    </row>
    <row r="158" spans="1:4" x14ac:dyDescent="0.3">
      <c r="A158" s="14" t="s">
        <v>177</v>
      </c>
      <c r="B158" s="21">
        <v>8106</v>
      </c>
      <c r="C158" s="10">
        <v>1</v>
      </c>
      <c r="D158" s="9" t="s">
        <v>733</v>
      </c>
    </row>
    <row r="159" spans="1:4" x14ac:dyDescent="0.3">
      <c r="A159" s="14" t="s">
        <v>178</v>
      </c>
      <c r="B159" s="21">
        <v>8107</v>
      </c>
      <c r="C159" s="10">
        <v>1</v>
      </c>
      <c r="D159" s="9" t="s">
        <v>733</v>
      </c>
    </row>
    <row r="160" spans="1:4" x14ac:dyDescent="0.3">
      <c r="A160" s="14" t="s">
        <v>179</v>
      </c>
      <c r="B160" s="21">
        <v>8108</v>
      </c>
      <c r="C160" s="10">
        <v>1</v>
      </c>
      <c r="D160" s="9" t="s">
        <v>733</v>
      </c>
    </row>
    <row r="161" spans="1:4" x14ac:dyDescent="0.3">
      <c r="A161" s="14" t="s">
        <v>180</v>
      </c>
      <c r="B161" s="21">
        <v>8109</v>
      </c>
      <c r="C161" s="10">
        <v>1</v>
      </c>
      <c r="D161" s="9" t="s">
        <v>733</v>
      </c>
    </row>
    <row r="162" spans="1:4" x14ac:dyDescent="0.3">
      <c r="A162" s="14" t="s">
        <v>181</v>
      </c>
      <c r="B162" s="21">
        <v>8110</v>
      </c>
      <c r="C162" s="10">
        <v>1</v>
      </c>
      <c r="D162" s="9" t="s">
        <v>733</v>
      </c>
    </row>
    <row r="163" spans="1:4" x14ac:dyDescent="0.3">
      <c r="A163" s="14" t="s">
        <v>182</v>
      </c>
      <c r="B163" s="21">
        <v>8111</v>
      </c>
      <c r="C163" s="10">
        <v>1</v>
      </c>
      <c r="D163" s="9" t="s">
        <v>733</v>
      </c>
    </row>
    <row r="164" spans="1:4" x14ac:dyDescent="0.3">
      <c r="A164" s="14" t="s">
        <v>183</v>
      </c>
      <c r="B164" s="21">
        <v>8112</v>
      </c>
      <c r="C164" s="10">
        <v>1</v>
      </c>
      <c r="D164" s="9" t="s">
        <v>733</v>
      </c>
    </row>
    <row r="165" spans="1:4" x14ac:dyDescent="0.3">
      <c r="A165" s="14" t="s">
        <v>184</v>
      </c>
      <c r="B165" s="21">
        <v>8201</v>
      </c>
      <c r="C165" s="10">
        <v>1</v>
      </c>
      <c r="D165" s="9" t="s">
        <v>733</v>
      </c>
    </row>
    <row r="166" spans="1:4" x14ac:dyDescent="0.3">
      <c r="A166" s="14" t="s">
        <v>185</v>
      </c>
      <c r="B166" s="21">
        <v>8202</v>
      </c>
      <c r="C166" s="10">
        <v>1</v>
      </c>
      <c r="D166" s="9" t="s">
        <v>733</v>
      </c>
    </row>
    <row r="167" spans="1:4" x14ac:dyDescent="0.3">
      <c r="A167" s="14" t="s">
        <v>186</v>
      </c>
      <c r="B167" s="21">
        <v>8203</v>
      </c>
      <c r="C167" s="10">
        <v>1</v>
      </c>
      <c r="D167" s="9" t="s">
        <v>733</v>
      </c>
    </row>
    <row r="168" spans="1:4" x14ac:dyDescent="0.3">
      <c r="A168" s="14" t="s">
        <v>187</v>
      </c>
      <c r="B168" s="21">
        <v>8204</v>
      </c>
      <c r="C168" s="10">
        <v>1</v>
      </c>
      <c r="D168" s="9" t="s">
        <v>733</v>
      </c>
    </row>
    <row r="169" spans="1:4" x14ac:dyDescent="0.3">
      <c r="A169" s="14" t="s">
        <v>188</v>
      </c>
      <c r="B169" s="21">
        <v>8205</v>
      </c>
      <c r="C169" s="10">
        <v>1</v>
      </c>
      <c r="D169" s="9" t="s">
        <v>733</v>
      </c>
    </row>
    <row r="170" spans="1:4" x14ac:dyDescent="0.3">
      <c r="A170" s="14" t="s">
        <v>189</v>
      </c>
      <c r="B170" s="21">
        <v>8206</v>
      </c>
      <c r="C170" s="10">
        <v>1</v>
      </c>
      <c r="D170" s="9" t="s">
        <v>733</v>
      </c>
    </row>
    <row r="171" spans="1:4" x14ac:dyDescent="0.3">
      <c r="A171" s="14" t="s">
        <v>190</v>
      </c>
      <c r="B171" s="21">
        <v>8207</v>
      </c>
      <c r="C171" s="10">
        <v>1</v>
      </c>
      <c r="D171" s="9" t="s">
        <v>733</v>
      </c>
    </row>
    <row r="172" spans="1:4" x14ac:dyDescent="0.3">
      <c r="A172" s="14" t="s">
        <v>191</v>
      </c>
      <c r="B172" s="21">
        <v>8301</v>
      </c>
      <c r="C172" s="10">
        <v>1</v>
      </c>
      <c r="D172" s="9" t="s">
        <v>733</v>
      </c>
    </row>
    <row r="173" spans="1:4" x14ac:dyDescent="0.3">
      <c r="A173" s="14" t="s">
        <v>192</v>
      </c>
      <c r="B173" s="21">
        <v>8302</v>
      </c>
      <c r="C173" s="10">
        <v>1</v>
      </c>
      <c r="D173" s="9" t="s">
        <v>733</v>
      </c>
    </row>
    <row r="174" spans="1:4" x14ac:dyDescent="0.3">
      <c r="A174" s="14" t="s">
        <v>193</v>
      </c>
      <c r="B174" s="21">
        <v>8303</v>
      </c>
      <c r="C174" s="10">
        <v>1</v>
      </c>
      <c r="D174" s="9" t="s">
        <v>733</v>
      </c>
    </row>
    <row r="175" spans="1:4" x14ac:dyDescent="0.3">
      <c r="A175" s="14" t="s">
        <v>194</v>
      </c>
      <c r="B175" s="21">
        <v>8304</v>
      </c>
      <c r="C175" s="10">
        <v>1</v>
      </c>
      <c r="D175" s="9" t="s">
        <v>733</v>
      </c>
    </row>
    <row r="176" spans="1:4" x14ac:dyDescent="0.3">
      <c r="A176" s="14" t="s">
        <v>195</v>
      </c>
      <c r="B176" s="21">
        <v>8305</v>
      </c>
      <c r="C176" s="10">
        <v>1</v>
      </c>
      <c r="D176" s="9" t="s">
        <v>733</v>
      </c>
    </row>
    <row r="177" spans="1:4" x14ac:dyDescent="0.3">
      <c r="A177" s="14" t="s">
        <v>196</v>
      </c>
      <c r="B177" s="21">
        <v>8306</v>
      </c>
      <c r="C177" s="10">
        <v>1</v>
      </c>
      <c r="D177" s="9" t="s">
        <v>733</v>
      </c>
    </row>
    <row r="178" spans="1:4" x14ac:dyDescent="0.3">
      <c r="A178" s="14" t="s">
        <v>197</v>
      </c>
      <c r="B178" s="21">
        <v>8307</v>
      </c>
      <c r="C178" s="10">
        <v>1</v>
      </c>
      <c r="D178" s="9" t="s">
        <v>733</v>
      </c>
    </row>
    <row r="179" spans="1:4" x14ac:dyDescent="0.3">
      <c r="A179" s="14" t="s">
        <v>198</v>
      </c>
      <c r="B179" s="21">
        <v>8308</v>
      </c>
      <c r="C179" s="10">
        <v>1</v>
      </c>
      <c r="D179" s="9" t="s">
        <v>733</v>
      </c>
    </row>
    <row r="180" spans="1:4" x14ac:dyDescent="0.3">
      <c r="A180" s="14" t="s">
        <v>199</v>
      </c>
      <c r="B180" s="21">
        <v>8309</v>
      </c>
      <c r="C180" s="10">
        <v>1</v>
      </c>
      <c r="D180" s="9" t="s">
        <v>733</v>
      </c>
    </row>
    <row r="181" spans="1:4" x14ac:dyDescent="0.3">
      <c r="A181" s="14" t="s">
        <v>200</v>
      </c>
      <c r="B181" s="21">
        <v>8310</v>
      </c>
      <c r="C181" s="10">
        <v>1</v>
      </c>
      <c r="D181" s="9" t="s">
        <v>733</v>
      </c>
    </row>
    <row r="182" spans="1:4" x14ac:dyDescent="0.3">
      <c r="A182" s="14" t="s">
        <v>201</v>
      </c>
      <c r="B182" s="21">
        <v>8311</v>
      </c>
      <c r="C182" s="10">
        <v>1</v>
      </c>
      <c r="D182" s="9" t="s">
        <v>733</v>
      </c>
    </row>
    <row r="183" spans="1:4" x14ac:dyDescent="0.3">
      <c r="A183" s="14" t="s">
        <v>202</v>
      </c>
      <c r="B183" s="21">
        <v>8312</v>
      </c>
      <c r="C183" s="10">
        <v>1</v>
      </c>
      <c r="D183" s="9" t="s">
        <v>733</v>
      </c>
    </row>
    <row r="184" spans="1:4" x14ac:dyDescent="0.3">
      <c r="A184" s="14" t="s">
        <v>203</v>
      </c>
      <c r="B184" s="21">
        <v>8313</v>
      </c>
      <c r="C184" s="10">
        <v>1</v>
      </c>
      <c r="D184" s="9" t="s">
        <v>733</v>
      </c>
    </row>
    <row r="185" spans="1:4" x14ac:dyDescent="0.3">
      <c r="A185" s="14" t="s">
        <v>204</v>
      </c>
      <c r="B185" s="21">
        <v>8314</v>
      </c>
      <c r="C185" s="10">
        <v>1</v>
      </c>
      <c r="D185" s="9" t="s">
        <v>733</v>
      </c>
    </row>
    <row r="186" spans="1:4" x14ac:dyDescent="0.3">
      <c r="A186" s="14" t="s">
        <v>205</v>
      </c>
      <c r="B186" s="21">
        <v>9101</v>
      </c>
      <c r="C186" s="10">
        <v>1</v>
      </c>
      <c r="D186" s="9" t="s">
        <v>733</v>
      </c>
    </row>
    <row r="187" spans="1:4" x14ac:dyDescent="0.3">
      <c r="A187" s="14" t="s">
        <v>206</v>
      </c>
      <c r="B187" s="21">
        <v>9102</v>
      </c>
      <c r="C187" s="10">
        <v>1</v>
      </c>
      <c r="D187" s="9" t="s">
        <v>733</v>
      </c>
    </row>
    <row r="188" spans="1:4" x14ac:dyDescent="0.3">
      <c r="A188" s="14" t="s">
        <v>207</v>
      </c>
      <c r="B188" s="21">
        <v>9103</v>
      </c>
      <c r="C188" s="10">
        <v>1</v>
      </c>
      <c r="D188" s="9" t="s">
        <v>733</v>
      </c>
    </row>
    <row r="189" spans="1:4" x14ac:dyDescent="0.3">
      <c r="A189" s="14" t="s">
        <v>208</v>
      </c>
      <c r="B189" s="21">
        <v>9104</v>
      </c>
      <c r="C189" s="10">
        <v>1</v>
      </c>
      <c r="D189" s="9" t="s">
        <v>733</v>
      </c>
    </row>
    <row r="190" spans="1:4" x14ac:dyDescent="0.3">
      <c r="A190" s="14" t="s">
        <v>209</v>
      </c>
      <c r="B190" s="21">
        <v>9105</v>
      </c>
      <c r="C190" s="10">
        <v>1</v>
      </c>
      <c r="D190" s="9" t="s">
        <v>733</v>
      </c>
    </row>
    <row r="191" spans="1:4" x14ac:dyDescent="0.3">
      <c r="A191" s="14" t="s">
        <v>210</v>
      </c>
      <c r="B191" s="21">
        <v>9106</v>
      </c>
      <c r="C191" s="10">
        <v>1</v>
      </c>
      <c r="D191" s="9" t="s">
        <v>733</v>
      </c>
    </row>
    <row r="192" spans="1:4" x14ac:dyDescent="0.3">
      <c r="A192" s="14" t="s">
        <v>211</v>
      </c>
      <c r="B192" s="21">
        <v>9107</v>
      </c>
      <c r="C192" s="10">
        <v>1</v>
      </c>
      <c r="D192" s="9" t="s">
        <v>733</v>
      </c>
    </row>
    <row r="193" spans="1:4" x14ac:dyDescent="0.3">
      <c r="A193" s="14" t="s">
        <v>212</v>
      </c>
      <c r="B193" s="21">
        <v>9108</v>
      </c>
      <c r="C193" s="10">
        <v>1</v>
      </c>
      <c r="D193" s="9" t="s">
        <v>733</v>
      </c>
    </row>
    <row r="194" spans="1:4" x14ac:dyDescent="0.3">
      <c r="A194" s="14" t="s">
        <v>213</v>
      </c>
      <c r="B194" s="21">
        <v>9109</v>
      </c>
      <c r="C194" s="10">
        <v>1</v>
      </c>
      <c r="D194" s="9" t="s">
        <v>733</v>
      </c>
    </row>
    <row r="195" spans="1:4" x14ac:dyDescent="0.3">
      <c r="A195" s="14" t="s">
        <v>214</v>
      </c>
      <c r="B195" s="21">
        <v>9110</v>
      </c>
      <c r="C195" s="10">
        <v>1</v>
      </c>
      <c r="D195" s="9" t="s">
        <v>733</v>
      </c>
    </row>
    <row r="196" spans="1:4" x14ac:dyDescent="0.3">
      <c r="A196" s="14" t="s">
        <v>215</v>
      </c>
      <c r="B196" s="21">
        <v>9111</v>
      </c>
      <c r="C196" s="10">
        <v>1</v>
      </c>
      <c r="D196" s="9" t="s">
        <v>733</v>
      </c>
    </row>
    <row r="197" spans="1:4" x14ac:dyDescent="0.3">
      <c r="A197" s="14" t="s">
        <v>216</v>
      </c>
      <c r="B197" s="21">
        <v>9112</v>
      </c>
      <c r="C197" s="10">
        <v>1</v>
      </c>
      <c r="D197" s="9" t="s">
        <v>733</v>
      </c>
    </row>
    <row r="198" spans="1:4" x14ac:dyDescent="0.3">
      <c r="A198" s="14" t="s">
        <v>217</v>
      </c>
      <c r="B198" s="21">
        <v>9113</v>
      </c>
      <c r="C198" s="10">
        <v>1</v>
      </c>
      <c r="D198" s="9" t="s">
        <v>733</v>
      </c>
    </row>
    <row r="199" spans="1:4" x14ac:dyDescent="0.3">
      <c r="A199" s="14" t="s">
        <v>218</v>
      </c>
      <c r="B199" s="21">
        <v>9114</v>
      </c>
      <c r="C199" s="10">
        <v>1</v>
      </c>
      <c r="D199" s="9" t="s">
        <v>733</v>
      </c>
    </row>
    <row r="200" spans="1:4" x14ac:dyDescent="0.3">
      <c r="A200" s="14" t="s">
        <v>219</v>
      </c>
      <c r="B200" s="21">
        <v>9115</v>
      </c>
      <c r="C200" s="10">
        <v>1</v>
      </c>
      <c r="D200" s="9" t="s">
        <v>733</v>
      </c>
    </row>
    <row r="201" spans="1:4" x14ac:dyDescent="0.3">
      <c r="A201" s="14" t="s">
        <v>220</v>
      </c>
      <c r="B201" s="21">
        <v>9116</v>
      </c>
      <c r="C201" s="10">
        <v>1</v>
      </c>
      <c r="D201" s="9" t="s">
        <v>733</v>
      </c>
    </row>
    <row r="202" spans="1:4" x14ac:dyDescent="0.3">
      <c r="A202" s="14" t="s">
        <v>221</v>
      </c>
      <c r="B202" s="21">
        <v>9117</v>
      </c>
      <c r="C202" s="10">
        <v>1</v>
      </c>
      <c r="D202" s="9" t="s">
        <v>733</v>
      </c>
    </row>
    <row r="203" spans="1:4" x14ac:dyDescent="0.3">
      <c r="A203" s="14" t="s">
        <v>222</v>
      </c>
      <c r="B203" s="21">
        <v>9118</v>
      </c>
      <c r="C203" s="10">
        <v>1</v>
      </c>
      <c r="D203" s="9" t="s">
        <v>733</v>
      </c>
    </row>
    <row r="204" spans="1:4" x14ac:dyDescent="0.3">
      <c r="A204" s="14" t="s">
        <v>223</v>
      </c>
      <c r="B204" s="21">
        <v>9119</v>
      </c>
      <c r="C204" s="10">
        <v>1</v>
      </c>
      <c r="D204" s="9" t="s">
        <v>733</v>
      </c>
    </row>
    <row r="205" spans="1:4" x14ac:dyDescent="0.3">
      <c r="A205" s="14" t="s">
        <v>224</v>
      </c>
      <c r="B205" s="21">
        <v>9120</v>
      </c>
      <c r="C205" s="10">
        <v>1</v>
      </c>
      <c r="D205" s="9" t="s">
        <v>733</v>
      </c>
    </row>
    <row r="206" spans="1:4" x14ac:dyDescent="0.3">
      <c r="A206" s="14" t="s">
        <v>225</v>
      </c>
      <c r="B206" s="21">
        <v>9121</v>
      </c>
      <c r="C206" s="10">
        <v>1</v>
      </c>
      <c r="D206" s="9" t="s">
        <v>733</v>
      </c>
    </row>
    <row r="207" spans="1:4" x14ac:dyDescent="0.3">
      <c r="A207" s="14" t="s">
        <v>226</v>
      </c>
      <c r="B207" s="21">
        <v>9201</v>
      </c>
      <c r="C207" s="10">
        <v>1</v>
      </c>
      <c r="D207" s="9" t="s">
        <v>733</v>
      </c>
    </row>
    <row r="208" spans="1:4" x14ac:dyDescent="0.3">
      <c r="A208" s="14" t="s">
        <v>227</v>
      </c>
      <c r="B208" s="21">
        <v>9202</v>
      </c>
      <c r="C208" s="10">
        <v>1</v>
      </c>
      <c r="D208" s="9" t="s">
        <v>733</v>
      </c>
    </row>
    <row r="209" spans="1:4" x14ac:dyDescent="0.3">
      <c r="A209" s="14" t="s">
        <v>228</v>
      </c>
      <c r="B209" s="21">
        <v>9203</v>
      </c>
      <c r="C209" s="10">
        <v>1</v>
      </c>
      <c r="D209" s="9" t="s">
        <v>733</v>
      </c>
    </row>
    <row r="210" spans="1:4" x14ac:dyDescent="0.3">
      <c r="A210" s="14" t="s">
        <v>229</v>
      </c>
      <c r="B210" s="21">
        <v>9204</v>
      </c>
      <c r="C210" s="10">
        <v>1</v>
      </c>
      <c r="D210" s="9" t="s">
        <v>733</v>
      </c>
    </row>
    <row r="211" spans="1:4" x14ac:dyDescent="0.3">
      <c r="A211" s="14" t="s">
        <v>230</v>
      </c>
      <c r="B211" s="21">
        <v>9205</v>
      </c>
      <c r="C211" s="10">
        <v>1</v>
      </c>
      <c r="D211" s="9" t="s">
        <v>733</v>
      </c>
    </row>
    <row r="212" spans="1:4" x14ac:dyDescent="0.3">
      <c r="A212" s="14" t="s">
        <v>231</v>
      </c>
      <c r="B212" s="21">
        <v>9206</v>
      </c>
      <c r="C212" s="10">
        <v>1</v>
      </c>
      <c r="D212" s="9" t="s">
        <v>733</v>
      </c>
    </row>
    <row r="213" spans="1:4" x14ac:dyDescent="0.3">
      <c r="A213" s="14" t="s">
        <v>232</v>
      </c>
      <c r="B213" s="21">
        <v>9207</v>
      </c>
      <c r="C213" s="10">
        <v>1</v>
      </c>
      <c r="D213" s="9" t="s">
        <v>733</v>
      </c>
    </row>
    <row r="214" spans="1:4" x14ac:dyDescent="0.3">
      <c r="A214" s="14" t="s">
        <v>233</v>
      </c>
      <c r="B214" s="21">
        <v>9208</v>
      </c>
      <c r="C214" s="10">
        <v>1</v>
      </c>
      <c r="D214" s="9" t="s">
        <v>733</v>
      </c>
    </row>
    <row r="215" spans="1:4" x14ac:dyDescent="0.3">
      <c r="A215" s="14" t="s">
        <v>234</v>
      </c>
      <c r="B215" s="21">
        <v>9209</v>
      </c>
      <c r="C215" s="10">
        <v>1</v>
      </c>
      <c r="D215" s="9" t="s">
        <v>733</v>
      </c>
    </row>
    <row r="216" spans="1:4" x14ac:dyDescent="0.3">
      <c r="A216" s="14" t="s">
        <v>235</v>
      </c>
      <c r="B216" s="21">
        <v>9210</v>
      </c>
      <c r="C216" s="10">
        <v>1</v>
      </c>
      <c r="D216" s="9" t="s">
        <v>733</v>
      </c>
    </row>
    <row r="217" spans="1:4" x14ac:dyDescent="0.3">
      <c r="A217" s="14" t="s">
        <v>236</v>
      </c>
      <c r="B217" s="21">
        <v>9211</v>
      </c>
      <c r="C217" s="10">
        <v>1</v>
      </c>
      <c r="D217" s="9" t="s">
        <v>733</v>
      </c>
    </row>
    <row r="218" spans="1:4" x14ac:dyDescent="0.3">
      <c r="A218" s="14" t="s">
        <v>237</v>
      </c>
      <c r="B218" s="21">
        <v>10101</v>
      </c>
      <c r="C218" s="10">
        <v>1</v>
      </c>
      <c r="D218" s="9" t="s">
        <v>733</v>
      </c>
    </row>
    <row r="219" spans="1:4" x14ac:dyDescent="0.3">
      <c r="A219" s="14" t="s">
        <v>238</v>
      </c>
      <c r="B219" s="21">
        <v>10102</v>
      </c>
      <c r="C219" s="10">
        <v>1</v>
      </c>
      <c r="D219" s="9" t="s">
        <v>733</v>
      </c>
    </row>
    <row r="220" spans="1:4" x14ac:dyDescent="0.3">
      <c r="A220" s="9" t="s">
        <v>239</v>
      </c>
      <c r="B220" s="21">
        <v>10103</v>
      </c>
      <c r="C220" s="10">
        <v>1</v>
      </c>
      <c r="D220" s="9" t="s">
        <v>733</v>
      </c>
    </row>
    <row r="221" spans="1:4" x14ac:dyDescent="0.3">
      <c r="A221" s="9" t="s">
        <v>240</v>
      </c>
      <c r="B221" s="21">
        <v>10104</v>
      </c>
      <c r="C221" s="10">
        <v>1</v>
      </c>
      <c r="D221" s="9" t="s">
        <v>733</v>
      </c>
    </row>
    <row r="222" spans="1:4" x14ac:dyDescent="0.3">
      <c r="A222" s="9" t="s">
        <v>241</v>
      </c>
      <c r="B222" s="21">
        <v>10105</v>
      </c>
      <c r="C222" s="10">
        <v>1</v>
      </c>
      <c r="D222" s="9" t="s">
        <v>733</v>
      </c>
    </row>
    <row r="223" spans="1:4" x14ac:dyDescent="0.3">
      <c r="A223" s="9" t="s">
        <v>242</v>
      </c>
      <c r="B223" s="21">
        <v>10106</v>
      </c>
      <c r="C223" s="10">
        <v>1</v>
      </c>
      <c r="D223" s="9" t="s">
        <v>733</v>
      </c>
    </row>
    <row r="224" spans="1:4" x14ac:dyDescent="0.3">
      <c r="A224" s="9" t="s">
        <v>243</v>
      </c>
      <c r="B224" s="21">
        <v>10107</v>
      </c>
      <c r="C224" s="10">
        <v>1</v>
      </c>
      <c r="D224" s="9" t="s">
        <v>733</v>
      </c>
    </row>
    <row r="225" spans="1:4" x14ac:dyDescent="0.3">
      <c r="A225" s="9" t="s">
        <v>244</v>
      </c>
      <c r="B225" s="21">
        <v>10108</v>
      </c>
      <c r="C225" s="10">
        <v>1</v>
      </c>
      <c r="D225" s="9" t="s">
        <v>733</v>
      </c>
    </row>
    <row r="226" spans="1:4" x14ac:dyDescent="0.3">
      <c r="A226" s="9" t="s">
        <v>245</v>
      </c>
      <c r="B226" s="21">
        <v>10109</v>
      </c>
      <c r="C226" s="10">
        <v>1</v>
      </c>
      <c r="D226" s="9" t="s">
        <v>733</v>
      </c>
    </row>
    <row r="227" spans="1:4" x14ac:dyDescent="0.3">
      <c r="A227" s="9" t="s">
        <v>246</v>
      </c>
      <c r="B227" s="21">
        <v>10201</v>
      </c>
      <c r="C227" s="10">
        <v>1</v>
      </c>
      <c r="D227" s="9" t="s">
        <v>733</v>
      </c>
    </row>
    <row r="228" spans="1:4" x14ac:dyDescent="0.3">
      <c r="A228" s="9" t="s">
        <v>247</v>
      </c>
      <c r="B228" s="21">
        <v>10202</v>
      </c>
      <c r="C228" s="10">
        <v>1</v>
      </c>
      <c r="D228" s="9" t="s">
        <v>733</v>
      </c>
    </row>
    <row r="229" spans="1:4" x14ac:dyDescent="0.3">
      <c r="A229" s="9" t="s">
        <v>248</v>
      </c>
      <c r="B229" s="21">
        <v>10203</v>
      </c>
      <c r="C229" s="10">
        <v>1</v>
      </c>
      <c r="D229" s="9" t="s">
        <v>733</v>
      </c>
    </row>
    <row r="230" spans="1:4" x14ac:dyDescent="0.3">
      <c r="A230" s="9" t="s">
        <v>249</v>
      </c>
      <c r="B230" s="21">
        <v>10204</v>
      </c>
      <c r="C230" s="10">
        <v>1</v>
      </c>
      <c r="D230" s="9" t="s">
        <v>733</v>
      </c>
    </row>
    <row r="231" spans="1:4" x14ac:dyDescent="0.3">
      <c r="A231" s="9" t="s">
        <v>250</v>
      </c>
      <c r="B231" s="21">
        <v>10205</v>
      </c>
      <c r="C231" s="10">
        <v>1</v>
      </c>
      <c r="D231" s="9" t="s">
        <v>733</v>
      </c>
    </row>
    <row r="232" spans="1:4" x14ac:dyDescent="0.3">
      <c r="A232" s="9" t="s">
        <v>251</v>
      </c>
      <c r="B232" s="21">
        <v>10206</v>
      </c>
      <c r="C232" s="10">
        <v>1</v>
      </c>
      <c r="D232" s="9" t="s">
        <v>733</v>
      </c>
    </row>
    <row r="233" spans="1:4" x14ac:dyDescent="0.3">
      <c r="A233" s="9" t="s">
        <v>252</v>
      </c>
      <c r="B233" s="21">
        <v>10207</v>
      </c>
      <c r="C233" s="10">
        <v>1</v>
      </c>
      <c r="D233" s="9" t="s">
        <v>733</v>
      </c>
    </row>
    <row r="234" spans="1:4" x14ac:dyDescent="0.3">
      <c r="A234" s="9" t="s">
        <v>253</v>
      </c>
      <c r="B234" s="21">
        <v>10208</v>
      </c>
      <c r="C234" s="10">
        <v>1</v>
      </c>
      <c r="D234" s="9" t="s">
        <v>733</v>
      </c>
    </row>
    <row r="235" spans="1:4" x14ac:dyDescent="0.3">
      <c r="A235" s="9" t="s">
        <v>254</v>
      </c>
      <c r="B235" s="21">
        <v>10209</v>
      </c>
      <c r="C235" s="10">
        <v>1</v>
      </c>
      <c r="D235" s="9" t="s">
        <v>733</v>
      </c>
    </row>
    <row r="236" spans="1:4" x14ac:dyDescent="0.3">
      <c r="A236" s="9" t="s">
        <v>255</v>
      </c>
      <c r="B236" s="21">
        <v>10210</v>
      </c>
      <c r="C236" s="10">
        <v>1</v>
      </c>
      <c r="D236" s="9" t="s">
        <v>733</v>
      </c>
    </row>
    <row r="237" spans="1:4" x14ac:dyDescent="0.3">
      <c r="A237" s="9" t="s">
        <v>256</v>
      </c>
      <c r="B237" s="21">
        <v>10301</v>
      </c>
      <c r="C237" s="10">
        <v>1</v>
      </c>
      <c r="D237" s="9" t="s">
        <v>733</v>
      </c>
    </row>
    <row r="238" spans="1:4" x14ac:dyDescent="0.3">
      <c r="A238" s="9" t="s">
        <v>257</v>
      </c>
      <c r="B238" s="21">
        <v>10302</v>
      </c>
      <c r="C238" s="10">
        <v>1</v>
      </c>
      <c r="D238" s="9" t="s">
        <v>733</v>
      </c>
    </row>
    <row r="239" spans="1:4" x14ac:dyDescent="0.3">
      <c r="A239" s="9" t="s">
        <v>258</v>
      </c>
      <c r="B239" s="21">
        <v>10303</v>
      </c>
      <c r="C239" s="10">
        <v>1</v>
      </c>
      <c r="D239" s="9" t="s">
        <v>733</v>
      </c>
    </row>
    <row r="240" spans="1:4" x14ac:dyDescent="0.3">
      <c r="A240" s="9" t="s">
        <v>259</v>
      </c>
      <c r="B240" s="21">
        <v>10304</v>
      </c>
      <c r="C240" s="10">
        <v>1</v>
      </c>
      <c r="D240" s="9" t="s">
        <v>733</v>
      </c>
    </row>
    <row r="241" spans="1:4" x14ac:dyDescent="0.3">
      <c r="A241" s="9" t="s">
        <v>260</v>
      </c>
      <c r="B241" s="21">
        <v>10305</v>
      </c>
      <c r="C241" s="10">
        <v>1</v>
      </c>
      <c r="D241" s="9" t="s">
        <v>733</v>
      </c>
    </row>
    <row r="242" spans="1:4" x14ac:dyDescent="0.3">
      <c r="A242" s="9" t="s">
        <v>261</v>
      </c>
      <c r="B242" s="21">
        <v>10306</v>
      </c>
      <c r="C242" s="10">
        <v>1</v>
      </c>
      <c r="D242" s="9" t="s">
        <v>733</v>
      </c>
    </row>
    <row r="243" spans="1:4" x14ac:dyDescent="0.3">
      <c r="A243" s="9" t="s">
        <v>262</v>
      </c>
      <c r="B243" s="21">
        <v>10307</v>
      </c>
      <c r="C243" s="10">
        <v>1</v>
      </c>
      <c r="D243" s="9" t="s">
        <v>733</v>
      </c>
    </row>
    <row r="244" spans="1:4" x14ac:dyDescent="0.3">
      <c r="A244" s="9" t="s">
        <v>263</v>
      </c>
      <c r="B244" s="21">
        <v>10401</v>
      </c>
      <c r="C244" s="10">
        <v>1</v>
      </c>
      <c r="D244" s="9" t="s">
        <v>733</v>
      </c>
    </row>
    <row r="245" spans="1:4" x14ac:dyDescent="0.3">
      <c r="A245" s="9" t="s">
        <v>264</v>
      </c>
      <c r="B245" s="21">
        <v>10402</v>
      </c>
      <c r="C245" s="10">
        <v>1</v>
      </c>
      <c r="D245" s="9" t="s">
        <v>733</v>
      </c>
    </row>
    <row r="246" spans="1:4" x14ac:dyDescent="0.3">
      <c r="A246" s="9" t="s">
        <v>265</v>
      </c>
      <c r="B246" s="21">
        <v>10403</v>
      </c>
      <c r="C246" s="10">
        <v>1</v>
      </c>
      <c r="D246" s="9" t="s">
        <v>733</v>
      </c>
    </row>
    <row r="247" spans="1:4" x14ac:dyDescent="0.3">
      <c r="A247" s="9" t="s">
        <v>266</v>
      </c>
      <c r="B247" s="21">
        <v>10404</v>
      </c>
      <c r="C247" s="10">
        <v>1</v>
      </c>
      <c r="D247" s="9" t="s">
        <v>733</v>
      </c>
    </row>
    <row r="248" spans="1:4" x14ac:dyDescent="0.3">
      <c r="A248" s="9" t="s">
        <v>267</v>
      </c>
      <c r="B248" s="21">
        <v>11101</v>
      </c>
      <c r="C248" s="10">
        <v>1</v>
      </c>
      <c r="D248" s="9" t="s">
        <v>733</v>
      </c>
    </row>
    <row r="249" spans="1:4" x14ac:dyDescent="0.3">
      <c r="A249" s="9" t="s">
        <v>268</v>
      </c>
      <c r="B249" s="21">
        <v>11102</v>
      </c>
      <c r="C249" s="10">
        <v>1</v>
      </c>
      <c r="D249" s="9" t="s">
        <v>733</v>
      </c>
    </row>
    <row r="250" spans="1:4" x14ac:dyDescent="0.3">
      <c r="A250" s="9" t="s">
        <v>269</v>
      </c>
      <c r="B250" s="21">
        <v>11201</v>
      </c>
      <c r="C250" s="10">
        <v>1</v>
      </c>
      <c r="D250" s="9" t="s">
        <v>733</v>
      </c>
    </row>
    <row r="251" spans="1:4" x14ac:dyDescent="0.3">
      <c r="A251" s="9" t="s">
        <v>270</v>
      </c>
      <c r="B251" s="21">
        <v>11202</v>
      </c>
      <c r="C251" s="10">
        <v>1</v>
      </c>
      <c r="D251" s="9" t="s">
        <v>733</v>
      </c>
    </row>
    <row r="252" spans="1:4" x14ac:dyDescent="0.3">
      <c r="A252" s="9" t="s">
        <v>271</v>
      </c>
      <c r="B252" s="21">
        <v>11203</v>
      </c>
      <c r="C252" s="10">
        <v>1</v>
      </c>
      <c r="D252" s="9" t="s">
        <v>733</v>
      </c>
    </row>
    <row r="253" spans="1:4" x14ac:dyDescent="0.3">
      <c r="A253" s="9" t="s">
        <v>272</v>
      </c>
      <c r="B253" s="21">
        <v>11301</v>
      </c>
      <c r="C253" s="10">
        <v>1</v>
      </c>
      <c r="D253" s="9" t="s">
        <v>733</v>
      </c>
    </row>
    <row r="254" spans="1:4" x14ac:dyDescent="0.3">
      <c r="A254" s="9" t="s">
        <v>273</v>
      </c>
      <c r="B254" s="21">
        <v>11302</v>
      </c>
      <c r="C254" s="10">
        <v>1</v>
      </c>
      <c r="D254" s="9" t="s">
        <v>733</v>
      </c>
    </row>
    <row r="255" spans="1:4" x14ac:dyDescent="0.3">
      <c r="A255" s="9" t="s">
        <v>274</v>
      </c>
      <c r="B255" s="21">
        <v>11303</v>
      </c>
      <c r="C255" s="10">
        <v>1</v>
      </c>
      <c r="D255" s="9" t="s">
        <v>733</v>
      </c>
    </row>
    <row r="256" spans="1:4" x14ac:dyDescent="0.3">
      <c r="A256" s="9" t="s">
        <v>275</v>
      </c>
      <c r="B256" s="21">
        <v>11401</v>
      </c>
      <c r="C256" s="10">
        <v>1</v>
      </c>
      <c r="D256" s="9" t="s">
        <v>733</v>
      </c>
    </row>
    <row r="257" spans="1:4" x14ac:dyDescent="0.3">
      <c r="A257" s="9" t="s">
        <v>276</v>
      </c>
      <c r="B257" s="21">
        <v>11402</v>
      </c>
      <c r="C257" s="10">
        <v>1</v>
      </c>
      <c r="D257" s="9" t="s">
        <v>733</v>
      </c>
    </row>
    <row r="258" spans="1:4" x14ac:dyDescent="0.3">
      <c r="A258" s="9" t="s">
        <v>277</v>
      </c>
      <c r="B258" s="21">
        <v>12101</v>
      </c>
      <c r="C258" s="10">
        <v>1</v>
      </c>
      <c r="D258" s="9" t="s">
        <v>733</v>
      </c>
    </row>
    <row r="259" spans="1:4" x14ac:dyDescent="0.3">
      <c r="A259" s="9" t="s">
        <v>278</v>
      </c>
      <c r="B259" s="21">
        <v>12102</v>
      </c>
      <c r="C259" s="10">
        <v>1</v>
      </c>
      <c r="D259" s="9" t="s">
        <v>733</v>
      </c>
    </row>
    <row r="260" spans="1:4" x14ac:dyDescent="0.3">
      <c r="A260" s="9" t="s">
        <v>279</v>
      </c>
      <c r="B260" s="21">
        <v>12103</v>
      </c>
      <c r="C260" s="10">
        <v>1</v>
      </c>
      <c r="D260" s="9" t="s">
        <v>733</v>
      </c>
    </row>
    <row r="261" spans="1:4" x14ac:dyDescent="0.3">
      <c r="A261" s="9" t="s">
        <v>280</v>
      </c>
      <c r="B261" s="21">
        <v>12104</v>
      </c>
      <c r="C261" s="10">
        <v>1</v>
      </c>
      <c r="D261" s="9" t="s">
        <v>733</v>
      </c>
    </row>
    <row r="262" spans="1:4" x14ac:dyDescent="0.3">
      <c r="A262" s="9" t="s">
        <v>281</v>
      </c>
      <c r="B262" s="21">
        <v>12201</v>
      </c>
      <c r="C262" s="10">
        <v>1</v>
      </c>
      <c r="D262" s="9" t="s">
        <v>733</v>
      </c>
    </row>
    <row r="263" spans="1:4" x14ac:dyDescent="0.3">
      <c r="A263" s="9" t="s">
        <v>282</v>
      </c>
      <c r="B263" s="21">
        <v>12301</v>
      </c>
      <c r="C263" s="10">
        <v>1</v>
      </c>
      <c r="D263" s="9" t="s">
        <v>733</v>
      </c>
    </row>
    <row r="264" spans="1:4" x14ac:dyDescent="0.3">
      <c r="A264" s="9" t="s">
        <v>283</v>
      </c>
      <c r="B264" s="21">
        <v>12302</v>
      </c>
      <c r="C264" s="10">
        <v>1</v>
      </c>
      <c r="D264" s="9" t="s">
        <v>733</v>
      </c>
    </row>
    <row r="265" spans="1:4" x14ac:dyDescent="0.3">
      <c r="A265" s="9" t="s">
        <v>284</v>
      </c>
      <c r="B265" s="21">
        <v>12303</v>
      </c>
      <c r="C265" s="10">
        <v>1</v>
      </c>
      <c r="D265" s="9" t="s">
        <v>733</v>
      </c>
    </row>
    <row r="266" spans="1:4" x14ac:dyDescent="0.3">
      <c r="A266" s="9" t="s">
        <v>285</v>
      </c>
      <c r="B266" s="21">
        <v>12401</v>
      </c>
      <c r="C266" s="10">
        <v>1</v>
      </c>
      <c r="D266" s="9" t="s">
        <v>733</v>
      </c>
    </row>
    <row r="267" spans="1:4" x14ac:dyDescent="0.3">
      <c r="A267" s="9" t="s">
        <v>286</v>
      </c>
      <c r="B267" s="21">
        <v>12402</v>
      </c>
      <c r="C267" s="10">
        <v>1</v>
      </c>
      <c r="D267" s="9" t="s">
        <v>733</v>
      </c>
    </row>
    <row r="268" spans="1:4" x14ac:dyDescent="0.3">
      <c r="A268" s="9" t="s">
        <v>287</v>
      </c>
      <c r="B268" s="21">
        <v>13101</v>
      </c>
      <c r="C268" s="10">
        <v>1</v>
      </c>
      <c r="D268" s="9" t="s">
        <v>733</v>
      </c>
    </row>
    <row r="269" spans="1:4" x14ac:dyDescent="0.3">
      <c r="A269" s="9" t="s">
        <v>288</v>
      </c>
      <c r="B269" s="21">
        <v>13102</v>
      </c>
      <c r="C269" s="10">
        <v>1</v>
      </c>
      <c r="D269" s="9" t="s">
        <v>733</v>
      </c>
    </row>
    <row r="270" spans="1:4" x14ac:dyDescent="0.3">
      <c r="A270" s="9" t="s">
        <v>289</v>
      </c>
      <c r="B270" s="21">
        <v>13103</v>
      </c>
      <c r="C270" s="10">
        <v>1</v>
      </c>
      <c r="D270" s="9" t="s">
        <v>733</v>
      </c>
    </row>
    <row r="271" spans="1:4" x14ac:dyDescent="0.3">
      <c r="A271" s="9" t="s">
        <v>290</v>
      </c>
      <c r="B271" s="21">
        <v>13104</v>
      </c>
      <c r="C271" s="10">
        <v>1</v>
      </c>
      <c r="D271" s="9" t="s">
        <v>733</v>
      </c>
    </row>
    <row r="272" spans="1:4" x14ac:dyDescent="0.3">
      <c r="A272" s="9" t="s">
        <v>291</v>
      </c>
      <c r="B272" s="21">
        <v>13105</v>
      </c>
      <c r="C272" s="10">
        <v>1</v>
      </c>
      <c r="D272" s="9" t="s">
        <v>733</v>
      </c>
    </row>
    <row r="273" spans="1:4" x14ac:dyDescent="0.3">
      <c r="A273" s="9" t="s">
        <v>292</v>
      </c>
      <c r="B273" s="21">
        <v>13106</v>
      </c>
      <c r="C273" s="10">
        <v>1</v>
      </c>
      <c r="D273" s="9" t="s">
        <v>733</v>
      </c>
    </row>
    <row r="274" spans="1:4" x14ac:dyDescent="0.3">
      <c r="A274" s="9" t="s">
        <v>293</v>
      </c>
      <c r="B274" s="21">
        <v>13107</v>
      </c>
      <c r="C274" s="10">
        <v>1</v>
      </c>
      <c r="D274" s="9" t="s">
        <v>733</v>
      </c>
    </row>
    <row r="275" spans="1:4" x14ac:dyDescent="0.3">
      <c r="A275" s="9" t="s">
        <v>294</v>
      </c>
      <c r="B275" s="21">
        <v>13108</v>
      </c>
      <c r="C275" s="10">
        <v>1</v>
      </c>
      <c r="D275" s="9" t="s">
        <v>733</v>
      </c>
    </row>
    <row r="276" spans="1:4" x14ac:dyDescent="0.3">
      <c r="A276" s="9" t="s">
        <v>295</v>
      </c>
      <c r="B276" s="21">
        <v>13109</v>
      </c>
      <c r="C276" s="10">
        <v>1</v>
      </c>
      <c r="D276" s="9" t="s">
        <v>733</v>
      </c>
    </row>
    <row r="277" spans="1:4" x14ac:dyDescent="0.3">
      <c r="A277" s="9" t="s">
        <v>296</v>
      </c>
      <c r="B277" s="21">
        <v>13110</v>
      </c>
      <c r="C277" s="10">
        <v>1</v>
      </c>
      <c r="D277" s="9" t="s">
        <v>733</v>
      </c>
    </row>
    <row r="278" spans="1:4" x14ac:dyDescent="0.3">
      <c r="A278" s="9" t="s">
        <v>297</v>
      </c>
      <c r="B278" s="21">
        <v>13111</v>
      </c>
      <c r="C278" s="10">
        <v>1</v>
      </c>
      <c r="D278" s="9" t="s">
        <v>733</v>
      </c>
    </row>
    <row r="279" spans="1:4" x14ac:dyDescent="0.3">
      <c r="A279" s="9" t="s">
        <v>298</v>
      </c>
      <c r="B279" s="21">
        <v>13112</v>
      </c>
      <c r="C279" s="10">
        <v>1</v>
      </c>
      <c r="D279" s="9" t="s">
        <v>733</v>
      </c>
    </row>
    <row r="280" spans="1:4" x14ac:dyDescent="0.3">
      <c r="A280" s="9" t="s">
        <v>299</v>
      </c>
      <c r="B280" s="21">
        <v>13113</v>
      </c>
      <c r="C280" s="10">
        <v>1</v>
      </c>
      <c r="D280" s="9" t="s">
        <v>733</v>
      </c>
    </row>
    <row r="281" spans="1:4" x14ac:dyDescent="0.3">
      <c r="A281" s="9" t="s">
        <v>300</v>
      </c>
      <c r="B281" s="21">
        <v>13114</v>
      </c>
      <c r="C281" s="10">
        <v>1</v>
      </c>
      <c r="D281" s="9" t="s">
        <v>733</v>
      </c>
    </row>
    <row r="282" spans="1:4" x14ac:dyDescent="0.3">
      <c r="A282" s="9" t="s">
        <v>301</v>
      </c>
      <c r="B282" s="21">
        <v>13115</v>
      </c>
      <c r="C282" s="10">
        <v>1</v>
      </c>
      <c r="D282" s="9" t="s">
        <v>733</v>
      </c>
    </row>
    <row r="283" spans="1:4" x14ac:dyDescent="0.3">
      <c r="A283" s="9" t="s">
        <v>302</v>
      </c>
      <c r="B283" s="21">
        <v>13116</v>
      </c>
      <c r="C283" s="10">
        <v>1</v>
      </c>
      <c r="D283" s="9" t="s">
        <v>733</v>
      </c>
    </row>
    <row r="284" spans="1:4" x14ac:dyDescent="0.3">
      <c r="A284" s="9" t="s">
        <v>303</v>
      </c>
      <c r="B284" s="21">
        <v>13117</v>
      </c>
      <c r="C284" s="10">
        <v>1</v>
      </c>
      <c r="D284" s="9" t="s">
        <v>733</v>
      </c>
    </row>
    <row r="285" spans="1:4" x14ac:dyDescent="0.3">
      <c r="A285" s="9" t="s">
        <v>304</v>
      </c>
      <c r="B285" s="21">
        <v>13118</v>
      </c>
      <c r="C285" s="10">
        <v>1</v>
      </c>
      <c r="D285" s="9" t="s">
        <v>733</v>
      </c>
    </row>
    <row r="286" spans="1:4" x14ac:dyDescent="0.3">
      <c r="A286" s="9" t="s">
        <v>305</v>
      </c>
      <c r="B286" s="21">
        <v>13119</v>
      </c>
      <c r="C286" s="10">
        <v>1</v>
      </c>
      <c r="D286" s="9" t="s">
        <v>733</v>
      </c>
    </row>
    <row r="287" spans="1:4" x14ac:dyDescent="0.3">
      <c r="A287" s="9" t="s">
        <v>306</v>
      </c>
      <c r="B287" s="21">
        <v>13120</v>
      </c>
      <c r="C287" s="10">
        <v>1</v>
      </c>
      <c r="D287" s="9" t="s">
        <v>733</v>
      </c>
    </row>
    <row r="288" spans="1:4" x14ac:dyDescent="0.3">
      <c r="A288" s="9" t="s">
        <v>307</v>
      </c>
      <c r="B288" s="21">
        <v>13121</v>
      </c>
      <c r="C288" s="10">
        <v>1</v>
      </c>
      <c r="D288" s="9" t="s">
        <v>733</v>
      </c>
    </row>
    <row r="289" spans="1:4" x14ac:dyDescent="0.3">
      <c r="A289" s="9" t="s">
        <v>308</v>
      </c>
      <c r="B289" s="21">
        <v>13122</v>
      </c>
      <c r="C289" s="10">
        <v>1</v>
      </c>
      <c r="D289" s="9" t="s">
        <v>733</v>
      </c>
    </row>
    <row r="290" spans="1:4" x14ac:dyDescent="0.3">
      <c r="A290" s="9" t="s">
        <v>309</v>
      </c>
      <c r="B290" s="21">
        <v>13123</v>
      </c>
      <c r="C290" s="10">
        <v>1</v>
      </c>
      <c r="D290" s="9" t="s">
        <v>733</v>
      </c>
    </row>
    <row r="291" spans="1:4" x14ac:dyDescent="0.3">
      <c r="A291" s="9" t="s">
        <v>310</v>
      </c>
      <c r="B291" s="21">
        <v>13124</v>
      </c>
      <c r="C291" s="10">
        <v>1</v>
      </c>
      <c r="D291" s="9" t="s">
        <v>733</v>
      </c>
    </row>
    <row r="292" spans="1:4" x14ac:dyDescent="0.3">
      <c r="A292" s="9" t="s">
        <v>311</v>
      </c>
      <c r="B292" s="21">
        <v>13125</v>
      </c>
      <c r="C292" s="10">
        <v>1</v>
      </c>
      <c r="D292" s="9" t="s">
        <v>733</v>
      </c>
    </row>
    <row r="293" spans="1:4" x14ac:dyDescent="0.3">
      <c r="A293" s="9" t="s">
        <v>312</v>
      </c>
      <c r="B293" s="21">
        <v>13126</v>
      </c>
      <c r="C293" s="10">
        <v>1</v>
      </c>
      <c r="D293" s="9" t="s">
        <v>733</v>
      </c>
    </row>
    <row r="294" spans="1:4" x14ac:dyDescent="0.3">
      <c r="A294" s="9" t="s">
        <v>313</v>
      </c>
      <c r="B294" s="21">
        <v>13127</v>
      </c>
      <c r="C294" s="10">
        <v>1</v>
      </c>
      <c r="D294" s="9" t="s">
        <v>733</v>
      </c>
    </row>
    <row r="295" spans="1:4" x14ac:dyDescent="0.3">
      <c r="A295" s="9" t="s">
        <v>314</v>
      </c>
      <c r="B295" s="21">
        <v>13128</v>
      </c>
      <c r="C295" s="10">
        <v>1</v>
      </c>
      <c r="D295" s="9" t="s">
        <v>733</v>
      </c>
    </row>
    <row r="296" spans="1:4" x14ac:dyDescent="0.3">
      <c r="A296" s="9" t="s">
        <v>315</v>
      </c>
      <c r="B296" s="21">
        <v>13129</v>
      </c>
      <c r="C296" s="10">
        <v>1</v>
      </c>
      <c r="D296" s="9" t="s">
        <v>733</v>
      </c>
    </row>
    <row r="297" spans="1:4" x14ac:dyDescent="0.3">
      <c r="A297" s="9" t="s">
        <v>316</v>
      </c>
      <c r="B297" s="21">
        <v>13130</v>
      </c>
      <c r="C297" s="10">
        <v>1</v>
      </c>
      <c r="D297" s="9" t="s">
        <v>733</v>
      </c>
    </row>
    <row r="298" spans="1:4" x14ac:dyDescent="0.3">
      <c r="A298" s="9" t="s">
        <v>317</v>
      </c>
      <c r="B298" s="21">
        <v>13131</v>
      </c>
      <c r="C298" s="10">
        <v>1</v>
      </c>
      <c r="D298" s="9" t="s">
        <v>733</v>
      </c>
    </row>
    <row r="299" spans="1:4" x14ac:dyDescent="0.3">
      <c r="A299" s="9" t="s">
        <v>318</v>
      </c>
      <c r="B299" s="21">
        <v>13132</v>
      </c>
      <c r="C299" s="10">
        <v>1</v>
      </c>
      <c r="D299" s="9" t="s">
        <v>733</v>
      </c>
    </row>
    <row r="300" spans="1:4" x14ac:dyDescent="0.3">
      <c r="A300" s="9" t="s">
        <v>319</v>
      </c>
      <c r="B300" s="21">
        <v>13201</v>
      </c>
      <c r="C300" s="10">
        <v>1</v>
      </c>
      <c r="D300" s="9" t="s">
        <v>733</v>
      </c>
    </row>
    <row r="301" spans="1:4" x14ac:dyDescent="0.3">
      <c r="A301" s="9" t="s">
        <v>320</v>
      </c>
      <c r="B301" s="21">
        <v>13202</v>
      </c>
      <c r="C301" s="10">
        <v>1</v>
      </c>
      <c r="D301" s="9" t="s">
        <v>733</v>
      </c>
    </row>
    <row r="302" spans="1:4" x14ac:dyDescent="0.3">
      <c r="A302" s="9" t="s">
        <v>321</v>
      </c>
      <c r="B302" s="21">
        <v>13203</v>
      </c>
      <c r="C302" s="10">
        <v>1</v>
      </c>
      <c r="D302" s="9" t="s">
        <v>733</v>
      </c>
    </row>
    <row r="303" spans="1:4" x14ac:dyDescent="0.3">
      <c r="A303" s="9" t="s">
        <v>322</v>
      </c>
      <c r="B303" s="21">
        <v>13301</v>
      </c>
      <c r="C303" s="10">
        <v>1</v>
      </c>
      <c r="D303" s="9" t="s">
        <v>733</v>
      </c>
    </row>
    <row r="304" spans="1:4" x14ac:dyDescent="0.3">
      <c r="A304" s="9" t="s">
        <v>323</v>
      </c>
      <c r="B304" s="21">
        <v>13302</v>
      </c>
      <c r="C304" s="10">
        <v>1</v>
      </c>
      <c r="D304" s="9" t="s">
        <v>733</v>
      </c>
    </row>
    <row r="305" spans="1:4" x14ac:dyDescent="0.3">
      <c r="A305" s="9" t="s">
        <v>324</v>
      </c>
      <c r="B305" s="21">
        <v>13303</v>
      </c>
      <c r="C305" s="10">
        <v>1</v>
      </c>
      <c r="D305" s="9" t="s">
        <v>733</v>
      </c>
    </row>
    <row r="306" spans="1:4" x14ac:dyDescent="0.3">
      <c r="A306" s="9" t="s">
        <v>325</v>
      </c>
      <c r="B306" s="21">
        <v>13401</v>
      </c>
      <c r="C306" s="10">
        <v>1</v>
      </c>
      <c r="D306" s="9" t="s">
        <v>733</v>
      </c>
    </row>
    <row r="307" spans="1:4" x14ac:dyDescent="0.3">
      <c r="A307" s="9" t="s">
        <v>326</v>
      </c>
      <c r="B307" s="21">
        <v>13402</v>
      </c>
      <c r="C307" s="10">
        <v>1</v>
      </c>
      <c r="D307" s="9" t="s">
        <v>733</v>
      </c>
    </row>
    <row r="308" spans="1:4" x14ac:dyDescent="0.3">
      <c r="A308" s="9" t="s">
        <v>327</v>
      </c>
      <c r="B308" s="21">
        <v>13403</v>
      </c>
      <c r="C308" s="10">
        <v>1</v>
      </c>
      <c r="D308" s="9" t="s">
        <v>733</v>
      </c>
    </row>
    <row r="309" spans="1:4" x14ac:dyDescent="0.3">
      <c r="A309" s="9" t="s">
        <v>328</v>
      </c>
      <c r="B309" s="21">
        <v>13404</v>
      </c>
      <c r="C309" s="10">
        <v>1</v>
      </c>
      <c r="D309" s="9" t="s">
        <v>733</v>
      </c>
    </row>
    <row r="310" spans="1:4" x14ac:dyDescent="0.3">
      <c r="A310" s="9" t="s">
        <v>329</v>
      </c>
      <c r="B310" s="21">
        <v>13501</v>
      </c>
      <c r="C310" s="10">
        <v>1</v>
      </c>
      <c r="D310" s="9" t="s">
        <v>733</v>
      </c>
    </row>
    <row r="311" spans="1:4" x14ac:dyDescent="0.3">
      <c r="A311" s="9" t="s">
        <v>330</v>
      </c>
      <c r="B311" s="21">
        <v>13502</v>
      </c>
      <c r="C311" s="10">
        <v>1</v>
      </c>
      <c r="D311" s="9" t="s">
        <v>733</v>
      </c>
    </row>
    <row r="312" spans="1:4" x14ac:dyDescent="0.3">
      <c r="A312" s="9" t="s">
        <v>331</v>
      </c>
      <c r="B312" s="21">
        <v>13503</v>
      </c>
      <c r="C312" s="10">
        <v>1</v>
      </c>
      <c r="D312" s="9" t="s">
        <v>733</v>
      </c>
    </row>
    <row r="313" spans="1:4" x14ac:dyDescent="0.3">
      <c r="A313" s="9" t="s">
        <v>332</v>
      </c>
      <c r="B313" s="21">
        <v>13504</v>
      </c>
      <c r="C313" s="10">
        <v>1</v>
      </c>
      <c r="D313" s="9" t="s">
        <v>733</v>
      </c>
    </row>
    <row r="314" spans="1:4" x14ac:dyDescent="0.3">
      <c r="A314" s="9" t="s">
        <v>333</v>
      </c>
      <c r="B314" s="21">
        <v>13505</v>
      </c>
      <c r="C314" s="10">
        <v>1</v>
      </c>
      <c r="D314" s="9" t="s">
        <v>733</v>
      </c>
    </row>
    <row r="315" spans="1:4" x14ac:dyDescent="0.3">
      <c r="A315" s="9" t="s">
        <v>334</v>
      </c>
      <c r="B315" s="21">
        <v>13601</v>
      </c>
      <c r="C315" s="10">
        <v>1</v>
      </c>
      <c r="D315" s="9" t="s">
        <v>733</v>
      </c>
    </row>
    <row r="316" spans="1:4" x14ac:dyDescent="0.3">
      <c r="A316" s="9" t="s">
        <v>335</v>
      </c>
      <c r="B316" s="21">
        <v>13602</v>
      </c>
      <c r="C316" s="10">
        <v>1</v>
      </c>
      <c r="D316" s="9" t="s">
        <v>733</v>
      </c>
    </row>
    <row r="317" spans="1:4" x14ac:dyDescent="0.3">
      <c r="A317" s="9" t="s">
        <v>336</v>
      </c>
      <c r="B317" s="21">
        <v>13603</v>
      </c>
      <c r="C317" s="10">
        <v>1</v>
      </c>
      <c r="D317" s="9" t="s">
        <v>733</v>
      </c>
    </row>
    <row r="318" spans="1:4" x14ac:dyDescent="0.3">
      <c r="A318" s="9" t="s">
        <v>337</v>
      </c>
      <c r="B318" s="21">
        <v>13604</v>
      </c>
      <c r="C318" s="10">
        <v>1</v>
      </c>
      <c r="D318" s="9" t="s">
        <v>733</v>
      </c>
    </row>
    <row r="319" spans="1:4" x14ac:dyDescent="0.3">
      <c r="A319" s="9" t="s">
        <v>338</v>
      </c>
      <c r="B319" s="21">
        <v>13605</v>
      </c>
      <c r="C319" s="10">
        <v>1</v>
      </c>
      <c r="D319" s="9" t="s">
        <v>733</v>
      </c>
    </row>
    <row r="320" spans="1:4" x14ac:dyDescent="0.3">
      <c r="A320" s="9" t="s">
        <v>339</v>
      </c>
      <c r="B320" s="21">
        <v>14101</v>
      </c>
      <c r="C320" s="10">
        <v>1</v>
      </c>
      <c r="D320" s="9" t="s">
        <v>733</v>
      </c>
    </row>
    <row r="321" spans="1:4" x14ac:dyDescent="0.3">
      <c r="A321" s="9" t="s">
        <v>340</v>
      </c>
      <c r="B321" s="21">
        <v>14102</v>
      </c>
      <c r="C321" s="10">
        <v>1</v>
      </c>
      <c r="D321" s="9" t="s">
        <v>733</v>
      </c>
    </row>
    <row r="322" spans="1:4" x14ac:dyDescent="0.3">
      <c r="A322" s="9" t="s">
        <v>341</v>
      </c>
      <c r="B322" s="21">
        <v>14103</v>
      </c>
      <c r="C322" s="10">
        <v>1</v>
      </c>
      <c r="D322" s="9" t="s">
        <v>733</v>
      </c>
    </row>
    <row r="323" spans="1:4" x14ac:dyDescent="0.3">
      <c r="A323" s="9" t="s">
        <v>342</v>
      </c>
      <c r="B323" s="21">
        <v>14104</v>
      </c>
      <c r="C323" s="10">
        <v>1</v>
      </c>
      <c r="D323" s="9" t="s">
        <v>733</v>
      </c>
    </row>
    <row r="324" spans="1:4" x14ac:dyDescent="0.3">
      <c r="A324" s="9" t="s">
        <v>343</v>
      </c>
      <c r="B324" s="21">
        <v>14105</v>
      </c>
      <c r="C324" s="10">
        <v>1</v>
      </c>
      <c r="D324" s="9" t="s">
        <v>733</v>
      </c>
    </row>
    <row r="325" spans="1:4" x14ac:dyDescent="0.3">
      <c r="A325" s="9" t="s">
        <v>344</v>
      </c>
      <c r="B325" s="21">
        <v>14106</v>
      </c>
      <c r="C325" s="10">
        <v>1</v>
      </c>
      <c r="D325" s="9" t="s">
        <v>733</v>
      </c>
    </row>
    <row r="326" spans="1:4" x14ac:dyDescent="0.3">
      <c r="A326" s="9" t="s">
        <v>345</v>
      </c>
      <c r="B326" s="21">
        <v>14107</v>
      </c>
      <c r="C326" s="10">
        <v>1</v>
      </c>
      <c r="D326" s="9" t="s">
        <v>733</v>
      </c>
    </row>
    <row r="327" spans="1:4" x14ac:dyDescent="0.3">
      <c r="A327" s="9" t="s">
        <v>346</v>
      </c>
      <c r="B327" s="21">
        <v>14108</v>
      </c>
      <c r="C327" s="10">
        <v>1</v>
      </c>
      <c r="D327" s="9" t="s">
        <v>733</v>
      </c>
    </row>
    <row r="328" spans="1:4" x14ac:dyDescent="0.3">
      <c r="A328" s="9" t="s">
        <v>347</v>
      </c>
      <c r="B328" s="21">
        <v>14201</v>
      </c>
      <c r="C328" s="10">
        <v>1</v>
      </c>
      <c r="D328" s="9" t="s">
        <v>733</v>
      </c>
    </row>
    <row r="329" spans="1:4" x14ac:dyDescent="0.3">
      <c r="A329" s="9" t="s">
        <v>348</v>
      </c>
      <c r="B329" s="21">
        <v>14202</v>
      </c>
      <c r="C329" s="10">
        <v>1</v>
      </c>
      <c r="D329" s="9" t="s">
        <v>733</v>
      </c>
    </row>
    <row r="330" spans="1:4" x14ac:dyDescent="0.3">
      <c r="A330" s="9" t="s">
        <v>349</v>
      </c>
      <c r="B330" s="21">
        <v>14203</v>
      </c>
      <c r="C330" s="10">
        <v>1</v>
      </c>
      <c r="D330" s="9" t="s">
        <v>733</v>
      </c>
    </row>
    <row r="331" spans="1:4" x14ac:dyDescent="0.3">
      <c r="A331" s="9" t="s">
        <v>350</v>
      </c>
      <c r="B331" s="21">
        <v>14204</v>
      </c>
      <c r="C331" s="10">
        <v>1</v>
      </c>
      <c r="D331" s="9" t="s">
        <v>733</v>
      </c>
    </row>
    <row r="332" spans="1:4" x14ac:dyDescent="0.3">
      <c r="A332" s="9" t="s">
        <v>351</v>
      </c>
      <c r="B332" s="21">
        <v>15101</v>
      </c>
      <c r="C332" s="10">
        <v>1</v>
      </c>
      <c r="D332" s="9" t="s">
        <v>733</v>
      </c>
    </row>
    <row r="333" spans="1:4" x14ac:dyDescent="0.3">
      <c r="A333" s="9" t="s">
        <v>352</v>
      </c>
      <c r="B333" s="21">
        <v>15102</v>
      </c>
      <c r="C333" s="10">
        <v>1</v>
      </c>
      <c r="D333" s="9" t="s">
        <v>733</v>
      </c>
    </row>
    <row r="334" spans="1:4" x14ac:dyDescent="0.3">
      <c r="A334" s="9" t="s">
        <v>353</v>
      </c>
      <c r="B334" s="21">
        <v>15201</v>
      </c>
      <c r="C334" s="10">
        <v>1</v>
      </c>
      <c r="D334" s="9" t="s">
        <v>733</v>
      </c>
    </row>
    <row r="335" spans="1:4" x14ac:dyDescent="0.3">
      <c r="A335" s="9" t="s">
        <v>354</v>
      </c>
      <c r="B335" s="21">
        <v>15202</v>
      </c>
      <c r="C335" s="10">
        <v>1</v>
      </c>
      <c r="D335" s="9" t="s">
        <v>733</v>
      </c>
    </row>
    <row r="336" spans="1:4" x14ac:dyDescent="0.3">
      <c r="A336" s="9" t="s">
        <v>355</v>
      </c>
      <c r="B336" s="21">
        <v>16101</v>
      </c>
      <c r="C336" s="10">
        <v>1</v>
      </c>
      <c r="D336" s="9" t="s">
        <v>733</v>
      </c>
    </row>
    <row r="337" spans="1:4" x14ac:dyDescent="0.3">
      <c r="A337" s="9" t="s">
        <v>356</v>
      </c>
      <c r="B337" s="21">
        <v>16102</v>
      </c>
      <c r="C337" s="10">
        <v>1</v>
      </c>
      <c r="D337" s="9" t="s">
        <v>733</v>
      </c>
    </row>
    <row r="338" spans="1:4" x14ac:dyDescent="0.3">
      <c r="A338" s="9" t="s">
        <v>357</v>
      </c>
      <c r="B338" s="21">
        <v>16103</v>
      </c>
      <c r="C338" s="10">
        <v>1</v>
      </c>
      <c r="D338" s="9" t="s">
        <v>733</v>
      </c>
    </row>
    <row r="339" spans="1:4" x14ac:dyDescent="0.3">
      <c r="A339" s="9" t="s">
        <v>358</v>
      </c>
      <c r="B339" s="21">
        <v>16104</v>
      </c>
      <c r="C339" s="10">
        <v>1</v>
      </c>
      <c r="D339" s="9" t="s">
        <v>733</v>
      </c>
    </row>
    <row r="340" spans="1:4" x14ac:dyDescent="0.3">
      <c r="A340" s="9" t="s">
        <v>359</v>
      </c>
      <c r="B340" s="21">
        <v>16105</v>
      </c>
      <c r="C340" s="10">
        <v>1</v>
      </c>
      <c r="D340" s="9" t="s">
        <v>733</v>
      </c>
    </row>
    <row r="341" spans="1:4" x14ac:dyDescent="0.3">
      <c r="A341" s="9" t="s">
        <v>360</v>
      </c>
      <c r="B341" s="21">
        <v>16106</v>
      </c>
      <c r="C341" s="10">
        <v>1</v>
      </c>
      <c r="D341" s="9" t="s">
        <v>733</v>
      </c>
    </row>
    <row r="342" spans="1:4" x14ac:dyDescent="0.3">
      <c r="A342" s="9" t="s">
        <v>361</v>
      </c>
      <c r="B342" s="21">
        <v>16107</v>
      </c>
      <c r="C342" s="10">
        <v>1</v>
      </c>
      <c r="D342" s="9" t="s">
        <v>733</v>
      </c>
    </row>
    <row r="343" spans="1:4" x14ac:dyDescent="0.3">
      <c r="A343" s="9" t="s">
        <v>362</v>
      </c>
      <c r="B343" s="21">
        <v>16108</v>
      </c>
      <c r="C343" s="10">
        <v>1</v>
      </c>
      <c r="D343" s="9" t="s">
        <v>733</v>
      </c>
    </row>
    <row r="344" spans="1:4" x14ac:dyDescent="0.3">
      <c r="A344" s="9" t="s">
        <v>363</v>
      </c>
      <c r="B344" s="21">
        <v>16109</v>
      </c>
      <c r="C344" s="10">
        <v>1</v>
      </c>
      <c r="D344" s="9" t="s">
        <v>733</v>
      </c>
    </row>
    <row r="345" spans="1:4" x14ac:dyDescent="0.3">
      <c r="A345" s="9" t="s">
        <v>364</v>
      </c>
      <c r="B345" s="21">
        <v>16201</v>
      </c>
      <c r="C345" s="10">
        <v>1</v>
      </c>
      <c r="D345" s="9" t="s">
        <v>733</v>
      </c>
    </row>
    <row r="346" spans="1:4" x14ac:dyDescent="0.3">
      <c r="A346" s="9" t="s">
        <v>365</v>
      </c>
      <c r="B346" s="21">
        <v>16202</v>
      </c>
      <c r="C346" s="10">
        <v>1</v>
      </c>
      <c r="D346" s="9" t="s">
        <v>733</v>
      </c>
    </row>
    <row r="347" spans="1:4" x14ac:dyDescent="0.3">
      <c r="A347" s="9" t="s">
        <v>366</v>
      </c>
      <c r="B347" s="21">
        <v>16203</v>
      </c>
      <c r="C347" s="10">
        <v>1</v>
      </c>
      <c r="D347" s="9" t="s">
        <v>733</v>
      </c>
    </row>
    <row r="348" spans="1:4" x14ac:dyDescent="0.3">
      <c r="A348" s="9" t="s">
        <v>367</v>
      </c>
      <c r="B348" s="21">
        <v>16204</v>
      </c>
      <c r="C348" s="10">
        <v>1</v>
      </c>
      <c r="D348" s="9" t="s">
        <v>733</v>
      </c>
    </row>
    <row r="349" spans="1:4" x14ac:dyDescent="0.3">
      <c r="A349" s="9" t="s">
        <v>368</v>
      </c>
      <c r="B349" s="21">
        <v>16205</v>
      </c>
      <c r="C349" s="10">
        <v>1</v>
      </c>
      <c r="D349" s="9" t="s">
        <v>733</v>
      </c>
    </row>
    <row r="350" spans="1:4" x14ac:dyDescent="0.3">
      <c r="A350" s="9" t="s">
        <v>369</v>
      </c>
      <c r="B350" s="21">
        <v>16206</v>
      </c>
      <c r="C350" s="10">
        <v>1</v>
      </c>
      <c r="D350" s="9" t="s">
        <v>733</v>
      </c>
    </row>
    <row r="351" spans="1:4" x14ac:dyDescent="0.3">
      <c r="A351" s="9" t="s">
        <v>370</v>
      </c>
      <c r="B351" s="21">
        <v>16207</v>
      </c>
      <c r="C351" s="10">
        <v>1</v>
      </c>
      <c r="D351" s="9" t="s">
        <v>733</v>
      </c>
    </row>
    <row r="352" spans="1:4" x14ac:dyDescent="0.3">
      <c r="A352" s="9" t="s">
        <v>371</v>
      </c>
      <c r="B352" s="21">
        <v>16301</v>
      </c>
      <c r="C352" s="10">
        <v>1</v>
      </c>
      <c r="D352" s="9" t="s">
        <v>733</v>
      </c>
    </row>
    <row r="353" spans="1:4" x14ac:dyDescent="0.3">
      <c r="A353" s="9" t="s">
        <v>372</v>
      </c>
      <c r="B353" s="21">
        <v>16302</v>
      </c>
      <c r="C353" s="10">
        <v>1</v>
      </c>
      <c r="D353" s="9" t="s">
        <v>733</v>
      </c>
    </row>
    <row r="354" spans="1:4" x14ac:dyDescent="0.3">
      <c r="A354" s="9" t="s">
        <v>373</v>
      </c>
      <c r="B354" s="21">
        <v>16303</v>
      </c>
      <c r="C354" s="10">
        <v>1</v>
      </c>
      <c r="D354" s="9" t="s">
        <v>733</v>
      </c>
    </row>
    <row r="355" spans="1:4" x14ac:dyDescent="0.3">
      <c r="A355" s="9" t="s">
        <v>374</v>
      </c>
      <c r="B355" s="21">
        <v>16304</v>
      </c>
      <c r="C355" s="10">
        <v>1</v>
      </c>
      <c r="D355" s="9" t="s">
        <v>733</v>
      </c>
    </row>
    <row r="356" spans="1:4" x14ac:dyDescent="0.3">
      <c r="A356" s="9" t="s">
        <v>375</v>
      </c>
      <c r="B356" s="21">
        <v>16305</v>
      </c>
      <c r="C356" s="10">
        <v>1</v>
      </c>
      <c r="D356" s="9" t="s">
        <v>733</v>
      </c>
    </row>
  </sheetData>
  <phoneticPr fontId="7" type="noConversion"/>
  <conditionalFormatting sqref="B11">
    <cfRule type="containsText" dxfId="68" priority="6" operator="containsText" text="21">
      <formula>NOT(ISERROR(SEARCH("21",B11)))</formula>
    </cfRule>
  </conditionalFormatting>
  <conditionalFormatting sqref="D11">
    <cfRule type="containsText" dxfId="67" priority="4" operator="containsText" text="21">
      <formula>NOT(ISERROR(SEARCH("21",D11)))</formula>
    </cfRule>
  </conditionalFormatting>
  <conditionalFormatting sqref="C11">
    <cfRule type="containsText" dxfId="66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2416"/>
  <sheetViews>
    <sheetView workbookViewId="0">
      <selection activeCell="V27" sqref="V27"/>
    </sheetView>
  </sheetViews>
  <sheetFormatPr baseColWidth="10" defaultRowHeight="14.4" x14ac:dyDescent="0.3"/>
  <cols>
    <col min="1" max="1" width="12.33203125" bestFit="1" customWidth="1"/>
    <col min="2" max="2" width="12.21875" bestFit="1" customWidth="1"/>
    <col min="3" max="3" width="10.77734375" bestFit="1" customWidth="1"/>
    <col min="4" max="4" width="16" bestFit="1" customWidth="1"/>
    <col min="5" max="5" width="9.5546875" bestFit="1" customWidth="1"/>
    <col min="6" max="6" width="21.6640625" bestFit="1" customWidth="1"/>
    <col min="7" max="7" width="8.21875" bestFit="1" customWidth="1"/>
    <col min="8" max="8" width="19.5546875" bestFit="1" customWidth="1"/>
    <col min="9" max="9" width="16.109375" bestFit="1" customWidth="1"/>
    <col min="10" max="10" width="52.77734375" bestFit="1" customWidth="1"/>
    <col min="11" max="11" width="16.44140625" bestFit="1" customWidth="1"/>
    <col min="12" max="12" width="20.109375" bestFit="1" customWidth="1"/>
    <col min="13" max="13" width="56.33203125" bestFit="1" customWidth="1"/>
    <col min="14" max="14" width="57" bestFit="1" customWidth="1"/>
    <col min="15" max="15" width="74.21875" bestFit="1" customWidth="1"/>
    <col min="16" max="16" width="17.88671875" bestFit="1" customWidth="1"/>
    <col min="17" max="18" width="80.77734375" bestFit="1" customWidth="1"/>
    <col min="19" max="19" width="53.21875" bestFit="1" customWidth="1"/>
    <col min="20" max="20" width="12.44140625" bestFit="1" customWidth="1"/>
    <col min="21" max="21" width="11.88671875" bestFit="1" customWidth="1"/>
    <col min="22" max="22" width="60.6640625" bestFit="1" customWidth="1"/>
    <col min="23" max="23" width="80.77734375" bestFit="1" customWidth="1"/>
    <col min="24" max="24" width="12.4414062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380</v>
      </c>
      <c r="S1" t="s">
        <v>17</v>
      </c>
      <c r="T1" t="s">
        <v>18</v>
      </c>
      <c r="U1" t="s">
        <v>25</v>
      </c>
      <c r="V1" t="s">
        <v>23</v>
      </c>
      <c r="W1" t="s">
        <v>381</v>
      </c>
      <c r="X1" t="s">
        <v>385</v>
      </c>
    </row>
    <row r="2" spans="1:26" x14ac:dyDescent="0.3">
      <c r="A2">
        <v>1</v>
      </c>
      <c r="B2">
        <v>240</v>
      </c>
      <c r="C2" t="s">
        <v>377</v>
      </c>
      <c r="D2" t="s">
        <v>378</v>
      </c>
      <c r="E2" t="s">
        <v>737</v>
      </c>
      <c r="F2" t="s">
        <v>6644</v>
      </c>
      <c r="G2" t="s">
        <v>734</v>
      </c>
      <c r="H2" t="s">
        <v>31</v>
      </c>
      <c r="I2" t="s">
        <v>731</v>
      </c>
      <c r="J2" t="s">
        <v>738</v>
      </c>
      <c r="K2" t="s">
        <v>739</v>
      </c>
      <c r="L2" t="s">
        <v>740</v>
      </c>
      <c r="M2" t="s">
        <v>741</v>
      </c>
      <c r="N2" t="s">
        <v>4899</v>
      </c>
      <c r="O2" t="s">
        <v>4897</v>
      </c>
      <c r="P2" t="s">
        <v>732</v>
      </c>
      <c r="Q2" t="s">
        <v>4900</v>
      </c>
      <c r="R2" s="22" t="s">
        <v>764</v>
      </c>
      <c r="S2" t="s">
        <v>757</v>
      </c>
      <c r="T2" t="s">
        <v>384</v>
      </c>
      <c r="U2">
        <v>1101</v>
      </c>
      <c r="V2" t="s">
        <v>733</v>
      </c>
      <c r="W2" s="22" t="s">
        <v>4905</v>
      </c>
      <c r="X2" s="22" t="s">
        <v>386</v>
      </c>
      <c r="Z2" t="str">
        <f>+Final[[#This Row],[titulo]]&amp;Final[[#This Row],[Territorio]]&amp;", "&amp;Final[[#This Row],[temporalidad]]</f>
        <v>Evolución de Femicidios en la comuna de Iquique, Periodo 2018-2021</v>
      </c>
    </row>
    <row r="3" spans="1:26" x14ac:dyDescent="0.3">
      <c r="A3">
        <v>1</v>
      </c>
      <c r="B3">
        <v>240</v>
      </c>
      <c r="C3" t="s">
        <v>377</v>
      </c>
      <c r="D3" t="s">
        <v>378</v>
      </c>
      <c r="E3" t="s">
        <v>737</v>
      </c>
      <c r="F3" t="s">
        <v>6644</v>
      </c>
      <c r="G3" t="s">
        <v>734</v>
      </c>
      <c r="H3" t="s">
        <v>32</v>
      </c>
      <c r="I3" t="s">
        <v>731</v>
      </c>
      <c r="J3" t="s">
        <v>738</v>
      </c>
      <c r="K3" t="s">
        <v>739</v>
      </c>
      <c r="L3" t="s">
        <v>740</v>
      </c>
      <c r="M3" t="s">
        <v>741</v>
      </c>
      <c r="N3" t="s">
        <v>4899</v>
      </c>
      <c r="O3" t="s">
        <v>4897</v>
      </c>
      <c r="P3" t="s">
        <v>732</v>
      </c>
      <c r="Q3" t="s">
        <v>4900</v>
      </c>
      <c r="R3" s="22" t="s">
        <v>765</v>
      </c>
      <c r="S3" t="s">
        <v>757</v>
      </c>
      <c r="T3" t="s">
        <v>384</v>
      </c>
      <c r="U3">
        <v>1107</v>
      </c>
      <c r="V3" t="s">
        <v>733</v>
      </c>
      <c r="W3" s="22" t="s">
        <v>4906</v>
      </c>
      <c r="X3" s="22" t="s">
        <v>387</v>
      </c>
      <c r="Z3" t="str">
        <f>+Final[[#This Row],[titulo]]&amp;Final[[#This Row],[Territorio]]&amp;", "&amp;Final[[#This Row],[temporalidad]]</f>
        <v>Evolución de Femicidios en la comuna de Alto Hospicio, Periodo 2018-2021</v>
      </c>
    </row>
    <row r="4" spans="1:26" x14ac:dyDescent="0.3">
      <c r="A4">
        <v>1</v>
      </c>
      <c r="B4">
        <v>240</v>
      </c>
      <c r="C4" t="s">
        <v>377</v>
      </c>
      <c r="D4" t="s">
        <v>378</v>
      </c>
      <c r="E4" t="s">
        <v>737</v>
      </c>
      <c r="F4" t="s">
        <v>6644</v>
      </c>
      <c r="G4" t="s">
        <v>734</v>
      </c>
      <c r="H4" t="s">
        <v>33</v>
      </c>
      <c r="I4" t="s">
        <v>731</v>
      </c>
      <c r="J4" t="s">
        <v>738</v>
      </c>
      <c r="K4" t="s">
        <v>739</v>
      </c>
      <c r="L4" t="s">
        <v>740</v>
      </c>
      <c r="M4" t="s">
        <v>741</v>
      </c>
      <c r="N4" t="s">
        <v>4899</v>
      </c>
      <c r="O4" t="s">
        <v>4897</v>
      </c>
      <c r="P4" t="s">
        <v>732</v>
      </c>
      <c r="Q4" t="s">
        <v>4900</v>
      </c>
      <c r="R4" s="22" t="s">
        <v>766</v>
      </c>
      <c r="S4" t="s">
        <v>757</v>
      </c>
      <c r="T4" t="s">
        <v>384</v>
      </c>
      <c r="U4">
        <v>1401</v>
      </c>
      <c r="V4" t="s">
        <v>733</v>
      </c>
      <c r="W4" s="22" t="s">
        <v>4907</v>
      </c>
      <c r="X4" s="22" t="s">
        <v>388</v>
      </c>
      <c r="Z4" t="str">
        <f>+Final[[#This Row],[titulo]]&amp;Final[[#This Row],[Territorio]]&amp;", "&amp;Final[[#This Row],[temporalidad]]</f>
        <v>Evolución de Femicidios en la comuna de Pozo Almonte, Periodo 2018-2021</v>
      </c>
    </row>
    <row r="5" spans="1:26" x14ac:dyDescent="0.3">
      <c r="A5">
        <v>1</v>
      </c>
      <c r="B5">
        <v>240</v>
      </c>
      <c r="C5" t="s">
        <v>377</v>
      </c>
      <c r="D5" t="s">
        <v>378</v>
      </c>
      <c r="E5" t="s">
        <v>737</v>
      </c>
      <c r="F5" t="s">
        <v>6644</v>
      </c>
      <c r="G5" t="s">
        <v>734</v>
      </c>
      <c r="H5" t="s">
        <v>34</v>
      </c>
      <c r="I5" t="s">
        <v>731</v>
      </c>
      <c r="J5" t="s">
        <v>738</v>
      </c>
      <c r="K5" t="s">
        <v>739</v>
      </c>
      <c r="L5" t="s">
        <v>740</v>
      </c>
      <c r="M5" t="s">
        <v>741</v>
      </c>
      <c r="N5" t="s">
        <v>4899</v>
      </c>
      <c r="O5" t="s">
        <v>4897</v>
      </c>
      <c r="P5" t="s">
        <v>732</v>
      </c>
      <c r="Q5" t="s">
        <v>4900</v>
      </c>
      <c r="R5" s="22" t="s">
        <v>767</v>
      </c>
      <c r="S5" t="s">
        <v>757</v>
      </c>
      <c r="T5" t="s">
        <v>384</v>
      </c>
      <c r="U5">
        <v>1402</v>
      </c>
      <c r="V5" t="s">
        <v>733</v>
      </c>
      <c r="W5" s="22" t="s">
        <v>4908</v>
      </c>
      <c r="X5" s="22" t="s">
        <v>389</v>
      </c>
      <c r="Z5" t="str">
        <f>+Final[[#This Row],[titulo]]&amp;Final[[#This Row],[Territorio]]&amp;", "&amp;Final[[#This Row],[temporalidad]]</f>
        <v>Evolución de Femicidios en la comuna de Camiña, Periodo 2018-2021</v>
      </c>
    </row>
    <row r="6" spans="1:26" x14ac:dyDescent="0.3">
      <c r="A6">
        <v>1</v>
      </c>
      <c r="B6">
        <v>240</v>
      </c>
      <c r="C6" t="s">
        <v>377</v>
      </c>
      <c r="D6" t="s">
        <v>378</v>
      </c>
      <c r="E6" t="s">
        <v>737</v>
      </c>
      <c r="F6" t="s">
        <v>6644</v>
      </c>
      <c r="G6" t="s">
        <v>734</v>
      </c>
      <c r="H6" t="s">
        <v>35</v>
      </c>
      <c r="I6" t="s">
        <v>731</v>
      </c>
      <c r="J6" t="s">
        <v>738</v>
      </c>
      <c r="K6" t="s">
        <v>739</v>
      </c>
      <c r="L6" t="s">
        <v>740</v>
      </c>
      <c r="M6" t="s">
        <v>741</v>
      </c>
      <c r="N6" t="s">
        <v>4899</v>
      </c>
      <c r="O6" t="s">
        <v>4897</v>
      </c>
      <c r="P6" t="s">
        <v>732</v>
      </c>
      <c r="Q6" t="s">
        <v>4900</v>
      </c>
      <c r="R6" s="22" t="s">
        <v>768</v>
      </c>
      <c r="S6" t="s">
        <v>757</v>
      </c>
      <c r="T6" t="s">
        <v>384</v>
      </c>
      <c r="U6">
        <v>1403</v>
      </c>
      <c r="V6" t="s">
        <v>733</v>
      </c>
      <c r="W6" s="22" t="s">
        <v>4909</v>
      </c>
      <c r="X6" s="22" t="s">
        <v>390</v>
      </c>
      <c r="Z6" t="str">
        <f>+Final[[#This Row],[titulo]]&amp;Final[[#This Row],[Territorio]]&amp;", "&amp;Final[[#This Row],[temporalidad]]</f>
        <v>Evolución de Femicidios en la comuna de Colchane, Periodo 2018-2021</v>
      </c>
    </row>
    <row r="7" spans="1:26" x14ac:dyDescent="0.3">
      <c r="A7">
        <v>1</v>
      </c>
      <c r="B7">
        <v>240</v>
      </c>
      <c r="C7" t="s">
        <v>377</v>
      </c>
      <c r="D7" t="s">
        <v>378</v>
      </c>
      <c r="E7" t="s">
        <v>737</v>
      </c>
      <c r="F7" t="s">
        <v>6644</v>
      </c>
      <c r="G7" t="s">
        <v>734</v>
      </c>
      <c r="H7" t="s">
        <v>36</v>
      </c>
      <c r="I7" t="s">
        <v>731</v>
      </c>
      <c r="J7" t="s">
        <v>738</v>
      </c>
      <c r="K7" t="s">
        <v>739</v>
      </c>
      <c r="L7" t="s">
        <v>740</v>
      </c>
      <c r="M7" t="s">
        <v>741</v>
      </c>
      <c r="N7" t="s">
        <v>4899</v>
      </c>
      <c r="O7" t="s">
        <v>4897</v>
      </c>
      <c r="P7" t="s">
        <v>732</v>
      </c>
      <c r="Q7" t="s">
        <v>4900</v>
      </c>
      <c r="R7" s="22" t="s">
        <v>769</v>
      </c>
      <c r="S7" t="s">
        <v>757</v>
      </c>
      <c r="T7" t="s">
        <v>384</v>
      </c>
      <c r="U7">
        <v>1404</v>
      </c>
      <c r="V7" t="s">
        <v>733</v>
      </c>
      <c r="W7" s="22" t="s">
        <v>4910</v>
      </c>
      <c r="X7" s="22" t="s">
        <v>391</v>
      </c>
      <c r="Z7" t="str">
        <f>+Final[[#This Row],[titulo]]&amp;Final[[#This Row],[Territorio]]&amp;", "&amp;Final[[#This Row],[temporalidad]]</f>
        <v>Evolución de Femicidios en la comuna de Huara, Periodo 2018-2021</v>
      </c>
    </row>
    <row r="8" spans="1:26" x14ac:dyDescent="0.3">
      <c r="A8">
        <v>1</v>
      </c>
      <c r="B8">
        <v>240</v>
      </c>
      <c r="C8" t="s">
        <v>377</v>
      </c>
      <c r="D8" t="s">
        <v>378</v>
      </c>
      <c r="E8" t="s">
        <v>737</v>
      </c>
      <c r="F8" t="s">
        <v>6644</v>
      </c>
      <c r="G8" t="s">
        <v>734</v>
      </c>
      <c r="H8" t="s">
        <v>37</v>
      </c>
      <c r="I8" t="s">
        <v>731</v>
      </c>
      <c r="J8" t="s">
        <v>738</v>
      </c>
      <c r="K8" t="s">
        <v>739</v>
      </c>
      <c r="L8" t="s">
        <v>740</v>
      </c>
      <c r="M8" t="s">
        <v>741</v>
      </c>
      <c r="N8" t="s">
        <v>4899</v>
      </c>
      <c r="O8" t="s">
        <v>4897</v>
      </c>
      <c r="P8" t="s">
        <v>732</v>
      </c>
      <c r="Q8" t="s">
        <v>4900</v>
      </c>
      <c r="R8" s="22" t="s">
        <v>770</v>
      </c>
      <c r="S8" t="s">
        <v>757</v>
      </c>
      <c r="T8" t="s">
        <v>384</v>
      </c>
      <c r="U8">
        <v>1405</v>
      </c>
      <c r="V8" t="s">
        <v>733</v>
      </c>
      <c r="W8" s="22" t="s">
        <v>4911</v>
      </c>
      <c r="X8" s="22" t="s">
        <v>392</v>
      </c>
      <c r="Z8" t="str">
        <f>+Final[[#This Row],[titulo]]&amp;Final[[#This Row],[Territorio]]&amp;", "&amp;Final[[#This Row],[temporalidad]]</f>
        <v>Evolución de Femicidios en la comuna de Pica, Periodo 2018-2021</v>
      </c>
    </row>
    <row r="9" spans="1:26" x14ac:dyDescent="0.3">
      <c r="A9">
        <v>1</v>
      </c>
      <c r="B9">
        <v>240</v>
      </c>
      <c r="C9" t="s">
        <v>377</v>
      </c>
      <c r="D9" t="s">
        <v>378</v>
      </c>
      <c r="E9" t="s">
        <v>737</v>
      </c>
      <c r="F9" t="s">
        <v>6644</v>
      </c>
      <c r="G9" t="s">
        <v>734</v>
      </c>
      <c r="H9" t="s">
        <v>38</v>
      </c>
      <c r="I9" t="s">
        <v>731</v>
      </c>
      <c r="J9" t="s">
        <v>738</v>
      </c>
      <c r="K9" t="s">
        <v>739</v>
      </c>
      <c r="L9" t="s">
        <v>740</v>
      </c>
      <c r="M9" t="s">
        <v>741</v>
      </c>
      <c r="N9" t="s">
        <v>4899</v>
      </c>
      <c r="O9" t="s">
        <v>4897</v>
      </c>
      <c r="P9" t="s">
        <v>732</v>
      </c>
      <c r="Q9" t="s">
        <v>4900</v>
      </c>
      <c r="R9" s="22" t="s">
        <v>771</v>
      </c>
      <c r="S9" t="s">
        <v>757</v>
      </c>
      <c r="T9" t="s">
        <v>384</v>
      </c>
      <c r="U9">
        <v>2101</v>
      </c>
      <c r="V9" t="s">
        <v>733</v>
      </c>
      <c r="W9" s="22" t="s">
        <v>4912</v>
      </c>
      <c r="X9" s="22" t="s">
        <v>393</v>
      </c>
      <c r="Z9" t="str">
        <f>+Final[[#This Row],[titulo]]&amp;Final[[#This Row],[Territorio]]&amp;", "&amp;Final[[#This Row],[temporalidad]]</f>
        <v>Evolución de Femicidios en la comuna de Antofagasta, Periodo 2018-2021</v>
      </c>
    </row>
    <row r="10" spans="1:26" x14ac:dyDescent="0.3">
      <c r="A10">
        <v>2</v>
      </c>
      <c r="B10">
        <v>240</v>
      </c>
      <c r="C10" t="s">
        <v>377</v>
      </c>
      <c r="D10" t="s">
        <v>378</v>
      </c>
      <c r="E10" t="s">
        <v>737</v>
      </c>
      <c r="F10" t="s">
        <v>6644</v>
      </c>
      <c r="G10" t="s">
        <v>734</v>
      </c>
      <c r="H10" t="s">
        <v>31</v>
      </c>
      <c r="I10" t="s">
        <v>731</v>
      </c>
      <c r="J10" t="s">
        <v>738</v>
      </c>
      <c r="K10" t="s">
        <v>743</v>
      </c>
      <c r="L10" t="s">
        <v>740</v>
      </c>
      <c r="M10" t="s">
        <v>741</v>
      </c>
      <c r="N10" t="s">
        <v>6638</v>
      </c>
      <c r="O10" t="s">
        <v>6632</v>
      </c>
      <c r="P10" t="s">
        <v>732</v>
      </c>
      <c r="Q10" t="s">
        <v>4900</v>
      </c>
      <c r="R10" s="22" t="s">
        <v>772</v>
      </c>
      <c r="S10" t="s">
        <v>758</v>
      </c>
      <c r="T10" t="s">
        <v>384</v>
      </c>
      <c r="U10">
        <v>1101</v>
      </c>
      <c r="V10" t="s">
        <v>733</v>
      </c>
      <c r="W10" s="22" t="s">
        <v>4905</v>
      </c>
      <c r="X10" s="22" t="s">
        <v>386</v>
      </c>
      <c r="Z10" t="str">
        <f>+Final[[#This Row],[titulo]]&amp;Final[[#This Row],[Territorio]]&amp;", "&amp;Final[[#This Row],[temporalidad]]</f>
        <v>Femicidios Anuales en la comuna de Iquique, Periodo 2010-2021</v>
      </c>
    </row>
    <row r="11" spans="1:26" x14ac:dyDescent="0.3">
      <c r="A11">
        <v>2</v>
      </c>
      <c r="B11">
        <v>240</v>
      </c>
      <c r="C11" t="s">
        <v>377</v>
      </c>
      <c r="D11" t="s">
        <v>378</v>
      </c>
      <c r="E11" t="s">
        <v>737</v>
      </c>
      <c r="F11" t="s">
        <v>6644</v>
      </c>
      <c r="G11" t="s">
        <v>734</v>
      </c>
      <c r="H11" t="s">
        <v>32</v>
      </c>
      <c r="I11" t="s">
        <v>731</v>
      </c>
      <c r="J11" t="s">
        <v>738</v>
      </c>
      <c r="K11" t="s">
        <v>743</v>
      </c>
      <c r="L11" t="s">
        <v>740</v>
      </c>
      <c r="M11" t="s">
        <v>741</v>
      </c>
      <c r="N11" t="s">
        <v>6638</v>
      </c>
      <c r="O11" t="s">
        <v>6632</v>
      </c>
      <c r="P11" t="s">
        <v>732</v>
      </c>
      <c r="Q11" t="s">
        <v>4900</v>
      </c>
      <c r="R11" s="22" t="s">
        <v>773</v>
      </c>
      <c r="S11" t="s">
        <v>758</v>
      </c>
      <c r="T11" t="s">
        <v>384</v>
      </c>
      <c r="U11">
        <v>1107</v>
      </c>
      <c r="V11" t="s">
        <v>733</v>
      </c>
      <c r="W11" s="22" t="s">
        <v>4906</v>
      </c>
      <c r="X11" s="22" t="s">
        <v>387</v>
      </c>
      <c r="Z11" t="str">
        <f>+Final[[#This Row],[titulo]]&amp;Final[[#This Row],[Territorio]]&amp;", "&amp;Final[[#This Row],[temporalidad]]</f>
        <v>Femicidios Anuales en la comuna de Alto Hospicio, Periodo 2010-2021</v>
      </c>
    </row>
    <row r="12" spans="1:26" x14ac:dyDescent="0.3">
      <c r="A12">
        <v>2</v>
      </c>
      <c r="B12">
        <v>240</v>
      </c>
      <c r="C12" t="s">
        <v>377</v>
      </c>
      <c r="D12" t="s">
        <v>378</v>
      </c>
      <c r="E12" t="s">
        <v>737</v>
      </c>
      <c r="F12" t="s">
        <v>6644</v>
      </c>
      <c r="G12" t="s">
        <v>734</v>
      </c>
      <c r="H12" t="s">
        <v>33</v>
      </c>
      <c r="I12" t="s">
        <v>731</v>
      </c>
      <c r="J12" t="s">
        <v>738</v>
      </c>
      <c r="K12" t="s">
        <v>743</v>
      </c>
      <c r="L12" t="s">
        <v>740</v>
      </c>
      <c r="M12" t="s">
        <v>741</v>
      </c>
      <c r="N12" t="s">
        <v>6638</v>
      </c>
      <c r="O12" t="s">
        <v>6632</v>
      </c>
      <c r="P12" t="s">
        <v>732</v>
      </c>
      <c r="Q12" t="s">
        <v>4900</v>
      </c>
      <c r="R12" s="22" t="s">
        <v>774</v>
      </c>
      <c r="S12" t="s">
        <v>758</v>
      </c>
      <c r="T12" t="s">
        <v>384</v>
      </c>
      <c r="U12">
        <v>1401</v>
      </c>
      <c r="V12" t="s">
        <v>733</v>
      </c>
      <c r="W12" s="22" t="s">
        <v>4907</v>
      </c>
      <c r="X12" s="22" t="s">
        <v>388</v>
      </c>
      <c r="Z12" t="str">
        <f>+Final[[#This Row],[titulo]]&amp;Final[[#This Row],[Territorio]]&amp;", "&amp;Final[[#This Row],[temporalidad]]</f>
        <v>Femicidios Anuales en la comuna de Pozo Almonte, Periodo 2010-2021</v>
      </c>
    </row>
    <row r="13" spans="1:26" x14ac:dyDescent="0.3">
      <c r="A13">
        <v>2</v>
      </c>
      <c r="B13">
        <v>240</v>
      </c>
      <c r="C13" t="s">
        <v>377</v>
      </c>
      <c r="D13" t="s">
        <v>378</v>
      </c>
      <c r="E13" t="s">
        <v>737</v>
      </c>
      <c r="F13" t="s">
        <v>6644</v>
      </c>
      <c r="G13" t="s">
        <v>734</v>
      </c>
      <c r="H13" t="s">
        <v>34</v>
      </c>
      <c r="I13" t="s">
        <v>731</v>
      </c>
      <c r="J13" t="s">
        <v>738</v>
      </c>
      <c r="K13" t="s">
        <v>743</v>
      </c>
      <c r="L13" t="s">
        <v>740</v>
      </c>
      <c r="M13" t="s">
        <v>741</v>
      </c>
      <c r="N13" t="s">
        <v>6638</v>
      </c>
      <c r="O13" t="s">
        <v>6632</v>
      </c>
      <c r="P13" t="s">
        <v>732</v>
      </c>
      <c r="Q13" t="s">
        <v>4900</v>
      </c>
      <c r="R13" s="22" t="s">
        <v>775</v>
      </c>
      <c r="S13" t="s">
        <v>758</v>
      </c>
      <c r="T13" t="s">
        <v>384</v>
      </c>
      <c r="U13">
        <v>1402</v>
      </c>
      <c r="V13" t="s">
        <v>733</v>
      </c>
      <c r="W13" s="22" t="s">
        <v>4908</v>
      </c>
      <c r="X13" s="22" t="s">
        <v>389</v>
      </c>
      <c r="Z13" t="str">
        <f>+Final[[#This Row],[titulo]]&amp;Final[[#This Row],[Territorio]]&amp;", "&amp;Final[[#This Row],[temporalidad]]</f>
        <v>Femicidios Anuales en la comuna de Camiña, Periodo 2010-2021</v>
      </c>
    </row>
    <row r="14" spans="1:26" x14ac:dyDescent="0.3">
      <c r="A14">
        <v>2</v>
      </c>
      <c r="B14">
        <v>240</v>
      </c>
      <c r="C14" t="s">
        <v>377</v>
      </c>
      <c r="D14" t="s">
        <v>378</v>
      </c>
      <c r="E14" t="s">
        <v>737</v>
      </c>
      <c r="F14" t="s">
        <v>6644</v>
      </c>
      <c r="G14" t="s">
        <v>734</v>
      </c>
      <c r="H14" t="s">
        <v>35</v>
      </c>
      <c r="I14" t="s">
        <v>731</v>
      </c>
      <c r="J14" t="s">
        <v>738</v>
      </c>
      <c r="K14" t="s">
        <v>743</v>
      </c>
      <c r="L14" t="s">
        <v>740</v>
      </c>
      <c r="M14" t="s">
        <v>741</v>
      </c>
      <c r="N14" t="s">
        <v>6638</v>
      </c>
      <c r="O14" t="s">
        <v>6632</v>
      </c>
      <c r="P14" t="s">
        <v>732</v>
      </c>
      <c r="Q14" t="s">
        <v>4900</v>
      </c>
      <c r="R14" s="22" t="s">
        <v>776</v>
      </c>
      <c r="S14" t="s">
        <v>758</v>
      </c>
      <c r="T14" t="s">
        <v>384</v>
      </c>
      <c r="U14">
        <v>1403</v>
      </c>
      <c r="V14" t="s">
        <v>733</v>
      </c>
      <c r="W14" s="22" t="s">
        <v>4909</v>
      </c>
      <c r="X14" s="22" t="s">
        <v>390</v>
      </c>
      <c r="Z14" t="str">
        <f>+Final[[#This Row],[titulo]]&amp;Final[[#This Row],[Territorio]]&amp;", "&amp;Final[[#This Row],[temporalidad]]</f>
        <v>Femicidios Anuales en la comuna de Colchane, Periodo 2010-2021</v>
      </c>
    </row>
    <row r="15" spans="1:26" x14ac:dyDescent="0.3">
      <c r="A15">
        <v>2</v>
      </c>
      <c r="B15">
        <v>240</v>
      </c>
      <c r="C15" t="s">
        <v>377</v>
      </c>
      <c r="D15" t="s">
        <v>378</v>
      </c>
      <c r="E15" t="s">
        <v>737</v>
      </c>
      <c r="F15" t="s">
        <v>6644</v>
      </c>
      <c r="G15" t="s">
        <v>734</v>
      </c>
      <c r="H15" t="s">
        <v>36</v>
      </c>
      <c r="I15" t="s">
        <v>731</v>
      </c>
      <c r="J15" t="s">
        <v>738</v>
      </c>
      <c r="K15" t="s">
        <v>743</v>
      </c>
      <c r="L15" t="s">
        <v>740</v>
      </c>
      <c r="M15" t="s">
        <v>741</v>
      </c>
      <c r="N15" t="s">
        <v>6638</v>
      </c>
      <c r="O15" t="s">
        <v>6632</v>
      </c>
      <c r="P15" t="s">
        <v>732</v>
      </c>
      <c r="Q15" t="s">
        <v>4900</v>
      </c>
      <c r="R15" s="22" t="s">
        <v>777</v>
      </c>
      <c r="S15" t="s">
        <v>758</v>
      </c>
      <c r="T15" t="s">
        <v>384</v>
      </c>
      <c r="U15">
        <v>1404</v>
      </c>
      <c r="V15" t="s">
        <v>733</v>
      </c>
      <c r="W15" s="22" t="s">
        <v>4910</v>
      </c>
      <c r="X15" s="22" t="s">
        <v>391</v>
      </c>
      <c r="Z15" t="str">
        <f>+Final[[#This Row],[titulo]]&amp;Final[[#This Row],[Territorio]]&amp;", "&amp;Final[[#This Row],[temporalidad]]</f>
        <v>Femicidios Anuales en la comuna de Huara, Periodo 2010-2021</v>
      </c>
    </row>
    <row r="16" spans="1:26" x14ac:dyDescent="0.3">
      <c r="A16">
        <v>2</v>
      </c>
      <c r="B16">
        <v>240</v>
      </c>
      <c r="C16" t="s">
        <v>377</v>
      </c>
      <c r="D16" t="s">
        <v>378</v>
      </c>
      <c r="E16" t="s">
        <v>737</v>
      </c>
      <c r="F16" t="s">
        <v>6644</v>
      </c>
      <c r="G16" t="s">
        <v>734</v>
      </c>
      <c r="H16" t="s">
        <v>37</v>
      </c>
      <c r="I16" t="s">
        <v>731</v>
      </c>
      <c r="J16" t="s">
        <v>738</v>
      </c>
      <c r="K16" t="s">
        <v>743</v>
      </c>
      <c r="L16" t="s">
        <v>740</v>
      </c>
      <c r="M16" t="s">
        <v>741</v>
      </c>
      <c r="N16" t="s">
        <v>6638</v>
      </c>
      <c r="O16" t="s">
        <v>6632</v>
      </c>
      <c r="P16" t="s">
        <v>732</v>
      </c>
      <c r="Q16" t="s">
        <v>4900</v>
      </c>
      <c r="R16" s="22" t="s">
        <v>778</v>
      </c>
      <c r="S16" t="s">
        <v>758</v>
      </c>
      <c r="T16" t="s">
        <v>384</v>
      </c>
      <c r="U16">
        <v>1405</v>
      </c>
      <c r="V16" t="s">
        <v>733</v>
      </c>
      <c r="W16" s="22" t="s">
        <v>4911</v>
      </c>
      <c r="X16" s="22" t="s">
        <v>392</v>
      </c>
      <c r="Z16" t="str">
        <f>+Final[[#This Row],[titulo]]&amp;Final[[#This Row],[Territorio]]&amp;", "&amp;Final[[#This Row],[temporalidad]]</f>
        <v>Femicidios Anuales en la comuna de Pica, Periodo 2010-2021</v>
      </c>
    </row>
    <row r="17" spans="1:26" x14ac:dyDescent="0.3">
      <c r="A17">
        <v>2</v>
      </c>
      <c r="B17">
        <v>240</v>
      </c>
      <c r="C17" t="s">
        <v>377</v>
      </c>
      <c r="D17" t="s">
        <v>378</v>
      </c>
      <c r="E17" t="s">
        <v>737</v>
      </c>
      <c r="F17" t="s">
        <v>6644</v>
      </c>
      <c r="G17" t="s">
        <v>734</v>
      </c>
      <c r="H17" t="s">
        <v>38</v>
      </c>
      <c r="I17" t="s">
        <v>731</v>
      </c>
      <c r="J17" t="s">
        <v>738</v>
      </c>
      <c r="K17" t="s">
        <v>743</v>
      </c>
      <c r="L17" t="s">
        <v>740</v>
      </c>
      <c r="M17" t="s">
        <v>741</v>
      </c>
      <c r="N17" t="s">
        <v>6638</v>
      </c>
      <c r="O17" t="s">
        <v>6632</v>
      </c>
      <c r="P17" t="s">
        <v>732</v>
      </c>
      <c r="Q17" t="s">
        <v>4900</v>
      </c>
      <c r="R17" s="22" t="s">
        <v>779</v>
      </c>
      <c r="S17" t="s">
        <v>758</v>
      </c>
      <c r="T17" t="s">
        <v>384</v>
      </c>
      <c r="U17">
        <v>2101</v>
      </c>
      <c r="V17" t="s">
        <v>733</v>
      </c>
      <c r="W17" s="22" t="s">
        <v>4912</v>
      </c>
      <c r="X17" s="22" t="s">
        <v>393</v>
      </c>
      <c r="Z17" t="str">
        <f>+Final[[#This Row],[titulo]]&amp;Final[[#This Row],[Territorio]]&amp;", "&amp;Final[[#This Row],[temporalidad]]</f>
        <v>Femicidios Anuales en la comuna de Antofagasta, Periodo 2010-2021</v>
      </c>
    </row>
    <row r="18" spans="1:26" x14ac:dyDescent="0.3">
      <c r="A18">
        <v>3</v>
      </c>
      <c r="B18">
        <v>240</v>
      </c>
      <c r="C18" t="s">
        <v>377</v>
      </c>
      <c r="D18" t="s">
        <v>378</v>
      </c>
      <c r="E18" t="s">
        <v>737</v>
      </c>
      <c r="F18" t="s">
        <v>6644</v>
      </c>
      <c r="G18" t="s">
        <v>734</v>
      </c>
      <c r="H18" t="s">
        <v>31</v>
      </c>
      <c r="I18" t="s">
        <v>731</v>
      </c>
      <c r="J18" t="s">
        <v>745</v>
      </c>
      <c r="K18" t="s">
        <v>743</v>
      </c>
      <c r="L18" t="s">
        <v>740</v>
      </c>
      <c r="M18" t="s">
        <v>741</v>
      </c>
      <c r="N18" t="s">
        <v>6639</v>
      </c>
      <c r="O18" t="s">
        <v>6633</v>
      </c>
      <c r="P18" t="s">
        <v>735</v>
      </c>
      <c r="Q18" t="s">
        <v>4900</v>
      </c>
      <c r="R18" s="22" t="s">
        <v>780</v>
      </c>
      <c r="S18" t="s">
        <v>759</v>
      </c>
      <c r="T18" t="s">
        <v>384</v>
      </c>
      <c r="U18">
        <v>1101</v>
      </c>
      <c r="V18" t="s">
        <v>733</v>
      </c>
      <c r="W18" s="22" t="s">
        <v>4905</v>
      </c>
      <c r="X18" s="22" t="s">
        <v>386</v>
      </c>
      <c r="Z18" t="str">
        <f>+Final[[#This Row],[titulo]]&amp;Final[[#This Row],[Territorio]]&amp;", "&amp;Final[[#This Row],[temporalidad]]</f>
        <v>Femicidios mensuales en la comuna de Iquique, Periodo 2010-2021</v>
      </c>
    </row>
    <row r="19" spans="1:26" x14ac:dyDescent="0.3">
      <c r="A19">
        <v>3</v>
      </c>
      <c r="B19">
        <v>240</v>
      </c>
      <c r="C19" t="s">
        <v>377</v>
      </c>
      <c r="D19" t="s">
        <v>378</v>
      </c>
      <c r="E19" t="s">
        <v>737</v>
      </c>
      <c r="F19" t="s">
        <v>6644</v>
      </c>
      <c r="G19" t="s">
        <v>734</v>
      </c>
      <c r="H19" t="s">
        <v>32</v>
      </c>
      <c r="I19" t="s">
        <v>731</v>
      </c>
      <c r="J19" t="s">
        <v>745</v>
      </c>
      <c r="K19" t="s">
        <v>743</v>
      </c>
      <c r="L19" t="s">
        <v>740</v>
      </c>
      <c r="M19" t="s">
        <v>741</v>
      </c>
      <c r="N19" t="s">
        <v>6639</v>
      </c>
      <c r="O19" t="s">
        <v>6633</v>
      </c>
      <c r="P19" t="s">
        <v>735</v>
      </c>
      <c r="Q19" t="s">
        <v>4900</v>
      </c>
      <c r="R19" s="22" t="s">
        <v>781</v>
      </c>
      <c r="S19" t="s">
        <v>759</v>
      </c>
      <c r="T19" t="s">
        <v>384</v>
      </c>
      <c r="U19">
        <v>1107</v>
      </c>
      <c r="V19" t="s">
        <v>733</v>
      </c>
      <c r="W19" s="22" t="s">
        <v>4906</v>
      </c>
      <c r="X19" s="22" t="s">
        <v>387</v>
      </c>
      <c r="Z19" t="str">
        <f>+Final[[#This Row],[titulo]]&amp;Final[[#This Row],[Territorio]]&amp;", "&amp;Final[[#This Row],[temporalidad]]</f>
        <v>Femicidios mensuales en la comuna de Alto Hospicio, Periodo 2010-2021</v>
      </c>
    </row>
    <row r="20" spans="1:26" x14ac:dyDescent="0.3">
      <c r="A20">
        <v>3</v>
      </c>
      <c r="B20">
        <v>240</v>
      </c>
      <c r="C20" t="s">
        <v>377</v>
      </c>
      <c r="D20" t="s">
        <v>378</v>
      </c>
      <c r="E20" t="s">
        <v>737</v>
      </c>
      <c r="F20" t="s">
        <v>6644</v>
      </c>
      <c r="G20" t="s">
        <v>734</v>
      </c>
      <c r="H20" t="s">
        <v>33</v>
      </c>
      <c r="I20" t="s">
        <v>731</v>
      </c>
      <c r="J20" t="s">
        <v>745</v>
      </c>
      <c r="K20" t="s">
        <v>743</v>
      </c>
      <c r="L20" t="s">
        <v>740</v>
      </c>
      <c r="M20" t="s">
        <v>741</v>
      </c>
      <c r="N20" t="s">
        <v>6639</v>
      </c>
      <c r="O20" t="s">
        <v>6633</v>
      </c>
      <c r="P20" t="s">
        <v>735</v>
      </c>
      <c r="Q20" t="s">
        <v>4900</v>
      </c>
      <c r="R20" s="22" t="s">
        <v>782</v>
      </c>
      <c r="S20" t="s">
        <v>759</v>
      </c>
      <c r="T20" t="s">
        <v>384</v>
      </c>
      <c r="U20">
        <v>1401</v>
      </c>
      <c r="V20" t="s">
        <v>733</v>
      </c>
      <c r="W20" s="22" t="s">
        <v>4907</v>
      </c>
      <c r="X20" s="22" t="s">
        <v>388</v>
      </c>
      <c r="Z20" t="str">
        <f>+Final[[#This Row],[titulo]]&amp;Final[[#This Row],[Territorio]]&amp;", "&amp;Final[[#This Row],[temporalidad]]</f>
        <v>Femicidios mensuales en la comuna de Pozo Almonte, Periodo 2010-2021</v>
      </c>
    </row>
    <row r="21" spans="1:26" x14ac:dyDescent="0.3">
      <c r="A21">
        <v>3</v>
      </c>
      <c r="B21">
        <v>240</v>
      </c>
      <c r="C21" t="s">
        <v>377</v>
      </c>
      <c r="D21" t="s">
        <v>378</v>
      </c>
      <c r="E21" t="s">
        <v>737</v>
      </c>
      <c r="F21" t="s">
        <v>6644</v>
      </c>
      <c r="G21" t="s">
        <v>734</v>
      </c>
      <c r="H21" t="s">
        <v>34</v>
      </c>
      <c r="I21" t="s">
        <v>731</v>
      </c>
      <c r="J21" t="s">
        <v>745</v>
      </c>
      <c r="K21" t="s">
        <v>743</v>
      </c>
      <c r="L21" t="s">
        <v>740</v>
      </c>
      <c r="M21" t="s">
        <v>741</v>
      </c>
      <c r="N21" t="s">
        <v>6639</v>
      </c>
      <c r="O21" t="s">
        <v>6633</v>
      </c>
      <c r="P21" t="s">
        <v>735</v>
      </c>
      <c r="Q21" t="s">
        <v>4900</v>
      </c>
      <c r="R21" s="22" t="s">
        <v>783</v>
      </c>
      <c r="S21" t="s">
        <v>759</v>
      </c>
      <c r="T21" t="s">
        <v>384</v>
      </c>
      <c r="U21">
        <v>1402</v>
      </c>
      <c r="V21" t="s">
        <v>733</v>
      </c>
      <c r="W21" s="22" t="s">
        <v>4908</v>
      </c>
      <c r="X21" s="22" t="s">
        <v>389</v>
      </c>
      <c r="Z21" t="str">
        <f>+Final[[#This Row],[titulo]]&amp;Final[[#This Row],[Territorio]]&amp;", "&amp;Final[[#This Row],[temporalidad]]</f>
        <v>Femicidios mensuales en la comuna de Camiña, Periodo 2010-2021</v>
      </c>
    </row>
    <row r="22" spans="1:26" x14ac:dyDescent="0.3">
      <c r="A22">
        <v>3</v>
      </c>
      <c r="B22">
        <v>240</v>
      </c>
      <c r="C22" t="s">
        <v>377</v>
      </c>
      <c r="D22" t="s">
        <v>378</v>
      </c>
      <c r="E22" t="s">
        <v>737</v>
      </c>
      <c r="F22" t="s">
        <v>6644</v>
      </c>
      <c r="G22" t="s">
        <v>734</v>
      </c>
      <c r="H22" t="s">
        <v>35</v>
      </c>
      <c r="I22" t="s">
        <v>731</v>
      </c>
      <c r="J22" t="s">
        <v>745</v>
      </c>
      <c r="K22" t="s">
        <v>743</v>
      </c>
      <c r="L22" t="s">
        <v>740</v>
      </c>
      <c r="M22" t="s">
        <v>741</v>
      </c>
      <c r="N22" t="s">
        <v>6639</v>
      </c>
      <c r="O22" t="s">
        <v>6633</v>
      </c>
      <c r="P22" t="s">
        <v>735</v>
      </c>
      <c r="Q22" t="s">
        <v>4900</v>
      </c>
      <c r="R22" s="22" t="s">
        <v>784</v>
      </c>
      <c r="S22" t="s">
        <v>759</v>
      </c>
      <c r="T22" t="s">
        <v>384</v>
      </c>
      <c r="U22">
        <v>1403</v>
      </c>
      <c r="V22" t="s">
        <v>733</v>
      </c>
      <c r="W22" s="22" t="s">
        <v>4909</v>
      </c>
      <c r="X22" s="22" t="s">
        <v>390</v>
      </c>
      <c r="Z22" t="str">
        <f>+Final[[#This Row],[titulo]]&amp;Final[[#This Row],[Territorio]]&amp;", "&amp;Final[[#This Row],[temporalidad]]</f>
        <v>Femicidios mensuales en la comuna de Colchane, Periodo 2010-2021</v>
      </c>
    </row>
    <row r="23" spans="1:26" x14ac:dyDescent="0.3">
      <c r="A23">
        <v>3</v>
      </c>
      <c r="B23">
        <v>240</v>
      </c>
      <c r="C23" t="s">
        <v>377</v>
      </c>
      <c r="D23" t="s">
        <v>378</v>
      </c>
      <c r="E23" t="s">
        <v>737</v>
      </c>
      <c r="F23" t="s">
        <v>6644</v>
      </c>
      <c r="G23" t="s">
        <v>734</v>
      </c>
      <c r="H23" t="s">
        <v>36</v>
      </c>
      <c r="I23" t="s">
        <v>731</v>
      </c>
      <c r="J23" t="s">
        <v>745</v>
      </c>
      <c r="K23" t="s">
        <v>743</v>
      </c>
      <c r="L23" t="s">
        <v>740</v>
      </c>
      <c r="M23" t="s">
        <v>741</v>
      </c>
      <c r="N23" t="s">
        <v>6639</v>
      </c>
      <c r="O23" t="s">
        <v>6633</v>
      </c>
      <c r="P23" t="s">
        <v>735</v>
      </c>
      <c r="Q23" t="s">
        <v>4900</v>
      </c>
      <c r="R23" s="22" t="s">
        <v>785</v>
      </c>
      <c r="S23" t="s">
        <v>759</v>
      </c>
      <c r="T23" t="s">
        <v>384</v>
      </c>
      <c r="U23">
        <v>1404</v>
      </c>
      <c r="V23" t="s">
        <v>733</v>
      </c>
      <c r="W23" s="22" t="s">
        <v>4910</v>
      </c>
      <c r="X23" s="22" t="s">
        <v>391</v>
      </c>
      <c r="Z23" t="str">
        <f>+Final[[#This Row],[titulo]]&amp;Final[[#This Row],[Territorio]]&amp;", "&amp;Final[[#This Row],[temporalidad]]</f>
        <v>Femicidios mensuales en la comuna de Huara, Periodo 2010-2021</v>
      </c>
    </row>
    <row r="24" spans="1:26" x14ac:dyDescent="0.3">
      <c r="A24">
        <v>3</v>
      </c>
      <c r="B24">
        <v>240</v>
      </c>
      <c r="C24" t="s">
        <v>377</v>
      </c>
      <c r="D24" t="s">
        <v>378</v>
      </c>
      <c r="E24" t="s">
        <v>737</v>
      </c>
      <c r="F24" t="s">
        <v>6644</v>
      </c>
      <c r="G24" t="s">
        <v>734</v>
      </c>
      <c r="H24" t="s">
        <v>37</v>
      </c>
      <c r="I24" t="s">
        <v>731</v>
      </c>
      <c r="J24" t="s">
        <v>745</v>
      </c>
      <c r="K24" t="s">
        <v>743</v>
      </c>
      <c r="L24" t="s">
        <v>740</v>
      </c>
      <c r="M24" t="s">
        <v>741</v>
      </c>
      <c r="N24" t="s">
        <v>6639</v>
      </c>
      <c r="O24" t="s">
        <v>6633</v>
      </c>
      <c r="P24" t="s">
        <v>735</v>
      </c>
      <c r="Q24" t="s">
        <v>4900</v>
      </c>
      <c r="R24" s="22" t="s">
        <v>786</v>
      </c>
      <c r="S24" t="s">
        <v>759</v>
      </c>
      <c r="T24" t="s">
        <v>384</v>
      </c>
      <c r="U24">
        <v>1405</v>
      </c>
      <c r="V24" t="s">
        <v>733</v>
      </c>
      <c r="W24" s="22" t="s">
        <v>4911</v>
      </c>
      <c r="X24" s="22" t="s">
        <v>392</v>
      </c>
      <c r="Z24" t="str">
        <f>+Final[[#This Row],[titulo]]&amp;Final[[#This Row],[Territorio]]&amp;", "&amp;Final[[#This Row],[temporalidad]]</f>
        <v>Femicidios mensuales en la comuna de Pica, Periodo 2010-2021</v>
      </c>
    </row>
    <row r="25" spans="1:26" x14ac:dyDescent="0.3">
      <c r="A25">
        <v>3</v>
      </c>
      <c r="B25">
        <v>240</v>
      </c>
      <c r="C25" t="s">
        <v>377</v>
      </c>
      <c r="D25" t="s">
        <v>378</v>
      </c>
      <c r="E25" t="s">
        <v>737</v>
      </c>
      <c r="F25" t="s">
        <v>6644</v>
      </c>
      <c r="G25" t="s">
        <v>734</v>
      </c>
      <c r="H25" t="s">
        <v>38</v>
      </c>
      <c r="I25" t="s">
        <v>731</v>
      </c>
      <c r="J25" t="s">
        <v>745</v>
      </c>
      <c r="K25" t="s">
        <v>743</v>
      </c>
      <c r="L25" t="s">
        <v>740</v>
      </c>
      <c r="M25" t="s">
        <v>741</v>
      </c>
      <c r="N25" t="s">
        <v>6639</v>
      </c>
      <c r="O25" t="s">
        <v>6633</v>
      </c>
      <c r="P25" t="s">
        <v>735</v>
      </c>
      <c r="Q25" t="s">
        <v>4900</v>
      </c>
      <c r="R25" s="22" t="s">
        <v>787</v>
      </c>
      <c r="S25" t="s">
        <v>759</v>
      </c>
      <c r="T25" t="s">
        <v>384</v>
      </c>
      <c r="U25">
        <v>2101</v>
      </c>
      <c r="V25" t="s">
        <v>733</v>
      </c>
      <c r="W25" s="22" t="s">
        <v>4912</v>
      </c>
      <c r="X25" s="22" t="s">
        <v>393</v>
      </c>
      <c r="Z25" t="str">
        <f>+Final[[#This Row],[titulo]]&amp;Final[[#This Row],[Territorio]]&amp;", "&amp;Final[[#This Row],[temporalidad]]</f>
        <v>Femicidios mensuales en la comuna de Antofagasta, Periodo 2010-2021</v>
      </c>
    </row>
    <row r="26" spans="1:26" x14ac:dyDescent="0.3">
      <c r="A26">
        <v>4</v>
      </c>
      <c r="B26">
        <v>240</v>
      </c>
      <c r="C26" t="s">
        <v>377</v>
      </c>
      <c r="D26" t="s">
        <v>378</v>
      </c>
      <c r="E26" t="s">
        <v>737</v>
      </c>
      <c r="F26" t="s">
        <v>6644</v>
      </c>
      <c r="G26" t="s">
        <v>734</v>
      </c>
      <c r="H26" t="s">
        <v>31</v>
      </c>
      <c r="I26" t="s">
        <v>731</v>
      </c>
      <c r="J26" t="s">
        <v>747</v>
      </c>
      <c r="K26" t="s">
        <v>743</v>
      </c>
      <c r="L26" t="s">
        <v>740</v>
      </c>
      <c r="M26" t="s">
        <v>741</v>
      </c>
      <c r="N26" t="s">
        <v>6637</v>
      </c>
      <c r="O26" t="s">
        <v>6641</v>
      </c>
      <c r="P26" t="s">
        <v>735</v>
      </c>
      <c r="Q26" t="s">
        <v>4901</v>
      </c>
      <c r="R26" s="22" t="s">
        <v>788</v>
      </c>
      <c r="S26" t="s">
        <v>760</v>
      </c>
      <c r="T26" t="s">
        <v>384</v>
      </c>
      <c r="U26">
        <v>1101</v>
      </c>
      <c r="V26" t="s">
        <v>733</v>
      </c>
      <c r="W26" s="22" t="s">
        <v>4913</v>
      </c>
      <c r="X26" s="22" t="s">
        <v>386</v>
      </c>
      <c r="Z26" t="str">
        <f>+Final[[#This Row],[titulo]]&amp;Final[[#This Row],[Territorio]]&amp;", "&amp;Final[[#This Row],[temporalidad]]</f>
        <v>Femicidios Acumulados por Edad en la comuna de Iquique, Periodo 2010-2021</v>
      </c>
    </row>
    <row r="27" spans="1:26" x14ac:dyDescent="0.3">
      <c r="A27">
        <v>4</v>
      </c>
      <c r="B27">
        <v>240</v>
      </c>
      <c r="C27" t="s">
        <v>377</v>
      </c>
      <c r="D27" t="s">
        <v>378</v>
      </c>
      <c r="E27" t="s">
        <v>737</v>
      </c>
      <c r="F27" t="s">
        <v>6644</v>
      </c>
      <c r="G27" t="s">
        <v>734</v>
      </c>
      <c r="H27" t="s">
        <v>32</v>
      </c>
      <c r="I27" t="s">
        <v>731</v>
      </c>
      <c r="J27" t="s">
        <v>747</v>
      </c>
      <c r="K27" t="s">
        <v>743</v>
      </c>
      <c r="L27" t="s">
        <v>740</v>
      </c>
      <c r="M27" t="s">
        <v>741</v>
      </c>
      <c r="N27" t="s">
        <v>6637</v>
      </c>
      <c r="O27" t="s">
        <v>6641</v>
      </c>
      <c r="P27" t="s">
        <v>735</v>
      </c>
      <c r="Q27" t="s">
        <v>4901</v>
      </c>
      <c r="R27" s="22" t="s">
        <v>789</v>
      </c>
      <c r="S27" t="s">
        <v>760</v>
      </c>
      <c r="T27" t="s">
        <v>384</v>
      </c>
      <c r="U27">
        <v>1107</v>
      </c>
      <c r="V27" t="s">
        <v>733</v>
      </c>
      <c r="W27" s="22" t="s">
        <v>4914</v>
      </c>
      <c r="X27" s="22" t="s">
        <v>387</v>
      </c>
      <c r="Z27" t="str">
        <f>+Final[[#This Row],[titulo]]&amp;Final[[#This Row],[Territorio]]&amp;", "&amp;Final[[#This Row],[temporalidad]]</f>
        <v>Femicidios Acumulados por Edad en la comuna de Alto Hospicio, Periodo 2010-2021</v>
      </c>
    </row>
    <row r="28" spans="1:26" x14ac:dyDescent="0.3">
      <c r="A28">
        <v>4</v>
      </c>
      <c r="B28">
        <v>240</v>
      </c>
      <c r="C28" t="s">
        <v>377</v>
      </c>
      <c r="D28" t="s">
        <v>378</v>
      </c>
      <c r="E28" t="s">
        <v>737</v>
      </c>
      <c r="F28" t="s">
        <v>6644</v>
      </c>
      <c r="G28" t="s">
        <v>734</v>
      </c>
      <c r="H28" t="s">
        <v>33</v>
      </c>
      <c r="I28" t="s">
        <v>731</v>
      </c>
      <c r="J28" t="s">
        <v>747</v>
      </c>
      <c r="K28" t="s">
        <v>743</v>
      </c>
      <c r="L28" t="s">
        <v>740</v>
      </c>
      <c r="M28" t="s">
        <v>741</v>
      </c>
      <c r="N28" t="s">
        <v>6637</v>
      </c>
      <c r="O28" t="s">
        <v>6641</v>
      </c>
      <c r="P28" t="s">
        <v>735</v>
      </c>
      <c r="Q28" t="s">
        <v>4901</v>
      </c>
      <c r="R28" s="22" t="s">
        <v>790</v>
      </c>
      <c r="S28" t="s">
        <v>760</v>
      </c>
      <c r="T28" t="s">
        <v>384</v>
      </c>
      <c r="U28">
        <v>1401</v>
      </c>
      <c r="V28" t="s">
        <v>733</v>
      </c>
      <c r="W28" s="22" t="s">
        <v>4915</v>
      </c>
      <c r="X28" s="22" t="s">
        <v>388</v>
      </c>
      <c r="Z28" t="str">
        <f>+Final[[#This Row],[titulo]]&amp;Final[[#This Row],[Territorio]]&amp;", "&amp;Final[[#This Row],[temporalidad]]</f>
        <v>Femicidios Acumulados por Edad en la comuna de Pozo Almonte, Periodo 2010-2021</v>
      </c>
    </row>
    <row r="29" spans="1:26" x14ac:dyDescent="0.3">
      <c r="A29">
        <v>4</v>
      </c>
      <c r="B29">
        <v>240</v>
      </c>
      <c r="C29" t="s">
        <v>377</v>
      </c>
      <c r="D29" t="s">
        <v>378</v>
      </c>
      <c r="E29" t="s">
        <v>737</v>
      </c>
      <c r="F29" t="s">
        <v>6644</v>
      </c>
      <c r="G29" t="s">
        <v>734</v>
      </c>
      <c r="H29" t="s">
        <v>34</v>
      </c>
      <c r="I29" t="s">
        <v>731</v>
      </c>
      <c r="J29" t="s">
        <v>747</v>
      </c>
      <c r="K29" t="s">
        <v>743</v>
      </c>
      <c r="L29" t="s">
        <v>740</v>
      </c>
      <c r="M29" t="s">
        <v>741</v>
      </c>
      <c r="N29" t="s">
        <v>6637</v>
      </c>
      <c r="O29" t="s">
        <v>6641</v>
      </c>
      <c r="P29" t="s">
        <v>735</v>
      </c>
      <c r="Q29" t="s">
        <v>4901</v>
      </c>
      <c r="R29" s="22" t="s">
        <v>791</v>
      </c>
      <c r="S29" t="s">
        <v>760</v>
      </c>
      <c r="T29" t="s">
        <v>384</v>
      </c>
      <c r="U29">
        <v>1402</v>
      </c>
      <c r="V29" t="s">
        <v>733</v>
      </c>
      <c r="W29" s="22" t="s">
        <v>4916</v>
      </c>
      <c r="X29" s="22" t="s">
        <v>389</v>
      </c>
      <c r="Z29" t="str">
        <f>+Final[[#This Row],[titulo]]&amp;Final[[#This Row],[Territorio]]&amp;", "&amp;Final[[#This Row],[temporalidad]]</f>
        <v>Femicidios Acumulados por Edad en la comuna de Camiña, Periodo 2010-2021</v>
      </c>
    </row>
    <row r="30" spans="1:26" x14ac:dyDescent="0.3">
      <c r="A30">
        <v>4</v>
      </c>
      <c r="B30">
        <v>240</v>
      </c>
      <c r="C30" t="s">
        <v>377</v>
      </c>
      <c r="D30" t="s">
        <v>378</v>
      </c>
      <c r="E30" t="s">
        <v>737</v>
      </c>
      <c r="F30" t="s">
        <v>6644</v>
      </c>
      <c r="G30" t="s">
        <v>734</v>
      </c>
      <c r="H30" t="s">
        <v>35</v>
      </c>
      <c r="I30" t="s">
        <v>731</v>
      </c>
      <c r="J30" t="s">
        <v>747</v>
      </c>
      <c r="K30" t="s">
        <v>743</v>
      </c>
      <c r="L30" t="s">
        <v>740</v>
      </c>
      <c r="M30" t="s">
        <v>741</v>
      </c>
      <c r="N30" t="s">
        <v>6637</v>
      </c>
      <c r="O30" t="s">
        <v>6641</v>
      </c>
      <c r="P30" t="s">
        <v>735</v>
      </c>
      <c r="Q30" t="s">
        <v>4901</v>
      </c>
      <c r="R30" s="22" t="s">
        <v>792</v>
      </c>
      <c r="S30" t="s">
        <v>760</v>
      </c>
      <c r="T30" t="s">
        <v>384</v>
      </c>
      <c r="U30">
        <v>1403</v>
      </c>
      <c r="V30" t="s">
        <v>733</v>
      </c>
      <c r="W30" s="22" t="s">
        <v>4917</v>
      </c>
      <c r="X30" s="22" t="s">
        <v>390</v>
      </c>
      <c r="Z30" t="str">
        <f>+Final[[#This Row],[titulo]]&amp;Final[[#This Row],[Territorio]]&amp;", "&amp;Final[[#This Row],[temporalidad]]</f>
        <v>Femicidios Acumulados por Edad en la comuna de Colchane, Periodo 2010-2021</v>
      </c>
    </row>
    <row r="31" spans="1:26" x14ac:dyDescent="0.3">
      <c r="A31">
        <v>4</v>
      </c>
      <c r="B31">
        <v>240</v>
      </c>
      <c r="C31" t="s">
        <v>377</v>
      </c>
      <c r="D31" t="s">
        <v>378</v>
      </c>
      <c r="E31" t="s">
        <v>737</v>
      </c>
      <c r="F31" t="s">
        <v>6644</v>
      </c>
      <c r="G31" t="s">
        <v>734</v>
      </c>
      <c r="H31" t="s">
        <v>36</v>
      </c>
      <c r="I31" t="s">
        <v>731</v>
      </c>
      <c r="J31" t="s">
        <v>747</v>
      </c>
      <c r="K31" t="s">
        <v>743</v>
      </c>
      <c r="L31" t="s">
        <v>740</v>
      </c>
      <c r="M31" t="s">
        <v>741</v>
      </c>
      <c r="N31" t="s">
        <v>6637</v>
      </c>
      <c r="O31" t="s">
        <v>6641</v>
      </c>
      <c r="P31" t="s">
        <v>735</v>
      </c>
      <c r="Q31" t="s">
        <v>4901</v>
      </c>
      <c r="R31" s="22" t="s">
        <v>793</v>
      </c>
      <c r="S31" t="s">
        <v>760</v>
      </c>
      <c r="T31" t="s">
        <v>384</v>
      </c>
      <c r="U31">
        <v>1404</v>
      </c>
      <c r="V31" t="s">
        <v>733</v>
      </c>
      <c r="W31" s="22" t="s">
        <v>4918</v>
      </c>
      <c r="X31" s="22" t="s">
        <v>391</v>
      </c>
      <c r="Z31" t="str">
        <f>+Final[[#This Row],[titulo]]&amp;Final[[#This Row],[Territorio]]&amp;", "&amp;Final[[#This Row],[temporalidad]]</f>
        <v>Femicidios Acumulados por Edad en la comuna de Huara, Periodo 2010-2021</v>
      </c>
    </row>
    <row r="32" spans="1:26" x14ac:dyDescent="0.3">
      <c r="A32">
        <v>4</v>
      </c>
      <c r="B32">
        <v>240</v>
      </c>
      <c r="C32" t="s">
        <v>377</v>
      </c>
      <c r="D32" t="s">
        <v>378</v>
      </c>
      <c r="E32" t="s">
        <v>737</v>
      </c>
      <c r="F32" t="s">
        <v>6644</v>
      </c>
      <c r="G32" t="s">
        <v>734</v>
      </c>
      <c r="H32" t="s">
        <v>37</v>
      </c>
      <c r="I32" t="s">
        <v>731</v>
      </c>
      <c r="J32" t="s">
        <v>747</v>
      </c>
      <c r="K32" t="s">
        <v>743</v>
      </c>
      <c r="L32" t="s">
        <v>740</v>
      </c>
      <c r="M32" t="s">
        <v>741</v>
      </c>
      <c r="N32" t="s">
        <v>6637</v>
      </c>
      <c r="O32" t="s">
        <v>6641</v>
      </c>
      <c r="P32" t="s">
        <v>735</v>
      </c>
      <c r="Q32" t="s">
        <v>4901</v>
      </c>
      <c r="R32" s="22" t="s">
        <v>794</v>
      </c>
      <c r="S32" t="s">
        <v>760</v>
      </c>
      <c r="T32" t="s">
        <v>384</v>
      </c>
      <c r="U32">
        <v>1405</v>
      </c>
      <c r="V32" t="s">
        <v>733</v>
      </c>
      <c r="W32" s="22" t="s">
        <v>4919</v>
      </c>
      <c r="X32" s="22" t="s">
        <v>392</v>
      </c>
      <c r="Z32" t="str">
        <f>+Final[[#This Row],[titulo]]&amp;Final[[#This Row],[Territorio]]&amp;", "&amp;Final[[#This Row],[temporalidad]]</f>
        <v>Femicidios Acumulados por Edad en la comuna de Pica, Periodo 2010-2021</v>
      </c>
    </row>
    <row r="33" spans="1:26" x14ac:dyDescent="0.3">
      <c r="A33">
        <v>4</v>
      </c>
      <c r="B33">
        <v>240</v>
      </c>
      <c r="C33" t="s">
        <v>377</v>
      </c>
      <c r="D33" t="s">
        <v>378</v>
      </c>
      <c r="E33" t="s">
        <v>737</v>
      </c>
      <c r="F33" t="s">
        <v>6644</v>
      </c>
      <c r="G33" t="s">
        <v>734</v>
      </c>
      <c r="H33" t="s">
        <v>38</v>
      </c>
      <c r="I33" t="s">
        <v>731</v>
      </c>
      <c r="J33" t="s">
        <v>747</v>
      </c>
      <c r="K33" t="s">
        <v>743</v>
      </c>
      <c r="L33" t="s">
        <v>740</v>
      </c>
      <c r="M33" t="s">
        <v>741</v>
      </c>
      <c r="N33" t="s">
        <v>6637</v>
      </c>
      <c r="O33" t="s">
        <v>6641</v>
      </c>
      <c r="P33" t="s">
        <v>735</v>
      </c>
      <c r="Q33" t="s">
        <v>4901</v>
      </c>
      <c r="R33" s="22" t="s">
        <v>795</v>
      </c>
      <c r="S33" t="s">
        <v>760</v>
      </c>
      <c r="T33" t="s">
        <v>384</v>
      </c>
      <c r="U33">
        <v>2101</v>
      </c>
      <c r="V33" t="s">
        <v>733</v>
      </c>
      <c r="W33" s="22" t="s">
        <v>4920</v>
      </c>
      <c r="X33" s="22" t="s">
        <v>393</v>
      </c>
      <c r="Z33" t="str">
        <f>+Final[[#This Row],[titulo]]&amp;Final[[#This Row],[Territorio]]&amp;", "&amp;Final[[#This Row],[temporalidad]]</f>
        <v>Femicidios Acumulados por Edad en la comuna de Antofagasta, Periodo 2010-2021</v>
      </c>
    </row>
    <row r="34" spans="1:26" x14ac:dyDescent="0.3">
      <c r="A34">
        <v>5</v>
      </c>
      <c r="B34">
        <v>240</v>
      </c>
      <c r="C34" t="s">
        <v>377</v>
      </c>
      <c r="D34" t="s">
        <v>378</v>
      </c>
      <c r="E34" t="s">
        <v>737</v>
      </c>
      <c r="F34" t="s">
        <v>6644</v>
      </c>
      <c r="G34" t="s">
        <v>734</v>
      </c>
      <c r="H34" t="s">
        <v>31</v>
      </c>
      <c r="I34" t="s">
        <v>731</v>
      </c>
      <c r="J34" t="s">
        <v>749</v>
      </c>
      <c r="K34" t="s">
        <v>743</v>
      </c>
      <c r="L34" t="s">
        <v>740</v>
      </c>
      <c r="M34" t="s">
        <v>741</v>
      </c>
      <c r="N34" t="s">
        <v>6636</v>
      </c>
      <c r="O34" t="s">
        <v>6630</v>
      </c>
      <c r="P34" t="s">
        <v>735</v>
      </c>
      <c r="Q34" t="s">
        <v>4904</v>
      </c>
      <c r="R34" s="22" t="s">
        <v>796</v>
      </c>
      <c r="S34" t="s">
        <v>761</v>
      </c>
      <c r="T34" t="s">
        <v>384</v>
      </c>
      <c r="U34">
        <v>1101</v>
      </c>
      <c r="V34" t="s">
        <v>733</v>
      </c>
      <c r="W34" s="22" t="s">
        <v>4921</v>
      </c>
      <c r="X34" s="22" t="s">
        <v>386</v>
      </c>
      <c r="Z34" t="str">
        <f>+Final[[#This Row],[titulo]]&amp;Final[[#This Row],[Territorio]]&amp;", "&amp;Final[[#This Row],[temporalidad]]</f>
        <v>Femicidios por Tipo de Relación Víctima-Femicida en la comuna de Iquique, Periodo 2010-2021</v>
      </c>
    </row>
    <row r="35" spans="1:26" x14ac:dyDescent="0.3">
      <c r="A35">
        <v>5</v>
      </c>
      <c r="B35">
        <v>240</v>
      </c>
      <c r="C35" t="s">
        <v>377</v>
      </c>
      <c r="D35" t="s">
        <v>378</v>
      </c>
      <c r="E35" t="s">
        <v>737</v>
      </c>
      <c r="F35" t="s">
        <v>6644</v>
      </c>
      <c r="G35" t="s">
        <v>734</v>
      </c>
      <c r="H35" t="s">
        <v>32</v>
      </c>
      <c r="I35" t="s">
        <v>731</v>
      </c>
      <c r="J35" t="s">
        <v>749</v>
      </c>
      <c r="K35" t="s">
        <v>743</v>
      </c>
      <c r="L35" t="s">
        <v>740</v>
      </c>
      <c r="M35" t="s">
        <v>741</v>
      </c>
      <c r="N35" t="s">
        <v>6636</v>
      </c>
      <c r="O35" t="s">
        <v>6630</v>
      </c>
      <c r="P35" t="s">
        <v>735</v>
      </c>
      <c r="Q35" t="s">
        <v>4904</v>
      </c>
      <c r="R35" s="22" t="s">
        <v>797</v>
      </c>
      <c r="S35" t="s">
        <v>761</v>
      </c>
      <c r="T35" t="s">
        <v>384</v>
      </c>
      <c r="U35">
        <v>1107</v>
      </c>
      <c r="V35" t="s">
        <v>733</v>
      </c>
      <c r="W35" s="22" t="s">
        <v>4922</v>
      </c>
      <c r="X35" s="22" t="s">
        <v>387</v>
      </c>
      <c r="Z35" t="str">
        <f>+Final[[#This Row],[titulo]]&amp;Final[[#This Row],[Territorio]]&amp;", "&amp;Final[[#This Row],[temporalidad]]</f>
        <v>Femicidios por Tipo de Relación Víctima-Femicida en la comuna de Alto Hospicio, Periodo 2010-2021</v>
      </c>
    </row>
    <row r="36" spans="1:26" x14ac:dyDescent="0.3">
      <c r="A36">
        <v>5</v>
      </c>
      <c r="B36">
        <v>240</v>
      </c>
      <c r="C36" t="s">
        <v>377</v>
      </c>
      <c r="D36" t="s">
        <v>378</v>
      </c>
      <c r="E36" t="s">
        <v>737</v>
      </c>
      <c r="F36" t="s">
        <v>6644</v>
      </c>
      <c r="G36" t="s">
        <v>734</v>
      </c>
      <c r="H36" t="s">
        <v>33</v>
      </c>
      <c r="I36" t="s">
        <v>731</v>
      </c>
      <c r="J36" t="s">
        <v>749</v>
      </c>
      <c r="K36" t="s">
        <v>743</v>
      </c>
      <c r="L36" t="s">
        <v>740</v>
      </c>
      <c r="M36" t="s">
        <v>741</v>
      </c>
      <c r="N36" t="s">
        <v>6636</v>
      </c>
      <c r="O36" t="s">
        <v>6630</v>
      </c>
      <c r="P36" t="s">
        <v>735</v>
      </c>
      <c r="Q36" t="s">
        <v>4904</v>
      </c>
      <c r="R36" s="22" t="s">
        <v>798</v>
      </c>
      <c r="S36" t="s">
        <v>761</v>
      </c>
      <c r="T36" t="s">
        <v>384</v>
      </c>
      <c r="U36">
        <v>1401</v>
      </c>
      <c r="V36" t="s">
        <v>733</v>
      </c>
      <c r="W36" s="22" t="s">
        <v>4923</v>
      </c>
      <c r="X36" s="22" t="s">
        <v>388</v>
      </c>
      <c r="Z36" t="str">
        <f>+Final[[#This Row],[titulo]]&amp;Final[[#This Row],[Territorio]]&amp;", "&amp;Final[[#This Row],[temporalidad]]</f>
        <v>Femicidios por Tipo de Relación Víctima-Femicida en la comuna de Pozo Almonte, Periodo 2010-2021</v>
      </c>
    </row>
    <row r="37" spans="1:26" x14ac:dyDescent="0.3">
      <c r="A37">
        <v>5</v>
      </c>
      <c r="B37">
        <v>240</v>
      </c>
      <c r="C37" t="s">
        <v>377</v>
      </c>
      <c r="D37" t="s">
        <v>378</v>
      </c>
      <c r="E37" t="s">
        <v>737</v>
      </c>
      <c r="F37" t="s">
        <v>6644</v>
      </c>
      <c r="G37" t="s">
        <v>734</v>
      </c>
      <c r="H37" t="s">
        <v>34</v>
      </c>
      <c r="I37" t="s">
        <v>731</v>
      </c>
      <c r="J37" t="s">
        <v>749</v>
      </c>
      <c r="K37" t="s">
        <v>743</v>
      </c>
      <c r="L37" t="s">
        <v>740</v>
      </c>
      <c r="M37" t="s">
        <v>741</v>
      </c>
      <c r="N37" t="s">
        <v>6636</v>
      </c>
      <c r="O37" t="s">
        <v>6630</v>
      </c>
      <c r="P37" t="s">
        <v>735</v>
      </c>
      <c r="Q37" t="s">
        <v>4904</v>
      </c>
      <c r="R37" s="22" t="s">
        <v>799</v>
      </c>
      <c r="S37" t="s">
        <v>761</v>
      </c>
      <c r="T37" t="s">
        <v>384</v>
      </c>
      <c r="U37">
        <v>1402</v>
      </c>
      <c r="V37" t="s">
        <v>733</v>
      </c>
      <c r="W37" s="22" t="s">
        <v>4924</v>
      </c>
      <c r="X37" s="22" t="s">
        <v>389</v>
      </c>
      <c r="Z37" t="str">
        <f>+Final[[#This Row],[titulo]]&amp;Final[[#This Row],[Territorio]]&amp;", "&amp;Final[[#This Row],[temporalidad]]</f>
        <v>Femicidios por Tipo de Relación Víctima-Femicida en la comuna de Camiña, Periodo 2010-2021</v>
      </c>
    </row>
    <row r="38" spans="1:26" x14ac:dyDescent="0.3">
      <c r="A38">
        <v>5</v>
      </c>
      <c r="B38">
        <v>240</v>
      </c>
      <c r="C38" t="s">
        <v>377</v>
      </c>
      <c r="D38" t="s">
        <v>378</v>
      </c>
      <c r="E38" t="s">
        <v>737</v>
      </c>
      <c r="F38" t="s">
        <v>6644</v>
      </c>
      <c r="G38" t="s">
        <v>734</v>
      </c>
      <c r="H38" t="s">
        <v>35</v>
      </c>
      <c r="I38" t="s">
        <v>731</v>
      </c>
      <c r="J38" t="s">
        <v>749</v>
      </c>
      <c r="K38" t="s">
        <v>743</v>
      </c>
      <c r="L38" t="s">
        <v>740</v>
      </c>
      <c r="M38" t="s">
        <v>741</v>
      </c>
      <c r="N38" t="s">
        <v>6636</v>
      </c>
      <c r="O38" t="s">
        <v>6630</v>
      </c>
      <c r="P38" t="s">
        <v>735</v>
      </c>
      <c r="Q38" t="s">
        <v>4904</v>
      </c>
      <c r="R38" s="22" t="s">
        <v>800</v>
      </c>
      <c r="S38" t="s">
        <v>761</v>
      </c>
      <c r="T38" t="s">
        <v>384</v>
      </c>
      <c r="U38">
        <v>1403</v>
      </c>
      <c r="V38" t="s">
        <v>733</v>
      </c>
      <c r="W38" s="22" t="s">
        <v>4925</v>
      </c>
      <c r="X38" s="22" t="s">
        <v>390</v>
      </c>
      <c r="Z38" t="str">
        <f>+Final[[#This Row],[titulo]]&amp;Final[[#This Row],[Territorio]]&amp;", "&amp;Final[[#This Row],[temporalidad]]</f>
        <v>Femicidios por Tipo de Relación Víctima-Femicida en la comuna de Colchane, Periodo 2010-2021</v>
      </c>
    </row>
    <row r="39" spans="1:26" x14ac:dyDescent="0.3">
      <c r="A39">
        <v>5</v>
      </c>
      <c r="B39">
        <v>240</v>
      </c>
      <c r="C39" t="s">
        <v>377</v>
      </c>
      <c r="D39" t="s">
        <v>378</v>
      </c>
      <c r="E39" t="s">
        <v>737</v>
      </c>
      <c r="F39" t="s">
        <v>6644</v>
      </c>
      <c r="G39" t="s">
        <v>734</v>
      </c>
      <c r="H39" t="s">
        <v>36</v>
      </c>
      <c r="I39" t="s">
        <v>731</v>
      </c>
      <c r="J39" t="s">
        <v>749</v>
      </c>
      <c r="K39" t="s">
        <v>743</v>
      </c>
      <c r="L39" t="s">
        <v>740</v>
      </c>
      <c r="M39" t="s">
        <v>741</v>
      </c>
      <c r="N39" t="s">
        <v>6636</v>
      </c>
      <c r="O39" t="s">
        <v>6630</v>
      </c>
      <c r="P39" t="s">
        <v>735</v>
      </c>
      <c r="Q39" t="s">
        <v>4904</v>
      </c>
      <c r="R39" s="22" t="s">
        <v>801</v>
      </c>
      <c r="S39" t="s">
        <v>761</v>
      </c>
      <c r="T39" t="s">
        <v>384</v>
      </c>
      <c r="U39">
        <v>1404</v>
      </c>
      <c r="V39" t="s">
        <v>733</v>
      </c>
      <c r="W39" s="22" t="s">
        <v>4926</v>
      </c>
      <c r="X39" s="22" t="s">
        <v>391</v>
      </c>
      <c r="Z39" t="str">
        <f>+Final[[#This Row],[titulo]]&amp;Final[[#This Row],[Territorio]]&amp;", "&amp;Final[[#This Row],[temporalidad]]</f>
        <v>Femicidios por Tipo de Relación Víctima-Femicida en la comuna de Huara, Periodo 2010-2021</v>
      </c>
    </row>
    <row r="40" spans="1:26" x14ac:dyDescent="0.3">
      <c r="A40">
        <v>5</v>
      </c>
      <c r="B40">
        <v>240</v>
      </c>
      <c r="C40" t="s">
        <v>377</v>
      </c>
      <c r="D40" t="s">
        <v>378</v>
      </c>
      <c r="E40" t="s">
        <v>737</v>
      </c>
      <c r="F40" t="s">
        <v>6644</v>
      </c>
      <c r="G40" t="s">
        <v>734</v>
      </c>
      <c r="H40" t="s">
        <v>37</v>
      </c>
      <c r="I40" t="s">
        <v>731</v>
      </c>
      <c r="J40" t="s">
        <v>749</v>
      </c>
      <c r="K40" t="s">
        <v>743</v>
      </c>
      <c r="L40" t="s">
        <v>740</v>
      </c>
      <c r="M40" t="s">
        <v>741</v>
      </c>
      <c r="N40" t="s">
        <v>6636</v>
      </c>
      <c r="O40" t="s">
        <v>6630</v>
      </c>
      <c r="P40" t="s">
        <v>735</v>
      </c>
      <c r="Q40" t="s">
        <v>4904</v>
      </c>
      <c r="R40" s="22" t="s">
        <v>802</v>
      </c>
      <c r="S40" t="s">
        <v>761</v>
      </c>
      <c r="T40" t="s">
        <v>384</v>
      </c>
      <c r="U40">
        <v>1405</v>
      </c>
      <c r="V40" t="s">
        <v>733</v>
      </c>
      <c r="W40" s="22" t="s">
        <v>4927</v>
      </c>
      <c r="X40" s="22" t="s">
        <v>392</v>
      </c>
      <c r="Z40" t="str">
        <f>+Final[[#This Row],[titulo]]&amp;Final[[#This Row],[Territorio]]&amp;", "&amp;Final[[#This Row],[temporalidad]]</f>
        <v>Femicidios por Tipo de Relación Víctima-Femicida en la comuna de Pica, Periodo 2010-2021</v>
      </c>
    </row>
    <row r="41" spans="1:26" x14ac:dyDescent="0.3">
      <c r="A41">
        <v>5</v>
      </c>
      <c r="B41">
        <v>240</v>
      </c>
      <c r="C41" t="s">
        <v>377</v>
      </c>
      <c r="D41" t="s">
        <v>378</v>
      </c>
      <c r="E41" t="s">
        <v>737</v>
      </c>
      <c r="F41" t="s">
        <v>6644</v>
      </c>
      <c r="G41" t="s">
        <v>734</v>
      </c>
      <c r="H41" t="s">
        <v>38</v>
      </c>
      <c r="I41" t="s">
        <v>731</v>
      </c>
      <c r="J41" t="s">
        <v>749</v>
      </c>
      <c r="K41" t="s">
        <v>743</v>
      </c>
      <c r="L41" t="s">
        <v>740</v>
      </c>
      <c r="M41" t="s">
        <v>741</v>
      </c>
      <c r="N41" t="s">
        <v>6636</v>
      </c>
      <c r="O41" t="s">
        <v>6630</v>
      </c>
      <c r="P41" t="s">
        <v>735</v>
      </c>
      <c r="Q41" t="s">
        <v>4904</v>
      </c>
      <c r="R41" s="22" t="s">
        <v>803</v>
      </c>
      <c r="S41" t="s">
        <v>761</v>
      </c>
      <c r="T41" t="s">
        <v>384</v>
      </c>
      <c r="U41">
        <v>2101</v>
      </c>
      <c r="V41" t="s">
        <v>733</v>
      </c>
      <c r="W41" s="22" t="s">
        <v>4928</v>
      </c>
      <c r="X41" s="22" t="s">
        <v>393</v>
      </c>
      <c r="Z41" t="str">
        <f>+Final[[#This Row],[titulo]]&amp;Final[[#This Row],[Territorio]]&amp;", "&amp;Final[[#This Row],[temporalidad]]</f>
        <v>Femicidios por Tipo de Relación Víctima-Femicida en la comuna de Antofagasta, Periodo 2010-2021</v>
      </c>
    </row>
    <row r="42" spans="1:26" x14ac:dyDescent="0.3">
      <c r="A42">
        <v>6</v>
      </c>
      <c r="B42">
        <v>240</v>
      </c>
      <c r="C42" t="s">
        <v>377</v>
      </c>
      <c r="D42" t="s">
        <v>378</v>
      </c>
      <c r="E42" t="s">
        <v>737</v>
      </c>
      <c r="F42" t="s">
        <v>6644</v>
      </c>
      <c r="G42" t="s">
        <v>734</v>
      </c>
      <c r="H42" t="s">
        <v>31</v>
      </c>
      <c r="I42" t="s">
        <v>731</v>
      </c>
      <c r="J42" t="s">
        <v>751</v>
      </c>
      <c r="K42" t="s">
        <v>752</v>
      </c>
      <c r="L42" t="s">
        <v>736</v>
      </c>
      <c r="M42" t="s">
        <v>741</v>
      </c>
      <c r="N42" t="s">
        <v>6634</v>
      </c>
      <c r="O42" t="s">
        <v>6631</v>
      </c>
      <c r="P42" t="s">
        <v>732</v>
      </c>
      <c r="Q42" t="s">
        <v>4903</v>
      </c>
      <c r="R42" s="22" t="s">
        <v>804</v>
      </c>
      <c r="S42" t="s">
        <v>762</v>
      </c>
      <c r="T42" t="s">
        <v>384</v>
      </c>
      <c r="U42">
        <v>1101</v>
      </c>
      <c r="V42" t="s">
        <v>733</v>
      </c>
      <c r="W42" s="22" t="s">
        <v>4929</v>
      </c>
      <c r="X42" s="22" t="s">
        <v>386</v>
      </c>
      <c r="Z42" t="str">
        <f>+Final[[#This Row],[titulo]]&amp;Final[[#This Row],[Territorio]]&amp;", "&amp;Final[[#This Row],[temporalidad]]</f>
        <v>Variación Anual (%) de Femicidios en la comuna de Iquique, Periodo 2010-2020</v>
      </c>
    </row>
    <row r="43" spans="1:26" x14ac:dyDescent="0.3">
      <c r="A43">
        <v>6</v>
      </c>
      <c r="B43">
        <v>240</v>
      </c>
      <c r="C43" t="s">
        <v>377</v>
      </c>
      <c r="D43" t="s">
        <v>378</v>
      </c>
      <c r="E43" t="s">
        <v>737</v>
      </c>
      <c r="F43" t="s">
        <v>6644</v>
      </c>
      <c r="G43" t="s">
        <v>734</v>
      </c>
      <c r="H43" t="s">
        <v>32</v>
      </c>
      <c r="I43" t="s">
        <v>731</v>
      </c>
      <c r="J43" t="s">
        <v>751</v>
      </c>
      <c r="K43" t="s">
        <v>752</v>
      </c>
      <c r="L43" t="s">
        <v>736</v>
      </c>
      <c r="M43" t="s">
        <v>741</v>
      </c>
      <c r="N43" t="s">
        <v>6634</v>
      </c>
      <c r="O43" t="s">
        <v>6631</v>
      </c>
      <c r="P43" t="s">
        <v>732</v>
      </c>
      <c r="Q43" t="s">
        <v>4903</v>
      </c>
      <c r="R43" s="22" t="s">
        <v>805</v>
      </c>
      <c r="S43" t="s">
        <v>762</v>
      </c>
      <c r="T43" t="s">
        <v>384</v>
      </c>
      <c r="U43">
        <v>1107</v>
      </c>
      <c r="V43" t="s">
        <v>733</v>
      </c>
      <c r="W43" s="22" t="s">
        <v>4930</v>
      </c>
      <c r="X43" s="22" t="s">
        <v>387</v>
      </c>
      <c r="Z43" t="str">
        <f>+Final[[#This Row],[titulo]]&amp;Final[[#This Row],[Territorio]]&amp;", "&amp;Final[[#This Row],[temporalidad]]</f>
        <v>Variación Anual (%) de Femicidios en la comuna de Alto Hospicio, Periodo 2010-2020</v>
      </c>
    </row>
    <row r="44" spans="1:26" x14ac:dyDescent="0.3">
      <c r="A44">
        <v>6</v>
      </c>
      <c r="B44">
        <v>240</v>
      </c>
      <c r="C44" t="s">
        <v>377</v>
      </c>
      <c r="D44" t="s">
        <v>378</v>
      </c>
      <c r="E44" t="s">
        <v>737</v>
      </c>
      <c r="F44" t="s">
        <v>6644</v>
      </c>
      <c r="G44" t="s">
        <v>734</v>
      </c>
      <c r="H44" t="s">
        <v>33</v>
      </c>
      <c r="I44" t="s">
        <v>731</v>
      </c>
      <c r="J44" t="s">
        <v>751</v>
      </c>
      <c r="K44" t="s">
        <v>752</v>
      </c>
      <c r="L44" t="s">
        <v>736</v>
      </c>
      <c r="M44" t="s">
        <v>741</v>
      </c>
      <c r="N44" t="s">
        <v>6634</v>
      </c>
      <c r="O44" t="s">
        <v>6631</v>
      </c>
      <c r="P44" t="s">
        <v>732</v>
      </c>
      <c r="Q44" t="s">
        <v>4903</v>
      </c>
      <c r="R44" s="22" t="s">
        <v>806</v>
      </c>
      <c r="S44" t="s">
        <v>762</v>
      </c>
      <c r="T44" t="s">
        <v>384</v>
      </c>
      <c r="U44">
        <v>1401</v>
      </c>
      <c r="V44" t="s">
        <v>733</v>
      </c>
      <c r="W44" s="22" t="s">
        <v>4931</v>
      </c>
      <c r="X44" s="22" t="s">
        <v>388</v>
      </c>
      <c r="Z44" t="str">
        <f>+Final[[#This Row],[titulo]]&amp;Final[[#This Row],[Territorio]]&amp;", "&amp;Final[[#This Row],[temporalidad]]</f>
        <v>Variación Anual (%) de Femicidios en la comuna de Pozo Almonte, Periodo 2010-2020</v>
      </c>
    </row>
    <row r="45" spans="1:26" x14ac:dyDescent="0.3">
      <c r="A45">
        <v>6</v>
      </c>
      <c r="B45">
        <v>240</v>
      </c>
      <c r="C45" t="s">
        <v>377</v>
      </c>
      <c r="D45" t="s">
        <v>378</v>
      </c>
      <c r="E45" t="s">
        <v>737</v>
      </c>
      <c r="F45" t="s">
        <v>6644</v>
      </c>
      <c r="G45" t="s">
        <v>734</v>
      </c>
      <c r="H45" t="s">
        <v>34</v>
      </c>
      <c r="I45" t="s">
        <v>731</v>
      </c>
      <c r="J45" t="s">
        <v>751</v>
      </c>
      <c r="K45" t="s">
        <v>752</v>
      </c>
      <c r="L45" t="s">
        <v>736</v>
      </c>
      <c r="M45" t="s">
        <v>741</v>
      </c>
      <c r="N45" t="s">
        <v>6634</v>
      </c>
      <c r="O45" t="s">
        <v>6631</v>
      </c>
      <c r="P45" t="s">
        <v>732</v>
      </c>
      <c r="Q45" t="s">
        <v>4903</v>
      </c>
      <c r="R45" s="22" t="s">
        <v>807</v>
      </c>
      <c r="S45" t="s">
        <v>762</v>
      </c>
      <c r="T45" t="s">
        <v>384</v>
      </c>
      <c r="U45">
        <v>1402</v>
      </c>
      <c r="V45" t="s">
        <v>733</v>
      </c>
      <c r="W45" s="22" t="s">
        <v>4932</v>
      </c>
      <c r="X45" s="22" t="s">
        <v>389</v>
      </c>
      <c r="Z45" t="str">
        <f>+Final[[#This Row],[titulo]]&amp;Final[[#This Row],[Territorio]]&amp;", "&amp;Final[[#This Row],[temporalidad]]</f>
        <v>Variación Anual (%) de Femicidios en la comuna de Camiña, Periodo 2010-2020</v>
      </c>
    </row>
    <row r="46" spans="1:26" x14ac:dyDescent="0.3">
      <c r="A46">
        <v>6</v>
      </c>
      <c r="B46">
        <v>240</v>
      </c>
      <c r="C46" t="s">
        <v>377</v>
      </c>
      <c r="D46" t="s">
        <v>378</v>
      </c>
      <c r="E46" t="s">
        <v>737</v>
      </c>
      <c r="F46" t="s">
        <v>6644</v>
      </c>
      <c r="G46" t="s">
        <v>734</v>
      </c>
      <c r="H46" t="s">
        <v>35</v>
      </c>
      <c r="I46" t="s">
        <v>731</v>
      </c>
      <c r="J46" t="s">
        <v>751</v>
      </c>
      <c r="K46" t="s">
        <v>752</v>
      </c>
      <c r="L46" t="s">
        <v>736</v>
      </c>
      <c r="M46" t="s">
        <v>741</v>
      </c>
      <c r="N46" t="s">
        <v>6634</v>
      </c>
      <c r="O46" t="s">
        <v>6631</v>
      </c>
      <c r="P46" t="s">
        <v>732</v>
      </c>
      <c r="Q46" t="s">
        <v>4903</v>
      </c>
      <c r="R46" s="22" t="s">
        <v>808</v>
      </c>
      <c r="S46" t="s">
        <v>762</v>
      </c>
      <c r="T46" t="s">
        <v>384</v>
      </c>
      <c r="U46">
        <v>1403</v>
      </c>
      <c r="V46" t="s">
        <v>733</v>
      </c>
      <c r="W46" s="22" t="s">
        <v>4933</v>
      </c>
      <c r="X46" s="22" t="s">
        <v>390</v>
      </c>
      <c r="Z46" t="str">
        <f>+Final[[#This Row],[titulo]]&amp;Final[[#This Row],[Territorio]]&amp;", "&amp;Final[[#This Row],[temporalidad]]</f>
        <v>Variación Anual (%) de Femicidios en la comuna de Colchane, Periodo 2010-2020</v>
      </c>
    </row>
    <row r="47" spans="1:26" x14ac:dyDescent="0.3">
      <c r="A47">
        <v>6</v>
      </c>
      <c r="B47">
        <v>240</v>
      </c>
      <c r="C47" t="s">
        <v>377</v>
      </c>
      <c r="D47" t="s">
        <v>378</v>
      </c>
      <c r="E47" t="s">
        <v>737</v>
      </c>
      <c r="F47" t="s">
        <v>6644</v>
      </c>
      <c r="G47" t="s">
        <v>734</v>
      </c>
      <c r="H47" t="s">
        <v>36</v>
      </c>
      <c r="I47" t="s">
        <v>731</v>
      </c>
      <c r="J47" t="s">
        <v>751</v>
      </c>
      <c r="K47" t="s">
        <v>752</v>
      </c>
      <c r="L47" t="s">
        <v>736</v>
      </c>
      <c r="M47" t="s">
        <v>741</v>
      </c>
      <c r="N47" t="s">
        <v>6634</v>
      </c>
      <c r="O47" t="s">
        <v>6631</v>
      </c>
      <c r="P47" t="s">
        <v>732</v>
      </c>
      <c r="Q47" t="s">
        <v>4903</v>
      </c>
      <c r="R47" s="22" t="s">
        <v>809</v>
      </c>
      <c r="S47" t="s">
        <v>762</v>
      </c>
      <c r="T47" t="s">
        <v>384</v>
      </c>
      <c r="U47">
        <v>1404</v>
      </c>
      <c r="V47" t="s">
        <v>733</v>
      </c>
      <c r="W47" s="22" t="s">
        <v>4934</v>
      </c>
      <c r="X47" s="22" t="s">
        <v>391</v>
      </c>
      <c r="Z47" t="str">
        <f>+Final[[#This Row],[titulo]]&amp;Final[[#This Row],[Territorio]]&amp;", "&amp;Final[[#This Row],[temporalidad]]</f>
        <v>Variación Anual (%) de Femicidios en la comuna de Huara, Periodo 2010-2020</v>
      </c>
    </row>
    <row r="48" spans="1:26" x14ac:dyDescent="0.3">
      <c r="A48">
        <v>6</v>
      </c>
      <c r="B48">
        <v>240</v>
      </c>
      <c r="C48" t="s">
        <v>377</v>
      </c>
      <c r="D48" t="s">
        <v>378</v>
      </c>
      <c r="E48" t="s">
        <v>737</v>
      </c>
      <c r="F48" t="s">
        <v>6644</v>
      </c>
      <c r="G48" t="s">
        <v>734</v>
      </c>
      <c r="H48" t="s">
        <v>37</v>
      </c>
      <c r="I48" t="s">
        <v>731</v>
      </c>
      <c r="J48" t="s">
        <v>751</v>
      </c>
      <c r="K48" t="s">
        <v>752</v>
      </c>
      <c r="L48" t="s">
        <v>736</v>
      </c>
      <c r="M48" t="s">
        <v>741</v>
      </c>
      <c r="N48" t="s">
        <v>6634</v>
      </c>
      <c r="O48" t="s">
        <v>6631</v>
      </c>
      <c r="P48" t="s">
        <v>732</v>
      </c>
      <c r="Q48" t="s">
        <v>4903</v>
      </c>
      <c r="R48" s="22" t="s">
        <v>810</v>
      </c>
      <c r="S48" t="s">
        <v>762</v>
      </c>
      <c r="T48" t="s">
        <v>384</v>
      </c>
      <c r="U48">
        <v>1405</v>
      </c>
      <c r="V48" t="s">
        <v>733</v>
      </c>
      <c r="W48" s="22" t="s">
        <v>4935</v>
      </c>
      <c r="X48" s="22" t="s">
        <v>392</v>
      </c>
      <c r="Z48" t="str">
        <f>+Final[[#This Row],[titulo]]&amp;Final[[#This Row],[Territorio]]&amp;", "&amp;Final[[#This Row],[temporalidad]]</f>
        <v>Variación Anual (%) de Femicidios en la comuna de Pica, Periodo 2010-2020</v>
      </c>
    </row>
    <row r="49" spans="1:26" x14ac:dyDescent="0.3">
      <c r="A49">
        <v>6</v>
      </c>
      <c r="B49">
        <v>240</v>
      </c>
      <c r="C49" t="s">
        <v>377</v>
      </c>
      <c r="D49" t="s">
        <v>378</v>
      </c>
      <c r="E49" t="s">
        <v>737</v>
      </c>
      <c r="F49" t="s">
        <v>6644</v>
      </c>
      <c r="G49" t="s">
        <v>734</v>
      </c>
      <c r="H49" t="s">
        <v>38</v>
      </c>
      <c r="I49" t="s">
        <v>731</v>
      </c>
      <c r="J49" t="s">
        <v>751</v>
      </c>
      <c r="K49" t="s">
        <v>752</v>
      </c>
      <c r="L49" t="s">
        <v>736</v>
      </c>
      <c r="M49" t="s">
        <v>741</v>
      </c>
      <c r="N49" t="s">
        <v>6634</v>
      </c>
      <c r="O49" t="s">
        <v>6631</v>
      </c>
      <c r="P49" t="s">
        <v>732</v>
      </c>
      <c r="Q49" t="s">
        <v>4903</v>
      </c>
      <c r="R49" s="22" t="s">
        <v>811</v>
      </c>
      <c r="S49" t="s">
        <v>762</v>
      </c>
      <c r="T49" t="s">
        <v>384</v>
      </c>
      <c r="U49">
        <v>2101</v>
      </c>
      <c r="V49" t="s">
        <v>733</v>
      </c>
      <c r="W49" s="22" t="s">
        <v>4936</v>
      </c>
      <c r="X49" s="22" t="s">
        <v>393</v>
      </c>
      <c r="Z49" t="str">
        <f>+Final[[#This Row],[titulo]]&amp;Final[[#This Row],[Territorio]]&amp;", "&amp;Final[[#This Row],[temporalidad]]</f>
        <v>Variación Anual (%) de Femicidios en la comuna de Antofagasta, Periodo 2010-2020</v>
      </c>
    </row>
    <row r="50" spans="1:26" x14ac:dyDescent="0.3">
      <c r="A50">
        <v>7</v>
      </c>
      <c r="B50">
        <v>240</v>
      </c>
      <c r="C50" t="s">
        <v>377</v>
      </c>
      <c r="D50" t="s">
        <v>378</v>
      </c>
      <c r="E50" t="s">
        <v>737</v>
      </c>
      <c r="F50" t="s">
        <v>6644</v>
      </c>
      <c r="G50" t="s">
        <v>734</v>
      </c>
      <c r="H50" t="s">
        <v>31</v>
      </c>
      <c r="I50" t="s">
        <v>731</v>
      </c>
      <c r="J50" t="s">
        <v>754</v>
      </c>
      <c r="K50" t="s">
        <v>743</v>
      </c>
      <c r="L50" t="s">
        <v>740</v>
      </c>
      <c r="M50" t="s">
        <v>741</v>
      </c>
      <c r="N50" t="s">
        <v>6635</v>
      </c>
      <c r="O50" t="s">
        <v>6642</v>
      </c>
      <c r="P50" t="s">
        <v>755</v>
      </c>
      <c r="Q50" t="s">
        <v>4902</v>
      </c>
      <c r="R50" s="22" t="s">
        <v>812</v>
      </c>
      <c r="S50" t="s">
        <v>763</v>
      </c>
      <c r="T50" t="s">
        <v>384</v>
      </c>
      <c r="U50">
        <v>1101</v>
      </c>
      <c r="V50" t="s">
        <v>733</v>
      </c>
      <c r="W50" s="22" t="s">
        <v>4937</v>
      </c>
      <c r="X50" s="22" t="s">
        <v>386</v>
      </c>
      <c r="Z50" t="str">
        <f>+Final[[#This Row],[titulo]]&amp;Final[[#This Row],[Territorio]]&amp;", "&amp;Final[[#This Row],[temporalidad]]</f>
        <v>Cantidad y Detalle de Femicidios en la comuna de Iquique, Periodo 2010-2021</v>
      </c>
    </row>
    <row r="51" spans="1:26" x14ac:dyDescent="0.3">
      <c r="A51">
        <v>7</v>
      </c>
      <c r="B51">
        <v>240</v>
      </c>
      <c r="C51" t="s">
        <v>377</v>
      </c>
      <c r="D51" t="s">
        <v>378</v>
      </c>
      <c r="E51" t="s">
        <v>737</v>
      </c>
      <c r="F51" t="s">
        <v>6644</v>
      </c>
      <c r="G51" t="s">
        <v>734</v>
      </c>
      <c r="H51" t="s">
        <v>32</v>
      </c>
      <c r="I51" t="s">
        <v>731</v>
      </c>
      <c r="J51" t="s">
        <v>754</v>
      </c>
      <c r="K51" t="s">
        <v>743</v>
      </c>
      <c r="L51" t="s">
        <v>740</v>
      </c>
      <c r="M51" t="s">
        <v>741</v>
      </c>
      <c r="N51" t="s">
        <v>6635</v>
      </c>
      <c r="O51" t="s">
        <v>6642</v>
      </c>
      <c r="P51" t="s">
        <v>755</v>
      </c>
      <c r="Q51" t="s">
        <v>4902</v>
      </c>
      <c r="R51" s="22" t="s">
        <v>813</v>
      </c>
      <c r="S51" t="s">
        <v>763</v>
      </c>
      <c r="T51" t="s">
        <v>384</v>
      </c>
      <c r="U51">
        <v>1107</v>
      </c>
      <c r="V51" t="s">
        <v>733</v>
      </c>
      <c r="W51" s="22" t="s">
        <v>4938</v>
      </c>
      <c r="X51" s="22" t="s">
        <v>387</v>
      </c>
      <c r="Z51" t="str">
        <f>+Final[[#This Row],[titulo]]&amp;Final[[#This Row],[Territorio]]&amp;", "&amp;Final[[#This Row],[temporalidad]]</f>
        <v>Cantidad y Detalle de Femicidios en la comuna de Alto Hospicio, Periodo 2010-2021</v>
      </c>
    </row>
    <row r="52" spans="1:26" x14ac:dyDescent="0.3">
      <c r="A52">
        <v>7</v>
      </c>
      <c r="B52">
        <v>240</v>
      </c>
      <c r="C52" t="s">
        <v>377</v>
      </c>
      <c r="D52" t="s">
        <v>378</v>
      </c>
      <c r="E52" t="s">
        <v>737</v>
      </c>
      <c r="F52" t="s">
        <v>6644</v>
      </c>
      <c r="G52" t="s">
        <v>734</v>
      </c>
      <c r="H52" t="s">
        <v>33</v>
      </c>
      <c r="I52" t="s">
        <v>731</v>
      </c>
      <c r="J52" t="s">
        <v>754</v>
      </c>
      <c r="K52" t="s">
        <v>743</v>
      </c>
      <c r="L52" t="s">
        <v>740</v>
      </c>
      <c r="M52" t="s">
        <v>741</v>
      </c>
      <c r="N52" t="s">
        <v>6635</v>
      </c>
      <c r="O52" t="s">
        <v>6642</v>
      </c>
      <c r="P52" t="s">
        <v>755</v>
      </c>
      <c r="Q52" t="s">
        <v>4902</v>
      </c>
      <c r="R52" s="22" t="s">
        <v>814</v>
      </c>
      <c r="S52" t="s">
        <v>763</v>
      </c>
      <c r="T52" t="s">
        <v>384</v>
      </c>
      <c r="U52">
        <v>1401</v>
      </c>
      <c r="V52" t="s">
        <v>733</v>
      </c>
      <c r="W52" s="22" t="s">
        <v>4939</v>
      </c>
      <c r="X52" s="22" t="s">
        <v>388</v>
      </c>
      <c r="Z52" t="str">
        <f>+Final[[#This Row],[titulo]]&amp;Final[[#This Row],[Territorio]]&amp;", "&amp;Final[[#This Row],[temporalidad]]</f>
        <v>Cantidad y Detalle de Femicidios en la comuna de Pozo Almonte, Periodo 2010-2021</v>
      </c>
    </row>
    <row r="53" spans="1:26" x14ac:dyDescent="0.3">
      <c r="A53">
        <v>7</v>
      </c>
      <c r="B53">
        <v>240</v>
      </c>
      <c r="C53" t="s">
        <v>377</v>
      </c>
      <c r="D53" t="s">
        <v>378</v>
      </c>
      <c r="E53" t="s">
        <v>737</v>
      </c>
      <c r="F53" t="s">
        <v>6644</v>
      </c>
      <c r="G53" t="s">
        <v>734</v>
      </c>
      <c r="H53" t="s">
        <v>34</v>
      </c>
      <c r="I53" t="s">
        <v>731</v>
      </c>
      <c r="J53" t="s">
        <v>754</v>
      </c>
      <c r="K53" t="s">
        <v>743</v>
      </c>
      <c r="L53" t="s">
        <v>740</v>
      </c>
      <c r="M53" t="s">
        <v>741</v>
      </c>
      <c r="N53" t="s">
        <v>6635</v>
      </c>
      <c r="O53" t="s">
        <v>6642</v>
      </c>
      <c r="P53" t="s">
        <v>755</v>
      </c>
      <c r="Q53" t="s">
        <v>4902</v>
      </c>
      <c r="R53" s="22" t="s">
        <v>815</v>
      </c>
      <c r="S53" t="s">
        <v>763</v>
      </c>
      <c r="T53" t="s">
        <v>384</v>
      </c>
      <c r="U53">
        <v>1402</v>
      </c>
      <c r="V53" t="s">
        <v>733</v>
      </c>
      <c r="W53" s="22" t="s">
        <v>4940</v>
      </c>
      <c r="X53" s="22" t="s">
        <v>389</v>
      </c>
      <c r="Z53" t="str">
        <f>+Final[[#This Row],[titulo]]&amp;Final[[#This Row],[Territorio]]&amp;", "&amp;Final[[#This Row],[temporalidad]]</f>
        <v>Cantidad y Detalle de Femicidios en la comuna de Camiña, Periodo 2010-2021</v>
      </c>
    </row>
    <row r="54" spans="1:26" x14ac:dyDescent="0.3">
      <c r="A54">
        <v>7</v>
      </c>
      <c r="B54">
        <v>240</v>
      </c>
      <c r="C54" t="s">
        <v>377</v>
      </c>
      <c r="D54" t="s">
        <v>378</v>
      </c>
      <c r="E54" t="s">
        <v>737</v>
      </c>
      <c r="F54" t="s">
        <v>6644</v>
      </c>
      <c r="G54" t="s">
        <v>734</v>
      </c>
      <c r="H54" t="s">
        <v>35</v>
      </c>
      <c r="I54" t="s">
        <v>731</v>
      </c>
      <c r="J54" t="s">
        <v>754</v>
      </c>
      <c r="K54" t="s">
        <v>743</v>
      </c>
      <c r="L54" t="s">
        <v>740</v>
      </c>
      <c r="M54" t="s">
        <v>741</v>
      </c>
      <c r="N54" t="s">
        <v>6635</v>
      </c>
      <c r="O54" t="s">
        <v>6642</v>
      </c>
      <c r="P54" t="s">
        <v>755</v>
      </c>
      <c r="Q54" t="s">
        <v>4902</v>
      </c>
      <c r="R54" s="22" t="s">
        <v>816</v>
      </c>
      <c r="S54" t="s">
        <v>763</v>
      </c>
      <c r="T54" t="s">
        <v>384</v>
      </c>
      <c r="U54">
        <v>1403</v>
      </c>
      <c r="V54" t="s">
        <v>733</v>
      </c>
      <c r="W54" s="22" t="s">
        <v>4941</v>
      </c>
      <c r="X54" s="22" t="s">
        <v>390</v>
      </c>
      <c r="Z54" t="str">
        <f>+Final[[#This Row],[titulo]]&amp;Final[[#This Row],[Territorio]]&amp;", "&amp;Final[[#This Row],[temporalidad]]</f>
        <v>Cantidad y Detalle de Femicidios en la comuna de Colchane, Periodo 2010-2021</v>
      </c>
    </row>
    <row r="55" spans="1:26" x14ac:dyDescent="0.3">
      <c r="A55">
        <v>7</v>
      </c>
      <c r="B55">
        <v>240</v>
      </c>
      <c r="C55" t="s">
        <v>377</v>
      </c>
      <c r="D55" t="s">
        <v>378</v>
      </c>
      <c r="E55" t="s">
        <v>737</v>
      </c>
      <c r="F55" t="s">
        <v>6644</v>
      </c>
      <c r="G55" t="s">
        <v>734</v>
      </c>
      <c r="H55" t="s">
        <v>36</v>
      </c>
      <c r="I55" t="s">
        <v>731</v>
      </c>
      <c r="J55" t="s">
        <v>754</v>
      </c>
      <c r="K55" t="s">
        <v>743</v>
      </c>
      <c r="L55" t="s">
        <v>740</v>
      </c>
      <c r="M55" t="s">
        <v>741</v>
      </c>
      <c r="N55" t="s">
        <v>6635</v>
      </c>
      <c r="O55" t="s">
        <v>6642</v>
      </c>
      <c r="P55" t="s">
        <v>755</v>
      </c>
      <c r="Q55" t="s">
        <v>4902</v>
      </c>
      <c r="R55" s="22" t="s">
        <v>817</v>
      </c>
      <c r="S55" t="s">
        <v>763</v>
      </c>
      <c r="T55" t="s">
        <v>384</v>
      </c>
      <c r="U55">
        <v>1404</v>
      </c>
      <c r="V55" t="s">
        <v>733</v>
      </c>
      <c r="W55" s="22" t="s">
        <v>4942</v>
      </c>
      <c r="X55" s="22" t="s">
        <v>391</v>
      </c>
      <c r="Z55" t="str">
        <f>+Final[[#This Row],[titulo]]&amp;Final[[#This Row],[Territorio]]&amp;", "&amp;Final[[#This Row],[temporalidad]]</f>
        <v>Cantidad y Detalle de Femicidios en la comuna de Huara, Periodo 2010-2021</v>
      </c>
    </row>
    <row r="56" spans="1:26" x14ac:dyDescent="0.3">
      <c r="A56">
        <v>7</v>
      </c>
      <c r="B56">
        <v>240</v>
      </c>
      <c r="C56" t="s">
        <v>377</v>
      </c>
      <c r="D56" t="s">
        <v>378</v>
      </c>
      <c r="E56" t="s">
        <v>737</v>
      </c>
      <c r="F56" t="s">
        <v>6644</v>
      </c>
      <c r="G56" t="s">
        <v>734</v>
      </c>
      <c r="H56" t="s">
        <v>37</v>
      </c>
      <c r="I56" t="s">
        <v>731</v>
      </c>
      <c r="J56" t="s">
        <v>754</v>
      </c>
      <c r="K56" t="s">
        <v>743</v>
      </c>
      <c r="L56" t="s">
        <v>740</v>
      </c>
      <c r="M56" t="s">
        <v>741</v>
      </c>
      <c r="N56" t="s">
        <v>6635</v>
      </c>
      <c r="O56" t="s">
        <v>6642</v>
      </c>
      <c r="P56" t="s">
        <v>755</v>
      </c>
      <c r="Q56" t="s">
        <v>4902</v>
      </c>
      <c r="R56" s="22" t="s">
        <v>818</v>
      </c>
      <c r="S56" t="s">
        <v>763</v>
      </c>
      <c r="T56" t="s">
        <v>384</v>
      </c>
      <c r="U56">
        <v>1405</v>
      </c>
      <c r="V56" t="s">
        <v>733</v>
      </c>
      <c r="W56" s="22" t="s">
        <v>4943</v>
      </c>
      <c r="X56" s="22" t="s">
        <v>392</v>
      </c>
      <c r="Z56" t="str">
        <f>+Final[[#This Row],[titulo]]&amp;Final[[#This Row],[Territorio]]&amp;", "&amp;Final[[#This Row],[temporalidad]]</f>
        <v>Cantidad y Detalle de Femicidios en la comuna de Pica, Periodo 2010-2021</v>
      </c>
    </row>
    <row r="57" spans="1:26" x14ac:dyDescent="0.3">
      <c r="A57">
        <v>7</v>
      </c>
      <c r="B57">
        <v>240</v>
      </c>
      <c r="C57" t="s">
        <v>377</v>
      </c>
      <c r="D57" t="s">
        <v>378</v>
      </c>
      <c r="E57" t="s">
        <v>737</v>
      </c>
      <c r="F57" t="s">
        <v>6644</v>
      </c>
      <c r="G57" t="s">
        <v>734</v>
      </c>
      <c r="H57" t="s">
        <v>38</v>
      </c>
      <c r="I57" t="s">
        <v>731</v>
      </c>
      <c r="J57" t="s">
        <v>754</v>
      </c>
      <c r="K57" t="s">
        <v>743</v>
      </c>
      <c r="L57" t="s">
        <v>740</v>
      </c>
      <c r="M57" t="s">
        <v>741</v>
      </c>
      <c r="N57" t="s">
        <v>6635</v>
      </c>
      <c r="O57" t="s">
        <v>6642</v>
      </c>
      <c r="P57" t="s">
        <v>755</v>
      </c>
      <c r="Q57" t="s">
        <v>4902</v>
      </c>
      <c r="R57" s="22" t="s">
        <v>819</v>
      </c>
      <c r="S57" t="s">
        <v>763</v>
      </c>
      <c r="T57" t="s">
        <v>384</v>
      </c>
      <c r="U57">
        <v>2101</v>
      </c>
      <c r="V57" t="s">
        <v>733</v>
      </c>
      <c r="W57" s="22" t="s">
        <v>4944</v>
      </c>
      <c r="X57" s="22" t="s">
        <v>393</v>
      </c>
      <c r="Z57" t="str">
        <f>+Final[[#This Row],[titulo]]&amp;Final[[#This Row],[Territorio]]&amp;", "&amp;Final[[#This Row],[temporalidad]]</f>
        <v>Cantidad y Detalle de Femicidios en la comuna de Antofagasta, Periodo 2010-2021</v>
      </c>
    </row>
    <row r="58" spans="1:26" x14ac:dyDescent="0.3">
      <c r="A58">
        <v>1</v>
      </c>
      <c r="B58">
        <v>240</v>
      </c>
      <c r="C58" t="s">
        <v>377</v>
      </c>
      <c r="D58" t="s">
        <v>378</v>
      </c>
      <c r="E58" t="s">
        <v>737</v>
      </c>
      <c r="F58" t="s">
        <v>6644</v>
      </c>
      <c r="G58" t="s">
        <v>734</v>
      </c>
      <c r="H58" t="s">
        <v>39</v>
      </c>
      <c r="I58" t="s">
        <v>731</v>
      </c>
      <c r="J58" t="s">
        <v>738</v>
      </c>
      <c r="K58" t="s">
        <v>739</v>
      </c>
      <c r="L58" t="s">
        <v>740</v>
      </c>
      <c r="M58" t="s">
        <v>741</v>
      </c>
      <c r="N58" t="s">
        <v>4899</v>
      </c>
      <c r="O58" t="s">
        <v>4897</v>
      </c>
      <c r="P58" t="s">
        <v>732</v>
      </c>
      <c r="Q58" t="s">
        <v>4900</v>
      </c>
      <c r="R58" s="22" t="s">
        <v>820</v>
      </c>
      <c r="S58" t="s">
        <v>757</v>
      </c>
      <c r="T58" t="s">
        <v>384</v>
      </c>
      <c r="U58">
        <v>2102</v>
      </c>
      <c r="V58" t="s">
        <v>733</v>
      </c>
      <c r="W58" s="22" t="s">
        <v>4945</v>
      </c>
      <c r="X58" s="22" t="s">
        <v>394</v>
      </c>
      <c r="Z58" t="str">
        <f>+Final[[#This Row],[titulo]]&amp;Final[[#This Row],[Territorio]]&amp;", "&amp;Final[[#This Row],[temporalidad]]</f>
        <v>Evolución de Femicidios en la comuna de Mejillones, Periodo 2018-2021</v>
      </c>
    </row>
    <row r="59" spans="1:26" x14ac:dyDescent="0.3">
      <c r="A59">
        <v>2</v>
      </c>
      <c r="B59">
        <v>240</v>
      </c>
      <c r="C59" t="s">
        <v>377</v>
      </c>
      <c r="D59" t="s">
        <v>378</v>
      </c>
      <c r="E59" t="s">
        <v>737</v>
      </c>
      <c r="F59" t="s">
        <v>6644</v>
      </c>
      <c r="G59" t="s">
        <v>734</v>
      </c>
      <c r="H59" t="s">
        <v>39</v>
      </c>
      <c r="I59" t="s">
        <v>731</v>
      </c>
      <c r="J59" t="s">
        <v>738</v>
      </c>
      <c r="K59" t="s">
        <v>743</v>
      </c>
      <c r="L59" t="s">
        <v>740</v>
      </c>
      <c r="M59" t="s">
        <v>741</v>
      </c>
      <c r="N59" t="s">
        <v>6638</v>
      </c>
      <c r="O59" t="s">
        <v>6632</v>
      </c>
      <c r="P59" t="s">
        <v>732</v>
      </c>
      <c r="Q59" t="s">
        <v>4900</v>
      </c>
      <c r="R59" s="22" t="s">
        <v>821</v>
      </c>
      <c r="S59" t="s">
        <v>758</v>
      </c>
      <c r="T59" t="s">
        <v>384</v>
      </c>
      <c r="U59">
        <v>2102</v>
      </c>
      <c r="V59" t="s">
        <v>733</v>
      </c>
      <c r="W59" s="22" t="s">
        <v>4945</v>
      </c>
      <c r="X59" s="22" t="s">
        <v>394</v>
      </c>
      <c r="Z59" t="str">
        <f>+Final[[#This Row],[titulo]]&amp;Final[[#This Row],[Territorio]]&amp;", "&amp;Final[[#This Row],[temporalidad]]</f>
        <v>Femicidios Anuales en la comuna de Mejillones, Periodo 2010-2021</v>
      </c>
    </row>
    <row r="60" spans="1:26" x14ac:dyDescent="0.3">
      <c r="A60">
        <v>3</v>
      </c>
      <c r="B60">
        <v>240</v>
      </c>
      <c r="C60" t="s">
        <v>377</v>
      </c>
      <c r="D60" t="s">
        <v>378</v>
      </c>
      <c r="E60" t="s">
        <v>737</v>
      </c>
      <c r="F60" t="s">
        <v>6644</v>
      </c>
      <c r="G60" t="s">
        <v>734</v>
      </c>
      <c r="H60" t="s">
        <v>39</v>
      </c>
      <c r="I60" t="s">
        <v>731</v>
      </c>
      <c r="J60" t="s">
        <v>745</v>
      </c>
      <c r="K60" t="s">
        <v>743</v>
      </c>
      <c r="L60" t="s">
        <v>740</v>
      </c>
      <c r="M60" t="s">
        <v>741</v>
      </c>
      <c r="N60" t="s">
        <v>6639</v>
      </c>
      <c r="O60" t="s">
        <v>6633</v>
      </c>
      <c r="P60" t="s">
        <v>735</v>
      </c>
      <c r="Q60" t="s">
        <v>4900</v>
      </c>
      <c r="R60" s="22" t="s">
        <v>822</v>
      </c>
      <c r="S60" t="s">
        <v>759</v>
      </c>
      <c r="T60" t="s">
        <v>384</v>
      </c>
      <c r="U60">
        <v>2102</v>
      </c>
      <c r="V60" t="s">
        <v>733</v>
      </c>
      <c r="W60" s="22" t="s">
        <v>4945</v>
      </c>
      <c r="X60" s="22" t="s">
        <v>394</v>
      </c>
      <c r="Z60" t="str">
        <f>+Final[[#This Row],[titulo]]&amp;Final[[#This Row],[Territorio]]&amp;", "&amp;Final[[#This Row],[temporalidad]]</f>
        <v>Femicidios mensuales en la comuna de Mejillones, Periodo 2010-2021</v>
      </c>
    </row>
    <row r="61" spans="1:26" x14ac:dyDescent="0.3">
      <c r="A61">
        <v>4</v>
      </c>
      <c r="B61">
        <v>240</v>
      </c>
      <c r="C61" t="s">
        <v>377</v>
      </c>
      <c r="D61" t="s">
        <v>378</v>
      </c>
      <c r="E61" t="s">
        <v>737</v>
      </c>
      <c r="F61" t="s">
        <v>6644</v>
      </c>
      <c r="G61" t="s">
        <v>734</v>
      </c>
      <c r="H61" t="s">
        <v>39</v>
      </c>
      <c r="I61" t="s">
        <v>731</v>
      </c>
      <c r="J61" t="s">
        <v>747</v>
      </c>
      <c r="K61" t="s">
        <v>743</v>
      </c>
      <c r="L61" t="s">
        <v>740</v>
      </c>
      <c r="M61" t="s">
        <v>741</v>
      </c>
      <c r="N61" t="s">
        <v>6637</v>
      </c>
      <c r="O61" t="s">
        <v>6641</v>
      </c>
      <c r="P61" t="s">
        <v>735</v>
      </c>
      <c r="Q61" t="s">
        <v>4901</v>
      </c>
      <c r="R61" s="22" t="s">
        <v>823</v>
      </c>
      <c r="S61" t="s">
        <v>760</v>
      </c>
      <c r="T61" t="s">
        <v>384</v>
      </c>
      <c r="U61">
        <v>2102</v>
      </c>
      <c r="V61" t="s">
        <v>733</v>
      </c>
      <c r="W61" s="22" t="s">
        <v>4946</v>
      </c>
      <c r="X61" s="22" t="s">
        <v>394</v>
      </c>
      <c r="Z61" t="str">
        <f>+Final[[#This Row],[titulo]]&amp;Final[[#This Row],[Territorio]]&amp;", "&amp;Final[[#This Row],[temporalidad]]</f>
        <v>Femicidios Acumulados por Edad en la comuna de Mejillones, Periodo 2010-2021</v>
      </c>
    </row>
    <row r="62" spans="1:26" x14ac:dyDescent="0.3">
      <c r="A62">
        <v>5</v>
      </c>
      <c r="B62">
        <v>240</v>
      </c>
      <c r="C62" t="s">
        <v>377</v>
      </c>
      <c r="D62" t="s">
        <v>378</v>
      </c>
      <c r="E62" t="s">
        <v>737</v>
      </c>
      <c r="F62" t="s">
        <v>6644</v>
      </c>
      <c r="G62" t="s">
        <v>734</v>
      </c>
      <c r="H62" t="s">
        <v>39</v>
      </c>
      <c r="I62" t="s">
        <v>731</v>
      </c>
      <c r="J62" t="s">
        <v>749</v>
      </c>
      <c r="K62" t="s">
        <v>743</v>
      </c>
      <c r="L62" t="s">
        <v>740</v>
      </c>
      <c r="M62" t="s">
        <v>741</v>
      </c>
      <c r="N62" t="s">
        <v>6636</v>
      </c>
      <c r="O62" t="s">
        <v>6630</v>
      </c>
      <c r="P62" t="s">
        <v>735</v>
      </c>
      <c r="Q62" t="s">
        <v>4904</v>
      </c>
      <c r="R62" s="22" t="s">
        <v>824</v>
      </c>
      <c r="S62" t="s">
        <v>761</v>
      </c>
      <c r="T62" t="s">
        <v>384</v>
      </c>
      <c r="U62">
        <v>2102</v>
      </c>
      <c r="V62" t="s">
        <v>733</v>
      </c>
      <c r="W62" s="22" t="s">
        <v>4947</v>
      </c>
      <c r="X62" s="22" t="s">
        <v>394</v>
      </c>
      <c r="Z62" t="str">
        <f>+Final[[#This Row],[titulo]]&amp;Final[[#This Row],[Territorio]]&amp;", "&amp;Final[[#This Row],[temporalidad]]</f>
        <v>Femicidios por Tipo de Relación Víctima-Femicida en la comuna de Mejillones, Periodo 2010-2021</v>
      </c>
    </row>
    <row r="63" spans="1:26" x14ac:dyDescent="0.3">
      <c r="A63">
        <v>6</v>
      </c>
      <c r="B63">
        <v>240</v>
      </c>
      <c r="C63" t="s">
        <v>377</v>
      </c>
      <c r="D63" t="s">
        <v>378</v>
      </c>
      <c r="E63" t="s">
        <v>737</v>
      </c>
      <c r="F63" t="s">
        <v>6644</v>
      </c>
      <c r="G63" t="s">
        <v>734</v>
      </c>
      <c r="H63" t="s">
        <v>39</v>
      </c>
      <c r="I63" t="s">
        <v>731</v>
      </c>
      <c r="J63" t="s">
        <v>751</v>
      </c>
      <c r="K63" t="s">
        <v>752</v>
      </c>
      <c r="L63" t="s">
        <v>736</v>
      </c>
      <c r="M63" t="s">
        <v>741</v>
      </c>
      <c r="N63" t="s">
        <v>6634</v>
      </c>
      <c r="O63" t="s">
        <v>6631</v>
      </c>
      <c r="P63" t="s">
        <v>732</v>
      </c>
      <c r="Q63" t="s">
        <v>4903</v>
      </c>
      <c r="R63" s="22" t="s">
        <v>825</v>
      </c>
      <c r="S63" t="s">
        <v>762</v>
      </c>
      <c r="T63" t="s">
        <v>384</v>
      </c>
      <c r="U63">
        <v>2102</v>
      </c>
      <c r="V63" t="s">
        <v>733</v>
      </c>
      <c r="W63" s="22" t="s">
        <v>4948</v>
      </c>
      <c r="X63" s="22" t="s">
        <v>394</v>
      </c>
      <c r="Z63" t="str">
        <f>+Final[[#This Row],[titulo]]&amp;Final[[#This Row],[Territorio]]&amp;", "&amp;Final[[#This Row],[temporalidad]]</f>
        <v>Variación Anual (%) de Femicidios en la comuna de Mejillones, Periodo 2010-2020</v>
      </c>
    </row>
    <row r="64" spans="1:26" x14ac:dyDescent="0.3">
      <c r="A64">
        <v>7</v>
      </c>
      <c r="B64">
        <v>240</v>
      </c>
      <c r="C64" t="s">
        <v>377</v>
      </c>
      <c r="D64" t="s">
        <v>378</v>
      </c>
      <c r="E64" t="s">
        <v>737</v>
      </c>
      <c r="F64" t="s">
        <v>6644</v>
      </c>
      <c r="G64" t="s">
        <v>734</v>
      </c>
      <c r="H64" t="s">
        <v>39</v>
      </c>
      <c r="I64" t="s">
        <v>731</v>
      </c>
      <c r="J64" t="s">
        <v>754</v>
      </c>
      <c r="K64" t="s">
        <v>743</v>
      </c>
      <c r="L64" t="s">
        <v>740</v>
      </c>
      <c r="M64" t="s">
        <v>741</v>
      </c>
      <c r="N64" t="s">
        <v>6635</v>
      </c>
      <c r="O64" t="s">
        <v>6642</v>
      </c>
      <c r="P64" t="s">
        <v>755</v>
      </c>
      <c r="Q64" t="s">
        <v>4902</v>
      </c>
      <c r="R64" s="22" t="s">
        <v>826</v>
      </c>
      <c r="S64" t="s">
        <v>763</v>
      </c>
      <c r="T64" t="s">
        <v>384</v>
      </c>
      <c r="U64">
        <v>2102</v>
      </c>
      <c r="V64" t="s">
        <v>733</v>
      </c>
      <c r="W64" s="22" t="s">
        <v>4949</v>
      </c>
      <c r="X64" s="22" t="s">
        <v>394</v>
      </c>
      <c r="Z64" t="str">
        <f>+Final[[#This Row],[titulo]]&amp;Final[[#This Row],[Territorio]]&amp;", "&amp;Final[[#This Row],[temporalidad]]</f>
        <v>Cantidad y Detalle de Femicidios en la comuna de Mejillones, Periodo 2010-2021</v>
      </c>
    </row>
    <row r="65" spans="1:26" x14ac:dyDescent="0.3">
      <c r="A65">
        <v>1</v>
      </c>
      <c r="B65">
        <v>240</v>
      </c>
      <c r="C65" t="s">
        <v>377</v>
      </c>
      <c r="D65" t="s">
        <v>378</v>
      </c>
      <c r="E65" t="s">
        <v>737</v>
      </c>
      <c r="F65" t="s">
        <v>6644</v>
      </c>
      <c r="G65" t="s">
        <v>734</v>
      </c>
      <c r="H65" t="s">
        <v>40</v>
      </c>
      <c r="I65" t="s">
        <v>731</v>
      </c>
      <c r="J65" t="s">
        <v>738</v>
      </c>
      <c r="K65" t="s">
        <v>739</v>
      </c>
      <c r="L65" t="s">
        <v>740</v>
      </c>
      <c r="M65" t="s">
        <v>741</v>
      </c>
      <c r="N65" t="s">
        <v>4899</v>
      </c>
      <c r="O65" t="s">
        <v>4897</v>
      </c>
      <c r="P65" t="s">
        <v>732</v>
      </c>
      <c r="Q65" t="s">
        <v>4900</v>
      </c>
      <c r="R65" s="22" t="s">
        <v>827</v>
      </c>
      <c r="S65" t="s">
        <v>757</v>
      </c>
      <c r="T65" t="s">
        <v>384</v>
      </c>
      <c r="U65">
        <v>2103</v>
      </c>
      <c r="V65" t="s">
        <v>733</v>
      </c>
      <c r="W65" s="22" t="s">
        <v>4950</v>
      </c>
      <c r="X65" s="22" t="s">
        <v>395</v>
      </c>
      <c r="Z65" t="str">
        <f>+Final[[#This Row],[titulo]]&amp;Final[[#This Row],[Territorio]]&amp;", "&amp;Final[[#This Row],[temporalidad]]</f>
        <v>Evolución de Femicidios en la comuna de Sierra Gorda, Periodo 2018-2021</v>
      </c>
    </row>
    <row r="66" spans="1:26" x14ac:dyDescent="0.3">
      <c r="A66">
        <v>2</v>
      </c>
      <c r="B66">
        <v>240</v>
      </c>
      <c r="C66" t="s">
        <v>377</v>
      </c>
      <c r="D66" t="s">
        <v>378</v>
      </c>
      <c r="E66" t="s">
        <v>737</v>
      </c>
      <c r="F66" t="s">
        <v>6644</v>
      </c>
      <c r="G66" t="s">
        <v>734</v>
      </c>
      <c r="H66" t="s">
        <v>40</v>
      </c>
      <c r="I66" t="s">
        <v>731</v>
      </c>
      <c r="J66" t="s">
        <v>738</v>
      </c>
      <c r="K66" t="s">
        <v>743</v>
      </c>
      <c r="L66" t="s">
        <v>740</v>
      </c>
      <c r="M66" t="s">
        <v>741</v>
      </c>
      <c r="N66" t="s">
        <v>6638</v>
      </c>
      <c r="O66" t="s">
        <v>6632</v>
      </c>
      <c r="P66" t="s">
        <v>732</v>
      </c>
      <c r="Q66" t="s">
        <v>4900</v>
      </c>
      <c r="R66" s="22" t="s">
        <v>828</v>
      </c>
      <c r="S66" t="s">
        <v>758</v>
      </c>
      <c r="T66" t="s">
        <v>384</v>
      </c>
      <c r="U66">
        <v>2103</v>
      </c>
      <c r="V66" t="s">
        <v>733</v>
      </c>
      <c r="W66" s="22" t="s">
        <v>4950</v>
      </c>
      <c r="X66" s="22" t="s">
        <v>395</v>
      </c>
      <c r="Z66" t="str">
        <f>+Final[[#This Row],[titulo]]&amp;Final[[#This Row],[Territorio]]&amp;", "&amp;Final[[#This Row],[temporalidad]]</f>
        <v>Femicidios Anuales en la comuna de Sierra Gorda, Periodo 2010-2021</v>
      </c>
    </row>
    <row r="67" spans="1:26" x14ac:dyDescent="0.3">
      <c r="A67">
        <v>3</v>
      </c>
      <c r="B67">
        <v>240</v>
      </c>
      <c r="C67" t="s">
        <v>377</v>
      </c>
      <c r="D67" t="s">
        <v>378</v>
      </c>
      <c r="E67" t="s">
        <v>737</v>
      </c>
      <c r="F67" t="s">
        <v>6644</v>
      </c>
      <c r="G67" t="s">
        <v>734</v>
      </c>
      <c r="H67" t="s">
        <v>40</v>
      </c>
      <c r="I67" t="s">
        <v>731</v>
      </c>
      <c r="J67" t="s">
        <v>745</v>
      </c>
      <c r="K67" t="s">
        <v>743</v>
      </c>
      <c r="L67" t="s">
        <v>740</v>
      </c>
      <c r="M67" t="s">
        <v>741</v>
      </c>
      <c r="N67" t="s">
        <v>6639</v>
      </c>
      <c r="O67" t="s">
        <v>6633</v>
      </c>
      <c r="P67" t="s">
        <v>735</v>
      </c>
      <c r="Q67" t="s">
        <v>4900</v>
      </c>
      <c r="R67" s="22" t="s">
        <v>829</v>
      </c>
      <c r="S67" t="s">
        <v>759</v>
      </c>
      <c r="T67" t="s">
        <v>384</v>
      </c>
      <c r="U67">
        <v>2103</v>
      </c>
      <c r="V67" t="s">
        <v>733</v>
      </c>
      <c r="W67" s="22" t="s">
        <v>4950</v>
      </c>
      <c r="X67" s="22" t="s">
        <v>395</v>
      </c>
      <c r="Z67" t="str">
        <f>+Final[[#This Row],[titulo]]&amp;Final[[#This Row],[Territorio]]&amp;", "&amp;Final[[#This Row],[temporalidad]]</f>
        <v>Femicidios mensuales en la comuna de Sierra Gorda, Periodo 2010-2021</v>
      </c>
    </row>
    <row r="68" spans="1:26" x14ac:dyDescent="0.3">
      <c r="A68">
        <v>4</v>
      </c>
      <c r="B68">
        <v>240</v>
      </c>
      <c r="C68" t="s">
        <v>377</v>
      </c>
      <c r="D68" t="s">
        <v>378</v>
      </c>
      <c r="E68" t="s">
        <v>737</v>
      </c>
      <c r="F68" t="s">
        <v>6644</v>
      </c>
      <c r="G68" t="s">
        <v>734</v>
      </c>
      <c r="H68" t="s">
        <v>40</v>
      </c>
      <c r="I68" t="s">
        <v>731</v>
      </c>
      <c r="J68" t="s">
        <v>747</v>
      </c>
      <c r="K68" t="s">
        <v>743</v>
      </c>
      <c r="L68" t="s">
        <v>740</v>
      </c>
      <c r="M68" t="s">
        <v>741</v>
      </c>
      <c r="N68" t="s">
        <v>6637</v>
      </c>
      <c r="O68" t="s">
        <v>6641</v>
      </c>
      <c r="P68" t="s">
        <v>735</v>
      </c>
      <c r="Q68" t="s">
        <v>4901</v>
      </c>
      <c r="R68" s="22" t="s">
        <v>830</v>
      </c>
      <c r="S68" t="s">
        <v>760</v>
      </c>
      <c r="T68" t="s">
        <v>384</v>
      </c>
      <c r="U68">
        <v>2103</v>
      </c>
      <c r="V68" t="s">
        <v>733</v>
      </c>
      <c r="W68" s="22" t="s">
        <v>4951</v>
      </c>
      <c r="X68" s="22" t="s">
        <v>395</v>
      </c>
      <c r="Z68" t="str">
        <f>+Final[[#This Row],[titulo]]&amp;Final[[#This Row],[Territorio]]&amp;", "&amp;Final[[#This Row],[temporalidad]]</f>
        <v>Femicidios Acumulados por Edad en la comuna de Sierra Gorda, Periodo 2010-2021</v>
      </c>
    </row>
    <row r="69" spans="1:26" x14ac:dyDescent="0.3">
      <c r="A69">
        <v>5</v>
      </c>
      <c r="B69">
        <v>240</v>
      </c>
      <c r="C69" t="s">
        <v>377</v>
      </c>
      <c r="D69" t="s">
        <v>378</v>
      </c>
      <c r="E69" t="s">
        <v>737</v>
      </c>
      <c r="F69" t="s">
        <v>6644</v>
      </c>
      <c r="G69" t="s">
        <v>734</v>
      </c>
      <c r="H69" t="s">
        <v>40</v>
      </c>
      <c r="I69" t="s">
        <v>731</v>
      </c>
      <c r="J69" t="s">
        <v>749</v>
      </c>
      <c r="K69" t="s">
        <v>743</v>
      </c>
      <c r="L69" t="s">
        <v>740</v>
      </c>
      <c r="M69" t="s">
        <v>741</v>
      </c>
      <c r="N69" t="s">
        <v>6636</v>
      </c>
      <c r="O69" t="s">
        <v>6630</v>
      </c>
      <c r="P69" t="s">
        <v>735</v>
      </c>
      <c r="Q69" t="s">
        <v>4904</v>
      </c>
      <c r="R69" s="22" t="s">
        <v>831</v>
      </c>
      <c r="S69" t="s">
        <v>761</v>
      </c>
      <c r="T69" t="s">
        <v>384</v>
      </c>
      <c r="U69">
        <v>2103</v>
      </c>
      <c r="V69" t="s">
        <v>733</v>
      </c>
      <c r="W69" s="22" t="s">
        <v>4952</v>
      </c>
      <c r="X69" s="22" t="s">
        <v>395</v>
      </c>
      <c r="Z69" t="str">
        <f>+Final[[#This Row],[titulo]]&amp;Final[[#This Row],[Territorio]]&amp;", "&amp;Final[[#This Row],[temporalidad]]</f>
        <v>Femicidios por Tipo de Relación Víctima-Femicida en la comuna de Sierra Gorda, Periodo 2010-2021</v>
      </c>
    </row>
    <row r="70" spans="1:26" x14ac:dyDescent="0.3">
      <c r="A70">
        <v>6</v>
      </c>
      <c r="B70">
        <v>240</v>
      </c>
      <c r="C70" t="s">
        <v>377</v>
      </c>
      <c r="D70" t="s">
        <v>378</v>
      </c>
      <c r="E70" t="s">
        <v>737</v>
      </c>
      <c r="F70" t="s">
        <v>6644</v>
      </c>
      <c r="G70" t="s">
        <v>734</v>
      </c>
      <c r="H70" t="s">
        <v>40</v>
      </c>
      <c r="I70" t="s">
        <v>731</v>
      </c>
      <c r="J70" t="s">
        <v>751</v>
      </c>
      <c r="K70" t="s">
        <v>752</v>
      </c>
      <c r="L70" t="s">
        <v>736</v>
      </c>
      <c r="M70" t="s">
        <v>741</v>
      </c>
      <c r="N70" t="s">
        <v>6634</v>
      </c>
      <c r="O70" t="s">
        <v>6631</v>
      </c>
      <c r="P70" t="s">
        <v>732</v>
      </c>
      <c r="Q70" t="s">
        <v>4903</v>
      </c>
      <c r="R70" s="22" t="s">
        <v>832</v>
      </c>
      <c r="S70" t="s">
        <v>762</v>
      </c>
      <c r="T70" t="s">
        <v>384</v>
      </c>
      <c r="U70">
        <v>2103</v>
      </c>
      <c r="V70" t="s">
        <v>733</v>
      </c>
      <c r="W70" s="22" t="s">
        <v>4953</v>
      </c>
      <c r="X70" s="22" t="s">
        <v>395</v>
      </c>
      <c r="Z70" t="str">
        <f>+Final[[#This Row],[titulo]]&amp;Final[[#This Row],[Territorio]]&amp;", "&amp;Final[[#This Row],[temporalidad]]</f>
        <v>Variación Anual (%) de Femicidios en la comuna de Sierra Gorda, Periodo 2010-2020</v>
      </c>
    </row>
    <row r="71" spans="1:26" x14ac:dyDescent="0.3">
      <c r="A71">
        <v>7</v>
      </c>
      <c r="B71">
        <v>240</v>
      </c>
      <c r="C71" t="s">
        <v>377</v>
      </c>
      <c r="D71" t="s">
        <v>378</v>
      </c>
      <c r="E71" t="s">
        <v>737</v>
      </c>
      <c r="F71" t="s">
        <v>6644</v>
      </c>
      <c r="G71" t="s">
        <v>734</v>
      </c>
      <c r="H71" t="s">
        <v>40</v>
      </c>
      <c r="I71" t="s">
        <v>731</v>
      </c>
      <c r="J71" t="s">
        <v>754</v>
      </c>
      <c r="K71" t="s">
        <v>743</v>
      </c>
      <c r="L71" t="s">
        <v>740</v>
      </c>
      <c r="M71" t="s">
        <v>741</v>
      </c>
      <c r="N71" t="s">
        <v>6635</v>
      </c>
      <c r="O71" t="s">
        <v>6642</v>
      </c>
      <c r="P71" t="s">
        <v>755</v>
      </c>
      <c r="Q71" t="s">
        <v>4902</v>
      </c>
      <c r="R71" s="22" t="s">
        <v>833</v>
      </c>
      <c r="S71" t="s">
        <v>763</v>
      </c>
      <c r="T71" t="s">
        <v>384</v>
      </c>
      <c r="U71">
        <v>2103</v>
      </c>
      <c r="V71" t="s">
        <v>733</v>
      </c>
      <c r="W71" s="22" t="s">
        <v>4954</v>
      </c>
      <c r="X71" s="22" t="s">
        <v>395</v>
      </c>
      <c r="Z71" t="str">
        <f>+Final[[#This Row],[titulo]]&amp;Final[[#This Row],[Territorio]]&amp;", "&amp;Final[[#This Row],[temporalidad]]</f>
        <v>Cantidad y Detalle de Femicidios en la comuna de Sierra Gorda, Periodo 2010-2021</v>
      </c>
    </row>
    <row r="72" spans="1:26" x14ac:dyDescent="0.3">
      <c r="A72">
        <v>1</v>
      </c>
      <c r="B72">
        <v>240</v>
      </c>
      <c r="C72" t="s">
        <v>377</v>
      </c>
      <c r="D72" t="s">
        <v>378</v>
      </c>
      <c r="E72" t="s">
        <v>737</v>
      </c>
      <c r="F72" t="s">
        <v>6644</v>
      </c>
      <c r="G72" t="s">
        <v>734</v>
      </c>
      <c r="H72" t="s">
        <v>41</v>
      </c>
      <c r="I72" t="s">
        <v>731</v>
      </c>
      <c r="J72" t="s">
        <v>738</v>
      </c>
      <c r="K72" t="s">
        <v>739</v>
      </c>
      <c r="L72" t="s">
        <v>740</v>
      </c>
      <c r="M72" t="s">
        <v>741</v>
      </c>
      <c r="N72" t="s">
        <v>4899</v>
      </c>
      <c r="O72" t="s">
        <v>4897</v>
      </c>
      <c r="P72" t="s">
        <v>732</v>
      </c>
      <c r="Q72" t="s">
        <v>4900</v>
      </c>
      <c r="R72" s="22" t="s">
        <v>834</v>
      </c>
      <c r="S72" t="s">
        <v>757</v>
      </c>
      <c r="T72" t="s">
        <v>384</v>
      </c>
      <c r="U72">
        <v>2104</v>
      </c>
      <c r="V72" t="s">
        <v>733</v>
      </c>
      <c r="W72" s="22" t="s">
        <v>4955</v>
      </c>
      <c r="X72" s="22" t="s">
        <v>396</v>
      </c>
      <c r="Z72" t="str">
        <f>+Final[[#This Row],[titulo]]&amp;Final[[#This Row],[Territorio]]&amp;", "&amp;Final[[#This Row],[temporalidad]]</f>
        <v>Evolución de Femicidios en la comuna de Taltal, Periodo 2018-2021</v>
      </c>
    </row>
    <row r="73" spans="1:26" x14ac:dyDescent="0.3">
      <c r="A73">
        <v>2</v>
      </c>
      <c r="B73">
        <v>240</v>
      </c>
      <c r="C73" t="s">
        <v>377</v>
      </c>
      <c r="D73" t="s">
        <v>378</v>
      </c>
      <c r="E73" t="s">
        <v>737</v>
      </c>
      <c r="F73" t="s">
        <v>6644</v>
      </c>
      <c r="G73" t="s">
        <v>734</v>
      </c>
      <c r="H73" t="s">
        <v>41</v>
      </c>
      <c r="I73" t="s">
        <v>731</v>
      </c>
      <c r="J73" t="s">
        <v>738</v>
      </c>
      <c r="K73" t="s">
        <v>743</v>
      </c>
      <c r="L73" t="s">
        <v>740</v>
      </c>
      <c r="M73" t="s">
        <v>741</v>
      </c>
      <c r="N73" t="s">
        <v>6638</v>
      </c>
      <c r="O73" t="s">
        <v>6632</v>
      </c>
      <c r="P73" t="s">
        <v>732</v>
      </c>
      <c r="Q73" t="s">
        <v>4900</v>
      </c>
      <c r="R73" s="22" t="s">
        <v>835</v>
      </c>
      <c r="S73" t="s">
        <v>758</v>
      </c>
      <c r="T73" t="s">
        <v>384</v>
      </c>
      <c r="U73">
        <v>2104</v>
      </c>
      <c r="V73" t="s">
        <v>733</v>
      </c>
      <c r="W73" s="22" t="s">
        <v>4955</v>
      </c>
      <c r="X73" s="22" t="s">
        <v>396</v>
      </c>
      <c r="Z73" t="str">
        <f>+Final[[#This Row],[titulo]]&amp;Final[[#This Row],[Territorio]]&amp;", "&amp;Final[[#This Row],[temporalidad]]</f>
        <v>Femicidios Anuales en la comuna de Taltal, Periodo 2010-2021</v>
      </c>
    </row>
    <row r="74" spans="1:26" x14ac:dyDescent="0.3">
      <c r="A74">
        <v>3</v>
      </c>
      <c r="B74">
        <v>240</v>
      </c>
      <c r="C74" t="s">
        <v>377</v>
      </c>
      <c r="D74" t="s">
        <v>378</v>
      </c>
      <c r="E74" t="s">
        <v>737</v>
      </c>
      <c r="F74" t="s">
        <v>6644</v>
      </c>
      <c r="G74" t="s">
        <v>734</v>
      </c>
      <c r="H74" t="s">
        <v>41</v>
      </c>
      <c r="I74" t="s">
        <v>731</v>
      </c>
      <c r="J74" t="s">
        <v>745</v>
      </c>
      <c r="K74" t="s">
        <v>743</v>
      </c>
      <c r="L74" t="s">
        <v>740</v>
      </c>
      <c r="M74" t="s">
        <v>741</v>
      </c>
      <c r="N74" t="s">
        <v>6639</v>
      </c>
      <c r="O74" t="s">
        <v>6633</v>
      </c>
      <c r="P74" t="s">
        <v>735</v>
      </c>
      <c r="Q74" t="s">
        <v>4900</v>
      </c>
      <c r="R74" s="22" t="s">
        <v>836</v>
      </c>
      <c r="S74" t="s">
        <v>759</v>
      </c>
      <c r="T74" t="s">
        <v>384</v>
      </c>
      <c r="U74">
        <v>2104</v>
      </c>
      <c r="V74" t="s">
        <v>733</v>
      </c>
      <c r="W74" s="22" t="s">
        <v>4955</v>
      </c>
      <c r="X74" s="22" t="s">
        <v>396</v>
      </c>
      <c r="Z74" t="str">
        <f>+Final[[#This Row],[titulo]]&amp;Final[[#This Row],[Territorio]]&amp;", "&amp;Final[[#This Row],[temporalidad]]</f>
        <v>Femicidios mensuales en la comuna de Taltal, Periodo 2010-2021</v>
      </c>
    </row>
    <row r="75" spans="1:26" x14ac:dyDescent="0.3">
      <c r="A75">
        <v>4</v>
      </c>
      <c r="B75">
        <v>240</v>
      </c>
      <c r="C75" t="s">
        <v>377</v>
      </c>
      <c r="D75" t="s">
        <v>378</v>
      </c>
      <c r="E75" t="s">
        <v>737</v>
      </c>
      <c r="F75" t="s">
        <v>6644</v>
      </c>
      <c r="G75" t="s">
        <v>734</v>
      </c>
      <c r="H75" t="s">
        <v>41</v>
      </c>
      <c r="I75" t="s">
        <v>731</v>
      </c>
      <c r="J75" t="s">
        <v>747</v>
      </c>
      <c r="K75" t="s">
        <v>743</v>
      </c>
      <c r="L75" t="s">
        <v>740</v>
      </c>
      <c r="M75" t="s">
        <v>741</v>
      </c>
      <c r="N75" t="s">
        <v>6637</v>
      </c>
      <c r="O75" t="s">
        <v>6641</v>
      </c>
      <c r="P75" t="s">
        <v>735</v>
      </c>
      <c r="Q75" t="s">
        <v>4901</v>
      </c>
      <c r="R75" s="22" t="s">
        <v>837</v>
      </c>
      <c r="S75" t="s">
        <v>760</v>
      </c>
      <c r="T75" t="s">
        <v>384</v>
      </c>
      <c r="U75">
        <v>2104</v>
      </c>
      <c r="V75" t="s">
        <v>733</v>
      </c>
      <c r="W75" s="22" t="s">
        <v>4956</v>
      </c>
      <c r="X75" s="22" t="s">
        <v>396</v>
      </c>
      <c r="Z75" t="str">
        <f>+Final[[#This Row],[titulo]]&amp;Final[[#This Row],[Territorio]]&amp;", "&amp;Final[[#This Row],[temporalidad]]</f>
        <v>Femicidios Acumulados por Edad en la comuna de Taltal, Periodo 2010-2021</v>
      </c>
    </row>
    <row r="76" spans="1:26" x14ac:dyDescent="0.3">
      <c r="A76">
        <v>5</v>
      </c>
      <c r="B76">
        <v>240</v>
      </c>
      <c r="C76" t="s">
        <v>377</v>
      </c>
      <c r="D76" t="s">
        <v>378</v>
      </c>
      <c r="E76" t="s">
        <v>737</v>
      </c>
      <c r="F76" t="s">
        <v>6644</v>
      </c>
      <c r="G76" t="s">
        <v>734</v>
      </c>
      <c r="H76" t="s">
        <v>41</v>
      </c>
      <c r="I76" t="s">
        <v>731</v>
      </c>
      <c r="J76" t="s">
        <v>749</v>
      </c>
      <c r="K76" t="s">
        <v>743</v>
      </c>
      <c r="L76" t="s">
        <v>740</v>
      </c>
      <c r="M76" t="s">
        <v>741</v>
      </c>
      <c r="N76" t="s">
        <v>6636</v>
      </c>
      <c r="O76" t="s">
        <v>6630</v>
      </c>
      <c r="P76" t="s">
        <v>735</v>
      </c>
      <c r="Q76" t="s">
        <v>4904</v>
      </c>
      <c r="R76" s="22" t="s">
        <v>838</v>
      </c>
      <c r="S76" t="s">
        <v>761</v>
      </c>
      <c r="T76" t="s">
        <v>384</v>
      </c>
      <c r="U76">
        <v>2104</v>
      </c>
      <c r="V76" t="s">
        <v>733</v>
      </c>
      <c r="W76" s="22" t="s">
        <v>4957</v>
      </c>
      <c r="X76" s="22" t="s">
        <v>396</v>
      </c>
      <c r="Z76" t="str">
        <f>+Final[[#This Row],[titulo]]&amp;Final[[#This Row],[Territorio]]&amp;", "&amp;Final[[#This Row],[temporalidad]]</f>
        <v>Femicidios por Tipo de Relación Víctima-Femicida en la comuna de Taltal, Periodo 2010-2021</v>
      </c>
    </row>
    <row r="77" spans="1:26" x14ac:dyDescent="0.3">
      <c r="A77">
        <v>6</v>
      </c>
      <c r="B77">
        <v>240</v>
      </c>
      <c r="C77" t="s">
        <v>377</v>
      </c>
      <c r="D77" t="s">
        <v>378</v>
      </c>
      <c r="E77" t="s">
        <v>737</v>
      </c>
      <c r="F77" t="s">
        <v>6644</v>
      </c>
      <c r="G77" t="s">
        <v>734</v>
      </c>
      <c r="H77" t="s">
        <v>41</v>
      </c>
      <c r="I77" t="s">
        <v>731</v>
      </c>
      <c r="J77" t="s">
        <v>751</v>
      </c>
      <c r="K77" t="s">
        <v>752</v>
      </c>
      <c r="L77" t="s">
        <v>736</v>
      </c>
      <c r="M77" t="s">
        <v>741</v>
      </c>
      <c r="N77" t="s">
        <v>6634</v>
      </c>
      <c r="O77" t="s">
        <v>6631</v>
      </c>
      <c r="P77" t="s">
        <v>732</v>
      </c>
      <c r="Q77" t="s">
        <v>4903</v>
      </c>
      <c r="R77" s="22" t="s">
        <v>839</v>
      </c>
      <c r="S77" t="s">
        <v>762</v>
      </c>
      <c r="T77" t="s">
        <v>384</v>
      </c>
      <c r="U77">
        <v>2104</v>
      </c>
      <c r="V77" t="s">
        <v>733</v>
      </c>
      <c r="W77" s="22" t="s">
        <v>4958</v>
      </c>
      <c r="X77" s="22" t="s">
        <v>396</v>
      </c>
      <c r="Z77" t="str">
        <f>+Final[[#This Row],[titulo]]&amp;Final[[#This Row],[Territorio]]&amp;", "&amp;Final[[#This Row],[temporalidad]]</f>
        <v>Variación Anual (%) de Femicidios en la comuna de Taltal, Periodo 2010-2020</v>
      </c>
    </row>
    <row r="78" spans="1:26" x14ac:dyDescent="0.3">
      <c r="A78">
        <v>7</v>
      </c>
      <c r="B78">
        <v>240</v>
      </c>
      <c r="C78" t="s">
        <v>377</v>
      </c>
      <c r="D78" t="s">
        <v>378</v>
      </c>
      <c r="E78" t="s">
        <v>737</v>
      </c>
      <c r="F78" t="s">
        <v>6644</v>
      </c>
      <c r="G78" t="s">
        <v>734</v>
      </c>
      <c r="H78" t="s">
        <v>41</v>
      </c>
      <c r="I78" t="s">
        <v>731</v>
      </c>
      <c r="J78" t="s">
        <v>754</v>
      </c>
      <c r="K78" t="s">
        <v>743</v>
      </c>
      <c r="L78" t="s">
        <v>740</v>
      </c>
      <c r="M78" t="s">
        <v>741</v>
      </c>
      <c r="N78" t="s">
        <v>6635</v>
      </c>
      <c r="O78" t="s">
        <v>6642</v>
      </c>
      <c r="P78" t="s">
        <v>755</v>
      </c>
      <c r="Q78" t="s">
        <v>4902</v>
      </c>
      <c r="R78" s="22" t="s">
        <v>840</v>
      </c>
      <c r="S78" t="s">
        <v>763</v>
      </c>
      <c r="T78" t="s">
        <v>384</v>
      </c>
      <c r="U78">
        <v>2104</v>
      </c>
      <c r="V78" t="s">
        <v>733</v>
      </c>
      <c r="W78" s="22" t="s">
        <v>4959</v>
      </c>
      <c r="X78" s="22" t="s">
        <v>396</v>
      </c>
      <c r="Z78" t="str">
        <f>+Final[[#This Row],[titulo]]&amp;Final[[#This Row],[Territorio]]&amp;", "&amp;Final[[#This Row],[temporalidad]]</f>
        <v>Cantidad y Detalle de Femicidios en la comuna de Taltal, Periodo 2010-2021</v>
      </c>
    </row>
    <row r="79" spans="1:26" x14ac:dyDescent="0.3">
      <c r="A79">
        <v>1</v>
      </c>
      <c r="B79">
        <v>240</v>
      </c>
      <c r="C79" t="s">
        <v>377</v>
      </c>
      <c r="D79" t="s">
        <v>378</v>
      </c>
      <c r="E79" t="s">
        <v>737</v>
      </c>
      <c r="F79" t="s">
        <v>6644</v>
      </c>
      <c r="G79" t="s">
        <v>734</v>
      </c>
      <c r="H79" t="s">
        <v>42</v>
      </c>
      <c r="I79" t="s">
        <v>731</v>
      </c>
      <c r="J79" t="s">
        <v>738</v>
      </c>
      <c r="K79" t="s">
        <v>739</v>
      </c>
      <c r="L79" t="s">
        <v>740</v>
      </c>
      <c r="M79" t="s">
        <v>741</v>
      </c>
      <c r="N79" t="s">
        <v>4899</v>
      </c>
      <c r="O79" t="s">
        <v>4897</v>
      </c>
      <c r="P79" t="s">
        <v>732</v>
      </c>
      <c r="Q79" t="s">
        <v>4900</v>
      </c>
      <c r="R79" s="22" t="s">
        <v>841</v>
      </c>
      <c r="S79" t="s">
        <v>757</v>
      </c>
      <c r="T79" t="s">
        <v>384</v>
      </c>
      <c r="U79">
        <v>2201</v>
      </c>
      <c r="V79" t="s">
        <v>733</v>
      </c>
      <c r="W79" s="22" t="s">
        <v>4960</v>
      </c>
      <c r="X79" s="22" t="s">
        <v>397</v>
      </c>
      <c r="Z79" t="str">
        <f>+Final[[#This Row],[titulo]]&amp;Final[[#This Row],[Territorio]]&amp;", "&amp;Final[[#This Row],[temporalidad]]</f>
        <v>Evolución de Femicidios en la comuna de Calama, Periodo 2018-2021</v>
      </c>
    </row>
    <row r="80" spans="1:26" x14ac:dyDescent="0.3">
      <c r="A80">
        <v>2</v>
      </c>
      <c r="B80">
        <v>240</v>
      </c>
      <c r="C80" t="s">
        <v>377</v>
      </c>
      <c r="D80" t="s">
        <v>378</v>
      </c>
      <c r="E80" t="s">
        <v>737</v>
      </c>
      <c r="F80" t="s">
        <v>6644</v>
      </c>
      <c r="G80" t="s">
        <v>734</v>
      </c>
      <c r="H80" t="s">
        <v>42</v>
      </c>
      <c r="I80" t="s">
        <v>731</v>
      </c>
      <c r="J80" t="s">
        <v>738</v>
      </c>
      <c r="K80" t="s">
        <v>743</v>
      </c>
      <c r="L80" t="s">
        <v>740</v>
      </c>
      <c r="M80" t="s">
        <v>741</v>
      </c>
      <c r="N80" t="s">
        <v>6638</v>
      </c>
      <c r="O80" t="s">
        <v>6632</v>
      </c>
      <c r="P80" t="s">
        <v>732</v>
      </c>
      <c r="Q80" t="s">
        <v>4900</v>
      </c>
      <c r="R80" s="22" t="s">
        <v>842</v>
      </c>
      <c r="S80" t="s">
        <v>758</v>
      </c>
      <c r="T80" t="s">
        <v>384</v>
      </c>
      <c r="U80">
        <v>2201</v>
      </c>
      <c r="V80" t="s">
        <v>733</v>
      </c>
      <c r="W80" s="22" t="s">
        <v>4960</v>
      </c>
      <c r="X80" s="22" t="s">
        <v>397</v>
      </c>
      <c r="Z80" t="str">
        <f>+Final[[#This Row],[titulo]]&amp;Final[[#This Row],[Territorio]]&amp;", "&amp;Final[[#This Row],[temporalidad]]</f>
        <v>Femicidios Anuales en la comuna de Calama, Periodo 2010-2021</v>
      </c>
    </row>
    <row r="81" spans="1:26" x14ac:dyDescent="0.3">
      <c r="A81">
        <v>3</v>
      </c>
      <c r="B81">
        <v>240</v>
      </c>
      <c r="C81" t="s">
        <v>377</v>
      </c>
      <c r="D81" t="s">
        <v>378</v>
      </c>
      <c r="E81" t="s">
        <v>737</v>
      </c>
      <c r="F81" t="s">
        <v>6644</v>
      </c>
      <c r="G81" t="s">
        <v>734</v>
      </c>
      <c r="H81" t="s">
        <v>42</v>
      </c>
      <c r="I81" t="s">
        <v>731</v>
      </c>
      <c r="J81" t="s">
        <v>745</v>
      </c>
      <c r="K81" t="s">
        <v>743</v>
      </c>
      <c r="L81" t="s">
        <v>740</v>
      </c>
      <c r="M81" t="s">
        <v>741</v>
      </c>
      <c r="N81" t="s">
        <v>6639</v>
      </c>
      <c r="O81" t="s">
        <v>6633</v>
      </c>
      <c r="P81" t="s">
        <v>735</v>
      </c>
      <c r="Q81" t="s">
        <v>4900</v>
      </c>
      <c r="R81" s="22" t="s">
        <v>843</v>
      </c>
      <c r="S81" t="s">
        <v>759</v>
      </c>
      <c r="T81" t="s">
        <v>384</v>
      </c>
      <c r="U81">
        <v>2201</v>
      </c>
      <c r="V81" t="s">
        <v>733</v>
      </c>
      <c r="W81" s="22" t="s">
        <v>4960</v>
      </c>
      <c r="X81" s="22" t="s">
        <v>397</v>
      </c>
      <c r="Z81" t="str">
        <f>+Final[[#This Row],[titulo]]&amp;Final[[#This Row],[Territorio]]&amp;", "&amp;Final[[#This Row],[temporalidad]]</f>
        <v>Femicidios mensuales en la comuna de Calama, Periodo 2010-2021</v>
      </c>
    </row>
    <row r="82" spans="1:26" x14ac:dyDescent="0.3">
      <c r="A82">
        <v>4</v>
      </c>
      <c r="B82">
        <v>240</v>
      </c>
      <c r="C82" t="s">
        <v>377</v>
      </c>
      <c r="D82" t="s">
        <v>378</v>
      </c>
      <c r="E82" t="s">
        <v>737</v>
      </c>
      <c r="F82" t="s">
        <v>6644</v>
      </c>
      <c r="G82" t="s">
        <v>734</v>
      </c>
      <c r="H82" t="s">
        <v>42</v>
      </c>
      <c r="I82" t="s">
        <v>731</v>
      </c>
      <c r="J82" t="s">
        <v>747</v>
      </c>
      <c r="K82" t="s">
        <v>743</v>
      </c>
      <c r="L82" t="s">
        <v>740</v>
      </c>
      <c r="M82" t="s">
        <v>741</v>
      </c>
      <c r="N82" t="s">
        <v>6637</v>
      </c>
      <c r="O82" t="s">
        <v>6641</v>
      </c>
      <c r="P82" t="s">
        <v>735</v>
      </c>
      <c r="Q82" t="s">
        <v>4901</v>
      </c>
      <c r="R82" s="22" t="s">
        <v>844</v>
      </c>
      <c r="S82" t="s">
        <v>760</v>
      </c>
      <c r="T82" t="s">
        <v>384</v>
      </c>
      <c r="U82">
        <v>2201</v>
      </c>
      <c r="V82" t="s">
        <v>733</v>
      </c>
      <c r="W82" s="22" t="s">
        <v>4961</v>
      </c>
      <c r="X82" s="22" t="s">
        <v>397</v>
      </c>
      <c r="Z82" t="str">
        <f>+Final[[#This Row],[titulo]]&amp;Final[[#This Row],[Territorio]]&amp;", "&amp;Final[[#This Row],[temporalidad]]</f>
        <v>Femicidios Acumulados por Edad en la comuna de Calama, Periodo 2010-2021</v>
      </c>
    </row>
    <row r="83" spans="1:26" x14ac:dyDescent="0.3">
      <c r="A83">
        <v>5</v>
      </c>
      <c r="B83">
        <v>240</v>
      </c>
      <c r="C83" t="s">
        <v>377</v>
      </c>
      <c r="D83" t="s">
        <v>378</v>
      </c>
      <c r="E83" t="s">
        <v>737</v>
      </c>
      <c r="F83" t="s">
        <v>6644</v>
      </c>
      <c r="G83" t="s">
        <v>734</v>
      </c>
      <c r="H83" t="s">
        <v>42</v>
      </c>
      <c r="I83" t="s">
        <v>731</v>
      </c>
      <c r="J83" t="s">
        <v>749</v>
      </c>
      <c r="K83" t="s">
        <v>743</v>
      </c>
      <c r="L83" t="s">
        <v>740</v>
      </c>
      <c r="M83" t="s">
        <v>741</v>
      </c>
      <c r="N83" t="s">
        <v>6636</v>
      </c>
      <c r="O83" t="s">
        <v>6630</v>
      </c>
      <c r="P83" t="s">
        <v>735</v>
      </c>
      <c r="Q83" t="s">
        <v>4904</v>
      </c>
      <c r="R83" s="22" t="s">
        <v>845</v>
      </c>
      <c r="S83" t="s">
        <v>761</v>
      </c>
      <c r="T83" t="s">
        <v>384</v>
      </c>
      <c r="U83">
        <v>2201</v>
      </c>
      <c r="V83" t="s">
        <v>733</v>
      </c>
      <c r="W83" s="22" t="s">
        <v>4962</v>
      </c>
      <c r="X83" s="22" t="s">
        <v>397</v>
      </c>
      <c r="Z83" t="str">
        <f>+Final[[#This Row],[titulo]]&amp;Final[[#This Row],[Territorio]]&amp;", "&amp;Final[[#This Row],[temporalidad]]</f>
        <v>Femicidios por Tipo de Relación Víctima-Femicida en la comuna de Calama, Periodo 2010-2021</v>
      </c>
    </row>
    <row r="84" spans="1:26" x14ac:dyDescent="0.3">
      <c r="A84">
        <v>6</v>
      </c>
      <c r="B84">
        <v>240</v>
      </c>
      <c r="C84" t="s">
        <v>377</v>
      </c>
      <c r="D84" t="s">
        <v>378</v>
      </c>
      <c r="E84" t="s">
        <v>737</v>
      </c>
      <c r="F84" t="s">
        <v>6644</v>
      </c>
      <c r="G84" t="s">
        <v>734</v>
      </c>
      <c r="H84" t="s">
        <v>42</v>
      </c>
      <c r="I84" t="s">
        <v>731</v>
      </c>
      <c r="J84" t="s">
        <v>751</v>
      </c>
      <c r="K84" t="s">
        <v>752</v>
      </c>
      <c r="L84" t="s">
        <v>736</v>
      </c>
      <c r="M84" t="s">
        <v>741</v>
      </c>
      <c r="N84" t="s">
        <v>6634</v>
      </c>
      <c r="O84" t="s">
        <v>6631</v>
      </c>
      <c r="P84" t="s">
        <v>732</v>
      </c>
      <c r="Q84" t="s">
        <v>4903</v>
      </c>
      <c r="R84" s="22" t="s">
        <v>846</v>
      </c>
      <c r="S84" t="s">
        <v>762</v>
      </c>
      <c r="T84" t="s">
        <v>384</v>
      </c>
      <c r="U84">
        <v>2201</v>
      </c>
      <c r="V84" t="s">
        <v>733</v>
      </c>
      <c r="W84" s="22" t="s">
        <v>4963</v>
      </c>
      <c r="X84" s="22" t="s">
        <v>397</v>
      </c>
      <c r="Z84" t="str">
        <f>+Final[[#This Row],[titulo]]&amp;Final[[#This Row],[Territorio]]&amp;", "&amp;Final[[#This Row],[temporalidad]]</f>
        <v>Variación Anual (%) de Femicidios en la comuna de Calama, Periodo 2010-2020</v>
      </c>
    </row>
    <row r="85" spans="1:26" x14ac:dyDescent="0.3">
      <c r="A85">
        <v>7</v>
      </c>
      <c r="B85">
        <v>240</v>
      </c>
      <c r="C85" t="s">
        <v>377</v>
      </c>
      <c r="D85" t="s">
        <v>378</v>
      </c>
      <c r="E85" t="s">
        <v>737</v>
      </c>
      <c r="F85" t="s">
        <v>6644</v>
      </c>
      <c r="G85" t="s">
        <v>734</v>
      </c>
      <c r="H85" t="s">
        <v>42</v>
      </c>
      <c r="I85" t="s">
        <v>731</v>
      </c>
      <c r="J85" t="s">
        <v>754</v>
      </c>
      <c r="K85" t="s">
        <v>743</v>
      </c>
      <c r="L85" t="s">
        <v>740</v>
      </c>
      <c r="M85" t="s">
        <v>741</v>
      </c>
      <c r="N85" t="s">
        <v>6635</v>
      </c>
      <c r="O85" t="s">
        <v>6642</v>
      </c>
      <c r="P85" t="s">
        <v>755</v>
      </c>
      <c r="Q85" t="s">
        <v>4902</v>
      </c>
      <c r="R85" s="22" t="s">
        <v>847</v>
      </c>
      <c r="S85" t="s">
        <v>763</v>
      </c>
      <c r="T85" t="s">
        <v>384</v>
      </c>
      <c r="U85">
        <v>2201</v>
      </c>
      <c r="V85" t="s">
        <v>733</v>
      </c>
      <c r="W85" s="22" t="s">
        <v>4964</v>
      </c>
      <c r="X85" s="22" t="s">
        <v>397</v>
      </c>
      <c r="Z85" t="str">
        <f>+Final[[#This Row],[titulo]]&amp;Final[[#This Row],[Territorio]]&amp;", "&amp;Final[[#This Row],[temporalidad]]</f>
        <v>Cantidad y Detalle de Femicidios en la comuna de Calama, Periodo 2010-2021</v>
      </c>
    </row>
    <row r="86" spans="1:26" x14ac:dyDescent="0.3">
      <c r="A86">
        <v>1</v>
      </c>
      <c r="B86">
        <v>240</v>
      </c>
      <c r="C86" t="s">
        <v>377</v>
      </c>
      <c r="D86" t="s">
        <v>378</v>
      </c>
      <c r="E86" t="s">
        <v>737</v>
      </c>
      <c r="F86" t="s">
        <v>6644</v>
      </c>
      <c r="G86" t="s">
        <v>734</v>
      </c>
      <c r="H86" t="s">
        <v>43</v>
      </c>
      <c r="I86" t="s">
        <v>731</v>
      </c>
      <c r="J86" t="s">
        <v>738</v>
      </c>
      <c r="K86" t="s">
        <v>739</v>
      </c>
      <c r="L86" t="s">
        <v>740</v>
      </c>
      <c r="M86" t="s">
        <v>741</v>
      </c>
      <c r="N86" t="s">
        <v>4899</v>
      </c>
      <c r="O86" t="s">
        <v>4897</v>
      </c>
      <c r="P86" t="s">
        <v>732</v>
      </c>
      <c r="Q86" t="s">
        <v>4900</v>
      </c>
      <c r="R86" s="22" t="s">
        <v>848</v>
      </c>
      <c r="S86" t="s">
        <v>757</v>
      </c>
      <c r="T86" t="s">
        <v>384</v>
      </c>
      <c r="U86">
        <v>2202</v>
      </c>
      <c r="V86" t="s">
        <v>733</v>
      </c>
      <c r="W86" s="22" t="s">
        <v>4965</v>
      </c>
      <c r="X86" s="22" t="s">
        <v>398</v>
      </c>
      <c r="Z86" t="str">
        <f>+Final[[#This Row],[titulo]]&amp;Final[[#This Row],[Territorio]]&amp;", "&amp;Final[[#This Row],[temporalidad]]</f>
        <v>Evolución de Femicidios en la comuna de Ollagüe, Periodo 2018-2021</v>
      </c>
    </row>
    <row r="87" spans="1:26" x14ac:dyDescent="0.3">
      <c r="A87">
        <v>2</v>
      </c>
      <c r="B87">
        <v>240</v>
      </c>
      <c r="C87" t="s">
        <v>377</v>
      </c>
      <c r="D87" t="s">
        <v>378</v>
      </c>
      <c r="E87" t="s">
        <v>737</v>
      </c>
      <c r="F87" t="s">
        <v>6644</v>
      </c>
      <c r="G87" t="s">
        <v>734</v>
      </c>
      <c r="H87" t="s">
        <v>43</v>
      </c>
      <c r="I87" t="s">
        <v>731</v>
      </c>
      <c r="J87" t="s">
        <v>738</v>
      </c>
      <c r="K87" t="s">
        <v>743</v>
      </c>
      <c r="L87" t="s">
        <v>740</v>
      </c>
      <c r="M87" t="s">
        <v>741</v>
      </c>
      <c r="N87" t="s">
        <v>6638</v>
      </c>
      <c r="O87" t="s">
        <v>6632</v>
      </c>
      <c r="P87" t="s">
        <v>732</v>
      </c>
      <c r="Q87" t="s">
        <v>4900</v>
      </c>
      <c r="R87" s="22" t="s">
        <v>849</v>
      </c>
      <c r="S87" t="s">
        <v>758</v>
      </c>
      <c r="T87" t="s">
        <v>384</v>
      </c>
      <c r="U87">
        <v>2202</v>
      </c>
      <c r="V87" t="s">
        <v>733</v>
      </c>
      <c r="W87" s="22" t="s">
        <v>4965</v>
      </c>
      <c r="X87" s="22" t="s">
        <v>398</v>
      </c>
      <c r="Z87" t="str">
        <f>+Final[[#This Row],[titulo]]&amp;Final[[#This Row],[Territorio]]&amp;", "&amp;Final[[#This Row],[temporalidad]]</f>
        <v>Femicidios Anuales en la comuna de Ollagüe, Periodo 2010-2021</v>
      </c>
    </row>
    <row r="88" spans="1:26" x14ac:dyDescent="0.3">
      <c r="A88">
        <v>3</v>
      </c>
      <c r="B88">
        <v>240</v>
      </c>
      <c r="C88" t="s">
        <v>377</v>
      </c>
      <c r="D88" t="s">
        <v>378</v>
      </c>
      <c r="E88" t="s">
        <v>737</v>
      </c>
      <c r="F88" t="s">
        <v>6644</v>
      </c>
      <c r="G88" t="s">
        <v>734</v>
      </c>
      <c r="H88" t="s">
        <v>43</v>
      </c>
      <c r="I88" t="s">
        <v>731</v>
      </c>
      <c r="J88" t="s">
        <v>745</v>
      </c>
      <c r="K88" t="s">
        <v>743</v>
      </c>
      <c r="L88" t="s">
        <v>740</v>
      </c>
      <c r="M88" t="s">
        <v>741</v>
      </c>
      <c r="N88" t="s">
        <v>6639</v>
      </c>
      <c r="O88" t="s">
        <v>6633</v>
      </c>
      <c r="P88" t="s">
        <v>735</v>
      </c>
      <c r="Q88" t="s">
        <v>4900</v>
      </c>
      <c r="R88" s="22" t="s">
        <v>850</v>
      </c>
      <c r="S88" t="s">
        <v>759</v>
      </c>
      <c r="T88" t="s">
        <v>384</v>
      </c>
      <c r="U88">
        <v>2202</v>
      </c>
      <c r="V88" t="s">
        <v>733</v>
      </c>
      <c r="W88" s="22" t="s">
        <v>4965</v>
      </c>
      <c r="X88" s="22" t="s">
        <v>398</v>
      </c>
      <c r="Z88" t="str">
        <f>+Final[[#This Row],[titulo]]&amp;Final[[#This Row],[Territorio]]&amp;", "&amp;Final[[#This Row],[temporalidad]]</f>
        <v>Femicidios mensuales en la comuna de Ollagüe, Periodo 2010-2021</v>
      </c>
    </row>
    <row r="89" spans="1:26" x14ac:dyDescent="0.3">
      <c r="A89">
        <v>4</v>
      </c>
      <c r="B89">
        <v>240</v>
      </c>
      <c r="C89" t="s">
        <v>377</v>
      </c>
      <c r="D89" t="s">
        <v>378</v>
      </c>
      <c r="E89" t="s">
        <v>737</v>
      </c>
      <c r="F89" t="s">
        <v>6644</v>
      </c>
      <c r="G89" t="s">
        <v>734</v>
      </c>
      <c r="H89" t="s">
        <v>43</v>
      </c>
      <c r="I89" t="s">
        <v>731</v>
      </c>
      <c r="J89" t="s">
        <v>747</v>
      </c>
      <c r="K89" t="s">
        <v>743</v>
      </c>
      <c r="L89" t="s">
        <v>740</v>
      </c>
      <c r="M89" t="s">
        <v>741</v>
      </c>
      <c r="N89" t="s">
        <v>6637</v>
      </c>
      <c r="O89" t="s">
        <v>6641</v>
      </c>
      <c r="P89" t="s">
        <v>735</v>
      </c>
      <c r="Q89" t="s">
        <v>4901</v>
      </c>
      <c r="R89" s="22" t="s">
        <v>851</v>
      </c>
      <c r="S89" t="s">
        <v>760</v>
      </c>
      <c r="T89" t="s">
        <v>384</v>
      </c>
      <c r="U89">
        <v>2202</v>
      </c>
      <c r="V89" t="s">
        <v>733</v>
      </c>
      <c r="W89" s="22" t="s">
        <v>4966</v>
      </c>
      <c r="X89" s="22" t="s">
        <v>398</v>
      </c>
      <c r="Z89" t="str">
        <f>+Final[[#This Row],[titulo]]&amp;Final[[#This Row],[Territorio]]&amp;", "&amp;Final[[#This Row],[temporalidad]]</f>
        <v>Femicidios Acumulados por Edad en la comuna de Ollagüe, Periodo 2010-2021</v>
      </c>
    </row>
    <row r="90" spans="1:26" x14ac:dyDescent="0.3">
      <c r="A90">
        <v>5</v>
      </c>
      <c r="B90">
        <v>240</v>
      </c>
      <c r="C90" t="s">
        <v>377</v>
      </c>
      <c r="D90" t="s">
        <v>378</v>
      </c>
      <c r="E90" t="s">
        <v>737</v>
      </c>
      <c r="F90" t="s">
        <v>6644</v>
      </c>
      <c r="G90" t="s">
        <v>734</v>
      </c>
      <c r="H90" t="s">
        <v>43</v>
      </c>
      <c r="I90" t="s">
        <v>731</v>
      </c>
      <c r="J90" t="s">
        <v>749</v>
      </c>
      <c r="K90" t="s">
        <v>743</v>
      </c>
      <c r="L90" t="s">
        <v>740</v>
      </c>
      <c r="M90" t="s">
        <v>741</v>
      </c>
      <c r="N90" t="s">
        <v>6636</v>
      </c>
      <c r="O90" t="s">
        <v>6630</v>
      </c>
      <c r="P90" t="s">
        <v>735</v>
      </c>
      <c r="Q90" t="s">
        <v>4904</v>
      </c>
      <c r="R90" s="22" t="s">
        <v>852</v>
      </c>
      <c r="S90" t="s">
        <v>761</v>
      </c>
      <c r="T90" t="s">
        <v>384</v>
      </c>
      <c r="U90">
        <v>2202</v>
      </c>
      <c r="V90" t="s">
        <v>733</v>
      </c>
      <c r="W90" s="22" t="s">
        <v>4967</v>
      </c>
      <c r="X90" s="22" t="s">
        <v>398</v>
      </c>
      <c r="Z90" t="str">
        <f>+Final[[#This Row],[titulo]]&amp;Final[[#This Row],[Territorio]]&amp;", "&amp;Final[[#This Row],[temporalidad]]</f>
        <v>Femicidios por Tipo de Relación Víctima-Femicida en la comuna de Ollagüe, Periodo 2010-2021</v>
      </c>
    </row>
    <row r="91" spans="1:26" x14ac:dyDescent="0.3">
      <c r="A91">
        <v>6</v>
      </c>
      <c r="B91">
        <v>240</v>
      </c>
      <c r="C91" t="s">
        <v>377</v>
      </c>
      <c r="D91" t="s">
        <v>378</v>
      </c>
      <c r="E91" t="s">
        <v>737</v>
      </c>
      <c r="F91" t="s">
        <v>6644</v>
      </c>
      <c r="G91" t="s">
        <v>734</v>
      </c>
      <c r="H91" t="s">
        <v>43</v>
      </c>
      <c r="I91" t="s">
        <v>731</v>
      </c>
      <c r="J91" t="s">
        <v>751</v>
      </c>
      <c r="K91" t="s">
        <v>752</v>
      </c>
      <c r="L91" t="s">
        <v>736</v>
      </c>
      <c r="M91" t="s">
        <v>741</v>
      </c>
      <c r="N91" t="s">
        <v>6634</v>
      </c>
      <c r="O91" t="s">
        <v>6631</v>
      </c>
      <c r="P91" t="s">
        <v>732</v>
      </c>
      <c r="Q91" t="s">
        <v>4903</v>
      </c>
      <c r="R91" s="22" t="s">
        <v>853</v>
      </c>
      <c r="S91" t="s">
        <v>762</v>
      </c>
      <c r="T91" t="s">
        <v>384</v>
      </c>
      <c r="U91">
        <v>2202</v>
      </c>
      <c r="V91" t="s">
        <v>733</v>
      </c>
      <c r="W91" s="22" t="s">
        <v>4968</v>
      </c>
      <c r="X91" s="22" t="s">
        <v>398</v>
      </c>
      <c r="Z91" t="str">
        <f>+Final[[#This Row],[titulo]]&amp;Final[[#This Row],[Territorio]]&amp;", "&amp;Final[[#This Row],[temporalidad]]</f>
        <v>Variación Anual (%) de Femicidios en la comuna de Ollagüe, Periodo 2010-2020</v>
      </c>
    </row>
    <row r="92" spans="1:26" x14ac:dyDescent="0.3">
      <c r="A92">
        <v>7</v>
      </c>
      <c r="B92">
        <v>240</v>
      </c>
      <c r="C92" t="s">
        <v>377</v>
      </c>
      <c r="D92" t="s">
        <v>378</v>
      </c>
      <c r="E92" t="s">
        <v>737</v>
      </c>
      <c r="F92" t="s">
        <v>6644</v>
      </c>
      <c r="G92" t="s">
        <v>734</v>
      </c>
      <c r="H92" t="s">
        <v>43</v>
      </c>
      <c r="I92" t="s">
        <v>731</v>
      </c>
      <c r="J92" t="s">
        <v>754</v>
      </c>
      <c r="K92" t="s">
        <v>743</v>
      </c>
      <c r="L92" t="s">
        <v>740</v>
      </c>
      <c r="M92" t="s">
        <v>741</v>
      </c>
      <c r="N92" t="s">
        <v>6635</v>
      </c>
      <c r="O92" t="s">
        <v>6642</v>
      </c>
      <c r="P92" t="s">
        <v>755</v>
      </c>
      <c r="Q92" t="s">
        <v>4902</v>
      </c>
      <c r="R92" s="22" t="s">
        <v>854</v>
      </c>
      <c r="S92" t="s">
        <v>763</v>
      </c>
      <c r="T92" t="s">
        <v>384</v>
      </c>
      <c r="U92">
        <v>2202</v>
      </c>
      <c r="V92" t="s">
        <v>733</v>
      </c>
      <c r="W92" s="22" t="s">
        <v>4969</v>
      </c>
      <c r="X92" s="22" t="s">
        <v>398</v>
      </c>
      <c r="Z92" t="str">
        <f>+Final[[#This Row],[titulo]]&amp;Final[[#This Row],[Territorio]]&amp;", "&amp;Final[[#This Row],[temporalidad]]</f>
        <v>Cantidad y Detalle de Femicidios en la comuna de Ollagüe, Periodo 2010-2021</v>
      </c>
    </row>
    <row r="93" spans="1:26" x14ac:dyDescent="0.3">
      <c r="A93">
        <v>1</v>
      </c>
      <c r="B93">
        <v>240</v>
      </c>
      <c r="C93" t="s">
        <v>377</v>
      </c>
      <c r="D93" t="s">
        <v>378</v>
      </c>
      <c r="E93" t="s">
        <v>737</v>
      </c>
      <c r="F93" t="s">
        <v>6644</v>
      </c>
      <c r="G93" t="s">
        <v>734</v>
      </c>
      <c r="H93" t="s">
        <v>44</v>
      </c>
      <c r="I93" t="s">
        <v>731</v>
      </c>
      <c r="J93" t="s">
        <v>738</v>
      </c>
      <c r="K93" t="s">
        <v>739</v>
      </c>
      <c r="L93" t="s">
        <v>740</v>
      </c>
      <c r="M93" t="s">
        <v>741</v>
      </c>
      <c r="N93" t="s">
        <v>4899</v>
      </c>
      <c r="O93" t="s">
        <v>4897</v>
      </c>
      <c r="P93" t="s">
        <v>732</v>
      </c>
      <c r="Q93" t="s">
        <v>4900</v>
      </c>
      <c r="R93" s="22" t="s">
        <v>855</v>
      </c>
      <c r="S93" t="s">
        <v>757</v>
      </c>
      <c r="T93" t="s">
        <v>384</v>
      </c>
      <c r="U93">
        <v>2203</v>
      </c>
      <c r="V93" t="s">
        <v>733</v>
      </c>
      <c r="W93" s="22" t="s">
        <v>4970</v>
      </c>
      <c r="X93" s="22" t="s">
        <v>399</v>
      </c>
      <c r="Z93" t="str">
        <f>+Final[[#This Row],[titulo]]&amp;Final[[#This Row],[Territorio]]&amp;", "&amp;Final[[#This Row],[temporalidad]]</f>
        <v>Evolución de Femicidios en la comuna de San Pedro de Atacama, Periodo 2018-2021</v>
      </c>
    </row>
    <row r="94" spans="1:26" x14ac:dyDescent="0.3">
      <c r="A94">
        <v>2</v>
      </c>
      <c r="B94">
        <v>240</v>
      </c>
      <c r="C94" t="s">
        <v>377</v>
      </c>
      <c r="D94" t="s">
        <v>378</v>
      </c>
      <c r="E94" t="s">
        <v>737</v>
      </c>
      <c r="F94" t="s">
        <v>6644</v>
      </c>
      <c r="G94" t="s">
        <v>734</v>
      </c>
      <c r="H94" t="s">
        <v>44</v>
      </c>
      <c r="I94" t="s">
        <v>731</v>
      </c>
      <c r="J94" t="s">
        <v>738</v>
      </c>
      <c r="K94" t="s">
        <v>743</v>
      </c>
      <c r="L94" t="s">
        <v>740</v>
      </c>
      <c r="M94" t="s">
        <v>741</v>
      </c>
      <c r="N94" t="s">
        <v>6638</v>
      </c>
      <c r="O94" t="s">
        <v>6632</v>
      </c>
      <c r="P94" t="s">
        <v>732</v>
      </c>
      <c r="Q94" t="s">
        <v>4900</v>
      </c>
      <c r="R94" s="22" t="s">
        <v>856</v>
      </c>
      <c r="S94" t="s">
        <v>758</v>
      </c>
      <c r="T94" t="s">
        <v>384</v>
      </c>
      <c r="U94">
        <v>2203</v>
      </c>
      <c r="V94" t="s">
        <v>733</v>
      </c>
      <c r="W94" s="22" t="s">
        <v>4970</v>
      </c>
      <c r="X94" s="22" t="s">
        <v>399</v>
      </c>
      <c r="Z94" t="str">
        <f>+Final[[#This Row],[titulo]]&amp;Final[[#This Row],[Territorio]]&amp;", "&amp;Final[[#This Row],[temporalidad]]</f>
        <v>Femicidios Anuales en la comuna de San Pedro de Atacama, Periodo 2010-2021</v>
      </c>
    </row>
    <row r="95" spans="1:26" x14ac:dyDescent="0.3">
      <c r="A95">
        <v>3</v>
      </c>
      <c r="B95">
        <v>240</v>
      </c>
      <c r="C95" t="s">
        <v>377</v>
      </c>
      <c r="D95" t="s">
        <v>378</v>
      </c>
      <c r="E95" t="s">
        <v>737</v>
      </c>
      <c r="F95" t="s">
        <v>6644</v>
      </c>
      <c r="G95" t="s">
        <v>734</v>
      </c>
      <c r="H95" t="s">
        <v>44</v>
      </c>
      <c r="I95" t="s">
        <v>731</v>
      </c>
      <c r="J95" t="s">
        <v>745</v>
      </c>
      <c r="K95" t="s">
        <v>743</v>
      </c>
      <c r="L95" t="s">
        <v>740</v>
      </c>
      <c r="M95" t="s">
        <v>741</v>
      </c>
      <c r="N95" t="s">
        <v>6639</v>
      </c>
      <c r="O95" t="s">
        <v>6633</v>
      </c>
      <c r="P95" t="s">
        <v>735</v>
      </c>
      <c r="Q95" t="s">
        <v>4900</v>
      </c>
      <c r="R95" s="22" t="s">
        <v>857</v>
      </c>
      <c r="S95" t="s">
        <v>759</v>
      </c>
      <c r="T95" t="s">
        <v>384</v>
      </c>
      <c r="U95">
        <v>2203</v>
      </c>
      <c r="V95" t="s">
        <v>733</v>
      </c>
      <c r="W95" s="22" t="s">
        <v>4970</v>
      </c>
      <c r="X95" s="22" t="s">
        <v>399</v>
      </c>
      <c r="Z95" t="str">
        <f>+Final[[#This Row],[titulo]]&amp;Final[[#This Row],[Territorio]]&amp;", "&amp;Final[[#This Row],[temporalidad]]</f>
        <v>Femicidios mensuales en la comuna de San Pedro de Atacama, Periodo 2010-2021</v>
      </c>
    </row>
    <row r="96" spans="1:26" x14ac:dyDescent="0.3">
      <c r="A96">
        <v>4</v>
      </c>
      <c r="B96">
        <v>240</v>
      </c>
      <c r="C96" t="s">
        <v>377</v>
      </c>
      <c r="D96" t="s">
        <v>378</v>
      </c>
      <c r="E96" t="s">
        <v>737</v>
      </c>
      <c r="F96" t="s">
        <v>6644</v>
      </c>
      <c r="G96" t="s">
        <v>734</v>
      </c>
      <c r="H96" t="s">
        <v>44</v>
      </c>
      <c r="I96" t="s">
        <v>731</v>
      </c>
      <c r="J96" t="s">
        <v>747</v>
      </c>
      <c r="K96" t="s">
        <v>743</v>
      </c>
      <c r="L96" t="s">
        <v>740</v>
      </c>
      <c r="M96" t="s">
        <v>741</v>
      </c>
      <c r="N96" t="s">
        <v>6637</v>
      </c>
      <c r="O96" t="s">
        <v>6641</v>
      </c>
      <c r="P96" t="s">
        <v>735</v>
      </c>
      <c r="Q96" t="s">
        <v>4901</v>
      </c>
      <c r="R96" s="22" t="s">
        <v>858</v>
      </c>
      <c r="S96" t="s">
        <v>760</v>
      </c>
      <c r="T96" t="s">
        <v>384</v>
      </c>
      <c r="U96">
        <v>2203</v>
      </c>
      <c r="V96" t="s">
        <v>733</v>
      </c>
      <c r="W96" s="22" t="s">
        <v>4971</v>
      </c>
      <c r="X96" s="22" t="s">
        <v>399</v>
      </c>
      <c r="Z96" t="str">
        <f>+Final[[#This Row],[titulo]]&amp;Final[[#This Row],[Territorio]]&amp;", "&amp;Final[[#This Row],[temporalidad]]</f>
        <v>Femicidios Acumulados por Edad en la comuna de San Pedro de Atacama, Periodo 2010-2021</v>
      </c>
    </row>
    <row r="97" spans="1:26" x14ac:dyDescent="0.3">
      <c r="A97">
        <v>5</v>
      </c>
      <c r="B97">
        <v>240</v>
      </c>
      <c r="C97" t="s">
        <v>377</v>
      </c>
      <c r="D97" t="s">
        <v>378</v>
      </c>
      <c r="E97" t="s">
        <v>737</v>
      </c>
      <c r="F97" t="s">
        <v>6644</v>
      </c>
      <c r="G97" t="s">
        <v>734</v>
      </c>
      <c r="H97" t="s">
        <v>44</v>
      </c>
      <c r="I97" t="s">
        <v>731</v>
      </c>
      <c r="J97" t="s">
        <v>749</v>
      </c>
      <c r="K97" t="s">
        <v>743</v>
      </c>
      <c r="L97" t="s">
        <v>740</v>
      </c>
      <c r="M97" t="s">
        <v>741</v>
      </c>
      <c r="N97" t="s">
        <v>6636</v>
      </c>
      <c r="O97" t="s">
        <v>6630</v>
      </c>
      <c r="P97" t="s">
        <v>735</v>
      </c>
      <c r="Q97" t="s">
        <v>4904</v>
      </c>
      <c r="R97" s="22" t="s">
        <v>859</v>
      </c>
      <c r="S97" t="s">
        <v>761</v>
      </c>
      <c r="T97" t="s">
        <v>384</v>
      </c>
      <c r="U97">
        <v>2203</v>
      </c>
      <c r="V97" t="s">
        <v>733</v>
      </c>
      <c r="W97" s="22" t="s">
        <v>4972</v>
      </c>
      <c r="X97" s="22" t="s">
        <v>399</v>
      </c>
      <c r="Z97" t="str">
        <f>+Final[[#This Row],[titulo]]&amp;Final[[#This Row],[Territorio]]&amp;", "&amp;Final[[#This Row],[temporalidad]]</f>
        <v>Femicidios por Tipo de Relación Víctima-Femicida en la comuna de San Pedro de Atacama, Periodo 2010-2021</v>
      </c>
    </row>
    <row r="98" spans="1:26" x14ac:dyDescent="0.3">
      <c r="A98">
        <v>6</v>
      </c>
      <c r="B98">
        <v>240</v>
      </c>
      <c r="C98" t="s">
        <v>377</v>
      </c>
      <c r="D98" t="s">
        <v>378</v>
      </c>
      <c r="E98" t="s">
        <v>737</v>
      </c>
      <c r="F98" t="s">
        <v>6644</v>
      </c>
      <c r="G98" t="s">
        <v>734</v>
      </c>
      <c r="H98" t="s">
        <v>44</v>
      </c>
      <c r="I98" t="s">
        <v>731</v>
      </c>
      <c r="J98" t="s">
        <v>751</v>
      </c>
      <c r="K98" t="s">
        <v>752</v>
      </c>
      <c r="L98" t="s">
        <v>736</v>
      </c>
      <c r="M98" t="s">
        <v>741</v>
      </c>
      <c r="N98" t="s">
        <v>6634</v>
      </c>
      <c r="O98" t="s">
        <v>6631</v>
      </c>
      <c r="P98" t="s">
        <v>732</v>
      </c>
      <c r="Q98" t="s">
        <v>4903</v>
      </c>
      <c r="R98" s="22" t="s">
        <v>860</v>
      </c>
      <c r="S98" t="s">
        <v>762</v>
      </c>
      <c r="T98" t="s">
        <v>384</v>
      </c>
      <c r="U98">
        <v>2203</v>
      </c>
      <c r="V98" t="s">
        <v>733</v>
      </c>
      <c r="W98" s="22" t="s">
        <v>4973</v>
      </c>
      <c r="X98" s="22" t="s">
        <v>399</v>
      </c>
      <c r="Z98" t="str">
        <f>+Final[[#This Row],[titulo]]&amp;Final[[#This Row],[Territorio]]&amp;", "&amp;Final[[#This Row],[temporalidad]]</f>
        <v>Variación Anual (%) de Femicidios en la comuna de San Pedro de Atacama, Periodo 2010-2020</v>
      </c>
    </row>
    <row r="99" spans="1:26" x14ac:dyDescent="0.3">
      <c r="A99">
        <v>7</v>
      </c>
      <c r="B99">
        <v>240</v>
      </c>
      <c r="C99" t="s">
        <v>377</v>
      </c>
      <c r="D99" t="s">
        <v>378</v>
      </c>
      <c r="E99" t="s">
        <v>737</v>
      </c>
      <c r="F99" t="s">
        <v>6644</v>
      </c>
      <c r="G99" t="s">
        <v>734</v>
      </c>
      <c r="H99" t="s">
        <v>44</v>
      </c>
      <c r="I99" t="s">
        <v>731</v>
      </c>
      <c r="J99" t="s">
        <v>754</v>
      </c>
      <c r="K99" t="s">
        <v>743</v>
      </c>
      <c r="L99" t="s">
        <v>740</v>
      </c>
      <c r="M99" t="s">
        <v>741</v>
      </c>
      <c r="N99" t="s">
        <v>6635</v>
      </c>
      <c r="O99" t="s">
        <v>6642</v>
      </c>
      <c r="P99" t="s">
        <v>755</v>
      </c>
      <c r="Q99" t="s">
        <v>4902</v>
      </c>
      <c r="R99" s="22" t="s">
        <v>861</v>
      </c>
      <c r="S99" t="s">
        <v>763</v>
      </c>
      <c r="T99" t="s">
        <v>384</v>
      </c>
      <c r="U99">
        <v>2203</v>
      </c>
      <c r="V99" t="s">
        <v>733</v>
      </c>
      <c r="W99" s="22" t="s">
        <v>4974</v>
      </c>
      <c r="X99" s="22" t="s">
        <v>399</v>
      </c>
      <c r="Z99" t="str">
        <f>+Final[[#This Row],[titulo]]&amp;Final[[#This Row],[Territorio]]&amp;", "&amp;Final[[#This Row],[temporalidad]]</f>
        <v>Cantidad y Detalle de Femicidios en la comuna de San Pedro de Atacama, Periodo 2010-2021</v>
      </c>
    </row>
    <row r="100" spans="1:26" x14ac:dyDescent="0.3">
      <c r="A100">
        <v>1</v>
      </c>
      <c r="B100">
        <v>240</v>
      </c>
      <c r="C100" t="s">
        <v>377</v>
      </c>
      <c r="D100" t="s">
        <v>378</v>
      </c>
      <c r="E100" t="s">
        <v>737</v>
      </c>
      <c r="F100" t="s">
        <v>6644</v>
      </c>
      <c r="G100" t="s">
        <v>734</v>
      </c>
      <c r="H100" t="s">
        <v>45</v>
      </c>
      <c r="I100" t="s">
        <v>731</v>
      </c>
      <c r="J100" t="s">
        <v>738</v>
      </c>
      <c r="K100" t="s">
        <v>739</v>
      </c>
      <c r="L100" t="s">
        <v>740</v>
      </c>
      <c r="M100" t="s">
        <v>741</v>
      </c>
      <c r="N100" t="s">
        <v>4899</v>
      </c>
      <c r="O100" t="s">
        <v>4897</v>
      </c>
      <c r="P100" t="s">
        <v>732</v>
      </c>
      <c r="Q100" t="s">
        <v>4900</v>
      </c>
      <c r="R100" s="22" t="s">
        <v>862</v>
      </c>
      <c r="S100" t="s">
        <v>757</v>
      </c>
      <c r="T100" t="s">
        <v>384</v>
      </c>
      <c r="U100">
        <v>2301</v>
      </c>
      <c r="V100" t="s">
        <v>733</v>
      </c>
      <c r="W100" s="22" t="s">
        <v>4975</v>
      </c>
      <c r="X100" s="22" t="s">
        <v>400</v>
      </c>
      <c r="Z100" t="str">
        <f>+Final[[#This Row],[titulo]]&amp;Final[[#This Row],[Territorio]]&amp;", "&amp;Final[[#This Row],[temporalidad]]</f>
        <v>Evolución de Femicidios en la comuna de Tocopilla, Periodo 2018-2021</v>
      </c>
    </row>
    <row r="101" spans="1:26" x14ac:dyDescent="0.3">
      <c r="A101">
        <v>2</v>
      </c>
      <c r="B101">
        <v>240</v>
      </c>
      <c r="C101" t="s">
        <v>377</v>
      </c>
      <c r="D101" t="s">
        <v>378</v>
      </c>
      <c r="E101" t="s">
        <v>737</v>
      </c>
      <c r="F101" t="s">
        <v>6644</v>
      </c>
      <c r="G101" t="s">
        <v>734</v>
      </c>
      <c r="H101" t="s">
        <v>45</v>
      </c>
      <c r="I101" t="s">
        <v>731</v>
      </c>
      <c r="J101" t="s">
        <v>738</v>
      </c>
      <c r="K101" t="s">
        <v>743</v>
      </c>
      <c r="L101" t="s">
        <v>740</v>
      </c>
      <c r="M101" t="s">
        <v>741</v>
      </c>
      <c r="N101" t="s">
        <v>6638</v>
      </c>
      <c r="O101" t="s">
        <v>6632</v>
      </c>
      <c r="P101" t="s">
        <v>732</v>
      </c>
      <c r="Q101" t="s">
        <v>4900</v>
      </c>
      <c r="R101" s="22" t="s">
        <v>863</v>
      </c>
      <c r="S101" t="s">
        <v>758</v>
      </c>
      <c r="T101" t="s">
        <v>384</v>
      </c>
      <c r="U101">
        <v>2301</v>
      </c>
      <c r="V101" t="s">
        <v>733</v>
      </c>
      <c r="W101" s="22" t="s">
        <v>4975</v>
      </c>
      <c r="X101" s="22" t="s">
        <v>400</v>
      </c>
      <c r="Z101" t="str">
        <f>+Final[[#This Row],[titulo]]&amp;Final[[#This Row],[Territorio]]&amp;", "&amp;Final[[#This Row],[temporalidad]]</f>
        <v>Femicidios Anuales en la comuna de Tocopilla, Periodo 2010-2021</v>
      </c>
    </row>
    <row r="102" spans="1:26" x14ac:dyDescent="0.3">
      <c r="A102">
        <v>3</v>
      </c>
      <c r="B102">
        <v>240</v>
      </c>
      <c r="C102" t="s">
        <v>377</v>
      </c>
      <c r="D102" t="s">
        <v>378</v>
      </c>
      <c r="E102" t="s">
        <v>737</v>
      </c>
      <c r="F102" t="s">
        <v>6644</v>
      </c>
      <c r="G102" t="s">
        <v>734</v>
      </c>
      <c r="H102" t="s">
        <v>45</v>
      </c>
      <c r="I102" t="s">
        <v>731</v>
      </c>
      <c r="J102" t="s">
        <v>745</v>
      </c>
      <c r="K102" t="s">
        <v>743</v>
      </c>
      <c r="L102" t="s">
        <v>740</v>
      </c>
      <c r="M102" t="s">
        <v>741</v>
      </c>
      <c r="N102" t="s">
        <v>6639</v>
      </c>
      <c r="O102" t="s">
        <v>6633</v>
      </c>
      <c r="P102" t="s">
        <v>735</v>
      </c>
      <c r="Q102" t="s">
        <v>4900</v>
      </c>
      <c r="R102" s="22" t="s">
        <v>864</v>
      </c>
      <c r="S102" t="s">
        <v>759</v>
      </c>
      <c r="T102" t="s">
        <v>384</v>
      </c>
      <c r="U102">
        <v>2301</v>
      </c>
      <c r="V102" t="s">
        <v>733</v>
      </c>
      <c r="W102" s="22" t="s">
        <v>4975</v>
      </c>
      <c r="X102" s="22" t="s">
        <v>400</v>
      </c>
      <c r="Z102" t="str">
        <f>+Final[[#This Row],[titulo]]&amp;Final[[#This Row],[Territorio]]&amp;", "&amp;Final[[#This Row],[temporalidad]]</f>
        <v>Femicidios mensuales en la comuna de Tocopilla, Periodo 2010-2021</v>
      </c>
    </row>
    <row r="103" spans="1:26" x14ac:dyDescent="0.3">
      <c r="A103">
        <v>4</v>
      </c>
      <c r="B103">
        <v>240</v>
      </c>
      <c r="C103" t="s">
        <v>377</v>
      </c>
      <c r="D103" t="s">
        <v>378</v>
      </c>
      <c r="E103" t="s">
        <v>737</v>
      </c>
      <c r="F103" t="s">
        <v>6644</v>
      </c>
      <c r="G103" t="s">
        <v>734</v>
      </c>
      <c r="H103" t="s">
        <v>45</v>
      </c>
      <c r="I103" t="s">
        <v>731</v>
      </c>
      <c r="J103" t="s">
        <v>747</v>
      </c>
      <c r="K103" t="s">
        <v>743</v>
      </c>
      <c r="L103" t="s">
        <v>740</v>
      </c>
      <c r="M103" t="s">
        <v>741</v>
      </c>
      <c r="N103" t="s">
        <v>6637</v>
      </c>
      <c r="O103" t="s">
        <v>6641</v>
      </c>
      <c r="P103" t="s">
        <v>735</v>
      </c>
      <c r="Q103" t="s">
        <v>4901</v>
      </c>
      <c r="R103" s="22" t="s">
        <v>865</v>
      </c>
      <c r="S103" t="s">
        <v>760</v>
      </c>
      <c r="T103" t="s">
        <v>384</v>
      </c>
      <c r="U103">
        <v>2301</v>
      </c>
      <c r="V103" t="s">
        <v>733</v>
      </c>
      <c r="W103" s="22" t="s">
        <v>4976</v>
      </c>
      <c r="X103" s="22" t="s">
        <v>400</v>
      </c>
      <c r="Z103" t="str">
        <f>+Final[[#This Row],[titulo]]&amp;Final[[#This Row],[Territorio]]&amp;", "&amp;Final[[#This Row],[temporalidad]]</f>
        <v>Femicidios Acumulados por Edad en la comuna de Tocopilla, Periodo 2010-2021</v>
      </c>
    </row>
    <row r="104" spans="1:26" x14ac:dyDescent="0.3">
      <c r="A104">
        <v>5</v>
      </c>
      <c r="B104">
        <v>240</v>
      </c>
      <c r="C104" t="s">
        <v>377</v>
      </c>
      <c r="D104" t="s">
        <v>378</v>
      </c>
      <c r="E104" t="s">
        <v>737</v>
      </c>
      <c r="F104" t="s">
        <v>6644</v>
      </c>
      <c r="G104" t="s">
        <v>734</v>
      </c>
      <c r="H104" t="s">
        <v>45</v>
      </c>
      <c r="I104" t="s">
        <v>731</v>
      </c>
      <c r="J104" t="s">
        <v>749</v>
      </c>
      <c r="K104" t="s">
        <v>743</v>
      </c>
      <c r="L104" t="s">
        <v>740</v>
      </c>
      <c r="M104" t="s">
        <v>741</v>
      </c>
      <c r="N104" t="s">
        <v>6636</v>
      </c>
      <c r="O104" t="s">
        <v>6630</v>
      </c>
      <c r="P104" t="s">
        <v>735</v>
      </c>
      <c r="Q104" t="s">
        <v>4904</v>
      </c>
      <c r="R104" s="22" t="s">
        <v>866</v>
      </c>
      <c r="S104" t="s">
        <v>761</v>
      </c>
      <c r="T104" t="s">
        <v>384</v>
      </c>
      <c r="U104">
        <v>2301</v>
      </c>
      <c r="V104" t="s">
        <v>733</v>
      </c>
      <c r="W104" s="22" t="s">
        <v>4977</v>
      </c>
      <c r="X104" s="22" t="s">
        <v>400</v>
      </c>
      <c r="Z104" t="str">
        <f>+Final[[#This Row],[titulo]]&amp;Final[[#This Row],[Territorio]]&amp;", "&amp;Final[[#This Row],[temporalidad]]</f>
        <v>Femicidios por Tipo de Relación Víctima-Femicida en la comuna de Tocopilla, Periodo 2010-2021</v>
      </c>
    </row>
    <row r="105" spans="1:26" x14ac:dyDescent="0.3">
      <c r="A105">
        <v>6</v>
      </c>
      <c r="B105">
        <v>240</v>
      </c>
      <c r="C105" t="s">
        <v>377</v>
      </c>
      <c r="D105" t="s">
        <v>378</v>
      </c>
      <c r="E105" t="s">
        <v>737</v>
      </c>
      <c r="F105" t="s">
        <v>6644</v>
      </c>
      <c r="G105" t="s">
        <v>734</v>
      </c>
      <c r="H105" t="s">
        <v>45</v>
      </c>
      <c r="I105" t="s">
        <v>731</v>
      </c>
      <c r="J105" t="s">
        <v>751</v>
      </c>
      <c r="K105" t="s">
        <v>752</v>
      </c>
      <c r="L105" t="s">
        <v>736</v>
      </c>
      <c r="M105" t="s">
        <v>741</v>
      </c>
      <c r="N105" t="s">
        <v>6634</v>
      </c>
      <c r="O105" t="s">
        <v>6631</v>
      </c>
      <c r="P105" t="s">
        <v>732</v>
      </c>
      <c r="Q105" t="s">
        <v>4903</v>
      </c>
      <c r="R105" s="22" t="s">
        <v>867</v>
      </c>
      <c r="S105" t="s">
        <v>762</v>
      </c>
      <c r="T105" t="s">
        <v>384</v>
      </c>
      <c r="U105">
        <v>2301</v>
      </c>
      <c r="V105" t="s">
        <v>733</v>
      </c>
      <c r="W105" s="22" t="s">
        <v>4978</v>
      </c>
      <c r="X105" s="22" t="s">
        <v>400</v>
      </c>
      <c r="Z105" t="str">
        <f>+Final[[#This Row],[titulo]]&amp;Final[[#This Row],[Territorio]]&amp;", "&amp;Final[[#This Row],[temporalidad]]</f>
        <v>Variación Anual (%) de Femicidios en la comuna de Tocopilla, Periodo 2010-2020</v>
      </c>
    </row>
    <row r="106" spans="1:26" x14ac:dyDescent="0.3">
      <c r="A106">
        <v>7</v>
      </c>
      <c r="B106">
        <v>240</v>
      </c>
      <c r="C106" t="s">
        <v>377</v>
      </c>
      <c r="D106" t="s">
        <v>378</v>
      </c>
      <c r="E106" t="s">
        <v>737</v>
      </c>
      <c r="F106" t="s">
        <v>6644</v>
      </c>
      <c r="G106" t="s">
        <v>734</v>
      </c>
      <c r="H106" t="s">
        <v>45</v>
      </c>
      <c r="I106" t="s">
        <v>731</v>
      </c>
      <c r="J106" t="s">
        <v>754</v>
      </c>
      <c r="K106" t="s">
        <v>743</v>
      </c>
      <c r="L106" t="s">
        <v>740</v>
      </c>
      <c r="M106" t="s">
        <v>741</v>
      </c>
      <c r="N106" t="s">
        <v>6635</v>
      </c>
      <c r="O106" t="s">
        <v>6642</v>
      </c>
      <c r="P106" t="s">
        <v>755</v>
      </c>
      <c r="Q106" t="s">
        <v>4902</v>
      </c>
      <c r="R106" s="22" t="s">
        <v>868</v>
      </c>
      <c r="S106" t="s">
        <v>763</v>
      </c>
      <c r="T106" t="s">
        <v>384</v>
      </c>
      <c r="U106">
        <v>2301</v>
      </c>
      <c r="V106" t="s">
        <v>733</v>
      </c>
      <c r="W106" s="22" t="s">
        <v>4979</v>
      </c>
      <c r="X106" s="22" t="s">
        <v>400</v>
      </c>
      <c r="Z106" t="str">
        <f>+Final[[#This Row],[titulo]]&amp;Final[[#This Row],[Territorio]]&amp;", "&amp;Final[[#This Row],[temporalidad]]</f>
        <v>Cantidad y Detalle de Femicidios en la comuna de Tocopilla, Periodo 2010-2021</v>
      </c>
    </row>
    <row r="107" spans="1:26" x14ac:dyDescent="0.3">
      <c r="A107">
        <v>1</v>
      </c>
      <c r="B107">
        <v>240</v>
      </c>
      <c r="C107" t="s">
        <v>377</v>
      </c>
      <c r="D107" t="s">
        <v>378</v>
      </c>
      <c r="E107" t="s">
        <v>737</v>
      </c>
      <c r="F107" t="s">
        <v>6644</v>
      </c>
      <c r="G107" t="s">
        <v>734</v>
      </c>
      <c r="H107" t="s">
        <v>46</v>
      </c>
      <c r="I107" t="s">
        <v>731</v>
      </c>
      <c r="J107" t="s">
        <v>738</v>
      </c>
      <c r="K107" t="s">
        <v>739</v>
      </c>
      <c r="L107" t="s">
        <v>740</v>
      </c>
      <c r="M107" t="s">
        <v>741</v>
      </c>
      <c r="N107" t="s">
        <v>4899</v>
      </c>
      <c r="O107" t="s">
        <v>4897</v>
      </c>
      <c r="P107" t="s">
        <v>732</v>
      </c>
      <c r="Q107" t="s">
        <v>4900</v>
      </c>
      <c r="R107" s="22" t="s">
        <v>869</v>
      </c>
      <c r="S107" t="s">
        <v>757</v>
      </c>
      <c r="T107" t="s">
        <v>384</v>
      </c>
      <c r="U107">
        <v>2302</v>
      </c>
      <c r="V107" t="s">
        <v>733</v>
      </c>
      <c r="W107" s="22" t="s">
        <v>4980</v>
      </c>
      <c r="X107" s="22" t="s">
        <v>401</v>
      </c>
      <c r="Z107" t="str">
        <f>+Final[[#This Row],[titulo]]&amp;Final[[#This Row],[Territorio]]&amp;", "&amp;Final[[#This Row],[temporalidad]]</f>
        <v>Evolución de Femicidios en la comuna de María Elena, Periodo 2018-2021</v>
      </c>
    </row>
    <row r="108" spans="1:26" x14ac:dyDescent="0.3">
      <c r="A108">
        <v>2</v>
      </c>
      <c r="B108">
        <v>240</v>
      </c>
      <c r="C108" t="s">
        <v>377</v>
      </c>
      <c r="D108" t="s">
        <v>378</v>
      </c>
      <c r="E108" t="s">
        <v>737</v>
      </c>
      <c r="F108" t="s">
        <v>6644</v>
      </c>
      <c r="G108" t="s">
        <v>734</v>
      </c>
      <c r="H108" t="s">
        <v>46</v>
      </c>
      <c r="I108" t="s">
        <v>731</v>
      </c>
      <c r="J108" t="s">
        <v>738</v>
      </c>
      <c r="K108" t="s">
        <v>743</v>
      </c>
      <c r="L108" t="s">
        <v>740</v>
      </c>
      <c r="M108" t="s">
        <v>741</v>
      </c>
      <c r="N108" t="s">
        <v>6638</v>
      </c>
      <c r="O108" t="s">
        <v>6632</v>
      </c>
      <c r="P108" t="s">
        <v>732</v>
      </c>
      <c r="Q108" t="s">
        <v>4900</v>
      </c>
      <c r="R108" s="22" t="s">
        <v>870</v>
      </c>
      <c r="S108" t="s">
        <v>758</v>
      </c>
      <c r="T108" t="s">
        <v>384</v>
      </c>
      <c r="U108">
        <v>2302</v>
      </c>
      <c r="V108" t="s">
        <v>733</v>
      </c>
      <c r="W108" s="22" t="s">
        <v>4980</v>
      </c>
      <c r="X108" s="22" t="s">
        <v>401</v>
      </c>
      <c r="Z108" t="str">
        <f>+Final[[#This Row],[titulo]]&amp;Final[[#This Row],[Territorio]]&amp;", "&amp;Final[[#This Row],[temporalidad]]</f>
        <v>Femicidios Anuales en la comuna de María Elena, Periodo 2010-2021</v>
      </c>
    </row>
    <row r="109" spans="1:26" x14ac:dyDescent="0.3">
      <c r="A109">
        <v>3</v>
      </c>
      <c r="B109">
        <v>240</v>
      </c>
      <c r="C109" t="s">
        <v>377</v>
      </c>
      <c r="D109" t="s">
        <v>378</v>
      </c>
      <c r="E109" t="s">
        <v>737</v>
      </c>
      <c r="F109" t="s">
        <v>6644</v>
      </c>
      <c r="G109" t="s">
        <v>734</v>
      </c>
      <c r="H109" t="s">
        <v>46</v>
      </c>
      <c r="I109" t="s">
        <v>731</v>
      </c>
      <c r="J109" t="s">
        <v>745</v>
      </c>
      <c r="K109" t="s">
        <v>743</v>
      </c>
      <c r="L109" t="s">
        <v>740</v>
      </c>
      <c r="M109" t="s">
        <v>741</v>
      </c>
      <c r="N109" t="s">
        <v>6639</v>
      </c>
      <c r="O109" t="s">
        <v>6633</v>
      </c>
      <c r="P109" t="s">
        <v>735</v>
      </c>
      <c r="Q109" t="s">
        <v>4900</v>
      </c>
      <c r="R109" s="22" t="s">
        <v>871</v>
      </c>
      <c r="S109" t="s">
        <v>759</v>
      </c>
      <c r="T109" t="s">
        <v>384</v>
      </c>
      <c r="U109">
        <v>2302</v>
      </c>
      <c r="V109" t="s">
        <v>733</v>
      </c>
      <c r="W109" s="22" t="s">
        <v>4980</v>
      </c>
      <c r="X109" s="22" t="s">
        <v>401</v>
      </c>
      <c r="Z109" t="str">
        <f>+Final[[#This Row],[titulo]]&amp;Final[[#This Row],[Territorio]]&amp;", "&amp;Final[[#This Row],[temporalidad]]</f>
        <v>Femicidios mensuales en la comuna de María Elena, Periodo 2010-2021</v>
      </c>
    </row>
    <row r="110" spans="1:26" x14ac:dyDescent="0.3">
      <c r="A110">
        <v>4</v>
      </c>
      <c r="B110">
        <v>240</v>
      </c>
      <c r="C110" t="s">
        <v>377</v>
      </c>
      <c r="D110" t="s">
        <v>378</v>
      </c>
      <c r="E110" t="s">
        <v>737</v>
      </c>
      <c r="F110" t="s">
        <v>6644</v>
      </c>
      <c r="G110" t="s">
        <v>734</v>
      </c>
      <c r="H110" t="s">
        <v>46</v>
      </c>
      <c r="I110" t="s">
        <v>731</v>
      </c>
      <c r="J110" t="s">
        <v>747</v>
      </c>
      <c r="K110" t="s">
        <v>743</v>
      </c>
      <c r="L110" t="s">
        <v>740</v>
      </c>
      <c r="M110" t="s">
        <v>741</v>
      </c>
      <c r="N110" t="s">
        <v>6637</v>
      </c>
      <c r="O110" t="s">
        <v>6641</v>
      </c>
      <c r="P110" t="s">
        <v>735</v>
      </c>
      <c r="Q110" t="s">
        <v>4901</v>
      </c>
      <c r="R110" s="22" t="s">
        <v>872</v>
      </c>
      <c r="S110" t="s">
        <v>760</v>
      </c>
      <c r="T110" t="s">
        <v>384</v>
      </c>
      <c r="U110">
        <v>2302</v>
      </c>
      <c r="V110" t="s">
        <v>733</v>
      </c>
      <c r="W110" s="22" t="s">
        <v>4981</v>
      </c>
      <c r="X110" s="22" t="s">
        <v>401</v>
      </c>
      <c r="Z110" t="str">
        <f>+Final[[#This Row],[titulo]]&amp;Final[[#This Row],[Territorio]]&amp;", "&amp;Final[[#This Row],[temporalidad]]</f>
        <v>Femicidios Acumulados por Edad en la comuna de María Elena, Periodo 2010-2021</v>
      </c>
    </row>
    <row r="111" spans="1:26" x14ac:dyDescent="0.3">
      <c r="A111">
        <v>5</v>
      </c>
      <c r="B111">
        <v>240</v>
      </c>
      <c r="C111" t="s">
        <v>377</v>
      </c>
      <c r="D111" t="s">
        <v>378</v>
      </c>
      <c r="E111" t="s">
        <v>737</v>
      </c>
      <c r="F111" t="s">
        <v>6644</v>
      </c>
      <c r="G111" t="s">
        <v>734</v>
      </c>
      <c r="H111" t="s">
        <v>46</v>
      </c>
      <c r="I111" t="s">
        <v>731</v>
      </c>
      <c r="J111" t="s">
        <v>749</v>
      </c>
      <c r="K111" t="s">
        <v>743</v>
      </c>
      <c r="L111" t="s">
        <v>740</v>
      </c>
      <c r="M111" t="s">
        <v>741</v>
      </c>
      <c r="N111" t="s">
        <v>6636</v>
      </c>
      <c r="O111" t="s">
        <v>6630</v>
      </c>
      <c r="P111" t="s">
        <v>735</v>
      </c>
      <c r="Q111" t="s">
        <v>4904</v>
      </c>
      <c r="R111" s="22" t="s">
        <v>873</v>
      </c>
      <c r="S111" t="s">
        <v>761</v>
      </c>
      <c r="T111" t="s">
        <v>384</v>
      </c>
      <c r="U111">
        <v>2302</v>
      </c>
      <c r="V111" t="s">
        <v>733</v>
      </c>
      <c r="W111" s="22" t="s">
        <v>4982</v>
      </c>
      <c r="X111" s="22" t="s">
        <v>401</v>
      </c>
      <c r="Z111" t="str">
        <f>+Final[[#This Row],[titulo]]&amp;Final[[#This Row],[Territorio]]&amp;", "&amp;Final[[#This Row],[temporalidad]]</f>
        <v>Femicidios por Tipo de Relación Víctima-Femicida en la comuna de María Elena, Periodo 2010-2021</v>
      </c>
    </row>
    <row r="112" spans="1:26" x14ac:dyDescent="0.3">
      <c r="A112">
        <v>6</v>
      </c>
      <c r="B112">
        <v>240</v>
      </c>
      <c r="C112" t="s">
        <v>377</v>
      </c>
      <c r="D112" t="s">
        <v>378</v>
      </c>
      <c r="E112" t="s">
        <v>737</v>
      </c>
      <c r="F112" t="s">
        <v>6644</v>
      </c>
      <c r="G112" t="s">
        <v>734</v>
      </c>
      <c r="H112" t="s">
        <v>46</v>
      </c>
      <c r="I112" t="s">
        <v>731</v>
      </c>
      <c r="J112" t="s">
        <v>751</v>
      </c>
      <c r="K112" t="s">
        <v>752</v>
      </c>
      <c r="L112" t="s">
        <v>736</v>
      </c>
      <c r="M112" t="s">
        <v>741</v>
      </c>
      <c r="N112" t="s">
        <v>6634</v>
      </c>
      <c r="O112" t="s">
        <v>6631</v>
      </c>
      <c r="P112" t="s">
        <v>732</v>
      </c>
      <c r="Q112" t="s">
        <v>4903</v>
      </c>
      <c r="R112" s="22" t="s">
        <v>874</v>
      </c>
      <c r="S112" t="s">
        <v>762</v>
      </c>
      <c r="T112" t="s">
        <v>384</v>
      </c>
      <c r="U112">
        <v>2302</v>
      </c>
      <c r="V112" t="s">
        <v>733</v>
      </c>
      <c r="W112" s="22" t="s">
        <v>4983</v>
      </c>
      <c r="X112" s="22" t="s">
        <v>401</v>
      </c>
      <c r="Z112" t="str">
        <f>+Final[[#This Row],[titulo]]&amp;Final[[#This Row],[Territorio]]&amp;", "&amp;Final[[#This Row],[temporalidad]]</f>
        <v>Variación Anual (%) de Femicidios en la comuna de María Elena, Periodo 2010-2020</v>
      </c>
    </row>
    <row r="113" spans="1:26" x14ac:dyDescent="0.3">
      <c r="A113">
        <v>7</v>
      </c>
      <c r="B113">
        <v>240</v>
      </c>
      <c r="C113" t="s">
        <v>377</v>
      </c>
      <c r="D113" t="s">
        <v>378</v>
      </c>
      <c r="E113" t="s">
        <v>737</v>
      </c>
      <c r="F113" t="s">
        <v>6644</v>
      </c>
      <c r="G113" t="s">
        <v>734</v>
      </c>
      <c r="H113" t="s">
        <v>46</v>
      </c>
      <c r="I113" t="s">
        <v>731</v>
      </c>
      <c r="J113" t="s">
        <v>754</v>
      </c>
      <c r="K113" t="s">
        <v>743</v>
      </c>
      <c r="L113" t="s">
        <v>740</v>
      </c>
      <c r="M113" t="s">
        <v>741</v>
      </c>
      <c r="N113" t="s">
        <v>6635</v>
      </c>
      <c r="O113" t="s">
        <v>6642</v>
      </c>
      <c r="P113" t="s">
        <v>755</v>
      </c>
      <c r="Q113" t="s">
        <v>4902</v>
      </c>
      <c r="R113" s="22" t="s">
        <v>875</v>
      </c>
      <c r="S113" t="s">
        <v>763</v>
      </c>
      <c r="T113" t="s">
        <v>384</v>
      </c>
      <c r="U113">
        <v>2302</v>
      </c>
      <c r="V113" t="s">
        <v>733</v>
      </c>
      <c r="W113" s="22" t="s">
        <v>4984</v>
      </c>
      <c r="X113" s="22" t="s">
        <v>401</v>
      </c>
      <c r="Z113" t="str">
        <f>+Final[[#This Row],[titulo]]&amp;Final[[#This Row],[Territorio]]&amp;", "&amp;Final[[#This Row],[temporalidad]]</f>
        <v>Cantidad y Detalle de Femicidios en la comuna de María Elena, Periodo 2010-2021</v>
      </c>
    </row>
    <row r="114" spans="1:26" x14ac:dyDescent="0.3">
      <c r="A114">
        <v>1</v>
      </c>
      <c r="B114">
        <v>240</v>
      </c>
      <c r="C114" t="s">
        <v>377</v>
      </c>
      <c r="D114" t="s">
        <v>378</v>
      </c>
      <c r="E114" t="s">
        <v>737</v>
      </c>
      <c r="F114" t="s">
        <v>6644</v>
      </c>
      <c r="G114" t="s">
        <v>734</v>
      </c>
      <c r="H114" t="s">
        <v>47</v>
      </c>
      <c r="I114" t="s">
        <v>731</v>
      </c>
      <c r="J114" t="s">
        <v>738</v>
      </c>
      <c r="K114" t="s">
        <v>739</v>
      </c>
      <c r="L114" t="s">
        <v>740</v>
      </c>
      <c r="M114" t="s">
        <v>741</v>
      </c>
      <c r="N114" t="s">
        <v>4899</v>
      </c>
      <c r="O114" t="s">
        <v>4897</v>
      </c>
      <c r="P114" t="s">
        <v>732</v>
      </c>
      <c r="Q114" t="s">
        <v>4900</v>
      </c>
      <c r="R114" s="22" t="s">
        <v>876</v>
      </c>
      <c r="S114" t="s">
        <v>757</v>
      </c>
      <c r="T114" t="s">
        <v>384</v>
      </c>
      <c r="U114">
        <v>3101</v>
      </c>
      <c r="V114" t="s">
        <v>733</v>
      </c>
      <c r="W114" s="22" t="s">
        <v>4985</v>
      </c>
      <c r="X114" s="22" t="s">
        <v>402</v>
      </c>
      <c r="Z114" t="str">
        <f>+Final[[#This Row],[titulo]]&amp;Final[[#This Row],[Territorio]]&amp;", "&amp;Final[[#This Row],[temporalidad]]</f>
        <v>Evolución de Femicidios en la comuna de Copiapó, Periodo 2018-2021</v>
      </c>
    </row>
    <row r="115" spans="1:26" x14ac:dyDescent="0.3">
      <c r="A115">
        <v>2</v>
      </c>
      <c r="B115">
        <v>240</v>
      </c>
      <c r="C115" t="s">
        <v>377</v>
      </c>
      <c r="D115" t="s">
        <v>378</v>
      </c>
      <c r="E115" t="s">
        <v>737</v>
      </c>
      <c r="F115" t="s">
        <v>6644</v>
      </c>
      <c r="G115" t="s">
        <v>734</v>
      </c>
      <c r="H115" t="s">
        <v>47</v>
      </c>
      <c r="I115" t="s">
        <v>731</v>
      </c>
      <c r="J115" t="s">
        <v>738</v>
      </c>
      <c r="K115" t="s">
        <v>743</v>
      </c>
      <c r="L115" t="s">
        <v>740</v>
      </c>
      <c r="M115" t="s">
        <v>741</v>
      </c>
      <c r="N115" t="s">
        <v>6638</v>
      </c>
      <c r="O115" t="s">
        <v>6632</v>
      </c>
      <c r="P115" t="s">
        <v>732</v>
      </c>
      <c r="Q115" t="s">
        <v>4900</v>
      </c>
      <c r="R115" s="22" t="s">
        <v>877</v>
      </c>
      <c r="S115" t="s">
        <v>758</v>
      </c>
      <c r="T115" t="s">
        <v>384</v>
      </c>
      <c r="U115">
        <v>3101</v>
      </c>
      <c r="V115" t="s">
        <v>733</v>
      </c>
      <c r="W115" s="22" t="s">
        <v>4985</v>
      </c>
      <c r="X115" s="22" t="s">
        <v>402</v>
      </c>
      <c r="Z115" t="str">
        <f>+Final[[#This Row],[titulo]]&amp;Final[[#This Row],[Territorio]]&amp;", "&amp;Final[[#This Row],[temporalidad]]</f>
        <v>Femicidios Anuales en la comuna de Copiapó, Periodo 2010-2021</v>
      </c>
    </row>
    <row r="116" spans="1:26" x14ac:dyDescent="0.3">
      <c r="A116">
        <v>3</v>
      </c>
      <c r="B116">
        <v>240</v>
      </c>
      <c r="C116" t="s">
        <v>377</v>
      </c>
      <c r="D116" t="s">
        <v>378</v>
      </c>
      <c r="E116" t="s">
        <v>737</v>
      </c>
      <c r="F116" t="s">
        <v>6644</v>
      </c>
      <c r="G116" t="s">
        <v>734</v>
      </c>
      <c r="H116" t="s">
        <v>47</v>
      </c>
      <c r="I116" t="s">
        <v>731</v>
      </c>
      <c r="J116" t="s">
        <v>745</v>
      </c>
      <c r="K116" t="s">
        <v>743</v>
      </c>
      <c r="L116" t="s">
        <v>740</v>
      </c>
      <c r="M116" t="s">
        <v>741</v>
      </c>
      <c r="N116" t="s">
        <v>6639</v>
      </c>
      <c r="O116" t="s">
        <v>6633</v>
      </c>
      <c r="P116" t="s">
        <v>735</v>
      </c>
      <c r="Q116" t="s">
        <v>4900</v>
      </c>
      <c r="R116" s="22" t="s">
        <v>878</v>
      </c>
      <c r="S116" t="s">
        <v>759</v>
      </c>
      <c r="T116" t="s">
        <v>384</v>
      </c>
      <c r="U116">
        <v>3101</v>
      </c>
      <c r="V116" t="s">
        <v>733</v>
      </c>
      <c r="W116" s="22" t="s">
        <v>4985</v>
      </c>
      <c r="X116" s="22" t="s">
        <v>402</v>
      </c>
      <c r="Z116" t="str">
        <f>+Final[[#This Row],[titulo]]&amp;Final[[#This Row],[Territorio]]&amp;", "&amp;Final[[#This Row],[temporalidad]]</f>
        <v>Femicidios mensuales en la comuna de Copiapó, Periodo 2010-2021</v>
      </c>
    </row>
    <row r="117" spans="1:26" x14ac:dyDescent="0.3">
      <c r="A117">
        <v>4</v>
      </c>
      <c r="B117">
        <v>240</v>
      </c>
      <c r="C117" t="s">
        <v>377</v>
      </c>
      <c r="D117" t="s">
        <v>378</v>
      </c>
      <c r="E117" t="s">
        <v>737</v>
      </c>
      <c r="F117" t="s">
        <v>6644</v>
      </c>
      <c r="G117" t="s">
        <v>734</v>
      </c>
      <c r="H117" t="s">
        <v>47</v>
      </c>
      <c r="I117" t="s">
        <v>731</v>
      </c>
      <c r="J117" t="s">
        <v>747</v>
      </c>
      <c r="K117" t="s">
        <v>743</v>
      </c>
      <c r="L117" t="s">
        <v>740</v>
      </c>
      <c r="M117" t="s">
        <v>741</v>
      </c>
      <c r="N117" t="s">
        <v>6637</v>
      </c>
      <c r="O117" t="s">
        <v>6641</v>
      </c>
      <c r="P117" t="s">
        <v>735</v>
      </c>
      <c r="Q117" t="s">
        <v>4901</v>
      </c>
      <c r="R117" s="22" t="s">
        <v>879</v>
      </c>
      <c r="S117" t="s">
        <v>760</v>
      </c>
      <c r="T117" t="s">
        <v>384</v>
      </c>
      <c r="U117">
        <v>3101</v>
      </c>
      <c r="V117" t="s">
        <v>733</v>
      </c>
      <c r="W117" s="22" t="s">
        <v>4986</v>
      </c>
      <c r="X117" s="22" t="s">
        <v>402</v>
      </c>
      <c r="Z117" t="str">
        <f>+Final[[#This Row],[titulo]]&amp;Final[[#This Row],[Territorio]]&amp;", "&amp;Final[[#This Row],[temporalidad]]</f>
        <v>Femicidios Acumulados por Edad en la comuna de Copiapó, Periodo 2010-2021</v>
      </c>
    </row>
    <row r="118" spans="1:26" x14ac:dyDescent="0.3">
      <c r="A118">
        <v>5</v>
      </c>
      <c r="B118">
        <v>240</v>
      </c>
      <c r="C118" t="s">
        <v>377</v>
      </c>
      <c r="D118" t="s">
        <v>378</v>
      </c>
      <c r="E118" t="s">
        <v>737</v>
      </c>
      <c r="F118" t="s">
        <v>6644</v>
      </c>
      <c r="G118" t="s">
        <v>734</v>
      </c>
      <c r="H118" t="s">
        <v>47</v>
      </c>
      <c r="I118" t="s">
        <v>731</v>
      </c>
      <c r="J118" t="s">
        <v>749</v>
      </c>
      <c r="K118" t="s">
        <v>743</v>
      </c>
      <c r="L118" t="s">
        <v>740</v>
      </c>
      <c r="M118" t="s">
        <v>741</v>
      </c>
      <c r="N118" t="s">
        <v>6636</v>
      </c>
      <c r="O118" t="s">
        <v>6630</v>
      </c>
      <c r="P118" t="s">
        <v>735</v>
      </c>
      <c r="Q118" t="s">
        <v>4904</v>
      </c>
      <c r="R118" s="22" t="s">
        <v>880</v>
      </c>
      <c r="S118" t="s">
        <v>761</v>
      </c>
      <c r="T118" t="s">
        <v>384</v>
      </c>
      <c r="U118">
        <v>3101</v>
      </c>
      <c r="V118" t="s">
        <v>733</v>
      </c>
      <c r="W118" s="22" t="s">
        <v>4987</v>
      </c>
      <c r="X118" s="22" t="s">
        <v>402</v>
      </c>
      <c r="Z118" t="str">
        <f>+Final[[#This Row],[titulo]]&amp;Final[[#This Row],[Territorio]]&amp;", "&amp;Final[[#This Row],[temporalidad]]</f>
        <v>Femicidios por Tipo de Relación Víctima-Femicida en la comuna de Copiapó, Periodo 2010-2021</v>
      </c>
    </row>
    <row r="119" spans="1:26" x14ac:dyDescent="0.3">
      <c r="A119">
        <v>6</v>
      </c>
      <c r="B119">
        <v>240</v>
      </c>
      <c r="C119" t="s">
        <v>377</v>
      </c>
      <c r="D119" t="s">
        <v>378</v>
      </c>
      <c r="E119" t="s">
        <v>737</v>
      </c>
      <c r="F119" t="s">
        <v>6644</v>
      </c>
      <c r="G119" t="s">
        <v>734</v>
      </c>
      <c r="H119" t="s">
        <v>47</v>
      </c>
      <c r="I119" t="s">
        <v>731</v>
      </c>
      <c r="J119" t="s">
        <v>751</v>
      </c>
      <c r="K119" t="s">
        <v>752</v>
      </c>
      <c r="L119" t="s">
        <v>736</v>
      </c>
      <c r="M119" t="s">
        <v>741</v>
      </c>
      <c r="N119" t="s">
        <v>6634</v>
      </c>
      <c r="O119" t="s">
        <v>6631</v>
      </c>
      <c r="P119" t="s">
        <v>732</v>
      </c>
      <c r="Q119" t="s">
        <v>4903</v>
      </c>
      <c r="R119" s="22" t="s">
        <v>881</v>
      </c>
      <c r="S119" t="s">
        <v>762</v>
      </c>
      <c r="T119" t="s">
        <v>384</v>
      </c>
      <c r="U119">
        <v>3101</v>
      </c>
      <c r="V119" t="s">
        <v>733</v>
      </c>
      <c r="W119" s="22" t="s">
        <v>4988</v>
      </c>
      <c r="X119" s="22" t="s">
        <v>402</v>
      </c>
      <c r="Z119" t="str">
        <f>+Final[[#This Row],[titulo]]&amp;Final[[#This Row],[Territorio]]&amp;", "&amp;Final[[#This Row],[temporalidad]]</f>
        <v>Variación Anual (%) de Femicidios en la comuna de Copiapó, Periodo 2010-2020</v>
      </c>
    </row>
    <row r="120" spans="1:26" x14ac:dyDescent="0.3">
      <c r="A120">
        <v>7</v>
      </c>
      <c r="B120">
        <v>240</v>
      </c>
      <c r="C120" t="s">
        <v>377</v>
      </c>
      <c r="D120" t="s">
        <v>378</v>
      </c>
      <c r="E120" t="s">
        <v>737</v>
      </c>
      <c r="F120" t="s">
        <v>6644</v>
      </c>
      <c r="G120" t="s">
        <v>734</v>
      </c>
      <c r="H120" t="s">
        <v>47</v>
      </c>
      <c r="I120" t="s">
        <v>731</v>
      </c>
      <c r="J120" t="s">
        <v>754</v>
      </c>
      <c r="K120" t="s">
        <v>743</v>
      </c>
      <c r="L120" t="s">
        <v>740</v>
      </c>
      <c r="M120" t="s">
        <v>741</v>
      </c>
      <c r="N120" t="s">
        <v>6635</v>
      </c>
      <c r="O120" t="s">
        <v>6642</v>
      </c>
      <c r="P120" t="s">
        <v>755</v>
      </c>
      <c r="Q120" t="s">
        <v>4902</v>
      </c>
      <c r="R120" s="22" t="s">
        <v>882</v>
      </c>
      <c r="S120" t="s">
        <v>763</v>
      </c>
      <c r="T120" t="s">
        <v>384</v>
      </c>
      <c r="U120">
        <v>3101</v>
      </c>
      <c r="V120" t="s">
        <v>733</v>
      </c>
      <c r="W120" s="22" t="s">
        <v>4989</v>
      </c>
      <c r="X120" s="22" t="s">
        <v>402</v>
      </c>
      <c r="Z120" t="str">
        <f>+Final[[#This Row],[titulo]]&amp;Final[[#This Row],[Territorio]]&amp;", "&amp;Final[[#This Row],[temporalidad]]</f>
        <v>Cantidad y Detalle de Femicidios en la comuna de Copiapó, Periodo 2010-2021</v>
      </c>
    </row>
    <row r="121" spans="1:26" x14ac:dyDescent="0.3">
      <c r="A121">
        <v>1</v>
      </c>
      <c r="B121">
        <v>240</v>
      </c>
      <c r="C121" t="s">
        <v>377</v>
      </c>
      <c r="D121" t="s">
        <v>378</v>
      </c>
      <c r="E121" t="s">
        <v>737</v>
      </c>
      <c r="F121" t="s">
        <v>6644</v>
      </c>
      <c r="G121" t="s">
        <v>734</v>
      </c>
      <c r="H121" t="s">
        <v>48</v>
      </c>
      <c r="I121" t="s">
        <v>731</v>
      </c>
      <c r="J121" t="s">
        <v>738</v>
      </c>
      <c r="K121" t="s">
        <v>739</v>
      </c>
      <c r="L121" t="s">
        <v>740</v>
      </c>
      <c r="M121" t="s">
        <v>741</v>
      </c>
      <c r="N121" t="s">
        <v>4899</v>
      </c>
      <c r="O121" t="s">
        <v>4897</v>
      </c>
      <c r="P121" t="s">
        <v>732</v>
      </c>
      <c r="Q121" t="s">
        <v>4900</v>
      </c>
      <c r="R121" s="22" t="s">
        <v>883</v>
      </c>
      <c r="S121" t="s">
        <v>757</v>
      </c>
      <c r="T121" t="s">
        <v>384</v>
      </c>
      <c r="U121">
        <v>3102</v>
      </c>
      <c r="V121" t="s">
        <v>733</v>
      </c>
      <c r="W121" s="22" t="s">
        <v>4990</v>
      </c>
      <c r="X121" s="22" t="s">
        <v>403</v>
      </c>
      <c r="Z121" t="str">
        <f>+Final[[#This Row],[titulo]]&amp;Final[[#This Row],[Territorio]]&amp;", "&amp;Final[[#This Row],[temporalidad]]</f>
        <v>Evolución de Femicidios en la comuna de Caldera, Periodo 2018-2021</v>
      </c>
    </row>
    <row r="122" spans="1:26" x14ac:dyDescent="0.3">
      <c r="A122">
        <v>2</v>
      </c>
      <c r="B122">
        <v>240</v>
      </c>
      <c r="C122" t="s">
        <v>377</v>
      </c>
      <c r="D122" t="s">
        <v>378</v>
      </c>
      <c r="E122" t="s">
        <v>737</v>
      </c>
      <c r="F122" t="s">
        <v>6644</v>
      </c>
      <c r="G122" t="s">
        <v>734</v>
      </c>
      <c r="H122" t="s">
        <v>48</v>
      </c>
      <c r="I122" t="s">
        <v>731</v>
      </c>
      <c r="J122" t="s">
        <v>738</v>
      </c>
      <c r="K122" t="s">
        <v>743</v>
      </c>
      <c r="L122" t="s">
        <v>740</v>
      </c>
      <c r="M122" t="s">
        <v>741</v>
      </c>
      <c r="N122" t="s">
        <v>6638</v>
      </c>
      <c r="O122" t="s">
        <v>6632</v>
      </c>
      <c r="P122" t="s">
        <v>732</v>
      </c>
      <c r="Q122" t="s">
        <v>4900</v>
      </c>
      <c r="R122" s="22" t="s">
        <v>884</v>
      </c>
      <c r="S122" t="s">
        <v>758</v>
      </c>
      <c r="T122" t="s">
        <v>384</v>
      </c>
      <c r="U122">
        <v>3102</v>
      </c>
      <c r="V122" t="s">
        <v>733</v>
      </c>
      <c r="W122" s="22" t="s">
        <v>4990</v>
      </c>
      <c r="X122" s="22" t="s">
        <v>403</v>
      </c>
      <c r="Z122" t="str">
        <f>+Final[[#This Row],[titulo]]&amp;Final[[#This Row],[Territorio]]&amp;", "&amp;Final[[#This Row],[temporalidad]]</f>
        <v>Femicidios Anuales en la comuna de Caldera, Periodo 2010-2021</v>
      </c>
    </row>
    <row r="123" spans="1:26" x14ac:dyDescent="0.3">
      <c r="A123">
        <v>3</v>
      </c>
      <c r="B123">
        <v>240</v>
      </c>
      <c r="C123" t="s">
        <v>377</v>
      </c>
      <c r="D123" t="s">
        <v>378</v>
      </c>
      <c r="E123" t="s">
        <v>737</v>
      </c>
      <c r="F123" t="s">
        <v>6644</v>
      </c>
      <c r="G123" t="s">
        <v>734</v>
      </c>
      <c r="H123" t="s">
        <v>48</v>
      </c>
      <c r="I123" t="s">
        <v>731</v>
      </c>
      <c r="J123" t="s">
        <v>745</v>
      </c>
      <c r="K123" t="s">
        <v>743</v>
      </c>
      <c r="L123" t="s">
        <v>740</v>
      </c>
      <c r="M123" t="s">
        <v>741</v>
      </c>
      <c r="N123" t="s">
        <v>6639</v>
      </c>
      <c r="O123" t="s">
        <v>6633</v>
      </c>
      <c r="P123" t="s">
        <v>735</v>
      </c>
      <c r="Q123" t="s">
        <v>4900</v>
      </c>
      <c r="R123" s="22" t="s">
        <v>885</v>
      </c>
      <c r="S123" t="s">
        <v>759</v>
      </c>
      <c r="T123" t="s">
        <v>384</v>
      </c>
      <c r="U123">
        <v>3102</v>
      </c>
      <c r="V123" t="s">
        <v>733</v>
      </c>
      <c r="W123" s="22" t="s">
        <v>4990</v>
      </c>
      <c r="X123" s="22" t="s">
        <v>403</v>
      </c>
      <c r="Z123" t="str">
        <f>+Final[[#This Row],[titulo]]&amp;Final[[#This Row],[Territorio]]&amp;", "&amp;Final[[#This Row],[temporalidad]]</f>
        <v>Femicidios mensuales en la comuna de Caldera, Periodo 2010-2021</v>
      </c>
    </row>
    <row r="124" spans="1:26" x14ac:dyDescent="0.3">
      <c r="A124">
        <v>4</v>
      </c>
      <c r="B124">
        <v>240</v>
      </c>
      <c r="C124" t="s">
        <v>377</v>
      </c>
      <c r="D124" t="s">
        <v>378</v>
      </c>
      <c r="E124" t="s">
        <v>737</v>
      </c>
      <c r="F124" t="s">
        <v>6644</v>
      </c>
      <c r="G124" t="s">
        <v>734</v>
      </c>
      <c r="H124" t="s">
        <v>48</v>
      </c>
      <c r="I124" t="s">
        <v>731</v>
      </c>
      <c r="J124" t="s">
        <v>747</v>
      </c>
      <c r="K124" t="s">
        <v>743</v>
      </c>
      <c r="L124" t="s">
        <v>740</v>
      </c>
      <c r="M124" t="s">
        <v>741</v>
      </c>
      <c r="N124" t="s">
        <v>6637</v>
      </c>
      <c r="O124" t="s">
        <v>6641</v>
      </c>
      <c r="P124" t="s">
        <v>735</v>
      </c>
      <c r="Q124" t="s">
        <v>4901</v>
      </c>
      <c r="R124" s="22" t="s">
        <v>886</v>
      </c>
      <c r="S124" t="s">
        <v>760</v>
      </c>
      <c r="T124" t="s">
        <v>384</v>
      </c>
      <c r="U124">
        <v>3102</v>
      </c>
      <c r="V124" t="s">
        <v>733</v>
      </c>
      <c r="W124" s="22" t="s">
        <v>4991</v>
      </c>
      <c r="X124" s="22" t="s">
        <v>403</v>
      </c>
      <c r="Z124" t="str">
        <f>+Final[[#This Row],[titulo]]&amp;Final[[#This Row],[Territorio]]&amp;", "&amp;Final[[#This Row],[temporalidad]]</f>
        <v>Femicidios Acumulados por Edad en la comuna de Caldera, Periodo 2010-2021</v>
      </c>
    </row>
    <row r="125" spans="1:26" x14ac:dyDescent="0.3">
      <c r="A125">
        <v>5</v>
      </c>
      <c r="B125">
        <v>240</v>
      </c>
      <c r="C125" t="s">
        <v>377</v>
      </c>
      <c r="D125" t="s">
        <v>378</v>
      </c>
      <c r="E125" t="s">
        <v>737</v>
      </c>
      <c r="F125" t="s">
        <v>6644</v>
      </c>
      <c r="G125" t="s">
        <v>734</v>
      </c>
      <c r="H125" t="s">
        <v>48</v>
      </c>
      <c r="I125" t="s">
        <v>731</v>
      </c>
      <c r="J125" t="s">
        <v>749</v>
      </c>
      <c r="K125" t="s">
        <v>743</v>
      </c>
      <c r="L125" t="s">
        <v>740</v>
      </c>
      <c r="M125" t="s">
        <v>741</v>
      </c>
      <c r="N125" t="s">
        <v>6636</v>
      </c>
      <c r="O125" t="s">
        <v>6630</v>
      </c>
      <c r="P125" t="s">
        <v>735</v>
      </c>
      <c r="Q125" t="s">
        <v>4904</v>
      </c>
      <c r="R125" s="22" t="s">
        <v>887</v>
      </c>
      <c r="S125" t="s">
        <v>761</v>
      </c>
      <c r="T125" t="s">
        <v>384</v>
      </c>
      <c r="U125">
        <v>3102</v>
      </c>
      <c r="V125" t="s">
        <v>733</v>
      </c>
      <c r="W125" s="22" t="s">
        <v>4992</v>
      </c>
      <c r="X125" s="22" t="s">
        <v>403</v>
      </c>
      <c r="Z125" t="str">
        <f>+Final[[#This Row],[titulo]]&amp;Final[[#This Row],[Territorio]]&amp;", "&amp;Final[[#This Row],[temporalidad]]</f>
        <v>Femicidios por Tipo de Relación Víctima-Femicida en la comuna de Caldera, Periodo 2010-2021</v>
      </c>
    </row>
    <row r="126" spans="1:26" x14ac:dyDescent="0.3">
      <c r="A126">
        <v>6</v>
      </c>
      <c r="B126">
        <v>240</v>
      </c>
      <c r="C126" t="s">
        <v>377</v>
      </c>
      <c r="D126" t="s">
        <v>378</v>
      </c>
      <c r="E126" t="s">
        <v>737</v>
      </c>
      <c r="F126" t="s">
        <v>6644</v>
      </c>
      <c r="G126" t="s">
        <v>734</v>
      </c>
      <c r="H126" t="s">
        <v>48</v>
      </c>
      <c r="I126" t="s">
        <v>731</v>
      </c>
      <c r="J126" t="s">
        <v>751</v>
      </c>
      <c r="K126" t="s">
        <v>752</v>
      </c>
      <c r="L126" t="s">
        <v>736</v>
      </c>
      <c r="M126" t="s">
        <v>741</v>
      </c>
      <c r="N126" t="s">
        <v>6634</v>
      </c>
      <c r="O126" t="s">
        <v>6631</v>
      </c>
      <c r="P126" t="s">
        <v>732</v>
      </c>
      <c r="Q126" t="s">
        <v>4903</v>
      </c>
      <c r="R126" s="22" t="s">
        <v>888</v>
      </c>
      <c r="S126" t="s">
        <v>762</v>
      </c>
      <c r="T126" t="s">
        <v>384</v>
      </c>
      <c r="U126">
        <v>3102</v>
      </c>
      <c r="V126" t="s">
        <v>733</v>
      </c>
      <c r="W126" s="22" t="s">
        <v>4993</v>
      </c>
      <c r="X126" s="22" t="s">
        <v>403</v>
      </c>
      <c r="Z126" t="str">
        <f>+Final[[#This Row],[titulo]]&amp;Final[[#This Row],[Territorio]]&amp;", "&amp;Final[[#This Row],[temporalidad]]</f>
        <v>Variación Anual (%) de Femicidios en la comuna de Caldera, Periodo 2010-2020</v>
      </c>
    </row>
    <row r="127" spans="1:26" x14ac:dyDescent="0.3">
      <c r="A127">
        <v>7</v>
      </c>
      <c r="B127">
        <v>240</v>
      </c>
      <c r="C127" t="s">
        <v>377</v>
      </c>
      <c r="D127" t="s">
        <v>378</v>
      </c>
      <c r="E127" t="s">
        <v>737</v>
      </c>
      <c r="F127" t="s">
        <v>6644</v>
      </c>
      <c r="G127" t="s">
        <v>734</v>
      </c>
      <c r="H127" t="s">
        <v>48</v>
      </c>
      <c r="I127" t="s">
        <v>731</v>
      </c>
      <c r="J127" t="s">
        <v>754</v>
      </c>
      <c r="K127" t="s">
        <v>743</v>
      </c>
      <c r="L127" t="s">
        <v>740</v>
      </c>
      <c r="M127" t="s">
        <v>741</v>
      </c>
      <c r="N127" t="s">
        <v>6635</v>
      </c>
      <c r="O127" t="s">
        <v>6642</v>
      </c>
      <c r="P127" t="s">
        <v>755</v>
      </c>
      <c r="Q127" t="s">
        <v>4902</v>
      </c>
      <c r="R127" s="22" t="s">
        <v>889</v>
      </c>
      <c r="S127" t="s">
        <v>763</v>
      </c>
      <c r="T127" t="s">
        <v>384</v>
      </c>
      <c r="U127">
        <v>3102</v>
      </c>
      <c r="V127" t="s">
        <v>733</v>
      </c>
      <c r="W127" s="22" t="s">
        <v>4994</v>
      </c>
      <c r="X127" s="22" t="s">
        <v>403</v>
      </c>
      <c r="Z127" t="str">
        <f>+Final[[#This Row],[titulo]]&amp;Final[[#This Row],[Territorio]]&amp;", "&amp;Final[[#This Row],[temporalidad]]</f>
        <v>Cantidad y Detalle de Femicidios en la comuna de Caldera, Periodo 2010-2021</v>
      </c>
    </row>
    <row r="128" spans="1:26" x14ac:dyDescent="0.3">
      <c r="A128">
        <v>1</v>
      </c>
      <c r="B128">
        <v>240</v>
      </c>
      <c r="C128" t="s">
        <v>377</v>
      </c>
      <c r="D128" t="s">
        <v>378</v>
      </c>
      <c r="E128" t="s">
        <v>737</v>
      </c>
      <c r="F128" t="s">
        <v>6644</v>
      </c>
      <c r="G128" t="s">
        <v>734</v>
      </c>
      <c r="H128" t="s">
        <v>49</v>
      </c>
      <c r="I128" t="s">
        <v>731</v>
      </c>
      <c r="J128" t="s">
        <v>738</v>
      </c>
      <c r="K128" t="s">
        <v>739</v>
      </c>
      <c r="L128" t="s">
        <v>740</v>
      </c>
      <c r="M128" t="s">
        <v>741</v>
      </c>
      <c r="N128" t="s">
        <v>4899</v>
      </c>
      <c r="O128" t="s">
        <v>4897</v>
      </c>
      <c r="P128" t="s">
        <v>732</v>
      </c>
      <c r="Q128" t="s">
        <v>4900</v>
      </c>
      <c r="R128" s="22" t="s">
        <v>890</v>
      </c>
      <c r="S128" t="s">
        <v>757</v>
      </c>
      <c r="T128" t="s">
        <v>384</v>
      </c>
      <c r="U128">
        <v>3103</v>
      </c>
      <c r="V128" t="s">
        <v>733</v>
      </c>
      <c r="W128" s="22" t="s">
        <v>4995</v>
      </c>
      <c r="X128" s="22" t="s">
        <v>404</v>
      </c>
      <c r="Z128" t="str">
        <f>+Final[[#This Row],[titulo]]&amp;Final[[#This Row],[Territorio]]&amp;", "&amp;Final[[#This Row],[temporalidad]]</f>
        <v>Evolución de Femicidios en la comuna de Tierra Amarilla, Periodo 2018-2021</v>
      </c>
    </row>
    <row r="129" spans="1:26" x14ac:dyDescent="0.3">
      <c r="A129">
        <v>2</v>
      </c>
      <c r="B129">
        <v>240</v>
      </c>
      <c r="C129" t="s">
        <v>377</v>
      </c>
      <c r="D129" t="s">
        <v>378</v>
      </c>
      <c r="E129" t="s">
        <v>737</v>
      </c>
      <c r="F129" t="s">
        <v>6644</v>
      </c>
      <c r="G129" t="s">
        <v>734</v>
      </c>
      <c r="H129" t="s">
        <v>49</v>
      </c>
      <c r="I129" t="s">
        <v>731</v>
      </c>
      <c r="J129" t="s">
        <v>738</v>
      </c>
      <c r="K129" t="s">
        <v>743</v>
      </c>
      <c r="L129" t="s">
        <v>740</v>
      </c>
      <c r="M129" t="s">
        <v>741</v>
      </c>
      <c r="N129" t="s">
        <v>6638</v>
      </c>
      <c r="O129" t="s">
        <v>6632</v>
      </c>
      <c r="P129" t="s">
        <v>732</v>
      </c>
      <c r="Q129" t="s">
        <v>4900</v>
      </c>
      <c r="R129" s="22" t="s">
        <v>891</v>
      </c>
      <c r="S129" t="s">
        <v>758</v>
      </c>
      <c r="T129" t="s">
        <v>384</v>
      </c>
      <c r="U129">
        <v>3103</v>
      </c>
      <c r="V129" t="s">
        <v>733</v>
      </c>
      <c r="W129" s="22" t="s">
        <v>4995</v>
      </c>
      <c r="X129" s="22" t="s">
        <v>404</v>
      </c>
      <c r="Z129" t="str">
        <f>+Final[[#This Row],[titulo]]&amp;Final[[#This Row],[Territorio]]&amp;", "&amp;Final[[#This Row],[temporalidad]]</f>
        <v>Femicidios Anuales en la comuna de Tierra Amarilla, Periodo 2010-2021</v>
      </c>
    </row>
    <row r="130" spans="1:26" x14ac:dyDescent="0.3">
      <c r="A130">
        <v>3</v>
      </c>
      <c r="B130">
        <v>240</v>
      </c>
      <c r="C130" t="s">
        <v>377</v>
      </c>
      <c r="D130" t="s">
        <v>378</v>
      </c>
      <c r="E130" t="s">
        <v>737</v>
      </c>
      <c r="F130" t="s">
        <v>6644</v>
      </c>
      <c r="G130" t="s">
        <v>734</v>
      </c>
      <c r="H130" t="s">
        <v>49</v>
      </c>
      <c r="I130" t="s">
        <v>731</v>
      </c>
      <c r="J130" t="s">
        <v>745</v>
      </c>
      <c r="K130" t="s">
        <v>743</v>
      </c>
      <c r="L130" t="s">
        <v>740</v>
      </c>
      <c r="M130" t="s">
        <v>741</v>
      </c>
      <c r="N130" t="s">
        <v>6639</v>
      </c>
      <c r="O130" t="s">
        <v>6633</v>
      </c>
      <c r="P130" t="s">
        <v>735</v>
      </c>
      <c r="Q130" t="s">
        <v>4900</v>
      </c>
      <c r="R130" s="22" t="s">
        <v>892</v>
      </c>
      <c r="S130" t="s">
        <v>759</v>
      </c>
      <c r="T130" t="s">
        <v>384</v>
      </c>
      <c r="U130">
        <v>3103</v>
      </c>
      <c r="V130" t="s">
        <v>733</v>
      </c>
      <c r="W130" s="22" t="s">
        <v>4995</v>
      </c>
      <c r="X130" s="22" t="s">
        <v>404</v>
      </c>
      <c r="Z130" t="str">
        <f>+Final[[#This Row],[titulo]]&amp;Final[[#This Row],[Territorio]]&amp;", "&amp;Final[[#This Row],[temporalidad]]</f>
        <v>Femicidios mensuales en la comuna de Tierra Amarilla, Periodo 2010-2021</v>
      </c>
    </row>
    <row r="131" spans="1:26" x14ac:dyDescent="0.3">
      <c r="A131">
        <v>4</v>
      </c>
      <c r="B131">
        <v>240</v>
      </c>
      <c r="C131" t="s">
        <v>377</v>
      </c>
      <c r="D131" t="s">
        <v>378</v>
      </c>
      <c r="E131" t="s">
        <v>737</v>
      </c>
      <c r="F131" t="s">
        <v>6644</v>
      </c>
      <c r="G131" t="s">
        <v>734</v>
      </c>
      <c r="H131" t="s">
        <v>49</v>
      </c>
      <c r="I131" t="s">
        <v>731</v>
      </c>
      <c r="J131" t="s">
        <v>747</v>
      </c>
      <c r="K131" t="s">
        <v>743</v>
      </c>
      <c r="L131" t="s">
        <v>740</v>
      </c>
      <c r="M131" t="s">
        <v>741</v>
      </c>
      <c r="N131" t="s">
        <v>6637</v>
      </c>
      <c r="O131" t="s">
        <v>6641</v>
      </c>
      <c r="P131" t="s">
        <v>735</v>
      </c>
      <c r="Q131" t="s">
        <v>4901</v>
      </c>
      <c r="R131" s="22" t="s">
        <v>893</v>
      </c>
      <c r="S131" t="s">
        <v>760</v>
      </c>
      <c r="T131" t="s">
        <v>384</v>
      </c>
      <c r="U131">
        <v>3103</v>
      </c>
      <c r="V131" t="s">
        <v>733</v>
      </c>
      <c r="W131" s="22" t="s">
        <v>4996</v>
      </c>
      <c r="X131" s="22" t="s">
        <v>404</v>
      </c>
      <c r="Z131" t="str">
        <f>+Final[[#This Row],[titulo]]&amp;Final[[#This Row],[Territorio]]&amp;", "&amp;Final[[#This Row],[temporalidad]]</f>
        <v>Femicidios Acumulados por Edad en la comuna de Tierra Amarilla, Periodo 2010-2021</v>
      </c>
    </row>
    <row r="132" spans="1:26" x14ac:dyDescent="0.3">
      <c r="A132">
        <v>5</v>
      </c>
      <c r="B132">
        <v>240</v>
      </c>
      <c r="C132" t="s">
        <v>377</v>
      </c>
      <c r="D132" t="s">
        <v>378</v>
      </c>
      <c r="E132" t="s">
        <v>737</v>
      </c>
      <c r="F132" t="s">
        <v>6644</v>
      </c>
      <c r="G132" t="s">
        <v>734</v>
      </c>
      <c r="H132" t="s">
        <v>49</v>
      </c>
      <c r="I132" t="s">
        <v>731</v>
      </c>
      <c r="J132" t="s">
        <v>749</v>
      </c>
      <c r="K132" t="s">
        <v>743</v>
      </c>
      <c r="L132" t="s">
        <v>740</v>
      </c>
      <c r="M132" t="s">
        <v>741</v>
      </c>
      <c r="N132" t="s">
        <v>6636</v>
      </c>
      <c r="O132" t="s">
        <v>6630</v>
      </c>
      <c r="P132" t="s">
        <v>735</v>
      </c>
      <c r="Q132" t="s">
        <v>4904</v>
      </c>
      <c r="R132" s="22" t="s">
        <v>894</v>
      </c>
      <c r="S132" t="s">
        <v>761</v>
      </c>
      <c r="T132" t="s">
        <v>384</v>
      </c>
      <c r="U132">
        <v>3103</v>
      </c>
      <c r="V132" t="s">
        <v>733</v>
      </c>
      <c r="W132" s="22" t="s">
        <v>4997</v>
      </c>
      <c r="X132" s="22" t="s">
        <v>404</v>
      </c>
      <c r="Z132" t="str">
        <f>+Final[[#This Row],[titulo]]&amp;Final[[#This Row],[Territorio]]&amp;", "&amp;Final[[#This Row],[temporalidad]]</f>
        <v>Femicidios por Tipo de Relación Víctima-Femicida en la comuna de Tierra Amarilla, Periodo 2010-2021</v>
      </c>
    </row>
    <row r="133" spans="1:26" x14ac:dyDescent="0.3">
      <c r="A133">
        <v>6</v>
      </c>
      <c r="B133">
        <v>240</v>
      </c>
      <c r="C133" t="s">
        <v>377</v>
      </c>
      <c r="D133" t="s">
        <v>378</v>
      </c>
      <c r="E133" t="s">
        <v>737</v>
      </c>
      <c r="F133" t="s">
        <v>6644</v>
      </c>
      <c r="G133" t="s">
        <v>734</v>
      </c>
      <c r="H133" t="s">
        <v>49</v>
      </c>
      <c r="I133" t="s">
        <v>731</v>
      </c>
      <c r="J133" t="s">
        <v>751</v>
      </c>
      <c r="K133" t="s">
        <v>752</v>
      </c>
      <c r="L133" t="s">
        <v>736</v>
      </c>
      <c r="M133" t="s">
        <v>741</v>
      </c>
      <c r="N133" t="s">
        <v>6634</v>
      </c>
      <c r="O133" t="s">
        <v>6631</v>
      </c>
      <c r="P133" t="s">
        <v>732</v>
      </c>
      <c r="Q133" t="s">
        <v>4903</v>
      </c>
      <c r="R133" s="22" t="s">
        <v>895</v>
      </c>
      <c r="S133" t="s">
        <v>762</v>
      </c>
      <c r="T133" t="s">
        <v>384</v>
      </c>
      <c r="U133">
        <v>3103</v>
      </c>
      <c r="V133" t="s">
        <v>733</v>
      </c>
      <c r="W133" s="22" t="s">
        <v>4998</v>
      </c>
      <c r="X133" s="22" t="s">
        <v>404</v>
      </c>
      <c r="Z133" t="str">
        <f>+Final[[#This Row],[titulo]]&amp;Final[[#This Row],[Territorio]]&amp;", "&amp;Final[[#This Row],[temporalidad]]</f>
        <v>Variación Anual (%) de Femicidios en la comuna de Tierra Amarilla, Periodo 2010-2020</v>
      </c>
    </row>
    <row r="134" spans="1:26" x14ac:dyDescent="0.3">
      <c r="A134">
        <v>7</v>
      </c>
      <c r="B134">
        <v>240</v>
      </c>
      <c r="C134" t="s">
        <v>377</v>
      </c>
      <c r="D134" t="s">
        <v>378</v>
      </c>
      <c r="E134" t="s">
        <v>737</v>
      </c>
      <c r="F134" t="s">
        <v>6644</v>
      </c>
      <c r="G134" t="s">
        <v>734</v>
      </c>
      <c r="H134" t="s">
        <v>49</v>
      </c>
      <c r="I134" t="s">
        <v>731</v>
      </c>
      <c r="J134" t="s">
        <v>754</v>
      </c>
      <c r="K134" t="s">
        <v>743</v>
      </c>
      <c r="L134" t="s">
        <v>740</v>
      </c>
      <c r="M134" t="s">
        <v>741</v>
      </c>
      <c r="N134" t="s">
        <v>6635</v>
      </c>
      <c r="O134" t="s">
        <v>6642</v>
      </c>
      <c r="P134" t="s">
        <v>755</v>
      </c>
      <c r="Q134" t="s">
        <v>4902</v>
      </c>
      <c r="R134" s="22" t="s">
        <v>896</v>
      </c>
      <c r="S134" t="s">
        <v>763</v>
      </c>
      <c r="T134" t="s">
        <v>384</v>
      </c>
      <c r="U134">
        <v>3103</v>
      </c>
      <c r="V134" t="s">
        <v>733</v>
      </c>
      <c r="W134" s="22" t="s">
        <v>4999</v>
      </c>
      <c r="X134" s="22" t="s">
        <v>404</v>
      </c>
      <c r="Z134" t="str">
        <f>+Final[[#This Row],[titulo]]&amp;Final[[#This Row],[Territorio]]&amp;", "&amp;Final[[#This Row],[temporalidad]]</f>
        <v>Cantidad y Detalle de Femicidios en la comuna de Tierra Amarilla, Periodo 2010-2021</v>
      </c>
    </row>
    <row r="135" spans="1:26" x14ac:dyDescent="0.3">
      <c r="A135">
        <v>1</v>
      </c>
      <c r="B135">
        <v>240</v>
      </c>
      <c r="C135" t="s">
        <v>377</v>
      </c>
      <c r="D135" t="s">
        <v>378</v>
      </c>
      <c r="E135" t="s">
        <v>737</v>
      </c>
      <c r="F135" t="s">
        <v>6644</v>
      </c>
      <c r="G135" t="s">
        <v>734</v>
      </c>
      <c r="H135" t="s">
        <v>50</v>
      </c>
      <c r="I135" t="s">
        <v>731</v>
      </c>
      <c r="J135" t="s">
        <v>738</v>
      </c>
      <c r="K135" t="s">
        <v>739</v>
      </c>
      <c r="L135" t="s">
        <v>740</v>
      </c>
      <c r="M135" t="s">
        <v>741</v>
      </c>
      <c r="N135" t="s">
        <v>4899</v>
      </c>
      <c r="O135" t="s">
        <v>4897</v>
      </c>
      <c r="P135" t="s">
        <v>732</v>
      </c>
      <c r="Q135" t="s">
        <v>4900</v>
      </c>
      <c r="R135" s="22" t="s">
        <v>897</v>
      </c>
      <c r="S135" t="s">
        <v>757</v>
      </c>
      <c r="T135" t="s">
        <v>384</v>
      </c>
      <c r="U135">
        <v>3201</v>
      </c>
      <c r="V135" t="s">
        <v>733</v>
      </c>
      <c r="W135" s="22" t="s">
        <v>5000</v>
      </c>
      <c r="X135" s="22" t="s">
        <v>405</v>
      </c>
      <c r="Z135" t="str">
        <f>+Final[[#This Row],[titulo]]&amp;Final[[#This Row],[Territorio]]&amp;", "&amp;Final[[#This Row],[temporalidad]]</f>
        <v>Evolución de Femicidios en la comuna de Chañaral, Periodo 2018-2021</v>
      </c>
    </row>
    <row r="136" spans="1:26" x14ac:dyDescent="0.3">
      <c r="A136">
        <v>2</v>
      </c>
      <c r="B136">
        <v>240</v>
      </c>
      <c r="C136" t="s">
        <v>377</v>
      </c>
      <c r="D136" t="s">
        <v>378</v>
      </c>
      <c r="E136" t="s">
        <v>737</v>
      </c>
      <c r="F136" t="s">
        <v>6644</v>
      </c>
      <c r="G136" t="s">
        <v>734</v>
      </c>
      <c r="H136" t="s">
        <v>50</v>
      </c>
      <c r="I136" t="s">
        <v>731</v>
      </c>
      <c r="J136" t="s">
        <v>738</v>
      </c>
      <c r="K136" t="s">
        <v>743</v>
      </c>
      <c r="L136" t="s">
        <v>740</v>
      </c>
      <c r="M136" t="s">
        <v>741</v>
      </c>
      <c r="N136" t="s">
        <v>6638</v>
      </c>
      <c r="O136" t="s">
        <v>6632</v>
      </c>
      <c r="P136" t="s">
        <v>732</v>
      </c>
      <c r="Q136" t="s">
        <v>4900</v>
      </c>
      <c r="R136" s="22" t="s">
        <v>898</v>
      </c>
      <c r="S136" t="s">
        <v>758</v>
      </c>
      <c r="T136" t="s">
        <v>384</v>
      </c>
      <c r="U136">
        <v>3201</v>
      </c>
      <c r="V136" t="s">
        <v>733</v>
      </c>
      <c r="W136" s="22" t="s">
        <v>5000</v>
      </c>
      <c r="X136" s="22" t="s">
        <v>405</v>
      </c>
      <c r="Z136" t="str">
        <f>+Final[[#This Row],[titulo]]&amp;Final[[#This Row],[Territorio]]&amp;", "&amp;Final[[#This Row],[temporalidad]]</f>
        <v>Femicidios Anuales en la comuna de Chañaral, Periodo 2010-2021</v>
      </c>
    </row>
    <row r="137" spans="1:26" x14ac:dyDescent="0.3">
      <c r="A137">
        <v>3</v>
      </c>
      <c r="B137">
        <v>240</v>
      </c>
      <c r="C137" t="s">
        <v>377</v>
      </c>
      <c r="D137" t="s">
        <v>378</v>
      </c>
      <c r="E137" t="s">
        <v>737</v>
      </c>
      <c r="F137" t="s">
        <v>6644</v>
      </c>
      <c r="G137" t="s">
        <v>734</v>
      </c>
      <c r="H137" t="s">
        <v>50</v>
      </c>
      <c r="I137" t="s">
        <v>731</v>
      </c>
      <c r="J137" t="s">
        <v>745</v>
      </c>
      <c r="K137" t="s">
        <v>743</v>
      </c>
      <c r="L137" t="s">
        <v>740</v>
      </c>
      <c r="M137" t="s">
        <v>741</v>
      </c>
      <c r="N137" t="s">
        <v>6639</v>
      </c>
      <c r="O137" t="s">
        <v>6633</v>
      </c>
      <c r="P137" t="s">
        <v>735</v>
      </c>
      <c r="Q137" t="s">
        <v>4900</v>
      </c>
      <c r="R137" s="22" t="s">
        <v>899</v>
      </c>
      <c r="S137" t="s">
        <v>759</v>
      </c>
      <c r="T137" t="s">
        <v>384</v>
      </c>
      <c r="U137">
        <v>3201</v>
      </c>
      <c r="V137" t="s">
        <v>733</v>
      </c>
      <c r="W137" s="22" t="s">
        <v>5000</v>
      </c>
      <c r="X137" s="22" t="s">
        <v>405</v>
      </c>
      <c r="Z137" t="str">
        <f>+Final[[#This Row],[titulo]]&amp;Final[[#This Row],[Territorio]]&amp;", "&amp;Final[[#This Row],[temporalidad]]</f>
        <v>Femicidios mensuales en la comuna de Chañaral, Periodo 2010-2021</v>
      </c>
    </row>
    <row r="138" spans="1:26" x14ac:dyDescent="0.3">
      <c r="A138">
        <v>4</v>
      </c>
      <c r="B138">
        <v>240</v>
      </c>
      <c r="C138" t="s">
        <v>377</v>
      </c>
      <c r="D138" t="s">
        <v>378</v>
      </c>
      <c r="E138" t="s">
        <v>737</v>
      </c>
      <c r="F138" t="s">
        <v>6644</v>
      </c>
      <c r="G138" t="s">
        <v>734</v>
      </c>
      <c r="H138" t="s">
        <v>50</v>
      </c>
      <c r="I138" t="s">
        <v>731</v>
      </c>
      <c r="J138" t="s">
        <v>747</v>
      </c>
      <c r="K138" t="s">
        <v>743</v>
      </c>
      <c r="L138" t="s">
        <v>740</v>
      </c>
      <c r="M138" t="s">
        <v>741</v>
      </c>
      <c r="N138" t="s">
        <v>6637</v>
      </c>
      <c r="O138" t="s">
        <v>6641</v>
      </c>
      <c r="P138" t="s">
        <v>735</v>
      </c>
      <c r="Q138" t="s">
        <v>4901</v>
      </c>
      <c r="R138" s="22" t="s">
        <v>900</v>
      </c>
      <c r="S138" t="s">
        <v>760</v>
      </c>
      <c r="T138" t="s">
        <v>384</v>
      </c>
      <c r="U138">
        <v>3201</v>
      </c>
      <c r="V138" t="s">
        <v>733</v>
      </c>
      <c r="W138" s="22" t="s">
        <v>5001</v>
      </c>
      <c r="X138" s="22" t="s">
        <v>405</v>
      </c>
      <c r="Z138" t="str">
        <f>+Final[[#This Row],[titulo]]&amp;Final[[#This Row],[Territorio]]&amp;", "&amp;Final[[#This Row],[temporalidad]]</f>
        <v>Femicidios Acumulados por Edad en la comuna de Chañaral, Periodo 2010-2021</v>
      </c>
    </row>
    <row r="139" spans="1:26" x14ac:dyDescent="0.3">
      <c r="A139">
        <v>5</v>
      </c>
      <c r="B139">
        <v>240</v>
      </c>
      <c r="C139" t="s">
        <v>377</v>
      </c>
      <c r="D139" t="s">
        <v>378</v>
      </c>
      <c r="E139" t="s">
        <v>737</v>
      </c>
      <c r="F139" t="s">
        <v>6644</v>
      </c>
      <c r="G139" t="s">
        <v>734</v>
      </c>
      <c r="H139" t="s">
        <v>50</v>
      </c>
      <c r="I139" t="s">
        <v>731</v>
      </c>
      <c r="J139" t="s">
        <v>749</v>
      </c>
      <c r="K139" t="s">
        <v>743</v>
      </c>
      <c r="L139" t="s">
        <v>740</v>
      </c>
      <c r="M139" t="s">
        <v>741</v>
      </c>
      <c r="N139" t="s">
        <v>6636</v>
      </c>
      <c r="O139" t="s">
        <v>6630</v>
      </c>
      <c r="P139" t="s">
        <v>735</v>
      </c>
      <c r="Q139" t="s">
        <v>4904</v>
      </c>
      <c r="R139" s="22" t="s">
        <v>901</v>
      </c>
      <c r="S139" t="s">
        <v>761</v>
      </c>
      <c r="T139" t="s">
        <v>384</v>
      </c>
      <c r="U139">
        <v>3201</v>
      </c>
      <c r="V139" t="s">
        <v>733</v>
      </c>
      <c r="W139" s="22" t="s">
        <v>5002</v>
      </c>
      <c r="X139" s="22" t="s">
        <v>405</v>
      </c>
      <c r="Z139" t="str">
        <f>+Final[[#This Row],[titulo]]&amp;Final[[#This Row],[Territorio]]&amp;", "&amp;Final[[#This Row],[temporalidad]]</f>
        <v>Femicidios por Tipo de Relación Víctima-Femicida en la comuna de Chañaral, Periodo 2010-2021</v>
      </c>
    </row>
    <row r="140" spans="1:26" x14ac:dyDescent="0.3">
      <c r="A140">
        <v>6</v>
      </c>
      <c r="B140">
        <v>240</v>
      </c>
      <c r="C140" t="s">
        <v>377</v>
      </c>
      <c r="D140" t="s">
        <v>378</v>
      </c>
      <c r="E140" t="s">
        <v>737</v>
      </c>
      <c r="F140" t="s">
        <v>6644</v>
      </c>
      <c r="G140" t="s">
        <v>734</v>
      </c>
      <c r="H140" t="s">
        <v>50</v>
      </c>
      <c r="I140" t="s">
        <v>731</v>
      </c>
      <c r="J140" t="s">
        <v>751</v>
      </c>
      <c r="K140" t="s">
        <v>752</v>
      </c>
      <c r="L140" t="s">
        <v>736</v>
      </c>
      <c r="M140" t="s">
        <v>741</v>
      </c>
      <c r="N140" t="s">
        <v>6634</v>
      </c>
      <c r="O140" t="s">
        <v>6631</v>
      </c>
      <c r="P140" t="s">
        <v>732</v>
      </c>
      <c r="Q140" t="s">
        <v>4903</v>
      </c>
      <c r="R140" s="22" t="s">
        <v>902</v>
      </c>
      <c r="S140" t="s">
        <v>762</v>
      </c>
      <c r="T140" t="s">
        <v>384</v>
      </c>
      <c r="U140">
        <v>3201</v>
      </c>
      <c r="V140" t="s">
        <v>733</v>
      </c>
      <c r="W140" s="22" t="s">
        <v>5003</v>
      </c>
      <c r="X140" s="22" t="s">
        <v>405</v>
      </c>
      <c r="Z140" t="str">
        <f>+Final[[#This Row],[titulo]]&amp;Final[[#This Row],[Territorio]]&amp;", "&amp;Final[[#This Row],[temporalidad]]</f>
        <v>Variación Anual (%) de Femicidios en la comuna de Chañaral, Periodo 2010-2020</v>
      </c>
    </row>
    <row r="141" spans="1:26" x14ac:dyDescent="0.3">
      <c r="A141">
        <v>7</v>
      </c>
      <c r="B141">
        <v>240</v>
      </c>
      <c r="C141" t="s">
        <v>377</v>
      </c>
      <c r="D141" t="s">
        <v>378</v>
      </c>
      <c r="E141" t="s">
        <v>737</v>
      </c>
      <c r="F141" t="s">
        <v>6644</v>
      </c>
      <c r="G141" t="s">
        <v>734</v>
      </c>
      <c r="H141" t="s">
        <v>50</v>
      </c>
      <c r="I141" t="s">
        <v>731</v>
      </c>
      <c r="J141" t="s">
        <v>754</v>
      </c>
      <c r="K141" t="s">
        <v>743</v>
      </c>
      <c r="L141" t="s">
        <v>740</v>
      </c>
      <c r="M141" t="s">
        <v>741</v>
      </c>
      <c r="N141" t="s">
        <v>6635</v>
      </c>
      <c r="O141" t="s">
        <v>6642</v>
      </c>
      <c r="P141" t="s">
        <v>755</v>
      </c>
      <c r="Q141" t="s">
        <v>4902</v>
      </c>
      <c r="R141" s="22" t="s">
        <v>903</v>
      </c>
      <c r="S141" t="s">
        <v>763</v>
      </c>
      <c r="T141" t="s">
        <v>384</v>
      </c>
      <c r="U141">
        <v>3201</v>
      </c>
      <c r="V141" t="s">
        <v>733</v>
      </c>
      <c r="W141" s="22" t="s">
        <v>5004</v>
      </c>
      <c r="X141" s="22" t="s">
        <v>405</v>
      </c>
      <c r="Z141" t="str">
        <f>+Final[[#This Row],[titulo]]&amp;Final[[#This Row],[Territorio]]&amp;", "&amp;Final[[#This Row],[temporalidad]]</f>
        <v>Cantidad y Detalle de Femicidios en la comuna de Chañaral, Periodo 2010-2021</v>
      </c>
    </row>
    <row r="142" spans="1:26" x14ac:dyDescent="0.3">
      <c r="A142">
        <v>1</v>
      </c>
      <c r="B142">
        <v>240</v>
      </c>
      <c r="C142" t="s">
        <v>377</v>
      </c>
      <c r="D142" t="s">
        <v>378</v>
      </c>
      <c r="E142" t="s">
        <v>737</v>
      </c>
      <c r="F142" t="s">
        <v>6644</v>
      </c>
      <c r="G142" t="s">
        <v>734</v>
      </c>
      <c r="H142" t="s">
        <v>51</v>
      </c>
      <c r="I142" t="s">
        <v>731</v>
      </c>
      <c r="J142" t="s">
        <v>738</v>
      </c>
      <c r="K142" t="s">
        <v>739</v>
      </c>
      <c r="L142" t="s">
        <v>740</v>
      </c>
      <c r="M142" t="s">
        <v>741</v>
      </c>
      <c r="N142" t="s">
        <v>4899</v>
      </c>
      <c r="O142" t="s">
        <v>4897</v>
      </c>
      <c r="P142" t="s">
        <v>732</v>
      </c>
      <c r="Q142" t="s">
        <v>4900</v>
      </c>
      <c r="R142" s="22" t="s">
        <v>904</v>
      </c>
      <c r="S142" t="s">
        <v>757</v>
      </c>
      <c r="T142" t="s">
        <v>384</v>
      </c>
      <c r="U142">
        <v>3202</v>
      </c>
      <c r="V142" t="s">
        <v>733</v>
      </c>
      <c r="W142" s="22" t="s">
        <v>5005</v>
      </c>
      <c r="X142" s="22" t="s">
        <v>406</v>
      </c>
      <c r="Z142" t="str">
        <f>+Final[[#This Row],[titulo]]&amp;Final[[#This Row],[Territorio]]&amp;", "&amp;Final[[#This Row],[temporalidad]]</f>
        <v>Evolución de Femicidios en la comuna de Diego de Almagro, Periodo 2018-2021</v>
      </c>
    </row>
    <row r="143" spans="1:26" x14ac:dyDescent="0.3">
      <c r="A143">
        <v>2</v>
      </c>
      <c r="B143">
        <v>240</v>
      </c>
      <c r="C143" t="s">
        <v>377</v>
      </c>
      <c r="D143" t="s">
        <v>378</v>
      </c>
      <c r="E143" t="s">
        <v>737</v>
      </c>
      <c r="F143" t="s">
        <v>6644</v>
      </c>
      <c r="G143" t="s">
        <v>734</v>
      </c>
      <c r="H143" t="s">
        <v>51</v>
      </c>
      <c r="I143" t="s">
        <v>731</v>
      </c>
      <c r="J143" t="s">
        <v>738</v>
      </c>
      <c r="K143" t="s">
        <v>743</v>
      </c>
      <c r="L143" t="s">
        <v>740</v>
      </c>
      <c r="M143" t="s">
        <v>741</v>
      </c>
      <c r="N143" t="s">
        <v>6638</v>
      </c>
      <c r="O143" t="s">
        <v>6632</v>
      </c>
      <c r="P143" t="s">
        <v>732</v>
      </c>
      <c r="Q143" t="s">
        <v>4900</v>
      </c>
      <c r="R143" s="22" t="s">
        <v>905</v>
      </c>
      <c r="S143" t="s">
        <v>758</v>
      </c>
      <c r="T143" t="s">
        <v>384</v>
      </c>
      <c r="U143">
        <v>3202</v>
      </c>
      <c r="V143" t="s">
        <v>733</v>
      </c>
      <c r="W143" s="22" t="s">
        <v>5005</v>
      </c>
      <c r="X143" s="22" t="s">
        <v>406</v>
      </c>
      <c r="Z143" t="str">
        <f>+Final[[#This Row],[titulo]]&amp;Final[[#This Row],[Territorio]]&amp;", "&amp;Final[[#This Row],[temporalidad]]</f>
        <v>Femicidios Anuales en la comuna de Diego de Almagro, Periodo 2010-2021</v>
      </c>
    </row>
    <row r="144" spans="1:26" x14ac:dyDescent="0.3">
      <c r="A144">
        <v>3</v>
      </c>
      <c r="B144">
        <v>240</v>
      </c>
      <c r="C144" t="s">
        <v>377</v>
      </c>
      <c r="D144" t="s">
        <v>378</v>
      </c>
      <c r="E144" t="s">
        <v>737</v>
      </c>
      <c r="F144" t="s">
        <v>6644</v>
      </c>
      <c r="G144" t="s">
        <v>734</v>
      </c>
      <c r="H144" t="s">
        <v>51</v>
      </c>
      <c r="I144" t="s">
        <v>731</v>
      </c>
      <c r="J144" t="s">
        <v>745</v>
      </c>
      <c r="K144" t="s">
        <v>743</v>
      </c>
      <c r="L144" t="s">
        <v>740</v>
      </c>
      <c r="M144" t="s">
        <v>741</v>
      </c>
      <c r="N144" t="s">
        <v>6639</v>
      </c>
      <c r="O144" t="s">
        <v>6633</v>
      </c>
      <c r="P144" t="s">
        <v>735</v>
      </c>
      <c r="Q144" t="s">
        <v>4900</v>
      </c>
      <c r="R144" s="22" t="s">
        <v>906</v>
      </c>
      <c r="S144" t="s">
        <v>759</v>
      </c>
      <c r="T144" t="s">
        <v>384</v>
      </c>
      <c r="U144">
        <v>3202</v>
      </c>
      <c r="V144" t="s">
        <v>733</v>
      </c>
      <c r="W144" s="22" t="s">
        <v>5005</v>
      </c>
      <c r="X144" s="22" t="s">
        <v>406</v>
      </c>
      <c r="Z144" t="str">
        <f>+Final[[#This Row],[titulo]]&amp;Final[[#This Row],[Territorio]]&amp;", "&amp;Final[[#This Row],[temporalidad]]</f>
        <v>Femicidios mensuales en la comuna de Diego de Almagro, Periodo 2010-2021</v>
      </c>
    </row>
    <row r="145" spans="1:26" x14ac:dyDescent="0.3">
      <c r="A145">
        <v>4</v>
      </c>
      <c r="B145">
        <v>240</v>
      </c>
      <c r="C145" t="s">
        <v>377</v>
      </c>
      <c r="D145" t="s">
        <v>378</v>
      </c>
      <c r="E145" t="s">
        <v>737</v>
      </c>
      <c r="F145" t="s">
        <v>6644</v>
      </c>
      <c r="G145" t="s">
        <v>734</v>
      </c>
      <c r="H145" t="s">
        <v>51</v>
      </c>
      <c r="I145" t="s">
        <v>731</v>
      </c>
      <c r="J145" t="s">
        <v>747</v>
      </c>
      <c r="K145" t="s">
        <v>743</v>
      </c>
      <c r="L145" t="s">
        <v>740</v>
      </c>
      <c r="M145" t="s">
        <v>741</v>
      </c>
      <c r="N145" t="s">
        <v>6637</v>
      </c>
      <c r="O145" t="s">
        <v>6641</v>
      </c>
      <c r="P145" t="s">
        <v>735</v>
      </c>
      <c r="Q145" t="s">
        <v>4901</v>
      </c>
      <c r="R145" s="22" t="s">
        <v>907</v>
      </c>
      <c r="S145" t="s">
        <v>760</v>
      </c>
      <c r="T145" t="s">
        <v>384</v>
      </c>
      <c r="U145">
        <v>3202</v>
      </c>
      <c r="V145" t="s">
        <v>733</v>
      </c>
      <c r="W145" s="22" t="s">
        <v>5006</v>
      </c>
      <c r="X145" s="22" t="s">
        <v>406</v>
      </c>
      <c r="Z145" t="str">
        <f>+Final[[#This Row],[titulo]]&amp;Final[[#This Row],[Territorio]]&amp;", "&amp;Final[[#This Row],[temporalidad]]</f>
        <v>Femicidios Acumulados por Edad en la comuna de Diego de Almagro, Periodo 2010-2021</v>
      </c>
    </row>
    <row r="146" spans="1:26" x14ac:dyDescent="0.3">
      <c r="A146">
        <v>5</v>
      </c>
      <c r="B146">
        <v>240</v>
      </c>
      <c r="C146" t="s">
        <v>377</v>
      </c>
      <c r="D146" t="s">
        <v>378</v>
      </c>
      <c r="E146" t="s">
        <v>737</v>
      </c>
      <c r="F146" t="s">
        <v>6644</v>
      </c>
      <c r="G146" t="s">
        <v>734</v>
      </c>
      <c r="H146" t="s">
        <v>51</v>
      </c>
      <c r="I146" t="s">
        <v>731</v>
      </c>
      <c r="J146" t="s">
        <v>749</v>
      </c>
      <c r="K146" t="s">
        <v>743</v>
      </c>
      <c r="L146" t="s">
        <v>740</v>
      </c>
      <c r="M146" t="s">
        <v>741</v>
      </c>
      <c r="N146" t="s">
        <v>6636</v>
      </c>
      <c r="O146" t="s">
        <v>6630</v>
      </c>
      <c r="P146" t="s">
        <v>735</v>
      </c>
      <c r="Q146" t="s">
        <v>4904</v>
      </c>
      <c r="R146" s="22" t="s">
        <v>908</v>
      </c>
      <c r="S146" t="s">
        <v>761</v>
      </c>
      <c r="T146" t="s">
        <v>384</v>
      </c>
      <c r="U146">
        <v>3202</v>
      </c>
      <c r="V146" t="s">
        <v>733</v>
      </c>
      <c r="W146" s="22" t="s">
        <v>5007</v>
      </c>
      <c r="X146" s="22" t="s">
        <v>406</v>
      </c>
      <c r="Z146" t="str">
        <f>+Final[[#This Row],[titulo]]&amp;Final[[#This Row],[Territorio]]&amp;", "&amp;Final[[#This Row],[temporalidad]]</f>
        <v>Femicidios por Tipo de Relación Víctima-Femicida en la comuna de Diego de Almagro, Periodo 2010-2021</v>
      </c>
    </row>
    <row r="147" spans="1:26" x14ac:dyDescent="0.3">
      <c r="A147">
        <v>6</v>
      </c>
      <c r="B147">
        <v>240</v>
      </c>
      <c r="C147" t="s">
        <v>377</v>
      </c>
      <c r="D147" t="s">
        <v>378</v>
      </c>
      <c r="E147" t="s">
        <v>737</v>
      </c>
      <c r="F147" t="s">
        <v>6644</v>
      </c>
      <c r="G147" t="s">
        <v>734</v>
      </c>
      <c r="H147" t="s">
        <v>51</v>
      </c>
      <c r="I147" t="s">
        <v>731</v>
      </c>
      <c r="J147" t="s">
        <v>751</v>
      </c>
      <c r="K147" t="s">
        <v>752</v>
      </c>
      <c r="L147" t="s">
        <v>736</v>
      </c>
      <c r="M147" t="s">
        <v>741</v>
      </c>
      <c r="N147" t="s">
        <v>6634</v>
      </c>
      <c r="O147" t="s">
        <v>6631</v>
      </c>
      <c r="P147" t="s">
        <v>732</v>
      </c>
      <c r="Q147" t="s">
        <v>4903</v>
      </c>
      <c r="R147" s="22" t="s">
        <v>909</v>
      </c>
      <c r="S147" t="s">
        <v>762</v>
      </c>
      <c r="T147" t="s">
        <v>384</v>
      </c>
      <c r="U147">
        <v>3202</v>
      </c>
      <c r="V147" t="s">
        <v>733</v>
      </c>
      <c r="W147" s="22" t="s">
        <v>5008</v>
      </c>
      <c r="X147" s="22" t="s">
        <v>406</v>
      </c>
      <c r="Z147" t="str">
        <f>+Final[[#This Row],[titulo]]&amp;Final[[#This Row],[Territorio]]&amp;", "&amp;Final[[#This Row],[temporalidad]]</f>
        <v>Variación Anual (%) de Femicidios en la comuna de Diego de Almagro, Periodo 2010-2020</v>
      </c>
    </row>
    <row r="148" spans="1:26" x14ac:dyDescent="0.3">
      <c r="A148">
        <v>7</v>
      </c>
      <c r="B148">
        <v>240</v>
      </c>
      <c r="C148" t="s">
        <v>377</v>
      </c>
      <c r="D148" t="s">
        <v>378</v>
      </c>
      <c r="E148" t="s">
        <v>737</v>
      </c>
      <c r="F148" t="s">
        <v>6644</v>
      </c>
      <c r="G148" t="s">
        <v>734</v>
      </c>
      <c r="H148" t="s">
        <v>51</v>
      </c>
      <c r="I148" t="s">
        <v>731</v>
      </c>
      <c r="J148" t="s">
        <v>754</v>
      </c>
      <c r="K148" t="s">
        <v>743</v>
      </c>
      <c r="L148" t="s">
        <v>740</v>
      </c>
      <c r="M148" t="s">
        <v>741</v>
      </c>
      <c r="N148" t="s">
        <v>6635</v>
      </c>
      <c r="O148" t="s">
        <v>6642</v>
      </c>
      <c r="P148" t="s">
        <v>755</v>
      </c>
      <c r="Q148" t="s">
        <v>4902</v>
      </c>
      <c r="R148" s="22" t="s">
        <v>910</v>
      </c>
      <c r="S148" t="s">
        <v>763</v>
      </c>
      <c r="T148" t="s">
        <v>384</v>
      </c>
      <c r="U148">
        <v>3202</v>
      </c>
      <c r="V148" t="s">
        <v>733</v>
      </c>
      <c r="W148" s="22" t="s">
        <v>5009</v>
      </c>
      <c r="X148" s="22" t="s">
        <v>406</v>
      </c>
      <c r="Z148" t="str">
        <f>+Final[[#This Row],[titulo]]&amp;Final[[#This Row],[Territorio]]&amp;", "&amp;Final[[#This Row],[temporalidad]]</f>
        <v>Cantidad y Detalle de Femicidios en la comuna de Diego de Almagro, Periodo 2010-2021</v>
      </c>
    </row>
    <row r="149" spans="1:26" x14ac:dyDescent="0.3">
      <c r="A149">
        <v>1</v>
      </c>
      <c r="B149">
        <v>240</v>
      </c>
      <c r="C149" t="s">
        <v>377</v>
      </c>
      <c r="D149" t="s">
        <v>378</v>
      </c>
      <c r="E149" t="s">
        <v>737</v>
      </c>
      <c r="F149" t="s">
        <v>6644</v>
      </c>
      <c r="G149" t="s">
        <v>734</v>
      </c>
      <c r="H149" t="s">
        <v>52</v>
      </c>
      <c r="I149" t="s">
        <v>731</v>
      </c>
      <c r="J149" t="s">
        <v>738</v>
      </c>
      <c r="K149" t="s">
        <v>739</v>
      </c>
      <c r="L149" t="s">
        <v>740</v>
      </c>
      <c r="M149" t="s">
        <v>741</v>
      </c>
      <c r="N149" t="s">
        <v>4899</v>
      </c>
      <c r="O149" t="s">
        <v>4897</v>
      </c>
      <c r="P149" t="s">
        <v>732</v>
      </c>
      <c r="Q149" t="s">
        <v>4900</v>
      </c>
      <c r="R149" s="22" t="s">
        <v>911</v>
      </c>
      <c r="S149" t="s">
        <v>757</v>
      </c>
      <c r="T149" t="s">
        <v>384</v>
      </c>
      <c r="U149">
        <v>3301</v>
      </c>
      <c r="V149" t="s">
        <v>733</v>
      </c>
      <c r="W149" s="22" t="s">
        <v>5010</v>
      </c>
      <c r="X149" s="22" t="s">
        <v>407</v>
      </c>
      <c r="Z149" t="str">
        <f>+Final[[#This Row],[titulo]]&amp;Final[[#This Row],[Territorio]]&amp;", "&amp;Final[[#This Row],[temporalidad]]</f>
        <v>Evolución de Femicidios en la comuna de Vallenar, Periodo 2018-2021</v>
      </c>
    </row>
    <row r="150" spans="1:26" x14ac:dyDescent="0.3">
      <c r="A150">
        <v>2</v>
      </c>
      <c r="B150">
        <v>240</v>
      </c>
      <c r="C150" t="s">
        <v>377</v>
      </c>
      <c r="D150" t="s">
        <v>378</v>
      </c>
      <c r="E150" t="s">
        <v>737</v>
      </c>
      <c r="F150" t="s">
        <v>6644</v>
      </c>
      <c r="G150" t="s">
        <v>734</v>
      </c>
      <c r="H150" t="s">
        <v>52</v>
      </c>
      <c r="I150" t="s">
        <v>731</v>
      </c>
      <c r="J150" t="s">
        <v>738</v>
      </c>
      <c r="K150" t="s">
        <v>743</v>
      </c>
      <c r="L150" t="s">
        <v>740</v>
      </c>
      <c r="M150" t="s">
        <v>741</v>
      </c>
      <c r="N150" t="s">
        <v>6638</v>
      </c>
      <c r="O150" t="s">
        <v>6632</v>
      </c>
      <c r="P150" t="s">
        <v>732</v>
      </c>
      <c r="Q150" t="s">
        <v>4900</v>
      </c>
      <c r="R150" s="22" t="s">
        <v>912</v>
      </c>
      <c r="S150" t="s">
        <v>758</v>
      </c>
      <c r="T150" t="s">
        <v>384</v>
      </c>
      <c r="U150">
        <v>3301</v>
      </c>
      <c r="V150" t="s">
        <v>733</v>
      </c>
      <c r="W150" s="22" t="s">
        <v>5010</v>
      </c>
      <c r="X150" s="22" t="s">
        <v>407</v>
      </c>
      <c r="Z150" t="str">
        <f>+Final[[#This Row],[titulo]]&amp;Final[[#This Row],[Territorio]]&amp;", "&amp;Final[[#This Row],[temporalidad]]</f>
        <v>Femicidios Anuales en la comuna de Vallenar, Periodo 2010-2021</v>
      </c>
    </row>
    <row r="151" spans="1:26" x14ac:dyDescent="0.3">
      <c r="A151">
        <v>3</v>
      </c>
      <c r="B151">
        <v>240</v>
      </c>
      <c r="C151" t="s">
        <v>377</v>
      </c>
      <c r="D151" t="s">
        <v>378</v>
      </c>
      <c r="E151" t="s">
        <v>737</v>
      </c>
      <c r="F151" t="s">
        <v>6644</v>
      </c>
      <c r="G151" t="s">
        <v>734</v>
      </c>
      <c r="H151" t="s">
        <v>52</v>
      </c>
      <c r="I151" t="s">
        <v>731</v>
      </c>
      <c r="J151" t="s">
        <v>745</v>
      </c>
      <c r="K151" t="s">
        <v>743</v>
      </c>
      <c r="L151" t="s">
        <v>740</v>
      </c>
      <c r="M151" t="s">
        <v>741</v>
      </c>
      <c r="N151" t="s">
        <v>6639</v>
      </c>
      <c r="O151" t="s">
        <v>6633</v>
      </c>
      <c r="P151" t="s">
        <v>735</v>
      </c>
      <c r="Q151" t="s">
        <v>4900</v>
      </c>
      <c r="R151" s="22" t="s">
        <v>913</v>
      </c>
      <c r="S151" t="s">
        <v>759</v>
      </c>
      <c r="T151" t="s">
        <v>384</v>
      </c>
      <c r="U151">
        <v>3301</v>
      </c>
      <c r="V151" t="s">
        <v>733</v>
      </c>
      <c r="W151" s="22" t="s">
        <v>5010</v>
      </c>
      <c r="X151" s="22" t="s">
        <v>407</v>
      </c>
      <c r="Z151" t="str">
        <f>+Final[[#This Row],[titulo]]&amp;Final[[#This Row],[Territorio]]&amp;", "&amp;Final[[#This Row],[temporalidad]]</f>
        <v>Femicidios mensuales en la comuna de Vallenar, Periodo 2010-2021</v>
      </c>
    </row>
    <row r="152" spans="1:26" x14ac:dyDescent="0.3">
      <c r="A152">
        <v>4</v>
      </c>
      <c r="B152">
        <v>240</v>
      </c>
      <c r="C152" t="s">
        <v>377</v>
      </c>
      <c r="D152" t="s">
        <v>378</v>
      </c>
      <c r="E152" t="s">
        <v>737</v>
      </c>
      <c r="F152" t="s">
        <v>6644</v>
      </c>
      <c r="G152" t="s">
        <v>734</v>
      </c>
      <c r="H152" t="s">
        <v>52</v>
      </c>
      <c r="I152" t="s">
        <v>731</v>
      </c>
      <c r="J152" t="s">
        <v>747</v>
      </c>
      <c r="K152" t="s">
        <v>743</v>
      </c>
      <c r="L152" t="s">
        <v>740</v>
      </c>
      <c r="M152" t="s">
        <v>741</v>
      </c>
      <c r="N152" t="s">
        <v>6637</v>
      </c>
      <c r="O152" t="s">
        <v>6641</v>
      </c>
      <c r="P152" t="s">
        <v>735</v>
      </c>
      <c r="Q152" t="s">
        <v>4901</v>
      </c>
      <c r="R152" s="22" t="s">
        <v>914</v>
      </c>
      <c r="S152" t="s">
        <v>760</v>
      </c>
      <c r="T152" t="s">
        <v>384</v>
      </c>
      <c r="U152">
        <v>3301</v>
      </c>
      <c r="V152" t="s">
        <v>733</v>
      </c>
      <c r="W152" s="22" t="s">
        <v>5011</v>
      </c>
      <c r="X152" s="22" t="s">
        <v>407</v>
      </c>
      <c r="Z152" t="str">
        <f>+Final[[#This Row],[titulo]]&amp;Final[[#This Row],[Territorio]]&amp;", "&amp;Final[[#This Row],[temporalidad]]</f>
        <v>Femicidios Acumulados por Edad en la comuna de Vallenar, Periodo 2010-2021</v>
      </c>
    </row>
    <row r="153" spans="1:26" x14ac:dyDescent="0.3">
      <c r="A153">
        <v>5</v>
      </c>
      <c r="B153">
        <v>240</v>
      </c>
      <c r="C153" t="s">
        <v>377</v>
      </c>
      <c r="D153" t="s">
        <v>378</v>
      </c>
      <c r="E153" t="s">
        <v>737</v>
      </c>
      <c r="F153" t="s">
        <v>6644</v>
      </c>
      <c r="G153" t="s">
        <v>734</v>
      </c>
      <c r="H153" t="s">
        <v>52</v>
      </c>
      <c r="I153" t="s">
        <v>731</v>
      </c>
      <c r="J153" t="s">
        <v>749</v>
      </c>
      <c r="K153" t="s">
        <v>743</v>
      </c>
      <c r="L153" t="s">
        <v>740</v>
      </c>
      <c r="M153" t="s">
        <v>741</v>
      </c>
      <c r="N153" t="s">
        <v>6636</v>
      </c>
      <c r="O153" t="s">
        <v>6630</v>
      </c>
      <c r="P153" t="s">
        <v>735</v>
      </c>
      <c r="Q153" t="s">
        <v>4904</v>
      </c>
      <c r="R153" s="22" t="s">
        <v>915</v>
      </c>
      <c r="S153" t="s">
        <v>761</v>
      </c>
      <c r="T153" t="s">
        <v>384</v>
      </c>
      <c r="U153">
        <v>3301</v>
      </c>
      <c r="V153" t="s">
        <v>733</v>
      </c>
      <c r="W153" s="22" t="s">
        <v>5012</v>
      </c>
      <c r="X153" s="22" t="s">
        <v>407</v>
      </c>
      <c r="Z153" t="str">
        <f>+Final[[#This Row],[titulo]]&amp;Final[[#This Row],[Territorio]]&amp;", "&amp;Final[[#This Row],[temporalidad]]</f>
        <v>Femicidios por Tipo de Relación Víctima-Femicida en la comuna de Vallenar, Periodo 2010-2021</v>
      </c>
    </row>
    <row r="154" spans="1:26" x14ac:dyDescent="0.3">
      <c r="A154">
        <v>6</v>
      </c>
      <c r="B154">
        <v>240</v>
      </c>
      <c r="C154" t="s">
        <v>377</v>
      </c>
      <c r="D154" t="s">
        <v>378</v>
      </c>
      <c r="E154" t="s">
        <v>737</v>
      </c>
      <c r="F154" t="s">
        <v>6644</v>
      </c>
      <c r="G154" t="s">
        <v>734</v>
      </c>
      <c r="H154" t="s">
        <v>52</v>
      </c>
      <c r="I154" t="s">
        <v>731</v>
      </c>
      <c r="J154" t="s">
        <v>751</v>
      </c>
      <c r="K154" t="s">
        <v>752</v>
      </c>
      <c r="L154" t="s">
        <v>736</v>
      </c>
      <c r="M154" t="s">
        <v>741</v>
      </c>
      <c r="N154" t="s">
        <v>6634</v>
      </c>
      <c r="O154" t="s">
        <v>6631</v>
      </c>
      <c r="P154" t="s">
        <v>732</v>
      </c>
      <c r="Q154" t="s">
        <v>4903</v>
      </c>
      <c r="R154" s="22" t="s">
        <v>916</v>
      </c>
      <c r="S154" t="s">
        <v>762</v>
      </c>
      <c r="T154" t="s">
        <v>384</v>
      </c>
      <c r="U154">
        <v>3301</v>
      </c>
      <c r="V154" t="s">
        <v>733</v>
      </c>
      <c r="W154" s="22" t="s">
        <v>5013</v>
      </c>
      <c r="X154" s="22" t="s">
        <v>407</v>
      </c>
      <c r="Z154" t="str">
        <f>+Final[[#This Row],[titulo]]&amp;Final[[#This Row],[Territorio]]&amp;", "&amp;Final[[#This Row],[temporalidad]]</f>
        <v>Variación Anual (%) de Femicidios en la comuna de Vallenar, Periodo 2010-2020</v>
      </c>
    </row>
    <row r="155" spans="1:26" x14ac:dyDescent="0.3">
      <c r="A155">
        <v>7</v>
      </c>
      <c r="B155">
        <v>240</v>
      </c>
      <c r="C155" t="s">
        <v>377</v>
      </c>
      <c r="D155" t="s">
        <v>378</v>
      </c>
      <c r="E155" t="s">
        <v>737</v>
      </c>
      <c r="F155" t="s">
        <v>6644</v>
      </c>
      <c r="G155" t="s">
        <v>734</v>
      </c>
      <c r="H155" t="s">
        <v>52</v>
      </c>
      <c r="I155" t="s">
        <v>731</v>
      </c>
      <c r="J155" t="s">
        <v>754</v>
      </c>
      <c r="K155" t="s">
        <v>743</v>
      </c>
      <c r="L155" t="s">
        <v>740</v>
      </c>
      <c r="M155" t="s">
        <v>741</v>
      </c>
      <c r="N155" t="s">
        <v>6635</v>
      </c>
      <c r="O155" t="s">
        <v>6642</v>
      </c>
      <c r="P155" t="s">
        <v>755</v>
      </c>
      <c r="Q155" t="s">
        <v>4902</v>
      </c>
      <c r="R155" s="22" t="s">
        <v>917</v>
      </c>
      <c r="S155" t="s">
        <v>763</v>
      </c>
      <c r="T155" t="s">
        <v>384</v>
      </c>
      <c r="U155">
        <v>3301</v>
      </c>
      <c r="V155" t="s">
        <v>733</v>
      </c>
      <c r="W155" s="22" t="s">
        <v>5014</v>
      </c>
      <c r="X155" s="22" t="s">
        <v>407</v>
      </c>
      <c r="Z155" t="str">
        <f>+Final[[#This Row],[titulo]]&amp;Final[[#This Row],[Territorio]]&amp;", "&amp;Final[[#This Row],[temporalidad]]</f>
        <v>Cantidad y Detalle de Femicidios en la comuna de Vallenar, Periodo 2010-2021</v>
      </c>
    </row>
    <row r="156" spans="1:26" x14ac:dyDescent="0.3">
      <c r="A156">
        <v>1</v>
      </c>
      <c r="B156">
        <v>240</v>
      </c>
      <c r="C156" t="s">
        <v>377</v>
      </c>
      <c r="D156" t="s">
        <v>378</v>
      </c>
      <c r="E156" t="s">
        <v>737</v>
      </c>
      <c r="F156" t="s">
        <v>6644</v>
      </c>
      <c r="G156" t="s">
        <v>734</v>
      </c>
      <c r="H156" t="s">
        <v>53</v>
      </c>
      <c r="I156" t="s">
        <v>731</v>
      </c>
      <c r="J156" t="s">
        <v>738</v>
      </c>
      <c r="K156" t="s">
        <v>739</v>
      </c>
      <c r="L156" t="s">
        <v>740</v>
      </c>
      <c r="M156" t="s">
        <v>741</v>
      </c>
      <c r="N156" t="s">
        <v>4899</v>
      </c>
      <c r="O156" t="s">
        <v>4897</v>
      </c>
      <c r="P156" t="s">
        <v>732</v>
      </c>
      <c r="Q156" t="s">
        <v>4900</v>
      </c>
      <c r="R156" s="22" t="s">
        <v>918</v>
      </c>
      <c r="S156" t="s">
        <v>757</v>
      </c>
      <c r="T156" t="s">
        <v>384</v>
      </c>
      <c r="U156">
        <v>3302</v>
      </c>
      <c r="V156" t="s">
        <v>733</v>
      </c>
      <c r="W156" s="22" t="s">
        <v>5015</v>
      </c>
      <c r="X156" s="22" t="s">
        <v>408</v>
      </c>
      <c r="Z156" t="str">
        <f>+Final[[#This Row],[titulo]]&amp;Final[[#This Row],[Territorio]]&amp;", "&amp;Final[[#This Row],[temporalidad]]</f>
        <v>Evolución de Femicidios en la comuna de Alto del Carmen, Periodo 2018-2021</v>
      </c>
    </row>
    <row r="157" spans="1:26" x14ac:dyDescent="0.3">
      <c r="A157">
        <v>2</v>
      </c>
      <c r="B157">
        <v>240</v>
      </c>
      <c r="C157" t="s">
        <v>377</v>
      </c>
      <c r="D157" t="s">
        <v>378</v>
      </c>
      <c r="E157" t="s">
        <v>737</v>
      </c>
      <c r="F157" t="s">
        <v>6644</v>
      </c>
      <c r="G157" t="s">
        <v>734</v>
      </c>
      <c r="H157" t="s">
        <v>53</v>
      </c>
      <c r="I157" t="s">
        <v>731</v>
      </c>
      <c r="J157" t="s">
        <v>738</v>
      </c>
      <c r="K157" t="s">
        <v>743</v>
      </c>
      <c r="L157" t="s">
        <v>740</v>
      </c>
      <c r="M157" t="s">
        <v>741</v>
      </c>
      <c r="N157" t="s">
        <v>6638</v>
      </c>
      <c r="O157" t="s">
        <v>6632</v>
      </c>
      <c r="P157" t="s">
        <v>732</v>
      </c>
      <c r="Q157" t="s">
        <v>4900</v>
      </c>
      <c r="R157" s="22" t="s">
        <v>919</v>
      </c>
      <c r="S157" t="s">
        <v>758</v>
      </c>
      <c r="T157" t="s">
        <v>384</v>
      </c>
      <c r="U157">
        <v>3302</v>
      </c>
      <c r="V157" t="s">
        <v>733</v>
      </c>
      <c r="W157" s="22" t="s">
        <v>5015</v>
      </c>
      <c r="X157" s="22" t="s">
        <v>408</v>
      </c>
      <c r="Z157" t="str">
        <f>+Final[[#This Row],[titulo]]&amp;Final[[#This Row],[Territorio]]&amp;", "&amp;Final[[#This Row],[temporalidad]]</f>
        <v>Femicidios Anuales en la comuna de Alto del Carmen, Periodo 2010-2021</v>
      </c>
    </row>
    <row r="158" spans="1:26" x14ac:dyDescent="0.3">
      <c r="A158">
        <v>3</v>
      </c>
      <c r="B158">
        <v>240</v>
      </c>
      <c r="C158" t="s">
        <v>377</v>
      </c>
      <c r="D158" t="s">
        <v>378</v>
      </c>
      <c r="E158" t="s">
        <v>737</v>
      </c>
      <c r="F158" t="s">
        <v>6644</v>
      </c>
      <c r="G158" t="s">
        <v>734</v>
      </c>
      <c r="H158" t="s">
        <v>53</v>
      </c>
      <c r="I158" t="s">
        <v>731</v>
      </c>
      <c r="J158" t="s">
        <v>745</v>
      </c>
      <c r="K158" t="s">
        <v>743</v>
      </c>
      <c r="L158" t="s">
        <v>740</v>
      </c>
      <c r="M158" t="s">
        <v>741</v>
      </c>
      <c r="N158" t="s">
        <v>6639</v>
      </c>
      <c r="O158" t="s">
        <v>6633</v>
      </c>
      <c r="P158" t="s">
        <v>735</v>
      </c>
      <c r="Q158" t="s">
        <v>4900</v>
      </c>
      <c r="R158" s="22" t="s">
        <v>920</v>
      </c>
      <c r="S158" t="s">
        <v>759</v>
      </c>
      <c r="T158" t="s">
        <v>384</v>
      </c>
      <c r="U158">
        <v>3302</v>
      </c>
      <c r="V158" t="s">
        <v>733</v>
      </c>
      <c r="W158" s="22" t="s">
        <v>5015</v>
      </c>
      <c r="X158" s="22" t="s">
        <v>408</v>
      </c>
      <c r="Z158" t="str">
        <f>+Final[[#This Row],[titulo]]&amp;Final[[#This Row],[Territorio]]&amp;", "&amp;Final[[#This Row],[temporalidad]]</f>
        <v>Femicidios mensuales en la comuna de Alto del Carmen, Periodo 2010-2021</v>
      </c>
    </row>
    <row r="159" spans="1:26" x14ac:dyDescent="0.3">
      <c r="A159">
        <v>4</v>
      </c>
      <c r="B159">
        <v>240</v>
      </c>
      <c r="C159" t="s">
        <v>377</v>
      </c>
      <c r="D159" t="s">
        <v>378</v>
      </c>
      <c r="E159" t="s">
        <v>737</v>
      </c>
      <c r="F159" t="s">
        <v>6644</v>
      </c>
      <c r="G159" t="s">
        <v>734</v>
      </c>
      <c r="H159" t="s">
        <v>53</v>
      </c>
      <c r="I159" t="s">
        <v>731</v>
      </c>
      <c r="J159" t="s">
        <v>747</v>
      </c>
      <c r="K159" t="s">
        <v>743</v>
      </c>
      <c r="L159" t="s">
        <v>740</v>
      </c>
      <c r="M159" t="s">
        <v>741</v>
      </c>
      <c r="N159" t="s">
        <v>6637</v>
      </c>
      <c r="O159" t="s">
        <v>6641</v>
      </c>
      <c r="P159" t="s">
        <v>735</v>
      </c>
      <c r="Q159" t="s">
        <v>4901</v>
      </c>
      <c r="R159" s="22" t="s">
        <v>921</v>
      </c>
      <c r="S159" t="s">
        <v>760</v>
      </c>
      <c r="T159" t="s">
        <v>384</v>
      </c>
      <c r="U159">
        <v>3302</v>
      </c>
      <c r="V159" t="s">
        <v>733</v>
      </c>
      <c r="W159" s="22" t="s">
        <v>5016</v>
      </c>
      <c r="X159" s="22" t="s">
        <v>408</v>
      </c>
      <c r="Z159" t="str">
        <f>+Final[[#This Row],[titulo]]&amp;Final[[#This Row],[Territorio]]&amp;", "&amp;Final[[#This Row],[temporalidad]]</f>
        <v>Femicidios Acumulados por Edad en la comuna de Alto del Carmen, Periodo 2010-2021</v>
      </c>
    </row>
    <row r="160" spans="1:26" x14ac:dyDescent="0.3">
      <c r="A160">
        <v>5</v>
      </c>
      <c r="B160">
        <v>240</v>
      </c>
      <c r="C160" t="s">
        <v>377</v>
      </c>
      <c r="D160" t="s">
        <v>378</v>
      </c>
      <c r="E160" t="s">
        <v>737</v>
      </c>
      <c r="F160" t="s">
        <v>6644</v>
      </c>
      <c r="G160" t="s">
        <v>734</v>
      </c>
      <c r="H160" t="s">
        <v>53</v>
      </c>
      <c r="I160" t="s">
        <v>731</v>
      </c>
      <c r="J160" t="s">
        <v>749</v>
      </c>
      <c r="K160" t="s">
        <v>743</v>
      </c>
      <c r="L160" t="s">
        <v>740</v>
      </c>
      <c r="M160" t="s">
        <v>741</v>
      </c>
      <c r="N160" t="s">
        <v>6636</v>
      </c>
      <c r="O160" t="s">
        <v>6630</v>
      </c>
      <c r="P160" t="s">
        <v>735</v>
      </c>
      <c r="Q160" t="s">
        <v>4904</v>
      </c>
      <c r="R160" s="22" t="s">
        <v>922</v>
      </c>
      <c r="S160" t="s">
        <v>761</v>
      </c>
      <c r="T160" t="s">
        <v>384</v>
      </c>
      <c r="U160">
        <v>3302</v>
      </c>
      <c r="V160" t="s">
        <v>733</v>
      </c>
      <c r="W160" s="22" t="s">
        <v>5017</v>
      </c>
      <c r="X160" s="22" t="s">
        <v>408</v>
      </c>
      <c r="Z160" t="str">
        <f>+Final[[#This Row],[titulo]]&amp;Final[[#This Row],[Territorio]]&amp;", "&amp;Final[[#This Row],[temporalidad]]</f>
        <v>Femicidios por Tipo de Relación Víctima-Femicida en la comuna de Alto del Carmen, Periodo 2010-2021</v>
      </c>
    </row>
    <row r="161" spans="1:26" x14ac:dyDescent="0.3">
      <c r="A161">
        <v>6</v>
      </c>
      <c r="B161">
        <v>240</v>
      </c>
      <c r="C161" t="s">
        <v>377</v>
      </c>
      <c r="D161" t="s">
        <v>378</v>
      </c>
      <c r="E161" t="s">
        <v>737</v>
      </c>
      <c r="F161" t="s">
        <v>6644</v>
      </c>
      <c r="G161" t="s">
        <v>734</v>
      </c>
      <c r="H161" t="s">
        <v>53</v>
      </c>
      <c r="I161" t="s">
        <v>731</v>
      </c>
      <c r="J161" t="s">
        <v>751</v>
      </c>
      <c r="K161" t="s">
        <v>752</v>
      </c>
      <c r="L161" t="s">
        <v>736</v>
      </c>
      <c r="M161" t="s">
        <v>741</v>
      </c>
      <c r="N161" t="s">
        <v>6634</v>
      </c>
      <c r="O161" t="s">
        <v>6631</v>
      </c>
      <c r="P161" t="s">
        <v>732</v>
      </c>
      <c r="Q161" t="s">
        <v>4903</v>
      </c>
      <c r="R161" s="22" t="s">
        <v>923</v>
      </c>
      <c r="S161" t="s">
        <v>762</v>
      </c>
      <c r="T161" t="s">
        <v>384</v>
      </c>
      <c r="U161">
        <v>3302</v>
      </c>
      <c r="V161" t="s">
        <v>733</v>
      </c>
      <c r="W161" s="22" t="s">
        <v>5018</v>
      </c>
      <c r="X161" s="22" t="s">
        <v>408</v>
      </c>
      <c r="Z161" t="str">
        <f>+Final[[#This Row],[titulo]]&amp;Final[[#This Row],[Territorio]]&amp;", "&amp;Final[[#This Row],[temporalidad]]</f>
        <v>Variación Anual (%) de Femicidios en la comuna de Alto del Carmen, Periodo 2010-2020</v>
      </c>
    </row>
    <row r="162" spans="1:26" x14ac:dyDescent="0.3">
      <c r="A162">
        <v>7</v>
      </c>
      <c r="B162">
        <v>240</v>
      </c>
      <c r="C162" t="s">
        <v>377</v>
      </c>
      <c r="D162" t="s">
        <v>378</v>
      </c>
      <c r="E162" t="s">
        <v>737</v>
      </c>
      <c r="F162" t="s">
        <v>6644</v>
      </c>
      <c r="G162" t="s">
        <v>734</v>
      </c>
      <c r="H162" t="s">
        <v>53</v>
      </c>
      <c r="I162" t="s">
        <v>731</v>
      </c>
      <c r="J162" t="s">
        <v>754</v>
      </c>
      <c r="K162" t="s">
        <v>743</v>
      </c>
      <c r="L162" t="s">
        <v>740</v>
      </c>
      <c r="M162" t="s">
        <v>741</v>
      </c>
      <c r="N162" t="s">
        <v>6635</v>
      </c>
      <c r="O162" t="s">
        <v>6642</v>
      </c>
      <c r="P162" t="s">
        <v>755</v>
      </c>
      <c r="Q162" t="s">
        <v>4902</v>
      </c>
      <c r="R162" s="22" t="s">
        <v>924</v>
      </c>
      <c r="S162" t="s">
        <v>763</v>
      </c>
      <c r="T162" t="s">
        <v>384</v>
      </c>
      <c r="U162">
        <v>3302</v>
      </c>
      <c r="V162" t="s">
        <v>733</v>
      </c>
      <c r="W162" s="22" t="s">
        <v>5019</v>
      </c>
      <c r="X162" s="22" t="s">
        <v>408</v>
      </c>
      <c r="Z162" t="str">
        <f>+Final[[#This Row],[titulo]]&amp;Final[[#This Row],[Territorio]]&amp;", "&amp;Final[[#This Row],[temporalidad]]</f>
        <v>Cantidad y Detalle de Femicidios en la comuna de Alto del Carmen, Periodo 2010-2021</v>
      </c>
    </row>
    <row r="163" spans="1:26" x14ac:dyDescent="0.3">
      <c r="A163">
        <v>1</v>
      </c>
      <c r="B163">
        <v>240</v>
      </c>
      <c r="C163" t="s">
        <v>377</v>
      </c>
      <c r="D163" t="s">
        <v>378</v>
      </c>
      <c r="E163" t="s">
        <v>737</v>
      </c>
      <c r="F163" t="s">
        <v>6644</v>
      </c>
      <c r="G163" t="s">
        <v>734</v>
      </c>
      <c r="H163" t="s">
        <v>54</v>
      </c>
      <c r="I163" t="s">
        <v>731</v>
      </c>
      <c r="J163" t="s">
        <v>738</v>
      </c>
      <c r="K163" t="s">
        <v>739</v>
      </c>
      <c r="L163" t="s">
        <v>740</v>
      </c>
      <c r="M163" t="s">
        <v>741</v>
      </c>
      <c r="N163" t="s">
        <v>4899</v>
      </c>
      <c r="O163" t="s">
        <v>4897</v>
      </c>
      <c r="P163" t="s">
        <v>732</v>
      </c>
      <c r="Q163" t="s">
        <v>4900</v>
      </c>
      <c r="R163" s="22" t="s">
        <v>925</v>
      </c>
      <c r="S163" t="s">
        <v>757</v>
      </c>
      <c r="T163" t="s">
        <v>384</v>
      </c>
      <c r="U163">
        <v>3303</v>
      </c>
      <c r="V163" t="s">
        <v>733</v>
      </c>
      <c r="W163" s="22" t="s">
        <v>5020</v>
      </c>
      <c r="X163" s="22" t="s">
        <v>409</v>
      </c>
      <c r="Z163" t="str">
        <f>+Final[[#This Row],[titulo]]&amp;Final[[#This Row],[Territorio]]&amp;", "&amp;Final[[#This Row],[temporalidad]]</f>
        <v>Evolución de Femicidios en la comuna de Freirina, Periodo 2018-2021</v>
      </c>
    </row>
    <row r="164" spans="1:26" x14ac:dyDescent="0.3">
      <c r="A164">
        <v>2</v>
      </c>
      <c r="B164">
        <v>240</v>
      </c>
      <c r="C164" t="s">
        <v>377</v>
      </c>
      <c r="D164" t="s">
        <v>378</v>
      </c>
      <c r="E164" t="s">
        <v>737</v>
      </c>
      <c r="F164" t="s">
        <v>6644</v>
      </c>
      <c r="G164" t="s">
        <v>734</v>
      </c>
      <c r="H164" t="s">
        <v>54</v>
      </c>
      <c r="I164" t="s">
        <v>731</v>
      </c>
      <c r="J164" t="s">
        <v>738</v>
      </c>
      <c r="K164" t="s">
        <v>743</v>
      </c>
      <c r="L164" t="s">
        <v>740</v>
      </c>
      <c r="M164" t="s">
        <v>741</v>
      </c>
      <c r="N164" t="s">
        <v>6638</v>
      </c>
      <c r="O164" t="s">
        <v>6632</v>
      </c>
      <c r="P164" t="s">
        <v>732</v>
      </c>
      <c r="Q164" t="s">
        <v>4900</v>
      </c>
      <c r="R164" s="22" t="s">
        <v>926</v>
      </c>
      <c r="S164" t="s">
        <v>758</v>
      </c>
      <c r="T164" t="s">
        <v>384</v>
      </c>
      <c r="U164">
        <v>3303</v>
      </c>
      <c r="V164" t="s">
        <v>733</v>
      </c>
      <c r="W164" s="22" t="s">
        <v>5020</v>
      </c>
      <c r="X164" s="22" t="s">
        <v>409</v>
      </c>
      <c r="Z164" t="str">
        <f>+Final[[#This Row],[titulo]]&amp;Final[[#This Row],[Territorio]]&amp;", "&amp;Final[[#This Row],[temporalidad]]</f>
        <v>Femicidios Anuales en la comuna de Freirina, Periodo 2010-2021</v>
      </c>
    </row>
    <row r="165" spans="1:26" x14ac:dyDescent="0.3">
      <c r="A165">
        <v>3</v>
      </c>
      <c r="B165">
        <v>240</v>
      </c>
      <c r="C165" t="s">
        <v>377</v>
      </c>
      <c r="D165" t="s">
        <v>378</v>
      </c>
      <c r="E165" t="s">
        <v>737</v>
      </c>
      <c r="F165" t="s">
        <v>6644</v>
      </c>
      <c r="G165" t="s">
        <v>734</v>
      </c>
      <c r="H165" t="s">
        <v>54</v>
      </c>
      <c r="I165" t="s">
        <v>731</v>
      </c>
      <c r="J165" t="s">
        <v>745</v>
      </c>
      <c r="K165" t="s">
        <v>743</v>
      </c>
      <c r="L165" t="s">
        <v>740</v>
      </c>
      <c r="M165" t="s">
        <v>741</v>
      </c>
      <c r="N165" t="s">
        <v>6639</v>
      </c>
      <c r="O165" t="s">
        <v>6633</v>
      </c>
      <c r="P165" t="s">
        <v>735</v>
      </c>
      <c r="Q165" t="s">
        <v>4900</v>
      </c>
      <c r="R165" s="22" t="s">
        <v>927</v>
      </c>
      <c r="S165" t="s">
        <v>759</v>
      </c>
      <c r="T165" t="s">
        <v>384</v>
      </c>
      <c r="U165">
        <v>3303</v>
      </c>
      <c r="V165" t="s">
        <v>733</v>
      </c>
      <c r="W165" s="22" t="s">
        <v>5020</v>
      </c>
      <c r="X165" s="22" t="s">
        <v>409</v>
      </c>
      <c r="Z165" t="str">
        <f>+Final[[#This Row],[titulo]]&amp;Final[[#This Row],[Territorio]]&amp;", "&amp;Final[[#This Row],[temporalidad]]</f>
        <v>Femicidios mensuales en la comuna de Freirina, Periodo 2010-2021</v>
      </c>
    </row>
    <row r="166" spans="1:26" x14ac:dyDescent="0.3">
      <c r="A166">
        <v>4</v>
      </c>
      <c r="B166">
        <v>240</v>
      </c>
      <c r="C166" t="s">
        <v>377</v>
      </c>
      <c r="D166" t="s">
        <v>378</v>
      </c>
      <c r="E166" t="s">
        <v>737</v>
      </c>
      <c r="F166" t="s">
        <v>6644</v>
      </c>
      <c r="G166" t="s">
        <v>734</v>
      </c>
      <c r="H166" t="s">
        <v>54</v>
      </c>
      <c r="I166" t="s">
        <v>731</v>
      </c>
      <c r="J166" t="s">
        <v>747</v>
      </c>
      <c r="K166" t="s">
        <v>743</v>
      </c>
      <c r="L166" t="s">
        <v>740</v>
      </c>
      <c r="M166" t="s">
        <v>741</v>
      </c>
      <c r="N166" t="s">
        <v>6637</v>
      </c>
      <c r="O166" t="s">
        <v>6641</v>
      </c>
      <c r="P166" t="s">
        <v>735</v>
      </c>
      <c r="Q166" t="s">
        <v>4901</v>
      </c>
      <c r="R166" s="22" t="s">
        <v>928</v>
      </c>
      <c r="S166" t="s">
        <v>760</v>
      </c>
      <c r="T166" t="s">
        <v>384</v>
      </c>
      <c r="U166">
        <v>3303</v>
      </c>
      <c r="V166" t="s">
        <v>733</v>
      </c>
      <c r="W166" s="22" t="s">
        <v>5021</v>
      </c>
      <c r="X166" s="22" t="s">
        <v>409</v>
      </c>
      <c r="Z166" t="str">
        <f>+Final[[#This Row],[titulo]]&amp;Final[[#This Row],[Territorio]]&amp;", "&amp;Final[[#This Row],[temporalidad]]</f>
        <v>Femicidios Acumulados por Edad en la comuna de Freirina, Periodo 2010-2021</v>
      </c>
    </row>
    <row r="167" spans="1:26" x14ac:dyDescent="0.3">
      <c r="A167">
        <v>5</v>
      </c>
      <c r="B167">
        <v>240</v>
      </c>
      <c r="C167" t="s">
        <v>377</v>
      </c>
      <c r="D167" t="s">
        <v>378</v>
      </c>
      <c r="E167" t="s">
        <v>737</v>
      </c>
      <c r="F167" t="s">
        <v>6644</v>
      </c>
      <c r="G167" t="s">
        <v>734</v>
      </c>
      <c r="H167" t="s">
        <v>54</v>
      </c>
      <c r="I167" t="s">
        <v>731</v>
      </c>
      <c r="J167" t="s">
        <v>749</v>
      </c>
      <c r="K167" t="s">
        <v>743</v>
      </c>
      <c r="L167" t="s">
        <v>740</v>
      </c>
      <c r="M167" t="s">
        <v>741</v>
      </c>
      <c r="N167" t="s">
        <v>6636</v>
      </c>
      <c r="O167" t="s">
        <v>6630</v>
      </c>
      <c r="P167" t="s">
        <v>735</v>
      </c>
      <c r="Q167" t="s">
        <v>4904</v>
      </c>
      <c r="R167" s="22" t="s">
        <v>929</v>
      </c>
      <c r="S167" t="s">
        <v>761</v>
      </c>
      <c r="T167" t="s">
        <v>384</v>
      </c>
      <c r="U167">
        <v>3303</v>
      </c>
      <c r="V167" t="s">
        <v>733</v>
      </c>
      <c r="W167" s="22" t="s">
        <v>5022</v>
      </c>
      <c r="X167" s="22" t="s">
        <v>409</v>
      </c>
      <c r="Z167" t="str">
        <f>+Final[[#This Row],[titulo]]&amp;Final[[#This Row],[Territorio]]&amp;", "&amp;Final[[#This Row],[temporalidad]]</f>
        <v>Femicidios por Tipo de Relación Víctima-Femicida en la comuna de Freirina, Periodo 2010-2021</v>
      </c>
    </row>
    <row r="168" spans="1:26" x14ac:dyDescent="0.3">
      <c r="A168">
        <v>6</v>
      </c>
      <c r="B168">
        <v>240</v>
      </c>
      <c r="C168" t="s">
        <v>377</v>
      </c>
      <c r="D168" t="s">
        <v>378</v>
      </c>
      <c r="E168" t="s">
        <v>737</v>
      </c>
      <c r="F168" t="s">
        <v>6644</v>
      </c>
      <c r="G168" t="s">
        <v>734</v>
      </c>
      <c r="H168" t="s">
        <v>54</v>
      </c>
      <c r="I168" t="s">
        <v>731</v>
      </c>
      <c r="J168" t="s">
        <v>751</v>
      </c>
      <c r="K168" t="s">
        <v>752</v>
      </c>
      <c r="L168" t="s">
        <v>736</v>
      </c>
      <c r="M168" t="s">
        <v>741</v>
      </c>
      <c r="N168" t="s">
        <v>6634</v>
      </c>
      <c r="O168" t="s">
        <v>6631</v>
      </c>
      <c r="P168" t="s">
        <v>732</v>
      </c>
      <c r="Q168" t="s">
        <v>4903</v>
      </c>
      <c r="R168" s="22" t="s">
        <v>930</v>
      </c>
      <c r="S168" t="s">
        <v>762</v>
      </c>
      <c r="T168" t="s">
        <v>384</v>
      </c>
      <c r="U168">
        <v>3303</v>
      </c>
      <c r="V168" t="s">
        <v>733</v>
      </c>
      <c r="W168" s="22" t="s">
        <v>5023</v>
      </c>
      <c r="X168" s="22" t="s">
        <v>409</v>
      </c>
      <c r="Z168" t="str">
        <f>+Final[[#This Row],[titulo]]&amp;Final[[#This Row],[Territorio]]&amp;", "&amp;Final[[#This Row],[temporalidad]]</f>
        <v>Variación Anual (%) de Femicidios en la comuna de Freirina, Periodo 2010-2020</v>
      </c>
    </row>
    <row r="169" spans="1:26" x14ac:dyDescent="0.3">
      <c r="A169">
        <v>7</v>
      </c>
      <c r="B169">
        <v>240</v>
      </c>
      <c r="C169" t="s">
        <v>377</v>
      </c>
      <c r="D169" t="s">
        <v>378</v>
      </c>
      <c r="E169" t="s">
        <v>737</v>
      </c>
      <c r="F169" t="s">
        <v>6644</v>
      </c>
      <c r="G169" t="s">
        <v>734</v>
      </c>
      <c r="H169" t="s">
        <v>54</v>
      </c>
      <c r="I169" t="s">
        <v>731</v>
      </c>
      <c r="J169" t="s">
        <v>754</v>
      </c>
      <c r="K169" t="s">
        <v>743</v>
      </c>
      <c r="L169" t="s">
        <v>740</v>
      </c>
      <c r="M169" t="s">
        <v>741</v>
      </c>
      <c r="N169" t="s">
        <v>6635</v>
      </c>
      <c r="O169" t="s">
        <v>6642</v>
      </c>
      <c r="P169" t="s">
        <v>755</v>
      </c>
      <c r="Q169" t="s">
        <v>4902</v>
      </c>
      <c r="R169" s="22" t="s">
        <v>931</v>
      </c>
      <c r="S169" t="s">
        <v>763</v>
      </c>
      <c r="T169" t="s">
        <v>384</v>
      </c>
      <c r="U169">
        <v>3303</v>
      </c>
      <c r="V169" t="s">
        <v>733</v>
      </c>
      <c r="W169" s="22" t="s">
        <v>5024</v>
      </c>
      <c r="X169" s="22" t="s">
        <v>409</v>
      </c>
      <c r="Z169" t="str">
        <f>+Final[[#This Row],[titulo]]&amp;Final[[#This Row],[Territorio]]&amp;", "&amp;Final[[#This Row],[temporalidad]]</f>
        <v>Cantidad y Detalle de Femicidios en la comuna de Freirina, Periodo 2010-2021</v>
      </c>
    </row>
    <row r="170" spans="1:26" x14ac:dyDescent="0.3">
      <c r="A170">
        <v>1</v>
      </c>
      <c r="B170">
        <v>240</v>
      </c>
      <c r="C170" t="s">
        <v>377</v>
      </c>
      <c r="D170" t="s">
        <v>378</v>
      </c>
      <c r="E170" t="s">
        <v>737</v>
      </c>
      <c r="F170" t="s">
        <v>6644</v>
      </c>
      <c r="G170" t="s">
        <v>734</v>
      </c>
      <c r="H170" t="s">
        <v>55</v>
      </c>
      <c r="I170" t="s">
        <v>731</v>
      </c>
      <c r="J170" t="s">
        <v>738</v>
      </c>
      <c r="K170" t="s">
        <v>739</v>
      </c>
      <c r="L170" t="s">
        <v>740</v>
      </c>
      <c r="M170" t="s">
        <v>741</v>
      </c>
      <c r="N170" t="s">
        <v>4899</v>
      </c>
      <c r="O170" t="s">
        <v>4897</v>
      </c>
      <c r="P170" t="s">
        <v>732</v>
      </c>
      <c r="Q170" t="s">
        <v>4900</v>
      </c>
      <c r="R170" s="22" t="s">
        <v>932</v>
      </c>
      <c r="S170" t="s">
        <v>757</v>
      </c>
      <c r="T170" t="s">
        <v>384</v>
      </c>
      <c r="U170">
        <v>3304</v>
      </c>
      <c r="V170" t="s">
        <v>733</v>
      </c>
      <c r="W170" s="22" t="s">
        <v>5025</v>
      </c>
      <c r="X170" s="22" t="s">
        <v>410</v>
      </c>
      <c r="Z170" t="str">
        <f>+Final[[#This Row],[titulo]]&amp;Final[[#This Row],[Territorio]]&amp;", "&amp;Final[[#This Row],[temporalidad]]</f>
        <v>Evolución de Femicidios en la comuna de Huasco, Periodo 2018-2021</v>
      </c>
    </row>
    <row r="171" spans="1:26" x14ac:dyDescent="0.3">
      <c r="A171">
        <v>2</v>
      </c>
      <c r="B171">
        <v>240</v>
      </c>
      <c r="C171" t="s">
        <v>377</v>
      </c>
      <c r="D171" t="s">
        <v>378</v>
      </c>
      <c r="E171" t="s">
        <v>737</v>
      </c>
      <c r="F171" t="s">
        <v>6644</v>
      </c>
      <c r="G171" t="s">
        <v>734</v>
      </c>
      <c r="H171" t="s">
        <v>55</v>
      </c>
      <c r="I171" t="s">
        <v>731</v>
      </c>
      <c r="J171" t="s">
        <v>738</v>
      </c>
      <c r="K171" t="s">
        <v>743</v>
      </c>
      <c r="L171" t="s">
        <v>740</v>
      </c>
      <c r="M171" t="s">
        <v>741</v>
      </c>
      <c r="N171" t="s">
        <v>6638</v>
      </c>
      <c r="O171" t="s">
        <v>6632</v>
      </c>
      <c r="P171" t="s">
        <v>732</v>
      </c>
      <c r="Q171" t="s">
        <v>4900</v>
      </c>
      <c r="R171" s="22" t="s">
        <v>933</v>
      </c>
      <c r="S171" t="s">
        <v>758</v>
      </c>
      <c r="T171" t="s">
        <v>384</v>
      </c>
      <c r="U171">
        <v>3304</v>
      </c>
      <c r="V171" t="s">
        <v>733</v>
      </c>
      <c r="W171" s="22" t="s">
        <v>5025</v>
      </c>
      <c r="X171" s="22" t="s">
        <v>410</v>
      </c>
      <c r="Z171" t="str">
        <f>+Final[[#This Row],[titulo]]&amp;Final[[#This Row],[Territorio]]&amp;", "&amp;Final[[#This Row],[temporalidad]]</f>
        <v>Femicidios Anuales en la comuna de Huasco, Periodo 2010-2021</v>
      </c>
    </row>
    <row r="172" spans="1:26" x14ac:dyDescent="0.3">
      <c r="A172">
        <v>3</v>
      </c>
      <c r="B172">
        <v>240</v>
      </c>
      <c r="C172" t="s">
        <v>377</v>
      </c>
      <c r="D172" t="s">
        <v>378</v>
      </c>
      <c r="E172" t="s">
        <v>737</v>
      </c>
      <c r="F172" t="s">
        <v>6644</v>
      </c>
      <c r="G172" t="s">
        <v>734</v>
      </c>
      <c r="H172" t="s">
        <v>55</v>
      </c>
      <c r="I172" t="s">
        <v>731</v>
      </c>
      <c r="J172" t="s">
        <v>745</v>
      </c>
      <c r="K172" t="s">
        <v>743</v>
      </c>
      <c r="L172" t="s">
        <v>740</v>
      </c>
      <c r="M172" t="s">
        <v>741</v>
      </c>
      <c r="N172" t="s">
        <v>6639</v>
      </c>
      <c r="O172" t="s">
        <v>6633</v>
      </c>
      <c r="P172" t="s">
        <v>735</v>
      </c>
      <c r="Q172" t="s">
        <v>4900</v>
      </c>
      <c r="R172" s="22" t="s">
        <v>934</v>
      </c>
      <c r="S172" t="s">
        <v>759</v>
      </c>
      <c r="T172" t="s">
        <v>384</v>
      </c>
      <c r="U172">
        <v>3304</v>
      </c>
      <c r="V172" t="s">
        <v>733</v>
      </c>
      <c r="W172" s="22" t="s">
        <v>5025</v>
      </c>
      <c r="X172" s="22" t="s">
        <v>410</v>
      </c>
      <c r="Z172" t="str">
        <f>+Final[[#This Row],[titulo]]&amp;Final[[#This Row],[Territorio]]&amp;", "&amp;Final[[#This Row],[temporalidad]]</f>
        <v>Femicidios mensuales en la comuna de Huasco, Periodo 2010-2021</v>
      </c>
    </row>
    <row r="173" spans="1:26" x14ac:dyDescent="0.3">
      <c r="A173">
        <v>4</v>
      </c>
      <c r="B173">
        <v>240</v>
      </c>
      <c r="C173" t="s">
        <v>377</v>
      </c>
      <c r="D173" t="s">
        <v>378</v>
      </c>
      <c r="E173" t="s">
        <v>737</v>
      </c>
      <c r="F173" t="s">
        <v>6644</v>
      </c>
      <c r="G173" t="s">
        <v>734</v>
      </c>
      <c r="H173" t="s">
        <v>55</v>
      </c>
      <c r="I173" t="s">
        <v>731</v>
      </c>
      <c r="J173" t="s">
        <v>747</v>
      </c>
      <c r="K173" t="s">
        <v>743</v>
      </c>
      <c r="L173" t="s">
        <v>740</v>
      </c>
      <c r="M173" t="s">
        <v>741</v>
      </c>
      <c r="N173" t="s">
        <v>6637</v>
      </c>
      <c r="O173" t="s">
        <v>6641</v>
      </c>
      <c r="P173" t="s">
        <v>735</v>
      </c>
      <c r="Q173" t="s">
        <v>4901</v>
      </c>
      <c r="R173" s="22" t="s">
        <v>935</v>
      </c>
      <c r="S173" t="s">
        <v>760</v>
      </c>
      <c r="T173" t="s">
        <v>384</v>
      </c>
      <c r="U173">
        <v>3304</v>
      </c>
      <c r="V173" t="s">
        <v>733</v>
      </c>
      <c r="W173" s="22" t="s">
        <v>5026</v>
      </c>
      <c r="X173" s="22" t="s">
        <v>410</v>
      </c>
      <c r="Z173" t="str">
        <f>+Final[[#This Row],[titulo]]&amp;Final[[#This Row],[Territorio]]&amp;", "&amp;Final[[#This Row],[temporalidad]]</f>
        <v>Femicidios Acumulados por Edad en la comuna de Huasco, Periodo 2010-2021</v>
      </c>
    </row>
    <row r="174" spans="1:26" x14ac:dyDescent="0.3">
      <c r="A174">
        <v>5</v>
      </c>
      <c r="B174">
        <v>240</v>
      </c>
      <c r="C174" t="s">
        <v>377</v>
      </c>
      <c r="D174" t="s">
        <v>378</v>
      </c>
      <c r="E174" t="s">
        <v>737</v>
      </c>
      <c r="F174" t="s">
        <v>6644</v>
      </c>
      <c r="G174" t="s">
        <v>734</v>
      </c>
      <c r="H174" t="s">
        <v>55</v>
      </c>
      <c r="I174" t="s">
        <v>731</v>
      </c>
      <c r="J174" t="s">
        <v>749</v>
      </c>
      <c r="K174" t="s">
        <v>743</v>
      </c>
      <c r="L174" t="s">
        <v>740</v>
      </c>
      <c r="M174" t="s">
        <v>741</v>
      </c>
      <c r="N174" t="s">
        <v>6636</v>
      </c>
      <c r="O174" t="s">
        <v>6630</v>
      </c>
      <c r="P174" t="s">
        <v>735</v>
      </c>
      <c r="Q174" t="s">
        <v>4904</v>
      </c>
      <c r="R174" s="22" t="s">
        <v>936</v>
      </c>
      <c r="S174" t="s">
        <v>761</v>
      </c>
      <c r="T174" t="s">
        <v>384</v>
      </c>
      <c r="U174">
        <v>3304</v>
      </c>
      <c r="V174" t="s">
        <v>733</v>
      </c>
      <c r="W174" s="22" t="s">
        <v>5027</v>
      </c>
      <c r="X174" s="22" t="s">
        <v>410</v>
      </c>
      <c r="Z174" t="str">
        <f>+Final[[#This Row],[titulo]]&amp;Final[[#This Row],[Territorio]]&amp;", "&amp;Final[[#This Row],[temporalidad]]</f>
        <v>Femicidios por Tipo de Relación Víctima-Femicida en la comuna de Huasco, Periodo 2010-2021</v>
      </c>
    </row>
    <row r="175" spans="1:26" x14ac:dyDescent="0.3">
      <c r="A175">
        <v>6</v>
      </c>
      <c r="B175">
        <v>240</v>
      </c>
      <c r="C175" t="s">
        <v>377</v>
      </c>
      <c r="D175" t="s">
        <v>378</v>
      </c>
      <c r="E175" t="s">
        <v>737</v>
      </c>
      <c r="F175" t="s">
        <v>6644</v>
      </c>
      <c r="G175" t="s">
        <v>734</v>
      </c>
      <c r="H175" t="s">
        <v>55</v>
      </c>
      <c r="I175" t="s">
        <v>731</v>
      </c>
      <c r="J175" t="s">
        <v>751</v>
      </c>
      <c r="K175" t="s">
        <v>752</v>
      </c>
      <c r="L175" t="s">
        <v>736</v>
      </c>
      <c r="M175" t="s">
        <v>741</v>
      </c>
      <c r="N175" t="s">
        <v>6634</v>
      </c>
      <c r="O175" t="s">
        <v>6631</v>
      </c>
      <c r="P175" t="s">
        <v>732</v>
      </c>
      <c r="Q175" t="s">
        <v>4903</v>
      </c>
      <c r="R175" s="22" t="s">
        <v>937</v>
      </c>
      <c r="S175" t="s">
        <v>762</v>
      </c>
      <c r="T175" t="s">
        <v>384</v>
      </c>
      <c r="U175">
        <v>3304</v>
      </c>
      <c r="V175" t="s">
        <v>733</v>
      </c>
      <c r="W175" s="22" t="s">
        <v>5028</v>
      </c>
      <c r="X175" s="22" t="s">
        <v>410</v>
      </c>
      <c r="Z175" t="str">
        <f>+Final[[#This Row],[titulo]]&amp;Final[[#This Row],[Territorio]]&amp;", "&amp;Final[[#This Row],[temporalidad]]</f>
        <v>Variación Anual (%) de Femicidios en la comuna de Huasco, Periodo 2010-2020</v>
      </c>
    </row>
    <row r="176" spans="1:26" x14ac:dyDescent="0.3">
      <c r="A176">
        <v>7</v>
      </c>
      <c r="B176">
        <v>240</v>
      </c>
      <c r="C176" t="s">
        <v>377</v>
      </c>
      <c r="D176" t="s">
        <v>378</v>
      </c>
      <c r="E176" t="s">
        <v>737</v>
      </c>
      <c r="F176" t="s">
        <v>6644</v>
      </c>
      <c r="G176" t="s">
        <v>734</v>
      </c>
      <c r="H176" t="s">
        <v>55</v>
      </c>
      <c r="I176" t="s">
        <v>731</v>
      </c>
      <c r="J176" t="s">
        <v>754</v>
      </c>
      <c r="K176" t="s">
        <v>743</v>
      </c>
      <c r="L176" t="s">
        <v>740</v>
      </c>
      <c r="M176" t="s">
        <v>741</v>
      </c>
      <c r="N176" t="s">
        <v>6635</v>
      </c>
      <c r="O176" t="s">
        <v>6642</v>
      </c>
      <c r="P176" t="s">
        <v>755</v>
      </c>
      <c r="Q176" t="s">
        <v>4902</v>
      </c>
      <c r="R176" s="22" t="s">
        <v>938</v>
      </c>
      <c r="S176" t="s">
        <v>763</v>
      </c>
      <c r="T176" t="s">
        <v>384</v>
      </c>
      <c r="U176">
        <v>3304</v>
      </c>
      <c r="V176" t="s">
        <v>733</v>
      </c>
      <c r="W176" s="22" t="s">
        <v>5029</v>
      </c>
      <c r="X176" s="22" t="s">
        <v>410</v>
      </c>
      <c r="Z176" t="str">
        <f>+Final[[#This Row],[titulo]]&amp;Final[[#This Row],[Territorio]]&amp;", "&amp;Final[[#This Row],[temporalidad]]</f>
        <v>Cantidad y Detalle de Femicidios en la comuna de Huasco, Periodo 2010-2021</v>
      </c>
    </row>
    <row r="177" spans="1:26" x14ac:dyDescent="0.3">
      <c r="A177">
        <v>1</v>
      </c>
      <c r="B177">
        <v>240</v>
      </c>
      <c r="C177" t="s">
        <v>377</v>
      </c>
      <c r="D177" t="s">
        <v>378</v>
      </c>
      <c r="E177" t="s">
        <v>737</v>
      </c>
      <c r="F177" t="s">
        <v>6644</v>
      </c>
      <c r="G177" t="s">
        <v>734</v>
      </c>
      <c r="H177" t="s">
        <v>56</v>
      </c>
      <c r="I177" t="s">
        <v>731</v>
      </c>
      <c r="J177" t="s">
        <v>738</v>
      </c>
      <c r="K177" t="s">
        <v>739</v>
      </c>
      <c r="L177" t="s">
        <v>740</v>
      </c>
      <c r="M177" t="s">
        <v>741</v>
      </c>
      <c r="N177" t="s">
        <v>4899</v>
      </c>
      <c r="O177" t="s">
        <v>4897</v>
      </c>
      <c r="P177" t="s">
        <v>732</v>
      </c>
      <c r="Q177" t="s">
        <v>4900</v>
      </c>
      <c r="R177" s="22" t="s">
        <v>939</v>
      </c>
      <c r="S177" t="s">
        <v>757</v>
      </c>
      <c r="T177" t="s">
        <v>384</v>
      </c>
      <c r="U177">
        <v>4101</v>
      </c>
      <c r="V177" t="s">
        <v>733</v>
      </c>
      <c r="W177" s="22" t="s">
        <v>5030</v>
      </c>
      <c r="X177" s="22" t="s">
        <v>411</v>
      </c>
      <c r="Z177" t="str">
        <f>+Final[[#This Row],[titulo]]&amp;Final[[#This Row],[Territorio]]&amp;", "&amp;Final[[#This Row],[temporalidad]]</f>
        <v>Evolución de Femicidios en la comuna de La Serena, Periodo 2018-2021</v>
      </c>
    </row>
    <row r="178" spans="1:26" x14ac:dyDescent="0.3">
      <c r="A178">
        <v>2</v>
      </c>
      <c r="B178">
        <v>240</v>
      </c>
      <c r="C178" t="s">
        <v>377</v>
      </c>
      <c r="D178" t="s">
        <v>378</v>
      </c>
      <c r="E178" t="s">
        <v>737</v>
      </c>
      <c r="F178" t="s">
        <v>6644</v>
      </c>
      <c r="G178" t="s">
        <v>734</v>
      </c>
      <c r="H178" t="s">
        <v>56</v>
      </c>
      <c r="I178" t="s">
        <v>731</v>
      </c>
      <c r="J178" t="s">
        <v>738</v>
      </c>
      <c r="K178" t="s">
        <v>743</v>
      </c>
      <c r="L178" t="s">
        <v>740</v>
      </c>
      <c r="M178" t="s">
        <v>741</v>
      </c>
      <c r="N178" t="s">
        <v>6638</v>
      </c>
      <c r="O178" t="s">
        <v>6632</v>
      </c>
      <c r="P178" t="s">
        <v>732</v>
      </c>
      <c r="Q178" t="s">
        <v>4900</v>
      </c>
      <c r="R178" s="22" t="s">
        <v>940</v>
      </c>
      <c r="S178" t="s">
        <v>758</v>
      </c>
      <c r="T178" t="s">
        <v>384</v>
      </c>
      <c r="U178">
        <v>4101</v>
      </c>
      <c r="V178" t="s">
        <v>733</v>
      </c>
      <c r="W178" s="22" t="s">
        <v>5030</v>
      </c>
      <c r="X178" s="22" t="s">
        <v>411</v>
      </c>
      <c r="Z178" t="str">
        <f>+Final[[#This Row],[titulo]]&amp;Final[[#This Row],[Territorio]]&amp;", "&amp;Final[[#This Row],[temporalidad]]</f>
        <v>Femicidios Anuales en la comuna de La Serena, Periodo 2010-2021</v>
      </c>
    </row>
    <row r="179" spans="1:26" x14ac:dyDescent="0.3">
      <c r="A179">
        <v>3</v>
      </c>
      <c r="B179">
        <v>240</v>
      </c>
      <c r="C179" t="s">
        <v>377</v>
      </c>
      <c r="D179" t="s">
        <v>378</v>
      </c>
      <c r="E179" t="s">
        <v>737</v>
      </c>
      <c r="F179" t="s">
        <v>6644</v>
      </c>
      <c r="G179" t="s">
        <v>734</v>
      </c>
      <c r="H179" t="s">
        <v>56</v>
      </c>
      <c r="I179" t="s">
        <v>731</v>
      </c>
      <c r="J179" t="s">
        <v>745</v>
      </c>
      <c r="K179" t="s">
        <v>743</v>
      </c>
      <c r="L179" t="s">
        <v>740</v>
      </c>
      <c r="M179" t="s">
        <v>741</v>
      </c>
      <c r="N179" t="s">
        <v>6639</v>
      </c>
      <c r="O179" t="s">
        <v>6633</v>
      </c>
      <c r="P179" t="s">
        <v>735</v>
      </c>
      <c r="Q179" t="s">
        <v>4900</v>
      </c>
      <c r="R179" s="22" t="s">
        <v>941</v>
      </c>
      <c r="S179" t="s">
        <v>759</v>
      </c>
      <c r="T179" t="s">
        <v>384</v>
      </c>
      <c r="U179">
        <v>4101</v>
      </c>
      <c r="V179" t="s">
        <v>733</v>
      </c>
      <c r="W179" s="22" t="s">
        <v>5030</v>
      </c>
      <c r="X179" s="22" t="s">
        <v>411</v>
      </c>
      <c r="Z179" t="str">
        <f>+Final[[#This Row],[titulo]]&amp;Final[[#This Row],[Territorio]]&amp;", "&amp;Final[[#This Row],[temporalidad]]</f>
        <v>Femicidios mensuales en la comuna de La Serena, Periodo 2010-2021</v>
      </c>
    </row>
    <row r="180" spans="1:26" x14ac:dyDescent="0.3">
      <c r="A180">
        <v>4</v>
      </c>
      <c r="B180">
        <v>240</v>
      </c>
      <c r="C180" t="s">
        <v>377</v>
      </c>
      <c r="D180" t="s">
        <v>378</v>
      </c>
      <c r="E180" t="s">
        <v>737</v>
      </c>
      <c r="F180" t="s">
        <v>6644</v>
      </c>
      <c r="G180" t="s">
        <v>734</v>
      </c>
      <c r="H180" t="s">
        <v>56</v>
      </c>
      <c r="I180" t="s">
        <v>731</v>
      </c>
      <c r="J180" t="s">
        <v>747</v>
      </c>
      <c r="K180" t="s">
        <v>743</v>
      </c>
      <c r="L180" t="s">
        <v>740</v>
      </c>
      <c r="M180" t="s">
        <v>741</v>
      </c>
      <c r="N180" t="s">
        <v>6637</v>
      </c>
      <c r="O180" t="s">
        <v>6641</v>
      </c>
      <c r="P180" t="s">
        <v>735</v>
      </c>
      <c r="Q180" t="s">
        <v>4901</v>
      </c>
      <c r="R180" s="22" t="s">
        <v>942</v>
      </c>
      <c r="S180" t="s">
        <v>760</v>
      </c>
      <c r="T180" t="s">
        <v>384</v>
      </c>
      <c r="U180">
        <v>4101</v>
      </c>
      <c r="V180" t="s">
        <v>733</v>
      </c>
      <c r="W180" s="22" t="s">
        <v>5031</v>
      </c>
      <c r="X180" s="22" t="s">
        <v>411</v>
      </c>
      <c r="Z180" t="str">
        <f>+Final[[#This Row],[titulo]]&amp;Final[[#This Row],[Territorio]]&amp;", "&amp;Final[[#This Row],[temporalidad]]</f>
        <v>Femicidios Acumulados por Edad en la comuna de La Serena, Periodo 2010-2021</v>
      </c>
    </row>
    <row r="181" spans="1:26" x14ac:dyDescent="0.3">
      <c r="A181">
        <v>5</v>
      </c>
      <c r="B181">
        <v>240</v>
      </c>
      <c r="C181" t="s">
        <v>377</v>
      </c>
      <c r="D181" t="s">
        <v>378</v>
      </c>
      <c r="E181" t="s">
        <v>737</v>
      </c>
      <c r="F181" t="s">
        <v>6644</v>
      </c>
      <c r="G181" t="s">
        <v>734</v>
      </c>
      <c r="H181" t="s">
        <v>56</v>
      </c>
      <c r="I181" t="s">
        <v>731</v>
      </c>
      <c r="J181" t="s">
        <v>749</v>
      </c>
      <c r="K181" t="s">
        <v>743</v>
      </c>
      <c r="L181" t="s">
        <v>740</v>
      </c>
      <c r="M181" t="s">
        <v>741</v>
      </c>
      <c r="N181" t="s">
        <v>6636</v>
      </c>
      <c r="O181" t="s">
        <v>6630</v>
      </c>
      <c r="P181" t="s">
        <v>735</v>
      </c>
      <c r="Q181" t="s">
        <v>4904</v>
      </c>
      <c r="R181" s="22" t="s">
        <v>943</v>
      </c>
      <c r="S181" t="s">
        <v>761</v>
      </c>
      <c r="T181" t="s">
        <v>384</v>
      </c>
      <c r="U181">
        <v>4101</v>
      </c>
      <c r="V181" t="s">
        <v>733</v>
      </c>
      <c r="W181" s="22" t="s">
        <v>5032</v>
      </c>
      <c r="X181" s="22" t="s">
        <v>411</v>
      </c>
      <c r="Z181" t="str">
        <f>+Final[[#This Row],[titulo]]&amp;Final[[#This Row],[Territorio]]&amp;", "&amp;Final[[#This Row],[temporalidad]]</f>
        <v>Femicidios por Tipo de Relación Víctima-Femicida en la comuna de La Serena, Periodo 2010-2021</v>
      </c>
    </row>
    <row r="182" spans="1:26" x14ac:dyDescent="0.3">
      <c r="A182">
        <v>6</v>
      </c>
      <c r="B182">
        <v>240</v>
      </c>
      <c r="C182" t="s">
        <v>377</v>
      </c>
      <c r="D182" t="s">
        <v>378</v>
      </c>
      <c r="E182" t="s">
        <v>737</v>
      </c>
      <c r="F182" t="s">
        <v>6644</v>
      </c>
      <c r="G182" t="s">
        <v>734</v>
      </c>
      <c r="H182" t="s">
        <v>56</v>
      </c>
      <c r="I182" t="s">
        <v>731</v>
      </c>
      <c r="J182" t="s">
        <v>751</v>
      </c>
      <c r="K182" t="s">
        <v>752</v>
      </c>
      <c r="L182" t="s">
        <v>736</v>
      </c>
      <c r="M182" t="s">
        <v>741</v>
      </c>
      <c r="N182" t="s">
        <v>6634</v>
      </c>
      <c r="O182" t="s">
        <v>6631</v>
      </c>
      <c r="P182" t="s">
        <v>732</v>
      </c>
      <c r="Q182" t="s">
        <v>4903</v>
      </c>
      <c r="R182" s="22" t="s">
        <v>944</v>
      </c>
      <c r="S182" t="s">
        <v>762</v>
      </c>
      <c r="T182" t="s">
        <v>384</v>
      </c>
      <c r="U182">
        <v>4101</v>
      </c>
      <c r="V182" t="s">
        <v>733</v>
      </c>
      <c r="W182" s="22" t="s">
        <v>5033</v>
      </c>
      <c r="X182" s="22" t="s">
        <v>411</v>
      </c>
      <c r="Z182" t="str">
        <f>+Final[[#This Row],[titulo]]&amp;Final[[#This Row],[Territorio]]&amp;", "&amp;Final[[#This Row],[temporalidad]]</f>
        <v>Variación Anual (%) de Femicidios en la comuna de La Serena, Periodo 2010-2020</v>
      </c>
    </row>
    <row r="183" spans="1:26" x14ac:dyDescent="0.3">
      <c r="A183">
        <v>7</v>
      </c>
      <c r="B183">
        <v>240</v>
      </c>
      <c r="C183" t="s">
        <v>377</v>
      </c>
      <c r="D183" t="s">
        <v>378</v>
      </c>
      <c r="E183" t="s">
        <v>737</v>
      </c>
      <c r="F183" t="s">
        <v>6644</v>
      </c>
      <c r="G183" t="s">
        <v>734</v>
      </c>
      <c r="H183" t="s">
        <v>56</v>
      </c>
      <c r="I183" t="s">
        <v>731</v>
      </c>
      <c r="J183" t="s">
        <v>754</v>
      </c>
      <c r="K183" t="s">
        <v>743</v>
      </c>
      <c r="L183" t="s">
        <v>740</v>
      </c>
      <c r="M183" t="s">
        <v>741</v>
      </c>
      <c r="N183" t="s">
        <v>6635</v>
      </c>
      <c r="O183" t="s">
        <v>6642</v>
      </c>
      <c r="P183" t="s">
        <v>755</v>
      </c>
      <c r="Q183" t="s">
        <v>4902</v>
      </c>
      <c r="R183" s="22" t="s">
        <v>945</v>
      </c>
      <c r="S183" t="s">
        <v>763</v>
      </c>
      <c r="T183" t="s">
        <v>384</v>
      </c>
      <c r="U183">
        <v>4101</v>
      </c>
      <c r="V183" t="s">
        <v>733</v>
      </c>
      <c r="W183" s="22" t="s">
        <v>5034</v>
      </c>
      <c r="X183" s="22" t="s">
        <v>411</v>
      </c>
      <c r="Z183" t="str">
        <f>+Final[[#This Row],[titulo]]&amp;Final[[#This Row],[Territorio]]&amp;", "&amp;Final[[#This Row],[temporalidad]]</f>
        <v>Cantidad y Detalle de Femicidios en la comuna de La Serena, Periodo 2010-2021</v>
      </c>
    </row>
    <row r="184" spans="1:26" x14ac:dyDescent="0.3">
      <c r="A184">
        <v>1</v>
      </c>
      <c r="B184">
        <v>240</v>
      </c>
      <c r="C184" t="s">
        <v>377</v>
      </c>
      <c r="D184" t="s">
        <v>378</v>
      </c>
      <c r="E184" t="s">
        <v>737</v>
      </c>
      <c r="F184" t="s">
        <v>6644</v>
      </c>
      <c r="G184" t="s">
        <v>734</v>
      </c>
      <c r="H184" t="s">
        <v>57</v>
      </c>
      <c r="I184" t="s">
        <v>731</v>
      </c>
      <c r="J184" t="s">
        <v>738</v>
      </c>
      <c r="K184" t="s">
        <v>739</v>
      </c>
      <c r="L184" t="s">
        <v>740</v>
      </c>
      <c r="M184" t="s">
        <v>741</v>
      </c>
      <c r="N184" t="s">
        <v>4899</v>
      </c>
      <c r="O184" t="s">
        <v>4897</v>
      </c>
      <c r="P184" t="s">
        <v>732</v>
      </c>
      <c r="Q184" t="s">
        <v>4900</v>
      </c>
      <c r="R184" s="22" t="s">
        <v>946</v>
      </c>
      <c r="S184" t="s">
        <v>757</v>
      </c>
      <c r="T184" t="s">
        <v>384</v>
      </c>
      <c r="U184">
        <v>4102</v>
      </c>
      <c r="V184" t="s">
        <v>733</v>
      </c>
      <c r="W184" s="22" t="s">
        <v>5035</v>
      </c>
      <c r="X184" s="22" t="s">
        <v>412</v>
      </c>
      <c r="Z184" t="str">
        <f>+Final[[#This Row],[titulo]]&amp;Final[[#This Row],[Territorio]]&amp;", "&amp;Final[[#This Row],[temporalidad]]</f>
        <v>Evolución de Femicidios en la comuna de Coquimbo, Periodo 2018-2021</v>
      </c>
    </row>
    <row r="185" spans="1:26" x14ac:dyDescent="0.3">
      <c r="A185">
        <v>2</v>
      </c>
      <c r="B185">
        <v>240</v>
      </c>
      <c r="C185" t="s">
        <v>377</v>
      </c>
      <c r="D185" t="s">
        <v>378</v>
      </c>
      <c r="E185" t="s">
        <v>737</v>
      </c>
      <c r="F185" t="s">
        <v>6644</v>
      </c>
      <c r="G185" t="s">
        <v>734</v>
      </c>
      <c r="H185" t="s">
        <v>57</v>
      </c>
      <c r="I185" t="s">
        <v>731</v>
      </c>
      <c r="J185" t="s">
        <v>738</v>
      </c>
      <c r="K185" t="s">
        <v>743</v>
      </c>
      <c r="L185" t="s">
        <v>740</v>
      </c>
      <c r="M185" t="s">
        <v>741</v>
      </c>
      <c r="N185" t="s">
        <v>6638</v>
      </c>
      <c r="O185" t="s">
        <v>6632</v>
      </c>
      <c r="P185" t="s">
        <v>732</v>
      </c>
      <c r="Q185" t="s">
        <v>4900</v>
      </c>
      <c r="R185" s="22" t="s">
        <v>947</v>
      </c>
      <c r="S185" t="s">
        <v>758</v>
      </c>
      <c r="T185" t="s">
        <v>384</v>
      </c>
      <c r="U185">
        <v>4102</v>
      </c>
      <c r="V185" t="s">
        <v>733</v>
      </c>
      <c r="W185" s="22" t="s">
        <v>5035</v>
      </c>
      <c r="X185" s="22" t="s">
        <v>412</v>
      </c>
      <c r="Z185" t="str">
        <f>+Final[[#This Row],[titulo]]&amp;Final[[#This Row],[Territorio]]&amp;", "&amp;Final[[#This Row],[temporalidad]]</f>
        <v>Femicidios Anuales en la comuna de Coquimbo, Periodo 2010-2021</v>
      </c>
    </row>
    <row r="186" spans="1:26" x14ac:dyDescent="0.3">
      <c r="A186">
        <v>3</v>
      </c>
      <c r="B186">
        <v>240</v>
      </c>
      <c r="C186" t="s">
        <v>377</v>
      </c>
      <c r="D186" t="s">
        <v>378</v>
      </c>
      <c r="E186" t="s">
        <v>737</v>
      </c>
      <c r="F186" t="s">
        <v>6644</v>
      </c>
      <c r="G186" t="s">
        <v>734</v>
      </c>
      <c r="H186" t="s">
        <v>57</v>
      </c>
      <c r="I186" t="s">
        <v>731</v>
      </c>
      <c r="J186" t="s">
        <v>745</v>
      </c>
      <c r="K186" t="s">
        <v>743</v>
      </c>
      <c r="L186" t="s">
        <v>740</v>
      </c>
      <c r="M186" t="s">
        <v>741</v>
      </c>
      <c r="N186" t="s">
        <v>6639</v>
      </c>
      <c r="O186" t="s">
        <v>6633</v>
      </c>
      <c r="P186" t="s">
        <v>735</v>
      </c>
      <c r="Q186" t="s">
        <v>4900</v>
      </c>
      <c r="R186" s="22" t="s">
        <v>948</v>
      </c>
      <c r="S186" t="s">
        <v>759</v>
      </c>
      <c r="T186" t="s">
        <v>384</v>
      </c>
      <c r="U186">
        <v>4102</v>
      </c>
      <c r="V186" t="s">
        <v>733</v>
      </c>
      <c r="W186" s="22" t="s">
        <v>5035</v>
      </c>
      <c r="X186" s="22" t="s">
        <v>412</v>
      </c>
      <c r="Z186" t="str">
        <f>+Final[[#This Row],[titulo]]&amp;Final[[#This Row],[Territorio]]&amp;", "&amp;Final[[#This Row],[temporalidad]]</f>
        <v>Femicidios mensuales en la comuna de Coquimbo, Periodo 2010-2021</v>
      </c>
    </row>
    <row r="187" spans="1:26" x14ac:dyDescent="0.3">
      <c r="A187">
        <v>4</v>
      </c>
      <c r="B187">
        <v>240</v>
      </c>
      <c r="C187" t="s">
        <v>377</v>
      </c>
      <c r="D187" t="s">
        <v>378</v>
      </c>
      <c r="E187" t="s">
        <v>737</v>
      </c>
      <c r="F187" t="s">
        <v>6644</v>
      </c>
      <c r="G187" t="s">
        <v>734</v>
      </c>
      <c r="H187" t="s">
        <v>57</v>
      </c>
      <c r="I187" t="s">
        <v>731</v>
      </c>
      <c r="J187" t="s">
        <v>747</v>
      </c>
      <c r="K187" t="s">
        <v>743</v>
      </c>
      <c r="L187" t="s">
        <v>740</v>
      </c>
      <c r="M187" t="s">
        <v>741</v>
      </c>
      <c r="N187" t="s">
        <v>6637</v>
      </c>
      <c r="O187" t="s">
        <v>6641</v>
      </c>
      <c r="P187" t="s">
        <v>735</v>
      </c>
      <c r="Q187" t="s">
        <v>4901</v>
      </c>
      <c r="R187" s="22" t="s">
        <v>949</v>
      </c>
      <c r="S187" t="s">
        <v>760</v>
      </c>
      <c r="T187" t="s">
        <v>384</v>
      </c>
      <c r="U187">
        <v>4102</v>
      </c>
      <c r="V187" t="s">
        <v>733</v>
      </c>
      <c r="W187" s="22" t="s">
        <v>5036</v>
      </c>
      <c r="X187" s="22" t="s">
        <v>412</v>
      </c>
      <c r="Z187" t="str">
        <f>+Final[[#This Row],[titulo]]&amp;Final[[#This Row],[Territorio]]&amp;", "&amp;Final[[#This Row],[temporalidad]]</f>
        <v>Femicidios Acumulados por Edad en la comuna de Coquimbo, Periodo 2010-2021</v>
      </c>
    </row>
    <row r="188" spans="1:26" x14ac:dyDescent="0.3">
      <c r="A188">
        <v>5</v>
      </c>
      <c r="B188">
        <v>240</v>
      </c>
      <c r="C188" t="s">
        <v>377</v>
      </c>
      <c r="D188" t="s">
        <v>378</v>
      </c>
      <c r="E188" t="s">
        <v>737</v>
      </c>
      <c r="F188" t="s">
        <v>6644</v>
      </c>
      <c r="G188" t="s">
        <v>734</v>
      </c>
      <c r="H188" t="s">
        <v>57</v>
      </c>
      <c r="I188" t="s">
        <v>731</v>
      </c>
      <c r="J188" t="s">
        <v>749</v>
      </c>
      <c r="K188" t="s">
        <v>743</v>
      </c>
      <c r="L188" t="s">
        <v>740</v>
      </c>
      <c r="M188" t="s">
        <v>741</v>
      </c>
      <c r="N188" t="s">
        <v>6636</v>
      </c>
      <c r="O188" t="s">
        <v>6630</v>
      </c>
      <c r="P188" t="s">
        <v>735</v>
      </c>
      <c r="Q188" t="s">
        <v>4904</v>
      </c>
      <c r="R188" s="22" t="s">
        <v>950</v>
      </c>
      <c r="S188" t="s">
        <v>761</v>
      </c>
      <c r="T188" t="s">
        <v>384</v>
      </c>
      <c r="U188">
        <v>4102</v>
      </c>
      <c r="V188" t="s">
        <v>733</v>
      </c>
      <c r="W188" s="22" t="s">
        <v>5037</v>
      </c>
      <c r="X188" s="22" t="s">
        <v>412</v>
      </c>
      <c r="Z188" t="str">
        <f>+Final[[#This Row],[titulo]]&amp;Final[[#This Row],[Territorio]]&amp;", "&amp;Final[[#This Row],[temporalidad]]</f>
        <v>Femicidios por Tipo de Relación Víctima-Femicida en la comuna de Coquimbo, Periodo 2010-2021</v>
      </c>
    </row>
    <row r="189" spans="1:26" x14ac:dyDescent="0.3">
      <c r="A189">
        <v>6</v>
      </c>
      <c r="B189">
        <v>240</v>
      </c>
      <c r="C189" t="s">
        <v>377</v>
      </c>
      <c r="D189" t="s">
        <v>378</v>
      </c>
      <c r="E189" t="s">
        <v>737</v>
      </c>
      <c r="F189" t="s">
        <v>6644</v>
      </c>
      <c r="G189" t="s">
        <v>734</v>
      </c>
      <c r="H189" t="s">
        <v>57</v>
      </c>
      <c r="I189" t="s">
        <v>731</v>
      </c>
      <c r="J189" t="s">
        <v>751</v>
      </c>
      <c r="K189" t="s">
        <v>752</v>
      </c>
      <c r="L189" t="s">
        <v>736</v>
      </c>
      <c r="M189" t="s">
        <v>741</v>
      </c>
      <c r="N189" t="s">
        <v>6634</v>
      </c>
      <c r="O189" t="s">
        <v>6631</v>
      </c>
      <c r="P189" t="s">
        <v>732</v>
      </c>
      <c r="Q189" t="s">
        <v>4903</v>
      </c>
      <c r="R189" s="22" t="s">
        <v>951</v>
      </c>
      <c r="S189" t="s">
        <v>762</v>
      </c>
      <c r="T189" t="s">
        <v>384</v>
      </c>
      <c r="U189">
        <v>4102</v>
      </c>
      <c r="V189" t="s">
        <v>733</v>
      </c>
      <c r="W189" s="22" t="s">
        <v>5038</v>
      </c>
      <c r="X189" s="22" t="s">
        <v>412</v>
      </c>
      <c r="Z189" t="str">
        <f>+Final[[#This Row],[titulo]]&amp;Final[[#This Row],[Territorio]]&amp;", "&amp;Final[[#This Row],[temporalidad]]</f>
        <v>Variación Anual (%) de Femicidios en la comuna de Coquimbo, Periodo 2010-2020</v>
      </c>
    </row>
    <row r="190" spans="1:26" x14ac:dyDescent="0.3">
      <c r="A190">
        <v>7</v>
      </c>
      <c r="B190">
        <v>240</v>
      </c>
      <c r="C190" t="s">
        <v>377</v>
      </c>
      <c r="D190" t="s">
        <v>378</v>
      </c>
      <c r="E190" t="s">
        <v>737</v>
      </c>
      <c r="F190" t="s">
        <v>6644</v>
      </c>
      <c r="G190" t="s">
        <v>734</v>
      </c>
      <c r="H190" t="s">
        <v>57</v>
      </c>
      <c r="I190" t="s">
        <v>731</v>
      </c>
      <c r="J190" t="s">
        <v>754</v>
      </c>
      <c r="K190" t="s">
        <v>743</v>
      </c>
      <c r="L190" t="s">
        <v>740</v>
      </c>
      <c r="M190" t="s">
        <v>741</v>
      </c>
      <c r="N190" t="s">
        <v>6635</v>
      </c>
      <c r="O190" t="s">
        <v>6642</v>
      </c>
      <c r="P190" t="s">
        <v>755</v>
      </c>
      <c r="Q190" t="s">
        <v>4902</v>
      </c>
      <c r="R190" s="22" t="s">
        <v>952</v>
      </c>
      <c r="S190" t="s">
        <v>763</v>
      </c>
      <c r="T190" t="s">
        <v>384</v>
      </c>
      <c r="U190">
        <v>4102</v>
      </c>
      <c r="V190" t="s">
        <v>733</v>
      </c>
      <c r="W190" s="22" t="s">
        <v>5039</v>
      </c>
      <c r="X190" s="22" t="s">
        <v>412</v>
      </c>
      <c r="Z190" t="str">
        <f>+Final[[#This Row],[titulo]]&amp;Final[[#This Row],[Territorio]]&amp;", "&amp;Final[[#This Row],[temporalidad]]</f>
        <v>Cantidad y Detalle de Femicidios en la comuna de Coquimbo, Periodo 2010-2021</v>
      </c>
    </row>
    <row r="191" spans="1:26" x14ac:dyDescent="0.3">
      <c r="A191">
        <v>1</v>
      </c>
      <c r="B191">
        <v>240</v>
      </c>
      <c r="C191" t="s">
        <v>377</v>
      </c>
      <c r="D191" t="s">
        <v>378</v>
      </c>
      <c r="E191" t="s">
        <v>737</v>
      </c>
      <c r="F191" t="s">
        <v>6644</v>
      </c>
      <c r="G191" t="s">
        <v>734</v>
      </c>
      <c r="H191" t="s">
        <v>58</v>
      </c>
      <c r="I191" t="s">
        <v>731</v>
      </c>
      <c r="J191" t="s">
        <v>738</v>
      </c>
      <c r="K191" t="s">
        <v>739</v>
      </c>
      <c r="L191" t="s">
        <v>740</v>
      </c>
      <c r="M191" t="s">
        <v>741</v>
      </c>
      <c r="N191" t="s">
        <v>4899</v>
      </c>
      <c r="O191" t="s">
        <v>4897</v>
      </c>
      <c r="P191" t="s">
        <v>732</v>
      </c>
      <c r="Q191" t="s">
        <v>4900</v>
      </c>
      <c r="R191" s="22" t="s">
        <v>953</v>
      </c>
      <c r="S191" t="s">
        <v>757</v>
      </c>
      <c r="T191" t="s">
        <v>384</v>
      </c>
      <c r="U191">
        <v>4103</v>
      </c>
      <c r="V191" t="s">
        <v>733</v>
      </c>
      <c r="W191" s="22" t="s">
        <v>5040</v>
      </c>
      <c r="X191" s="22" t="s">
        <v>413</v>
      </c>
      <c r="Z191" t="str">
        <f>+Final[[#This Row],[titulo]]&amp;Final[[#This Row],[Territorio]]&amp;", "&amp;Final[[#This Row],[temporalidad]]</f>
        <v>Evolución de Femicidios en la comuna de Andacollo, Periodo 2018-2021</v>
      </c>
    </row>
    <row r="192" spans="1:26" x14ac:dyDescent="0.3">
      <c r="A192">
        <v>2</v>
      </c>
      <c r="B192">
        <v>240</v>
      </c>
      <c r="C192" t="s">
        <v>377</v>
      </c>
      <c r="D192" t="s">
        <v>378</v>
      </c>
      <c r="E192" t="s">
        <v>737</v>
      </c>
      <c r="F192" t="s">
        <v>6644</v>
      </c>
      <c r="G192" t="s">
        <v>734</v>
      </c>
      <c r="H192" t="s">
        <v>58</v>
      </c>
      <c r="I192" t="s">
        <v>731</v>
      </c>
      <c r="J192" t="s">
        <v>738</v>
      </c>
      <c r="K192" t="s">
        <v>743</v>
      </c>
      <c r="L192" t="s">
        <v>740</v>
      </c>
      <c r="M192" t="s">
        <v>741</v>
      </c>
      <c r="N192" t="s">
        <v>6638</v>
      </c>
      <c r="O192" t="s">
        <v>6632</v>
      </c>
      <c r="P192" t="s">
        <v>732</v>
      </c>
      <c r="Q192" t="s">
        <v>4900</v>
      </c>
      <c r="R192" s="22" t="s">
        <v>954</v>
      </c>
      <c r="S192" t="s">
        <v>758</v>
      </c>
      <c r="T192" t="s">
        <v>384</v>
      </c>
      <c r="U192">
        <v>4103</v>
      </c>
      <c r="V192" t="s">
        <v>733</v>
      </c>
      <c r="W192" s="22" t="s">
        <v>5040</v>
      </c>
      <c r="X192" s="22" t="s">
        <v>413</v>
      </c>
      <c r="Z192" t="str">
        <f>+Final[[#This Row],[titulo]]&amp;Final[[#This Row],[Territorio]]&amp;", "&amp;Final[[#This Row],[temporalidad]]</f>
        <v>Femicidios Anuales en la comuna de Andacollo, Periodo 2010-2021</v>
      </c>
    </row>
    <row r="193" spans="1:26" x14ac:dyDescent="0.3">
      <c r="A193">
        <v>3</v>
      </c>
      <c r="B193">
        <v>240</v>
      </c>
      <c r="C193" t="s">
        <v>377</v>
      </c>
      <c r="D193" t="s">
        <v>378</v>
      </c>
      <c r="E193" t="s">
        <v>737</v>
      </c>
      <c r="F193" t="s">
        <v>6644</v>
      </c>
      <c r="G193" t="s">
        <v>734</v>
      </c>
      <c r="H193" t="s">
        <v>58</v>
      </c>
      <c r="I193" t="s">
        <v>731</v>
      </c>
      <c r="J193" t="s">
        <v>745</v>
      </c>
      <c r="K193" t="s">
        <v>743</v>
      </c>
      <c r="L193" t="s">
        <v>740</v>
      </c>
      <c r="M193" t="s">
        <v>741</v>
      </c>
      <c r="N193" t="s">
        <v>6639</v>
      </c>
      <c r="O193" t="s">
        <v>6633</v>
      </c>
      <c r="P193" t="s">
        <v>735</v>
      </c>
      <c r="Q193" t="s">
        <v>4900</v>
      </c>
      <c r="R193" s="22" t="s">
        <v>955</v>
      </c>
      <c r="S193" t="s">
        <v>759</v>
      </c>
      <c r="T193" t="s">
        <v>384</v>
      </c>
      <c r="U193">
        <v>4103</v>
      </c>
      <c r="V193" t="s">
        <v>733</v>
      </c>
      <c r="W193" s="22" t="s">
        <v>5040</v>
      </c>
      <c r="X193" s="22" t="s">
        <v>413</v>
      </c>
      <c r="Z193" t="str">
        <f>+Final[[#This Row],[titulo]]&amp;Final[[#This Row],[Territorio]]&amp;", "&amp;Final[[#This Row],[temporalidad]]</f>
        <v>Femicidios mensuales en la comuna de Andacollo, Periodo 2010-2021</v>
      </c>
    </row>
    <row r="194" spans="1:26" x14ac:dyDescent="0.3">
      <c r="A194">
        <v>4</v>
      </c>
      <c r="B194">
        <v>240</v>
      </c>
      <c r="C194" t="s">
        <v>377</v>
      </c>
      <c r="D194" t="s">
        <v>378</v>
      </c>
      <c r="E194" t="s">
        <v>737</v>
      </c>
      <c r="F194" t="s">
        <v>6644</v>
      </c>
      <c r="G194" t="s">
        <v>734</v>
      </c>
      <c r="H194" t="s">
        <v>58</v>
      </c>
      <c r="I194" t="s">
        <v>731</v>
      </c>
      <c r="J194" t="s">
        <v>747</v>
      </c>
      <c r="K194" t="s">
        <v>743</v>
      </c>
      <c r="L194" t="s">
        <v>740</v>
      </c>
      <c r="M194" t="s">
        <v>741</v>
      </c>
      <c r="N194" t="s">
        <v>6637</v>
      </c>
      <c r="O194" t="s">
        <v>6641</v>
      </c>
      <c r="P194" t="s">
        <v>735</v>
      </c>
      <c r="Q194" t="s">
        <v>4901</v>
      </c>
      <c r="R194" s="22" t="s">
        <v>956</v>
      </c>
      <c r="S194" t="s">
        <v>760</v>
      </c>
      <c r="T194" t="s">
        <v>384</v>
      </c>
      <c r="U194">
        <v>4103</v>
      </c>
      <c r="V194" t="s">
        <v>733</v>
      </c>
      <c r="W194" s="22" t="s">
        <v>5041</v>
      </c>
      <c r="X194" s="22" t="s">
        <v>413</v>
      </c>
      <c r="Z194" t="str">
        <f>+Final[[#This Row],[titulo]]&amp;Final[[#This Row],[Territorio]]&amp;", "&amp;Final[[#This Row],[temporalidad]]</f>
        <v>Femicidios Acumulados por Edad en la comuna de Andacollo, Periodo 2010-2021</v>
      </c>
    </row>
    <row r="195" spans="1:26" x14ac:dyDescent="0.3">
      <c r="A195">
        <v>5</v>
      </c>
      <c r="B195">
        <v>240</v>
      </c>
      <c r="C195" t="s">
        <v>377</v>
      </c>
      <c r="D195" t="s">
        <v>378</v>
      </c>
      <c r="E195" t="s">
        <v>737</v>
      </c>
      <c r="F195" t="s">
        <v>6644</v>
      </c>
      <c r="G195" t="s">
        <v>734</v>
      </c>
      <c r="H195" t="s">
        <v>58</v>
      </c>
      <c r="I195" t="s">
        <v>731</v>
      </c>
      <c r="J195" t="s">
        <v>749</v>
      </c>
      <c r="K195" t="s">
        <v>743</v>
      </c>
      <c r="L195" t="s">
        <v>740</v>
      </c>
      <c r="M195" t="s">
        <v>741</v>
      </c>
      <c r="N195" t="s">
        <v>6636</v>
      </c>
      <c r="O195" t="s">
        <v>6630</v>
      </c>
      <c r="P195" t="s">
        <v>735</v>
      </c>
      <c r="Q195" t="s">
        <v>4904</v>
      </c>
      <c r="R195" s="22" t="s">
        <v>957</v>
      </c>
      <c r="S195" t="s">
        <v>761</v>
      </c>
      <c r="T195" t="s">
        <v>384</v>
      </c>
      <c r="U195">
        <v>4103</v>
      </c>
      <c r="V195" t="s">
        <v>733</v>
      </c>
      <c r="W195" s="22" t="s">
        <v>5042</v>
      </c>
      <c r="X195" s="22" t="s">
        <v>413</v>
      </c>
      <c r="Z195" t="str">
        <f>+Final[[#This Row],[titulo]]&amp;Final[[#This Row],[Territorio]]&amp;", "&amp;Final[[#This Row],[temporalidad]]</f>
        <v>Femicidios por Tipo de Relación Víctima-Femicida en la comuna de Andacollo, Periodo 2010-2021</v>
      </c>
    </row>
    <row r="196" spans="1:26" x14ac:dyDescent="0.3">
      <c r="A196">
        <v>6</v>
      </c>
      <c r="B196">
        <v>240</v>
      </c>
      <c r="C196" t="s">
        <v>377</v>
      </c>
      <c r="D196" t="s">
        <v>378</v>
      </c>
      <c r="E196" t="s">
        <v>737</v>
      </c>
      <c r="F196" t="s">
        <v>6644</v>
      </c>
      <c r="G196" t="s">
        <v>734</v>
      </c>
      <c r="H196" t="s">
        <v>58</v>
      </c>
      <c r="I196" t="s">
        <v>731</v>
      </c>
      <c r="J196" t="s">
        <v>751</v>
      </c>
      <c r="K196" t="s">
        <v>752</v>
      </c>
      <c r="L196" t="s">
        <v>736</v>
      </c>
      <c r="M196" t="s">
        <v>741</v>
      </c>
      <c r="N196" t="s">
        <v>6634</v>
      </c>
      <c r="O196" t="s">
        <v>6631</v>
      </c>
      <c r="P196" t="s">
        <v>732</v>
      </c>
      <c r="Q196" t="s">
        <v>4903</v>
      </c>
      <c r="R196" s="22" t="s">
        <v>958</v>
      </c>
      <c r="S196" t="s">
        <v>762</v>
      </c>
      <c r="T196" t="s">
        <v>384</v>
      </c>
      <c r="U196">
        <v>4103</v>
      </c>
      <c r="V196" t="s">
        <v>733</v>
      </c>
      <c r="W196" s="22" t="s">
        <v>5043</v>
      </c>
      <c r="X196" s="22" t="s">
        <v>413</v>
      </c>
      <c r="Z196" t="str">
        <f>+Final[[#This Row],[titulo]]&amp;Final[[#This Row],[Territorio]]&amp;", "&amp;Final[[#This Row],[temporalidad]]</f>
        <v>Variación Anual (%) de Femicidios en la comuna de Andacollo, Periodo 2010-2020</v>
      </c>
    </row>
    <row r="197" spans="1:26" x14ac:dyDescent="0.3">
      <c r="A197">
        <v>7</v>
      </c>
      <c r="B197">
        <v>240</v>
      </c>
      <c r="C197" t="s">
        <v>377</v>
      </c>
      <c r="D197" t="s">
        <v>378</v>
      </c>
      <c r="E197" t="s">
        <v>737</v>
      </c>
      <c r="F197" t="s">
        <v>6644</v>
      </c>
      <c r="G197" t="s">
        <v>734</v>
      </c>
      <c r="H197" t="s">
        <v>58</v>
      </c>
      <c r="I197" t="s">
        <v>731</v>
      </c>
      <c r="J197" t="s">
        <v>754</v>
      </c>
      <c r="K197" t="s">
        <v>743</v>
      </c>
      <c r="L197" t="s">
        <v>740</v>
      </c>
      <c r="M197" t="s">
        <v>741</v>
      </c>
      <c r="N197" t="s">
        <v>6635</v>
      </c>
      <c r="O197" t="s">
        <v>6642</v>
      </c>
      <c r="P197" t="s">
        <v>755</v>
      </c>
      <c r="Q197" t="s">
        <v>4902</v>
      </c>
      <c r="R197" s="22" t="s">
        <v>959</v>
      </c>
      <c r="S197" t="s">
        <v>763</v>
      </c>
      <c r="T197" t="s">
        <v>384</v>
      </c>
      <c r="U197">
        <v>4103</v>
      </c>
      <c r="V197" t="s">
        <v>733</v>
      </c>
      <c r="W197" s="22" t="s">
        <v>5044</v>
      </c>
      <c r="X197" s="22" t="s">
        <v>413</v>
      </c>
      <c r="Z197" t="str">
        <f>+Final[[#This Row],[titulo]]&amp;Final[[#This Row],[Territorio]]&amp;", "&amp;Final[[#This Row],[temporalidad]]</f>
        <v>Cantidad y Detalle de Femicidios en la comuna de Andacollo, Periodo 2010-2021</v>
      </c>
    </row>
    <row r="198" spans="1:26" x14ac:dyDescent="0.3">
      <c r="A198">
        <v>1</v>
      </c>
      <c r="B198">
        <v>240</v>
      </c>
      <c r="C198" t="s">
        <v>377</v>
      </c>
      <c r="D198" t="s">
        <v>378</v>
      </c>
      <c r="E198" t="s">
        <v>737</v>
      </c>
      <c r="F198" t="s">
        <v>6644</v>
      </c>
      <c r="G198" t="s">
        <v>734</v>
      </c>
      <c r="H198" t="s">
        <v>59</v>
      </c>
      <c r="I198" t="s">
        <v>731</v>
      </c>
      <c r="J198" t="s">
        <v>738</v>
      </c>
      <c r="K198" t="s">
        <v>739</v>
      </c>
      <c r="L198" t="s">
        <v>740</v>
      </c>
      <c r="M198" t="s">
        <v>741</v>
      </c>
      <c r="N198" t="s">
        <v>4899</v>
      </c>
      <c r="O198" t="s">
        <v>4897</v>
      </c>
      <c r="P198" t="s">
        <v>732</v>
      </c>
      <c r="Q198" t="s">
        <v>4900</v>
      </c>
      <c r="R198" s="22" t="s">
        <v>960</v>
      </c>
      <c r="S198" t="s">
        <v>757</v>
      </c>
      <c r="T198" t="s">
        <v>384</v>
      </c>
      <c r="U198">
        <v>4104</v>
      </c>
      <c r="V198" t="s">
        <v>733</v>
      </c>
      <c r="W198" s="22" t="s">
        <v>5045</v>
      </c>
      <c r="X198" s="22" t="s">
        <v>414</v>
      </c>
      <c r="Z198" t="str">
        <f>+Final[[#This Row],[titulo]]&amp;Final[[#This Row],[Territorio]]&amp;", "&amp;Final[[#This Row],[temporalidad]]</f>
        <v>Evolución de Femicidios en la comuna de La Higuera, Periodo 2018-2021</v>
      </c>
    </row>
    <row r="199" spans="1:26" x14ac:dyDescent="0.3">
      <c r="A199">
        <v>2</v>
      </c>
      <c r="B199">
        <v>240</v>
      </c>
      <c r="C199" t="s">
        <v>377</v>
      </c>
      <c r="D199" t="s">
        <v>378</v>
      </c>
      <c r="E199" t="s">
        <v>737</v>
      </c>
      <c r="F199" t="s">
        <v>6644</v>
      </c>
      <c r="G199" t="s">
        <v>734</v>
      </c>
      <c r="H199" t="s">
        <v>59</v>
      </c>
      <c r="I199" t="s">
        <v>731</v>
      </c>
      <c r="J199" t="s">
        <v>738</v>
      </c>
      <c r="K199" t="s">
        <v>743</v>
      </c>
      <c r="L199" t="s">
        <v>740</v>
      </c>
      <c r="M199" t="s">
        <v>741</v>
      </c>
      <c r="N199" t="s">
        <v>6638</v>
      </c>
      <c r="O199" t="s">
        <v>6632</v>
      </c>
      <c r="P199" t="s">
        <v>732</v>
      </c>
      <c r="Q199" t="s">
        <v>4900</v>
      </c>
      <c r="R199" s="22" t="s">
        <v>961</v>
      </c>
      <c r="S199" t="s">
        <v>758</v>
      </c>
      <c r="T199" t="s">
        <v>384</v>
      </c>
      <c r="U199">
        <v>4104</v>
      </c>
      <c r="V199" t="s">
        <v>733</v>
      </c>
      <c r="W199" s="22" t="s">
        <v>5045</v>
      </c>
      <c r="X199" s="22" t="s">
        <v>414</v>
      </c>
      <c r="Z199" t="str">
        <f>+Final[[#This Row],[titulo]]&amp;Final[[#This Row],[Territorio]]&amp;", "&amp;Final[[#This Row],[temporalidad]]</f>
        <v>Femicidios Anuales en la comuna de La Higuera, Periodo 2010-2021</v>
      </c>
    </row>
    <row r="200" spans="1:26" x14ac:dyDescent="0.3">
      <c r="A200">
        <v>3</v>
      </c>
      <c r="B200">
        <v>240</v>
      </c>
      <c r="C200" t="s">
        <v>377</v>
      </c>
      <c r="D200" t="s">
        <v>378</v>
      </c>
      <c r="E200" t="s">
        <v>737</v>
      </c>
      <c r="F200" t="s">
        <v>6644</v>
      </c>
      <c r="G200" t="s">
        <v>734</v>
      </c>
      <c r="H200" t="s">
        <v>59</v>
      </c>
      <c r="I200" t="s">
        <v>731</v>
      </c>
      <c r="J200" t="s">
        <v>745</v>
      </c>
      <c r="K200" t="s">
        <v>743</v>
      </c>
      <c r="L200" t="s">
        <v>740</v>
      </c>
      <c r="M200" t="s">
        <v>741</v>
      </c>
      <c r="N200" t="s">
        <v>6639</v>
      </c>
      <c r="O200" t="s">
        <v>6633</v>
      </c>
      <c r="P200" t="s">
        <v>735</v>
      </c>
      <c r="Q200" t="s">
        <v>4900</v>
      </c>
      <c r="R200" s="22" t="s">
        <v>962</v>
      </c>
      <c r="S200" t="s">
        <v>759</v>
      </c>
      <c r="T200" t="s">
        <v>384</v>
      </c>
      <c r="U200">
        <v>4104</v>
      </c>
      <c r="V200" t="s">
        <v>733</v>
      </c>
      <c r="W200" s="22" t="s">
        <v>5045</v>
      </c>
      <c r="X200" s="22" t="s">
        <v>414</v>
      </c>
      <c r="Z200" t="str">
        <f>+Final[[#This Row],[titulo]]&amp;Final[[#This Row],[Territorio]]&amp;", "&amp;Final[[#This Row],[temporalidad]]</f>
        <v>Femicidios mensuales en la comuna de La Higuera, Periodo 2010-2021</v>
      </c>
    </row>
    <row r="201" spans="1:26" x14ac:dyDescent="0.3">
      <c r="A201">
        <v>4</v>
      </c>
      <c r="B201">
        <v>240</v>
      </c>
      <c r="C201" t="s">
        <v>377</v>
      </c>
      <c r="D201" t="s">
        <v>378</v>
      </c>
      <c r="E201" t="s">
        <v>737</v>
      </c>
      <c r="F201" t="s">
        <v>6644</v>
      </c>
      <c r="G201" t="s">
        <v>734</v>
      </c>
      <c r="H201" t="s">
        <v>59</v>
      </c>
      <c r="I201" t="s">
        <v>731</v>
      </c>
      <c r="J201" t="s">
        <v>747</v>
      </c>
      <c r="K201" t="s">
        <v>743</v>
      </c>
      <c r="L201" t="s">
        <v>740</v>
      </c>
      <c r="M201" t="s">
        <v>741</v>
      </c>
      <c r="N201" t="s">
        <v>6637</v>
      </c>
      <c r="O201" t="s">
        <v>6641</v>
      </c>
      <c r="P201" t="s">
        <v>735</v>
      </c>
      <c r="Q201" t="s">
        <v>4901</v>
      </c>
      <c r="R201" s="22" t="s">
        <v>963</v>
      </c>
      <c r="S201" t="s">
        <v>760</v>
      </c>
      <c r="T201" t="s">
        <v>384</v>
      </c>
      <c r="U201">
        <v>4104</v>
      </c>
      <c r="V201" t="s">
        <v>733</v>
      </c>
      <c r="W201" s="22" t="s">
        <v>5046</v>
      </c>
      <c r="X201" s="22" t="s">
        <v>414</v>
      </c>
      <c r="Z201" t="str">
        <f>+Final[[#This Row],[titulo]]&amp;Final[[#This Row],[Territorio]]&amp;", "&amp;Final[[#This Row],[temporalidad]]</f>
        <v>Femicidios Acumulados por Edad en la comuna de La Higuera, Periodo 2010-2021</v>
      </c>
    </row>
    <row r="202" spans="1:26" x14ac:dyDescent="0.3">
      <c r="A202">
        <v>5</v>
      </c>
      <c r="B202">
        <v>240</v>
      </c>
      <c r="C202" t="s">
        <v>377</v>
      </c>
      <c r="D202" t="s">
        <v>378</v>
      </c>
      <c r="E202" t="s">
        <v>737</v>
      </c>
      <c r="F202" t="s">
        <v>6644</v>
      </c>
      <c r="G202" t="s">
        <v>734</v>
      </c>
      <c r="H202" t="s">
        <v>59</v>
      </c>
      <c r="I202" t="s">
        <v>731</v>
      </c>
      <c r="J202" t="s">
        <v>749</v>
      </c>
      <c r="K202" t="s">
        <v>743</v>
      </c>
      <c r="L202" t="s">
        <v>740</v>
      </c>
      <c r="M202" t="s">
        <v>741</v>
      </c>
      <c r="N202" t="s">
        <v>6636</v>
      </c>
      <c r="O202" t="s">
        <v>6630</v>
      </c>
      <c r="P202" t="s">
        <v>735</v>
      </c>
      <c r="Q202" t="s">
        <v>4904</v>
      </c>
      <c r="R202" s="22" t="s">
        <v>964</v>
      </c>
      <c r="S202" t="s">
        <v>761</v>
      </c>
      <c r="T202" t="s">
        <v>384</v>
      </c>
      <c r="U202">
        <v>4104</v>
      </c>
      <c r="V202" t="s">
        <v>733</v>
      </c>
      <c r="W202" s="22" t="s">
        <v>5047</v>
      </c>
      <c r="X202" s="22" t="s">
        <v>414</v>
      </c>
      <c r="Z202" t="str">
        <f>+Final[[#This Row],[titulo]]&amp;Final[[#This Row],[Territorio]]&amp;", "&amp;Final[[#This Row],[temporalidad]]</f>
        <v>Femicidios por Tipo de Relación Víctima-Femicida en la comuna de La Higuera, Periodo 2010-2021</v>
      </c>
    </row>
    <row r="203" spans="1:26" x14ac:dyDescent="0.3">
      <c r="A203">
        <v>6</v>
      </c>
      <c r="B203">
        <v>240</v>
      </c>
      <c r="C203" t="s">
        <v>377</v>
      </c>
      <c r="D203" t="s">
        <v>378</v>
      </c>
      <c r="E203" t="s">
        <v>737</v>
      </c>
      <c r="F203" t="s">
        <v>6644</v>
      </c>
      <c r="G203" t="s">
        <v>734</v>
      </c>
      <c r="H203" t="s">
        <v>59</v>
      </c>
      <c r="I203" t="s">
        <v>731</v>
      </c>
      <c r="J203" t="s">
        <v>751</v>
      </c>
      <c r="K203" t="s">
        <v>752</v>
      </c>
      <c r="L203" t="s">
        <v>736</v>
      </c>
      <c r="M203" t="s">
        <v>741</v>
      </c>
      <c r="N203" t="s">
        <v>6634</v>
      </c>
      <c r="O203" t="s">
        <v>6631</v>
      </c>
      <c r="P203" t="s">
        <v>732</v>
      </c>
      <c r="Q203" t="s">
        <v>4903</v>
      </c>
      <c r="R203" s="22" t="s">
        <v>965</v>
      </c>
      <c r="S203" t="s">
        <v>762</v>
      </c>
      <c r="T203" t="s">
        <v>384</v>
      </c>
      <c r="U203">
        <v>4104</v>
      </c>
      <c r="V203" t="s">
        <v>733</v>
      </c>
      <c r="W203" s="22" t="s">
        <v>5048</v>
      </c>
      <c r="X203" s="22" t="s">
        <v>414</v>
      </c>
      <c r="Z203" t="str">
        <f>+Final[[#This Row],[titulo]]&amp;Final[[#This Row],[Territorio]]&amp;", "&amp;Final[[#This Row],[temporalidad]]</f>
        <v>Variación Anual (%) de Femicidios en la comuna de La Higuera, Periodo 2010-2020</v>
      </c>
    </row>
    <row r="204" spans="1:26" x14ac:dyDescent="0.3">
      <c r="A204">
        <v>7</v>
      </c>
      <c r="B204">
        <v>240</v>
      </c>
      <c r="C204" t="s">
        <v>377</v>
      </c>
      <c r="D204" t="s">
        <v>378</v>
      </c>
      <c r="E204" t="s">
        <v>737</v>
      </c>
      <c r="F204" t="s">
        <v>6644</v>
      </c>
      <c r="G204" t="s">
        <v>734</v>
      </c>
      <c r="H204" t="s">
        <v>59</v>
      </c>
      <c r="I204" t="s">
        <v>731</v>
      </c>
      <c r="J204" t="s">
        <v>754</v>
      </c>
      <c r="K204" t="s">
        <v>743</v>
      </c>
      <c r="L204" t="s">
        <v>740</v>
      </c>
      <c r="M204" t="s">
        <v>741</v>
      </c>
      <c r="N204" t="s">
        <v>6635</v>
      </c>
      <c r="O204" t="s">
        <v>6642</v>
      </c>
      <c r="P204" t="s">
        <v>755</v>
      </c>
      <c r="Q204" t="s">
        <v>4902</v>
      </c>
      <c r="R204" s="22" t="s">
        <v>966</v>
      </c>
      <c r="S204" t="s">
        <v>763</v>
      </c>
      <c r="T204" t="s">
        <v>384</v>
      </c>
      <c r="U204">
        <v>4104</v>
      </c>
      <c r="V204" t="s">
        <v>733</v>
      </c>
      <c r="W204" s="22" t="s">
        <v>5049</v>
      </c>
      <c r="X204" s="22" t="s">
        <v>414</v>
      </c>
      <c r="Z204" t="str">
        <f>+Final[[#This Row],[titulo]]&amp;Final[[#This Row],[Territorio]]&amp;", "&amp;Final[[#This Row],[temporalidad]]</f>
        <v>Cantidad y Detalle de Femicidios en la comuna de La Higuera, Periodo 2010-2021</v>
      </c>
    </row>
    <row r="205" spans="1:26" x14ac:dyDescent="0.3">
      <c r="A205">
        <v>1</v>
      </c>
      <c r="B205">
        <v>240</v>
      </c>
      <c r="C205" t="s">
        <v>377</v>
      </c>
      <c r="D205" t="s">
        <v>378</v>
      </c>
      <c r="E205" t="s">
        <v>737</v>
      </c>
      <c r="F205" t="s">
        <v>6644</v>
      </c>
      <c r="G205" t="s">
        <v>734</v>
      </c>
      <c r="H205" t="s">
        <v>60</v>
      </c>
      <c r="I205" t="s">
        <v>731</v>
      </c>
      <c r="J205" t="s">
        <v>738</v>
      </c>
      <c r="K205" t="s">
        <v>739</v>
      </c>
      <c r="L205" t="s">
        <v>740</v>
      </c>
      <c r="M205" t="s">
        <v>741</v>
      </c>
      <c r="N205" t="s">
        <v>4899</v>
      </c>
      <c r="O205" t="s">
        <v>4897</v>
      </c>
      <c r="P205" t="s">
        <v>732</v>
      </c>
      <c r="Q205" t="s">
        <v>4900</v>
      </c>
      <c r="R205" s="22" t="s">
        <v>967</v>
      </c>
      <c r="S205" t="s">
        <v>757</v>
      </c>
      <c r="T205" t="s">
        <v>384</v>
      </c>
      <c r="U205">
        <v>4105</v>
      </c>
      <c r="V205" t="s">
        <v>733</v>
      </c>
      <c r="W205" s="22" t="s">
        <v>5050</v>
      </c>
      <c r="X205" s="22" t="s">
        <v>415</v>
      </c>
      <c r="Z205" t="str">
        <f>+Final[[#This Row],[titulo]]&amp;Final[[#This Row],[Territorio]]&amp;", "&amp;Final[[#This Row],[temporalidad]]</f>
        <v>Evolución de Femicidios en la comuna de Paiguano, Periodo 2018-2021</v>
      </c>
    </row>
    <row r="206" spans="1:26" x14ac:dyDescent="0.3">
      <c r="A206">
        <v>2</v>
      </c>
      <c r="B206">
        <v>240</v>
      </c>
      <c r="C206" t="s">
        <v>377</v>
      </c>
      <c r="D206" t="s">
        <v>378</v>
      </c>
      <c r="E206" t="s">
        <v>737</v>
      </c>
      <c r="F206" t="s">
        <v>6644</v>
      </c>
      <c r="G206" t="s">
        <v>734</v>
      </c>
      <c r="H206" t="s">
        <v>60</v>
      </c>
      <c r="I206" t="s">
        <v>731</v>
      </c>
      <c r="J206" t="s">
        <v>738</v>
      </c>
      <c r="K206" t="s">
        <v>743</v>
      </c>
      <c r="L206" t="s">
        <v>740</v>
      </c>
      <c r="M206" t="s">
        <v>741</v>
      </c>
      <c r="N206" t="s">
        <v>6638</v>
      </c>
      <c r="O206" t="s">
        <v>6632</v>
      </c>
      <c r="P206" t="s">
        <v>732</v>
      </c>
      <c r="Q206" t="s">
        <v>4900</v>
      </c>
      <c r="R206" s="22" t="s">
        <v>968</v>
      </c>
      <c r="S206" t="s">
        <v>758</v>
      </c>
      <c r="T206" t="s">
        <v>384</v>
      </c>
      <c r="U206">
        <v>4105</v>
      </c>
      <c r="V206" t="s">
        <v>733</v>
      </c>
      <c r="W206" s="22" t="s">
        <v>5050</v>
      </c>
      <c r="X206" s="22" t="s">
        <v>415</v>
      </c>
      <c r="Z206" t="str">
        <f>+Final[[#This Row],[titulo]]&amp;Final[[#This Row],[Territorio]]&amp;", "&amp;Final[[#This Row],[temporalidad]]</f>
        <v>Femicidios Anuales en la comuna de Paiguano, Periodo 2010-2021</v>
      </c>
    </row>
    <row r="207" spans="1:26" x14ac:dyDescent="0.3">
      <c r="A207">
        <v>3</v>
      </c>
      <c r="B207">
        <v>240</v>
      </c>
      <c r="C207" t="s">
        <v>377</v>
      </c>
      <c r="D207" t="s">
        <v>378</v>
      </c>
      <c r="E207" t="s">
        <v>737</v>
      </c>
      <c r="F207" t="s">
        <v>6644</v>
      </c>
      <c r="G207" t="s">
        <v>734</v>
      </c>
      <c r="H207" t="s">
        <v>60</v>
      </c>
      <c r="I207" t="s">
        <v>731</v>
      </c>
      <c r="J207" t="s">
        <v>745</v>
      </c>
      <c r="K207" t="s">
        <v>743</v>
      </c>
      <c r="L207" t="s">
        <v>740</v>
      </c>
      <c r="M207" t="s">
        <v>741</v>
      </c>
      <c r="N207" t="s">
        <v>6639</v>
      </c>
      <c r="O207" t="s">
        <v>6633</v>
      </c>
      <c r="P207" t="s">
        <v>735</v>
      </c>
      <c r="Q207" t="s">
        <v>4900</v>
      </c>
      <c r="R207" s="22" t="s">
        <v>969</v>
      </c>
      <c r="S207" t="s">
        <v>759</v>
      </c>
      <c r="T207" t="s">
        <v>384</v>
      </c>
      <c r="U207">
        <v>4105</v>
      </c>
      <c r="V207" t="s">
        <v>733</v>
      </c>
      <c r="W207" s="22" t="s">
        <v>5050</v>
      </c>
      <c r="X207" s="22" t="s">
        <v>415</v>
      </c>
      <c r="Z207" t="str">
        <f>+Final[[#This Row],[titulo]]&amp;Final[[#This Row],[Territorio]]&amp;", "&amp;Final[[#This Row],[temporalidad]]</f>
        <v>Femicidios mensuales en la comuna de Paiguano, Periodo 2010-2021</v>
      </c>
    </row>
    <row r="208" spans="1:26" x14ac:dyDescent="0.3">
      <c r="A208">
        <v>4</v>
      </c>
      <c r="B208">
        <v>240</v>
      </c>
      <c r="C208" t="s">
        <v>377</v>
      </c>
      <c r="D208" t="s">
        <v>378</v>
      </c>
      <c r="E208" t="s">
        <v>737</v>
      </c>
      <c r="F208" t="s">
        <v>6644</v>
      </c>
      <c r="G208" t="s">
        <v>734</v>
      </c>
      <c r="H208" t="s">
        <v>60</v>
      </c>
      <c r="I208" t="s">
        <v>731</v>
      </c>
      <c r="J208" t="s">
        <v>747</v>
      </c>
      <c r="K208" t="s">
        <v>743</v>
      </c>
      <c r="L208" t="s">
        <v>740</v>
      </c>
      <c r="M208" t="s">
        <v>741</v>
      </c>
      <c r="N208" t="s">
        <v>6637</v>
      </c>
      <c r="O208" t="s">
        <v>6641</v>
      </c>
      <c r="P208" t="s">
        <v>735</v>
      </c>
      <c r="Q208" t="s">
        <v>4901</v>
      </c>
      <c r="R208" s="22" t="s">
        <v>970</v>
      </c>
      <c r="S208" t="s">
        <v>760</v>
      </c>
      <c r="T208" t="s">
        <v>384</v>
      </c>
      <c r="U208">
        <v>4105</v>
      </c>
      <c r="V208" t="s">
        <v>733</v>
      </c>
      <c r="W208" s="22" t="s">
        <v>5051</v>
      </c>
      <c r="X208" s="22" t="s">
        <v>415</v>
      </c>
      <c r="Z208" t="str">
        <f>+Final[[#This Row],[titulo]]&amp;Final[[#This Row],[Territorio]]&amp;", "&amp;Final[[#This Row],[temporalidad]]</f>
        <v>Femicidios Acumulados por Edad en la comuna de Paiguano, Periodo 2010-2021</v>
      </c>
    </row>
    <row r="209" spans="1:26" x14ac:dyDescent="0.3">
      <c r="A209">
        <v>5</v>
      </c>
      <c r="B209">
        <v>240</v>
      </c>
      <c r="C209" t="s">
        <v>377</v>
      </c>
      <c r="D209" t="s">
        <v>378</v>
      </c>
      <c r="E209" t="s">
        <v>737</v>
      </c>
      <c r="F209" t="s">
        <v>6644</v>
      </c>
      <c r="G209" t="s">
        <v>734</v>
      </c>
      <c r="H209" t="s">
        <v>60</v>
      </c>
      <c r="I209" t="s">
        <v>731</v>
      </c>
      <c r="J209" t="s">
        <v>749</v>
      </c>
      <c r="K209" t="s">
        <v>743</v>
      </c>
      <c r="L209" t="s">
        <v>740</v>
      </c>
      <c r="M209" t="s">
        <v>741</v>
      </c>
      <c r="N209" t="s">
        <v>6636</v>
      </c>
      <c r="O209" t="s">
        <v>6630</v>
      </c>
      <c r="P209" t="s">
        <v>735</v>
      </c>
      <c r="Q209" t="s">
        <v>4904</v>
      </c>
      <c r="R209" s="22" t="s">
        <v>971</v>
      </c>
      <c r="S209" t="s">
        <v>761</v>
      </c>
      <c r="T209" t="s">
        <v>384</v>
      </c>
      <c r="U209">
        <v>4105</v>
      </c>
      <c r="V209" t="s">
        <v>733</v>
      </c>
      <c r="W209" s="22" t="s">
        <v>5052</v>
      </c>
      <c r="X209" s="22" t="s">
        <v>415</v>
      </c>
      <c r="Z209" t="str">
        <f>+Final[[#This Row],[titulo]]&amp;Final[[#This Row],[Territorio]]&amp;", "&amp;Final[[#This Row],[temporalidad]]</f>
        <v>Femicidios por Tipo de Relación Víctima-Femicida en la comuna de Paiguano, Periodo 2010-2021</v>
      </c>
    </row>
    <row r="210" spans="1:26" x14ac:dyDescent="0.3">
      <c r="A210">
        <v>6</v>
      </c>
      <c r="B210">
        <v>240</v>
      </c>
      <c r="C210" t="s">
        <v>377</v>
      </c>
      <c r="D210" t="s">
        <v>378</v>
      </c>
      <c r="E210" t="s">
        <v>737</v>
      </c>
      <c r="F210" t="s">
        <v>6644</v>
      </c>
      <c r="G210" t="s">
        <v>734</v>
      </c>
      <c r="H210" t="s">
        <v>60</v>
      </c>
      <c r="I210" t="s">
        <v>731</v>
      </c>
      <c r="J210" t="s">
        <v>751</v>
      </c>
      <c r="K210" t="s">
        <v>752</v>
      </c>
      <c r="L210" t="s">
        <v>736</v>
      </c>
      <c r="M210" t="s">
        <v>741</v>
      </c>
      <c r="N210" t="s">
        <v>6634</v>
      </c>
      <c r="O210" t="s">
        <v>6631</v>
      </c>
      <c r="P210" t="s">
        <v>732</v>
      </c>
      <c r="Q210" t="s">
        <v>4903</v>
      </c>
      <c r="R210" s="22" t="s">
        <v>972</v>
      </c>
      <c r="S210" t="s">
        <v>762</v>
      </c>
      <c r="T210" t="s">
        <v>384</v>
      </c>
      <c r="U210">
        <v>4105</v>
      </c>
      <c r="V210" t="s">
        <v>733</v>
      </c>
      <c r="W210" s="22" t="s">
        <v>5053</v>
      </c>
      <c r="X210" s="22" t="s">
        <v>415</v>
      </c>
      <c r="Z210" t="str">
        <f>+Final[[#This Row],[titulo]]&amp;Final[[#This Row],[Territorio]]&amp;", "&amp;Final[[#This Row],[temporalidad]]</f>
        <v>Variación Anual (%) de Femicidios en la comuna de Paiguano, Periodo 2010-2020</v>
      </c>
    </row>
    <row r="211" spans="1:26" x14ac:dyDescent="0.3">
      <c r="A211">
        <v>7</v>
      </c>
      <c r="B211">
        <v>240</v>
      </c>
      <c r="C211" t="s">
        <v>377</v>
      </c>
      <c r="D211" t="s">
        <v>378</v>
      </c>
      <c r="E211" t="s">
        <v>737</v>
      </c>
      <c r="F211" t="s">
        <v>6644</v>
      </c>
      <c r="G211" t="s">
        <v>734</v>
      </c>
      <c r="H211" t="s">
        <v>60</v>
      </c>
      <c r="I211" t="s">
        <v>731</v>
      </c>
      <c r="J211" t="s">
        <v>754</v>
      </c>
      <c r="K211" t="s">
        <v>743</v>
      </c>
      <c r="L211" t="s">
        <v>740</v>
      </c>
      <c r="M211" t="s">
        <v>741</v>
      </c>
      <c r="N211" t="s">
        <v>6635</v>
      </c>
      <c r="O211" t="s">
        <v>6642</v>
      </c>
      <c r="P211" t="s">
        <v>755</v>
      </c>
      <c r="Q211" t="s">
        <v>4902</v>
      </c>
      <c r="R211" s="22" t="s">
        <v>973</v>
      </c>
      <c r="S211" t="s">
        <v>763</v>
      </c>
      <c r="T211" t="s">
        <v>384</v>
      </c>
      <c r="U211">
        <v>4105</v>
      </c>
      <c r="V211" t="s">
        <v>733</v>
      </c>
      <c r="W211" s="22" t="s">
        <v>5054</v>
      </c>
      <c r="X211" s="22" t="s">
        <v>415</v>
      </c>
      <c r="Z211" t="str">
        <f>+Final[[#This Row],[titulo]]&amp;Final[[#This Row],[Territorio]]&amp;", "&amp;Final[[#This Row],[temporalidad]]</f>
        <v>Cantidad y Detalle de Femicidios en la comuna de Paiguano, Periodo 2010-2021</v>
      </c>
    </row>
    <row r="212" spans="1:26" x14ac:dyDescent="0.3">
      <c r="A212">
        <v>1</v>
      </c>
      <c r="B212">
        <v>240</v>
      </c>
      <c r="C212" t="s">
        <v>377</v>
      </c>
      <c r="D212" t="s">
        <v>378</v>
      </c>
      <c r="E212" t="s">
        <v>737</v>
      </c>
      <c r="F212" t="s">
        <v>6644</v>
      </c>
      <c r="G212" t="s">
        <v>734</v>
      </c>
      <c r="H212" t="s">
        <v>61</v>
      </c>
      <c r="I212" t="s">
        <v>731</v>
      </c>
      <c r="J212" t="s">
        <v>738</v>
      </c>
      <c r="K212" t="s">
        <v>739</v>
      </c>
      <c r="L212" t="s">
        <v>740</v>
      </c>
      <c r="M212" t="s">
        <v>741</v>
      </c>
      <c r="N212" t="s">
        <v>4899</v>
      </c>
      <c r="O212" t="s">
        <v>4897</v>
      </c>
      <c r="P212" t="s">
        <v>732</v>
      </c>
      <c r="Q212" t="s">
        <v>4900</v>
      </c>
      <c r="R212" s="22" t="s">
        <v>974</v>
      </c>
      <c r="S212" t="s">
        <v>757</v>
      </c>
      <c r="T212" t="s">
        <v>384</v>
      </c>
      <c r="U212">
        <v>4106</v>
      </c>
      <c r="V212" t="s">
        <v>733</v>
      </c>
      <c r="W212" s="22" t="s">
        <v>5055</v>
      </c>
      <c r="X212" s="22" t="s">
        <v>416</v>
      </c>
      <c r="Z212" t="str">
        <f>+Final[[#This Row],[titulo]]&amp;Final[[#This Row],[Territorio]]&amp;", "&amp;Final[[#This Row],[temporalidad]]</f>
        <v>Evolución de Femicidios en la comuna de Vicuña, Periodo 2018-2021</v>
      </c>
    </row>
    <row r="213" spans="1:26" x14ac:dyDescent="0.3">
      <c r="A213">
        <v>2</v>
      </c>
      <c r="B213">
        <v>240</v>
      </c>
      <c r="C213" t="s">
        <v>377</v>
      </c>
      <c r="D213" t="s">
        <v>378</v>
      </c>
      <c r="E213" t="s">
        <v>737</v>
      </c>
      <c r="F213" t="s">
        <v>6644</v>
      </c>
      <c r="G213" t="s">
        <v>734</v>
      </c>
      <c r="H213" t="s">
        <v>61</v>
      </c>
      <c r="I213" t="s">
        <v>731</v>
      </c>
      <c r="J213" t="s">
        <v>738</v>
      </c>
      <c r="K213" t="s">
        <v>743</v>
      </c>
      <c r="L213" t="s">
        <v>740</v>
      </c>
      <c r="M213" t="s">
        <v>741</v>
      </c>
      <c r="N213" t="s">
        <v>6638</v>
      </c>
      <c r="O213" t="s">
        <v>6632</v>
      </c>
      <c r="P213" t="s">
        <v>732</v>
      </c>
      <c r="Q213" t="s">
        <v>4900</v>
      </c>
      <c r="R213" s="22" t="s">
        <v>975</v>
      </c>
      <c r="S213" t="s">
        <v>758</v>
      </c>
      <c r="T213" t="s">
        <v>384</v>
      </c>
      <c r="U213">
        <v>4106</v>
      </c>
      <c r="V213" t="s">
        <v>733</v>
      </c>
      <c r="W213" s="22" t="s">
        <v>5055</v>
      </c>
      <c r="X213" s="22" t="s">
        <v>416</v>
      </c>
      <c r="Z213" t="str">
        <f>+Final[[#This Row],[titulo]]&amp;Final[[#This Row],[Territorio]]&amp;", "&amp;Final[[#This Row],[temporalidad]]</f>
        <v>Femicidios Anuales en la comuna de Vicuña, Periodo 2010-2021</v>
      </c>
    </row>
    <row r="214" spans="1:26" x14ac:dyDescent="0.3">
      <c r="A214">
        <v>3</v>
      </c>
      <c r="B214">
        <v>240</v>
      </c>
      <c r="C214" t="s">
        <v>377</v>
      </c>
      <c r="D214" t="s">
        <v>378</v>
      </c>
      <c r="E214" t="s">
        <v>737</v>
      </c>
      <c r="F214" t="s">
        <v>6644</v>
      </c>
      <c r="G214" t="s">
        <v>734</v>
      </c>
      <c r="H214" t="s">
        <v>61</v>
      </c>
      <c r="I214" t="s">
        <v>731</v>
      </c>
      <c r="J214" t="s">
        <v>745</v>
      </c>
      <c r="K214" t="s">
        <v>743</v>
      </c>
      <c r="L214" t="s">
        <v>740</v>
      </c>
      <c r="M214" t="s">
        <v>741</v>
      </c>
      <c r="N214" t="s">
        <v>6639</v>
      </c>
      <c r="O214" t="s">
        <v>6633</v>
      </c>
      <c r="P214" t="s">
        <v>735</v>
      </c>
      <c r="Q214" t="s">
        <v>4900</v>
      </c>
      <c r="R214" s="22" t="s">
        <v>976</v>
      </c>
      <c r="S214" t="s">
        <v>759</v>
      </c>
      <c r="T214" t="s">
        <v>384</v>
      </c>
      <c r="U214">
        <v>4106</v>
      </c>
      <c r="V214" t="s">
        <v>733</v>
      </c>
      <c r="W214" s="22" t="s">
        <v>5055</v>
      </c>
      <c r="X214" s="22" t="s">
        <v>416</v>
      </c>
      <c r="Z214" t="str">
        <f>+Final[[#This Row],[titulo]]&amp;Final[[#This Row],[Territorio]]&amp;", "&amp;Final[[#This Row],[temporalidad]]</f>
        <v>Femicidios mensuales en la comuna de Vicuña, Periodo 2010-2021</v>
      </c>
    </row>
    <row r="215" spans="1:26" x14ac:dyDescent="0.3">
      <c r="A215">
        <v>4</v>
      </c>
      <c r="B215">
        <v>240</v>
      </c>
      <c r="C215" t="s">
        <v>377</v>
      </c>
      <c r="D215" t="s">
        <v>378</v>
      </c>
      <c r="E215" t="s">
        <v>737</v>
      </c>
      <c r="F215" t="s">
        <v>6644</v>
      </c>
      <c r="G215" t="s">
        <v>734</v>
      </c>
      <c r="H215" t="s">
        <v>61</v>
      </c>
      <c r="I215" t="s">
        <v>731</v>
      </c>
      <c r="J215" t="s">
        <v>747</v>
      </c>
      <c r="K215" t="s">
        <v>743</v>
      </c>
      <c r="L215" t="s">
        <v>740</v>
      </c>
      <c r="M215" t="s">
        <v>741</v>
      </c>
      <c r="N215" t="s">
        <v>6637</v>
      </c>
      <c r="O215" t="s">
        <v>6641</v>
      </c>
      <c r="P215" t="s">
        <v>735</v>
      </c>
      <c r="Q215" t="s">
        <v>4901</v>
      </c>
      <c r="R215" s="22" t="s">
        <v>977</v>
      </c>
      <c r="S215" t="s">
        <v>760</v>
      </c>
      <c r="T215" t="s">
        <v>384</v>
      </c>
      <c r="U215">
        <v>4106</v>
      </c>
      <c r="V215" t="s">
        <v>733</v>
      </c>
      <c r="W215" s="22" t="s">
        <v>5056</v>
      </c>
      <c r="X215" s="22" t="s">
        <v>416</v>
      </c>
      <c r="Z215" t="str">
        <f>+Final[[#This Row],[titulo]]&amp;Final[[#This Row],[Territorio]]&amp;", "&amp;Final[[#This Row],[temporalidad]]</f>
        <v>Femicidios Acumulados por Edad en la comuna de Vicuña, Periodo 2010-2021</v>
      </c>
    </row>
    <row r="216" spans="1:26" x14ac:dyDescent="0.3">
      <c r="A216">
        <v>5</v>
      </c>
      <c r="B216">
        <v>240</v>
      </c>
      <c r="C216" t="s">
        <v>377</v>
      </c>
      <c r="D216" t="s">
        <v>378</v>
      </c>
      <c r="E216" t="s">
        <v>737</v>
      </c>
      <c r="F216" t="s">
        <v>6644</v>
      </c>
      <c r="G216" t="s">
        <v>734</v>
      </c>
      <c r="H216" t="s">
        <v>61</v>
      </c>
      <c r="I216" t="s">
        <v>731</v>
      </c>
      <c r="J216" t="s">
        <v>749</v>
      </c>
      <c r="K216" t="s">
        <v>743</v>
      </c>
      <c r="L216" t="s">
        <v>740</v>
      </c>
      <c r="M216" t="s">
        <v>741</v>
      </c>
      <c r="N216" t="s">
        <v>6636</v>
      </c>
      <c r="O216" t="s">
        <v>6630</v>
      </c>
      <c r="P216" t="s">
        <v>735</v>
      </c>
      <c r="Q216" t="s">
        <v>4904</v>
      </c>
      <c r="R216" s="22" t="s">
        <v>978</v>
      </c>
      <c r="S216" t="s">
        <v>761</v>
      </c>
      <c r="T216" t="s">
        <v>384</v>
      </c>
      <c r="U216">
        <v>4106</v>
      </c>
      <c r="V216" t="s">
        <v>733</v>
      </c>
      <c r="W216" s="22" t="s">
        <v>5057</v>
      </c>
      <c r="X216" s="22" t="s">
        <v>416</v>
      </c>
      <c r="Z216" t="str">
        <f>+Final[[#This Row],[titulo]]&amp;Final[[#This Row],[Territorio]]&amp;", "&amp;Final[[#This Row],[temporalidad]]</f>
        <v>Femicidios por Tipo de Relación Víctima-Femicida en la comuna de Vicuña, Periodo 2010-2021</v>
      </c>
    </row>
    <row r="217" spans="1:26" x14ac:dyDescent="0.3">
      <c r="A217">
        <v>6</v>
      </c>
      <c r="B217">
        <v>240</v>
      </c>
      <c r="C217" t="s">
        <v>377</v>
      </c>
      <c r="D217" t="s">
        <v>378</v>
      </c>
      <c r="E217" t="s">
        <v>737</v>
      </c>
      <c r="F217" t="s">
        <v>6644</v>
      </c>
      <c r="G217" t="s">
        <v>734</v>
      </c>
      <c r="H217" t="s">
        <v>61</v>
      </c>
      <c r="I217" t="s">
        <v>731</v>
      </c>
      <c r="J217" t="s">
        <v>751</v>
      </c>
      <c r="K217" t="s">
        <v>752</v>
      </c>
      <c r="L217" t="s">
        <v>736</v>
      </c>
      <c r="M217" t="s">
        <v>741</v>
      </c>
      <c r="N217" t="s">
        <v>6634</v>
      </c>
      <c r="O217" t="s">
        <v>6631</v>
      </c>
      <c r="P217" t="s">
        <v>732</v>
      </c>
      <c r="Q217" t="s">
        <v>4903</v>
      </c>
      <c r="R217" s="22" t="s">
        <v>979</v>
      </c>
      <c r="S217" t="s">
        <v>762</v>
      </c>
      <c r="T217" t="s">
        <v>384</v>
      </c>
      <c r="U217">
        <v>4106</v>
      </c>
      <c r="V217" t="s">
        <v>733</v>
      </c>
      <c r="W217" s="22" t="s">
        <v>5058</v>
      </c>
      <c r="X217" s="22" t="s">
        <v>416</v>
      </c>
      <c r="Z217" t="str">
        <f>+Final[[#This Row],[titulo]]&amp;Final[[#This Row],[Territorio]]&amp;", "&amp;Final[[#This Row],[temporalidad]]</f>
        <v>Variación Anual (%) de Femicidios en la comuna de Vicuña, Periodo 2010-2020</v>
      </c>
    </row>
    <row r="218" spans="1:26" x14ac:dyDescent="0.3">
      <c r="A218">
        <v>7</v>
      </c>
      <c r="B218">
        <v>240</v>
      </c>
      <c r="C218" t="s">
        <v>377</v>
      </c>
      <c r="D218" t="s">
        <v>378</v>
      </c>
      <c r="E218" t="s">
        <v>737</v>
      </c>
      <c r="F218" t="s">
        <v>6644</v>
      </c>
      <c r="G218" t="s">
        <v>734</v>
      </c>
      <c r="H218" t="s">
        <v>61</v>
      </c>
      <c r="I218" t="s">
        <v>731</v>
      </c>
      <c r="J218" t="s">
        <v>754</v>
      </c>
      <c r="K218" t="s">
        <v>743</v>
      </c>
      <c r="L218" t="s">
        <v>740</v>
      </c>
      <c r="M218" t="s">
        <v>741</v>
      </c>
      <c r="N218" t="s">
        <v>6635</v>
      </c>
      <c r="O218" t="s">
        <v>6642</v>
      </c>
      <c r="P218" t="s">
        <v>755</v>
      </c>
      <c r="Q218" t="s">
        <v>4902</v>
      </c>
      <c r="R218" s="22" t="s">
        <v>980</v>
      </c>
      <c r="S218" t="s">
        <v>763</v>
      </c>
      <c r="T218" t="s">
        <v>384</v>
      </c>
      <c r="U218">
        <v>4106</v>
      </c>
      <c r="V218" t="s">
        <v>733</v>
      </c>
      <c r="W218" s="22" t="s">
        <v>5059</v>
      </c>
      <c r="X218" s="22" t="s">
        <v>416</v>
      </c>
      <c r="Z218" t="str">
        <f>+Final[[#This Row],[titulo]]&amp;Final[[#This Row],[Territorio]]&amp;", "&amp;Final[[#This Row],[temporalidad]]</f>
        <v>Cantidad y Detalle de Femicidios en la comuna de Vicuña, Periodo 2010-2021</v>
      </c>
    </row>
    <row r="219" spans="1:26" x14ac:dyDescent="0.3">
      <c r="A219">
        <v>1</v>
      </c>
      <c r="B219">
        <v>240</v>
      </c>
      <c r="C219" t="s">
        <v>377</v>
      </c>
      <c r="D219" t="s">
        <v>378</v>
      </c>
      <c r="E219" t="s">
        <v>737</v>
      </c>
      <c r="F219" t="s">
        <v>6644</v>
      </c>
      <c r="G219" t="s">
        <v>734</v>
      </c>
      <c r="H219" t="s">
        <v>62</v>
      </c>
      <c r="I219" t="s">
        <v>731</v>
      </c>
      <c r="J219" t="s">
        <v>738</v>
      </c>
      <c r="K219" t="s">
        <v>739</v>
      </c>
      <c r="L219" t="s">
        <v>740</v>
      </c>
      <c r="M219" t="s">
        <v>741</v>
      </c>
      <c r="N219" t="s">
        <v>4899</v>
      </c>
      <c r="O219" t="s">
        <v>4897</v>
      </c>
      <c r="P219" t="s">
        <v>732</v>
      </c>
      <c r="Q219" t="s">
        <v>4900</v>
      </c>
      <c r="R219" s="22" t="s">
        <v>981</v>
      </c>
      <c r="S219" t="s">
        <v>757</v>
      </c>
      <c r="T219" t="s">
        <v>384</v>
      </c>
      <c r="U219">
        <v>4201</v>
      </c>
      <c r="V219" t="s">
        <v>733</v>
      </c>
      <c r="W219" s="22" t="s">
        <v>5060</v>
      </c>
      <c r="X219" s="22" t="s">
        <v>417</v>
      </c>
      <c r="Z219" t="str">
        <f>+Final[[#This Row],[titulo]]&amp;Final[[#This Row],[Territorio]]&amp;", "&amp;Final[[#This Row],[temporalidad]]</f>
        <v>Evolución de Femicidios en la comuna de Illapel, Periodo 2018-2021</v>
      </c>
    </row>
    <row r="220" spans="1:26" x14ac:dyDescent="0.3">
      <c r="A220">
        <v>2</v>
      </c>
      <c r="B220">
        <v>240</v>
      </c>
      <c r="C220" t="s">
        <v>377</v>
      </c>
      <c r="D220" t="s">
        <v>378</v>
      </c>
      <c r="E220" t="s">
        <v>737</v>
      </c>
      <c r="F220" t="s">
        <v>6644</v>
      </c>
      <c r="G220" t="s">
        <v>734</v>
      </c>
      <c r="H220" t="s">
        <v>62</v>
      </c>
      <c r="I220" t="s">
        <v>731</v>
      </c>
      <c r="J220" t="s">
        <v>738</v>
      </c>
      <c r="K220" t="s">
        <v>743</v>
      </c>
      <c r="L220" t="s">
        <v>740</v>
      </c>
      <c r="M220" t="s">
        <v>741</v>
      </c>
      <c r="N220" t="s">
        <v>6638</v>
      </c>
      <c r="O220" t="s">
        <v>6632</v>
      </c>
      <c r="P220" t="s">
        <v>732</v>
      </c>
      <c r="Q220" t="s">
        <v>4900</v>
      </c>
      <c r="R220" s="22" t="s">
        <v>982</v>
      </c>
      <c r="S220" t="s">
        <v>758</v>
      </c>
      <c r="T220" t="s">
        <v>384</v>
      </c>
      <c r="U220">
        <v>4201</v>
      </c>
      <c r="V220" t="s">
        <v>733</v>
      </c>
      <c r="W220" s="22" t="s">
        <v>5060</v>
      </c>
      <c r="X220" s="22" t="s">
        <v>417</v>
      </c>
      <c r="Z220" t="str">
        <f>+Final[[#This Row],[titulo]]&amp;Final[[#This Row],[Territorio]]&amp;", "&amp;Final[[#This Row],[temporalidad]]</f>
        <v>Femicidios Anuales en la comuna de Illapel, Periodo 2010-2021</v>
      </c>
    </row>
    <row r="221" spans="1:26" x14ac:dyDescent="0.3">
      <c r="A221">
        <v>3</v>
      </c>
      <c r="B221">
        <v>240</v>
      </c>
      <c r="C221" t="s">
        <v>377</v>
      </c>
      <c r="D221" t="s">
        <v>378</v>
      </c>
      <c r="E221" t="s">
        <v>737</v>
      </c>
      <c r="F221" t="s">
        <v>6644</v>
      </c>
      <c r="G221" t="s">
        <v>734</v>
      </c>
      <c r="H221" t="s">
        <v>62</v>
      </c>
      <c r="I221" t="s">
        <v>731</v>
      </c>
      <c r="J221" t="s">
        <v>745</v>
      </c>
      <c r="K221" t="s">
        <v>743</v>
      </c>
      <c r="L221" t="s">
        <v>740</v>
      </c>
      <c r="M221" t="s">
        <v>741</v>
      </c>
      <c r="N221" t="s">
        <v>6639</v>
      </c>
      <c r="O221" t="s">
        <v>6633</v>
      </c>
      <c r="P221" t="s">
        <v>735</v>
      </c>
      <c r="Q221" t="s">
        <v>4900</v>
      </c>
      <c r="R221" s="22" t="s">
        <v>983</v>
      </c>
      <c r="S221" t="s">
        <v>759</v>
      </c>
      <c r="T221" t="s">
        <v>384</v>
      </c>
      <c r="U221">
        <v>4201</v>
      </c>
      <c r="V221" t="s">
        <v>733</v>
      </c>
      <c r="W221" s="22" t="s">
        <v>5060</v>
      </c>
      <c r="X221" s="22" t="s">
        <v>417</v>
      </c>
      <c r="Z221" t="str">
        <f>+Final[[#This Row],[titulo]]&amp;Final[[#This Row],[Territorio]]&amp;", "&amp;Final[[#This Row],[temporalidad]]</f>
        <v>Femicidios mensuales en la comuna de Illapel, Periodo 2010-2021</v>
      </c>
    </row>
    <row r="222" spans="1:26" x14ac:dyDescent="0.3">
      <c r="A222">
        <v>4</v>
      </c>
      <c r="B222">
        <v>240</v>
      </c>
      <c r="C222" t="s">
        <v>377</v>
      </c>
      <c r="D222" t="s">
        <v>378</v>
      </c>
      <c r="E222" t="s">
        <v>737</v>
      </c>
      <c r="F222" t="s">
        <v>6644</v>
      </c>
      <c r="G222" t="s">
        <v>734</v>
      </c>
      <c r="H222" t="s">
        <v>62</v>
      </c>
      <c r="I222" t="s">
        <v>731</v>
      </c>
      <c r="J222" t="s">
        <v>747</v>
      </c>
      <c r="K222" t="s">
        <v>743</v>
      </c>
      <c r="L222" t="s">
        <v>740</v>
      </c>
      <c r="M222" t="s">
        <v>741</v>
      </c>
      <c r="N222" t="s">
        <v>6637</v>
      </c>
      <c r="O222" t="s">
        <v>6641</v>
      </c>
      <c r="P222" t="s">
        <v>735</v>
      </c>
      <c r="Q222" t="s">
        <v>4901</v>
      </c>
      <c r="R222" s="22" t="s">
        <v>984</v>
      </c>
      <c r="S222" t="s">
        <v>760</v>
      </c>
      <c r="T222" t="s">
        <v>384</v>
      </c>
      <c r="U222">
        <v>4201</v>
      </c>
      <c r="V222" t="s">
        <v>733</v>
      </c>
      <c r="W222" s="22" t="s">
        <v>5061</v>
      </c>
      <c r="X222" s="22" t="s">
        <v>417</v>
      </c>
      <c r="Z222" t="str">
        <f>+Final[[#This Row],[titulo]]&amp;Final[[#This Row],[Territorio]]&amp;", "&amp;Final[[#This Row],[temporalidad]]</f>
        <v>Femicidios Acumulados por Edad en la comuna de Illapel, Periodo 2010-2021</v>
      </c>
    </row>
    <row r="223" spans="1:26" x14ac:dyDescent="0.3">
      <c r="A223">
        <v>5</v>
      </c>
      <c r="B223">
        <v>240</v>
      </c>
      <c r="C223" t="s">
        <v>377</v>
      </c>
      <c r="D223" t="s">
        <v>378</v>
      </c>
      <c r="E223" t="s">
        <v>737</v>
      </c>
      <c r="F223" t="s">
        <v>6644</v>
      </c>
      <c r="G223" t="s">
        <v>734</v>
      </c>
      <c r="H223" t="s">
        <v>62</v>
      </c>
      <c r="I223" t="s">
        <v>731</v>
      </c>
      <c r="J223" t="s">
        <v>749</v>
      </c>
      <c r="K223" t="s">
        <v>743</v>
      </c>
      <c r="L223" t="s">
        <v>740</v>
      </c>
      <c r="M223" t="s">
        <v>741</v>
      </c>
      <c r="N223" t="s">
        <v>6636</v>
      </c>
      <c r="O223" t="s">
        <v>6630</v>
      </c>
      <c r="P223" t="s">
        <v>735</v>
      </c>
      <c r="Q223" t="s">
        <v>4904</v>
      </c>
      <c r="R223" s="22" t="s">
        <v>985</v>
      </c>
      <c r="S223" t="s">
        <v>761</v>
      </c>
      <c r="T223" t="s">
        <v>384</v>
      </c>
      <c r="U223">
        <v>4201</v>
      </c>
      <c r="V223" t="s">
        <v>733</v>
      </c>
      <c r="W223" s="22" t="s">
        <v>5062</v>
      </c>
      <c r="X223" s="22" t="s">
        <v>417</v>
      </c>
      <c r="Z223" t="str">
        <f>+Final[[#This Row],[titulo]]&amp;Final[[#This Row],[Territorio]]&amp;", "&amp;Final[[#This Row],[temporalidad]]</f>
        <v>Femicidios por Tipo de Relación Víctima-Femicida en la comuna de Illapel, Periodo 2010-2021</v>
      </c>
    </row>
    <row r="224" spans="1:26" x14ac:dyDescent="0.3">
      <c r="A224">
        <v>6</v>
      </c>
      <c r="B224">
        <v>240</v>
      </c>
      <c r="C224" t="s">
        <v>377</v>
      </c>
      <c r="D224" t="s">
        <v>378</v>
      </c>
      <c r="E224" t="s">
        <v>737</v>
      </c>
      <c r="F224" t="s">
        <v>6644</v>
      </c>
      <c r="G224" t="s">
        <v>734</v>
      </c>
      <c r="H224" t="s">
        <v>62</v>
      </c>
      <c r="I224" t="s">
        <v>731</v>
      </c>
      <c r="J224" t="s">
        <v>751</v>
      </c>
      <c r="K224" t="s">
        <v>752</v>
      </c>
      <c r="L224" t="s">
        <v>736</v>
      </c>
      <c r="M224" t="s">
        <v>741</v>
      </c>
      <c r="N224" t="s">
        <v>6634</v>
      </c>
      <c r="O224" t="s">
        <v>6631</v>
      </c>
      <c r="P224" t="s">
        <v>732</v>
      </c>
      <c r="Q224" t="s">
        <v>4903</v>
      </c>
      <c r="R224" s="22" t="s">
        <v>986</v>
      </c>
      <c r="S224" t="s">
        <v>762</v>
      </c>
      <c r="T224" t="s">
        <v>384</v>
      </c>
      <c r="U224">
        <v>4201</v>
      </c>
      <c r="V224" t="s">
        <v>733</v>
      </c>
      <c r="W224" s="22" t="s">
        <v>5063</v>
      </c>
      <c r="X224" s="22" t="s">
        <v>417</v>
      </c>
      <c r="Z224" t="str">
        <f>+Final[[#This Row],[titulo]]&amp;Final[[#This Row],[Territorio]]&amp;", "&amp;Final[[#This Row],[temporalidad]]</f>
        <v>Variación Anual (%) de Femicidios en la comuna de Illapel, Periodo 2010-2020</v>
      </c>
    </row>
    <row r="225" spans="1:26" x14ac:dyDescent="0.3">
      <c r="A225">
        <v>7</v>
      </c>
      <c r="B225">
        <v>240</v>
      </c>
      <c r="C225" t="s">
        <v>377</v>
      </c>
      <c r="D225" t="s">
        <v>378</v>
      </c>
      <c r="E225" t="s">
        <v>737</v>
      </c>
      <c r="F225" t="s">
        <v>6644</v>
      </c>
      <c r="G225" t="s">
        <v>734</v>
      </c>
      <c r="H225" t="s">
        <v>62</v>
      </c>
      <c r="I225" t="s">
        <v>731</v>
      </c>
      <c r="J225" t="s">
        <v>754</v>
      </c>
      <c r="K225" t="s">
        <v>743</v>
      </c>
      <c r="L225" t="s">
        <v>740</v>
      </c>
      <c r="M225" t="s">
        <v>741</v>
      </c>
      <c r="N225" t="s">
        <v>6635</v>
      </c>
      <c r="O225" t="s">
        <v>6642</v>
      </c>
      <c r="P225" t="s">
        <v>755</v>
      </c>
      <c r="Q225" t="s">
        <v>4902</v>
      </c>
      <c r="R225" s="22" t="s">
        <v>987</v>
      </c>
      <c r="S225" t="s">
        <v>763</v>
      </c>
      <c r="T225" t="s">
        <v>384</v>
      </c>
      <c r="U225">
        <v>4201</v>
      </c>
      <c r="V225" t="s">
        <v>733</v>
      </c>
      <c r="W225" s="22" t="s">
        <v>5064</v>
      </c>
      <c r="X225" s="22" t="s">
        <v>417</v>
      </c>
      <c r="Z225" t="str">
        <f>+Final[[#This Row],[titulo]]&amp;Final[[#This Row],[Territorio]]&amp;", "&amp;Final[[#This Row],[temporalidad]]</f>
        <v>Cantidad y Detalle de Femicidios en la comuna de Illapel, Periodo 2010-2021</v>
      </c>
    </row>
    <row r="226" spans="1:26" x14ac:dyDescent="0.3">
      <c r="A226">
        <v>1</v>
      </c>
      <c r="B226">
        <v>240</v>
      </c>
      <c r="C226" t="s">
        <v>377</v>
      </c>
      <c r="D226" t="s">
        <v>378</v>
      </c>
      <c r="E226" t="s">
        <v>737</v>
      </c>
      <c r="F226" t="s">
        <v>6644</v>
      </c>
      <c r="G226" t="s">
        <v>734</v>
      </c>
      <c r="H226" t="s">
        <v>63</v>
      </c>
      <c r="I226" t="s">
        <v>731</v>
      </c>
      <c r="J226" t="s">
        <v>738</v>
      </c>
      <c r="K226" t="s">
        <v>739</v>
      </c>
      <c r="L226" t="s">
        <v>740</v>
      </c>
      <c r="M226" t="s">
        <v>741</v>
      </c>
      <c r="N226" t="s">
        <v>4899</v>
      </c>
      <c r="O226" t="s">
        <v>4897</v>
      </c>
      <c r="P226" t="s">
        <v>732</v>
      </c>
      <c r="Q226" t="s">
        <v>4900</v>
      </c>
      <c r="R226" s="22" t="s">
        <v>988</v>
      </c>
      <c r="S226" t="s">
        <v>757</v>
      </c>
      <c r="T226" t="s">
        <v>384</v>
      </c>
      <c r="U226">
        <v>4202</v>
      </c>
      <c r="V226" t="s">
        <v>733</v>
      </c>
      <c r="W226" s="22" t="s">
        <v>5065</v>
      </c>
      <c r="X226" s="22" t="s">
        <v>418</v>
      </c>
      <c r="Z226" t="str">
        <f>+Final[[#This Row],[titulo]]&amp;Final[[#This Row],[Territorio]]&amp;", "&amp;Final[[#This Row],[temporalidad]]</f>
        <v>Evolución de Femicidios en la comuna de Canela, Periodo 2018-2021</v>
      </c>
    </row>
    <row r="227" spans="1:26" x14ac:dyDescent="0.3">
      <c r="A227">
        <v>2</v>
      </c>
      <c r="B227">
        <v>240</v>
      </c>
      <c r="C227" t="s">
        <v>377</v>
      </c>
      <c r="D227" t="s">
        <v>378</v>
      </c>
      <c r="E227" t="s">
        <v>737</v>
      </c>
      <c r="F227" t="s">
        <v>6644</v>
      </c>
      <c r="G227" t="s">
        <v>734</v>
      </c>
      <c r="H227" t="s">
        <v>63</v>
      </c>
      <c r="I227" t="s">
        <v>731</v>
      </c>
      <c r="J227" t="s">
        <v>738</v>
      </c>
      <c r="K227" t="s">
        <v>743</v>
      </c>
      <c r="L227" t="s">
        <v>740</v>
      </c>
      <c r="M227" t="s">
        <v>741</v>
      </c>
      <c r="N227" t="s">
        <v>6638</v>
      </c>
      <c r="O227" t="s">
        <v>6632</v>
      </c>
      <c r="P227" t="s">
        <v>732</v>
      </c>
      <c r="Q227" t="s">
        <v>4900</v>
      </c>
      <c r="R227" s="22" t="s">
        <v>989</v>
      </c>
      <c r="S227" t="s">
        <v>758</v>
      </c>
      <c r="T227" t="s">
        <v>384</v>
      </c>
      <c r="U227">
        <v>4202</v>
      </c>
      <c r="V227" t="s">
        <v>733</v>
      </c>
      <c r="W227" s="22" t="s">
        <v>5065</v>
      </c>
      <c r="X227" s="22" t="s">
        <v>418</v>
      </c>
      <c r="Z227" t="str">
        <f>+Final[[#This Row],[titulo]]&amp;Final[[#This Row],[Territorio]]&amp;", "&amp;Final[[#This Row],[temporalidad]]</f>
        <v>Femicidios Anuales en la comuna de Canela, Periodo 2010-2021</v>
      </c>
    </row>
    <row r="228" spans="1:26" x14ac:dyDescent="0.3">
      <c r="A228">
        <v>3</v>
      </c>
      <c r="B228">
        <v>240</v>
      </c>
      <c r="C228" t="s">
        <v>377</v>
      </c>
      <c r="D228" t="s">
        <v>378</v>
      </c>
      <c r="E228" t="s">
        <v>737</v>
      </c>
      <c r="F228" t="s">
        <v>6644</v>
      </c>
      <c r="G228" t="s">
        <v>734</v>
      </c>
      <c r="H228" t="s">
        <v>63</v>
      </c>
      <c r="I228" t="s">
        <v>731</v>
      </c>
      <c r="J228" t="s">
        <v>745</v>
      </c>
      <c r="K228" t="s">
        <v>743</v>
      </c>
      <c r="L228" t="s">
        <v>740</v>
      </c>
      <c r="M228" t="s">
        <v>741</v>
      </c>
      <c r="N228" t="s">
        <v>6639</v>
      </c>
      <c r="O228" t="s">
        <v>6633</v>
      </c>
      <c r="P228" t="s">
        <v>735</v>
      </c>
      <c r="Q228" t="s">
        <v>4900</v>
      </c>
      <c r="R228" s="22" t="s">
        <v>990</v>
      </c>
      <c r="S228" t="s">
        <v>759</v>
      </c>
      <c r="T228" t="s">
        <v>384</v>
      </c>
      <c r="U228">
        <v>4202</v>
      </c>
      <c r="V228" t="s">
        <v>733</v>
      </c>
      <c r="W228" s="22" t="s">
        <v>5065</v>
      </c>
      <c r="X228" s="22" t="s">
        <v>418</v>
      </c>
      <c r="Z228" t="str">
        <f>+Final[[#This Row],[titulo]]&amp;Final[[#This Row],[Territorio]]&amp;", "&amp;Final[[#This Row],[temporalidad]]</f>
        <v>Femicidios mensuales en la comuna de Canela, Periodo 2010-2021</v>
      </c>
    </row>
    <row r="229" spans="1:26" x14ac:dyDescent="0.3">
      <c r="A229">
        <v>4</v>
      </c>
      <c r="B229">
        <v>240</v>
      </c>
      <c r="C229" t="s">
        <v>377</v>
      </c>
      <c r="D229" t="s">
        <v>378</v>
      </c>
      <c r="E229" t="s">
        <v>737</v>
      </c>
      <c r="F229" t="s">
        <v>6644</v>
      </c>
      <c r="G229" t="s">
        <v>734</v>
      </c>
      <c r="H229" t="s">
        <v>63</v>
      </c>
      <c r="I229" t="s">
        <v>731</v>
      </c>
      <c r="J229" t="s">
        <v>747</v>
      </c>
      <c r="K229" t="s">
        <v>743</v>
      </c>
      <c r="L229" t="s">
        <v>740</v>
      </c>
      <c r="M229" t="s">
        <v>741</v>
      </c>
      <c r="N229" t="s">
        <v>6637</v>
      </c>
      <c r="O229" t="s">
        <v>6641</v>
      </c>
      <c r="P229" t="s">
        <v>735</v>
      </c>
      <c r="Q229" t="s">
        <v>4901</v>
      </c>
      <c r="R229" s="22" t="s">
        <v>991</v>
      </c>
      <c r="S229" t="s">
        <v>760</v>
      </c>
      <c r="T229" t="s">
        <v>384</v>
      </c>
      <c r="U229">
        <v>4202</v>
      </c>
      <c r="V229" t="s">
        <v>733</v>
      </c>
      <c r="W229" s="22" t="s">
        <v>5066</v>
      </c>
      <c r="X229" s="22" t="s">
        <v>418</v>
      </c>
      <c r="Z229" t="str">
        <f>+Final[[#This Row],[titulo]]&amp;Final[[#This Row],[Territorio]]&amp;", "&amp;Final[[#This Row],[temporalidad]]</f>
        <v>Femicidios Acumulados por Edad en la comuna de Canela, Periodo 2010-2021</v>
      </c>
    </row>
    <row r="230" spans="1:26" x14ac:dyDescent="0.3">
      <c r="A230">
        <v>5</v>
      </c>
      <c r="B230">
        <v>240</v>
      </c>
      <c r="C230" t="s">
        <v>377</v>
      </c>
      <c r="D230" t="s">
        <v>378</v>
      </c>
      <c r="E230" t="s">
        <v>737</v>
      </c>
      <c r="F230" t="s">
        <v>6644</v>
      </c>
      <c r="G230" t="s">
        <v>734</v>
      </c>
      <c r="H230" t="s">
        <v>63</v>
      </c>
      <c r="I230" t="s">
        <v>731</v>
      </c>
      <c r="J230" t="s">
        <v>749</v>
      </c>
      <c r="K230" t="s">
        <v>743</v>
      </c>
      <c r="L230" t="s">
        <v>740</v>
      </c>
      <c r="M230" t="s">
        <v>741</v>
      </c>
      <c r="N230" t="s">
        <v>6636</v>
      </c>
      <c r="O230" t="s">
        <v>6630</v>
      </c>
      <c r="P230" t="s">
        <v>735</v>
      </c>
      <c r="Q230" t="s">
        <v>4904</v>
      </c>
      <c r="R230" s="22" t="s">
        <v>992</v>
      </c>
      <c r="S230" t="s">
        <v>761</v>
      </c>
      <c r="T230" t="s">
        <v>384</v>
      </c>
      <c r="U230">
        <v>4202</v>
      </c>
      <c r="V230" t="s">
        <v>733</v>
      </c>
      <c r="W230" s="22" t="s">
        <v>5067</v>
      </c>
      <c r="X230" s="22" t="s">
        <v>418</v>
      </c>
      <c r="Z230" t="str">
        <f>+Final[[#This Row],[titulo]]&amp;Final[[#This Row],[Territorio]]&amp;", "&amp;Final[[#This Row],[temporalidad]]</f>
        <v>Femicidios por Tipo de Relación Víctima-Femicida en la comuna de Canela, Periodo 2010-2021</v>
      </c>
    </row>
    <row r="231" spans="1:26" x14ac:dyDescent="0.3">
      <c r="A231">
        <v>6</v>
      </c>
      <c r="B231">
        <v>240</v>
      </c>
      <c r="C231" t="s">
        <v>377</v>
      </c>
      <c r="D231" t="s">
        <v>378</v>
      </c>
      <c r="E231" t="s">
        <v>737</v>
      </c>
      <c r="F231" t="s">
        <v>6644</v>
      </c>
      <c r="G231" t="s">
        <v>734</v>
      </c>
      <c r="H231" t="s">
        <v>63</v>
      </c>
      <c r="I231" t="s">
        <v>731</v>
      </c>
      <c r="J231" t="s">
        <v>751</v>
      </c>
      <c r="K231" t="s">
        <v>752</v>
      </c>
      <c r="L231" t="s">
        <v>736</v>
      </c>
      <c r="M231" t="s">
        <v>741</v>
      </c>
      <c r="N231" t="s">
        <v>6634</v>
      </c>
      <c r="O231" t="s">
        <v>6631</v>
      </c>
      <c r="P231" t="s">
        <v>732</v>
      </c>
      <c r="Q231" t="s">
        <v>4903</v>
      </c>
      <c r="R231" s="22" t="s">
        <v>993</v>
      </c>
      <c r="S231" t="s">
        <v>762</v>
      </c>
      <c r="T231" t="s">
        <v>384</v>
      </c>
      <c r="U231">
        <v>4202</v>
      </c>
      <c r="V231" t="s">
        <v>733</v>
      </c>
      <c r="W231" s="22" t="s">
        <v>5068</v>
      </c>
      <c r="X231" s="22" t="s">
        <v>418</v>
      </c>
      <c r="Z231" t="str">
        <f>+Final[[#This Row],[titulo]]&amp;Final[[#This Row],[Territorio]]&amp;", "&amp;Final[[#This Row],[temporalidad]]</f>
        <v>Variación Anual (%) de Femicidios en la comuna de Canela, Periodo 2010-2020</v>
      </c>
    </row>
    <row r="232" spans="1:26" x14ac:dyDescent="0.3">
      <c r="A232">
        <v>7</v>
      </c>
      <c r="B232">
        <v>240</v>
      </c>
      <c r="C232" t="s">
        <v>377</v>
      </c>
      <c r="D232" t="s">
        <v>378</v>
      </c>
      <c r="E232" t="s">
        <v>737</v>
      </c>
      <c r="F232" t="s">
        <v>6644</v>
      </c>
      <c r="G232" t="s">
        <v>734</v>
      </c>
      <c r="H232" t="s">
        <v>63</v>
      </c>
      <c r="I232" t="s">
        <v>731</v>
      </c>
      <c r="J232" t="s">
        <v>754</v>
      </c>
      <c r="K232" t="s">
        <v>743</v>
      </c>
      <c r="L232" t="s">
        <v>740</v>
      </c>
      <c r="M232" t="s">
        <v>741</v>
      </c>
      <c r="N232" t="s">
        <v>6635</v>
      </c>
      <c r="O232" t="s">
        <v>6642</v>
      </c>
      <c r="P232" t="s">
        <v>755</v>
      </c>
      <c r="Q232" t="s">
        <v>4902</v>
      </c>
      <c r="R232" s="22" t="s">
        <v>994</v>
      </c>
      <c r="S232" t="s">
        <v>763</v>
      </c>
      <c r="T232" t="s">
        <v>384</v>
      </c>
      <c r="U232">
        <v>4202</v>
      </c>
      <c r="V232" t="s">
        <v>733</v>
      </c>
      <c r="W232" s="22" t="s">
        <v>5069</v>
      </c>
      <c r="X232" s="22" t="s">
        <v>418</v>
      </c>
      <c r="Z232" t="str">
        <f>+Final[[#This Row],[titulo]]&amp;Final[[#This Row],[Territorio]]&amp;", "&amp;Final[[#This Row],[temporalidad]]</f>
        <v>Cantidad y Detalle de Femicidios en la comuna de Canela, Periodo 2010-2021</v>
      </c>
    </row>
    <row r="233" spans="1:26" x14ac:dyDescent="0.3">
      <c r="A233">
        <v>1</v>
      </c>
      <c r="B233">
        <v>240</v>
      </c>
      <c r="C233" t="s">
        <v>377</v>
      </c>
      <c r="D233" t="s">
        <v>378</v>
      </c>
      <c r="E233" t="s">
        <v>737</v>
      </c>
      <c r="F233" t="s">
        <v>6644</v>
      </c>
      <c r="G233" t="s">
        <v>734</v>
      </c>
      <c r="H233" t="s">
        <v>64</v>
      </c>
      <c r="I233" t="s">
        <v>731</v>
      </c>
      <c r="J233" t="s">
        <v>738</v>
      </c>
      <c r="K233" t="s">
        <v>739</v>
      </c>
      <c r="L233" t="s">
        <v>740</v>
      </c>
      <c r="M233" t="s">
        <v>741</v>
      </c>
      <c r="N233" t="s">
        <v>4899</v>
      </c>
      <c r="O233" t="s">
        <v>4897</v>
      </c>
      <c r="P233" t="s">
        <v>732</v>
      </c>
      <c r="Q233" t="s">
        <v>4900</v>
      </c>
      <c r="R233" s="22" t="s">
        <v>995</v>
      </c>
      <c r="S233" t="s">
        <v>757</v>
      </c>
      <c r="T233" t="s">
        <v>384</v>
      </c>
      <c r="U233">
        <v>4203</v>
      </c>
      <c r="V233" t="s">
        <v>733</v>
      </c>
      <c r="W233" s="22" t="s">
        <v>5070</v>
      </c>
      <c r="X233" s="22" t="s">
        <v>419</v>
      </c>
      <c r="Z233" t="str">
        <f>+Final[[#This Row],[titulo]]&amp;Final[[#This Row],[Territorio]]&amp;", "&amp;Final[[#This Row],[temporalidad]]</f>
        <v>Evolución de Femicidios en la comuna de Los Vilos, Periodo 2018-2021</v>
      </c>
    </row>
    <row r="234" spans="1:26" x14ac:dyDescent="0.3">
      <c r="A234">
        <v>2</v>
      </c>
      <c r="B234">
        <v>240</v>
      </c>
      <c r="C234" t="s">
        <v>377</v>
      </c>
      <c r="D234" t="s">
        <v>378</v>
      </c>
      <c r="E234" t="s">
        <v>737</v>
      </c>
      <c r="F234" t="s">
        <v>6644</v>
      </c>
      <c r="G234" t="s">
        <v>734</v>
      </c>
      <c r="H234" t="s">
        <v>64</v>
      </c>
      <c r="I234" t="s">
        <v>731</v>
      </c>
      <c r="J234" t="s">
        <v>738</v>
      </c>
      <c r="K234" t="s">
        <v>743</v>
      </c>
      <c r="L234" t="s">
        <v>740</v>
      </c>
      <c r="M234" t="s">
        <v>741</v>
      </c>
      <c r="N234" t="s">
        <v>6638</v>
      </c>
      <c r="O234" t="s">
        <v>6632</v>
      </c>
      <c r="P234" t="s">
        <v>732</v>
      </c>
      <c r="Q234" t="s">
        <v>4900</v>
      </c>
      <c r="R234" s="22" t="s">
        <v>996</v>
      </c>
      <c r="S234" t="s">
        <v>758</v>
      </c>
      <c r="T234" t="s">
        <v>384</v>
      </c>
      <c r="U234">
        <v>4203</v>
      </c>
      <c r="V234" t="s">
        <v>733</v>
      </c>
      <c r="W234" s="22" t="s">
        <v>5070</v>
      </c>
      <c r="X234" s="22" t="s">
        <v>419</v>
      </c>
      <c r="Z234" t="str">
        <f>+Final[[#This Row],[titulo]]&amp;Final[[#This Row],[Territorio]]&amp;", "&amp;Final[[#This Row],[temporalidad]]</f>
        <v>Femicidios Anuales en la comuna de Los Vilos, Periodo 2010-2021</v>
      </c>
    </row>
    <row r="235" spans="1:26" x14ac:dyDescent="0.3">
      <c r="A235">
        <v>3</v>
      </c>
      <c r="B235">
        <v>240</v>
      </c>
      <c r="C235" t="s">
        <v>377</v>
      </c>
      <c r="D235" t="s">
        <v>378</v>
      </c>
      <c r="E235" t="s">
        <v>737</v>
      </c>
      <c r="F235" t="s">
        <v>6644</v>
      </c>
      <c r="G235" t="s">
        <v>734</v>
      </c>
      <c r="H235" t="s">
        <v>64</v>
      </c>
      <c r="I235" t="s">
        <v>731</v>
      </c>
      <c r="J235" t="s">
        <v>745</v>
      </c>
      <c r="K235" t="s">
        <v>743</v>
      </c>
      <c r="L235" t="s">
        <v>740</v>
      </c>
      <c r="M235" t="s">
        <v>741</v>
      </c>
      <c r="N235" t="s">
        <v>6639</v>
      </c>
      <c r="O235" t="s">
        <v>6633</v>
      </c>
      <c r="P235" t="s">
        <v>735</v>
      </c>
      <c r="Q235" t="s">
        <v>4900</v>
      </c>
      <c r="R235" s="22" t="s">
        <v>997</v>
      </c>
      <c r="S235" t="s">
        <v>759</v>
      </c>
      <c r="T235" t="s">
        <v>384</v>
      </c>
      <c r="U235">
        <v>4203</v>
      </c>
      <c r="V235" t="s">
        <v>733</v>
      </c>
      <c r="W235" s="22" t="s">
        <v>5070</v>
      </c>
      <c r="X235" s="22" t="s">
        <v>419</v>
      </c>
      <c r="Z235" t="str">
        <f>+Final[[#This Row],[titulo]]&amp;Final[[#This Row],[Territorio]]&amp;", "&amp;Final[[#This Row],[temporalidad]]</f>
        <v>Femicidios mensuales en la comuna de Los Vilos, Periodo 2010-2021</v>
      </c>
    </row>
    <row r="236" spans="1:26" x14ac:dyDescent="0.3">
      <c r="A236">
        <v>4</v>
      </c>
      <c r="B236">
        <v>240</v>
      </c>
      <c r="C236" t="s">
        <v>377</v>
      </c>
      <c r="D236" t="s">
        <v>378</v>
      </c>
      <c r="E236" t="s">
        <v>737</v>
      </c>
      <c r="F236" t="s">
        <v>6644</v>
      </c>
      <c r="G236" t="s">
        <v>734</v>
      </c>
      <c r="H236" t="s">
        <v>64</v>
      </c>
      <c r="I236" t="s">
        <v>731</v>
      </c>
      <c r="J236" t="s">
        <v>747</v>
      </c>
      <c r="K236" t="s">
        <v>743</v>
      </c>
      <c r="L236" t="s">
        <v>740</v>
      </c>
      <c r="M236" t="s">
        <v>741</v>
      </c>
      <c r="N236" t="s">
        <v>6637</v>
      </c>
      <c r="O236" t="s">
        <v>6641</v>
      </c>
      <c r="P236" t="s">
        <v>735</v>
      </c>
      <c r="Q236" t="s">
        <v>4901</v>
      </c>
      <c r="R236" s="22" t="s">
        <v>998</v>
      </c>
      <c r="S236" t="s">
        <v>760</v>
      </c>
      <c r="T236" t="s">
        <v>384</v>
      </c>
      <c r="U236">
        <v>4203</v>
      </c>
      <c r="V236" t="s">
        <v>733</v>
      </c>
      <c r="W236" s="22" t="s">
        <v>5071</v>
      </c>
      <c r="X236" s="22" t="s">
        <v>419</v>
      </c>
      <c r="Z236" t="str">
        <f>+Final[[#This Row],[titulo]]&amp;Final[[#This Row],[Territorio]]&amp;", "&amp;Final[[#This Row],[temporalidad]]</f>
        <v>Femicidios Acumulados por Edad en la comuna de Los Vilos, Periodo 2010-2021</v>
      </c>
    </row>
    <row r="237" spans="1:26" x14ac:dyDescent="0.3">
      <c r="A237">
        <v>5</v>
      </c>
      <c r="B237">
        <v>240</v>
      </c>
      <c r="C237" t="s">
        <v>377</v>
      </c>
      <c r="D237" t="s">
        <v>378</v>
      </c>
      <c r="E237" t="s">
        <v>737</v>
      </c>
      <c r="F237" t="s">
        <v>6644</v>
      </c>
      <c r="G237" t="s">
        <v>734</v>
      </c>
      <c r="H237" t="s">
        <v>64</v>
      </c>
      <c r="I237" t="s">
        <v>731</v>
      </c>
      <c r="J237" t="s">
        <v>749</v>
      </c>
      <c r="K237" t="s">
        <v>743</v>
      </c>
      <c r="L237" t="s">
        <v>740</v>
      </c>
      <c r="M237" t="s">
        <v>741</v>
      </c>
      <c r="N237" t="s">
        <v>6636</v>
      </c>
      <c r="O237" t="s">
        <v>6630</v>
      </c>
      <c r="P237" t="s">
        <v>735</v>
      </c>
      <c r="Q237" t="s">
        <v>4904</v>
      </c>
      <c r="R237" s="22" t="s">
        <v>999</v>
      </c>
      <c r="S237" t="s">
        <v>761</v>
      </c>
      <c r="T237" t="s">
        <v>384</v>
      </c>
      <c r="U237">
        <v>4203</v>
      </c>
      <c r="V237" t="s">
        <v>733</v>
      </c>
      <c r="W237" s="22" t="s">
        <v>5072</v>
      </c>
      <c r="X237" s="22" t="s">
        <v>419</v>
      </c>
      <c r="Z237" t="str">
        <f>+Final[[#This Row],[titulo]]&amp;Final[[#This Row],[Territorio]]&amp;", "&amp;Final[[#This Row],[temporalidad]]</f>
        <v>Femicidios por Tipo de Relación Víctima-Femicida en la comuna de Los Vilos, Periodo 2010-2021</v>
      </c>
    </row>
    <row r="238" spans="1:26" x14ac:dyDescent="0.3">
      <c r="A238">
        <v>6</v>
      </c>
      <c r="B238">
        <v>240</v>
      </c>
      <c r="C238" t="s">
        <v>377</v>
      </c>
      <c r="D238" t="s">
        <v>378</v>
      </c>
      <c r="E238" t="s">
        <v>737</v>
      </c>
      <c r="F238" t="s">
        <v>6644</v>
      </c>
      <c r="G238" t="s">
        <v>734</v>
      </c>
      <c r="H238" t="s">
        <v>64</v>
      </c>
      <c r="I238" t="s">
        <v>731</v>
      </c>
      <c r="J238" t="s">
        <v>751</v>
      </c>
      <c r="K238" t="s">
        <v>752</v>
      </c>
      <c r="L238" t="s">
        <v>736</v>
      </c>
      <c r="M238" t="s">
        <v>741</v>
      </c>
      <c r="N238" t="s">
        <v>6634</v>
      </c>
      <c r="O238" t="s">
        <v>6631</v>
      </c>
      <c r="P238" t="s">
        <v>732</v>
      </c>
      <c r="Q238" t="s">
        <v>4903</v>
      </c>
      <c r="R238" s="22" t="s">
        <v>1000</v>
      </c>
      <c r="S238" t="s">
        <v>762</v>
      </c>
      <c r="T238" t="s">
        <v>384</v>
      </c>
      <c r="U238">
        <v>4203</v>
      </c>
      <c r="V238" t="s">
        <v>733</v>
      </c>
      <c r="W238" s="22" t="s">
        <v>5073</v>
      </c>
      <c r="X238" s="22" t="s">
        <v>419</v>
      </c>
      <c r="Z238" t="str">
        <f>+Final[[#This Row],[titulo]]&amp;Final[[#This Row],[Territorio]]&amp;", "&amp;Final[[#This Row],[temporalidad]]</f>
        <v>Variación Anual (%) de Femicidios en la comuna de Los Vilos, Periodo 2010-2020</v>
      </c>
    </row>
    <row r="239" spans="1:26" x14ac:dyDescent="0.3">
      <c r="A239">
        <v>7</v>
      </c>
      <c r="B239">
        <v>240</v>
      </c>
      <c r="C239" t="s">
        <v>377</v>
      </c>
      <c r="D239" t="s">
        <v>378</v>
      </c>
      <c r="E239" t="s">
        <v>737</v>
      </c>
      <c r="F239" t="s">
        <v>6644</v>
      </c>
      <c r="G239" t="s">
        <v>734</v>
      </c>
      <c r="H239" t="s">
        <v>64</v>
      </c>
      <c r="I239" t="s">
        <v>731</v>
      </c>
      <c r="J239" t="s">
        <v>754</v>
      </c>
      <c r="K239" t="s">
        <v>743</v>
      </c>
      <c r="L239" t="s">
        <v>740</v>
      </c>
      <c r="M239" t="s">
        <v>741</v>
      </c>
      <c r="N239" t="s">
        <v>6635</v>
      </c>
      <c r="O239" t="s">
        <v>6642</v>
      </c>
      <c r="P239" t="s">
        <v>755</v>
      </c>
      <c r="Q239" t="s">
        <v>4902</v>
      </c>
      <c r="R239" s="22" t="s">
        <v>1001</v>
      </c>
      <c r="S239" t="s">
        <v>763</v>
      </c>
      <c r="T239" t="s">
        <v>384</v>
      </c>
      <c r="U239">
        <v>4203</v>
      </c>
      <c r="V239" t="s">
        <v>733</v>
      </c>
      <c r="W239" s="22" t="s">
        <v>5074</v>
      </c>
      <c r="X239" s="22" t="s">
        <v>419</v>
      </c>
      <c r="Z239" t="str">
        <f>+Final[[#This Row],[titulo]]&amp;Final[[#This Row],[Territorio]]&amp;", "&amp;Final[[#This Row],[temporalidad]]</f>
        <v>Cantidad y Detalle de Femicidios en la comuna de Los Vilos, Periodo 2010-2021</v>
      </c>
    </row>
    <row r="240" spans="1:26" x14ac:dyDescent="0.3">
      <c r="A240">
        <v>1</v>
      </c>
      <c r="B240">
        <v>240</v>
      </c>
      <c r="C240" t="s">
        <v>377</v>
      </c>
      <c r="D240" t="s">
        <v>378</v>
      </c>
      <c r="E240" t="s">
        <v>737</v>
      </c>
      <c r="F240" t="s">
        <v>6644</v>
      </c>
      <c r="G240" t="s">
        <v>734</v>
      </c>
      <c r="H240" t="s">
        <v>65</v>
      </c>
      <c r="I240" t="s">
        <v>731</v>
      </c>
      <c r="J240" t="s">
        <v>738</v>
      </c>
      <c r="K240" t="s">
        <v>739</v>
      </c>
      <c r="L240" t="s">
        <v>740</v>
      </c>
      <c r="M240" t="s">
        <v>741</v>
      </c>
      <c r="N240" t="s">
        <v>4899</v>
      </c>
      <c r="O240" t="s">
        <v>4897</v>
      </c>
      <c r="P240" t="s">
        <v>732</v>
      </c>
      <c r="Q240" t="s">
        <v>4900</v>
      </c>
      <c r="R240" s="22" t="s">
        <v>1002</v>
      </c>
      <c r="S240" t="s">
        <v>757</v>
      </c>
      <c r="T240" t="s">
        <v>384</v>
      </c>
      <c r="U240">
        <v>4204</v>
      </c>
      <c r="V240" t="s">
        <v>733</v>
      </c>
      <c r="W240" s="22" t="s">
        <v>5075</v>
      </c>
      <c r="X240" s="22" t="s">
        <v>420</v>
      </c>
      <c r="Z240" t="str">
        <f>+Final[[#This Row],[titulo]]&amp;Final[[#This Row],[Territorio]]&amp;", "&amp;Final[[#This Row],[temporalidad]]</f>
        <v>Evolución de Femicidios en la comuna de Salamanca, Periodo 2018-2021</v>
      </c>
    </row>
    <row r="241" spans="1:26" x14ac:dyDescent="0.3">
      <c r="A241">
        <v>2</v>
      </c>
      <c r="B241">
        <v>240</v>
      </c>
      <c r="C241" t="s">
        <v>377</v>
      </c>
      <c r="D241" t="s">
        <v>378</v>
      </c>
      <c r="E241" t="s">
        <v>737</v>
      </c>
      <c r="F241" t="s">
        <v>6644</v>
      </c>
      <c r="G241" t="s">
        <v>734</v>
      </c>
      <c r="H241" t="s">
        <v>65</v>
      </c>
      <c r="I241" t="s">
        <v>731</v>
      </c>
      <c r="J241" t="s">
        <v>738</v>
      </c>
      <c r="K241" t="s">
        <v>743</v>
      </c>
      <c r="L241" t="s">
        <v>740</v>
      </c>
      <c r="M241" t="s">
        <v>741</v>
      </c>
      <c r="N241" t="s">
        <v>6638</v>
      </c>
      <c r="O241" t="s">
        <v>6632</v>
      </c>
      <c r="P241" t="s">
        <v>732</v>
      </c>
      <c r="Q241" t="s">
        <v>4900</v>
      </c>
      <c r="R241" s="22" t="s">
        <v>1003</v>
      </c>
      <c r="S241" t="s">
        <v>758</v>
      </c>
      <c r="T241" t="s">
        <v>384</v>
      </c>
      <c r="U241">
        <v>4204</v>
      </c>
      <c r="V241" t="s">
        <v>733</v>
      </c>
      <c r="W241" s="22" t="s">
        <v>5075</v>
      </c>
      <c r="X241" s="22" t="s">
        <v>420</v>
      </c>
      <c r="Z241" t="str">
        <f>+Final[[#This Row],[titulo]]&amp;Final[[#This Row],[Territorio]]&amp;", "&amp;Final[[#This Row],[temporalidad]]</f>
        <v>Femicidios Anuales en la comuna de Salamanca, Periodo 2010-2021</v>
      </c>
    </row>
    <row r="242" spans="1:26" x14ac:dyDescent="0.3">
      <c r="A242">
        <v>3</v>
      </c>
      <c r="B242">
        <v>240</v>
      </c>
      <c r="C242" t="s">
        <v>377</v>
      </c>
      <c r="D242" t="s">
        <v>378</v>
      </c>
      <c r="E242" t="s">
        <v>737</v>
      </c>
      <c r="F242" t="s">
        <v>6644</v>
      </c>
      <c r="G242" t="s">
        <v>734</v>
      </c>
      <c r="H242" t="s">
        <v>65</v>
      </c>
      <c r="I242" t="s">
        <v>731</v>
      </c>
      <c r="J242" t="s">
        <v>745</v>
      </c>
      <c r="K242" t="s">
        <v>743</v>
      </c>
      <c r="L242" t="s">
        <v>740</v>
      </c>
      <c r="M242" t="s">
        <v>741</v>
      </c>
      <c r="N242" t="s">
        <v>6639</v>
      </c>
      <c r="O242" t="s">
        <v>6633</v>
      </c>
      <c r="P242" t="s">
        <v>735</v>
      </c>
      <c r="Q242" t="s">
        <v>4900</v>
      </c>
      <c r="R242" s="22" t="s">
        <v>1004</v>
      </c>
      <c r="S242" t="s">
        <v>759</v>
      </c>
      <c r="T242" t="s">
        <v>384</v>
      </c>
      <c r="U242">
        <v>4204</v>
      </c>
      <c r="V242" t="s">
        <v>733</v>
      </c>
      <c r="W242" s="22" t="s">
        <v>5075</v>
      </c>
      <c r="X242" s="22" t="s">
        <v>420</v>
      </c>
      <c r="Z242" t="str">
        <f>+Final[[#This Row],[titulo]]&amp;Final[[#This Row],[Territorio]]&amp;", "&amp;Final[[#This Row],[temporalidad]]</f>
        <v>Femicidios mensuales en la comuna de Salamanca, Periodo 2010-2021</v>
      </c>
    </row>
    <row r="243" spans="1:26" x14ac:dyDescent="0.3">
      <c r="A243">
        <v>4</v>
      </c>
      <c r="B243">
        <v>240</v>
      </c>
      <c r="C243" t="s">
        <v>377</v>
      </c>
      <c r="D243" t="s">
        <v>378</v>
      </c>
      <c r="E243" t="s">
        <v>737</v>
      </c>
      <c r="F243" t="s">
        <v>6644</v>
      </c>
      <c r="G243" t="s">
        <v>734</v>
      </c>
      <c r="H243" t="s">
        <v>65</v>
      </c>
      <c r="I243" t="s">
        <v>731</v>
      </c>
      <c r="J243" t="s">
        <v>747</v>
      </c>
      <c r="K243" t="s">
        <v>743</v>
      </c>
      <c r="L243" t="s">
        <v>740</v>
      </c>
      <c r="M243" t="s">
        <v>741</v>
      </c>
      <c r="N243" t="s">
        <v>6637</v>
      </c>
      <c r="O243" t="s">
        <v>6641</v>
      </c>
      <c r="P243" t="s">
        <v>735</v>
      </c>
      <c r="Q243" t="s">
        <v>4901</v>
      </c>
      <c r="R243" s="22" t="s">
        <v>1005</v>
      </c>
      <c r="S243" t="s">
        <v>760</v>
      </c>
      <c r="T243" t="s">
        <v>384</v>
      </c>
      <c r="U243">
        <v>4204</v>
      </c>
      <c r="V243" t="s">
        <v>733</v>
      </c>
      <c r="W243" s="22" t="s">
        <v>5076</v>
      </c>
      <c r="X243" s="22" t="s">
        <v>420</v>
      </c>
      <c r="Z243" t="str">
        <f>+Final[[#This Row],[titulo]]&amp;Final[[#This Row],[Territorio]]&amp;", "&amp;Final[[#This Row],[temporalidad]]</f>
        <v>Femicidios Acumulados por Edad en la comuna de Salamanca, Periodo 2010-2021</v>
      </c>
    </row>
    <row r="244" spans="1:26" x14ac:dyDescent="0.3">
      <c r="A244">
        <v>5</v>
      </c>
      <c r="B244">
        <v>240</v>
      </c>
      <c r="C244" t="s">
        <v>377</v>
      </c>
      <c r="D244" t="s">
        <v>378</v>
      </c>
      <c r="E244" t="s">
        <v>737</v>
      </c>
      <c r="F244" t="s">
        <v>6644</v>
      </c>
      <c r="G244" t="s">
        <v>734</v>
      </c>
      <c r="H244" t="s">
        <v>65</v>
      </c>
      <c r="I244" t="s">
        <v>731</v>
      </c>
      <c r="J244" t="s">
        <v>749</v>
      </c>
      <c r="K244" t="s">
        <v>743</v>
      </c>
      <c r="L244" t="s">
        <v>740</v>
      </c>
      <c r="M244" t="s">
        <v>741</v>
      </c>
      <c r="N244" t="s">
        <v>6636</v>
      </c>
      <c r="O244" t="s">
        <v>6630</v>
      </c>
      <c r="P244" t="s">
        <v>735</v>
      </c>
      <c r="Q244" t="s">
        <v>4904</v>
      </c>
      <c r="R244" s="22" t="s">
        <v>1006</v>
      </c>
      <c r="S244" t="s">
        <v>761</v>
      </c>
      <c r="T244" t="s">
        <v>384</v>
      </c>
      <c r="U244">
        <v>4204</v>
      </c>
      <c r="V244" t="s">
        <v>733</v>
      </c>
      <c r="W244" s="22" t="s">
        <v>5077</v>
      </c>
      <c r="X244" s="22" t="s">
        <v>420</v>
      </c>
      <c r="Z244" t="str">
        <f>+Final[[#This Row],[titulo]]&amp;Final[[#This Row],[Territorio]]&amp;", "&amp;Final[[#This Row],[temporalidad]]</f>
        <v>Femicidios por Tipo de Relación Víctima-Femicida en la comuna de Salamanca, Periodo 2010-2021</v>
      </c>
    </row>
    <row r="245" spans="1:26" x14ac:dyDescent="0.3">
      <c r="A245">
        <v>6</v>
      </c>
      <c r="B245">
        <v>240</v>
      </c>
      <c r="C245" t="s">
        <v>377</v>
      </c>
      <c r="D245" t="s">
        <v>378</v>
      </c>
      <c r="E245" t="s">
        <v>737</v>
      </c>
      <c r="F245" t="s">
        <v>6644</v>
      </c>
      <c r="G245" t="s">
        <v>734</v>
      </c>
      <c r="H245" t="s">
        <v>65</v>
      </c>
      <c r="I245" t="s">
        <v>731</v>
      </c>
      <c r="J245" t="s">
        <v>751</v>
      </c>
      <c r="K245" t="s">
        <v>752</v>
      </c>
      <c r="L245" t="s">
        <v>736</v>
      </c>
      <c r="M245" t="s">
        <v>741</v>
      </c>
      <c r="N245" t="s">
        <v>6634</v>
      </c>
      <c r="O245" t="s">
        <v>6631</v>
      </c>
      <c r="P245" t="s">
        <v>732</v>
      </c>
      <c r="Q245" t="s">
        <v>4903</v>
      </c>
      <c r="R245" s="22" t="s">
        <v>1007</v>
      </c>
      <c r="S245" t="s">
        <v>762</v>
      </c>
      <c r="T245" t="s">
        <v>384</v>
      </c>
      <c r="U245">
        <v>4204</v>
      </c>
      <c r="V245" t="s">
        <v>733</v>
      </c>
      <c r="W245" s="22" t="s">
        <v>5078</v>
      </c>
      <c r="X245" s="22" t="s">
        <v>420</v>
      </c>
      <c r="Z245" t="str">
        <f>+Final[[#This Row],[titulo]]&amp;Final[[#This Row],[Territorio]]&amp;", "&amp;Final[[#This Row],[temporalidad]]</f>
        <v>Variación Anual (%) de Femicidios en la comuna de Salamanca, Periodo 2010-2020</v>
      </c>
    </row>
    <row r="246" spans="1:26" x14ac:dyDescent="0.3">
      <c r="A246">
        <v>7</v>
      </c>
      <c r="B246">
        <v>240</v>
      </c>
      <c r="C246" t="s">
        <v>377</v>
      </c>
      <c r="D246" t="s">
        <v>378</v>
      </c>
      <c r="E246" t="s">
        <v>737</v>
      </c>
      <c r="F246" t="s">
        <v>6644</v>
      </c>
      <c r="G246" t="s">
        <v>734</v>
      </c>
      <c r="H246" t="s">
        <v>65</v>
      </c>
      <c r="I246" t="s">
        <v>731</v>
      </c>
      <c r="J246" t="s">
        <v>754</v>
      </c>
      <c r="K246" t="s">
        <v>743</v>
      </c>
      <c r="L246" t="s">
        <v>740</v>
      </c>
      <c r="M246" t="s">
        <v>741</v>
      </c>
      <c r="N246" t="s">
        <v>6635</v>
      </c>
      <c r="O246" t="s">
        <v>6642</v>
      </c>
      <c r="P246" t="s">
        <v>755</v>
      </c>
      <c r="Q246" t="s">
        <v>4902</v>
      </c>
      <c r="R246" s="22" t="s">
        <v>1008</v>
      </c>
      <c r="S246" t="s">
        <v>763</v>
      </c>
      <c r="T246" t="s">
        <v>384</v>
      </c>
      <c r="U246">
        <v>4204</v>
      </c>
      <c r="V246" t="s">
        <v>733</v>
      </c>
      <c r="W246" s="22" t="s">
        <v>5079</v>
      </c>
      <c r="X246" s="22" t="s">
        <v>420</v>
      </c>
      <c r="Z246" t="str">
        <f>+Final[[#This Row],[titulo]]&amp;Final[[#This Row],[Territorio]]&amp;", "&amp;Final[[#This Row],[temporalidad]]</f>
        <v>Cantidad y Detalle de Femicidios en la comuna de Salamanca, Periodo 2010-2021</v>
      </c>
    </row>
    <row r="247" spans="1:26" x14ac:dyDescent="0.3">
      <c r="A247">
        <v>1</v>
      </c>
      <c r="B247">
        <v>240</v>
      </c>
      <c r="C247" t="s">
        <v>377</v>
      </c>
      <c r="D247" t="s">
        <v>378</v>
      </c>
      <c r="E247" t="s">
        <v>737</v>
      </c>
      <c r="F247" t="s">
        <v>6644</v>
      </c>
      <c r="G247" t="s">
        <v>734</v>
      </c>
      <c r="H247" t="s">
        <v>66</v>
      </c>
      <c r="I247" t="s">
        <v>731</v>
      </c>
      <c r="J247" t="s">
        <v>738</v>
      </c>
      <c r="K247" t="s">
        <v>739</v>
      </c>
      <c r="L247" t="s">
        <v>740</v>
      </c>
      <c r="M247" t="s">
        <v>741</v>
      </c>
      <c r="N247" t="s">
        <v>4899</v>
      </c>
      <c r="O247" t="s">
        <v>4897</v>
      </c>
      <c r="P247" t="s">
        <v>732</v>
      </c>
      <c r="Q247" t="s">
        <v>4900</v>
      </c>
      <c r="R247" s="22" t="s">
        <v>1009</v>
      </c>
      <c r="S247" t="s">
        <v>757</v>
      </c>
      <c r="T247" t="s">
        <v>384</v>
      </c>
      <c r="U247">
        <v>4301</v>
      </c>
      <c r="V247" t="s">
        <v>733</v>
      </c>
      <c r="W247" s="22" t="s">
        <v>5080</v>
      </c>
      <c r="X247" s="22" t="s">
        <v>421</v>
      </c>
      <c r="Z247" t="str">
        <f>+Final[[#This Row],[titulo]]&amp;Final[[#This Row],[Territorio]]&amp;", "&amp;Final[[#This Row],[temporalidad]]</f>
        <v>Evolución de Femicidios en la comuna de Ovalle, Periodo 2018-2021</v>
      </c>
    </row>
    <row r="248" spans="1:26" x14ac:dyDescent="0.3">
      <c r="A248">
        <v>2</v>
      </c>
      <c r="B248">
        <v>240</v>
      </c>
      <c r="C248" t="s">
        <v>377</v>
      </c>
      <c r="D248" t="s">
        <v>378</v>
      </c>
      <c r="E248" t="s">
        <v>737</v>
      </c>
      <c r="F248" t="s">
        <v>6644</v>
      </c>
      <c r="G248" t="s">
        <v>734</v>
      </c>
      <c r="H248" t="s">
        <v>66</v>
      </c>
      <c r="I248" t="s">
        <v>731</v>
      </c>
      <c r="J248" t="s">
        <v>738</v>
      </c>
      <c r="K248" t="s">
        <v>743</v>
      </c>
      <c r="L248" t="s">
        <v>740</v>
      </c>
      <c r="M248" t="s">
        <v>741</v>
      </c>
      <c r="N248" t="s">
        <v>6638</v>
      </c>
      <c r="O248" t="s">
        <v>6632</v>
      </c>
      <c r="P248" t="s">
        <v>732</v>
      </c>
      <c r="Q248" t="s">
        <v>4900</v>
      </c>
      <c r="R248" s="22" t="s">
        <v>1010</v>
      </c>
      <c r="S248" t="s">
        <v>758</v>
      </c>
      <c r="T248" t="s">
        <v>384</v>
      </c>
      <c r="U248">
        <v>4301</v>
      </c>
      <c r="V248" t="s">
        <v>733</v>
      </c>
      <c r="W248" s="22" t="s">
        <v>5080</v>
      </c>
      <c r="X248" s="22" t="s">
        <v>421</v>
      </c>
      <c r="Z248" t="str">
        <f>+Final[[#This Row],[titulo]]&amp;Final[[#This Row],[Territorio]]&amp;", "&amp;Final[[#This Row],[temporalidad]]</f>
        <v>Femicidios Anuales en la comuna de Ovalle, Periodo 2010-2021</v>
      </c>
    </row>
    <row r="249" spans="1:26" x14ac:dyDescent="0.3">
      <c r="A249">
        <v>3</v>
      </c>
      <c r="B249">
        <v>240</v>
      </c>
      <c r="C249" t="s">
        <v>377</v>
      </c>
      <c r="D249" t="s">
        <v>378</v>
      </c>
      <c r="E249" t="s">
        <v>737</v>
      </c>
      <c r="F249" t="s">
        <v>6644</v>
      </c>
      <c r="G249" t="s">
        <v>734</v>
      </c>
      <c r="H249" t="s">
        <v>66</v>
      </c>
      <c r="I249" t="s">
        <v>731</v>
      </c>
      <c r="J249" t="s">
        <v>745</v>
      </c>
      <c r="K249" t="s">
        <v>743</v>
      </c>
      <c r="L249" t="s">
        <v>740</v>
      </c>
      <c r="M249" t="s">
        <v>741</v>
      </c>
      <c r="N249" t="s">
        <v>6639</v>
      </c>
      <c r="O249" t="s">
        <v>6633</v>
      </c>
      <c r="P249" t="s">
        <v>735</v>
      </c>
      <c r="Q249" t="s">
        <v>4900</v>
      </c>
      <c r="R249" s="22" t="s">
        <v>1011</v>
      </c>
      <c r="S249" t="s">
        <v>759</v>
      </c>
      <c r="T249" t="s">
        <v>384</v>
      </c>
      <c r="U249">
        <v>4301</v>
      </c>
      <c r="V249" t="s">
        <v>733</v>
      </c>
      <c r="W249" s="22" t="s">
        <v>5080</v>
      </c>
      <c r="X249" s="22" t="s">
        <v>421</v>
      </c>
      <c r="Z249" t="str">
        <f>+Final[[#This Row],[titulo]]&amp;Final[[#This Row],[Territorio]]&amp;", "&amp;Final[[#This Row],[temporalidad]]</f>
        <v>Femicidios mensuales en la comuna de Ovalle, Periodo 2010-2021</v>
      </c>
    </row>
    <row r="250" spans="1:26" x14ac:dyDescent="0.3">
      <c r="A250">
        <v>4</v>
      </c>
      <c r="B250">
        <v>240</v>
      </c>
      <c r="C250" t="s">
        <v>377</v>
      </c>
      <c r="D250" t="s">
        <v>378</v>
      </c>
      <c r="E250" t="s">
        <v>737</v>
      </c>
      <c r="F250" t="s">
        <v>6644</v>
      </c>
      <c r="G250" t="s">
        <v>734</v>
      </c>
      <c r="H250" t="s">
        <v>66</v>
      </c>
      <c r="I250" t="s">
        <v>731</v>
      </c>
      <c r="J250" t="s">
        <v>747</v>
      </c>
      <c r="K250" t="s">
        <v>743</v>
      </c>
      <c r="L250" t="s">
        <v>740</v>
      </c>
      <c r="M250" t="s">
        <v>741</v>
      </c>
      <c r="N250" t="s">
        <v>6637</v>
      </c>
      <c r="O250" t="s">
        <v>6641</v>
      </c>
      <c r="P250" t="s">
        <v>735</v>
      </c>
      <c r="Q250" t="s">
        <v>4901</v>
      </c>
      <c r="R250" s="22" t="s">
        <v>1012</v>
      </c>
      <c r="S250" t="s">
        <v>760</v>
      </c>
      <c r="T250" t="s">
        <v>384</v>
      </c>
      <c r="U250">
        <v>4301</v>
      </c>
      <c r="V250" t="s">
        <v>733</v>
      </c>
      <c r="W250" s="22" t="s">
        <v>5081</v>
      </c>
      <c r="X250" s="22" t="s">
        <v>421</v>
      </c>
      <c r="Z250" t="str">
        <f>+Final[[#This Row],[titulo]]&amp;Final[[#This Row],[Territorio]]&amp;", "&amp;Final[[#This Row],[temporalidad]]</f>
        <v>Femicidios Acumulados por Edad en la comuna de Ovalle, Periodo 2010-2021</v>
      </c>
    </row>
    <row r="251" spans="1:26" x14ac:dyDescent="0.3">
      <c r="A251">
        <v>5</v>
      </c>
      <c r="B251">
        <v>240</v>
      </c>
      <c r="C251" t="s">
        <v>377</v>
      </c>
      <c r="D251" t="s">
        <v>378</v>
      </c>
      <c r="E251" t="s">
        <v>737</v>
      </c>
      <c r="F251" t="s">
        <v>6644</v>
      </c>
      <c r="G251" t="s">
        <v>734</v>
      </c>
      <c r="H251" t="s">
        <v>66</v>
      </c>
      <c r="I251" t="s">
        <v>731</v>
      </c>
      <c r="J251" t="s">
        <v>749</v>
      </c>
      <c r="K251" t="s">
        <v>743</v>
      </c>
      <c r="L251" t="s">
        <v>740</v>
      </c>
      <c r="M251" t="s">
        <v>741</v>
      </c>
      <c r="N251" t="s">
        <v>6636</v>
      </c>
      <c r="O251" t="s">
        <v>6630</v>
      </c>
      <c r="P251" t="s">
        <v>735</v>
      </c>
      <c r="Q251" t="s">
        <v>4904</v>
      </c>
      <c r="R251" s="22" t="s">
        <v>1013</v>
      </c>
      <c r="S251" t="s">
        <v>761</v>
      </c>
      <c r="T251" t="s">
        <v>384</v>
      </c>
      <c r="U251">
        <v>4301</v>
      </c>
      <c r="V251" t="s">
        <v>733</v>
      </c>
      <c r="W251" s="22" t="s">
        <v>5082</v>
      </c>
      <c r="X251" s="22" t="s">
        <v>421</v>
      </c>
      <c r="Z251" t="str">
        <f>+Final[[#This Row],[titulo]]&amp;Final[[#This Row],[Territorio]]&amp;", "&amp;Final[[#This Row],[temporalidad]]</f>
        <v>Femicidios por Tipo de Relación Víctima-Femicida en la comuna de Ovalle, Periodo 2010-2021</v>
      </c>
    </row>
    <row r="252" spans="1:26" x14ac:dyDescent="0.3">
      <c r="A252">
        <v>6</v>
      </c>
      <c r="B252">
        <v>240</v>
      </c>
      <c r="C252" t="s">
        <v>377</v>
      </c>
      <c r="D252" t="s">
        <v>378</v>
      </c>
      <c r="E252" t="s">
        <v>737</v>
      </c>
      <c r="F252" t="s">
        <v>6644</v>
      </c>
      <c r="G252" t="s">
        <v>734</v>
      </c>
      <c r="H252" t="s">
        <v>66</v>
      </c>
      <c r="I252" t="s">
        <v>731</v>
      </c>
      <c r="J252" t="s">
        <v>751</v>
      </c>
      <c r="K252" t="s">
        <v>752</v>
      </c>
      <c r="L252" t="s">
        <v>736</v>
      </c>
      <c r="M252" t="s">
        <v>741</v>
      </c>
      <c r="N252" t="s">
        <v>6634</v>
      </c>
      <c r="O252" t="s">
        <v>6631</v>
      </c>
      <c r="P252" t="s">
        <v>732</v>
      </c>
      <c r="Q252" t="s">
        <v>4903</v>
      </c>
      <c r="R252" s="22" t="s">
        <v>1014</v>
      </c>
      <c r="S252" t="s">
        <v>762</v>
      </c>
      <c r="T252" t="s">
        <v>384</v>
      </c>
      <c r="U252">
        <v>4301</v>
      </c>
      <c r="V252" t="s">
        <v>733</v>
      </c>
      <c r="W252" s="22" t="s">
        <v>5083</v>
      </c>
      <c r="X252" s="22" t="s">
        <v>421</v>
      </c>
      <c r="Z252" t="str">
        <f>+Final[[#This Row],[titulo]]&amp;Final[[#This Row],[Territorio]]&amp;", "&amp;Final[[#This Row],[temporalidad]]</f>
        <v>Variación Anual (%) de Femicidios en la comuna de Ovalle, Periodo 2010-2020</v>
      </c>
    </row>
    <row r="253" spans="1:26" x14ac:dyDescent="0.3">
      <c r="A253">
        <v>7</v>
      </c>
      <c r="B253">
        <v>240</v>
      </c>
      <c r="C253" t="s">
        <v>377</v>
      </c>
      <c r="D253" t="s">
        <v>378</v>
      </c>
      <c r="E253" t="s">
        <v>737</v>
      </c>
      <c r="F253" t="s">
        <v>6644</v>
      </c>
      <c r="G253" t="s">
        <v>734</v>
      </c>
      <c r="H253" t="s">
        <v>66</v>
      </c>
      <c r="I253" t="s">
        <v>731</v>
      </c>
      <c r="J253" t="s">
        <v>754</v>
      </c>
      <c r="K253" t="s">
        <v>743</v>
      </c>
      <c r="L253" t="s">
        <v>740</v>
      </c>
      <c r="M253" t="s">
        <v>741</v>
      </c>
      <c r="N253" t="s">
        <v>6635</v>
      </c>
      <c r="O253" t="s">
        <v>6642</v>
      </c>
      <c r="P253" t="s">
        <v>755</v>
      </c>
      <c r="Q253" t="s">
        <v>4902</v>
      </c>
      <c r="R253" s="22" t="s">
        <v>1015</v>
      </c>
      <c r="S253" t="s">
        <v>763</v>
      </c>
      <c r="T253" t="s">
        <v>384</v>
      </c>
      <c r="U253">
        <v>4301</v>
      </c>
      <c r="V253" t="s">
        <v>733</v>
      </c>
      <c r="W253" s="22" t="s">
        <v>5084</v>
      </c>
      <c r="X253" s="22" t="s">
        <v>421</v>
      </c>
      <c r="Z253" t="str">
        <f>+Final[[#This Row],[titulo]]&amp;Final[[#This Row],[Territorio]]&amp;", "&amp;Final[[#This Row],[temporalidad]]</f>
        <v>Cantidad y Detalle de Femicidios en la comuna de Ovalle, Periodo 2010-2021</v>
      </c>
    </row>
    <row r="254" spans="1:26" x14ac:dyDescent="0.3">
      <c r="A254">
        <v>1</v>
      </c>
      <c r="B254">
        <v>240</v>
      </c>
      <c r="C254" t="s">
        <v>377</v>
      </c>
      <c r="D254" t="s">
        <v>378</v>
      </c>
      <c r="E254" t="s">
        <v>737</v>
      </c>
      <c r="F254" t="s">
        <v>6644</v>
      </c>
      <c r="G254" t="s">
        <v>734</v>
      </c>
      <c r="H254" t="s">
        <v>67</v>
      </c>
      <c r="I254" t="s">
        <v>731</v>
      </c>
      <c r="J254" t="s">
        <v>738</v>
      </c>
      <c r="K254" t="s">
        <v>739</v>
      </c>
      <c r="L254" t="s">
        <v>740</v>
      </c>
      <c r="M254" t="s">
        <v>741</v>
      </c>
      <c r="N254" t="s">
        <v>4899</v>
      </c>
      <c r="O254" t="s">
        <v>4897</v>
      </c>
      <c r="P254" t="s">
        <v>732</v>
      </c>
      <c r="Q254" t="s">
        <v>4900</v>
      </c>
      <c r="R254" s="22" t="s">
        <v>1016</v>
      </c>
      <c r="S254" t="s">
        <v>757</v>
      </c>
      <c r="T254" t="s">
        <v>384</v>
      </c>
      <c r="U254">
        <v>4302</v>
      </c>
      <c r="V254" t="s">
        <v>733</v>
      </c>
      <c r="W254" s="22" t="s">
        <v>5085</v>
      </c>
      <c r="X254" s="22" t="s">
        <v>422</v>
      </c>
      <c r="Z254" t="str">
        <f>+Final[[#This Row],[titulo]]&amp;Final[[#This Row],[Territorio]]&amp;", "&amp;Final[[#This Row],[temporalidad]]</f>
        <v>Evolución de Femicidios en la comuna de Combarbalá, Periodo 2018-2021</v>
      </c>
    </row>
    <row r="255" spans="1:26" x14ac:dyDescent="0.3">
      <c r="A255">
        <v>2</v>
      </c>
      <c r="B255">
        <v>240</v>
      </c>
      <c r="C255" t="s">
        <v>377</v>
      </c>
      <c r="D255" t="s">
        <v>378</v>
      </c>
      <c r="E255" t="s">
        <v>737</v>
      </c>
      <c r="F255" t="s">
        <v>6644</v>
      </c>
      <c r="G255" t="s">
        <v>734</v>
      </c>
      <c r="H255" t="s">
        <v>67</v>
      </c>
      <c r="I255" t="s">
        <v>731</v>
      </c>
      <c r="J255" t="s">
        <v>738</v>
      </c>
      <c r="K255" t="s">
        <v>743</v>
      </c>
      <c r="L255" t="s">
        <v>740</v>
      </c>
      <c r="M255" t="s">
        <v>741</v>
      </c>
      <c r="N255" t="s">
        <v>6638</v>
      </c>
      <c r="O255" t="s">
        <v>6632</v>
      </c>
      <c r="P255" t="s">
        <v>732</v>
      </c>
      <c r="Q255" t="s">
        <v>4900</v>
      </c>
      <c r="R255" s="22" t="s">
        <v>1017</v>
      </c>
      <c r="S255" t="s">
        <v>758</v>
      </c>
      <c r="T255" t="s">
        <v>384</v>
      </c>
      <c r="U255">
        <v>4302</v>
      </c>
      <c r="V255" t="s">
        <v>733</v>
      </c>
      <c r="W255" s="22" t="s">
        <v>5085</v>
      </c>
      <c r="X255" s="22" t="s">
        <v>422</v>
      </c>
      <c r="Z255" t="str">
        <f>+Final[[#This Row],[titulo]]&amp;Final[[#This Row],[Territorio]]&amp;", "&amp;Final[[#This Row],[temporalidad]]</f>
        <v>Femicidios Anuales en la comuna de Combarbalá, Periodo 2010-2021</v>
      </c>
    </row>
    <row r="256" spans="1:26" x14ac:dyDescent="0.3">
      <c r="A256">
        <v>3</v>
      </c>
      <c r="B256">
        <v>240</v>
      </c>
      <c r="C256" t="s">
        <v>377</v>
      </c>
      <c r="D256" t="s">
        <v>378</v>
      </c>
      <c r="E256" t="s">
        <v>737</v>
      </c>
      <c r="F256" t="s">
        <v>6644</v>
      </c>
      <c r="G256" t="s">
        <v>734</v>
      </c>
      <c r="H256" t="s">
        <v>67</v>
      </c>
      <c r="I256" t="s">
        <v>731</v>
      </c>
      <c r="J256" t="s">
        <v>745</v>
      </c>
      <c r="K256" t="s">
        <v>743</v>
      </c>
      <c r="L256" t="s">
        <v>740</v>
      </c>
      <c r="M256" t="s">
        <v>741</v>
      </c>
      <c r="N256" t="s">
        <v>6639</v>
      </c>
      <c r="O256" t="s">
        <v>6633</v>
      </c>
      <c r="P256" t="s">
        <v>735</v>
      </c>
      <c r="Q256" t="s">
        <v>4900</v>
      </c>
      <c r="R256" s="22" t="s">
        <v>1018</v>
      </c>
      <c r="S256" t="s">
        <v>759</v>
      </c>
      <c r="T256" t="s">
        <v>384</v>
      </c>
      <c r="U256">
        <v>4302</v>
      </c>
      <c r="V256" t="s">
        <v>733</v>
      </c>
      <c r="W256" s="22" t="s">
        <v>5085</v>
      </c>
      <c r="X256" s="22" t="s">
        <v>422</v>
      </c>
      <c r="Z256" t="str">
        <f>+Final[[#This Row],[titulo]]&amp;Final[[#This Row],[Territorio]]&amp;", "&amp;Final[[#This Row],[temporalidad]]</f>
        <v>Femicidios mensuales en la comuna de Combarbalá, Periodo 2010-2021</v>
      </c>
    </row>
    <row r="257" spans="1:26" x14ac:dyDescent="0.3">
      <c r="A257">
        <v>4</v>
      </c>
      <c r="B257">
        <v>240</v>
      </c>
      <c r="C257" t="s">
        <v>377</v>
      </c>
      <c r="D257" t="s">
        <v>378</v>
      </c>
      <c r="E257" t="s">
        <v>737</v>
      </c>
      <c r="F257" t="s">
        <v>6644</v>
      </c>
      <c r="G257" t="s">
        <v>734</v>
      </c>
      <c r="H257" t="s">
        <v>67</v>
      </c>
      <c r="I257" t="s">
        <v>731</v>
      </c>
      <c r="J257" t="s">
        <v>747</v>
      </c>
      <c r="K257" t="s">
        <v>743</v>
      </c>
      <c r="L257" t="s">
        <v>740</v>
      </c>
      <c r="M257" t="s">
        <v>741</v>
      </c>
      <c r="N257" t="s">
        <v>6637</v>
      </c>
      <c r="O257" t="s">
        <v>6641</v>
      </c>
      <c r="P257" t="s">
        <v>735</v>
      </c>
      <c r="Q257" t="s">
        <v>4901</v>
      </c>
      <c r="R257" s="22" t="s">
        <v>1019</v>
      </c>
      <c r="S257" t="s">
        <v>760</v>
      </c>
      <c r="T257" t="s">
        <v>384</v>
      </c>
      <c r="U257">
        <v>4302</v>
      </c>
      <c r="V257" t="s">
        <v>733</v>
      </c>
      <c r="W257" s="22" t="s">
        <v>5086</v>
      </c>
      <c r="X257" s="22" t="s">
        <v>422</v>
      </c>
      <c r="Z257" t="str">
        <f>+Final[[#This Row],[titulo]]&amp;Final[[#This Row],[Territorio]]&amp;", "&amp;Final[[#This Row],[temporalidad]]</f>
        <v>Femicidios Acumulados por Edad en la comuna de Combarbalá, Periodo 2010-2021</v>
      </c>
    </row>
    <row r="258" spans="1:26" x14ac:dyDescent="0.3">
      <c r="A258">
        <v>5</v>
      </c>
      <c r="B258">
        <v>240</v>
      </c>
      <c r="C258" t="s">
        <v>377</v>
      </c>
      <c r="D258" t="s">
        <v>378</v>
      </c>
      <c r="E258" t="s">
        <v>737</v>
      </c>
      <c r="F258" t="s">
        <v>6644</v>
      </c>
      <c r="G258" t="s">
        <v>734</v>
      </c>
      <c r="H258" t="s">
        <v>67</v>
      </c>
      <c r="I258" t="s">
        <v>731</v>
      </c>
      <c r="J258" t="s">
        <v>749</v>
      </c>
      <c r="K258" t="s">
        <v>743</v>
      </c>
      <c r="L258" t="s">
        <v>740</v>
      </c>
      <c r="M258" t="s">
        <v>741</v>
      </c>
      <c r="N258" t="s">
        <v>6636</v>
      </c>
      <c r="O258" t="s">
        <v>6630</v>
      </c>
      <c r="P258" t="s">
        <v>735</v>
      </c>
      <c r="Q258" t="s">
        <v>4904</v>
      </c>
      <c r="R258" s="22" t="s">
        <v>1020</v>
      </c>
      <c r="S258" t="s">
        <v>761</v>
      </c>
      <c r="T258" t="s">
        <v>384</v>
      </c>
      <c r="U258">
        <v>4302</v>
      </c>
      <c r="V258" t="s">
        <v>733</v>
      </c>
      <c r="W258" s="22" t="s">
        <v>5087</v>
      </c>
      <c r="X258" s="22" t="s">
        <v>422</v>
      </c>
      <c r="Z258" t="str">
        <f>+Final[[#This Row],[titulo]]&amp;Final[[#This Row],[Territorio]]&amp;", "&amp;Final[[#This Row],[temporalidad]]</f>
        <v>Femicidios por Tipo de Relación Víctima-Femicida en la comuna de Combarbalá, Periodo 2010-2021</v>
      </c>
    </row>
    <row r="259" spans="1:26" x14ac:dyDescent="0.3">
      <c r="A259">
        <v>6</v>
      </c>
      <c r="B259">
        <v>240</v>
      </c>
      <c r="C259" t="s">
        <v>377</v>
      </c>
      <c r="D259" t="s">
        <v>378</v>
      </c>
      <c r="E259" t="s">
        <v>737</v>
      </c>
      <c r="F259" t="s">
        <v>6644</v>
      </c>
      <c r="G259" t="s">
        <v>734</v>
      </c>
      <c r="H259" t="s">
        <v>67</v>
      </c>
      <c r="I259" t="s">
        <v>731</v>
      </c>
      <c r="J259" t="s">
        <v>751</v>
      </c>
      <c r="K259" t="s">
        <v>752</v>
      </c>
      <c r="L259" t="s">
        <v>736</v>
      </c>
      <c r="M259" t="s">
        <v>741</v>
      </c>
      <c r="N259" t="s">
        <v>6634</v>
      </c>
      <c r="O259" t="s">
        <v>6631</v>
      </c>
      <c r="P259" t="s">
        <v>732</v>
      </c>
      <c r="Q259" t="s">
        <v>4903</v>
      </c>
      <c r="R259" s="22" t="s">
        <v>1021</v>
      </c>
      <c r="S259" t="s">
        <v>762</v>
      </c>
      <c r="T259" t="s">
        <v>384</v>
      </c>
      <c r="U259">
        <v>4302</v>
      </c>
      <c r="V259" t="s">
        <v>733</v>
      </c>
      <c r="W259" s="22" t="s">
        <v>5088</v>
      </c>
      <c r="X259" s="22" t="s">
        <v>422</v>
      </c>
      <c r="Z259" t="str">
        <f>+Final[[#This Row],[titulo]]&amp;Final[[#This Row],[Territorio]]&amp;", "&amp;Final[[#This Row],[temporalidad]]</f>
        <v>Variación Anual (%) de Femicidios en la comuna de Combarbalá, Periodo 2010-2020</v>
      </c>
    </row>
    <row r="260" spans="1:26" x14ac:dyDescent="0.3">
      <c r="A260">
        <v>7</v>
      </c>
      <c r="B260">
        <v>240</v>
      </c>
      <c r="C260" t="s">
        <v>377</v>
      </c>
      <c r="D260" t="s">
        <v>378</v>
      </c>
      <c r="E260" t="s">
        <v>737</v>
      </c>
      <c r="F260" t="s">
        <v>6644</v>
      </c>
      <c r="G260" t="s">
        <v>734</v>
      </c>
      <c r="H260" t="s">
        <v>67</v>
      </c>
      <c r="I260" t="s">
        <v>731</v>
      </c>
      <c r="J260" t="s">
        <v>754</v>
      </c>
      <c r="K260" t="s">
        <v>743</v>
      </c>
      <c r="L260" t="s">
        <v>740</v>
      </c>
      <c r="M260" t="s">
        <v>741</v>
      </c>
      <c r="N260" t="s">
        <v>6635</v>
      </c>
      <c r="O260" t="s">
        <v>6642</v>
      </c>
      <c r="P260" t="s">
        <v>755</v>
      </c>
      <c r="Q260" t="s">
        <v>4902</v>
      </c>
      <c r="R260" s="22" t="s">
        <v>1022</v>
      </c>
      <c r="S260" t="s">
        <v>763</v>
      </c>
      <c r="T260" t="s">
        <v>384</v>
      </c>
      <c r="U260">
        <v>4302</v>
      </c>
      <c r="V260" t="s">
        <v>733</v>
      </c>
      <c r="W260" s="22" t="s">
        <v>5089</v>
      </c>
      <c r="X260" s="22" t="s">
        <v>422</v>
      </c>
      <c r="Z260" t="str">
        <f>+Final[[#This Row],[titulo]]&amp;Final[[#This Row],[Territorio]]&amp;", "&amp;Final[[#This Row],[temporalidad]]</f>
        <v>Cantidad y Detalle de Femicidios en la comuna de Combarbalá, Periodo 2010-2021</v>
      </c>
    </row>
    <row r="261" spans="1:26" x14ac:dyDescent="0.3">
      <c r="A261">
        <v>1</v>
      </c>
      <c r="B261">
        <v>240</v>
      </c>
      <c r="C261" t="s">
        <v>377</v>
      </c>
      <c r="D261" t="s">
        <v>378</v>
      </c>
      <c r="E261" t="s">
        <v>737</v>
      </c>
      <c r="F261" t="s">
        <v>6644</v>
      </c>
      <c r="G261" t="s">
        <v>734</v>
      </c>
      <c r="H261" t="s">
        <v>68</v>
      </c>
      <c r="I261" t="s">
        <v>731</v>
      </c>
      <c r="J261" t="s">
        <v>738</v>
      </c>
      <c r="K261" t="s">
        <v>739</v>
      </c>
      <c r="L261" t="s">
        <v>740</v>
      </c>
      <c r="M261" t="s">
        <v>741</v>
      </c>
      <c r="N261" t="s">
        <v>4899</v>
      </c>
      <c r="O261" t="s">
        <v>4897</v>
      </c>
      <c r="P261" t="s">
        <v>732</v>
      </c>
      <c r="Q261" t="s">
        <v>4900</v>
      </c>
      <c r="R261" s="22" t="s">
        <v>1023</v>
      </c>
      <c r="S261" t="s">
        <v>757</v>
      </c>
      <c r="T261" t="s">
        <v>384</v>
      </c>
      <c r="U261">
        <v>4303</v>
      </c>
      <c r="V261" t="s">
        <v>733</v>
      </c>
      <c r="W261" s="22" t="s">
        <v>5090</v>
      </c>
      <c r="X261" s="22" t="s">
        <v>423</v>
      </c>
      <c r="Z261" t="str">
        <f>+Final[[#This Row],[titulo]]&amp;Final[[#This Row],[Territorio]]&amp;", "&amp;Final[[#This Row],[temporalidad]]</f>
        <v>Evolución de Femicidios en la comuna de Monte Patria, Periodo 2018-2021</v>
      </c>
    </row>
    <row r="262" spans="1:26" x14ac:dyDescent="0.3">
      <c r="A262">
        <v>2</v>
      </c>
      <c r="B262">
        <v>240</v>
      </c>
      <c r="C262" t="s">
        <v>377</v>
      </c>
      <c r="D262" t="s">
        <v>378</v>
      </c>
      <c r="E262" t="s">
        <v>737</v>
      </c>
      <c r="F262" t="s">
        <v>6644</v>
      </c>
      <c r="G262" t="s">
        <v>734</v>
      </c>
      <c r="H262" t="s">
        <v>68</v>
      </c>
      <c r="I262" t="s">
        <v>731</v>
      </c>
      <c r="J262" t="s">
        <v>738</v>
      </c>
      <c r="K262" t="s">
        <v>743</v>
      </c>
      <c r="L262" t="s">
        <v>740</v>
      </c>
      <c r="M262" t="s">
        <v>741</v>
      </c>
      <c r="N262" t="s">
        <v>6638</v>
      </c>
      <c r="O262" t="s">
        <v>6632</v>
      </c>
      <c r="P262" t="s">
        <v>732</v>
      </c>
      <c r="Q262" t="s">
        <v>4900</v>
      </c>
      <c r="R262" s="22" t="s">
        <v>1024</v>
      </c>
      <c r="S262" t="s">
        <v>758</v>
      </c>
      <c r="T262" t="s">
        <v>384</v>
      </c>
      <c r="U262">
        <v>4303</v>
      </c>
      <c r="V262" t="s">
        <v>733</v>
      </c>
      <c r="W262" s="22" t="s">
        <v>5090</v>
      </c>
      <c r="X262" s="22" t="s">
        <v>423</v>
      </c>
      <c r="Z262" t="str">
        <f>+Final[[#This Row],[titulo]]&amp;Final[[#This Row],[Territorio]]&amp;", "&amp;Final[[#This Row],[temporalidad]]</f>
        <v>Femicidios Anuales en la comuna de Monte Patria, Periodo 2010-2021</v>
      </c>
    </row>
    <row r="263" spans="1:26" x14ac:dyDescent="0.3">
      <c r="A263">
        <v>3</v>
      </c>
      <c r="B263">
        <v>240</v>
      </c>
      <c r="C263" t="s">
        <v>377</v>
      </c>
      <c r="D263" t="s">
        <v>378</v>
      </c>
      <c r="E263" t="s">
        <v>737</v>
      </c>
      <c r="F263" t="s">
        <v>6644</v>
      </c>
      <c r="G263" t="s">
        <v>734</v>
      </c>
      <c r="H263" t="s">
        <v>68</v>
      </c>
      <c r="I263" t="s">
        <v>731</v>
      </c>
      <c r="J263" t="s">
        <v>745</v>
      </c>
      <c r="K263" t="s">
        <v>743</v>
      </c>
      <c r="L263" t="s">
        <v>740</v>
      </c>
      <c r="M263" t="s">
        <v>741</v>
      </c>
      <c r="N263" t="s">
        <v>6639</v>
      </c>
      <c r="O263" t="s">
        <v>6633</v>
      </c>
      <c r="P263" t="s">
        <v>735</v>
      </c>
      <c r="Q263" t="s">
        <v>4900</v>
      </c>
      <c r="R263" s="22" t="s">
        <v>1025</v>
      </c>
      <c r="S263" t="s">
        <v>759</v>
      </c>
      <c r="T263" t="s">
        <v>384</v>
      </c>
      <c r="U263">
        <v>4303</v>
      </c>
      <c r="V263" t="s">
        <v>733</v>
      </c>
      <c r="W263" s="22" t="s">
        <v>5090</v>
      </c>
      <c r="X263" s="22" t="s">
        <v>423</v>
      </c>
      <c r="Z263" t="str">
        <f>+Final[[#This Row],[titulo]]&amp;Final[[#This Row],[Territorio]]&amp;", "&amp;Final[[#This Row],[temporalidad]]</f>
        <v>Femicidios mensuales en la comuna de Monte Patria, Periodo 2010-2021</v>
      </c>
    </row>
    <row r="264" spans="1:26" x14ac:dyDescent="0.3">
      <c r="A264">
        <v>4</v>
      </c>
      <c r="B264">
        <v>240</v>
      </c>
      <c r="C264" t="s">
        <v>377</v>
      </c>
      <c r="D264" t="s">
        <v>378</v>
      </c>
      <c r="E264" t="s">
        <v>737</v>
      </c>
      <c r="F264" t="s">
        <v>6644</v>
      </c>
      <c r="G264" t="s">
        <v>734</v>
      </c>
      <c r="H264" t="s">
        <v>68</v>
      </c>
      <c r="I264" t="s">
        <v>731</v>
      </c>
      <c r="J264" t="s">
        <v>747</v>
      </c>
      <c r="K264" t="s">
        <v>743</v>
      </c>
      <c r="L264" t="s">
        <v>740</v>
      </c>
      <c r="M264" t="s">
        <v>741</v>
      </c>
      <c r="N264" t="s">
        <v>6637</v>
      </c>
      <c r="O264" t="s">
        <v>6641</v>
      </c>
      <c r="P264" t="s">
        <v>735</v>
      </c>
      <c r="Q264" t="s">
        <v>4901</v>
      </c>
      <c r="R264" s="22" t="s">
        <v>1026</v>
      </c>
      <c r="S264" t="s">
        <v>760</v>
      </c>
      <c r="T264" t="s">
        <v>384</v>
      </c>
      <c r="U264">
        <v>4303</v>
      </c>
      <c r="V264" t="s">
        <v>733</v>
      </c>
      <c r="W264" s="22" t="s">
        <v>5091</v>
      </c>
      <c r="X264" s="22" t="s">
        <v>423</v>
      </c>
      <c r="Z264" t="str">
        <f>+Final[[#This Row],[titulo]]&amp;Final[[#This Row],[Territorio]]&amp;", "&amp;Final[[#This Row],[temporalidad]]</f>
        <v>Femicidios Acumulados por Edad en la comuna de Monte Patria, Periodo 2010-2021</v>
      </c>
    </row>
    <row r="265" spans="1:26" x14ac:dyDescent="0.3">
      <c r="A265">
        <v>5</v>
      </c>
      <c r="B265">
        <v>240</v>
      </c>
      <c r="C265" t="s">
        <v>377</v>
      </c>
      <c r="D265" t="s">
        <v>378</v>
      </c>
      <c r="E265" t="s">
        <v>737</v>
      </c>
      <c r="F265" t="s">
        <v>6644</v>
      </c>
      <c r="G265" t="s">
        <v>734</v>
      </c>
      <c r="H265" t="s">
        <v>68</v>
      </c>
      <c r="I265" t="s">
        <v>731</v>
      </c>
      <c r="J265" t="s">
        <v>749</v>
      </c>
      <c r="K265" t="s">
        <v>743</v>
      </c>
      <c r="L265" t="s">
        <v>740</v>
      </c>
      <c r="M265" t="s">
        <v>741</v>
      </c>
      <c r="N265" t="s">
        <v>6636</v>
      </c>
      <c r="O265" t="s">
        <v>6630</v>
      </c>
      <c r="P265" t="s">
        <v>735</v>
      </c>
      <c r="Q265" t="s">
        <v>4904</v>
      </c>
      <c r="R265" s="22" t="s">
        <v>1027</v>
      </c>
      <c r="S265" t="s">
        <v>761</v>
      </c>
      <c r="T265" t="s">
        <v>384</v>
      </c>
      <c r="U265">
        <v>4303</v>
      </c>
      <c r="V265" t="s">
        <v>733</v>
      </c>
      <c r="W265" s="22" t="s">
        <v>5092</v>
      </c>
      <c r="X265" s="22" t="s">
        <v>423</v>
      </c>
      <c r="Z265" t="str">
        <f>+Final[[#This Row],[titulo]]&amp;Final[[#This Row],[Territorio]]&amp;", "&amp;Final[[#This Row],[temporalidad]]</f>
        <v>Femicidios por Tipo de Relación Víctima-Femicida en la comuna de Monte Patria, Periodo 2010-2021</v>
      </c>
    </row>
    <row r="266" spans="1:26" x14ac:dyDescent="0.3">
      <c r="A266">
        <v>6</v>
      </c>
      <c r="B266">
        <v>240</v>
      </c>
      <c r="C266" t="s">
        <v>377</v>
      </c>
      <c r="D266" t="s">
        <v>378</v>
      </c>
      <c r="E266" t="s">
        <v>737</v>
      </c>
      <c r="F266" t="s">
        <v>6644</v>
      </c>
      <c r="G266" t="s">
        <v>734</v>
      </c>
      <c r="H266" t="s">
        <v>68</v>
      </c>
      <c r="I266" t="s">
        <v>731</v>
      </c>
      <c r="J266" t="s">
        <v>751</v>
      </c>
      <c r="K266" t="s">
        <v>752</v>
      </c>
      <c r="L266" t="s">
        <v>736</v>
      </c>
      <c r="M266" t="s">
        <v>741</v>
      </c>
      <c r="N266" t="s">
        <v>6634</v>
      </c>
      <c r="O266" t="s">
        <v>6631</v>
      </c>
      <c r="P266" t="s">
        <v>732</v>
      </c>
      <c r="Q266" t="s">
        <v>4903</v>
      </c>
      <c r="R266" s="22" t="s">
        <v>1028</v>
      </c>
      <c r="S266" t="s">
        <v>762</v>
      </c>
      <c r="T266" t="s">
        <v>384</v>
      </c>
      <c r="U266">
        <v>4303</v>
      </c>
      <c r="V266" t="s">
        <v>733</v>
      </c>
      <c r="W266" s="22" t="s">
        <v>5093</v>
      </c>
      <c r="X266" s="22" t="s">
        <v>423</v>
      </c>
      <c r="Z266" t="str">
        <f>+Final[[#This Row],[titulo]]&amp;Final[[#This Row],[Territorio]]&amp;", "&amp;Final[[#This Row],[temporalidad]]</f>
        <v>Variación Anual (%) de Femicidios en la comuna de Monte Patria, Periodo 2010-2020</v>
      </c>
    </row>
    <row r="267" spans="1:26" x14ac:dyDescent="0.3">
      <c r="A267">
        <v>7</v>
      </c>
      <c r="B267">
        <v>240</v>
      </c>
      <c r="C267" t="s">
        <v>377</v>
      </c>
      <c r="D267" t="s">
        <v>378</v>
      </c>
      <c r="E267" t="s">
        <v>737</v>
      </c>
      <c r="F267" t="s">
        <v>6644</v>
      </c>
      <c r="G267" t="s">
        <v>734</v>
      </c>
      <c r="H267" t="s">
        <v>68</v>
      </c>
      <c r="I267" t="s">
        <v>731</v>
      </c>
      <c r="J267" t="s">
        <v>754</v>
      </c>
      <c r="K267" t="s">
        <v>743</v>
      </c>
      <c r="L267" t="s">
        <v>740</v>
      </c>
      <c r="M267" t="s">
        <v>741</v>
      </c>
      <c r="N267" t="s">
        <v>6635</v>
      </c>
      <c r="O267" t="s">
        <v>6642</v>
      </c>
      <c r="P267" t="s">
        <v>755</v>
      </c>
      <c r="Q267" t="s">
        <v>4902</v>
      </c>
      <c r="R267" s="22" t="s">
        <v>1029</v>
      </c>
      <c r="S267" t="s">
        <v>763</v>
      </c>
      <c r="T267" t="s">
        <v>384</v>
      </c>
      <c r="U267">
        <v>4303</v>
      </c>
      <c r="V267" t="s">
        <v>733</v>
      </c>
      <c r="W267" s="22" t="s">
        <v>5094</v>
      </c>
      <c r="X267" s="22" t="s">
        <v>423</v>
      </c>
      <c r="Z267" t="str">
        <f>+Final[[#This Row],[titulo]]&amp;Final[[#This Row],[Territorio]]&amp;", "&amp;Final[[#This Row],[temporalidad]]</f>
        <v>Cantidad y Detalle de Femicidios en la comuna de Monte Patria, Periodo 2010-2021</v>
      </c>
    </row>
    <row r="268" spans="1:26" x14ac:dyDescent="0.3">
      <c r="A268">
        <v>1</v>
      </c>
      <c r="B268">
        <v>240</v>
      </c>
      <c r="C268" t="s">
        <v>377</v>
      </c>
      <c r="D268" t="s">
        <v>378</v>
      </c>
      <c r="E268" t="s">
        <v>737</v>
      </c>
      <c r="F268" t="s">
        <v>6644</v>
      </c>
      <c r="G268" t="s">
        <v>734</v>
      </c>
      <c r="H268" t="s">
        <v>69</v>
      </c>
      <c r="I268" t="s">
        <v>731</v>
      </c>
      <c r="J268" t="s">
        <v>738</v>
      </c>
      <c r="K268" t="s">
        <v>739</v>
      </c>
      <c r="L268" t="s">
        <v>740</v>
      </c>
      <c r="M268" t="s">
        <v>741</v>
      </c>
      <c r="N268" t="s">
        <v>4899</v>
      </c>
      <c r="O268" t="s">
        <v>4897</v>
      </c>
      <c r="P268" t="s">
        <v>732</v>
      </c>
      <c r="Q268" t="s">
        <v>4900</v>
      </c>
      <c r="R268" s="22" t="s">
        <v>1030</v>
      </c>
      <c r="S268" t="s">
        <v>757</v>
      </c>
      <c r="T268" t="s">
        <v>384</v>
      </c>
      <c r="U268">
        <v>4304</v>
      </c>
      <c r="V268" t="s">
        <v>733</v>
      </c>
      <c r="W268" s="22" t="s">
        <v>5095</v>
      </c>
      <c r="X268" s="22" t="s">
        <v>424</v>
      </c>
      <c r="Z268" t="str">
        <f>+Final[[#This Row],[titulo]]&amp;Final[[#This Row],[Territorio]]&amp;", "&amp;Final[[#This Row],[temporalidad]]</f>
        <v>Evolución de Femicidios en la comuna de Punitaqui, Periodo 2018-2021</v>
      </c>
    </row>
    <row r="269" spans="1:26" x14ac:dyDescent="0.3">
      <c r="A269">
        <v>2</v>
      </c>
      <c r="B269">
        <v>240</v>
      </c>
      <c r="C269" t="s">
        <v>377</v>
      </c>
      <c r="D269" t="s">
        <v>378</v>
      </c>
      <c r="E269" t="s">
        <v>737</v>
      </c>
      <c r="F269" t="s">
        <v>6644</v>
      </c>
      <c r="G269" t="s">
        <v>734</v>
      </c>
      <c r="H269" t="s">
        <v>69</v>
      </c>
      <c r="I269" t="s">
        <v>731</v>
      </c>
      <c r="J269" t="s">
        <v>738</v>
      </c>
      <c r="K269" t="s">
        <v>743</v>
      </c>
      <c r="L269" t="s">
        <v>740</v>
      </c>
      <c r="M269" t="s">
        <v>741</v>
      </c>
      <c r="N269" t="s">
        <v>6638</v>
      </c>
      <c r="O269" t="s">
        <v>6632</v>
      </c>
      <c r="P269" t="s">
        <v>732</v>
      </c>
      <c r="Q269" t="s">
        <v>4900</v>
      </c>
      <c r="R269" s="22" t="s">
        <v>1031</v>
      </c>
      <c r="S269" t="s">
        <v>758</v>
      </c>
      <c r="T269" t="s">
        <v>384</v>
      </c>
      <c r="U269">
        <v>4304</v>
      </c>
      <c r="V269" t="s">
        <v>733</v>
      </c>
      <c r="W269" s="22" t="s">
        <v>5095</v>
      </c>
      <c r="X269" s="22" t="s">
        <v>424</v>
      </c>
      <c r="Z269" t="str">
        <f>+Final[[#This Row],[titulo]]&amp;Final[[#This Row],[Territorio]]&amp;", "&amp;Final[[#This Row],[temporalidad]]</f>
        <v>Femicidios Anuales en la comuna de Punitaqui, Periodo 2010-2021</v>
      </c>
    </row>
    <row r="270" spans="1:26" x14ac:dyDescent="0.3">
      <c r="A270">
        <v>3</v>
      </c>
      <c r="B270">
        <v>240</v>
      </c>
      <c r="C270" t="s">
        <v>377</v>
      </c>
      <c r="D270" t="s">
        <v>378</v>
      </c>
      <c r="E270" t="s">
        <v>737</v>
      </c>
      <c r="F270" t="s">
        <v>6644</v>
      </c>
      <c r="G270" t="s">
        <v>734</v>
      </c>
      <c r="H270" t="s">
        <v>69</v>
      </c>
      <c r="I270" t="s">
        <v>731</v>
      </c>
      <c r="J270" t="s">
        <v>745</v>
      </c>
      <c r="K270" t="s">
        <v>743</v>
      </c>
      <c r="L270" t="s">
        <v>740</v>
      </c>
      <c r="M270" t="s">
        <v>741</v>
      </c>
      <c r="N270" t="s">
        <v>6639</v>
      </c>
      <c r="O270" t="s">
        <v>6633</v>
      </c>
      <c r="P270" t="s">
        <v>735</v>
      </c>
      <c r="Q270" t="s">
        <v>4900</v>
      </c>
      <c r="R270" s="22" t="s">
        <v>1032</v>
      </c>
      <c r="S270" t="s">
        <v>759</v>
      </c>
      <c r="T270" t="s">
        <v>384</v>
      </c>
      <c r="U270">
        <v>4304</v>
      </c>
      <c r="V270" t="s">
        <v>733</v>
      </c>
      <c r="W270" s="22" t="s">
        <v>5095</v>
      </c>
      <c r="X270" s="22" t="s">
        <v>424</v>
      </c>
      <c r="Z270" t="str">
        <f>+Final[[#This Row],[titulo]]&amp;Final[[#This Row],[Territorio]]&amp;", "&amp;Final[[#This Row],[temporalidad]]</f>
        <v>Femicidios mensuales en la comuna de Punitaqui, Periodo 2010-2021</v>
      </c>
    </row>
    <row r="271" spans="1:26" x14ac:dyDescent="0.3">
      <c r="A271">
        <v>4</v>
      </c>
      <c r="B271">
        <v>240</v>
      </c>
      <c r="C271" t="s">
        <v>377</v>
      </c>
      <c r="D271" t="s">
        <v>378</v>
      </c>
      <c r="E271" t="s">
        <v>737</v>
      </c>
      <c r="F271" t="s">
        <v>6644</v>
      </c>
      <c r="G271" t="s">
        <v>734</v>
      </c>
      <c r="H271" t="s">
        <v>69</v>
      </c>
      <c r="I271" t="s">
        <v>731</v>
      </c>
      <c r="J271" t="s">
        <v>747</v>
      </c>
      <c r="K271" t="s">
        <v>743</v>
      </c>
      <c r="L271" t="s">
        <v>740</v>
      </c>
      <c r="M271" t="s">
        <v>741</v>
      </c>
      <c r="N271" t="s">
        <v>6637</v>
      </c>
      <c r="O271" t="s">
        <v>6641</v>
      </c>
      <c r="P271" t="s">
        <v>735</v>
      </c>
      <c r="Q271" t="s">
        <v>4901</v>
      </c>
      <c r="R271" s="22" t="s">
        <v>1033</v>
      </c>
      <c r="S271" t="s">
        <v>760</v>
      </c>
      <c r="T271" t="s">
        <v>384</v>
      </c>
      <c r="U271">
        <v>4304</v>
      </c>
      <c r="V271" t="s">
        <v>733</v>
      </c>
      <c r="W271" s="22" t="s">
        <v>5096</v>
      </c>
      <c r="X271" s="22" t="s">
        <v>424</v>
      </c>
      <c r="Z271" t="str">
        <f>+Final[[#This Row],[titulo]]&amp;Final[[#This Row],[Territorio]]&amp;", "&amp;Final[[#This Row],[temporalidad]]</f>
        <v>Femicidios Acumulados por Edad en la comuna de Punitaqui, Periodo 2010-2021</v>
      </c>
    </row>
    <row r="272" spans="1:26" x14ac:dyDescent="0.3">
      <c r="A272">
        <v>5</v>
      </c>
      <c r="B272">
        <v>240</v>
      </c>
      <c r="C272" t="s">
        <v>377</v>
      </c>
      <c r="D272" t="s">
        <v>378</v>
      </c>
      <c r="E272" t="s">
        <v>737</v>
      </c>
      <c r="F272" t="s">
        <v>6644</v>
      </c>
      <c r="G272" t="s">
        <v>734</v>
      </c>
      <c r="H272" t="s">
        <v>69</v>
      </c>
      <c r="I272" t="s">
        <v>731</v>
      </c>
      <c r="J272" t="s">
        <v>749</v>
      </c>
      <c r="K272" t="s">
        <v>743</v>
      </c>
      <c r="L272" t="s">
        <v>740</v>
      </c>
      <c r="M272" t="s">
        <v>741</v>
      </c>
      <c r="N272" t="s">
        <v>6636</v>
      </c>
      <c r="O272" t="s">
        <v>6630</v>
      </c>
      <c r="P272" t="s">
        <v>735</v>
      </c>
      <c r="Q272" t="s">
        <v>4904</v>
      </c>
      <c r="R272" s="22" t="s">
        <v>1034</v>
      </c>
      <c r="S272" t="s">
        <v>761</v>
      </c>
      <c r="T272" t="s">
        <v>384</v>
      </c>
      <c r="U272">
        <v>4304</v>
      </c>
      <c r="V272" t="s">
        <v>733</v>
      </c>
      <c r="W272" s="22" t="s">
        <v>5097</v>
      </c>
      <c r="X272" s="22" t="s">
        <v>424</v>
      </c>
      <c r="Z272" t="str">
        <f>+Final[[#This Row],[titulo]]&amp;Final[[#This Row],[Territorio]]&amp;", "&amp;Final[[#This Row],[temporalidad]]</f>
        <v>Femicidios por Tipo de Relación Víctima-Femicida en la comuna de Punitaqui, Periodo 2010-2021</v>
      </c>
    </row>
    <row r="273" spans="1:26" x14ac:dyDescent="0.3">
      <c r="A273">
        <v>6</v>
      </c>
      <c r="B273">
        <v>240</v>
      </c>
      <c r="C273" t="s">
        <v>377</v>
      </c>
      <c r="D273" t="s">
        <v>378</v>
      </c>
      <c r="E273" t="s">
        <v>737</v>
      </c>
      <c r="F273" t="s">
        <v>6644</v>
      </c>
      <c r="G273" t="s">
        <v>734</v>
      </c>
      <c r="H273" t="s">
        <v>69</v>
      </c>
      <c r="I273" t="s">
        <v>731</v>
      </c>
      <c r="J273" t="s">
        <v>751</v>
      </c>
      <c r="K273" t="s">
        <v>752</v>
      </c>
      <c r="L273" t="s">
        <v>736</v>
      </c>
      <c r="M273" t="s">
        <v>741</v>
      </c>
      <c r="N273" t="s">
        <v>6634</v>
      </c>
      <c r="O273" t="s">
        <v>6631</v>
      </c>
      <c r="P273" t="s">
        <v>732</v>
      </c>
      <c r="Q273" t="s">
        <v>4903</v>
      </c>
      <c r="R273" s="22" t="s">
        <v>1035</v>
      </c>
      <c r="S273" t="s">
        <v>762</v>
      </c>
      <c r="T273" t="s">
        <v>384</v>
      </c>
      <c r="U273">
        <v>4304</v>
      </c>
      <c r="V273" t="s">
        <v>733</v>
      </c>
      <c r="W273" s="22" t="s">
        <v>5098</v>
      </c>
      <c r="X273" s="22" t="s">
        <v>424</v>
      </c>
      <c r="Z273" t="str">
        <f>+Final[[#This Row],[titulo]]&amp;Final[[#This Row],[Territorio]]&amp;", "&amp;Final[[#This Row],[temporalidad]]</f>
        <v>Variación Anual (%) de Femicidios en la comuna de Punitaqui, Periodo 2010-2020</v>
      </c>
    </row>
    <row r="274" spans="1:26" x14ac:dyDescent="0.3">
      <c r="A274">
        <v>7</v>
      </c>
      <c r="B274">
        <v>240</v>
      </c>
      <c r="C274" t="s">
        <v>377</v>
      </c>
      <c r="D274" t="s">
        <v>378</v>
      </c>
      <c r="E274" t="s">
        <v>737</v>
      </c>
      <c r="F274" t="s">
        <v>6644</v>
      </c>
      <c r="G274" t="s">
        <v>734</v>
      </c>
      <c r="H274" t="s">
        <v>69</v>
      </c>
      <c r="I274" t="s">
        <v>731</v>
      </c>
      <c r="J274" t="s">
        <v>754</v>
      </c>
      <c r="K274" t="s">
        <v>743</v>
      </c>
      <c r="L274" t="s">
        <v>740</v>
      </c>
      <c r="M274" t="s">
        <v>741</v>
      </c>
      <c r="N274" t="s">
        <v>6635</v>
      </c>
      <c r="O274" t="s">
        <v>6642</v>
      </c>
      <c r="P274" t="s">
        <v>755</v>
      </c>
      <c r="Q274" t="s">
        <v>4902</v>
      </c>
      <c r="R274" s="22" t="s">
        <v>1036</v>
      </c>
      <c r="S274" t="s">
        <v>763</v>
      </c>
      <c r="T274" t="s">
        <v>384</v>
      </c>
      <c r="U274">
        <v>4304</v>
      </c>
      <c r="V274" t="s">
        <v>733</v>
      </c>
      <c r="W274" s="22" t="s">
        <v>5099</v>
      </c>
      <c r="X274" s="22" t="s">
        <v>424</v>
      </c>
      <c r="Z274" t="str">
        <f>+Final[[#This Row],[titulo]]&amp;Final[[#This Row],[Territorio]]&amp;", "&amp;Final[[#This Row],[temporalidad]]</f>
        <v>Cantidad y Detalle de Femicidios en la comuna de Punitaqui, Periodo 2010-2021</v>
      </c>
    </row>
    <row r="275" spans="1:26" x14ac:dyDescent="0.3">
      <c r="A275">
        <v>1</v>
      </c>
      <c r="B275">
        <v>240</v>
      </c>
      <c r="C275" t="s">
        <v>377</v>
      </c>
      <c r="D275" t="s">
        <v>378</v>
      </c>
      <c r="E275" t="s">
        <v>737</v>
      </c>
      <c r="F275" t="s">
        <v>6644</v>
      </c>
      <c r="G275" t="s">
        <v>734</v>
      </c>
      <c r="H275" t="s">
        <v>70</v>
      </c>
      <c r="I275" t="s">
        <v>731</v>
      </c>
      <c r="J275" t="s">
        <v>738</v>
      </c>
      <c r="K275" t="s">
        <v>739</v>
      </c>
      <c r="L275" t="s">
        <v>740</v>
      </c>
      <c r="M275" t="s">
        <v>741</v>
      </c>
      <c r="N275" t="s">
        <v>4899</v>
      </c>
      <c r="O275" t="s">
        <v>4897</v>
      </c>
      <c r="P275" t="s">
        <v>732</v>
      </c>
      <c r="Q275" t="s">
        <v>4900</v>
      </c>
      <c r="R275" s="22" t="s">
        <v>1037</v>
      </c>
      <c r="S275" t="s">
        <v>757</v>
      </c>
      <c r="T275" t="s">
        <v>384</v>
      </c>
      <c r="U275">
        <v>4305</v>
      </c>
      <c r="V275" t="s">
        <v>733</v>
      </c>
      <c r="W275" s="22" t="s">
        <v>5100</v>
      </c>
      <c r="X275" s="22" t="s">
        <v>425</v>
      </c>
      <c r="Z275" t="str">
        <f>+Final[[#This Row],[titulo]]&amp;Final[[#This Row],[Territorio]]&amp;", "&amp;Final[[#This Row],[temporalidad]]</f>
        <v>Evolución de Femicidios en la comuna de Río Hurtado, Periodo 2018-2021</v>
      </c>
    </row>
    <row r="276" spans="1:26" x14ac:dyDescent="0.3">
      <c r="A276">
        <v>2</v>
      </c>
      <c r="B276">
        <v>240</v>
      </c>
      <c r="C276" t="s">
        <v>377</v>
      </c>
      <c r="D276" t="s">
        <v>378</v>
      </c>
      <c r="E276" t="s">
        <v>737</v>
      </c>
      <c r="F276" t="s">
        <v>6644</v>
      </c>
      <c r="G276" t="s">
        <v>734</v>
      </c>
      <c r="H276" t="s">
        <v>70</v>
      </c>
      <c r="I276" t="s">
        <v>731</v>
      </c>
      <c r="J276" t="s">
        <v>738</v>
      </c>
      <c r="K276" t="s">
        <v>743</v>
      </c>
      <c r="L276" t="s">
        <v>740</v>
      </c>
      <c r="M276" t="s">
        <v>741</v>
      </c>
      <c r="N276" t="s">
        <v>6638</v>
      </c>
      <c r="O276" t="s">
        <v>6632</v>
      </c>
      <c r="P276" t="s">
        <v>732</v>
      </c>
      <c r="Q276" t="s">
        <v>4900</v>
      </c>
      <c r="R276" s="22" t="s">
        <v>1038</v>
      </c>
      <c r="S276" t="s">
        <v>758</v>
      </c>
      <c r="T276" t="s">
        <v>384</v>
      </c>
      <c r="U276">
        <v>4305</v>
      </c>
      <c r="V276" t="s">
        <v>733</v>
      </c>
      <c r="W276" s="22" t="s">
        <v>5100</v>
      </c>
      <c r="X276" s="22" t="s">
        <v>425</v>
      </c>
      <c r="Z276" t="str">
        <f>+Final[[#This Row],[titulo]]&amp;Final[[#This Row],[Territorio]]&amp;", "&amp;Final[[#This Row],[temporalidad]]</f>
        <v>Femicidios Anuales en la comuna de Río Hurtado, Periodo 2010-2021</v>
      </c>
    </row>
    <row r="277" spans="1:26" x14ac:dyDescent="0.3">
      <c r="A277">
        <v>3</v>
      </c>
      <c r="B277">
        <v>240</v>
      </c>
      <c r="C277" t="s">
        <v>377</v>
      </c>
      <c r="D277" t="s">
        <v>378</v>
      </c>
      <c r="E277" t="s">
        <v>737</v>
      </c>
      <c r="F277" t="s">
        <v>6644</v>
      </c>
      <c r="G277" t="s">
        <v>734</v>
      </c>
      <c r="H277" t="s">
        <v>70</v>
      </c>
      <c r="I277" t="s">
        <v>731</v>
      </c>
      <c r="J277" t="s">
        <v>745</v>
      </c>
      <c r="K277" t="s">
        <v>743</v>
      </c>
      <c r="L277" t="s">
        <v>740</v>
      </c>
      <c r="M277" t="s">
        <v>741</v>
      </c>
      <c r="N277" t="s">
        <v>6639</v>
      </c>
      <c r="O277" t="s">
        <v>6633</v>
      </c>
      <c r="P277" t="s">
        <v>735</v>
      </c>
      <c r="Q277" t="s">
        <v>4900</v>
      </c>
      <c r="R277" s="22" t="s">
        <v>1039</v>
      </c>
      <c r="S277" t="s">
        <v>759</v>
      </c>
      <c r="T277" t="s">
        <v>384</v>
      </c>
      <c r="U277">
        <v>4305</v>
      </c>
      <c r="V277" t="s">
        <v>733</v>
      </c>
      <c r="W277" s="22" t="s">
        <v>5100</v>
      </c>
      <c r="X277" s="22" t="s">
        <v>425</v>
      </c>
      <c r="Z277" t="str">
        <f>+Final[[#This Row],[titulo]]&amp;Final[[#This Row],[Territorio]]&amp;", "&amp;Final[[#This Row],[temporalidad]]</f>
        <v>Femicidios mensuales en la comuna de Río Hurtado, Periodo 2010-2021</v>
      </c>
    </row>
    <row r="278" spans="1:26" x14ac:dyDescent="0.3">
      <c r="A278">
        <v>4</v>
      </c>
      <c r="B278">
        <v>240</v>
      </c>
      <c r="C278" t="s">
        <v>377</v>
      </c>
      <c r="D278" t="s">
        <v>378</v>
      </c>
      <c r="E278" t="s">
        <v>737</v>
      </c>
      <c r="F278" t="s">
        <v>6644</v>
      </c>
      <c r="G278" t="s">
        <v>734</v>
      </c>
      <c r="H278" t="s">
        <v>70</v>
      </c>
      <c r="I278" t="s">
        <v>731</v>
      </c>
      <c r="J278" t="s">
        <v>747</v>
      </c>
      <c r="K278" t="s">
        <v>743</v>
      </c>
      <c r="L278" t="s">
        <v>740</v>
      </c>
      <c r="M278" t="s">
        <v>741</v>
      </c>
      <c r="N278" t="s">
        <v>6637</v>
      </c>
      <c r="O278" t="s">
        <v>6641</v>
      </c>
      <c r="P278" t="s">
        <v>735</v>
      </c>
      <c r="Q278" t="s">
        <v>4901</v>
      </c>
      <c r="R278" s="22" t="s">
        <v>1040</v>
      </c>
      <c r="S278" t="s">
        <v>760</v>
      </c>
      <c r="T278" t="s">
        <v>384</v>
      </c>
      <c r="U278">
        <v>4305</v>
      </c>
      <c r="V278" t="s">
        <v>733</v>
      </c>
      <c r="W278" s="22" t="s">
        <v>5101</v>
      </c>
      <c r="X278" s="22" t="s">
        <v>425</v>
      </c>
      <c r="Z278" t="str">
        <f>+Final[[#This Row],[titulo]]&amp;Final[[#This Row],[Territorio]]&amp;", "&amp;Final[[#This Row],[temporalidad]]</f>
        <v>Femicidios Acumulados por Edad en la comuna de Río Hurtado, Periodo 2010-2021</v>
      </c>
    </row>
    <row r="279" spans="1:26" x14ac:dyDescent="0.3">
      <c r="A279">
        <v>5</v>
      </c>
      <c r="B279">
        <v>240</v>
      </c>
      <c r="C279" t="s">
        <v>377</v>
      </c>
      <c r="D279" t="s">
        <v>378</v>
      </c>
      <c r="E279" t="s">
        <v>737</v>
      </c>
      <c r="F279" t="s">
        <v>6644</v>
      </c>
      <c r="G279" t="s">
        <v>734</v>
      </c>
      <c r="H279" t="s">
        <v>70</v>
      </c>
      <c r="I279" t="s">
        <v>731</v>
      </c>
      <c r="J279" t="s">
        <v>749</v>
      </c>
      <c r="K279" t="s">
        <v>743</v>
      </c>
      <c r="L279" t="s">
        <v>740</v>
      </c>
      <c r="M279" t="s">
        <v>741</v>
      </c>
      <c r="N279" t="s">
        <v>6636</v>
      </c>
      <c r="O279" t="s">
        <v>6630</v>
      </c>
      <c r="P279" t="s">
        <v>735</v>
      </c>
      <c r="Q279" t="s">
        <v>4904</v>
      </c>
      <c r="R279" s="22" t="s">
        <v>1041</v>
      </c>
      <c r="S279" t="s">
        <v>761</v>
      </c>
      <c r="T279" t="s">
        <v>384</v>
      </c>
      <c r="U279">
        <v>4305</v>
      </c>
      <c r="V279" t="s">
        <v>733</v>
      </c>
      <c r="W279" s="22" t="s">
        <v>5102</v>
      </c>
      <c r="X279" s="22" t="s">
        <v>425</v>
      </c>
      <c r="Z279" t="str">
        <f>+Final[[#This Row],[titulo]]&amp;Final[[#This Row],[Territorio]]&amp;", "&amp;Final[[#This Row],[temporalidad]]</f>
        <v>Femicidios por Tipo de Relación Víctima-Femicida en la comuna de Río Hurtado, Periodo 2010-2021</v>
      </c>
    </row>
    <row r="280" spans="1:26" x14ac:dyDescent="0.3">
      <c r="A280">
        <v>6</v>
      </c>
      <c r="B280">
        <v>240</v>
      </c>
      <c r="C280" t="s">
        <v>377</v>
      </c>
      <c r="D280" t="s">
        <v>378</v>
      </c>
      <c r="E280" t="s">
        <v>737</v>
      </c>
      <c r="F280" t="s">
        <v>6644</v>
      </c>
      <c r="G280" t="s">
        <v>734</v>
      </c>
      <c r="H280" t="s">
        <v>70</v>
      </c>
      <c r="I280" t="s">
        <v>731</v>
      </c>
      <c r="J280" t="s">
        <v>751</v>
      </c>
      <c r="K280" t="s">
        <v>752</v>
      </c>
      <c r="L280" t="s">
        <v>736</v>
      </c>
      <c r="M280" t="s">
        <v>741</v>
      </c>
      <c r="N280" t="s">
        <v>6634</v>
      </c>
      <c r="O280" t="s">
        <v>6631</v>
      </c>
      <c r="P280" t="s">
        <v>732</v>
      </c>
      <c r="Q280" t="s">
        <v>4903</v>
      </c>
      <c r="R280" s="22" t="s">
        <v>1042</v>
      </c>
      <c r="S280" t="s">
        <v>762</v>
      </c>
      <c r="T280" t="s">
        <v>384</v>
      </c>
      <c r="U280">
        <v>4305</v>
      </c>
      <c r="V280" t="s">
        <v>733</v>
      </c>
      <c r="W280" s="22" t="s">
        <v>5103</v>
      </c>
      <c r="X280" s="22" t="s">
        <v>425</v>
      </c>
      <c r="Z280" t="str">
        <f>+Final[[#This Row],[titulo]]&amp;Final[[#This Row],[Territorio]]&amp;", "&amp;Final[[#This Row],[temporalidad]]</f>
        <v>Variación Anual (%) de Femicidios en la comuna de Río Hurtado, Periodo 2010-2020</v>
      </c>
    </row>
    <row r="281" spans="1:26" x14ac:dyDescent="0.3">
      <c r="A281">
        <v>7</v>
      </c>
      <c r="B281">
        <v>240</v>
      </c>
      <c r="C281" t="s">
        <v>377</v>
      </c>
      <c r="D281" t="s">
        <v>378</v>
      </c>
      <c r="E281" t="s">
        <v>737</v>
      </c>
      <c r="F281" t="s">
        <v>6644</v>
      </c>
      <c r="G281" t="s">
        <v>734</v>
      </c>
      <c r="H281" t="s">
        <v>70</v>
      </c>
      <c r="I281" t="s">
        <v>731</v>
      </c>
      <c r="J281" t="s">
        <v>754</v>
      </c>
      <c r="K281" t="s">
        <v>743</v>
      </c>
      <c r="L281" t="s">
        <v>740</v>
      </c>
      <c r="M281" t="s">
        <v>741</v>
      </c>
      <c r="N281" t="s">
        <v>6635</v>
      </c>
      <c r="O281" t="s">
        <v>6642</v>
      </c>
      <c r="P281" t="s">
        <v>755</v>
      </c>
      <c r="Q281" t="s">
        <v>4902</v>
      </c>
      <c r="R281" s="22" t="s">
        <v>1043</v>
      </c>
      <c r="S281" t="s">
        <v>763</v>
      </c>
      <c r="T281" t="s">
        <v>384</v>
      </c>
      <c r="U281">
        <v>4305</v>
      </c>
      <c r="V281" t="s">
        <v>733</v>
      </c>
      <c r="W281" s="22" t="s">
        <v>5104</v>
      </c>
      <c r="X281" s="22" t="s">
        <v>425</v>
      </c>
      <c r="Z281" t="str">
        <f>+Final[[#This Row],[titulo]]&amp;Final[[#This Row],[Territorio]]&amp;", "&amp;Final[[#This Row],[temporalidad]]</f>
        <v>Cantidad y Detalle de Femicidios en la comuna de Río Hurtado, Periodo 2010-2021</v>
      </c>
    </row>
    <row r="282" spans="1:26" x14ac:dyDescent="0.3">
      <c r="A282">
        <v>1</v>
      </c>
      <c r="B282">
        <v>240</v>
      </c>
      <c r="C282" t="s">
        <v>377</v>
      </c>
      <c r="D282" t="s">
        <v>378</v>
      </c>
      <c r="E282" t="s">
        <v>737</v>
      </c>
      <c r="F282" t="s">
        <v>6644</v>
      </c>
      <c r="G282" t="s">
        <v>734</v>
      </c>
      <c r="H282" t="s">
        <v>71</v>
      </c>
      <c r="I282" t="s">
        <v>731</v>
      </c>
      <c r="J282" t="s">
        <v>738</v>
      </c>
      <c r="K282" t="s">
        <v>739</v>
      </c>
      <c r="L282" t="s">
        <v>740</v>
      </c>
      <c r="M282" t="s">
        <v>741</v>
      </c>
      <c r="N282" t="s">
        <v>4899</v>
      </c>
      <c r="O282" t="s">
        <v>4897</v>
      </c>
      <c r="P282" t="s">
        <v>732</v>
      </c>
      <c r="Q282" t="s">
        <v>4900</v>
      </c>
      <c r="R282" s="22" t="s">
        <v>1044</v>
      </c>
      <c r="S282" t="s">
        <v>757</v>
      </c>
      <c r="T282" t="s">
        <v>384</v>
      </c>
      <c r="U282">
        <v>5101</v>
      </c>
      <c r="V282" t="s">
        <v>733</v>
      </c>
      <c r="W282" s="22" t="s">
        <v>5105</v>
      </c>
      <c r="X282" s="22" t="s">
        <v>426</v>
      </c>
      <c r="Z282" t="str">
        <f>+Final[[#This Row],[titulo]]&amp;Final[[#This Row],[Territorio]]&amp;", "&amp;Final[[#This Row],[temporalidad]]</f>
        <v>Evolución de Femicidios en la comuna de Valparaíso, Periodo 2018-2021</v>
      </c>
    </row>
    <row r="283" spans="1:26" x14ac:dyDescent="0.3">
      <c r="A283">
        <v>2</v>
      </c>
      <c r="B283">
        <v>240</v>
      </c>
      <c r="C283" t="s">
        <v>377</v>
      </c>
      <c r="D283" t="s">
        <v>378</v>
      </c>
      <c r="E283" t="s">
        <v>737</v>
      </c>
      <c r="F283" t="s">
        <v>6644</v>
      </c>
      <c r="G283" t="s">
        <v>734</v>
      </c>
      <c r="H283" t="s">
        <v>71</v>
      </c>
      <c r="I283" t="s">
        <v>731</v>
      </c>
      <c r="J283" t="s">
        <v>738</v>
      </c>
      <c r="K283" t="s">
        <v>743</v>
      </c>
      <c r="L283" t="s">
        <v>740</v>
      </c>
      <c r="M283" t="s">
        <v>741</v>
      </c>
      <c r="N283" t="s">
        <v>6638</v>
      </c>
      <c r="O283" t="s">
        <v>6632</v>
      </c>
      <c r="P283" t="s">
        <v>732</v>
      </c>
      <c r="Q283" t="s">
        <v>4900</v>
      </c>
      <c r="R283" s="22" t="s">
        <v>1045</v>
      </c>
      <c r="S283" t="s">
        <v>758</v>
      </c>
      <c r="T283" t="s">
        <v>384</v>
      </c>
      <c r="U283">
        <v>5101</v>
      </c>
      <c r="V283" t="s">
        <v>733</v>
      </c>
      <c r="W283" s="22" t="s">
        <v>5105</v>
      </c>
      <c r="X283" s="22" t="s">
        <v>426</v>
      </c>
      <c r="Z283" t="str">
        <f>+Final[[#This Row],[titulo]]&amp;Final[[#This Row],[Territorio]]&amp;", "&amp;Final[[#This Row],[temporalidad]]</f>
        <v>Femicidios Anuales en la comuna de Valparaíso, Periodo 2010-2021</v>
      </c>
    </row>
    <row r="284" spans="1:26" x14ac:dyDescent="0.3">
      <c r="A284">
        <v>3</v>
      </c>
      <c r="B284">
        <v>240</v>
      </c>
      <c r="C284" t="s">
        <v>377</v>
      </c>
      <c r="D284" t="s">
        <v>378</v>
      </c>
      <c r="E284" t="s">
        <v>737</v>
      </c>
      <c r="F284" t="s">
        <v>6644</v>
      </c>
      <c r="G284" t="s">
        <v>734</v>
      </c>
      <c r="H284" t="s">
        <v>71</v>
      </c>
      <c r="I284" t="s">
        <v>731</v>
      </c>
      <c r="J284" t="s">
        <v>745</v>
      </c>
      <c r="K284" t="s">
        <v>743</v>
      </c>
      <c r="L284" t="s">
        <v>740</v>
      </c>
      <c r="M284" t="s">
        <v>741</v>
      </c>
      <c r="N284" t="s">
        <v>6639</v>
      </c>
      <c r="O284" t="s">
        <v>6633</v>
      </c>
      <c r="P284" t="s">
        <v>735</v>
      </c>
      <c r="Q284" t="s">
        <v>4900</v>
      </c>
      <c r="R284" s="22" t="s">
        <v>1046</v>
      </c>
      <c r="S284" t="s">
        <v>759</v>
      </c>
      <c r="T284" t="s">
        <v>384</v>
      </c>
      <c r="U284">
        <v>5101</v>
      </c>
      <c r="V284" t="s">
        <v>733</v>
      </c>
      <c r="W284" s="22" t="s">
        <v>5105</v>
      </c>
      <c r="X284" s="22" t="s">
        <v>426</v>
      </c>
      <c r="Z284" t="str">
        <f>+Final[[#This Row],[titulo]]&amp;Final[[#This Row],[Territorio]]&amp;", "&amp;Final[[#This Row],[temporalidad]]</f>
        <v>Femicidios mensuales en la comuna de Valparaíso, Periodo 2010-2021</v>
      </c>
    </row>
    <row r="285" spans="1:26" x14ac:dyDescent="0.3">
      <c r="A285">
        <v>4</v>
      </c>
      <c r="B285">
        <v>240</v>
      </c>
      <c r="C285" t="s">
        <v>377</v>
      </c>
      <c r="D285" t="s">
        <v>378</v>
      </c>
      <c r="E285" t="s">
        <v>737</v>
      </c>
      <c r="F285" t="s">
        <v>6644</v>
      </c>
      <c r="G285" t="s">
        <v>734</v>
      </c>
      <c r="H285" t="s">
        <v>71</v>
      </c>
      <c r="I285" t="s">
        <v>731</v>
      </c>
      <c r="J285" t="s">
        <v>747</v>
      </c>
      <c r="K285" t="s">
        <v>743</v>
      </c>
      <c r="L285" t="s">
        <v>740</v>
      </c>
      <c r="M285" t="s">
        <v>741</v>
      </c>
      <c r="N285" t="s">
        <v>6637</v>
      </c>
      <c r="O285" t="s">
        <v>6641</v>
      </c>
      <c r="P285" t="s">
        <v>735</v>
      </c>
      <c r="Q285" t="s">
        <v>4901</v>
      </c>
      <c r="R285" s="22" t="s">
        <v>1047</v>
      </c>
      <c r="S285" t="s">
        <v>760</v>
      </c>
      <c r="T285" t="s">
        <v>384</v>
      </c>
      <c r="U285">
        <v>5101</v>
      </c>
      <c r="V285" t="s">
        <v>733</v>
      </c>
      <c r="W285" s="22" t="s">
        <v>5106</v>
      </c>
      <c r="X285" s="22" t="s">
        <v>426</v>
      </c>
      <c r="Z285" t="str">
        <f>+Final[[#This Row],[titulo]]&amp;Final[[#This Row],[Territorio]]&amp;", "&amp;Final[[#This Row],[temporalidad]]</f>
        <v>Femicidios Acumulados por Edad en la comuna de Valparaíso, Periodo 2010-2021</v>
      </c>
    </row>
    <row r="286" spans="1:26" x14ac:dyDescent="0.3">
      <c r="A286">
        <v>5</v>
      </c>
      <c r="B286">
        <v>240</v>
      </c>
      <c r="C286" t="s">
        <v>377</v>
      </c>
      <c r="D286" t="s">
        <v>378</v>
      </c>
      <c r="E286" t="s">
        <v>737</v>
      </c>
      <c r="F286" t="s">
        <v>6644</v>
      </c>
      <c r="G286" t="s">
        <v>734</v>
      </c>
      <c r="H286" t="s">
        <v>71</v>
      </c>
      <c r="I286" t="s">
        <v>731</v>
      </c>
      <c r="J286" t="s">
        <v>749</v>
      </c>
      <c r="K286" t="s">
        <v>743</v>
      </c>
      <c r="L286" t="s">
        <v>740</v>
      </c>
      <c r="M286" t="s">
        <v>741</v>
      </c>
      <c r="N286" t="s">
        <v>6636</v>
      </c>
      <c r="O286" t="s">
        <v>6630</v>
      </c>
      <c r="P286" t="s">
        <v>735</v>
      </c>
      <c r="Q286" t="s">
        <v>4904</v>
      </c>
      <c r="R286" s="22" t="s">
        <v>1048</v>
      </c>
      <c r="S286" t="s">
        <v>761</v>
      </c>
      <c r="T286" t="s">
        <v>384</v>
      </c>
      <c r="U286">
        <v>5101</v>
      </c>
      <c r="V286" t="s">
        <v>733</v>
      </c>
      <c r="W286" s="22" t="s">
        <v>5107</v>
      </c>
      <c r="X286" s="22" t="s">
        <v>426</v>
      </c>
      <c r="Z286" t="str">
        <f>+Final[[#This Row],[titulo]]&amp;Final[[#This Row],[Territorio]]&amp;", "&amp;Final[[#This Row],[temporalidad]]</f>
        <v>Femicidios por Tipo de Relación Víctima-Femicida en la comuna de Valparaíso, Periodo 2010-2021</v>
      </c>
    </row>
    <row r="287" spans="1:26" x14ac:dyDescent="0.3">
      <c r="A287">
        <v>6</v>
      </c>
      <c r="B287">
        <v>240</v>
      </c>
      <c r="C287" t="s">
        <v>377</v>
      </c>
      <c r="D287" t="s">
        <v>378</v>
      </c>
      <c r="E287" t="s">
        <v>737</v>
      </c>
      <c r="F287" t="s">
        <v>6644</v>
      </c>
      <c r="G287" t="s">
        <v>734</v>
      </c>
      <c r="H287" t="s">
        <v>71</v>
      </c>
      <c r="I287" t="s">
        <v>731</v>
      </c>
      <c r="J287" t="s">
        <v>751</v>
      </c>
      <c r="K287" t="s">
        <v>752</v>
      </c>
      <c r="L287" t="s">
        <v>736</v>
      </c>
      <c r="M287" t="s">
        <v>741</v>
      </c>
      <c r="N287" t="s">
        <v>6634</v>
      </c>
      <c r="O287" t="s">
        <v>6631</v>
      </c>
      <c r="P287" t="s">
        <v>732</v>
      </c>
      <c r="Q287" t="s">
        <v>4903</v>
      </c>
      <c r="R287" s="22" t="s">
        <v>1049</v>
      </c>
      <c r="S287" t="s">
        <v>762</v>
      </c>
      <c r="T287" t="s">
        <v>384</v>
      </c>
      <c r="U287">
        <v>5101</v>
      </c>
      <c r="V287" t="s">
        <v>733</v>
      </c>
      <c r="W287" s="22" t="s">
        <v>5108</v>
      </c>
      <c r="X287" s="22" t="s">
        <v>426</v>
      </c>
      <c r="Z287" t="str">
        <f>+Final[[#This Row],[titulo]]&amp;Final[[#This Row],[Territorio]]&amp;", "&amp;Final[[#This Row],[temporalidad]]</f>
        <v>Variación Anual (%) de Femicidios en la comuna de Valparaíso, Periodo 2010-2020</v>
      </c>
    </row>
    <row r="288" spans="1:26" x14ac:dyDescent="0.3">
      <c r="A288">
        <v>7</v>
      </c>
      <c r="B288">
        <v>240</v>
      </c>
      <c r="C288" t="s">
        <v>377</v>
      </c>
      <c r="D288" t="s">
        <v>378</v>
      </c>
      <c r="E288" t="s">
        <v>737</v>
      </c>
      <c r="F288" t="s">
        <v>6644</v>
      </c>
      <c r="G288" t="s">
        <v>734</v>
      </c>
      <c r="H288" t="s">
        <v>71</v>
      </c>
      <c r="I288" t="s">
        <v>731</v>
      </c>
      <c r="J288" t="s">
        <v>754</v>
      </c>
      <c r="K288" t="s">
        <v>743</v>
      </c>
      <c r="L288" t="s">
        <v>740</v>
      </c>
      <c r="M288" t="s">
        <v>741</v>
      </c>
      <c r="N288" t="s">
        <v>6635</v>
      </c>
      <c r="O288" t="s">
        <v>6642</v>
      </c>
      <c r="P288" t="s">
        <v>755</v>
      </c>
      <c r="Q288" t="s">
        <v>4902</v>
      </c>
      <c r="R288" s="22" t="s">
        <v>1050</v>
      </c>
      <c r="S288" t="s">
        <v>763</v>
      </c>
      <c r="T288" t="s">
        <v>384</v>
      </c>
      <c r="U288">
        <v>5101</v>
      </c>
      <c r="V288" t="s">
        <v>733</v>
      </c>
      <c r="W288" s="22" t="s">
        <v>5109</v>
      </c>
      <c r="X288" s="22" t="s">
        <v>426</v>
      </c>
      <c r="Z288" t="str">
        <f>+Final[[#This Row],[titulo]]&amp;Final[[#This Row],[Territorio]]&amp;", "&amp;Final[[#This Row],[temporalidad]]</f>
        <v>Cantidad y Detalle de Femicidios en la comuna de Valparaíso, Periodo 2010-2021</v>
      </c>
    </row>
    <row r="289" spans="1:26" x14ac:dyDescent="0.3">
      <c r="A289">
        <v>1</v>
      </c>
      <c r="B289">
        <v>240</v>
      </c>
      <c r="C289" t="s">
        <v>377</v>
      </c>
      <c r="D289" t="s">
        <v>378</v>
      </c>
      <c r="E289" t="s">
        <v>737</v>
      </c>
      <c r="F289" t="s">
        <v>6644</v>
      </c>
      <c r="G289" t="s">
        <v>734</v>
      </c>
      <c r="H289" t="s">
        <v>72</v>
      </c>
      <c r="I289" t="s">
        <v>731</v>
      </c>
      <c r="J289" t="s">
        <v>738</v>
      </c>
      <c r="K289" t="s">
        <v>739</v>
      </c>
      <c r="L289" t="s">
        <v>740</v>
      </c>
      <c r="M289" t="s">
        <v>741</v>
      </c>
      <c r="N289" t="s">
        <v>4899</v>
      </c>
      <c r="O289" t="s">
        <v>4897</v>
      </c>
      <c r="P289" t="s">
        <v>732</v>
      </c>
      <c r="Q289" t="s">
        <v>4900</v>
      </c>
      <c r="R289" s="22" t="s">
        <v>1051</v>
      </c>
      <c r="S289" t="s">
        <v>757</v>
      </c>
      <c r="T289" t="s">
        <v>384</v>
      </c>
      <c r="U289">
        <v>5102</v>
      </c>
      <c r="V289" t="s">
        <v>733</v>
      </c>
      <c r="W289" s="22" t="s">
        <v>5110</v>
      </c>
      <c r="X289" s="22" t="s">
        <v>427</v>
      </c>
      <c r="Z289" t="str">
        <f>+Final[[#This Row],[titulo]]&amp;Final[[#This Row],[Territorio]]&amp;", "&amp;Final[[#This Row],[temporalidad]]</f>
        <v>Evolución de Femicidios en la comuna de Casablanca, Periodo 2018-2021</v>
      </c>
    </row>
    <row r="290" spans="1:26" x14ac:dyDescent="0.3">
      <c r="A290">
        <v>2</v>
      </c>
      <c r="B290">
        <v>240</v>
      </c>
      <c r="C290" t="s">
        <v>377</v>
      </c>
      <c r="D290" t="s">
        <v>378</v>
      </c>
      <c r="E290" t="s">
        <v>737</v>
      </c>
      <c r="F290" t="s">
        <v>6644</v>
      </c>
      <c r="G290" t="s">
        <v>734</v>
      </c>
      <c r="H290" t="s">
        <v>72</v>
      </c>
      <c r="I290" t="s">
        <v>731</v>
      </c>
      <c r="J290" t="s">
        <v>738</v>
      </c>
      <c r="K290" t="s">
        <v>743</v>
      </c>
      <c r="L290" t="s">
        <v>740</v>
      </c>
      <c r="M290" t="s">
        <v>741</v>
      </c>
      <c r="N290" t="s">
        <v>6638</v>
      </c>
      <c r="O290" t="s">
        <v>6632</v>
      </c>
      <c r="P290" t="s">
        <v>732</v>
      </c>
      <c r="Q290" t="s">
        <v>4900</v>
      </c>
      <c r="R290" s="22" t="s">
        <v>1052</v>
      </c>
      <c r="S290" t="s">
        <v>758</v>
      </c>
      <c r="T290" t="s">
        <v>384</v>
      </c>
      <c r="U290">
        <v>5102</v>
      </c>
      <c r="V290" t="s">
        <v>733</v>
      </c>
      <c r="W290" s="22" t="s">
        <v>5110</v>
      </c>
      <c r="X290" s="22" t="s">
        <v>427</v>
      </c>
      <c r="Z290" t="str">
        <f>+Final[[#This Row],[titulo]]&amp;Final[[#This Row],[Territorio]]&amp;", "&amp;Final[[#This Row],[temporalidad]]</f>
        <v>Femicidios Anuales en la comuna de Casablanca, Periodo 2010-2021</v>
      </c>
    </row>
    <row r="291" spans="1:26" x14ac:dyDescent="0.3">
      <c r="A291">
        <v>3</v>
      </c>
      <c r="B291">
        <v>240</v>
      </c>
      <c r="C291" t="s">
        <v>377</v>
      </c>
      <c r="D291" t="s">
        <v>378</v>
      </c>
      <c r="E291" t="s">
        <v>737</v>
      </c>
      <c r="F291" t="s">
        <v>6644</v>
      </c>
      <c r="G291" t="s">
        <v>734</v>
      </c>
      <c r="H291" t="s">
        <v>72</v>
      </c>
      <c r="I291" t="s">
        <v>731</v>
      </c>
      <c r="J291" t="s">
        <v>745</v>
      </c>
      <c r="K291" t="s">
        <v>743</v>
      </c>
      <c r="L291" t="s">
        <v>740</v>
      </c>
      <c r="M291" t="s">
        <v>741</v>
      </c>
      <c r="N291" t="s">
        <v>6639</v>
      </c>
      <c r="O291" t="s">
        <v>6633</v>
      </c>
      <c r="P291" t="s">
        <v>735</v>
      </c>
      <c r="Q291" t="s">
        <v>4900</v>
      </c>
      <c r="R291" s="22" t="s">
        <v>1053</v>
      </c>
      <c r="S291" t="s">
        <v>759</v>
      </c>
      <c r="T291" t="s">
        <v>384</v>
      </c>
      <c r="U291">
        <v>5102</v>
      </c>
      <c r="V291" t="s">
        <v>733</v>
      </c>
      <c r="W291" s="22" t="s">
        <v>5110</v>
      </c>
      <c r="X291" s="22" t="s">
        <v>427</v>
      </c>
      <c r="Z291" t="str">
        <f>+Final[[#This Row],[titulo]]&amp;Final[[#This Row],[Territorio]]&amp;", "&amp;Final[[#This Row],[temporalidad]]</f>
        <v>Femicidios mensuales en la comuna de Casablanca, Periodo 2010-2021</v>
      </c>
    </row>
    <row r="292" spans="1:26" x14ac:dyDescent="0.3">
      <c r="A292">
        <v>4</v>
      </c>
      <c r="B292">
        <v>240</v>
      </c>
      <c r="C292" t="s">
        <v>377</v>
      </c>
      <c r="D292" t="s">
        <v>378</v>
      </c>
      <c r="E292" t="s">
        <v>737</v>
      </c>
      <c r="F292" t="s">
        <v>6644</v>
      </c>
      <c r="G292" t="s">
        <v>734</v>
      </c>
      <c r="H292" t="s">
        <v>72</v>
      </c>
      <c r="I292" t="s">
        <v>731</v>
      </c>
      <c r="J292" t="s">
        <v>747</v>
      </c>
      <c r="K292" t="s">
        <v>743</v>
      </c>
      <c r="L292" t="s">
        <v>740</v>
      </c>
      <c r="M292" t="s">
        <v>741</v>
      </c>
      <c r="N292" t="s">
        <v>6637</v>
      </c>
      <c r="O292" t="s">
        <v>6641</v>
      </c>
      <c r="P292" t="s">
        <v>735</v>
      </c>
      <c r="Q292" t="s">
        <v>4901</v>
      </c>
      <c r="R292" s="22" t="s">
        <v>1054</v>
      </c>
      <c r="S292" t="s">
        <v>760</v>
      </c>
      <c r="T292" t="s">
        <v>384</v>
      </c>
      <c r="U292">
        <v>5102</v>
      </c>
      <c r="V292" t="s">
        <v>733</v>
      </c>
      <c r="W292" s="22" t="s">
        <v>5111</v>
      </c>
      <c r="X292" s="22" t="s">
        <v>427</v>
      </c>
      <c r="Z292" t="str">
        <f>+Final[[#This Row],[titulo]]&amp;Final[[#This Row],[Territorio]]&amp;", "&amp;Final[[#This Row],[temporalidad]]</f>
        <v>Femicidios Acumulados por Edad en la comuna de Casablanca, Periodo 2010-2021</v>
      </c>
    </row>
    <row r="293" spans="1:26" x14ac:dyDescent="0.3">
      <c r="A293">
        <v>5</v>
      </c>
      <c r="B293">
        <v>240</v>
      </c>
      <c r="C293" t="s">
        <v>377</v>
      </c>
      <c r="D293" t="s">
        <v>378</v>
      </c>
      <c r="E293" t="s">
        <v>737</v>
      </c>
      <c r="F293" t="s">
        <v>6644</v>
      </c>
      <c r="G293" t="s">
        <v>734</v>
      </c>
      <c r="H293" t="s">
        <v>72</v>
      </c>
      <c r="I293" t="s">
        <v>731</v>
      </c>
      <c r="J293" t="s">
        <v>749</v>
      </c>
      <c r="K293" t="s">
        <v>743</v>
      </c>
      <c r="L293" t="s">
        <v>740</v>
      </c>
      <c r="M293" t="s">
        <v>741</v>
      </c>
      <c r="N293" t="s">
        <v>6636</v>
      </c>
      <c r="O293" t="s">
        <v>6630</v>
      </c>
      <c r="P293" t="s">
        <v>735</v>
      </c>
      <c r="Q293" t="s">
        <v>4904</v>
      </c>
      <c r="R293" s="22" t="s">
        <v>1055</v>
      </c>
      <c r="S293" t="s">
        <v>761</v>
      </c>
      <c r="T293" t="s">
        <v>384</v>
      </c>
      <c r="U293">
        <v>5102</v>
      </c>
      <c r="V293" t="s">
        <v>733</v>
      </c>
      <c r="W293" s="22" t="s">
        <v>5112</v>
      </c>
      <c r="X293" s="22" t="s">
        <v>427</v>
      </c>
      <c r="Z293" t="str">
        <f>+Final[[#This Row],[titulo]]&amp;Final[[#This Row],[Territorio]]&amp;", "&amp;Final[[#This Row],[temporalidad]]</f>
        <v>Femicidios por Tipo de Relación Víctima-Femicida en la comuna de Casablanca, Periodo 2010-2021</v>
      </c>
    </row>
    <row r="294" spans="1:26" x14ac:dyDescent="0.3">
      <c r="A294">
        <v>6</v>
      </c>
      <c r="B294">
        <v>240</v>
      </c>
      <c r="C294" t="s">
        <v>377</v>
      </c>
      <c r="D294" t="s">
        <v>378</v>
      </c>
      <c r="E294" t="s">
        <v>737</v>
      </c>
      <c r="F294" t="s">
        <v>6644</v>
      </c>
      <c r="G294" t="s">
        <v>734</v>
      </c>
      <c r="H294" t="s">
        <v>72</v>
      </c>
      <c r="I294" t="s">
        <v>731</v>
      </c>
      <c r="J294" t="s">
        <v>751</v>
      </c>
      <c r="K294" t="s">
        <v>752</v>
      </c>
      <c r="L294" t="s">
        <v>736</v>
      </c>
      <c r="M294" t="s">
        <v>741</v>
      </c>
      <c r="N294" t="s">
        <v>6634</v>
      </c>
      <c r="O294" t="s">
        <v>6631</v>
      </c>
      <c r="P294" t="s">
        <v>732</v>
      </c>
      <c r="Q294" t="s">
        <v>4903</v>
      </c>
      <c r="R294" s="22" t="s">
        <v>1056</v>
      </c>
      <c r="S294" t="s">
        <v>762</v>
      </c>
      <c r="T294" t="s">
        <v>384</v>
      </c>
      <c r="U294">
        <v>5102</v>
      </c>
      <c r="V294" t="s">
        <v>733</v>
      </c>
      <c r="W294" s="22" t="s">
        <v>5113</v>
      </c>
      <c r="X294" s="22" t="s">
        <v>427</v>
      </c>
      <c r="Z294" t="str">
        <f>+Final[[#This Row],[titulo]]&amp;Final[[#This Row],[Territorio]]&amp;", "&amp;Final[[#This Row],[temporalidad]]</f>
        <v>Variación Anual (%) de Femicidios en la comuna de Casablanca, Periodo 2010-2020</v>
      </c>
    </row>
    <row r="295" spans="1:26" x14ac:dyDescent="0.3">
      <c r="A295">
        <v>7</v>
      </c>
      <c r="B295">
        <v>240</v>
      </c>
      <c r="C295" t="s">
        <v>377</v>
      </c>
      <c r="D295" t="s">
        <v>378</v>
      </c>
      <c r="E295" t="s">
        <v>737</v>
      </c>
      <c r="F295" t="s">
        <v>6644</v>
      </c>
      <c r="G295" t="s">
        <v>734</v>
      </c>
      <c r="H295" t="s">
        <v>72</v>
      </c>
      <c r="I295" t="s">
        <v>731</v>
      </c>
      <c r="J295" t="s">
        <v>754</v>
      </c>
      <c r="K295" t="s">
        <v>743</v>
      </c>
      <c r="L295" t="s">
        <v>740</v>
      </c>
      <c r="M295" t="s">
        <v>741</v>
      </c>
      <c r="N295" t="s">
        <v>6635</v>
      </c>
      <c r="O295" t="s">
        <v>6642</v>
      </c>
      <c r="P295" t="s">
        <v>755</v>
      </c>
      <c r="Q295" t="s">
        <v>4902</v>
      </c>
      <c r="R295" s="22" t="s">
        <v>1057</v>
      </c>
      <c r="S295" t="s">
        <v>763</v>
      </c>
      <c r="T295" t="s">
        <v>384</v>
      </c>
      <c r="U295">
        <v>5102</v>
      </c>
      <c r="V295" t="s">
        <v>733</v>
      </c>
      <c r="W295" s="22" t="s">
        <v>5114</v>
      </c>
      <c r="X295" s="22" t="s">
        <v>427</v>
      </c>
      <c r="Z295" t="str">
        <f>+Final[[#This Row],[titulo]]&amp;Final[[#This Row],[Territorio]]&amp;", "&amp;Final[[#This Row],[temporalidad]]</f>
        <v>Cantidad y Detalle de Femicidios en la comuna de Casablanca, Periodo 2010-2021</v>
      </c>
    </row>
    <row r="296" spans="1:26" x14ac:dyDescent="0.3">
      <c r="A296">
        <v>1</v>
      </c>
      <c r="B296">
        <v>240</v>
      </c>
      <c r="C296" t="s">
        <v>377</v>
      </c>
      <c r="D296" t="s">
        <v>378</v>
      </c>
      <c r="E296" t="s">
        <v>737</v>
      </c>
      <c r="F296" t="s">
        <v>6644</v>
      </c>
      <c r="G296" t="s">
        <v>734</v>
      </c>
      <c r="H296" t="s">
        <v>73</v>
      </c>
      <c r="I296" t="s">
        <v>731</v>
      </c>
      <c r="J296" t="s">
        <v>738</v>
      </c>
      <c r="K296" t="s">
        <v>739</v>
      </c>
      <c r="L296" t="s">
        <v>740</v>
      </c>
      <c r="M296" t="s">
        <v>741</v>
      </c>
      <c r="N296" t="s">
        <v>4899</v>
      </c>
      <c r="O296" t="s">
        <v>4897</v>
      </c>
      <c r="P296" t="s">
        <v>732</v>
      </c>
      <c r="Q296" t="s">
        <v>4900</v>
      </c>
      <c r="R296" s="22" t="s">
        <v>1058</v>
      </c>
      <c r="S296" t="s">
        <v>757</v>
      </c>
      <c r="T296" t="s">
        <v>384</v>
      </c>
      <c r="U296">
        <v>5103</v>
      </c>
      <c r="V296" t="s">
        <v>733</v>
      </c>
      <c r="W296" s="22" t="s">
        <v>5115</v>
      </c>
      <c r="X296" s="22" t="s">
        <v>428</v>
      </c>
      <c r="Z296" t="str">
        <f>+Final[[#This Row],[titulo]]&amp;Final[[#This Row],[Territorio]]&amp;", "&amp;Final[[#This Row],[temporalidad]]</f>
        <v>Evolución de Femicidios en la comuna de Concón, Periodo 2018-2021</v>
      </c>
    </row>
    <row r="297" spans="1:26" x14ac:dyDescent="0.3">
      <c r="A297">
        <v>2</v>
      </c>
      <c r="B297">
        <v>240</v>
      </c>
      <c r="C297" t="s">
        <v>377</v>
      </c>
      <c r="D297" t="s">
        <v>378</v>
      </c>
      <c r="E297" t="s">
        <v>737</v>
      </c>
      <c r="F297" t="s">
        <v>6644</v>
      </c>
      <c r="G297" t="s">
        <v>734</v>
      </c>
      <c r="H297" t="s">
        <v>73</v>
      </c>
      <c r="I297" t="s">
        <v>731</v>
      </c>
      <c r="J297" t="s">
        <v>738</v>
      </c>
      <c r="K297" t="s">
        <v>743</v>
      </c>
      <c r="L297" t="s">
        <v>740</v>
      </c>
      <c r="M297" t="s">
        <v>741</v>
      </c>
      <c r="N297" t="s">
        <v>6638</v>
      </c>
      <c r="O297" t="s">
        <v>6632</v>
      </c>
      <c r="P297" t="s">
        <v>732</v>
      </c>
      <c r="Q297" t="s">
        <v>4900</v>
      </c>
      <c r="R297" s="22" t="s">
        <v>1059</v>
      </c>
      <c r="S297" t="s">
        <v>758</v>
      </c>
      <c r="T297" t="s">
        <v>384</v>
      </c>
      <c r="U297">
        <v>5103</v>
      </c>
      <c r="V297" t="s">
        <v>733</v>
      </c>
      <c r="W297" s="22" t="s">
        <v>5115</v>
      </c>
      <c r="X297" s="22" t="s">
        <v>428</v>
      </c>
      <c r="Z297" t="str">
        <f>+Final[[#This Row],[titulo]]&amp;Final[[#This Row],[Territorio]]&amp;", "&amp;Final[[#This Row],[temporalidad]]</f>
        <v>Femicidios Anuales en la comuna de Concón, Periodo 2010-2021</v>
      </c>
    </row>
    <row r="298" spans="1:26" x14ac:dyDescent="0.3">
      <c r="A298">
        <v>3</v>
      </c>
      <c r="B298">
        <v>240</v>
      </c>
      <c r="C298" t="s">
        <v>377</v>
      </c>
      <c r="D298" t="s">
        <v>378</v>
      </c>
      <c r="E298" t="s">
        <v>737</v>
      </c>
      <c r="F298" t="s">
        <v>6644</v>
      </c>
      <c r="G298" t="s">
        <v>734</v>
      </c>
      <c r="H298" t="s">
        <v>73</v>
      </c>
      <c r="I298" t="s">
        <v>731</v>
      </c>
      <c r="J298" t="s">
        <v>745</v>
      </c>
      <c r="K298" t="s">
        <v>743</v>
      </c>
      <c r="L298" t="s">
        <v>740</v>
      </c>
      <c r="M298" t="s">
        <v>741</v>
      </c>
      <c r="N298" t="s">
        <v>6639</v>
      </c>
      <c r="O298" t="s">
        <v>6633</v>
      </c>
      <c r="P298" t="s">
        <v>735</v>
      </c>
      <c r="Q298" t="s">
        <v>4900</v>
      </c>
      <c r="R298" s="22" t="s">
        <v>1060</v>
      </c>
      <c r="S298" t="s">
        <v>759</v>
      </c>
      <c r="T298" t="s">
        <v>384</v>
      </c>
      <c r="U298">
        <v>5103</v>
      </c>
      <c r="V298" t="s">
        <v>733</v>
      </c>
      <c r="W298" s="22" t="s">
        <v>5115</v>
      </c>
      <c r="X298" s="22" t="s">
        <v>428</v>
      </c>
      <c r="Z298" t="str">
        <f>+Final[[#This Row],[titulo]]&amp;Final[[#This Row],[Territorio]]&amp;", "&amp;Final[[#This Row],[temporalidad]]</f>
        <v>Femicidios mensuales en la comuna de Concón, Periodo 2010-2021</v>
      </c>
    </row>
    <row r="299" spans="1:26" x14ac:dyDescent="0.3">
      <c r="A299">
        <v>4</v>
      </c>
      <c r="B299">
        <v>240</v>
      </c>
      <c r="C299" t="s">
        <v>377</v>
      </c>
      <c r="D299" t="s">
        <v>378</v>
      </c>
      <c r="E299" t="s">
        <v>737</v>
      </c>
      <c r="F299" t="s">
        <v>6644</v>
      </c>
      <c r="G299" t="s">
        <v>734</v>
      </c>
      <c r="H299" t="s">
        <v>73</v>
      </c>
      <c r="I299" t="s">
        <v>731</v>
      </c>
      <c r="J299" t="s">
        <v>747</v>
      </c>
      <c r="K299" t="s">
        <v>743</v>
      </c>
      <c r="L299" t="s">
        <v>740</v>
      </c>
      <c r="M299" t="s">
        <v>741</v>
      </c>
      <c r="N299" t="s">
        <v>6637</v>
      </c>
      <c r="O299" t="s">
        <v>6641</v>
      </c>
      <c r="P299" t="s">
        <v>735</v>
      </c>
      <c r="Q299" t="s">
        <v>4901</v>
      </c>
      <c r="R299" s="22" t="s">
        <v>1061</v>
      </c>
      <c r="S299" t="s">
        <v>760</v>
      </c>
      <c r="T299" t="s">
        <v>384</v>
      </c>
      <c r="U299">
        <v>5103</v>
      </c>
      <c r="V299" t="s">
        <v>733</v>
      </c>
      <c r="W299" s="22" t="s">
        <v>5116</v>
      </c>
      <c r="X299" s="22" t="s">
        <v>428</v>
      </c>
      <c r="Z299" t="str">
        <f>+Final[[#This Row],[titulo]]&amp;Final[[#This Row],[Territorio]]&amp;", "&amp;Final[[#This Row],[temporalidad]]</f>
        <v>Femicidios Acumulados por Edad en la comuna de Concón, Periodo 2010-2021</v>
      </c>
    </row>
    <row r="300" spans="1:26" x14ac:dyDescent="0.3">
      <c r="A300">
        <v>5</v>
      </c>
      <c r="B300">
        <v>240</v>
      </c>
      <c r="C300" t="s">
        <v>377</v>
      </c>
      <c r="D300" t="s">
        <v>378</v>
      </c>
      <c r="E300" t="s">
        <v>737</v>
      </c>
      <c r="F300" t="s">
        <v>6644</v>
      </c>
      <c r="G300" t="s">
        <v>734</v>
      </c>
      <c r="H300" t="s">
        <v>73</v>
      </c>
      <c r="I300" t="s">
        <v>731</v>
      </c>
      <c r="J300" t="s">
        <v>749</v>
      </c>
      <c r="K300" t="s">
        <v>743</v>
      </c>
      <c r="L300" t="s">
        <v>740</v>
      </c>
      <c r="M300" t="s">
        <v>741</v>
      </c>
      <c r="N300" t="s">
        <v>6636</v>
      </c>
      <c r="O300" t="s">
        <v>6630</v>
      </c>
      <c r="P300" t="s">
        <v>735</v>
      </c>
      <c r="Q300" t="s">
        <v>4904</v>
      </c>
      <c r="R300" s="22" t="s">
        <v>1062</v>
      </c>
      <c r="S300" t="s">
        <v>761</v>
      </c>
      <c r="T300" t="s">
        <v>384</v>
      </c>
      <c r="U300">
        <v>5103</v>
      </c>
      <c r="V300" t="s">
        <v>733</v>
      </c>
      <c r="W300" s="22" t="s">
        <v>5117</v>
      </c>
      <c r="X300" s="22" t="s">
        <v>428</v>
      </c>
      <c r="Z300" t="str">
        <f>+Final[[#This Row],[titulo]]&amp;Final[[#This Row],[Territorio]]&amp;", "&amp;Final[[#This Row],[temporalidad]]</f>
        <v>Femicidios por Tipo de Relación Víctima-Femicida en la comuna de Concón, Periodo 2010-2021</v>
      </c>
    </row>
    <row r="301" spans="1:26" x14ac:dyDescent="0.3">
      <c r="A301">
        <v>6</v>
      </c>
      <c r="B301">
        <v>240</v>
      </c>
      <c r="C301" t="s">
        <v>377</v>
      </c>
      <c r="D301" t="s">
        <v>378</v>
      </c>
      <c r="E301" t="s">
        <v>737</v>
      </c>
      <c r="F301" t="s">
        <v>6644</v>
      </c>
      <c r="G301" t="s">
        <v>734</v>
      </c>
      <c r="H301" t="s">
        <v>73</v>
      </c>
      <c r="I301" t="s">
        <v>731</v>
      </c>
      <c r="J301" t="s">
        <v>751</v>
      </c>
      <c r="K301" t="s">
        <v>752</v>
      </c>
      <c r="L301" t="s">
        <v>736</v>
      </c>
      <c r="M301" t="s">
        <v>741</v>
      </c>
      <c r="N301" t="s">
        <v>6634</v>
      </c>
      <c r="O301" t="s">
        <v>6631</v>
      </c>
      <c r="P301" t="s">
        <v>732</v>
      </c>
      <c r="Q301" t="s">
        <v>4903</v>
      </c>
      <c r="R301" s="22" t="s">
        <v>1063</v>
      </c>
      <c r="S301" t="s">
        <v>762</v>
      </c>
      <c r="T301" t="s">
        <v>384</v>
      </c>
      <c r="U301">
        <v>5103</v>
      </c>
      <c r="V301" t="s">
        <v>733</v>
      </c>
      <c r="W301" s="22" t="s">
        <v>5118</v>
      </c>
      <c r="X301" s="22" t="s">
        <v>428</v>
      </c>
      <c r="Z301" t="str">
        <f>+Final[[#This Row],[titulo]]&amp;Final[[#This Row],[Territorio]]&amp;", "&amp;Final[[#This Row],[temporalidad]]</f>
        <v>Variación Anual (%) de Femicidios en la comuna de Concón, Periodo 2010-2020</v>
      </c>
    </row>
    <row r="302" spans="1:26" x14ac:dyDescent="0.3">
      <c r="A302">
        <v>7</v>
      </c>
      <c r="B302">
        <v>240</v>
      </c>
      <c r="C302" t="s">
        <v>377</v>
      </c>
      <c r="D302" t="s">
        <v>378</v>
      </c>
      <c r="E302" t="s">
        <v>737</v>
      </c>
      <c r="F302" t="s">
        <v>6644</v>
      </c>
      <c r="G302" t="s">
        <v>734</v>
      </c>
      <c r="H302" t="s">
        <v>73</v>
      </c>
      <c r="I302" t="s">
        <v>731</v>
      </c>
      <c r="J302" t="s">
        <v>754</v>
      </c>
      <c r="K302" t="s">
        <v>743</v>
      </c>
      <c r="L302" t="s">
        <v>740</v>
      </c>
      <c r="M302" t="s">
        <v>741</v>
      </c>
      <c r="N302" t="s">
        <v>6635</v>
      </c>
      <c r="O302" t="s">
        <v>6642</v>
      </c>
      <c r="P302" t="s">
        <v>755</v>
      </c>
      <c r="Q302" t="s">
        <v>4902</v>
      </c>
      <c r="R302" s="22" t="s">
        <v>1064</v>
      </c>
      <c r="S302" t="s">
        <v>763</v>
      </c>
      <c r="T302" t="s">
        <v>384</v>
      </c>
      <c r="U302">
        <v>5103</v>
      </c>
      <c r="V302" t="s">
        <v>733</v>
      </c>
      <c r="W302" s="22" t="s">
        <v>5119</v>
      </c>
      <c r="X302" s="22" t="s">
        <v>428</v>
      </c>
      <c r="Z302" t="str">
        <f>+Final[[#This Row],[titulo]]&amp;Final[[#This Row],[Territorio]]&amp;", "&amp;Final[[#This Row],[temporalidad]]</f>
        <v>Cantidad y Detalle de Femicidios en la comuna de Concón, Periodo 2010-2021</v>
      </c>
    </row>
    <row r="303" spans="1:26" x14ac:dyDescent="0.3">
      <c r="A303">
        <v>1</v>
      </c>
      <c r="B303">
        <v>240</v>
      </c>
      <c r="C303" t="s">
        <v>377</v>
      </c>
      <c r="D303" t="s">
        <v>378</v>
      </c>
      <c r="E303" t="s">
        <v>737</v>
      </c>
      <c r="F303" t="s">
        <v>6644</v>
      </c>
      <c r="G303" t="s">
        <v>734</v>
      </c>
      <c r="H303" t="s">
        <v>74</v>
      </c>
      <c r="I303" t="s">
        <v>731</v>
      </c>
      <c r="J303" t="s">
        <v>738</v>
      </c>
      <c r="K303" t="s">
        <v>739</v>
      </c>
      <c r="L303" t="s">
        <v>740</v>
      </c>
      <c r="M303" t="s">
        <v>741</v>
      </c>
      <c r="N303" t="s">
        <v>4899</v>
      </c>
      <c r="O303" t="s">
        <v>4897</v>
      </c>
      <c r="P303" t="s">
        <v>732</v>
      </c>
      <c r="Q303" t="s">
        <v>4900</v>
      </c>
      <c r="R303" s="22" t="s">
        <v>1065</v>
      </c>
      <c r="S303" t="s">
        <v>757</v>
      </c>
      <c r="T303" t="s">
        <v>384</v>
      </c>
      <c r="U303">
        <v>5104</v>
      </c>
      <c r="V303" t="s">
        <v>733</v>
      </c>
      <c r="W303" s="22" t="s">
        <v>5120</v>
      </c>
      <c r="X303" s="22" t="s">
        <v>429</v>
      </c>
      <c r="Z303" t="str">
        <f>+Final[[#This Row],[titulo]]&amp;Final[[#This Row],[Territorio]]&amp;", "&amp;Final[[#This Row],[temporalidad]]</f>
        <v>Evolución de Femicidios en la comuna de Juan Fernández, Periodo 2018-2021</v>
      </c>
    </row>
    <row r="304" spans="1:26" x14ac:dyDescent="0.3">
      <c r="A304">
        <v>2</v>
      </c>
      <c r="B304">
        <v>240</v>
      </c>
      <c r="C304" t="s">
        <v>377</v>
      </c>
      <c r="D304" t="s">
        <v>378</v>
      </c>
      <c r="E304" t="s">
        <v>737</v>
      </c>
      <c r="F304" t="s">
        <v>6644</v>
      </c>
      <c r="G304" t="s">
        <v>734</v>
      </c>
      <c r="H304" t="s">
        <v>74</v>
      </c>
      <c r="I304" t="s">
        <v>731</v>
      </c>
      <c r="J304" t="s">
        <v>738</v>
      </c>
      <c r="K304" t="s">
        <v>743</v>
      </c>
      <c r="L304" t="s">
        <v>740</v>
      </c>
      <c r="M304" t="s">
        <v>741</v>
      </c>
      <c r="N304" t="s">
        <v>6638</v>
      </c>
      <c r="O304" t="s">
        <v>6632</v>
      </c>
      <c r="P304" t="s">
        <v>732</v>
      </c>
      <c r="Q304" t="s">
        <v>4900</v>
      </c>
      <c r="R304" s="22" t="s">
        <v>1066</v>
      </c>
      <c r="S304" t="s">
        <v>758</v>
      </c>
      <c r="T304" t="s">
        <v>384</v>
      </c>
      <c r="U304">
        <v>5104</v>
      </c>
      <c r="V304" t="s">
        <v>733</v>
      </c>
      <c r="W304" s="22" t="s">
        <v>5120</v>
      </c>
      <c r="X304" s="22" t="s">
        <v>429</v>
      </c>
      <c r="Z304" t="str">
        <f>+Final[[#This Row],[titulo]]&amp;Final[[#This Row],[Territorio]]&amp;", "&amp;Final[[#This Row],[temporalidad]]</f>
        <v>Femicidios Anuales en la comuna de Juan Fernández, Periodo 2010-2021</v>
      </c>
    </row>
    <row r="305" spans="1:26" x14ac:dyDescent="0.3">
      <c r="A305">
        <v>3</v>
      </c>
      <c r="B305">
        <v>240</v>
      </c>
      <c r="C305" t="s">
        <v>377</v>
      </c>
      <c r="D305" t="s">
        <v>378</v>
      </c>
      <c r="E305" t="s">
        <v>737</v>
      </c>
      <c r="F305" t="s">
        <v>6644</v>
      </c>
      <c r="G305" t="s">
        <v>734</v>
      </c>
      <c r="H305" t="s">
        <v>74</v>
      </c>
      <c r="I305" t="s">
        <v>731</v>
      </c>
      <c r="J305" t="s">
        <v>745</v>
      </c>
      <c r="K305" t="s">
        <v>743</v>
      </c>
      <c r="L305" t="s">
        <v>740</v>
      </c>
      <c r="M305" t="s">
        <v>741</v>
      </c>
      <c r="N305" t="s">
        <v>6639</v>
      </c>
      <c r="O305" t="s">
        <v>6633</v>
      </c>
      <c r="P305" t="s">
        <v>735</v>
      </c>
      <c r="Q305" t="s">
        <v>4900</v>
      </c>
      <c r="R305" s="22" t="s">
        <v>1067</v>
      </c>
      <c r="S305" t="s">
        <v>759</v>
      </c>
      <c r="T305" t="s">
        <v>384</v>
      </c>
      <c r="U305">
        <v>5104</v>
      </c>
      <c r="V305" t="s">
        <v>733</v>
      </c>
      <c r="W305" s="22" t="s">
        <v>5120</v>
      </c>
      <c r="X305" s="22" t="s">
        <v>429</v>
      </c>
      <c r="Z305" t="str">
        <f>+Final[[#This Row],[titulo]]&amp;Final[[#This Row],[Territorio]]&amp;", "&amp;Final[[#This Row],[temporalidad]]</f>
        <v>Femicidios mensuales en la comuna de Juan Fernández, Periodo 2010-2021</v>
      </c>
    </row>
    <row r="306" spans="1:26" x14ac:dyDescent="0.3">
      <c r="A306">
        <v>4</v>
      </c>
      <c r="B306">
        <v>240</v>
      </c>
      <c r="C306" t="s">
        <v>377</v>
      </c>
      <c r="D306" t="s">
        <v>378</v>
      </c>
      <c r="E306" t="s">
        <v>737</v>
      </c>
      <c r="F306" t="s">
        <v>6644</v>
      </c>
      <c r="G306" t="s">
        <v>734</v>
      </c>
      <c r="H306" t="s">
        <v>74</v>
      </c>
      <c r="I306" t="s">
        <v>731</v>
      </c>
      <c r="J306" t="s">
        <v>747</v>
      </c>
      <c r="K306" t="s">
        <v>743</v>
      </c>
      <c r="L306" t="s">
        <v>740</v>
      </c>
      <c r="M306" t="s">
        <v>741</v>
      </c>
      <c r="N306" t="s">
        <v>6637</v>
      </c>
      <c r="O306" t="s">
        <v>6641</v>
      </c>
      <c r="P306" t="s">
        <v>735</v>
      </c>
      <c r="Q306" t="s">
        <v>4901</v>
      </c>
      <c r="R306" s="22" t="s">
        <v>1068</v>
      </c>
      <c r="S306" t="s">
        <v>760</v>
      </c>
      <c r="T306" t="s">
        <v>384</v>
      </c>
      <c r="U306">
        <v>5104</v>
      </c>
      <c r="V306" t="s">
        <v>733</v>
      </c>
      <c r="W306" s="22" t="s">
        <v>5121</v>
      </c>
      <c r="X306" s="22" t="s">
        <v>429</v>
      </c>
      <c r="Z306" t="str">
        <f>+Final[[#This Row],[titulo]]&amp;Final[[#This Row],[Territorio]]&amp;", "&amp;Final[[#This Row],[temporalidad]]</f>
        <v>Femicidios Acumulados por Edad en la comuna de Juan Fernández, Periodo 2010-2021</v>
      </c>
    </row>
    <row r="307" spans="1:26" x14ac:dyDescent="0.3">
      <c r="A307">
        <v>5</v>
      </c>
      <c r="B307">
        <v>240</v>
      </c>
      <c r="C307" t="s">
        <v>377</v>
      </c>
      <c r="D307" t="s">
        <v>378</v>
      </c>
      <c r="E307" t="s">
        <v>737</v>
      </c>
      <c r="F307" t="s">
        <v>6644</v>
      </c>
      <c r="G307" t="s">
        <v>734</v>
      </c>
      <c r="H307" t="s">
        <v>74</v>
      </c>
      <c r="I307" t="s">
        <v>731</v>
      </c>
      <c r="J307" t="s">
        <v>749</v>
      </c>
      <c r="K307" t="s">
        <v>743</v>
      </c>
      <c r="L307" t="s">
        <v>740</v>
      </c>
      <c r="M307" t="s">
        <v>741</v>
      </c>
      <c r="N307" t="s">
        <v>6636</v>
      </c>
      <c r="O307" t="s">
        <v>6630</v>
      </c>
      <c r="P307" t="s">
        <v>735</v>
      </c>
      <c r="Q307" t="s">
        <v>4904</v>
      </c>
      <c r="R307" s="22" t="s">
        <v>1069</v>
      </c>
      <c r="S307" t="s">
        <v>761</v>
      </c>
      <c r="T307" t="s">
        <v>384</v>
      </c>
      <c r="U307">
        <v>5104</v>
      </c>
      <c r="V307" t="s">
        <v>733</v>
      </c>
      <c r="W307" s="22" t="s">
        <v>5122</v>
      </c>
      <c r="X307" s="22" t="s">
        <v>429</v>
      </c>
      <c r="Z307" t="str">
        <f>+Final[[#This Row],[titulo]]&amp;Final[[#This Row],[Territorio]]&amp;", "&amp;Final[[#This Row],[temporalidad]]</f>
        <v>Femicidios por Tipo de Relación Víctima-Femicida en la comuna de Juan Fernández, Periodo 2010-2021</v>
      </c>
    </row>
    <row r="308" spans="1:26" x14ac:dyDescent="0.3">
      <c r="A308">
        <v>6</v>
      </c>
      <c r="B308">
        <v>240</v>
      </c>
      <c r="C308" t="s">
        <v>377</v>
      </c>
      <c r="D308" t="s">
        <v>378</v>
      </c>
      <c r="E308" t="s">
        <v>737</v>
      </c>
      <c r="F308" t="s">
        <v>6644</v>
      </c>
      <c r="G308" t="s">
        <v>734</v>
      </c>
      <c r="H308" t="s">
        <v>74</v>
      </c>
      <c r="I308" t="s">
        <v>731</v>
      </c>
      <c r="J308" t="s">
        <v>751</v>
      </c>
      <c r="K308" t="s">
        <v>752</v>
      </c>
      <c r="L308" t="s">
        <v>736</v>
      </c>
      <c r="M308" t="s">
        <v>741</v>
      </c>
      <c r="N308" t="s">
        <v>6634</v>
      </c>
      <c r="O308" t="s">
        <v>6631</v>
      </c>
      <c r="P308" t="s">
        <v>732</v>
      </c>
      <c r="Q308" t="s">
        <v>4903</v>
      </c>
      <c r="R308" s="22" t="s">
        <v>1070</v>
      </c>
      <c r="S308" t="s">
        <v>762</v>
      </c>
      <c r="T308" t="s">
        <v>384</v>
      </c>
      <c r="U308">
        <v>5104</v>
      </c>
      <c r="V308" t="s">
        <v>733</v>
      </c>
      <c r="W308" s="22" t="s">
        <v>5123</v>
      </c>
      <c r="X308" s="22" t="s">
        <v>429</v>
      </c>
      <c r="Z308" t="str">
        <f>+Final[[#This Row],[titulo]]&amp;Final[[#This Row],[Territorio]]&amp;", "&amp;Final[[#This Row],[temporalidad]]</f>
        <v>Variación Anual (%) de Femicidios en la comuna de Juan Fernández, Periodo 2010-2020</v>
      </c>
    </row>
    <row r="309" spans="1:26" x14ac:dyDescent="0.3">
      <c r="A309">
        <v>7</v>
      </c>
      <c r="B309">
        <v>240</v>
      </c>
      <c r="C309" t="s">
        <v>377</v>
      </c>
      <c r="D309" t="s">
        <v>378</v>
      </c>
      <c r="E309" t="s">
        <v>737</v>
      </c>
      <c r="F309" t="s">
        <v>6644</v>
      </c>
      <c r="G309" t="s">
        <v>734</v>
      </c>
      <c r="H309" t="s">
        <v>74</v>
      </c>
      <c r="I309" t="s">
        <v>731</v>
      </c>
      <c r="J309" t="s">
        <v>754</v>
      </c>
      <c r="K309" t="s">
        <v>743</v>
      </c>
      <c r="L309" t="s">
        <v>740</v>
      </c>
      <c r="M309" t="s">
        <v>741</v>
      </c>
      <c r="N309" t="s">
        <v>6635</v>
      </c>
      <c r="O309" t="s">
        <v>6642</v>
      </c>
      <c r="P309" t="s">
        <v>755</v>
      </c>
      <c r="Q309" t="s">
        <v>4902</v>
      </c>
      <c r="R309" s="22" t="s">
        <v>1071</v>
      </c>
      <c r="S309" t="s">
        <v>763</v>
      </c>
      <c r="T309" t="s">
        <v>384</v>
      </c>
      <c r="U309">
        <v>5104</v>
      </c>
      <c r="V309" t="s">
        <v>733</v>
      </c>
      <c r="W309" s="22" t="s">
        <v>5124</v>
      </c>
      <c r="X309" s="22" t="s">
        <v>429</v>
      </c>
      <c r="Z309" t="str">
        <f>+Final[[#This Row],[titulo]]&amp;Final[[#This Row],[Territorio]]&amp;", "&amp;Final[[#This Row],[temporalidad]]</f>
        <v>Cantidad y Detalle de Femicidios en la comuna de Juan Fernández, Periodo 2010-2021</v>
      </c>
    </row>
    <row r="310" spans="1:26" x14ac:dyDescent="0.3">
      <c r="A310">
        <v>1</v>
      </c>
      <c r="B310">
        <v>240</v>
      </c>
      <c r="C310" t="s">
        <v>377</v>
      </c>
      <c r="D310" t="s">
        <v>378</v>
      </c>
      <c r="E310" t="s">
        <v>737</v>
      </c>
      <c r="F310" t="s">
        <v>6644</v>
      </c>
      <c r="G310" t="s">
        <v>734</v>
      </c>
      <c r="H310" t="s">
        <v>75</v>
      </c>
      <c r="I310" t="s">
        <v>731</v>
      </c>
      <c r="J310" t="s">
        <v>738</v>
      </c>
      <c r="K310" t="s">
        <v>739</v>
      </c>
      <c r="L310" t="s">
        <v>740</v>
      </c>
      <c r="M310" t="s">
        <v>741</v>
      </c>
      <c r="N310" t="s">
        <v>4899</v>
      </c>
      <c r="O310" t="s">
        <v>4897</v>
      </c>
      <c r="P310" t="s">
        <v>732</v>
      </c>
      <c r="Q310" t="s">
        <v>4900</v>
      </c>
      <c r="R310" s="22" t="s">
        <v>1072</v>
      </c>
      <c r="S310" t="s">
        <v>757</v>
      </c>
      <c r="T310" t="s">
        <v>384</v>
      </c>
      <c r="U310">
        <v>5105</v>
      </c>
      <c r="V310" t="s">
        <v>733</v>
      </c>
      <c r="W310" s="22" t="s">
        <v>5125</v>
      </c>
      <c r="X310" s="22" t="s">
        <v>430</v>
      </c>
      <c r="Z310" t="str">
        <f>+Final[[#This Row],[titulo]]&amp;Final[[#This Row],[Territorio]]&amp;", "&amp;Final[[#This Row],[temporalidad]]</f>
        <v>Evolución de Femicidios en la comuna de Puchuncaví, Periodo 2018-2021</v>
      </c>
    </row>
    <row r="311" spans="1:26" x14ac:dyDescent="0.3">
      <c r="A311">
        <v>2</v>
      </c>
      <c r="B311">
        <v>240</v>
      </c>
      <c r="C311" t="s">
        <v>377</v>
      </c>
      <c r="D311" t="s">
        <v>378</v>
      </c>
      <c r="E311" t="s">
        <v>737</v>
      </c>
      <c r="F311" t="s">
        <v>6644</v>
      </c>
      <c r="G311" t="s">
        <v>734</v>
      </c>
      <c r="H311" t="s">
        <v>75</v>
      </c>
      <c r="I311" t="s">
        <v>731</v>
      </c>
      <c r="J311" t="s">
        <v>738</v>
      </c>
      <c r="K311" t="s">
        <v>743</v>
      </c>
      <c r="L311" t="s">
        <v>740</v>
      </c>
      <c r="M311" t="s">
        <v>741</v>
      </c>
      <c r="N311" t="s">
        <v>6638</v>
      </c>
      <c r="O311" t="s">
        <v>6632</v>
      </c>
      <c r="P311" t="s">
        <v>732</v>
      </c>
      <c r="Q311" t="s">
        <v>4900</v>
      </c>
      <c r="R311" s="22" t="s">
        <v>1073</v>
      </c>
      <c r="S311" t="s">
        <v>758</v>
      </c>
      <c r="T311" t="s">
        <v>384</v>
      </c>
      <c r="U311">
        <v>5105</v>
      </c>
      <c r="V311" t="s">
        <v>733</v>
      </c>
      <c r="W311" s="22" t="s">
        <v>5125</v>
      </c>
      <c r="X311" s="22" t="s">
        <v>430</v>
      </c>
      <c r="Z311" t="str">
        <f>+Final[[#This Row],[titulo]]&amp;Final[[#This Row],[Territorio]]&amp;", "&amp;Final[[#This Row],[temporalidad]]</f>
        <v>Femicidios Anuales en la comuna de Puchuncaví, Periodo 2010-2021</v>
      </c>
    </row>
    <row r="312" spans="1:26" x14ac:dyDescent="0.3">
      <c r="A312">
        <v>3</v>
      </c>
      <c r="B312">
        <v>240</v>
      </c>
      <c r="C312" t="s">
        <v>377</v>
      </c>
      <c r="D312" t="s">
        <v>378</v>
      </c>
      <c r="E312" t="s">
        <v>737</v>
      </c>
      <c r="F312" t="s">
        <v>6644</v>
      </c>
      <c r="G312" t="s">
        <v>734</v>
      </c>
      <c r="H312" t="s">
        <v>75</v>
      </c>
      <c r="I312" t="s">
        <v>731</v>
      </c>
      <c r="J312" t="s">
        <v>745</v>
      </c>
      <c r="K312" t="s">
        <v>743</v>
      </c>
      <c r="L312" t="s">
        <v>740</v>
      </c>
      <c r="M312" t="s">
        <v>741</v>
      </c>
      <c r="N312" t="s">
        <v>6639</v>
      </c>
      <c r="O312" t="s">
        <v>6633</v>
      </c>
      <c r="P312" t="s">
        <v>735</v>
      </c>
      <c r="Q312" t="s">
        <v>4900</v>
      </c>
      <c r="R312" s="22" t="s">
        <v>1074</v>
      </c>
      <c r="S312" t="s">
        <v>759</v>
      </c>
      <c r="T312" t="s">
        <v>384</v>
      </c>
      <c r="U312">
        <v>5105</v>
      </c>
      <c r="V312" t="s">
        <v>733</v>
      </c>
      <c r="W312" s="22" t="s">
        <v>5125</v>
      </c>
      <c r="X312" s="22" t="s">
        <v>430</v>
      </c>
      <c r="Z312" t="str">
        <f>+Final[[#This Row],[titulo]]&amp;Final[[#This Row],[Territorio]]&amp;", "&amp;Final[[#This Row],[temporalidad]]</f>
        <v>Femicidios mensuales en la comuna de Puchuncaví, Periodo 2010-2021</v>
      </c>
    </row>
    <row r="313" spans="1:26" x14ac:dyDescent="0.3">
      <c r="A313">
        <v>4</v>
      </c>
      <c r="B313">
        <v>240</v>
      </c>
      <c r="C313" t="s">
        <v>377</v>
      </c>
      <c r="D313" t="s">
        <v>378</v>
      </c>
      <c r="E313" t="s">
        <v>737</v>
      </c>
      <c r="F313" t="s">
        <v>6644</v>
      </c>
      <c r="G313" t="s">
        <v>734</v>
      </c>
      <c r="H313" t="s">
        <v>75</v>
      </c>
      <c r="I313" t="s">
        <v>731</v>
      </c>
      <c r="J313" t="s">
        <v>747</v>
      </c>
      <c r="K313" t="s">
        <v>743</v>
      </c>
      <c r="L313" t="s">
        <v>740</v>
      </c>
      <c r="M313" t="s">
        <v>741</v>
      </c>
      <c r="N313" t="s">
        <v>6637</v>
      </c>
      <c r="O313" t="s">
        <v>6641</v>
      </c>
      <c r="P313" t="s">
        <v>735</v>
      </c>
      <c r="Q313" t="s">
        <v>4901</v>
      </c>
      <c r="R313" s="22" t="s">
        <v>1075</v>
      </c>
      <c r="S313" t="s">
        <v>760</v>
      </c>
      <c r="T313" t="s">
        <v>384</v>
      </c>
      <c r="U313">
        <v>5105</v>
      </c>
      <c r="V313" t="s">
        <v>733</v>
      </c>
      <c r="W313" s="22" t="s">
        <v>5126</v>
      </c>
      <c r="X313" s="22" t="s">
        <v>430</v>
      </c>
      <c r="Z313" t="str">
        <f>+Final[[#This Row],[titulo]]&amp;Final[[#This Row],[Territorio]]&amp;", "&amp;Final[[#This Row],[temporalidad]]</f>
        <v>Femicidios Acumulados por Edad en la comuna de Puchuncaví, Periodo 2010-2021</v>
      </c>
    </row>
    <row r="314" spans="1:26" x14ac:dyDescent="0.3">
      <c r="A314">
        <v>5</v>
      </c>
      <c r="B314">
        <v>240</v>
      </c>
      <c r="C314" t="s">
        <v>377</v>
      </c>
      <c r="D314" t="s">
        <v>378</v>
      </c>
      <c r="E314" t="s">
        <v>737</v>
      </c>
      <c r="F314" t="s">
        <v>6644</v>
      </c>
      <c r="G314" t="s">
        <v>734</v>
      </c>
      <c r="H314" t="s">
        <v>75</v>
      </c>
      <c r="I314" t="s">
        <v>731</v>
      </c>
      <c r="J314" t="s">
        <v>749</v>
      </c>
      <c r="K314" t="s">
        <v>743</v>
      </c>
      <c r="L314" t="s">
        <v>740</v>
      </c>
      <c r="M314" t="s">
        <v>741</v>
      </c>
      <c r="N314" t="s">
        <v>6636</v>
      </c>
      <c r="O314" t="s">
        <v>6630</v>
      </c>
      <c r="P314" t="s">
        <v>735</v>
      </c>
      <c r="Q314" t="s">
        <v>4904</v>
      </c>
      <c r="R314" s="22" t="s">
        <v>1076</v>
      </c>
      <c r="S314" t="s">
        <v>761</v>
      </c>
      <c r="T314" t="s">
        <v>384</v>
      </c>
      <c r="U314">
        <v>5105</v>
      </c>
      <c r="V314" t="s">
        <v>733</v>
      </c>
      <c r="W314" s="22" t="s">
        <v>5127</v>
      </c>
      <c r="X314" s="22" t="s">
        <v>430</v>
      </c>
      <c r="Z314" t="str">
        <f>+Final[[#This Row],[titulo]]&amp;Final[[#This Row],[Territorio]]&amp;", "&amp;Final[[#This Row],[temporalidad]]</f>
        <v>Femicidios por Tipo de Relación Víctima-Femicida en la comuna de Puchuncaví, Periodo 2010-2021</v>
      </c>
    </row>
    <row r="315" spans="1:26" x14ac:dyDescent="0.3">
      <c r="A315">
        <v>6</v>
      </c>
      <c r="B315">
        <v>240</v>
      </c>
      <c r="C315" t="s">
        <v>377</v>
      </c>
      <c r="D315" t="s">
        <v>378</v>
      </c>
      <c r="E315" t="s">
        <v>737</v>
      </c>
      <c r="F315" t="s">
        <v>6644</v>
      </c>
      <c r="G315" t="s">
        <v>734</v>
      </c>
      <c r="H315" t="s">
        <v>75</v>
      </c>
      <c r="I315" t="s">
        <v>731</v>
      </c>
      <c r="J315" t="s">
        <v>751</v>
      </c>
      <c r="K315" t="s">
        <v>752</v>
      </c>
      <c r="L315" t="s">
        <v>736</v>
      </c>
      <c r="M315" t="s">
        <v>741</v>
      </c>
      <c r="N315" t="s">
        <v>6634</v>
      </c>
      <c r="O315" t="s">
        <v>6631</v>
      </c>
      <c r="P315" t="s">
        <v>732</v>
      </c>
      <c r="Q315" t="s">
        <v>4903</v>
      </c>
      <c r="R315" s="22" t="s">
        <v>1077</v>
      </c>
      <c r="S315" t="s">
        <v>762</v>
      </c>
      <c r="T315" t="s">
        <v>384</v>
      </c>
      <c r="U315">
        <v>5105</v>
      </c>
      <c r="V315" t="s">
        <v>733</v>
      </c>
      <c r="W315" s="22" t="s">
        <v>5128</v>
      </c>
      <c r="X315" s="22" t="s">
        <v>430</v>
      </c>
      <c r="Z315" t="str">
        <f>+Final[[#This Row],[titulo]]&amp;Final[[#This Row],[Territorio]]&amp;", "&amp;Final[[#This Row],[temporalidad]]</f>
        <v>Variación Anual (%) de Femicidios en la comuna de Puchuncaví, Periodo 2010-2020</v>
      </c>
    </row>
    <row r="316" spans="1:26" x14ac:dyDescent="0.3">
      <c r="A316">
        <v>7</v>
      </c>
      <c r="B316">
        <v>240</v>
      </c>
      <c r="C316" t="s">
        <v>377</v>
      </c>
      <c r="D316" t="s">
        <v>378</v>
      </c>
      <c r="E316" t="s">
        <v>737</v>
      </c>
      <c r="F316" t="s">
        <v>6644</v>
      </c>
      <c r="G316" t="s">
        <v>734</v>
      </c>
      <c r="H316" t="s">
        <v>75</v>
      </c>
      <c r="I316" t="s">
        <v>731</v>
      </c>
      <c r="J316" t="s">
        <v>754</v>
      </c>
      <c r="K316" t="s">
        <v>743</v>
      </c>
      <c r="L316" t="s">
        <v>740</v>
      </c>
      <c r="M316" t="s">
        <v>741</v>
      </c>
      <c r="N316" t="s">
        <v>6635</v>
      </c>
      <c r="O316" t="s">
        <v>6642</v>
      </c>
      <c r="P316" t="s">
        <v>755</v>
      </c>
      <c r="Q316" t="s">
        <v>4902</v>
      </c>
      <c r="R316" s="22" t="s">
        <v>1078</v>
      </c>
      <c r="S316" t="s">
        <v>763</v>
      </c>
      <c r="T316" t="s">
        <v>384</v>
      </c>
      <c r="U316">
        <v>5105</v>
      </c>
      <c r="V316" t="s">
        <v>733</v>
      </c>
      <c r="W316" s="22" t="s">
        <v>5129</v>
      </c>
      <c r="X316" s="22" t="s">
        <v>430</v>
      </c>
      <c r="Z316" t="str">
        <f>+Final[[#This Row],[titulo]]&amp;Final[[#This Row],[Territorio]]&amp;", "&amp;Final[[#This Row],[temporalidad]]</f>
        <v>Cantidad y Detalle de Femicidios en la comuna de Puchuncaví, Periodo 2010-2021</v>
      </c>
    </row>
    <row r="317" spans="1:26" x14ac:dyDescent="0.3">
      <c r="A317">
        <v>1</v>
      </c>
      <c r="B317">
        <v>240</v>
      </c>
      <c r="C317" t="s">
        <v>377</v>
      </c>
      <c r="D317" t="s">
        <v>378</v>
      </c>
      <c r="E317" t="s">
        <v>737</v>
      </c>
      <c r="F317" t="s">
        <v>6644</v>
      </c>
      <c r="G317" t="s">
        <v>734</v>
      </c>
      <c r="H317" t="s">
        <v>76</v>
      </c>
      <c r="I317" t="s">
        <v>731</v>
      </c>
      <c r="J317" t="s">
        <v>738</v>
      </c>
      <c r="K317" t="s">
        <v>739</v>
      </c>
      <c r="L317" t="s">
        <v>740</v>
      </c>
      <c r="M317" t="s">
        <v>741</v>
      </c>
      <c r="N317" t="s">
        <v>4899</v>
      </c>
      <c r="O317" t="s">
        <v>4897</v>
      </c>
      <c r="P317" t="s">
        <v>732</v>
      </c>
      <c r="Q317" t="s">
        <v>4900</v>
      </c>
      <c r="R317" s="22" t="s">
        <v>1079</v>
      </c>
      <c r="S317" t="s">
        <v>757</v>
      </c>
      <c r="T317" t="s">
        <v>384</v>
      </c>
      <c r="U317">
        <v>5107</v>
      </c>
      <c r="V317" t="s">
        <v>733</v>
      </c>
      <c r="W317" s="22" t="s">
        <v>5130</v>
      </c>
      <c r="X317" s="22" t="s">
        <v>431</v>
      </c>
      <c r="Z317" t="str">
        <f>+Final[[#This Row],[titulo]]&amp;Final[[#This Row],[Territorio]]&amp;", "&amp;Final[[#This Row],[temporalidad]]</f>
        <v>Evolución de Femicidios en la comuna de Quintero, Periodo 2018-2021</v>
      </c>
    </row>
    <row r="318" spans="1:26" x14ac:dyDescent="0.3">
      <c r="A318">
        <v>2</v>
      </c>
      <c r="B318">
        <v>240</v>
      </c>
      <c r="C318" t="s">
        <v>377</v>
      </c>
      <c r="D318" t="s">
        <v>378</v>
      </c>
      <c r="E318" t="s">
        <v>737</v>
      </c>
      <c r="F318" t="s">
        <v>6644</v>
      </c>
      <c r="G318" t="s">
        <v>734</v>
      </c>
      <c r="H318" t="s">
        <v>76</v>
      </c>
      <c r="I318" t="s">
        <v>731</v>
      </c>
      <c r="J318" t="s">
        <v>738</v>
      </c>
      <c r="K318" t="s">
        <v>743</v>
      </c>
      <c r="L318" t="s">
        <v>740</v>
      </c>
      <c r="M318" t="s">
        <v>741</v>
      </c>
      <c r="N318" t="s">
        <v>6638</v>
      </c>
      <c r="O318" t="s">
        <v>6632</v>
      </c>
      <c r="P318" t="s">
        <v>732</v>
      </c>
      <c r="Q318" t="s">
        <v>4900</v>
      </c>
      <c r="R318" s="22" t="s">
        <v>1080</v>
      </c>
      <c r="S318" t="s">
        <v>758</v>
      </c>
      <c r="T318" t="s">
        <v>384</v>
      </c>
      <c r="U318">
        <v>5107</v>
      </c>
      <c r="V318" t="s">
        <v>733</v>
      </c>
      <c r="W318" s="22" t="s">
        <v>5130</v>
      </c>
      <c r="X318" s="22" t="s">
        <v>431</v>
      </c>
      <c r="Z318" t="str">
        <f>+Final[[#This Row],[titulo]]&amp;Final[[#This Row],[Territorio]]&amp;", "&amp;Final[[#This Row],[temporalidad]]</f>
        <v>Femicidios Anuales en la comuna de Quintero, Periodo 2010-2021</v>
      </c>
    </row>
    <row r="319" spans="1:26" x14ac:dyDescent="0.3">
      <c r="A319">
        <v>3</v>
      </c>
      <c r="B319">
        <v>240</v>
      </c>
      <c r="C319" t="s">
        <v>377</v>
      </c>
      <c r="D319" t="s">
        <v>378</v>
      </c>
      <c r="E319" t="s">
        <v>737</v>
      </c>
      <c r="F319" t="s">
        <v>6644</v>
      </c>
      <c r="G319" t="s">
        <v>734</v>
      </c>
      <c r="H319" t="s">
        <v>76</v>
      </c>
      <c r="I319" t="s">
        <v>731</v>
      </c>
      <c r="J319" t="s">
        <v>745</v>
      </c>
      <c r="K319" t="s">
        <v>743</v>
      </c>
      <c r="L319" t="s">
        <v>740</v>
      </c>
      <c r="M319" t="s">
        <v>741</v>
      </c>
      <c r="N319" t="s">
        <v>6639</v>
      </c>
      <c r="O319" t="s">
        <v>6633</v>
      </c>
      <c r="P319" t="s">
        <v>735</v>
      </c>
      <c r="Q319" t="s">
        <v>4900</v>
      </c>
      <c r="R319" s="22" t="s">
        <v>1081</v>
      </c>
      <c r="S319" t="s">
        <v>759</v>
      </c>
      <c r="T319" t="s">
        <v>384</v>
      </c>
      <c r="U319">
        <v>5107</v>
      </c>
      <c r="V319" t="s">
        <v>733</v>
      </c>
      <c r="W319" s="22" t="s">
        <v>5130</v>
      </c>
      <c r="X319" s="22" t="s">
        <v>431</v>
      </c>
      <c r="Z319" t="str">
        <f>+Final[[#This Row],[titulo]]&amp;Final[[#This Row],[Territorio]]&amp;", "&amp;Final[[#This Row],[temporalidad]]</f>
        <v>Femicidios mensuales en la comuna de Quintero, Periodo 2010-2021</v>
      </c>
    </row>
    <row r="320" spans="1:26" x14ac:dyDescent="0.3">
      <c r="A320">
        <v>4</v>
      </c>
      <c r="B320">
        <v>240</v>
      </c>
      <c r="C320" t="s">
        <v>377</v>
      </c>
      <c r="D320" t="s">
        <v>378</v>
      </c>
      <c r="E320" t="s">
        <v>737</v>
      </c>
      <c r="F320" t="s">
        <v>6644</v>
      </c>
      <c r="G320" t="s">
        <v>734</v>
      </c>
      <c r="H320" t="s">
        <v>76</v>
      </c>
      <c r="I320" t="s">
        <v>731</v>
      </c>
      <c r="J320" t="s">
        <v>747</v>
      </c>
      <c r="K320" t="s">
        <v>743</v>
      </c>
      <c r="L320" t="s">
        <v>740</v>
      </c>
      <c r="M320" t="s">
        <v>741</v>
      </c>
      <c r="N320" t="s">
        <v>6637</v>
      </c>
      <c r="O320" t="s">
        <v>6641</v>
      </c>
      <c r="P320" t="s">
        <v>735</v>
      </c>
      <c r="Q320" t="s">
        <v>4901</v>
      </c>
      <c r="R320" s="22" t="s">
        <v>1082</v>
      </c>
      <c r="S320" t="s">
        <v>760</v>
      </c>
      <c r="T320" t="s">
        <v>384</v>
      </c>
      <c r="U320">
        <v>5107</v>
      </c>
      <c r="V320" t="s">
        <v>733</v>
      </c>
      <c r="W320" s="22" t="s">
        <v>5131</v>
      </c>
      <c r="X320" s="22" t="s">
        <v>431</v>
      </c>
      <c r="Z320" t="str">
        <f>+Final[[#This Row],[titulo]]&amp;Final[[#This Row],[Territorio]]&amp;", "&amp;Final[[#This Row],[temporalidad]]</f>
        <v>Femicidios Acumulados por Edad en la comuna de Quintero, Periodo 2010-2021</v>
      </c>
    </row>
    <row r="321" spans="1:26" x14ac:dyDescent="0.3">
      <c r="A321">
        <v>5</v>
      </c>
      <c r="B321">
        <v>240</v>
      </c>
      <c r="C321" t="s">
        <v>377</v>
      </c>
      <c r="D321" t="s">
        <v>378</v>
      </c>
      <c r="E321" t="s">
        <v>737</v>
      </c>
      <c r="F321" t="s">
        <v>6644</v>
      </c>
      <c r="G321" t="s">
        <v>734</v>
      </c>
      <c r="H321" t="s">
        <v>76</v>
      </c>
      <c r="I321" t="s">
        <v>731</v>
      </c>
      <c r="J321" t="s">
        <v>749</v>
      </c>
      <c r="K321" t="s">
        <v>743</v>
      </c>
      <c r="L321" t="s">
        <v>740</v>
      </c>
      <c r="M321" t="s">
        <v>741</v>
      </c>
      <c r="N321" t="s">
        <v>6636</v>
      </c>
      <c r="O321" t="s">
        <v>6630</v>
      </c>
      <c r="P321" t="s">
        <v>735</v>
      </c>
      <c r="Q321" t="s">
        <v>4904</v>
      </c>
      <c r="R321" s="22" t="s">
        <v>1083</v>
      </c>
      <c r="S321" t="s">
        <v>761</v>
      </c>
      <c r="T321" t="s">
        <v>384</v>
      </c>
      <c r="U321">
        <v>5107</v>
      </c>
      <c r="V321" t="s">
        <v>733</v>
      </c>
      <c r="W321" s="22" t="s">
        <v>5132</v>
      </c>
      <c r="X321" s="22" t="s">
        <v>431</v>
      </c>
      <c r="Z321" t="str">
        <f>+Final[[#This Row],[titulo]]&amp;Final[[#This Row],[Territorio]]&amp;", "&amp;Final[[#This Row],[temporalidad]]</f>
        <v>Femicidios por Tipo de Relación Víctima-Femicida en la comuna de Quintero, Periodo 2010-2021</v>
      </c>
    </row>
    <row r="322" spans="1:26" x14ac:dyDescent="0.3">
      <c r="A322">
        <v>6</v>
      </c>
      <c r="B322">
        <v>240</v>
      </c>
      <c r="C322" t="s">
        <v>377</v>
      </c>
      <c r="D322" t="s">
        <v>378</v>
      </c>
      <c r="E322" t="s">
        <v>737</v>
      </c>
      <c r="F322" t="s">
        <v>6644</v>
      </c>
      <c r="G322" t="s">
        <v>734</v>
      </c>
      <c r="H322" t="s">
        <v>76</v>
      </c>
      <c r="I322" t="s">
        <v>731</v>
      </c>
      <c r="J322" t="s">
        <v>751</v>
      </c>
      <c r="K322" t="s">
        <v>752</v>
      </c>
      <c r="L322" t="s">
        <v>736</v>
      </c>
      <c r="M322" t="s">
        <v>741</v>
      </c>
      <c r="N322" t="s">
        <v>6634</v>
      </c>
      <c r="O322" t="s">
        <v>6631</v>
      </c>
      <c r="P322" t="s">
        <v>732</v>
      </c>
      <c r="Q322" t="s">
        <v>4903</v>
      </c>
      <c r="R322" s="22" t="s">
        <v>1084</v>
      </c>
      <c r="S322" t="s">
        <v>762</v>
      </c>
      <c r="T322" t="s">
        <v>384</v>
      </c>
      <c r="U322">
        <v>5107</v>
      </c>
      <c r="V322" t="s">
        <v>733</v>
      </c>
      <c r="W322" s="22" t="s">
        <v>5133</v>
      </c>
      <c r="X322" s="22" t="s">
        <v>431</v>
      </c>
      <c r="Z322" t="str">
        <f>+Final[[#This Row],[titulo]]&amp;Final[[#This Row],[Territorio]]&amp;", "&amp;Final[[#This Row],[temporalidad]]</f>
        <v>Variación Anual (%) de Femicidios en la comuna de Quintero, Periodo 2010-2020</v>
      </c>
    </row>
    <row r="323" spans="1:26" x14ac:dyDescent="0.3">
      <c r="A323">
        <v>7</v>
      </c>
      <c r="B323">
        <v>240</v>
      </c>
      <c r="C323" t="s">
        <v>377</v>
      </c>
      <c r="D323" t="s">
        <v>378</v>
      </c>
      <c r="E323" t="s">
        <v>737</v>
      </c>
      <c r="F323" t="s">
        <v>6644</v>
      </c>
      <c r="G323" t="s">
        <v>734</v>
      </c>
      <c r="H323" t="s">
        <v>76</v>
      </c>
      <c r="I323" t="s">
        <v>731</v>
      </c>
      <c r="J323" t="s">
        <v>754</v>
      </c>
      <c r="K323" t="s">
        <v>743</v>
      </c>
      <c r="L323" t="s">
        <v>740</v>
      </c>
      <c r="M323" t="s">
        <v>741</v>
      </c>
      <c r="N323" t="s">
        <v>6635</v>
      </c>
      <c r="O323" t="s">
        <v>6642</v>
      </c>
      <c r="P323" t="s">
        <v>755</v>
      </c>
      <c r="Q323" t="s">
        <v>4902</v>
      </c>
      <c r="R323" s="22" t="s">
        <v>1085</v>
      </c>
      <c r="S323" t="s">
        <v>763</v>
      </c>
      <c r="T323" t="s">
        <v>384</v>
      </c>
      <c r="U323">
        <v>5107</v>
      </c>
      <c r="V323" t="s">
        <v>733</v>
      </c>
      <c r="W323" s="22" t="s">
        <v>5134</v>
      </c>
      <c r="X323" s="22" t="s">
        <v>431</v>
      </c>
      <c r="Z323" t="str">
        <f>+Final[[#This Row],[titulo]]&amp;Final[[#This Row],[Territorio]]&amp;", "&amp;Final[[#This Row],[temporalidad]]</f>
        <v>Cantidad y Detalle de Femicidios en la comuna de Quintero, Periodo 2010-2021</v>
      </c>
    </row>
    <row r="324" spans="1:26" x14ac:dyDescent="0.3">
      <c r="A324">
        <v>1</v>
      </c>
      <c r="B324">
        <v>240</v>
      </c>
      <c r="C324" t="s">
        <v>377</v>
      </c>
      <c r="D324" t="s">
        <v>378</v>
      </c>
      <c r="E324" t="s">
        <v>737</v>
      </c>
      <c r="F324" t="s">
        <v>6644</v>
      </c>
      <c r="G324" t="s">
        <v>734</v>
      </c>
      <c r="H324" t="s">
        <v>77</v>
      </c>
      <c r="I324" t="s">
        <v>731</v>
      </c>
      <c r="J324" t="s">
        <v>738</v>
      </c>
      <c r="K324" t="s">
        <v>739</v>
      </c>
      <c r="L324" t="s">
        <v>740</v>
      </c>
      <c r="M324" t="s">
        <v>741</v>
      </c>
      <c r="N324" t="s">
        <v>4899</v>
      </c>
      <c r="O324" t="s">
        <v>4897</v>
      </c>
      <c r="P324" t="s">
        <v>732</v>
      </c>
      <c r="Q324" t="s">
        <v>4900</v>
      </c>
      <c r="R324" s="22" t="s">
        <v>1086</v>
      </c>
      <c r="S324" t="s">
        <v>757</v>
      </c>
      <c r="T324" t="s">
        <v>384</v>
      </c>
      <c r="U324">
        <v>5109</v>
      </c>
      <c r="V324" t="s">
        <v>733</v>
      </c>
      <c r="W324" s="22" t="s">
        <v>5135</v>
      </c>
      <c r="X324" s="22" t="s">
        <v>432</v>
      </c>
      <c r="Z324" t="str">
        <f>+Final[[#This Row],[titulo]]&amp;Final[[#This Row],[Territorio]]&amp;", "&amp;Final[[#This Row],[temporalidad]]</f>
        <v>Evolución de Femicidios en la comuna de Viña del Mar, Periodo 2018-2021</v>
      </c>
    </row>
    <row r="325" spans="1:26" x14ac:dyDescent="0.3">
      <c r="A325">
        <v>2</v>
      </c>
      <c r="B325">
        <v>240</v>
      </c>
      <c r="C325" t="s">
        <v>377</v>
      </c>
      <c r="D325" t="s">
        <v>378</v>
      </c>
      <c r="E325" t="s">
        <v>737</v>
      </c>
      <c r="F325" t="s">
        <v>6644</v>
      </c>
      <c r="G325" t="s">
        <v>734</v>
      </c>
      <c r="H325" t="s">
        <v>77</v>
      </c>
      <c r="I325" t="s">
        <v>731</v>
      </c>
      <c r="J325" t="s">
        <v>738</v>
      </c>
      <c r="K325" t="s">
        <v>743</v>
      </c>
      <c r="L325" t="s">
        <v>740</v>
      </c>
      <c r="M325" t="s">
        <v>741</v>
      </c>
      <c r="N325" t="s">
        <v>6638</v>
      </c>
      <c r="O325" t="s">
        <v>6632</v>
      </c>
      <c r="P325" t="s">
        <v>732</v>
      </c>
      <c r="Q325" t="s">
        <v>4900</v>
      </c>
      <c r="R325" s="22" t="s">
        <v>1087</v>
      </c>
      <c r="S325" t="s">
        <v>758</v>
      </c>
      <c r="T325" t="s">
        <v>384</v>
      </c>
      <c r="U325">
        <v>5109</v>
      </c>
      <c r="V325" t="s">
        <v>733</v>
      </c>
      <c r="W325" s="22" t="s">
        <v>5135</v>
      </c>
      <c r="X325" s="22" t="s">
        <v>432</v>
      </c>
      <c r="Z325" t="str">
        <f>+Final[[#This Row],[titulo]]&amp;Final[[#This Row],[Territorio]]&amp;", "&amp;Final[[#This Row],[temporalidad]]</f>
        <v>Femicidios Anuales en la comuna de Viña del Mar, Periodo 2010-2021</v>
      </c>
    </row>
    <row r="326" spans="1:26" x14ac:dyDescent="0.3">
      <c r="A326">
        <v>3</v>
      </c>
      <c r="B326">
        <v>240</v>
      </c>
      <c r="C326" t="s">
        <v>377</v>
      </c>
      <c r="D326" t="s">
        <v>378</v>
      </c>
      <c r="E326" t="s">
        <v>737</v>
      </c>
      <c r="F326" t="s">
        <v>6644</v>
      </c>
      <c r="G326" t="s">
        <v>734</v>
      </c>
      <c r="H326" t="s">
        <v>77</v>
      </c>
      <c r="I326" t="s">
        <v>731</v>
      </c>
      <c r="J326" t="s">
        <v>745</v>
      </c>
      <c r="K326" t="s">
        <v>743</v>
      </c>
      <c r="L326" t="s">
        <v>740</v>
      </c>
      <c r="M326" t="s">
        <v>741</v>
      </c>
      <c r="N326" t="s">
        <v>6639</v>
      </c>
      <c r="O326" t="s">
        <v>6633</v>
      </c>
      <c r="P326" t="s">
        <v>735</v>
      </c>
      <c r="Q326" t="s">
        <v>4900</v>
      </c>
      <c r="R326" s="22" t="s">
        <v>1088</v>
      </c>
      <c r="S326" t="s">
        <v>759</v>
      </c>
      <c r="T326" t="s">
        <v>384</v>
      </c>
      <c r="U326">
        <v>5109</v>
      </c>
      <c r="V326" t="s">
        <v>733</v>
      </c>
      <c r="W326" s="22" t="s">
        <v>5135</v>
      </c>
      <c r="X326" s="22" t="s">
        <v>432</v>
      </c>
      <c r="Z326" t="str">
        <f>+Final[[#This Row],[titulo]]&amp;Final[[#This Row],[Territorio]]&amp;", "&amp;Final[[#This Row],[temporalidad]]</f>
        <v>Femicidios mensuales en la comuna de Viña del Mar, Periodo 2010-2021</v>
      </c>
    </row>
    <row r="327" spans="1:26" x14ac:dyDescent="0.3">
      <c r="A327">
        <v>4</v>
      </c>
      <c r="B327">
        <v>240</v>
      </c>
      <c r="C327" t="s">
        <v>377</v>
      </c>
      <c r="D327" t="s">
        <v>378</v>
      </c>
      <c r="E327" t="s">
        <v>737</v>
      </c>
      <c r="F327" t="s">
        <v>6644</v>
      </c>
      <c r="G327" t="s">
        <v>734</v>
      </c>
      <c r="H327" t="s">
        <v>77</v>
      </c>
      <c r="I327" t="s">
        <v>731</v>
      </c>
      <c r="J327" t="s">
        <v>747</v>
      </c>
      <c r="K327" t="s">
        <v>743</v>
      </c>
      <c r="L327" t="s">
        <v>740</v>
      </c>
      <c r="M327" t="s">
        <v>741</v>
      </c>
      <c r="N327" t="s">
        <v>6637</v>
      </c>
      <c r="O327" t="s">
        <v>6641</v>
      </c>
      <c r="P327" t="s">
        <v>735</v>
      </c>
      <c r="Q327" t="s">
        <v>4901</v>
      </c>
      <c r="R327" s="22" t="s">
        <v>1089</v>
      </c>
      <c r="S327" t="s">
        <v>760</v>
      </c>
      <c r="T327" t="s">
        <v>384</v>
      </c>
      <c r="U327">
        <v>5109</v>
      </c>
      <c r="V327" t="s">
        <v>733</v>
      </c>
      <c r="W327" s="22" t="s">
        <v>5136</v>
      </c>
      <c r="X327" s="22" t="s">
        <v>432</v>
      </c>
      <c r="Z327" t="str">
        <f>+Final[[#This Row],[titulo]]&amp;Final[[#This Row],[Territorio]]&amp;", "&amp;Final[[#This Row],[temporalidad]]</f>
        <v>Femicidios Acumulados por Edad en la comuna de Viña del Mar, Periodo 2010-2021</v>
      </c>
    </row>
    <row r="328" spans="1:26" x14ac:dyDescent="0.3">
      <c r="A328">
        <v>5</v>
      </c>
      <c r="B328">
        <v>240</v>
      </c>
      <c r="C328" t="s">
        <v>377</v>
      </c>
      <c r="D328" t="s">
        <v>378</v>
      </c>
      <c r="E328" t="s">
        <v>737</v>
      </c>
      <c r="F328" t="s">
        <v>6644</v>
      </c>
      <c r="G328" t="s">
        <v>734</v>
      </c>
      <c r="H328" t="s">
        <v>77</v>
      </c>
      <c r="I328" t="s">
        <v>731</v>
      </c>
      <c r="J328" t="s">
        <v>749</v>
      </c>
      <c r="K328" t="s">
        <v>743</v>
      </c>
      <c r="L328" t="s">
        <v>740</v>
      </c>
      <c r="M328" t="s">
        <v>741</v>
      </c>
      <c r="N328" t="s">
        <v>6636</v>
      </c>
      <c r="O328" t="s">
        <v>6630</v>
      </c>
      <c r="P328" t="s">
        <v>735</v>
      </c>
      <c r="Q328" t="s">
        <v>4904</v>
      </c>
      <c r="R328" s="22" t="s">
        <v>1090</v>
      </c>
      <c r="S328" t="s">
        <v>761</v>
      </c>
      <c r="T328" t="s">
        <v>384</v>
      </c>
      <c r="U328">
        <v>5109</v>
      </c>
      <c r="V328" t="s">
        <v>733</v>
      </c>
      <c r="W328" s="22" t="s">
        <v>5137</v>
      </c>
      <c r="X328" s="22" t="s">
        <v>432</v>
      </c>
      <c r="Z328" t="str">
        <f>+Final[[#This Row],[titulo]]&amp;Final[[#This Row],[Territorio]]&amp;", "&amp;Final[[#This Row],[temporalidad]]</f>
        <v>Femicidios por Tipo de Relación Víctima-Femicida en la comuna de Viña del Mar, Periodo 2010-2021</v>
      </c>
    </row>
    <row r="329" spans="1:26" x14ac:dyDescent="0.3">
      <c r="A329">
        <v>6</v>
      </c>
      <c r="B329">
        <v>240</v>
      </c>
      <c r="C329" t="s">
        <v>377</v>
      </c>
      <c r="D329" t="s">
        <v>378</v>
      </c>
      <c r="E329" t="s">
        <v>737</v>
      </c>
      <c r="F329" t="s">
        <v>6644</v>
      </c>
      <c r="G329" t="s">
        <v>734</v>
      </c>
      <c r="H329" t="s">
        <v>77</v>
      </c>
      <c r="I329" t="s">
        <v>731</v>
      </c>
      <c r="J329" t="s">
        <v>751</v>
      </c>
      <c r="K329" t="s">
        <v>752</v>
      </c>
      <c r="L329" t="s">
        <v>736</v>
      </c>
      <c r="M329" t="s">
        <v>741</v>
      </c>
      <c r="N329" t="s">
        <v>6634</v>
      </c>
      <c r="O329" t="s">
        <v>6631</v>
      </c>
      <c r="P329" t="s">
        <v>732</v>
      </c>
      <c r="Q329" t="s">
        <v>4903</v>
      </c>
      <c r="R329" s="22" t="s">
        <v>1091</v>
      </c>
      <c r="S329" t="s">
        <v>762</v>
      </c>
      <c r="T329" t="s">
        <v>384</v>
      </c>
      <c r="U329">
        <v>5109</v>
      </c>
      <c r="V329" t="s">
        <v>733</v>
      </c>
      <c r="W329" s="22" t="s">
        <v>5138</v>
      </c>
      <c r="X329" s="22" t="s">
        <v>432</v>
      </c>
      <c r="Z329" t="str">
        <f>+Final[[#This Row],[titulo]]&amp;Final[[#This Row],[Territorio]]&amp;", "&amp;Final[[#This Row],[temporalidad]]</f>
        <v>Variación Anual (%) de Femicidios en la comuna de Viña del Mar, Periodo 2010-2020</v>
      </c>
    </row>
    <row r="330" spans="1:26" x14ac:dyDescent="0.3">
      <c r="A330">
        <v>7</v>
      </c>
      <c r="B330">
        <v>240</v>
      </c>
      <c r="C330" t="s">
        <v>377</v>
      </c>
      <c r="D330" t="s">
        <v>378</v>
      </c>
      <c r="E330" t="s">
        <v>737</v>
      </c>
      <c r="F330" t="s">
        <v>6644</v>
      </c>
      <c r="G330" t="s">
        <v>734</v>
      </c>
      <c r="H330" t="s">
        <v>77</v>
      </c>
      <c r="I330" t="s">
        <v>731</v>
      </c>
      <c r="J330" t="s">
        <v>754</v>
      </c>
      <c r="K330" t="s">
        <v>743</v>
      </c>
      <c r="L330" t="s">
        <v>740</v>
      </c>
      <c r="M330" t="s">
        <v>741</v>
      </c>
      <c r="N330" t="s">
        <v>6635</v>
      </c>
      <c r="O330" t="s">
        <v>6642</v>
      </c>
      <c r="P330" t="s">
        <v>755</v>
      </c>
      <c r="Q330" t="s">
        <v>4902</v>
      </c>
      <c r="R330" s="22" t="s">
        <v>1092</v>
      </c>
      <c r="S330" t="s">
        <v>763</v>
      </c>
      <c r="T330" t="s">
        <v>384</v>
      </c>
      <c r="U330">
        <v>5109</v>
      </c>
      <c r="V330" t="s">
        <v>733</v>
      </c>
      <c r="W330" s="22" t="s">
        <v>5139</v>
      </c>
      <c r="X330" s="22" t="s">
        <v>432</v>
      </c>
      <c r="Z330" t="str">
        <f>+Final[[#This Row],[titulo]]&amp;Final[[#This Row],[Territorio]]&amp;", "&amp;Final[[#This Row],[temporalidad]]</f>
        <v>Cantidad y Detalle de Femicidios en la comuna de Viña del Mar, Periodo 2010-2021</v>
      </c>
    </row>
    <row r="331" spans="1:26" x14ac:dyDescent="0.3">
      <c r="A331">
        <v>1</v>
      </c>
      <c r="B331">
        <v>240</v>
      </c>
      <c r="C331" t="s">
        <v>377</v>
      </c>
      <c r="D331" t="s">
        <v>378</v>
      </c>
      <c r="E331" t="s">
        <v>737</v>
      </c>
      <c r="F331" t="s">
        <v>6644</v>
      </c>
      <c r="G331" t="s">
        <v>734</v>
      </c>
      <c r="H331" t="s">
        <v>78</v>
      </c>
      <c r="I331" t="s">
        <v>731</v>
      </c>
      <c r="J331" t="s">
        <v>738</v>
      </c>
      <c r="K331" t="s">
        <v>739</v>
      </c>
      <c r="L331" t="s">
        <v>740</v>
      </c>
      <c r="M331" t="s">
        <v>741</v>
      </c>
      <c r="N331" t="s">
        <v>4899</v>
      </c>
      <c r="O331" t="s">
        <v>4897</v>
      </c>
      <c r="P331" t="s">
        <v>732</v>
      </c>
      <c r="Q331" t="s">
        <v>4900</v>
      </c>
      <c r="R331" s="22" t="s">
        <v>1093</v>
      </c>
      <c r="S331" t="s">
        <v>757</v>
      </c>
      <c r="T331" t="s">
        <v>384</v>
      </c>
      <c r="U331">
        <v>5201</v>
      </c>
      <c r="V331" t="s">
        <v>733</v>
      </c>
      <c r="W331" s="22" t="s">
        <v>5140</v>
      </c>
      <c r="X331" s="22" t="s">
        <v>433</v>
      </c>
      <c r="Z331" t="str">
        <f>+Final[[#This Row],[titulo]]&amp;Final[[#This Row],[Territorio]]&amp;", "&amp;Final[[#This Row],[temporalidad]]</f>
        <v>Evolución de Femicidios en la comuna de Isla de Pascua, Periodo 2018-2021</v>
      </c>
    </row>
    <row r="332" spans="1:26" x14ac:dyDescent="0.3">
      <c r="A332">
        <v>2</v>
      </c>
      <c r="B332">
        <v>240</v>
      </c>
      <c r="C332" t="s">
        <v>377</v>
      </c>
      <c r="D332" t="s">
        <v>378</v>
      </c>
      <c r="E332" t="s">
        <v>737</v>
      </c>
      <c r="F332" t="s">
        <v>6644</v>
      </c>
      <c r="G332" t="s">
        <v>734</v>
      </c>
      <c r="H332" t="s">
        <v>78</v>
      </c>
      <c r="I332" t="s">
        <v>731</v>
      </c>
      <c r="J332" t="s">
        <v>738</v>
      </c>
      <c r="K332" t="s">
        <v>743</v>
      </c>
      <c r="L332" t="s">
        <v>740</v>
      </c>
      <c r="M332" t="s">
        <v>741</v>
      </c>
      <c r="N332" t="s">
        <v>6638</v>
      </c>
      <c r="O332" t="s">
        <v>6632</v>
      </c>
      <c r="P332" t="s">
        <v>732</v>
      </c>
      <c r="Q332" t="s">
        <v>4900</v>
      </c>
      <c r="R332" s="22" t="s">
        <v>1094</v>
      </c>
      <c r="S332" t="s">
        <v>758</v>
      </c>
      <c r="T332" t="s">
        <v>384</v>
      </c>
      <c r="U332">
        <v>5201</v>
      </c>
      <c r="V332" t="s">
        <v>733</v>
      </c>
      <c r="W332" s="22" t="s">
        <v>5140</v>
      </c>
      <c r="X332" s="22" t="s">
        <v>433</v>
      </c>
      <c r="Z332" t="str">
        <f>+Final[[#This Row],[titulo]]&amp;Final[[#This Row],[Territorio]]&amp;", "&amp;Final[[#This Row],[temporalidad]]</f>
        <v>Femicidios Anuales en la comuna de Isla de Pascua, Periodo 2010-2021</v>
      </c>
    </row>
    <row r="333" spans="1:26" x14ac:dyDescent="0.3">
      <c r="A333">
        <v>3</v>
      </c>
      <c r="B333">
        <v>240</v>
      </c>
      <c r="C333" t="s">
        <v>377</v>
      </c>
      <c r="D333" t="s">
        <v>378</v>
      </c>
      <c r="E333" t="s">
        <v>737</v>
      </c>
      <c r="F333" t="s">
        <v>6644</v>
      </c>
      <c r="G333" t="s">
        <v>734</v>
      </c>
      <c r="H333" t="s">
        <v>78</v>
      </c>
      <c r="I333" t="s">
        <v>731</v>
      </c>
      <c r="J333" t="s">
        <v>745</v>
      </c>
      <c r="K333" t="s">
        <v>743</v>
      </c>
      <c r="L333" t="s">
        <v>740</v>
      </c>
      <c r="M333" t="s">
        <v>741</v>
      </c>
      <c r="N333" t="s">
        <v>6639</v>
      </c>
      <c r="O333" t="s">
        <v>6633</v>
      </c>
      <c r="P333" t="s">
        <v>735</v>
      </c>
      <c r="Q333" t="s">
        <v>4900</v>
      </c>
      <c r="R333" s="22" t="s">
        <v>1095</v>
      </c>
      <c r="S333" t="s">
        <v>759</v>
      </c>
      <c r="T333" t="s">
        <v>384</v>
      </c>
      <c r="U333">
        <v>5201</v>
      </c>
      <c r="V333" t="s">
        <v>733</v>
      </c>
      <c r="W333" s="22" t="s">
        <v>5140</v>
      </c>
      <c r="X333" s="22" t="s">
        <v>433</v>
      </c>
      <c r="Z333" t="str">
        <f>+Final[[#This Row],[titulo]]&amp;Final[[#This Row],[Territorio]]&amp;", "&amp;Final[[#This Row],[temporalidad]]</f>
        <v>Femicidios mensuales en la comuna de Isla de Pascua, Periodo 2010-2021</v>
      </c>
    </row>
    <row r="334" spans="1:26" x14ac:dyDescent="0.3">
      <c r="A334">
        <v>4</v>
      </c>
      <c r="B334">
        <v>240</v>
      </c>
      <c r="C334" t="s">
        <v>377</v>
      </c>
      <c r="D334" t="s">
        <v>378</v>
      </c>
      <c r="E334" t="s">
        <v>737</v>
      </c>
      <c r="F334" t="s">
        <v>6644</v>
      </c>
      <c r="G334" t="s">
        <v>734</v>
      </c>
      <c r="H334" t="s">
        <v>78</v>
      </c>
      <c r="I334" t="s">
        <v>731</v>
      </c>
      <c r="J334" t="s">
        <v>747</v>
      </c>
      <c r="K334" t="s">
        <v>743</v>
      </c>
      <c r="L334" t="s">
        <v>740</v>
      </c>
      <c r="M334" t="s">
        <v>741</v>
      </c>
      <c r="N334" t="s">
        <v>6637</v>
      </c>
      <c r="O334" t="s">
        <v>6641</v>
      </c>
      <c r="P334" t="s">
        <v>735</v>
      </c>
      <c r="Q334" t="s">
        <v>4901</v>
      </c>
      <c r="R334" s="22" t="s">
        <v>1096</v>
      </c>
      <c r="S334" t="s">
        <v>760</v>
      </c>
      <c r="T334" t="s">
        <v>384</v>
      </c>
      <c r="U334">
        <v>5201</v>
      </c>
      <c r="V334" t="s">
        <v>733</v>
      </c>
      <c r="W334" s="22" t="s">
        <v>5141</v>
      </c>
      <c r="X334" s="22" t="s">
        <v>433</v>
      </c>
      <c r="Z334" t="str">
        <f>+Final[[#This Row],[titulo]]&amp;Final[[#This Row],[Territorio]]&amp;", "&amp;Final[[#This Row],[temporalidad]]</f>
        <v>Femicidios Acumulados por Edad en la comuna de Isla de Pascua, Periodo 2010-2021</v>
      </c>
    </row>
    <row r="335" spans="1:26" x14ac:dyDescent="0.3">
      <c r="A335">
        <v>5</v>
      </c>
      <c r="B335">
        <v>240</v>
      </c>
      <c r="C335" t="s">
        <v>377</v>
      </c>
      <c r="D335" t="s">
        <v>378</v>
      </c>
      <c r="E335" t="s">
        <v>737</v>
      </c>
      <c r="F335" t="s">
        <v>6644</v>
      </c>
      <c r="G335" t="s">
        <v>734</v>
      </c>
      <c r="H335" t="s">
        <v>78</v>
      </c>
      <c r="I335" t="s">
        <v>731</v>
      </c>
      <c r="J335" t="s">
        <v>749</v>
      </c>
      <c r="K335" t="s">
        <v>743</v>
      </c>
      <c r="L335" t="s">
        <v>740</v>
      </c>
      <c r="M335" t="s">
        <v>741</v>
      </c>
      <c r="N335" t="s">
        <v>6636</v>
      </c>
      <c r="O335" t="s">
        <v>6630</v>
      </c>
      <c r="P335" t="s">
        <v>735</v>
      </c>
      <c r="Q335" t="s">
        <v>4904</v>
      </c>
      <c r="R335" s="22" t="s">
        <v>1097</v>
      </c>
      <c r="S335" t="s">
        <v>761</v>
      </c>
      <c r="T335" t="s">
        <v>384</v>
      </c>
      <c r="U335">
        <v>5201</v>
      </c>
      <c r="V335" t="s">
        <v>733</v>
      </c>
      <c r="W335" s="22" t="s">
        <v>5142</v>
      </c>
      <c r="X335" s="22" t="s">
        <v>433</v>
      </c>
      <c r="Z335" t="str">
        <f>+Final[[#This Row],[titulo]]&amp;Final[[#This Row],[Territorio]]&amp;", "&amp;Final[[#This Row],[temporalidad]]</f>
        <v>Femicidios por Tipo de Relación Víctima-Femicida en la comuna de Isla de Pascua, Periodo 2010-2021</v>
      </c>
    </row>
    <row r="336" spans="1:26" x14ac:dyDescent="0.3">
      <c r="A336">
        <v>6</v>
      </c>
      <c r="B336">
        <v>240</v>
      </c>
      <c r="C336" t="s">
        <v>377</v>
      </c>
      <c r="D336" t="s">
        <v>378</v>
      </c>
      <c r="E336" t="s">
        <v>737</v>
      </c>
      <c r="F336" t="s">
        <v>6644</v>
      </c>
      <c r="G336" t="s">
        <v>734</v>
      </c>
      <c r="H336" t="s">
        <v>78</v>
      </c>
      <c r="I336" t="s">
        <v>731</v>
      </c>
      <c r="J336" t="s">
        <v>751</v>
      </c>
      <c r="K336" t="s">
        <v>752</v>
      </c>
      <c r="L336" t="s">
        <v>736</v>
      </c>
      <c r="M336" t="s">
        <v>741</v>
      </c>
      <c r="N336" t="s">
        <v>6634</v>
      </c>
      <c r="O336" t="s">
        <v>6631</v>
      </c>
      <c r="P336" t="s">
        <v>732</v>
      </c>
      <c r="Q336" t="s">
        <v>4903</v>
      </c>
      <c r="R336" s="22" t="s">
        <v>1098</v>
      </c>
      <c r="S336" t="s">
        <v>762</v>
      </c>
      <c r="T336" t="s">
        <v>384</v>
      </c>
      <c r="U336">
        <v>5201</v>
      </c>
      <c r="V336" t="s">
        <v>733</v>
      </c>
      <c r="W336" s="22" t="s">
        <v>5143</v>
      </c>
      <c r="X336" s="22" t="s">
        <v>433</v>
      </c>
      <c r="Z336" t="str">
        <f>+Final[[#This Row],[titulo]]&amp;Final[[#This Row],[Territorio]]&amp;", "&amp;Final[[#This Row],[temporalidad]]</f>
        <v>Variación Anual (%) de Femicidios en la comuna de Isla de Pascua, Periodo 2010-2020</v>
      </c>
    </row>
    <row r="337" spans="1:26" x14ac:dyDescent="0.3">
      <c r="A337">
        <v>7</v>
      </c>
      <c r="B337">
        <v>240</v>
      </c>
      <c r="C337" t="s">
        <v>377</v>
      </c>
      <c r="D337" t="s">
        <v>378</v>
      </c>
      <c r="E337" t="s">
        <v>737</v>
      </c>
      <c r="F337" t="s">
        <v>6644</v>
      </c>
      <c r="G337" t="s">
        <v>734</v>
      </c>
      <c r="H337" t="s">
        <v>78</v>
      </c>
      <c r="I337" t="s">
        <v>731</v>
      </c>
      <c r="J337" t="s">
        <v>754</v>
      </c>
      <c r="K337" t="s">
        <v>743</v>
      </c>
      <c r="L337" t="s">
        <v>740</v>
      </c>
      <c r="M337" t="s">
        <v>741</v>
      </c>
      <c r="N337" t="s">
        <v>6635</v>
      </c>
      <c r="O337" t="s">
        <v>6642</v>
      </c>
      <c r="P337" t="s">
        <v>755</v>
      </c>
      <c r="Q337" t="s">
        <v>4902</v>
      </c>
      <c r="R337" s="22" t="s">
        <v>1099</v>
      </c>
      <c r="S337" t="s">
        <v>763</v>
      </c>
      <c r="T337" t="s">
        <v>384</v>
      </c>
      <c r="U337">
        <v>5201</v>
      </c>
      <c r="V337" t="s">
        <v>733</v>
      </c>
      <c r="W337" s="22" t="s">
        <v>5144</v>
      </c>
      <c r="X337" s="22" t="s">
        <v>433</v>
      </c>
      <c r="Z337" t="str">
        <f>+Final[[#This Row],[titulo]]&amp;Final[[#This Row],[Territorio]]&amp;", "&amp;Final[[#This Row],[temporalidad]]</f>
        <v>Cantidad y Detalle de Femicidios en la comuna de Isla de Pascua, Periodo 2010-2021</v>
      </c>
    </row>
    <row r="338" spans="1:26" x14ac:dyDescent="0.3">
      <c r="A338">
        <v>1</v>
      </c>
      <c r="B338">
        <v>240</v>
      </c>
      <c r="C338" t="s">
        <v>377</v>
      </c>
      <c r="D338" t="s">
        <v>378</v>
      </c>
      <c r="E338" t="s">
        <v>737</v>
      </c>
      <c r="F338" t="s">
        <v>6644</v>
      </c>
      <c r="G338" t="s">
        <v>734</v>
      </c>
      <c r="H338" t="s">
        <v>79</v>
      </c>
      <c r="I338" t="s">
        <v>731</v>
      </c>
      <c r="J338" t="s">
        <v>738</v>
      </c>
      <c r="K338" t="s">
        <v>739</v>
      </c>
      <c r="L338" t="s">
        <v>740</v>
      </c>
      <c r="M338" t="s">
        <v>741</v>
      </c>
      <c r="N338" t="s">
        <v>4899</v>
      </c>
      <c r="O338" t="s">
        <v>4897</v>
      </c>
      <c r="P338" t="s">
        <v>732</v>
      </c>
      <c r="Q338" t="s">
        <v>4900</v>
      </c>
      <c r="R338" s="22" t="s">
        <v>1100</v>
      </c>
      <c r="S338" t="s">
        <v>757</v>
      </c>
      <c r="T338" t="s">
        <v>384</v>
      </c>
      <c r="U338">
        <v>5301</v>
      </c>
      <c r="V338" t="s">
        <v>733</v>
      </c>
      <c r="W338" s="22" t="s">
        <v>5145</v>
      </c>
      <c r="X338" s="22" t="s">
        <v>434</v>
      </c>
      <c r="Z338" t="str">
        <f>+Final[[#This Row],[titulo]]&amp;Final[[#This Row],[Territorio]]&amp;", "&amp;Final[[#This Row],[temporalidad]]</f>
        <v>Evolución de Femicidios en la comuna de Los Andes, Periodo 2018-2021</v>
      </c>
    </row>
    <row r="339" spans="1:26" x14ac:dyDescent="0.3">
      <c r="A339">
        <v>2</v>
      </c>
      <c r="B339">
        <v>240</v>
      </c>
      <c r="C339" t="s">
        <v>377</v>
      </c>
      <c r="D339" t="s">
        <v>378</v>
      </c>
      <c r="E339" t="s">
        <v>737</v>
      </c>
      <c r="F339" t="s">
        <v>6644</v>
      </c>
      <c r="G339" t="s">
        <v>734</v>
      </c>
      <c r="H339" t="s">
        <v>79</v>
      </c>
      <c r="I339" t="s">
        <v>731</v>
      </c>
      <c r="J339" t="s">
        <v>738</v>
      </c>
      <c r="K339" t="s">
        <v>743</v>
      </c>
      <c r="L339" t="s">
        <v>740</v>
      </c>
      <c r="M339" t="s">
        <v>741</v>
      </c>
      <c r="N339" t="s">
        <v>6638</v>
      </c>
      <c r="O339" t="s">
        <v>6632</v>
      </c>
      <c r="P339" t="s">
        <v>732</v>
      </c>
      <c r="Q339" t="s">
        <v>4900</v>
      </c>
      <c r="R339" s="22" t="s">
        <v>1101</v>
      </c>
      <c r="S339" t="s">
        <v>758</v>
      </c>
      <c r="T339" t="s">
        <v>384</v>
      </c>
      <c r="U339">
        <v>5301</v>
      </c>
      <c r="V339" t="s">
        <v>733</v>
      </c>
      <c r="W339" s="22" t="s">
        <v>5145</v>
      </c>
      <c r="X339" s="22" t="s">
        <v>434</v>
      </c>
      <c r="Z339" t="str">
        <f>+Final[[#This Row],[titulo]]&amp;Final[[#This Row],[Territorio]]&amp;", "&amp;Final[[#This Row],[temporalidad]]</f>
        <v>Femicidios Anuales en la comuna de Los Andes, Periodo 2010-2021</v>
      </c>
    </row>
    <row r="340" spans="1:26" x14ac:dyDescent="0.3">
      <c r="A340">
        <v>3</v>
      </c>
      <c r="B340">
        <v>240</v>
      </c>
      <c r="C340" t="s">
        <v>377</v>
      </c>
      <c r="D340" t="s">
        <v>378</v>
      </c>
      <c r="E340" t="s">
        <v>737</v>
      </c>
      <c r="F340" t="s">
        <v>6644</v>
      </c>
      <c r="G340" t="s">
        <v>734</v>
      </c>
      <c r="H340" t="s">
        <v>79</v>
      </c>
      <c r="I340" t="s">
        <v>731</v>
      </c>
      <c r="J340" t="s">
        <v>745</v>
      </c>
      <c r="K340" t="s">
        <v>743</v>
      </c>
      <c r="L340" t="s">
        <v>740</v>
      </c>
      <c r="M340" t="s">
        <v>741</v>
      </c>
      <c r="N340" t="s">
        <v>6639</v>
      </c>
      <c r="O340" t="s">
        <v>6633</v>
      </c>
      <c r="P340" t="s">
        <v>735</v>
      </c>
      <c r="Q340" t="s">
        <v>4900</v>
      </c>
      <c r="R340" s="22" t="s">
        <v>1102</v>
      </c>
      <c r="S340" t="s">
        <v>759</v>
      </c>
      <c r="T340" t="s">
        <v>384</v>
      </c>
      <c r="U340">
        <v>5301</v>
      </c>
      <c r="V340" t="s">
        <v>733</v>
      </c>
      <c r="W340" s="22" t="s">
        <v>5145</v>
      </c>
      <c r="X340" s="22" t="s">
        <v>434</v>
      </c>
      <c r="Z340" t="str">
        <f>+Final[[#This Row],[titulo]]&amp;Final[[#This Row],[Territorio]]&amp;", "&amp;Final[[#This Row],[temporalidad]]</f>
        <v>Femicidios mensuales en la comuna de Los Andes, Periodo 2010-2021</v>
      </c>
    </row>
    <row r="341" spans="1:26" x14ac:dyDescent="0.3">
      <c r="A341">
        <v>4</v>
      </c>
      <c r="B341">
        <v>240</v>
      </c>
      <c r="C341" t="s">
        <v>377</v>
      </c>
      <c r="D341" t="s">
        <v>378</v>
      </c>
      <c r="E341" t="s">
        <v>737</v>
      </c>
      <c r="F341" t="s">
        <v>6644</v>
      </c>
      <c r="G341" t="s">
        <v>734</v>
      </c>
      <c r="H341" t="s">
        <v>79</v>
      </c>
      <c r="I341" t="s">
        <v>731</v>
      </c>
      <c r="J341" t="s">
        <v>747</v>
      </c>
      <c r="K341" t="s">
        <v>743</v>
      </c>
      <c r="L341" t="s">
        <v>740</v>
      </c>
      <c r="M341" t="s">
        <v>741</v>
      </c>
      <c r="N341" t="s">
        <v>6637</v>
      </c>
      <c r="O341" t="s">
        <v>6641</v>
      </c>
      <c r="P341" t="s">
        <v>735</v>
      </c>
      <c r="Q341" t="s">
        <v>4901</v>
      </c>
      <c r="R341" s="22" t="s">
        <v>1103</v>
      </c>
      <c r="S341" t="s">
        <v>760</v>
      </c>
      <c r="T341" t="s">
        <v>384</v>
      </c>
      <c r="U341">
        <v>5301</v>
      </c>
      <c r="V341" t="s">
        <v>733</v>
      </c>
      <c r="W341" s="22" t="s">
        <v>5146</v>
      </c>
      <c r="X341" s="22" t="s">
        <v>434</v>
      </c>
      <c r="Z341" t="str">
        <f>+Final[[#This Row],[titulo]]&amp;Final[[#This Row],[Territorio]]&amp;", "&amp;Final[[#This Row],[temporalidad]]</f>
        <v>Femicidios Acumulados por Edad en la comuna de Los Andes, Periodo 2010-2021</v>
      </c>
    </row>
    <row r="342" spans="1:26" x14ac:dyDescent="0.3">
      <c r="A342">
        <v>5</v>
      </c>
      <c r="B342">
        <v>240</v>
      </c>
      <c r="C342" t="s">
        <v>377</v>
      </c>
      <c r="D342" t="s">
        <v>378</v>
      </c>
      <c r="E342" t="s">
        <v>737</v>
      </c>
      <c r="F342" t="s">
        <v>6644</v>
      </c>
      <c r="G342" t="s">
        <v>734</v>
      </c>
      <c r="H342" t="s">
        <v>79</v>
      </c>
      <c r="I342" t="s">
        <v>731</v>
      </c>
      <c r="J342" t="s">
        <v>749</v>
      </c>
      <c r="K342" t="s">
        <v>743</v>
      </c>
      <c r="L342" t="s">
        <v>740</v>
      </c>
      <c r="M342" t="s">
        <v>741</v>
      </c>
      <c r="N342" t="s">
        <v>6636</v>
      </c>
      <c r="O342" t="s">
        <v>6630</v>
      </c>
      <c r="P342" t="s">
        <v>735</v>
      </c>
      <c r="Q342" t="s">
        <v>4904</v>
      </c>
      <c r="R342" s="22" t="s">
        <v>1104</v>
      </c>
      <c r="S342" t="s">
        <v>761</v>
      </c>
      <c r="T342" t="s">
        <v>384</v>
      </c>
      <c r="U342">
        <v>5301</v>
      </c>
      <c r="V342" t="s">
        <v>733</v>
      </c>
      <c r="W342" s="22" t="s">
        <v>5147</v>
      </c>
      <c r="X342" s="22" t="s">
        <v>434</v>
      </c>
      <c r="Z342" t="str">
        <f>+Final[[#This Row],[titulo]]&amp;Final[[#This Row],[Territorio]]&amp;", "&amp;Final[[#This Row],[temporalidad]]</f>
        <v>Femicidios por Tipo de Relación Víctima-Femicida en la comuna de Los Andes, Periodo 2010-2021</v>
      </c>
    </row>
    <row r="343" spans="1:26" x14ac:dyDescent="0.3">
      <c r="A343">
        <v>6</v>
      </c>
      <c r="B343">
        <v>240</v>
      </c>
      <c r="C343" t="s">
        <v>377</v>
      </c>
      <c r="D343" t="s">
        <v>378</v>
      </c>
      <c r="E343" t="s">
        <v>737</v>
      </c>
      <c r="F343" t="s">
        <v>6644</v>
      </c>
      <c r="G343" t="s">
        <v>734</v>
      </c>
      <c r="H343" t="s">
        <v>79</v>
      </c>
      <c r="I343" t="s">
        <v>731</v>
      </c>
      <c r="J343" t="s">
        <v>751</v>
      </c>
      <c r="K343" t="s">
        <v>752</v>
      </c>
      <c r="L343" t="s">
        <v>736</v>
      </c>
      <c r="M343" t="s">
        <v>741</v>
      </c>
      <c r="N343" t="s">
        <v>6634</v>
      </c>
      <c r="O343" t="s">
        <v>6631</v>
      </c>
      <c r="P343" t="s">
        <v>732</v>
      </c>
      <c r="Q343" t="s">
        <v>4903</v>
      </c>
      <c r="R343" s="22" t="s">
        <v>1105</v>
      </c>
      <c r="S343" t="s">
        <v>762</v>
      </c>
      <c r="T343" t="s">
        <v>384</v>
      </c>
      <c r="U343">
        <v>5301</v>
      </c>
      <c r="V343" t="s">
        <v>733</v>
      </c>
      <c r="W343" s="22" t="s">
        <v>5148</v>
      </c>
      <c r="X343" s="22" t="s">
        <v>434</v>
      </c>
      <c r="Z343" t="str">
        <f>+Final[[#This Row],[titulo]]&amp;Final[[#This Row],[Territorio]]&amp;", "&amp;Final[[#This Row],[temporalidad]]</f>
        <v>Variación Anual (%) de Femicidios en la comuna de Los Andes, Periodo 2010-2020</v>
      </c>
    </row>
    <row r="344" spans="1:26" x14ac:dyDescent="0.3">
      <c r="A344">
        <v>7</v>
      </c>
      <c r="B344">
        <v>240</v>
      </c>
      <c r="C344" t="s">
        <v>377</v>
      </c>
      <c r="D344" t="s">
        <v>378</v>
      </c>
      <c r="E344" t="s">
        <v>737</v>
      </c>
      <c r="F344" t="s">
        <v>6644</v>
      </c>
      <c r="G344" t="s">
        <v>734</v>
      </c>
      <c r="H344" t="s">
        <v>79</v>
      </c>
      <c r="I344" t="s">
        <v>731</v>
      </c>
      <c r="J344" t="s">
        <v>754</v>
      </c>
      <c r="K344" t="s">
        <v>743</v>
      </c>
      <c r="L344" t="s">
        <v>740</v>
      </c>
      <c r="M344" t="s">
        <v>741</v>
      </c>
      <c r="N344" t="s">
        <v>6635</v>
      </c>
      <c r="O344" t="s">
        <v>6642</v>
      </c>
      <c r="P344" t="s">
        <v>755</v>
      </c>
      <c r="Q344" t="s">
        <v>4902</v>
      </c>
      <c r="R344" s="22" t="s">
        <v>1106</v>
      </c>
      <c r="S344" t="s">
        <v>763</v>
      </c>
      <c r="T344" t="s">
        <v>384</v>
      </c>
      <c r="U344">
        <v>5301</v>
      </c>
      <c r="V344" t="s">
        <v>733</v>
      </c>
      <c r="W344" s="22" t="s">
        <v>5149</v>
      </c>
      <c r="X344" s="22" t="s">
        <v>434</v>
      </c>
      <c r="Z344" t="str">
        <f>+Final[[#This Row],[titulo]]&amp;Final[[#This Row],[Territorio]]&amp;", "&amp;Final[[#This Row],[temporalidad]]</f>
        <v>Cantidad y Detalle de Femicidios en la comuna de Los Andes, Periodo 2010-2021</v>
      </c>
    </row>
    <row r="345" spans="1:26" x14ac:dyDescent="0.3">
      <c r="A345">
        <v>1</v>
      </c>
      <c r="B345">
        <v>240</v>
      </c>
      <c r="C345" t="s">
        <v>377</v>
      </c>
      <c r="D345" t="s">
        <v>378</v>
      </c>
      <c r="E345" t="s">
        <v>737</v>
      </c>
      <c r="F345" t="s">
        <v>6644</v>
      </c>
      <c r="G345" t="s">
        <v>734</v>
      </c>
      <c r="H345" t="s">
        <v>80</v>
      </c>
      <c r="I345" t="s">
        <v>731</v>
      </c>
      <c r="J345" t="s">
        <v>738</v>
      </c>
      <c r="K345" t="s">
        <v>739</v>
      </c>
      <c r="L345" t="s">
        <v>740</v>
      </c>
      <c r="M345" t="s">
        <v>741</v>
      </c>
      <c r="N345" t="s">
        <v>4899</v>
      </c>
      <c r="O345" t="s">
        <v>4897</v>
      </c>
      <c r="P345" t="s">
        <v>732</v>
      </c>
      <c r="Q345" t="s">
        <v>4900</v>
      </c>
      <c r="R345" s="22" t="s">
        <v>1107</v>
      </c>
      <c r="S345" t="s">
        <v>757</v>
      </c>
      <c r="T345" t="s">
        <v>384</v>
      </c>
      <c r="U345">
        <v>5302</v>
      </c>
      <c r="V345" t="s">
        <v>733</v>
      </c>
      <c r="W345" s="22" t="s">
        <v>5150</v>
      </c>
      <c r="X345" s="22" t="s">
        <v>435</v>
      </c>
      <c r="Z345" t="str">
        <f>+Final[[#This Row],[titulo]]&amp;Final[[#This Row],[Territorio]]&amp;", "&amp;Final[[#This Row],[temporalidad]]</f>
        <v>Evolución de Femicidios en la comuna de Calle Larga, Periodo 2018-2021</v>
      </c>
    </row>
    <row r="346" spans="1:26" x14ac:dyDescent="0.3">
      <c r="A346">
        <v>2</v>
      </c>
      <c r="B346">
        <v>240</v>
      </c>
      <c r="C346" t="s">
        <v>377</v>
      </c>
      <c r="D346" t="s">
        <v>378</v>
      </c>
      <c r="E346" t="s">
        <v>737</v>
      </c>
      <c r="F346" t="s">
        <v>6644</v>
      </c>
      <c r="G346" t="s">
        <v>734</v>
      </c>
      <c r="H346" t="s">
        <v>80</v>
      </c>
      <c r="I346" t="s">
        <v>731</v>
      </c>
      <c r="J346" t="s">
        <v>738</v>
      </c>
      <c r="K346" t="s">
        <v>743</v>
      </c>
      <c r="L346" t="s">
        <v>740</v>
      </c>
      <c r="M346" t="s">
        <v>741</v>
      </c>
      <c r="N346" t="s">
        <v>6638</v>
      </c>
      <c r="O346" t="s">
        <v>6632</v>
      </c>
      <c r="P346" t="s">
        <v>732</v>
      </c>
      <c r="Q346" t="s">
        <v>4900</v>
      </c>
      <c r="R346" s="22" t="s">
        <v>1108</v>
      </c>
      <c r="S346" t="s">
        <v>758</v>
      </c>
      <c r="T346" t="s">
        <v>384</v>
      </c>
      <c r="U346">
        <v>5302</v>
      </c>
      <c r="V346" t="s">
        <v>733</v>
      </c>
      <c r="W346" s="22" t="s">
        <v>5150</v>
      </c>
      <c r="X346" s="22" t="s">
        <v>435</v>
      </c>
      <c r="Z346" t="str">
        <f>+Final[[#This Row],[titulo]]&amp;Final[[#This Row],[Territorio]]&amp;", "&amp;Final[[#This Row],[temporalidad]]</f>
        <v>Femicidios Anuales en la comuna de Calle Larga, Periodo 2010-2021</v>
      </c>
    </row>
    <row r="347" spans="1:26" x14ac:dyDescent="0.3">
      <c r="A347">
        <v>3</v>
      </c>
      <c r="B347">
        <v>240</v>
      </c>
      <c r="C347" t="s">
        <v>377</v>
      </c>
      <c r="D347" t="s">
        <v>378</v>
      </c>
      <c r="E347" t="s">
        <v>737</v>
      </c>
      <c r="F347" t="s">
        <v>6644</v>
      </c>
      <c r="G347" t="s">
        <v>734</v>
      </c>
      <c r="H347" t="s">
        <v>80</v>
      </c>
      <c r="I347" t="s">
        <v>731</v>
      </c>
      <c r="J347" t="s">
        <v>745</v>
      </c>
      <c r="K347" t="s">
        <v>743</v>
      </c>
      <c r="L347" t="s">
        <v>740</v>
      </c>
      <c r="M347" t="s">
        <v>741</v>
      </c>
      <c r="N347" t="s">
        <v>6639</v>
      </c>
      <c r="O347" t="s">
        <v>6633</v>
      </c>
      <c r="P347" t="s">
        <v>735</v>
      </c>
      <c r="Q347" t="s">
        <v>4900</v>
      </c>
      <c r="R347" s="22" t="s">
        <v>1109</v>
      </c>
      <c r="S347" t="s">
        <v>759</v>
      </c>
      <c r="T347" t="s">
        <v>384</v>
      </c>
      <c r="U347">
        <v>5302</v>
      </c>
      <c r="V347" t="s">
        <v>733</v>
      </c>
      <c r="W347" s="22" t="s">
        <v>5150</v>
      </c>
      <c r="X347" s="22" t="s">
        <v>435</v>
      </c>
      <c r="Z347" t="str">
        <f>+Final[[#This Row],[titulo]]&amp;Final[[#This Row],[Territorio]]&amp;", "&amp;Final[[#This Row],[temporalidad]]</f>
        <v>Femicidios mensuales en la comuna de Calle Larga, Periodo 2010-2021</v>
      </c>
    </row>
    <row r="348" spans="1:26" x14ac:dyDescent="0.3">
      <c r="A348">
        <v>4</v>
      </c>
      <c r="B348">
        <v>240</v>
      </c>
      <c r="C348" t="s">
        <v>377</v>
      </c>
      <c r="D348" t="s">
        <v>378</v>
      </c>
      <c r="E348" t="s">
        <v>737</v>
      </c>
      <c r="F348" t="s">
        <v>6644</v>
      </c>
      <c r="G348" t="s">
        <v>734</v>
      </c>
      <c r="H348" t="s">
        <v>80</v>
      </c>
      <c r="I348" t="s">
        <v>731</v>
      </c>
      <c r="J348" t="s">
        <v>747</v>
      </c>
      <c r="K348" t="s">
        <v>743</v>
      </c>
      <c r="L348" t="s">
        <v>740</v>
      </c>
      <c r="M348" t="s">
        <v>741</v>
      </c>
      <c r="N348" t="s">
        <v>6637</v>
      </c>
      <c r="O348" t="s">
        <v>6641</v>
      </c>
      <c r="P348" t="s">
        <v>735</v>
      </c>
      <c r="Q348" t="s">
        <v>4901</v>
      </c>
      <c r="R348" s="22" t="s">
        <v>1110</v>
      </c>
      <c r="S348" t="s">
        <v>760</v>
      </c>
      <c r="T348" t="s">
        <v>384</v>
      </c>
      <c r="U348">
        <v>5302</v>
      </c>
      <c r="V348" t="s">
        <v>733</v>
      </c>
      <c r="W348" s="22" t="s">
        <v>5151</v>
      </c>
      <c r="X348" s="22" t="s">
        <v>435</v>
      </c>
      <c r="Z348" t="str">
        <f>+Final[[#This Row],[titulo]]&amp;Final[[#This Row],[Territorio]]&amp;", "&amp;Final[[#This Row],[temporalidad]]</f>
        <v>Femicidios Acumulados por Edad en la comuna de Calle Larga, Periodo 2010-2021</v>
      </c>
    </row>
    <row r="349" spans="1:26" x14ac:dyDescent="0.3">
      <c r="A349">
        <v>5</v>
      </c>
      <c r="B349">
        <v>240</v>
      </c>
      <c r="C349" t="s">
        <v>377</v>
      </c>
      <c r="D349" t="s">
        <v>378</v>
      </c>
      <c r="E349" t="s">
        <v>737</v>
      </c>
      <c r="F349" t="s">
        <v>6644</v>
      </c>
      <c r="G349" t="s">
        <v>734</v>
      </c>
      <c r="H349" t="s">
        <v>80</v>
      </c>
      <c r="I349" t="s">
        <v>731</v>
      </c>
      <c r="J349" t="s">
        <v>749</v>
      </c>
      <c r="K349" t="s">
        <v>743</v>
      </c>
      <c r="L349" t="s">
        <v>740</v>
      </c>
      <c r="M349" t="s">
        <v>741</v>
      </c>
      <c r="N349" t="s">
        <v>6636</v>
      </c>
      <c r="O349" t="s">
        <v>6630</v>
      </c>
      <c r="P349" t="s">
        <v>735</v>
      </c>
      <c r="Q349" t="s">
        <v>4904</v>
      </c>
      <c r="R349" s="22" t="s">
        <v>1111</v>
      </c>
      <c r="S349" t="s">
        <v>761</v>
      </c>
      <c r="T349" t="s">
        <v>384</v>
      </c>
      <c r="U349">
        <v>5302</v>
      </c>
      <c r="V349" t="s">
        <v>733</v>
      </c>
      <c r="W349" s="22" t="s">
        <v>5152</v>
      </c>
      <c r="X349" s="22" t="s">
        <v>435</v>
      </c>
      <c r="Z349" t="str">
        <f>+Final[[#This Row],[titulo]]&amp;Final[[#This Row],[Territorio]]&amp;", "&amp;Final[[#This Row],[temporalidad]]</f>
        <v>Femicidios por Tipo de Relación Víctima-Femicida en la comuna de Calle Larga, Periodo 2010-2021</v>
      </c>
    </row>
    <row r="350" spans="1:26" x14ac:dyDescent="0.3">
      <c r="A350">
        <v>6</v>
      </c>
      <c r="B350">
        <v>240</v>
      </c>
      <c r="C350" t="s">
        <v>377</v>
      </c>
      <c r="D350" t="s">
        <v>378</v>
      </c>
      <c r="E350" t="s">
        <v>737</v>
      </c>
      <c r="F350" t="s">
        <v>6644</v>
      </c>
      <c r="G350" t="s">
        <v>734</v>
      </c>
      <c r="H350" t="s">
        <v>80</v>
      </c>
      <c r="I350" t="s">
        <v>731</v>
      </c>
      <c r="J350" t="s">
        <v>751</v>
      </c>
      <c r="K350" t="s">
        <v>752</v>
      </c>
      <c r="L350" t="s">
        <v>736</v>
      </c>
      <c r="M350" t="s">
        <v>741</v>
      </c>
      <c r="N350" t="s">
        <v>6634</v>
      </c>
      <c r="O350" t="s">
        <v>6631</v>
      </c>
      <c r="P350" t="s">
        <v>732</v>
      </c>
      <c r="Q350" t="s">
        <v>4903</v>
      </c>
      <c r="R350" s="22" t="s">
        <v>1112</v>
      </c>
      <c r="S350" t="s">
        <v>762</v>
      </c>
      <c r="T350" t="s">
        <v>384</v>
      </c>
      <c r="U350">
        <v>5302</v>
      </c>
      <c r="V350" t="s">
        <v>733</v>
      </c>
      <c r="W350" s="22" t="s">
        <v>5153</v>
      </c>
      <c r="X350" s="22" t="s">
        <v>435</v>
      </c>
      <c r="Z350" t="str">
        <f>+Final[[#This Row],[titulo]]&amp;Final[[#This Row],[Territorio]]&amp;", "&amp;Final[[#This Row],[temporalidad]]</f>
        <v>Variación Anual (%) de Femicidios en la comuna de Calle Larga, Periodo 2010-2020</v>
      </c>
    </row>
    <row r="351" spans="1:26" x14ac:dyDescent="0.3">
      <c r="A351">
        <v>7</v>
      </c>
      <c r="B351">
        <v>240</v>
      </c>
      <c r="C351" t="s">
        <v>377</v>
      </c>
      <c r="D351" t="s">
        <v>378</v>
      </c>
      <c r="E351" t="s">
        <v>737</v>
      </c>
      <c r="F351" t="s">
        <v>6644</v>
      </c>
      <c r="G351" t="s">
        <v>734</v>
      </c>
      <c r="H351" t="s">
        <v>80</v>
      </c>
      <c r="I351" t="s">
        <v>731</v>
      </c>
      <c r="J351" t="s">
        <v>754</v>
      </c>
      <c r="K351" t="s">
        <v>743</v>
      </c>
      <c r="L351" t="s">
        <v>740</v>
      </c>
      <c r="M351" t="s">
        <v>741</v>
      </c>
      <c r="N351" t="s">
        <v>6635</v>
      </c>
      <c r="O351" t="s">
        <v>6642</v>
      </c>
      <c r="P351" t="s">
        <v>755</v>
      </c>
      <c r="Q351" t="s">
        <v>4902</v>
      </c>
      <c r="R351" s="22" t="s">
        <v>1113</v>
      </c>
      <c r="S351" t="s">
        <v>763</v>
      </c>
      <c r="T351" t="s">
        <v>384</v>
      </c>
      <c r="U351">
        <v>5302</v>
      </c>
      <c r="V351" t="s">
        <v>733</v>
      </c>
      <c r="W351" s="22" t="s">
        <v>5154</v>
      </c>
      <c r="X351" s="22" t="s">
        <v>435</v>
      </c>
      <c r="Z351" t="str">
        <f>+Final[[#This Row],[titulo]]&amp;Final[[#This Row],[Territorio]]&amp;", "&amp;Final[[#This Row],[temporalidad]]</f>
        <v>Cantidad y Detalle de Femicidios en la comuna de Calle Larga, Periodo 2010-2021</v>
      </c>
    </row>
    <row r="352" spans="1:26" x14ac:dyDescent="0.3">
      <c r="A352">
        <v>1</v>
      </c>
      <c r="B352">
        <v>240</v>
      </c>
      <c r="C352" t="s">
        <v>377</v>
      </c>
      <c r="D352" t="s">
        <v>378</v>
      </c>
      <c r="E352" t="s">
        <v>737</v>
      </c>
      <c r="F352" t="s">
        <v>6644</v>
      </c>
      <c r="G352" t="s">
        <v>734</v>
      </c>
      <c r="H352" t="s">
        <v>81</v>
      </c>
      <c r="I352" t="s">
        <v>731</v>
      </c>
      <c r="J352" t="s">
        <v>738</v>
      </c>
      <c r="K352" t="s">
        <v>739</v>
      </c>
      <c r="L352" t="s">
        <v>740</v>
      </c>
      <c r="M352" t="s">
        <v>741</v>
      </c>
      <c r="N352" t="s">
        <v>4899</v>
      </c>
      <c r="O352" t="s">
        <v>4897</v>
      </c>
      <c r="P352" t="s">
        <v>732</v>
      </c>
      <c r="Q352" t="s">
        <v>4900</v>
      </c>
      <c r="R352" s="22" t="s">
        <v>1114</v>
      </c>
      <c r="S352" t="s">
        <v>757</v>
      </c>
      <c r="T352" t="s">
        <v>384</v>
      </c>
      <c r="U352">
        <v>5303</v>
      </c>
      <c r="V352" t="s">
        <v>733</v>
      </c>
      <c r="W352" s="22" t="s">
        <v>5155</v>
      </c>
      <c r="X352" s="22" t="s">
        <v>436</v>
      </c>
      <c r="Z352" t="str">
        <f>+Final[[#This Row],[titulo]]&amp;Final[[#This Row],[Territorio]]&amp;", "&amp;Final[[#This Row],[temporalidad]]</f>
        <v>Evolución de Femicidios en la comuna de Rinconada, Periodo 2018-2021</v>
      </c>
    </row>
    <row r="353" spans="1:26" x14ac:dyDescent="0.3">
      <c r="A353">
        <v>2</v>
      </c>
      <c r="B353">
        <v>240</v>
      </c>
      <c r="C353" t="s">
        <v>377</v>
      </c>
      <c r="D353" t="s">
        <v>378</v>
      </c>
      <c r="E353" t="s">
        <v>737</v>
      </c>
      <c r="F353" t="s">
        <v>6644</v>
      </c>
      <c r="G353" t="s">
        <v>734</v>
      </c>
      <c r="H353" t="s">
        <v>81</v>
      </c>
      <c r="I353" t="s">
        <v>731</v>
      </c>
      <c r="J353" t="s">
        <v>738</v>
      </c>
      <c r="K353" t="s">
        <v>743</v>
      </c>
      <c r="L353" t="s">
        <v>740</v>
      </c>
      <c r="M353" t="s">
        <v>741</v>
      </c>
      <c r="N353" t="s">
        <v>6638</v>
      </c>
      <c r="O353" t="s">
        <v>6632</v>
      </c>
      <c r="P353" t="s">
        <v>732</v>
      </c>
      <c r="Q353" t="s">
        <v>4900</v>
      </c>
      <c r="R353" s="22" t="s">
        <v>1115</v>
      </c>
      <c r="S353" t="s">
        <v>758</v>
      </c>
      <c r="T353" t="s">
        <v>384</v>
      </c>
      <c r="U353">
        <v>5303</v>
      </c>
      <c r="V353" t="s">
        <v>733</v>
      </c>
      <c r="W353" s="22" t="s">
        <v>5155</v>
      </c>
      <c r="X353" s="22" t="s">
        <v>436</v>
      </c>
      <c r="Z353" t="str">
        <f>+Final[[#This Row],[titulo]]&amp;Final[[#This Row],[Territorio]]&amp;", "&amp;Final[[#This Row],[temporalidad]]</f>
        <v>Femicidios Anuales en la comuna de Rinconada, Periodo 2010-2021</v>
      </c>
    </row>
    <row r="354" spans="1:26" x14ac:dyDescent="0.3">
      <c r="A354">
        <v>3</v>
      </c>
      <c r="B354">
        <v>240</v>
      </c>
      <c r="C354" t="s">
        <v>377</v>
      </c>
      <c r="D354" t="s">
        <v>378</v>
      </c>
      <c r="E354" t="s">
        <v>737</v>
      </c>
      <c r="F354" t="s">
        <v>6644</v>
      </c>
      <c r="G354" t="s">
        <v>734</v>
      </c>
      <c r="H354" t="s">
        <v>81</v>
      </c>
      <c r="I354" t="s">
        <v>731</v>
      </c>
      <c r="J354" t="s">
        <v>745</v>
      </c>
      <c r="K354" t="s">
        <v>743</v>
      </c>
      <c r="L354" t="s">
        <v>740</v>
      </c>
      <c r="M354" t="s">
        <v>741</v>
      </c>
      <c r="N354" t="s">
        <v>6639</v>
      </c>
      <c r="O354" t="s">
        <v>6633</v>
      </c>
      <c r="P354" t="s">
        <v>735</v>
      </c>
      <c r="Q354" t="s">
        <v>4900</v>
      </c>
      <c r="R354" s="22" t="s">
        <v>1116</v>
      </c>
      <c r="S354" t="s">
        <v>759</v>
      </c>
      <c r="T354" t="s">
        <v>384</v>
      </c>
      <c r="U354">
        <v>5303</v>
      </c>
      <c r="V354" t="s">
        <v>733</v>
      </c>
      <c r="W354" s="22" t="s">
        <v>5155</v>
      </c>
      <c r="X354" s="22" t="s">
        <v>436</v>
      </c>
      <c r="Z354" t="str">
        <f>+Final[[#This Row],[titulo]]&amp;Final[[#This Row],[Territorio]]&amp;", "&amp;Final[[#This Row],[temporalidad]]</f>
        <v>Femicidios mensuales en la comuna de Rinconada, Periodo 2010-2021</v>
      </c>
    </row>
    <row r="355" spans="1:26" x14ac:dyDescent="0.3">
      <c r="A355">
        <v>4</v>
      </c>
      <c r="B355">
        <v>240</v>
      </c>
      <c r="C355" t="s">
        <v>377</v>
      </c>
      <c r="D355" t="s">
        <v>378</v>
      </c>
      <c r="E355" t="s">
        <v>737</v>
      </c>
      <c r="F355" t="s">
        <v>6644</v>
      </c>
      <c r="G355" t="s">
        <v>734</v>
      </c>
      <c r="H355" t="s">
        <v>81</v>
      </c>
      <c r="I355" t="s">
        <v>731</v>
      </c>
      <c r="J355" t="s">
        <v>747</v>
      </c>
      <c r="K355" t="s">
        <v>743</v>
      </c>
      <c r="L355" t="s">
        <v>740</v>
      </c>
      <c r="M355" t="s">
        <v>741</v>
      </c>
      <c r="N355" t="s">
        <v>6637</v>
      </c>
      <c r="O355" t="s">
        <v>6641</v>
      </c>
      <c r="P355" t="s">
        <v>735</v>
      </c>
      <c r="Q355" t="s">
        <v>4901</v>
      </c>
      <c r="R355" s="22" t="s">
        <v>1117</v>
      </c>
      <c r="S355" t="s">
        <v>760</v>
      </c>
      <c r="T355" t="s">
        <v>384</v>
      </c>
      <c r="U355">
        <v>5303</v>
      </c>
      <c r="V355" t="s">
        <v>733</v>
      </c>
      <c r="W355" s="22" t="s">
        <v>5156</v>
      </c>
      <c r="X355" s="22" t="s">
        <v>436</v>
      </c>
      <c r="Z355" t="str">
        <f>+Final[[#This Row],[titulo]]&amp;Final[[#This Row],[Territorio]]&amp;", "&amp;Final[[#This Row],[temporalidad]]</f>
        <v>Femicidios Acumulados por Edad en la comuna de Rinconada, Periodo 2010-2021</v>
      </c>
    </row>
    <row r="356" spans="1:26" x14ac:dyDescent="0.3">
      <c r="A356">
        <v>5</v>
      </c>
      <c r="B356">
        <v>240</v>
      </c>
      <c r="C356" t="s">
        <v>377</v>
      </c>
      <c r="D356" t="s">
        <v>378</v>
      </c>
      <c r="E356" t="s">
        <v>737</v>
      </c>
      <c r="F356" t="s">
        <v>6644</v>
      </c>
      <c r="G356" t="s">
        <v>734</v>
      </c>
      <c r="H356" t="s">
        <v>81</v>
      </c>
      <c r="I356" t="s">
        <v>731</v>
      </c>
      <c r="J356" t="s">
        <v>749</v>
      </c>
      <c r="K356" t="s">
        <v>743</v>
      </c>
      <c r="L356" t="s">
        <v>740</v>
      </c>
      <c r="M356" t="s">
        <v>741</v>
      </c>
      <c r="N356" t="s">
        <v>6636</v>
      </c>
      <c r="O356" t="s">
        <v>6630</v>
      </c>
      <c r="P356" t="s">
        <v>735</v>
      </c>
      <c r="Q356" t="s">
        <v>4904</v>
      </c>
      <c r="R356" s="22" t="s">
        <v>1118</v>
      </c>
      <c r="S356" t="s">
        <v>761</v>
      </c>
      <c r="T356" t="s">
        <v>384</v>
      </c>
      <c r="U356">
        <v>5303</v>
      </c>
      <c r="V356" t="s">
        <v>733</v>
      </c>
      <c r="W356" s="22" t="s">
        <v>5157</v>
      </c>
      <c r="X356" s="22" t="s">
        <v>436</v>
      </c>
      <c r="Z356" t="str">
        <f>+Final[[#This Row],[titulo]]&amp;Final[[#This Row],[Territorio]]&amp;", "&amp;Final[[#This Row],[temporalidad]]</f>
        <v>Femicidios por Tipo de Relación Víctima-Femicida en la comuna de Rinconada, Periodo 2010-2021</v>
      </c>
    </row>
    <row r="357" spans="1:26" x14ac:dyDescent="0.3">
      <c r="A357">
        <v>6</v>
      </c>
      <c r="B357">
        <v>240</v>
      </c>
      <c r="C357" t="s">
        <v>377</v>
      </c>
      <c r="D357" t="s">
        <v>378</v>
      </c>
      <c r="E357" t="s">
        <v>737</v>
      </c>
      <c r="F357" t="s">
        <v>6644</v>
      </c>
      <c r="G357" t="s">
        <v>734</v>
      </c>
      <c r="H357" t="s">
        <v>81</v>
      </c>
      <c r="I357" t="s">
        <v>731</v>
      </c>
      <c r="J357" t="s">
        <v>751</v>
      </c>
      <c r="K357" t="s">
        <v>752</v>
      </c>
      <c r="L357" t="s">
        <v>736</v>
      </c>
      <c r="M357" t="s">
        <v>741</v>
      </c>
      <c r="N357" t="s">
        <v>6634</v>
      </c>
      <c r="O357" t="s">
        <v>6631</v>
      </c>
      <c r="P357" t="s">
        <v>732</v>
      </c>
      <c r="Q357" t="s">
        <v>4903</v>
      </c>
      <c r="R357" s="22" t="s">
        <v>1119</v>
      </c>
      <c r="S357" t="s">
        <v>762</v>
      </c>
      <c r="T357" t="s">
        <v>384</v>
      </c>
      <c r="U357">
        <v>5303</v>
      </c>
      <c r="V357" t="s">
        <v>733</v>
      </c>
      <c r="W357" s="22" t="s">
        <v>5158</v>
      </c>
      <c r="X357" s="22" t="s">
        <v>436</v>
      </c>
      <c r="Z357" t="str">
        <f>+Final[[#This Row],[titulo]]&amp;Final[[#This Row],[Territorio]]&amp;", "&amp;Final[[#This Row],[temporalidad]]</f>
        <v>Variación Anual (%) de Femicidios en la comuna de Rinconada, Periodo 2010-2020</v>
      </c>
    </row>
    <row r="358" spans="1:26" x14ac:dyDescent="0.3">
      <c r="A358">
        <v>7</v>
      </c>
      <c r="B358">
        <v>240</v>
      </c>
      <c r="C358" t="s">
        <v>377</v>
      </c>
      <c r="D358" t="s">
        <v>378</v>
      </c>
      <c r="E358" t="s">
        <v>737</v>
      </c>
      <c r="F358" t="s">
        <v>6644</v>
      </c>
      <c r="G358" t="s">
        <v>734</v>
      </c>
      <c r="H358" t="s">
        <v>81</v>
      </c>
      <c r="I358" t="s">
        <v>731</v>
      </c>
      <c r="J358" t="s">
        <v>754</v>
      </c>
      <c r="K358" t="s">
        <v>743</v>
      </c>
      <c r="L358" t="s">
        <v>740</v>
      </c>
      <c r="M358" t="s">
        <v>741</v>
      </c>
      <c r="N358" t="s">
        <v>6635</v>
      </c>
      <c r="O358" t="s">
        <v>6642</v>
      </c>
      <c r="P358" t="s">
        <v>755</v>
      </c>
      <c r="Q358" t="s">
        <v>4902</v>
      </c>
      <c r="R358" s="22" t="s">
        <v>1120</v>
      </c>
      <c r="S358" t="s">
        <v>763</v>
      </c>
      <c r="T358" t="s">
        <v>384</v>
      </c>
      <c r="U358">
        <v>5303</v>
      </c>
      <c r="V358" t="s">
        <v>733</v>
      </c>
      <c r="W358" s="22" t="s">
        <v>5159</v>
      </c>
      <c r="X358" s="22" t="s">
        <v>436</v>
      </c>
      <c r="Z358" t="str">
        <f>+Final[[#This Row],[titulo]]&amp;Final[[#This Row],[Territorio]]&amp;", "&amp;Final[[#This Row],[temporalidad]]</f>
        <v>Cantidad y Detalle de Femicidios en la comuna de Rinconada, Periodo 2010-2021</v>
      </c>
    </row>
    <row r="359" spans="1:26" x14ac:dyDescent="0.3">
      <c r="A359">
        <v>1</v>
      </c>
      <c r="B359">
        <v>240</v>
      </c>
      <c r="C359" t="s">
        <v>377</v>
      </c>
      <c r="D359" t="s">
        <v>378</v>
      </c>
      <c r="E359" t="s">
        <v>737</v>
      </c>
      <c r="F359" t="s">
        <v>6644</v>
      </c>
      <c r="G359" t="s">
        <v>734</v>
      </c>
      <c r="H359" t="s">
        <v>82</v>
      </c>
      <c r="I359" t="s">
        <v>731</v>
      </c>
      <c r="J359" t="s">
        <v>738</v>
      </c>
      <c r="K359" t="s">
        <v>739</v>
      </c>
      <c r="L359" t="s">
        <v>740</v>
      </c>
      <c r="M359" t="s">
        <v>741</v>
      </c>
      <c r="N359" t="s">
        <v>4899</v>
      </c>
      <c r="O359" t="s">
        <v>4897</v>
      </c>
      <c r="P359" t="s">
        <v>732</v>
      </c>
      <c r="Q359" t="s">
        <v>4900</v>
      </c>
      <c r="R359" s="22" t="s">
        <v>1121</v>
      </c>
      <c r="S359" t="s">
        <v>757</v>
      </c>
      <c r="T359" t="s">
        <v>384</v>
      </c>
      <c r="U359">
        <v>5304</v>
      </c>
      <c r="V359" t="s">
        <v>733</v>
      </c>
      <c r="W359" s="22" t="s">
        <v>5160</v>
      </c>
      <c r="X359" s="22" t="s">
        <v>437</v>
      </c>
      <c r="Z359" t="str">
        <f>+Final[[#This Row],[titulo]]&amp;Final[[#This Row],[Territorio]]&amp;", "&amp;Final[[#This Row],[temporalidad]]</f>
        <v>Evolución de Femicidios en la comuna de San Esteban, Periodo 2018-2021</v>
      </c>
    </row>
    <row r="360" spans="1:26" x14ac:dyDescent="0.3">
      <c r="A360">
        <v>2</v>
      </c>
      <c r="B360">
        <v>240</v>
      </c>
      <c r="C360" t="s">
        <v>377</v>
      </c>
      <c r="D360" t="s">
        <v>378</v>
      </c>
      <c r="E360" t="s">
        <v>737</v>
      </c>
      <c r="F360" t="s">
        <v>6644</v>
      </c>
      <c r="G360" t="s">
        <v>734</v>
      </c>
      <c r="H360" t="s">
        <v>82</v>
      </c>
      <c r="I360" t="s">
        <v>731</v>
      </c>
      <c r="J360" t="s">
        <v>738</v>
      </c>
      <c r="K360" t="s">
        <v>743</v>
      </c>
      <c r="L360" t="s">
        <v>740</v>
      </c>
      <c r="M360" t="s">
        <v>741</v>
      </c>
      <c r="N360" t="s">
        <v>6638</v>
      </c>
      <c r="O360" t="s">
        <v>6632</v>
      </c>
      <c r="P360" t="s">
        <v>732</v>
      </c>
      <c r="Q360" t="s">
        <v>4900</v>
      </c>
      <c r="R360" s="22" t="s">
        <v>1122</v>
      </c>
      <c r="S360" t="s">
        <v>758</v>
      </c>
      <c r="T360" t="s">
        <v>384</v>
      </c>
      <c r="U360">
        <v>5304</v>
      </c>
      <c r="V360" t="s">
        <v>733</v>
      </c>
      <c r="W360" s="22" t="s">
        <v>5160</v>
      </c>
      <c r="X360" s="22" t="s">
        <v>437</v>
      </c>
      <c r="Z360" t="str">
        <f>+Final[[#This Row],[titulo]]&amp;Final[[#This Row],[Territorio]]&amp;", "&amp;Final[[#This Row],[temporalidad]]</f>
        <v>Femicidios Anuales en la comuna de San Esteban, Periodo 2010-2021</v>
      </c>
    </row>
    <row r="361" spans="1:26" x14ac:dyDescent="0.3">
      <c r="A361">
        <v>3</v>
      </c>
      <c r="B361">
        <v>240</v>
      </c>
      <c r="C361" t="s">
        <v>377</v>
      </c>
      <c r="D361" t="s">
        <v>378</v>
      </c>
      <c r="E361" t="s">
        <v>737</v>
      </c>
      <c r="F361" t="s">
        <v>6644</v>
      </c>
      <c r="G361" t="s">
        <v>734</v>
      </c>
      <c r="H361" t="s">
        <v>82</v>
      </c>
      <c r="I361" t="s">
        <v>731</v>
      </c>
      <c r="J361" t="s">
        <v>745</v>
      </c>
      <c r="K361" t="s">
        <v>743</v>
      </c>
      <c r="L361" t="s">
        <v>740</v>
      </c>
      <c r="M361" t="s">
        <v>741</v>
      </c>
      <c r="N361" t="s">
        <v>6639</v>
      </c>
      <c r="O361" t="s">
        <v>6633</v>
      </c>
      <c r="P361" t="s">
        <v>735</v>
      </c>
      <c r="Q361" t="s">
        <v>4900</v>
      </c>
      <c r="R361" s="22" t="s">
        <v>1123</v>
      </c>
      <c r="S361" t="s">
        <v>759</v>
      </c>
      <c r="T361" t="s">
        <v>384</v>
      </c>
      <c r="U361">
        <v>5304</v>
      </c>
      <c r="V361" t="s">
        <v>733</v>
      </c>
      <c r="W361" s="22" t="s">
        <v>5160</v>
      </c>
      <c r="X361" s="22" t="s">
        <v>437</v>
      </c>
      <c r="Z361" t="str">
        <f>+Final[[#This Row],[titulo]]&amp;Final[[#This Row],[Territorio]]&amp;", "&amp;Final[[#This Row],[temporalidad]]</f>
        <v>Femicidios mensuales en la comuna de San Esteban, Periodo 2010-2021</v>
      </c>
    </row>
    <row r="362" spans="1:26" x14ac:dyDescent="0.3">
      <c r="A362">
        <v>4</v>
      </c>
      <c r="B362">
        <v>240</v>
      </c>
      <c r="C362" t="s">
        <v>377</v>
      </c>
      <c r="D362" t="s">
        <v>378</v>
      </c>
      <c r="E362" t="s">
        <v>737</v>
      </c>
      <c r="F362" t="s">
        <v>6644</v>
      </c>
      <c r="G362" t="s">
        <v>734</v>
      </c>
      <c r="H362" t="s">
        <v>82</v>
      </c>
      <c r="I362" t="s">
        <v>731</v>
      </c>
      <c r="J362" t="s">
        <v>747</v>
      </c>
      <c r="K362" t="s">
        <v>743</v>
      </c>
      <c r="L362" t="s">
        <v>740</v>
      </c>
      <c r="M362" t="s">
        <v>741</v>
      </c>
      <c r="N362" t="s">
        <v>6637</v>
      </c>
      <c r="O362" t="s">
        <v>6641</v>
      </c>
      <c r="P362" t="s">
        <v>735</v>
      </c>
      <c r="Q362" t="s">
        <v>4901</v>
      </c>
      <c r="R362" s="22" t="s">
        <v>1124</v>
      </c>
      <c r="S362" t="s">
        <v>760</v>
      </c>
      <c r="T362" t="s">
        <v>384</v>
      </c>
      <c r="U362">
        <v>5304</v>
      </c>
      <c r="V362" t="s">
        <v>733</v>
      </c>
      <c r="W362" s="22" t="s">
        <v>5161</v>
      </c>
      <c r="X362" s="22" t="s">
        <v>437</v>
      </c>
      <c r="Z362" t="str">
        <f>+Final[[#This Row],[titulo]]&amp;Final[[#This Row],[Territorio]]&amp;", "&amp;Final[[#This Row],[temporalidad]]</f>
        <v>Femicidios Acumulados por Edad en la comuna de San Esteban, Periodo 2010-2021</v>
      </c>
    </row>
    <row r="363" spans="1:26" x14ac:dyDescent="0.3">
      <c r="A363">
        <v>5</v>
      </c>
      <c r="B363">
        <v>240</v>
      </c>
      <c r="C363" t="s">
        <v>377</v>
      </c>
      <c r="D363" t="s">
        <v>378</v>
      </c>
      <c r="E363" t="s">
        <v>737</v>
      </c>
      <c r="F363" t="s">
        <v>6644</v>
      </c>
      <c r="G363" t="s">
        <v>734</v>
      </c>
      <c r="H363" t="s">
        <v>82</v>
      </c>
      <c r="I363" t="s">
        <v>731</v>
      </c>
      <c r="J363" t="s">
        <v>749</v>
      </c>
      <c r="K363" t="s">
        <v>743</v>
      </c>
      <c r="L363" t="s">
        <v>740</v>
      </c>
      <c r="M363" t="s">
        <v>741</v>
      </c>
      <c r="N363" t="s">
        <v>6636</v>
      </c>
      <c r="O363" t="s">
        <v>6630</v>
      </c>
      <c r="P363" t="s">
        <v>735</v>
      </c>
      <c r="Q363" t="s">
        <v>4904</v>
      </c>
      <c r="R363" s="22" t="s">
        <v>1125</v>
      </c>
      <c r="S363" t="s">
        <v>761</v>
      </c>
      <c r="T363" t="s">
        <v>384</v>
      </c>
      <c r="U363">
        <v>5304</v>
      </c>
      <c r="V363" t="s">
        <v>733</v>
      </c>
      <c r="W363" s="22" t="s">
        <v>5162</v>
      </c>
      <c r="X363" s="22" t="s">
        <v>437</v>
      </c>
      <c r="Z363" t="str">
        <f>+Final[[#This Row],[titulo]]&amp;Final[[#This Row],[Territorio]]&amp;", "&amp;Final[[#This Row],[temporalidad]]</f>
        <v>Femicidios por Tipo de Relación Víctima-Femicida en la comuna de San Esteban, Periodo 2010-2021</v>
      </c>
    </row>
    <row r="364" spans="1:26" x14ac:dyDescent="0.3">
      <c r="A364">
        <v>6</v>
      </c>
      <c r="B364">
        <v>240</v>
      </c>
      <c r="C364" t="s">
        <v>377</v>
      </c>
      <c r="D364" t="s">
        <v>378</v>
      </c>
      <c r="E364" t="s">
        <v>737</v>
      </c>
      <c r="F364" t="s">
        <v>6644</v>
      </c>
      <c r="G364" t="s">
        <v>734</v>
      </c>
      <c r="H364" t="s">
        <v>82</v>
      </c>
      <c r="I364" t="s">
        <v>731</v>
      </c>
      <c r="J364" t="s">
        <v>751</v>
      </c>
      <c r="K364" t="s">
        <v>752</v>
      </c>
      <c r="L364" t="s">
        <v>736</v>
      </c>
      <c r="M364" t="s">
        <v>741</v>
      </c>
      <c r="N364" t="s">
        <v>6634</v>
      </c>
      <c r="O364" t="s">
        <v>6631</v>
      </c>
      <c r="P364" t="s">
        <v>732</v>
      </c>
      <c r="Q364" t="s">
        <v>4903</v>
      </c>
      <c r="R364" s="22" t="s">
        <v>1126</v>
      </c>
      <c r="S364" t="s">
        <v>762</v>
      </c>
      <c r="T364" t="s">
        <v>384</v>
      </c>
      <c r="U364">
        <v>5304</v>
      </c>
      <c r="V364" t="s">
        <v>733</v>
      </c>
      <c r="W364" s="22" t="s">
        <v>5163</v>
      </c>
      <c r="X364" s="22" t="s">
        <v>437</v>
      </c>
      <c r="Z364" t="str">
        <f>+Final[[#This Row],[titulo]]&amp;Final[[#This Row],[Territorio]]&amp;", "&amp;Final[[#This Row],[temporalidad]]</f>
        <v>Variación Anual (%) de Femicidios en la comuna de San Esteban, Periodo 2010-2020</v>
      </c>
    </row>
    <row r="365" spans="1:26" x14ac:dyDescent="0.3">
      <c r="A365">
        <v>7</v>
      </c>
      <c r="B365">
        <v>240</v>
      </c>
      <c r="C365" t="s">
        <v>377</v>
      </c>
      <c r="D365" t="s">
        <v>378</v>
      </c>
      <c r="E365" t="s">
        <v>737</v>
      </c>
      <c r="F365" t="s">
        <v>6644</v>
      </c>
      <c r="G365" t="s">
        <v>734</v>
      </c>
      <c r="H365" t="s">
        <v>82</v>
      </c>
      <c r="I365" t="s">
        <v>731</v>
      </c>
      <c r="J365" t="s">
        <v>754</v>
      </c>
      <c r="K365" t="s">
        <v>743</v>
      </c>
      <c r="L365" t="s">
        <v>740</v>
      </c>
      <c r="M365" t="s">
        <v>741</v>
      </c>
      <c r="N365" t="s">
        <v>6635</v>
      </c>
      <c r="O365" t="s">
        <v>6642</v>
      </c>
      <c r="P365" t="s">
        <v>755</v>
      </c>
      <c r="Q365" t="s">
        <v>4902</v>
      </c>
      <c r="R365" s="22" t="s">
        <v>1127</v>
      </c>
      <c r="S365" t="s">
        <v>763</v>
      </c>
      <c r="T365" t="s">
        <v>384</v>
      </c>
      <c r="U365">
        <v>5304</v>
      </c>
      <c r="V365" t="s">
        <v>733</v>
      </c>
      <c r="W365" s="22" t="s">
        <v>5164</v>
      </c>
      <c r="X365" s="22" t="s">
        <v>437</v>
      </c>
      <c r="Z365" t="str">
        <f>+Final[[#This Row],[titulo]]&amp;Final[[#This Row],[Territorio]]&amp;", "&amp;Final[[#This Row],[temporalidad]]</f>
        <v>Cantidad y Detalle de Femicidios en la comuna de San Esteban, Periodo 2010-2021</v>
      </c>
    </row>
    <row r="366" spans="1:26" x14ac:dyDescent="0.3">
      <c r="A366">
        <v>1</v>
      </c>
      <c r="B366">
        <v>240</v>
      </c>
      <c r="C366" t="s">
        <v>377</v>
      </c>
      <c r="D366" t="s">
        <v>378</v>
      </c>
      <c r="E366" t="s">
        <v>737</v>
      </c>
      <c r="F366" t="s">
        <v>6644</v>
      </c>
      <c r="G366" t="s">
        <v>734</v>
      </c>
      <c r="H366" t="s">
        <v>83</v>
      </c>
      <c r="I366" t="s">
        <v>731</v>
      </c>
      <c r="J366" t="s">
        <v>738</v>
      </c>
      <c r="K366" t="s">
        <v>739</v>
      </c>
      <c r="L366" t="s">
        <v>740</v>
      </c>
      <c r="M366" t="s">
        <v>741</v>
      </c>
      <c r="N366" t="s">
        <v>4899</v>
      </c>
      <c r="O366" t="s">
        <v>4897</v>
      </c>
      <c r="P366" t="s">
        <v>732</v>
      </c>
      <c r="Q366" t="s">
        <v>4900</v>
      </c>
      <c r="R366" s="22" t="s">
        <v>1128</v>
      </c>
      <c r="S366" t="s">
        <v>757</v>
      </c>
      <c r="T366" t="s">
        <v>384</v>
      </c>
      <c r="U366">
        <v>5401</v>
      </c>
      <c r="V366" t="s">
        <v>733</v>
      </c>
      <c r="W366" s="22" t="s">
        <v>5165</v>
      </c>
      <c r="X366" s="22" t="s">
        <v>438</v>
      </c>
      <c r="Z366" t="str">
        <f>+Final[[#This Row],[titulo]]&amp;Final[[#This Row],[Territorio]]&amp;", "&amp;Final[[#This Row],[temporalidad]]</f>
        <v>Evolución de Femicidios en la comuna de La Ligua, Periodo 2018-2021</v>
      </c>
    </row>
    <row r="367" spans="1:26" x14ac:dyDescent="0.3">
      <c r="A367">
        <v>2</v>
      </c>
      <c r="B367">
        <v>240</v>
      </c>
      <c r="C367" t="s">
        <v>377</v>
      </c>
      <c r="D367" t="s">
        <v>378</v>
      </c>
      <c r="E367" t="s">
        <v>737</v>
      </c>
      <c r="F367" t="s">
        <v>6644</v>
      </c>
      <c r="G367" t="s">
        <v>734</v>
      </c>
      <c r="H367" t="s">
        <v>83</v>
      </c>
      <c r="I367" t="s">
        <v>731</v>
      </c>
      <c r="J367" t="s">
        <v>738</v>
      </c>
      <c r="K367" t="s">
        <v>743</v>
      </c>
      <c r="L367" t="s">
        <v>740</v>
      </c>
      <c r="M367" t="s">
        <v>741</v>
      </c>
      <c r="N367" t="s">
        <v>6638</v>
      </c>
      <c r="O367" t="s">
        <v>6632</v>
      </c>
      <c r="P367" t="s">
        <v>732</v>
      </c>
      <c r="Q367" t="s">
        <v>4900</v>
      </c>
      <c r="R367" s="22" t="s">
        <v>1129</v>
      </c>
      <c r="S367" t="s">
        <v>758</v>
      </c>
      <c r="T367" t="s">
        <v>384</v>
      </c>
      <c r="U367">
        <v>5401</v>
      </c>
      <c r="V367" t="s">
        <v>733</v>
      </c>
      <c r="W367" s="22" t="s">
        <v>5165</v>
      </c>
      <c r="X367" s="22" t="s">
        <v>438</v>
      </c>
      <c r="Z367" t="str">
        <f>+Final[[#This Row],[titulo]]&amp;Final[[#This Row],[Territorio]]&amp;", "&amp;Final[[#This Row],[temporalidad]]</f>
        <v>Femicidios Anuales en la comuna de La Ligua, Periodo 2010-2021</v>
      </c>
    </row>
    <row r="368" spans="1:26" x14ac:dyDescent="0.3">
      <c r="A368">
        <v>3</v>
      </c>
      <c r="B368">
        <v>240</v>
      </c>
      <c r="C368" t="s">
        <v>377</v>
      </c>
      <c r="D368" t="s">
        <v>378</v>
      </c>
      <c r="E368" t="s">
        <v>737</v>
      </c>
      <c r="F368" t="s">
        <v>6644</v>
      </c>
      <c r="G368" t="s">
        <v>734</v>
      </c>
      <c r="H368" t="s">
        <v>83</v>
      </c>
      <c r="I368" t="s">
        <v>731</v>
      </c>
      <c r="J368" t="s">
        <v>745</v>
      </c>
      <c r="K368" t="s">
        <v>743</v>
      </c>
      <c r="L368" t="s">
        <v>740</v>
      </c>
      <c r="M368" t="s">
        <v>741</v>
      </c>
      <c r="N368" t="s">
        <v>6639</v>
      </c>
      <c r="O368" t="s">
        <v>6633</v>
      </c>
      <c r="P368" t="s">
        <v>735</v>
      </c>
      <c r="Q368" t="s">
        <v>4900</v>
      </c>
      <c r="R368" s="22" t="s">
        <v>1130</v>
      </c>
      <c r="S368" t="s">
        <v>759</v>
      </c>
      <c r="T368" t="s">
        <v>384</v>
      </c>
      <c r="U368">
        <v>5401</v>
      </c>
      <c r="V368" t="s">
        <v>733</v>
      </c>
      <c r="W368" s="22" t="s">
        <v>5165</v>
      </c>
      <c r="X368" s="22" t="s">
        <v>438</v>
      </c>
      <c r="Z368" t="str">
        <f>+Final[[#This Row],[titulo]]&amp;Final[[#This Row],[Territorio]]&amp;", "&amp;Final[[#This Row],[temporalidad]]</f>
        <v>Femicidios mensuales en la comuna de La Ligua, Periodo 2010-2021</v>
      </c>
    </row>
    <row r="369" spans="1:26" x14ac:dyDescent="0.3">
      <c r="A369">
        <v>4</v>
      </c>
      <c r="B369">
        <v>240</v>
      </c>
      <c r="C369" t="s">
        <v>377</v>
      </c>
      <c r="D369" t="s">
        <v>378</v>
      </c>
      <c r="E369" t="s">
        <v>737</v>
      </c>
      <c r="F369" t="s">
        <v>6644</v>
      </c>
      <c r="G369" t="s">
        <v>734</v>
      </c>
      <c r="H369" t="s">
        <v>83</v>
      </c>
      <c r="I369" t="s">
        <v>731</v>
      </c>
      <c r="J369" t="s">
        <v>747</v>
      </c>
      <c r="K369" t="s">
        <v>743</v>
      </c>
      <c r="L369" t="s">
        <v>740</v>
      </c>
      <c r="M369" t="s">
        <v>741</v>
      </c>
      <c r="N369" t="s">
        <v>6637</v>
      </c>
      <c r="O369" t="s">
        <v>6641</v>
      </c>
      <c r="P369" t="s">
        <v>735</v>
      </c>
      <c r="Q369" t="s">
        <v>4901</v>
      </c>
      <c r="R369" s="22" t="s">
        <v>1131</v>
      </c>
      <c r="S369" t="s">
        <v>760</v>
      </c>
      <c r="T369" t="s">
        <v>384</v>
      </c>
      <c r="U369">
        <v>5401</v>
      </c>
      <c r="V369" t="s">
        <v>733</v>
      </c>
      <c r="W369" s="22" t="s">
        <v>5166</v>
      </c>
      <c r="X369" s="22" t="s">
        <v>438</v>
      </c>
      <c r="Z369" t="str">
        <f>+Final[[#This Row],[titulo]]&amp;Final[[#This Row],[Territorio]]&amp;", "&amp;Final[[#This Row],[temporalidad]]</f>
        <v>Femicidios Acumulados por Edad en la comuna de La Ligua, Periodo 2010-2021</v>
      </c>
    </row>
    <row r="370" spans="1:26" x14ac:dyDescent="0.3">
      <c r="A370">
        <v>5</v>
      </c>
      <c r="B370">
        <v>240</v>
      </c>
      <c r="C370" t="s">
        <v>377</v>
      </c>
      <c r="D370" t="s">
        <v>378</v>
      </c>
      <c r="E370" t="s">
        <v>737</v>
      </c>
      <c r="F370" t="s">
        <v>6644</v>
      </c>
      <c r="G370" t="s">
        <v>734</v>
      </c>
      <c r="H370" t="s">
        <v>83</v>
      </c>
      <c r="I370" t="s">
        <v>731</v>
      </c>
      <c r="J370" t="s">
        <v>749</v>
      </c>
      <c r="K370" t="s">
        <v>743</v>
      </c>
      <c r="L370" t="s">
        <v>740</v>
      </c>
      <c r="M370" t="s">
        <v>741</v>
      </c>
      <c r="N370" t="s">
        <v>6636</v>
      </c>
      <c r="O370" t="s">
        <v>6630</v>
      </c>
      <c r="P370" t="s">
        <v>735</v>
      </c>
      <c r="Q370" t="s">
        <v>4904</v>
      </c>
      <c r="R370" s="22" t="s">
        <v>1132</v>
      </c>
      <c r="S370" t="s">
        <v>761</v>
      </c>
      <c r="T370" t="s">
        <v>384</v>
      </c>
      <c r="U370">
        <v>5401</v>
      </c>
      <c r="V370" t="s">
        <v>733</v>
      </c>
      <c r="W370" s="22" t="s">
        <v>5167</v>
      </c>
      <c r="X370" s="22" t="s">
        <v>438</v>
      </c>
      <c r="Z370" t="str">
        <f>+Final[[#This Row],[titulo]]&amp;Final[[#This Row],[Territorio]]&amp;", "&amp;Final[[#This Row],[temporalidad]]</f>
        <v>Femicidios por Tipo de Relación Víctima-Femicida en la comuna de La Ligua, Periodo 2010-2021</v>
      </c>
    </row>
    <row r="371" spans="1:26" x14ac:dyDescent="0.3">
      <c r="A371">
        <v>6</v>
      </c>
      <c r="B371">
        <v>240</v>
      </c>
      <c r="C371" t="s">
        <v>377</v>
      </c>
      <c r="D371" t="s">
        <v>378</v>
      </c>
      <c r="E371" t="s">
        <v>737</v>
      </c>
      <c r="F371" t="s">
        <v>6644</v>
      </c>
      <c r="G371" t="s">
        <v>734</v>
      </c>
      <c r="H371" t="s">
        <v>83</v>
      </c>
      <c r="I371" t="s">
        <v>731</v>
      </c>
      <c r="J371" t="s">
        <v>751</v>
      </c>
      <c r="K371" t="s">
        <v>752</v>
      </c>
      <c r="L371" t="s">
        <v>736</v>
      </c>
      <c r="M371" t="s">
        <v>741</v>
      </c>
      <c r="N371" t="s">
        <v>6634</v>
      </c>
      <c r="O371" t="s">
        <v>6631</v>
      </c>
      <c r="P371" t="s">
        <v>732</v>
      </c>
      <c r="Q371" t="s">
        <v>4903</v>
      </c>
      <c r="R371" s="22" t="s">
        <v>1133</v>
      </c>
      <c r="S371" t="s">
        <v>762</v>
      </c>
      <c r="T371" t="s">
        <v>384</v>
      </c>
      <c r="U371">
        <v>5401</v>
      </c>
      <c r="V371" t="s">
        <v>733</v>
      </c>
      <c r="W371" s="22" t="s">
        <v>5168</v>
      </c>
      <c r="X371" s="22" t="s">
        <v>438</v>
      </c>
      <c r="Z371" t="str">
        <f>+Final[[#This Row],[titulo]]&amp;Final[[#This Row],[Territorio]]&amp;", "&amp;Final[[#This Row],[temporalidad]]</f>
        <v>Variación Anual (%) de Femicidios en la comuna de La Ligua, Periodo 2010-2020</v>
      </c>
    </row>
    <row r="372" spans="1:26" x14ac:dyDescent="0.3">
      <c r="A372">
        <v>7</v>
      </c>
      <c r="B372">
        <v>240</v>
      </c>
      <c r="C372" t="s">
        <v>377</v>
      </c>
      <c r="D372" t="s">
        <v>378</v>
      </c>
      <c r="E372" t="s">
        <v>737</v>
      </c>
      <c r="F372" t="s">
        <v>6644</v>
      </c>
      <c r="G372" t="s">
        <v>734</v>
      </c>
      <c r="H372" t="s">
        <v>83</v>
      </c>
      <c r="I372" t="s">
        <v>731</v>
      </c>
      <c r="J372" t="s">
        <v>754</v>
      </c>
      <c r="K372" t="s">
        <v>743</v>
      </c>
      <c r="L372" t="s">
        <v>740</v>
      </c>
      <c r="M372" t="s">
        <v>741</v>
      </c>
      <c r="N372" t="s">
        <v>6635</v>
      </c>
      <c r="O372" t="s">
        <v>6642</v>
      </c>
      <c r="P372" t="s">
        <v>755</v>
      </c>
      <c r="Q372" t="s">
        <v>4902</v>
      </c>
      <c r="R372" s="22" t="s">
        <v>1134</v>
      </c>
      <c r="S372" t="s">
        <v>763</v>
      </c>
      <c r="T372" t="s">
        <v>384</v>
      </c>
      <c r="U372">
        <v>5401</v>
      </c>
      <c r="V372" t="s">
        <v>733</v>
      </c>
      <c r="W372" s="22" t="s">
        <v>5169</v>
      </c>
      <c r="X372" s="22" t="s">
        <v>438</v>
      </c>
      <c r="Z372" t="str">
        <f>+Final[[#This Row],[titulo]]&amp;Final[[#This Row],[Territorio]]&amp;", "&amp;Final[[#This Row],[temporalidad]]</f>
        <v>Cantidad y Detalle de Femicidios en la comuna de La Ligua, Periodo 2010-2021</v>
      </c>
    </row>
    <row r="373" spans="1:26" x14ac:dyDescent="0.3">
      <c r="A373">
        <v>1</v>
      </c>
      <c r="B373">
        <v>240</v>
      </c>
      <c r="C373" t="s">
        <v>377</v>
      </c>
      <c r="D373" t="s">
        <v>378</v>
      </c>
      <c r="E373" t="s">
        <v>737</v>
      </c>
      <c r="F373" t="s">
        <v>6644</v>
      </c>
      <c r="G373" t="s">
        <v>734</v>
      </c>
      <c r="H373" t="s">
        <v>84</v>
      </c>
      <c r="I373" t="s">
        <v>731</v>
      </c>
      <c r="J373" t="s">
        <v>738</v>
      </c>
      <c r="K373" t="s">
        <v>739</v>
      </c>
      <c r="L373" t="s">
        <v>740</v>
      </c>
      <c r="M373" t="s">
        <v>741</v>
      </c>
      <c r="N373" t="s">
        <v>4899</v>
      </c>
      <c r="O373" t="s">
        <v>4897</v>
      </c>
      <c r="P373" t="s">
        <v>732</v>
      </c>
      <c r="Q373" t="s">
        <v>4900</v>
      </c>
      <c r="R373" s="22" t="s">
        <v>1135</v>
      </c>
      <c r="S373" t="s">
        <v>757</v>
      </c>
      <c r="T373" t="s">
        <v>384</v>
      </c>
      <c r="U373">
        <v>5402</v>
      </c>
      <c r="V373" t="s">
        <v>733</v>
      </c>
      <c r="W373" s="22" t="s">
        <v>5170</v>
      </c>
      <c r="X373" s="22" t="s">
        <v>439</v>
      </c>
      <c r="Z373" t="str">
        <f>+Final[[#This Row],[titulo]]&amp;Final[[#This Row],[Territorio]]&amp;", "&amp;Final[[#This Row],[temporalidad]]</f>
        <v>Evolución de Femicidios en la comuna de Cabildo, Periodo 2018-2021</v>
      </c>
    </row>
    <row r="374" spans="1:26" x14ac:dyDescent="0.3">
      <c r="A374">
        <v>2</v>
      </c>
      <c r="B374">
        <v>240</v>
      </c>
      <c r="C374" t="s">
        <v>377</v>
      </c>
      <c r="D374" t="s">
        <v>378</v>
      </c>
      <c r="E374" t="s">
        <v>737</v>
      </c>
      <c r="F374" t="s">
        <v>6644</v>
      </c>
      <c r="G374" t="s">
        <v>734</v>
      </c>
      <c r="H374" t="s">
        <v>84</v>
      </c>
      <c r="I374" t="s">
        <v>731</v>
      </c>
      <c r="J374" t="s">
        <v>738</v>
      </c>
      <c r="K374" t="s">
        <v>743</v>
      </c>
      <c r="L374" t="s">
        <v>740</v>
      </c>
      <c r="M374" t="s">
        <v>741</v>
      </c>
      <c r="N374" t="s">
        <v>6638</v>
      </c>
      <c r="O374" t="s">
        <v>6632</v>
      </c>
      <c r="P374" t="s">
        <v>732</v>
      </c>
      <c r="Q374" t="s">
        <v>4900</v>
      </c>
      <c r="R374" s="22" t="s">
        <v>1136</v>
      </c>
      <c r="S374" t="s">
        <v>758</v>
      </c>
      <c r="T374" t="s">
        <v>384</v>
      </c>
      <c r="U374">
        <v>5402</v>
      </c>
      <c r="V374" t="s">
        <v>733</v>
      </c>
      <c r="W374" s="22" t="s">
        <v>5170</v>
      </c>
      <c r="X374" s="22" t="s">
        <v>439</v>
      </c>
      <c r="Z374" t="str">
        <f>+Final[[#This Row],[titulo]]&amp;Final[[#This Row],[Territorio]]&amp;", "&amp;Final[[#This Row],[temporalidad]]</f>
        <v>Femicidios Anuales en la comuna de Cabildo, Periodo 2010-2021</v>
      </c>
    </row>
    <row r="375" spans="1:26" x14ac:dyDescent="0.3">
      <c r="A375">
        <v>3</v>
      </c>
      <c r="B375">
        <v>240</v>
      </c>
      <c r="C375" t="s">
        <v>377</v>
      </c>
      <c r="D375" t="s">
        <v>378</v>
      </c>
      <c r="E375" t="s">
        <v>737</v>
      </c>
      <c r="F375" t="s">
        <v>6644</v>
      </c>
      <c r="G375" t="s">
        <v>734</v>
      </c>
      <c r="H375" t="s">
        <v>84</v>
      </c>
      <c r="I375" t="s">
        <v>731</v>
      </c>
      <c r="J375" t="s">
        <v>745</v>
      </c>
      <c r="K375" t="s">
        <v>743</v>
      </c>
      <c r="L375" t="s">
        <v>740</v>
      </c>
      <c r="M375" t="s">
        <v>741</v>
      </c>
      <c r="N375" t="s">
        <v>6639</v>
      </c>
      <c r="O375" t="s">
        <v>6633</v>
      </c>
      <c r="P375" t="s">
        <v>735</v>
      </c>
      <c r="Q375" t="s">
        <v>4900</v>
      </c>
      <c r="R375" s="22" t="s">
        <v>1137</v>
      </c>
      <c r="S375" t="s">
        <v>759</v>
      </c>
      <c r="T375" t="s">
        <v>384</v>
      </c>
      <c r="U375">
        <v>5402</v>
      </c>
      <c r="V375" t="s">
        <v>733</v>
      </c>
      <c r="W375" s="22" t="s">
        <v>5170</v>
      </c>
      <c r="X375" s="22" t="s">
        <v>439</v>
      </c>
      <c r="Z375" t="str">
        <f>+Final[[#This Row],[titulo]]&amp;Final[[#This Row],[Territorio]]&amp;", "&amp;Final[[#This Row],[temporalidad]]</f>
        <v>Femicidios mensuales en la comuna de Cabildo, Periodo 2010-2021</v>
      </c>
    </row>
    <row r="376" spans="1:26" x14ac:dyDescent="0.3">
      <c r="A376">
        <v>4</v>
      </c>
      <c r="B376">
        <v>240</v>
      </c>
      <c r="C376" t="s">
        <v>377</v>
      </c>
      <c r="D376" t="s">
        <v>378</v>
      </c>
      <c r="E376" t="s">
        <v>737</v>
      </c>
      <c r="F376" t="s">
        <v>6644</v>
      </c>
      <c r="G376" t="s">
        <v>734</v>
      </c>
      <c r="H376" t="s">
        <v>84</v>
      </c>
      <c r="I376" t="s">
        <v>731</v>
      </c>
      <c r="J376" t="s">
        <v>747</v>
      </c>
      <c r="K376" t="s">
        <v>743</v>
      </c>
      <c r="L376" t="s">
        <v>740</v>
      </c>
      <c r="M376" t="s">
        <v>741</v>
      </c>
      <c r="N376" t="s">
        <v>6637</v>
      </c>
      <c r="O376" t="s">
        <v>6641</v>
      </c>
      <c r="P376" t="s">
        <v>735</v>
      </c>
      <c r="Q376" t="s">
        <v>4901</v>
      </c>
      <c r="R376" s="22" t="s">
        <v>1138</v>
      </c>
      <c r="S376" t="s">
        <v>760</v>
      </c>
      <c r="T376" t="s">
        <v>384</v>
      </c>
      <c r="U376">
        <v>5402</v>
      </c>
      <c r="V376" t="s">
        <v>733</v>
      </c>
      <c r="W376" s="22" t="s">
        <v>5171</v>
      </c>
      <c r="X376" s="22" t="s">
        <v>439</v>
      </c>
      <c r="Z376" t="str">
        <f>+Final[[#This Row],[titulo]]&amp;Final[[#This Row],[Territorio]]&amp;", "&amp;Final[[#This Row],[temporalidad]]</f>
        <v>Femicidios Acumulados por Edad en la comuna de Cabildo, Periodo 2010-2021</v>
      </c>
    </row>
    <row r="377" spans="1:26" x14ac:dyDescent="0.3">
      <c r="A377">
        <v>5</v>
      </c>
      <c r="B377">
        <v>240</v>
      </c>
      <c r="C377" t="s">
        <v>377</v>
      </c>
      <c r="D377" t="s">
        <v>378</v>
      </c>
      <c r="E377" t="s">
        <v>737</v>
      </c>
      <c r="F377" t="s">
        <v>6644</v>
      </c>
      <c r="G377" t="s">
        <v>734</v>
      </c>
      <c r="H377" t="s">
        <v>84</v>
      </c>
      <c r="I377" t="s">
        <v>731</v>
      </c>
      <c r="J377" t="s">
        <v>749</v>
      </c>
      <c r="K377" t="s">
        <v>743</v>
      </c>
      <c r="L377" t="s">
        <v>740</v>
      </c>
      <c r="M377" t="s">
        <v>741</v>
      </c>
      <c r="N377" t="s">
        <v>6636</v>
      </c>
      <c r="O377" t="s">
        <v>6630</v>
      </c>
      <c r="P377" t="s">
        <v>735</v>
      </c>
      <c r="Q377" t="s">
        <v>4904</v>
      </c>
      <c r="R377" s="22" t="s">
        <v>1139</v>
      </c>
      <c r="S377" t="s">
        <v>761</v>
      </c>
      <c r="T377" t="s">
        <v>384</v>
      </c>
      <c r="U377">
        <v>5402</v>
      </c>
      <c r="V377" t="s">
        <v>733</v>
      </c>
      <c r="W377" s="22" t="s">
        <v>5172</v>
      </c>
      <c r="X377" s="22" t="s">
        <v>439</v>
      </c>
      <c r="Z377" t="str">
        <f>+Final[[#This Row],[titulo]]&amp;Final[[#This Row],[Territorio]]&amp;", "&amp;Final[[#This Row],[temporalidad]]</f>
        <v>Femicidios por Tipo de Relación Víctima-Femicida en la comuna de Cabildo, Periodo 2010-2021</v>
      </c>
    </row>
    <row r="378" spans="1:26" x14ac:dyDescent="0.3">
      <c r="A378">
        <v>6</v>
      </c>
      <c r="B378">
        <v>240</v>
      </c>
      <c r="C378" t="s">
        <v>377</v>
      </c>
      <c r="D378" t="s">
        <v>378</v>
      </c>
      <c r="E378" t="s">
        <v>737</v>
      </c>
      <c r="F378" t="s">
        <v>6644</v>
      </c>
      <c r="G378" t="s">
        <v>734</v>
      </c>
      <c r="H378" t="s">
        <v>84</v>
      </c>
      <c r="I378" t="s">
        <v>731</v>
      </c>
      <c r="J378" t="s">
        <v>751</v>
      </c>
      <c r="K378" t="s">
        <v>752</v>
      </c>
      <c r="L378" t="s">
        <v>736</v>
      </c>
      <c r="M378" t="s">
        <v>741</v>
      </c>
      <c r="N378" t="s">
        <v>6634</v>
      </c>
      <c r="O378" t="s">
        <v>6631</v>
      </c>
      <c r="P378" t="s">
        <v>732</v>
      </c>
      <c r="Q378" t="s">
        <v>4903</v>
      </c>
      <c r="R378" s="22" t="s">
        <v>1140</v>
      </c>
      <c r="S378" t="s">
        <v>762</v>
      </c>
      <c r="T378" t="s">
        <v>384</v>
      </c>
      <c r="U378">
        <v>5402</v>
      </c>
      <c r="V378" t="s">
        <v>733</v>
      </c>
      <c r="W378" s="22" t="s">
        <v>5173</v>
      </c>
      <c r="X378" s="22" t="s">
        <v>439</v>
      </c>
      <c r="Z378" t="str">
        <f>+Final[[#This Row],[titulo]]&amp;Final[[#This Row],[Territorio]]&amp;", "&amp;Final[[#This Row],[temporalidad]]</f>
        <v>Variación Anual (%) de Femicidios en la comuna de Cabildo, Periodo 2010-2020</v>
      </c>
    </row>
    <row r="379" spans="1:26" x14ac:dyDescent="0.3">
      <c r="A379">
        <v>7</v>
      </c>
      <c r="B379">
        <v>240</v>
      </c>
      <c r="C379" t="s">
        <v>377</v>
      </c>
      <c r="D379" t="s">
        <v>378</v>
      </c>
      <c r="E379" t="s">
        <v>737</v>
      </c>
      <c r="F379" t="s">
        <v>6644</v>
      </c>
      <c r="G379" t="s">
        <v>734</v>
      </c>
      <c r="H379" t="s">
        <v>84</v>
      </c>
      <c r="I379" t="s">
        <v>731</v>
      </c>
      <c r="J379" t="s">
        <v>754</v>
      </c>
      <c r="K379" t="s">
        <v>743</v>
      </c>
      <c r="L379" t="s">
        <v>740</v>
      </c>
      <c r="M379" t="s">
        <v>741</v>
      </c>
      <c r="N379" t="s">
        <v>6635</v>
      </c>
      <c r="O379" t="s">
        <v>6642</v>
      </c>
      <c r="P379" t="s">
        <v>755</v>
      </c>
      <c r="Q379" t="s">
        <v>4902</v>
      </c>
      <c r="R379" s="22" t="s">
        <v>1141</v>
      </c>
      <c r="S379" t="s">
        <v>763</v>
      </c>
      <c r="T379" t="s">
        <v>384</v>
      </c>
      <c r="U379">
        <v>5402</v>
      </c>
      <c r="V379" t="s">
        <v>733</v>
      </c>
      <c r="W379" s="22" t="s">
        <v>5174</v>
      </c>
      <c r="X379" s="22" t="s">
        <v>439</v>
      </c>
      <c r="Z379" t="str">
        <f>+Final[[#This Row],[titulo]]&amp;Final[[#This Row],[Territorio]]&amp;", "&amp;Final[[#This Row],[temporalidad]]</f>
        <v>Cantidad y Detalle de Femicidios en la comuna de Cabildo, Periodo 2010-2021</v>
      </c>
    </row>
    <row r="380" spans="1:26" x14ac:dyDescent="0.3">
      <c r="A380">
        <v>1</v>
      </c>
      <c r="B380">
        <v>240</v>
      </c>
      <c r="C380" t="s">
        <v>377</v>
      </c>
      <c r="D380" t="s">
        <v>378</v>
      </c>
      <c r="E380" t="s">
        <v>737</v>
      </c>
      <c r="F380" t="s">
        <v>6644</v>
      </c>
      <c r="G380" t="s">
        <v>734</v>
      </c>
      <c r="H380" t="s">
        <v>85</v>
      </c>
      <c r="I380" t="s">
        <v>731</v>
      </c>
      <c r="J380" t="s">
        <v>738</v>
      </c>
      <c r="K380" t="s">
        <v>739</v>
      </c>
      <c r="L380" t="s">
        <v>740</v>
      </c>
      <c r="M380" t="s">
        <v>741</v>
      </c>
      <c r="N380" t="s">
        <v>4899</v>
      </c>
      <c r="O380" t="s">
        <v>4897</v>
      </c>
      <c r="P380" t="s">
        <v>732</v>
      </c>
      <c r="Q380" t="s">
        <v>4900</v>
      </c>
      <c r="R380" s="22" t="s">
        <v>1142</v>
      </c>
      <c r="S380" t="s">
        <v>757</v>
      </c>
      <c r="T380" t="s">
        <v>384</v>
      </c>
      <c r="U380">
        <v>5403</v>
      </c>
      <c r="V380" t="s">
        <v>733</v>
      </c>
      <c r="W380" s="22" t="s">
        <v>5175</v>
      </c>
      <c r="X380" s="22" t="s">
        <v>440</v>
      </c>
      <c r="Z380" t="str">
        <f>+Final[[#This Row],[titulo]]&amp;Final[[#This Row],[Territorio]]&amp;", "&amp;Final[[#This Row],[temporalidad]]</f>
        <v>Evolución de Femicidios en la comuna de Papudo, Periodo 2018-2021</v>
      </c>
    </row>
    <row r="381" spans="1:26" x14ac:dyDescent="0.3">
      <c r="A381">
        <v>2</v>
      </c>
      <c r="B381">
        <v>240</v>
      </c>
      <c r="C381" t="s">
        <v>377</v>
      </c>
      <c r="D381" t="s">
        <v>378</v>
      </c>
      <c r="E381" t="s">
        <v>737</v>
      </c>
      <c r="F381" t="s">
        <v>6644</v>
      </c>
      <c r="G381" t="s">
        <v>734</v>
      </c>
      <c r="H381" t="s">
        <v>85</v>
      </c>
      <c r="I381" t="s">
        <v>731</v>
      </c>
      <c r="J381" t="s">
        <v>738</v>
      </c>
      <c r="K381" t="s">
        <v>743</v>
      </c>
      <c r="L381" t="s">
        <v>740</v>
      </c>
      <c r="M381" t="s">
        <v>741</v>
      </c>
      <c r="N381" t="s">
        <v>6638</v>
      </c>
      <c r="O381" t="s">
        <v>6632</v>
      </c>
      <c r="P381" t="s">
        <v>732</v>
      </c>
      <c r="Q381" t="s">
        <v>4900</v>
      </c>
      <c r="R381" s="22" t="s">
        <v>1143</v>
      </c>
      <c r="S381" t="s">
        <v>758</v>
      </c>
      <c r="T381" t="s">
        <v>384</v>
      </c>
      <c r="U381">
        <v>5403</v>
      </c>
      <c r="V381" t="s">
        <v>733</v>
      </c>
      <c r="W381" s="22" t="s">
        <v>5175</v>
      </c>
      <c r="X381" s="22" t="s">
        <v>440</v>
      </c>
      <c r="Z381" t="str">
        <f>+Final[[#This Row],[titulo]]&amp;Final[[#This Row],[Territorio]]&amp;", "&amp;Final[[#This Row],[temporalidad]]</f>
        <v>Femicidios Anuales en la comuna de Papudo, Periodo 2010-2021</v>
      </c>
    </row>
    <row r="382" spans="1:26" x14ac:dyDescent="0.3">
      <c r="A382">
        <v>3</v>
      </c>
      <c r="B382">
        <v>240</v>
      </c>
      <c r="C382" t="s">
        <v>377</v>
      </c>
      <c r="D382" t="s">
        <v>378</v>
      </c>
      <c r="E382" t="s">
        <v>737</v>
      </c>
      <c r="F382" t="s">
        <v>6644</v>
      </c>
      <c r="G382" t="s">
        <v>734</v>
      </c>
      <c r="H382" t="s">
        <v>85</v>
      </c>
      <c r="I382" t="s">
        <v>731</v>
      </c>
      <c r="J382" t="s">
        <v>745</v>
      </c>
      <c r="K382" t="s">
        <v>743</v>
      </c>
      <c r="L382" t="s">
        <v>740</v>
      </c>
      <c r="M382" t="s">
        <v>741</v>
      </c>
      <c r="N382" t="s">
        <v>6639</v>
      </c>
      <c r="O382" t="s">
        <v>6633</v>
      </c>
      <c r="P382" t="s">
        <v>735</v>
      </c>
      <c r="Q382" t="s">
        <v>4900</v>
      </c>
      <c r="R382" s="22" t="s">
        <v>1144</v>
      </c>
      <c r="S382" t="s">
        <v>759</v>
      </c>
      <c r="T382" t="s">
        <v>384</v>
      </c>
      <c r="U382">
        <v>5403</v>
      </c>
      <c r="V382" t="s">
        <v>733</v>
      </c>
      <c r="W382" s="22" t="s">
        <v>5175</v>
      </c>
      <c r="X382" s="22" t="s">
        <v>440</v>
      </c>
      <c r="Z382" t="str">
        <f>+Final[[#This Row],[titulo]]&amp;Final[[#This Row],[Territorio]]&amp;", "&amp;Final[[#This Row],[temporalidad]]</f>
        <v>Femicidios mensuales en la comuna de Papudo, Periodo 2010-2021</v>
      </c>
    </row>
    <row r="383" spans="1:26" x14ac:dyDescent="0.3">
      <c r="A383">
        <v>4</v>
      </c>
      <c r="B383">
        <v>240</v>
      </c>
      <c r="C383" t="s">
        <v>377</v>
      </c>
      <c r="D383" t="s">
        <v>378</v>
      </c>
      <c r="E383" t="s">
        <v>737</v>
      </c>
      <c r="F383" t="s">
        <v>6644</v>
      </c>
      <c r="G383" t="s">
        <v>734</v>
      </c>
      <c r="H383" t="s">
        <v>85</v>
      </c>
      <c r="I383" t="s">
        <v>731</v>
      </c>
      <c r="J383" t="s">
        <v>747</v>
      </c>
      <c r="K383" t="s">
        <v>743</v>
      </c>
      <c r="L383" t="s">
        <v>740</v>
      </c>
      <c r="M383" t="s">
        <v>741</v>
      </c>
      <c r="N383" t="s">
        <v>6637</v>
      </c>
      <c r="O383" t="s">
        <v>6641</v>
      </c>
      <c r="P383" t="s">
        <v>735</v>
      </c>
      <c r="Q383" t="s">
        <v>4901</v>
      </c>
      <c r="R383" s="22" t="s">
        <v>1145</v>
      </c>
      <c r="S383" t="s">
        <v>760</v>
      </c>
      <c r="T383" t="s">
        <v>384</v>
      </c>
      <c r="U383">
        <v>5403</v>
      </c>
      <c r="V383" t="s">
        <v>733</v>
      </c>
      <c r="W383" s="22" t="s">
        <v>5176</v>
      </c>
      <c r="X383" s="22" t="s">
        <v>440</v>
      </c>
      <c r="Z383" t="str">
        <f>+Final[[#This Row],[titulo]]&amp;Final[[#This Row],[Territorio]]&amp;", "&amp;Final[[#This Row],[temporalidad]]</f>
        <v>Femicidios Acumulados por Edad en la comuna de Papudo, Periodo 2010-2021</v>
      </c>
    </row>
    <row r="384" spans="1:26" x14ac:dyDescent="0.3">
      <c r="A384">
        <v>5</v>
      </c>
      <c r="B384">
        <v>240</v>
      </c>
      <c r="C384" t="s">
        <v>377</v>
      </c>
      <c r="D384" t="s">
        <v>378</v>
      </c>
      <c r="E384" t="s">
        <v>737</v>
      </c>
      <c r="F384" t="s">
        <v>6644</v>
      </c>
      <c r="G384" t="s">
        <v>734</v>
      </c>
      <c r="H384" t="s">
        <v>85</v>
      </c>
      <c r="I384" t="s">
        <v>731</v>
      </c>
      <c r="J384" t="s">
        <v>749</v>
      </c>
      <c r="K384" t="s">
        <v>743</v>
      </c>
      <c r="L384" t="s">
        <v>740</v>
      </c>
      <c r="M384" t="s">
        <v>741</v>
      </c>
      <c r="N384" t="s">
        <v>6636</v>
      </c>
      <c r="O384" t="s">
        <v>6630</v>
      </c>
      <c r="P384" t="s">
        <v>735</v>
      </c>
      <c r="Q384" t="s">
        <v>4904</v>
      </c>
      <c r="R384" s="22" t="s">
        <v>1146</v>
      </c>
      <c r="S384" t="s">
        <v>761</v>
      </c>
      <c r="T384" t="s">
        <v>384</v>
      </c>
      <c r="U384">
        <v>5403</v>
      </c>
      <c r="V384" t="s">
        <v>733</v>
      </c>
      <c r="W384" s="22" t="s">
        <v>5177</v>
      </c>
      <c r="X384" s="22" t="s">
        <v>440</v>
      </c>
      <c r="Z384" t="str">
        <f>+Final[[#This Row],[titulo]]&amp;Final[[#This Row],[Territorio]]&amp;", "&amp;Final[[#This Row],[temporalidad]]</f>
        <v>Femicidios por Tipo de Relación Víctima-Femicida en la comuna de Papudo, Periodo 2010-2021</v>
      </c>
    </row>
    <row r="385" spans="1:26" x14ac:dyDescent="0.3">
      <c r="A385">
        <v>6</v>
      </c>
      <c r="B385">
        <v>240</v>
      </c>
      <c r="C385" t="s">
        <v>377</v>
      </c>
      <c r="D385" t="s">
        <v>378</v>
      </c>
      <c r="E385" t="s">
        <v>737</v>
      </c>
      <c r="F385" t="s">
        <v>6644</v>
      </c>
      <c r="G385" t="s">
        <v>734</v>
      </c>
      <c r="H385" t="s">
        <v>85</v>
      </c>
      <c r="I385" t="s">
        <v>731</v>
      </c>
      <c r="J385" t="s">
        <v>751</v>
      </c>
      <c r="K385" t="s">
        <v>752</v>
      </c>
      <c r="L385" t="s">
        <v>736</v>
      </c>
      <c r="M385" t="s">
        <v>741</v>
      </c>
      <c r="N385" t="s">
        <v>6634</v>
      </c>
      <c r="O385" t="s">
        <v>6631</v>
      </c>
      <c r="P385" t="s">
        <v>732</v>
      </c>
      <c r="Q385" t="s">
        <v>4903</v>
      </c>
      <c r="R385" s="22" t="s">
        <v>1147</v>
      </c>
      <c r="S385" t="s">
        <v>762</v>
      </c>
      <c r="T385" t="s">
        <v>384</v>
      </c>
      <c r="U385">
        <v>5403</v>
      </c>
      <c r="V385" t="s">
        <v>733</v>
      </c>
      <c r="W385" s="22" t="s">
        <v>5178</v>
      </c>
      <c r="X385" s="22" t="s">
        <v>440</v>
      </c>
      <c r="Z385" t="str">
        <f>+Final[[#This Row],[titulo]]&amp;Final[[#This Row],[Territorio]]&amp;", "&amp;Final[[#This Row],[temporalidad]]</f>
        <v>Variación Anual (%) de Femicidios en la comuna de Papudo, Periodo 2010-2020</v>
      </c>
    </row>
    <row r="386" spans="1:26" x14ac:dyDescent="0.3">
      <c r="A386">
        <v>7</v>
      </c>
      <c r="B386">
        <v>240</v>
      </c>
      <c r="C386" t="s">
        <v>377</v>
      </c>
      <c r="D386" t="s">
        <v>378</v>
      </c>
      <c r="E386" t="s">
        <v>737</v>
      </c>
      <c r="F386" t="s">
        <v>6644</v>
      </c>
      <c r="G386" t="s">
        <v>734</v>
      </c>
      <c r="H386" t="s">
        <v>85</v>
      </c>
      <c r="I386" t="s">
        <v>731</v>
      </c>
      <c r="J386" t="s">
        <v>754</v>
      </c>
      <c r="K386" t="s">
        <v>743</v>
      </c>
      <c r="L386" t="s">
        <v>740</v>
      </c>
      <c r="M386" t="s">
        <v>741</v>
      </c>
      <c r="N386" t="s">
        <v>6635</v>
      </c>
      <c r="O386" t="s">
        <v>6642</v>
      </c>
      <c r="P386" t="s">
        <v>755</v>
      </c>
      <c r="Q386" t="s">
        <v>4902</v>
      </c>
      <c r="R386" s="22" t="s">
        <v>1148</v>
      </c>
      <c r="S386" t="s">
        <v>763</v>
      </c>
      <c r="T386" t="s">
        <v>384</v>
      </c>
      <c r="U386">
        <v>5403</v>
      </c>
      <c r="V386" t="s">
        <v>733</v>
      </c>
      <c r="W386" s="22" t="s">
        <v>5179</v>
      </c>
      <c r="X386" s="22" t="s">
        <v>440</v>
      </c>
      <c r="Z386" t="str">
        <f>+Final[[#This Row],[titulo]]&amp;Final[[#This Row],[Territorio]]&amp;", "&amp;Final[[#This Row],[temporalidad]]</f>
        <v>Cantidad y Detalle de Femicidios en la comuna de Papudo, Periodo 2010-2021</v>
      </c>
    </row>
    <row r="387" spans="1:26" x14ac:dyDescent="0.3">
      <c r="A387">
        <v>1</v>
      </c>
      <c r="B387">
        <v>240</v>
      </c>
      <c r="C387" t="s">
        <v>377</v>
      </c>
      <c r="D387" t="s">
        <v>378</v>
      </c>
      <c r="E387" t="s">
        <v>737</v>
      </c>
      <c r="F387" t="s">
        <v>6644</v>
      </c>
      <c r="G387" t="s">
        <v>734</v>
      </c>
      <c r="H387" t="s">
        <v>86</v>
      </c>
      <c r="I387" t="s">
        <v>731</v>
      </c>
      <c r="J387" t="s">
        <v>738</v>
      </c>
      <c r="K387" t="s">
        <v>739</v>
      </c>
      <c r="L387" t="s">
        <v>740</v>
      </c>
      <c r="M387" t="s">
        <v>741</v>
      </c>
      <c r="N387" t="s">
        <v>4899</v>
      </c>
      <c r="O387" t="s">
        <v>4897</v>
      </c>
      <c r="P387" t="s">
        <v>732</v>
      </c>
      <c r="Q387" t="s">
        <v>4900</v>
      </c>
      <c r="R387" s="22" t="s">
        <v>1149</v>
      </c>
      <c r="S387" t="s">
        <v>757</v>
      </c>
      <c r="T387" t="s">
        <v>384</v>
      </c>
      <c r="U387">
        <v>5404</v>
      </c>
      <c r="V387" t="s">
        <v>733</v>
      </c>
      <c r="W387" s="22" t="s">
        <v>5180</v>
      </c>
      <c r="X387" s="22" t="s">
        <v>441</v>
      </c>
      <c r="Z387" t="str">
        <f>+Final[[#This Row],[titulo]]&amp;Final[[#This Row],[Territorio]]&amp;", "&amp;Final[[#This Row],[temporalidad]]</f>
        <v>Evolución de Femicidios en la comuna de Petorca, Periodo 2018-2021</v>
      </c>
    </row>
    <row r="388" spans="1:26" x14ac:dyDescent="0.3">
      <c r="A388">
        <v>2</v>
      </c>
      <c r="B388">
        <v>240</v>
      </c>
      <c r="C388" t="s">
        <v>377</v>
      </c>
      <c r="D388" t="s">
        <v>378</v>
      </c>
      <c r="E388" t="s">
        <v>737</v>
      </c>
      <c r="F388" t="s">
        <v>6644</v>
      </c>
      <c r="G388" t="s">
        <v>734</v>
      </c>
      <c r="H388" t="s">
        <v>86</v>
      </c>
      <c r="I388" t="s">
        <v>731</v>
      </c>
      <c r="J388" t="s">
        <v>738</v>
      </c>
      <c r="K388" t="s">
        <v>743</v>
      </c>
      <c r="L388" t="s">
        <v>740</v>
      </c>
      <c r="M388" t="s">
        <v>741</v>
      </c>
      <c r="N388" t="s">
        <v>6638</v>
      </c>
      <c r="O388" t="s">
        <v>6632</v>
      </c>
      <c r="P388" t="s">
        <v>732</v>
      </c>
      <c r="Q388" t="s">
        <v>4900</v>
      </c>
      <c r="R388" s="22" t="s">
        <v>1150</v>
      </c>
      <c r="S388" t="s">
        <v>758</v>
      </c>
      <c r="T388" t="s">
        <v>384</v>
      </c>
      <c r="U388">
        <v>5404</v>
      </c>
      <c r="V388" t="s">
        <v>733</v>
      </c>
      <c r="W388" s="22" t="s">
        <v>5180</v>
      </c>
      <c r="X388" s="22" t="s">
        <v>441</v>
      </c>
      <c r="Z388" t="str">
        <f>+Final[[#This Row],[titulo]]&amp;Final[[#This Row],[Territorio]]&amp;", "&amp;Final[[#This Row],[temporalidad]]</f>
        <v>Femicidios Anuales en la comuna de Petorca, Periodo 2010-2021</v>
      </c>
    </row>
    <row r="389" spans="1:26" x14ac:dyDescent="0.3">
      <c r="A389">
        <v>3</v>
      </c>
      <c r="B389">
        <v>240</v>
      </c>
      <c r="C389" t="s">
        <v>377</v>
      </c>
      <c r="D389" t="s">
        <v>378</v>
      </c>
      <c r="E389" t="s">
        <v>737</v>
      </c>
      <c r="F389" t="s">
        <v>6644</v>
      </c>
      <c r="G389" t="s">
        <v>734</v>
      </c>
      <c r="H389" t="s">
        <v>86</v>
      </c>
      <c r="I389" t="s">
        <v>731</v>
      </c>
      <c r="J389" t="s">
        <v>745</v>
      </c>
      <c r="K389" t="s">
        <v>743</v>
      </c>
      <c r="L389" t="s">
        <v>740</v>
      </c>
      <c r="M389" t="s">
        <v>741</v>
      </c>
      <c r="N389" t="s">
        <v>6639</v>
      </c>
      <c r="O389" t="s">
        <v>6633</v>
      </c>
      <c r="P389" t="s">
        <v>735</v>
      </c>
      <c r="Q389" t="s">
        <v>4900</v>
      </c>
      <c r="R389" s="22" t="s">
        <v>1151</v>
      </c>
      <c r="S389" t="s">
        <v>759</v>
      </c>
      <c r="T389" t="s">
        <v>384</v>
      </c>
      <c r="U389">
        <v>5404</v>
      </c>
      <c r="V389" t="s">
        <v>733</v>
      </c>
      <c r="W389" s="22" t="s">
        <v>5180</v>
      </c>
      <c r="X389" s="22" t="s">
        <v>441</v>
      </c>
      <c r="Z389" t="str">
        <f>+Final[[#This Row],[titulo]]&amp;Final[[#This Row],[Territorio]]&amp;", "&amp;Final[[#This Row],[temporalidad]]</f>
        <v>Femicidios mensuales en la comuna de Petorca, Periodo 2010-2021</v>
      </c>
    </row>
    <row r="390" spans="1:26" x14ac:dyDescent="0.3">
      <c r="A390">
        <v>4</v>
      </c>
      <c r="B390">
        <v>240</v>
      </c>
      <c r="C390" t="s">
        <v>377</v>
      </c>
      <c r="D390" t="s">
        <v>378</v>
      </c>
      <c r="E390" t="s">
        <v>737</v>
      </c>
      <c r="F390" t="s">
        <v>6644</v>
      </c>
      <c r="G390" t="s">
        <v>734</v>
      </c>
      <c r="H390" t="s">
        <v>86</v>
      </c>
      <c r="I390" t="s">
        <v>731</v>
      </c>
      <c r="J390" t="s">
        <v>747</v>
      </c>
      <c r="K390" t="s">
        <v>743</v>
      </c>
      <c r="L390" t="s">
        <v>740</v>
      </c>
      <c r="M390" t="s">
        <v>741</v>
      </c>
      <c r="N390" t="s">
        <v>6637</v>
      </c>
      <c r="O390" t="s">
        <v>6641</v>
      </c>
      <c r="P390" t="s">
        <v>735</v>
      </c>
      <c r="Q390" t="s">
        <v>4901</v>
      </c>
      <c r="R390" s="22" t="s">
        <v>1152</v>
      </c>
      <c r="S390" t="s">
        <v>760</v>
      </c>
      <c r="T390" t="s">
        <v>384</v>
      </c>
      <c r="U390">
        <v>5404</v>
      </c>
      <c r="V390" t="s">
        <v>733</v>
      </c>
      <c r="W390" s="22" t="s">
        <v>5181</v>
      </c>
      <c r="X390" s="22" t="s">
        <v>441</v>
      </c>
      <c r="Z390" t="str">
        <f>+Final[[#This Row],[titulo]]&amp;Final[[#This Row],[Territorio]]&amp;", "&amp;Final[[#This Row],[temporalidad]]</f>
        <v>Femicidios Acumulados por Edad en la comuna de Petorca, Periodo 2010-2021</v>
      </c>
    </row>
    <row r="391" spans="1:26" x14ac:dyDescent="0.3">
      <c r="A391">
        <v>5</v>
      </c>
      <c r="B391">
        <v>240</v>
      </c>
      <c r="C391" t="s">
        <v>377</v>
      </c>
      <c r="D391" t="s">
        <v>378</v>
      </c>
      <c r="E391" t="s">
        <v>737</v>
      </c>
      <c r="F391" t="s">
        <v>6644</v>
      </c>
      <c r="G391" t="s">
        <v>734</v>
      </c>
      <c r="H391" t="s">
        <v>86</v>
      </c>
      <c r="I391" t="s">
        <v>731</v>
      </c>
      <c r="J391" t="s">
        <v>749</v>
      </c>
      <c r="K391" t="s">
        <v>743</v>
      </c>
      <c r="L391" t="s">
        <v>740</v>
      </c>
      <c r="M391" t="s">
        <v>741</v>
      </c>
      <c r="N391" t="s">
        <v>6636</v>
      </c>
      <c r="O391" t="s">
        <v>6630</v>
      </c>
      <c r="P391" t="s">
        <v>735</v>
      </c>
      <c r="Q391" t="s">
        <v>4904</v>
      </c>
      <c r="R391" s="22" t="s">
        <v>1153</v>
      </c>
      <c r="S391" t="s">
        <v>761</v>
      </c>
      <c r="T391" t="s">
        <v>384</v>
      </c>
      <c r="U391">
        <v>5404</v>
      </c>
      <c r="V391" t="s">
        <v>733</v>
      </c>
      <c r="W391" s="22" t="s">
        <v>5182</v>
      </c>
      <c r="X391" s="22" t="s">
        <v>441</v>
      </c>
      <c r="Z391" t="str">
        <f>+Final[[#This Row],[titulo]]&amp;Final[[#This Row],[Territorio]]&amp;", "&amp;Final[[#This Row],[temporalidad]]</f>
        <v>Femicidios por Tipo de Relación Víctima-Femicida en la comuna de Petorca, Periodo 2010-2021</v>
      </c>
    </row>
    <row r="392" spans="1:26" x14ac:dyDescent="0.3">
      <c r="A392">
        <v>6</v>
      </c>
      <c r="B392">
        <v>240</v>
      </c>
      <c r="C392" t="s">
        <v>377</v>
      </c>
      <c r="D392" t="s">
        <v>378</v>
      </c>
      <c r="E392" t="s">
        <v>737</v>
      </c>
      <c r="F392" t="s">
        <v>6644</v>
      </c>
      <c r="G392" t="s">
        <v>734</v>
      </c>
      <c r="H392" t="s">
        <v>86</v>
      </c>
      <c r="I392" t="s">
        <v>731</v>
      </c>
      <c r="J392" t="s">
        <v>751</v>
      </c>
      <c r="K392" t="s">
        <v>752</v>
      </c>
      <c r="L392" t="s">
        <v>736</v>
      </c>
      <c r="M392" t="s">
        <v>741</v>
      </c>
      <c r="N392" t="s">
        <v>6634</v>
      </c>
      <c r="O392" t="s">
        <v>6631</v>
      </c>
      <c r="P392" t="s">
        <v>732</v>
      </c>
      <c r="Q392" t="s">
        <v>4903</v>
      </c>
      <c r="R392" s="22" t="s">
        <v>1154</v>
      </c>
      <c r="S392" t="s">
        <v>762</v>
      </c>
      <c r="T392" t="s">
        <v>384</v>
      </c>
      <c r="U392">
        <v>5404</v>
      </c>
      <c r="V392" t="s">
        <v>733</v>
      </c>
      <c r="W392" s="22" t="s">
        <v>5183</v>
      </c>
      <c r="X392" s="22" t="s">
        <v>441</v>
      </c>
      <c r="Z392" t="str">
        <f>+Final[[#This Row],[titulo]]&amp;Final[[#This Row],[Territorio]]&amp;", "&amp;Final[[#This Row],[temporalidad]]</f>
        <v>Variación Anual (%) de Femicidios en la comuna de Petorca, Periodo 2010-2020</v>
      </c>
    </row>
    <row r="393" spans="1:26" x14ac:dyDescent="0.3">
      <c r="A393">
        <v>7</v>
      </c>
      <c r="B393">
        <v>240</v>
      </c>
      <c r="C393" t="s">
        <v>377</v>
      </c>
      <c r="D393" t="s">
        <v>378</v>
      </c>
      <c r="E393" t="s">
        <v>737</v>
      </c>
      <c r="F393" t="s">
        <v>6644</v>
      </c>
      <c r="G393" t="s">
        <v>734</v>
      </c>
      <c r="H393" t="s">
        <v>86</v>
      </c>
      <c r="I393" t="s">
        <v>731</v>
      </c>
      <c r="J393" t="s">
        <v>754</v>
      </c>
      <c r="K393" t="s">
        <v>743</v>
      </c>
      <c r="L393" t="s">
        <v>740</v>
      </c>
      <c r="M393" t="s">
        <v>741</v>
      </c>
      <c r="N393" t="s">
        <v>6635</v>
      </c>
      <c r="O393" t="s">
        <v>6642</v>
      </c>
      <c r="P393" t="s">
        <v>755</v>
      </c>
      <c r="Q393" t="s">
        <v>4902</v>
      </c>
      <c r="R393" s="22" t="s">
        <v>1155</v>
      </c>
      <c r="S393" t="s">
        <v>763</v>
      </c>
      <c r="T393" t="s">
        <v>384</v>
      </c>
      <c r="U393">
        <v>5404</v>
      </c>
      <c r="V393" t="s">
        <v>733</v>
      </c>
      <c r="W393" s="22" t="s">
        <v>5184</v>
      </c>
      <c r="X393" s="22" t="s">
        <v>441</v>
      </c>
      <c r="Z393" t="str">
        <f>+Final[[#This Row],[titulo]]&amp;Final[[#This Row],[Territorio]]&amp;", "&amp;Final[[#This Row],[temporalidad]]</f>
        <v>Cantidad y Detalle de Femicidios en la comuna de Petorca, Periodo 2010-2021</v>
      </c>
    </row>
    <row r="394" spans="1:26" x14ac:dyDescent="0.3">
      <c r="A394">
        <v>1</v>
      </c>
      <c r="B394">
        <v>240</v>
      </c>
      <c r="C394" t="s">
        <v>377</v>
      </c>
      <c r="D394" t="s">
        <v>378</v>
      </c>
      <c r="E394" t="s">
        <v>737</v>
      </c>
      <c r="F394" t="s">
        <v>6644</v>
      </c>
      <c r="G394" t="s">
        <v>734</v>
      </c>
      <c r="H394" t="s">
        <v>87</v>
      </c>
      <c r="I394" t="s">
        <v>731</v>
      </c>
      <c r="J394" t="s">
        <v>738</v>
      </c>
      <c r="K394" t="s">
        <v>739</v>
      </c>
      <c r="L394" t="s">
        <v>740</v>
      </c>
      <c r="M394" t="s">
        <v>741</v>
      </c>
      <c r="N394" t="s">
        <v>4899</v>
      </c>
      <c r="O394" t="s">
        <v>4897</v>
      </c>
      <c r="P394" t="s">
        <v>732</v>
      </c>
      <c r="Q394" t="s">
        <v>4900</v>
      </c>
      <c r="R394" s="22" t="s">
        <v>1156</v>
      </c>
      <c r="S394" t="s">
        <v>757</v>
      </c>
      <c r="T394" t="s">
        <v>384</v>
      </c>
      <c r="U394">
        <v>5405</v>
      </c>
      <c r="V394" t="s">
        <v>733</v>
      </c>
      <c r="W394" s="22" t="s">
        <v>5185</v>
      </c>
      <c r="X394" s="22" t="s">
        <v>442</v>
      </c>
      <c r="Z394" t="str">
        <f>+Final[[#This Row],[titulo]]&amp;Final[[#This Row],[Territorio]]&amp;", "&amp;Final[[#This Row],[temporalidad]]</f>
        <v>Evolución de Femicidios en la comuna de Zapallar, Periodo 2018-2021</v>
      </c>
    </row>
    <row r="395" spans="1:26" x14ac:dyDescent="0.3">
      <c r="A395">
        <v>2</v>
      </c>
      <c r="B395">
        <v>240</v>
      </c>
      <c r="C395" t="s">
        <v>377</v>
      </c>
      <c r="D395" t="s">
        <v>378</v>
      </c>
      <c r="E395" t="s">
        <v>737</v>
      </c>
      <c r="F395" t="s">
        <v>6644</v>
      </c>
      <c r="G395" t="s">
        <v>734</v>
      </c>
      <c r="H395" t="s">
        <v>87</v>
      </c>
      <c r="I395" t="s">
        <v>731</v>
      </c>
      <c r="J395" t="s">
        <v>738</v>
      </c>
      <c r="K395" t="s">
        <v>743</v>
      </c>
      <c r="L395" t="s">
        <v>740</v>
      </c>
      <c r="M395" t="s">
        <v>741</v>
      </c>
      <c r="N395" t="s">
        <v>6638</v>
      </c>
      <c r="O395" t="s">
        <v>6632</v>
      </c>
      <c r="P395" t="s">
        <v>732</v>
      </c>
      <c r="Q395" t="s">
        <v>4900</v>
      </c>
      <c r="R395" s="22" t="s">
        <v>1157</v>
      </c>
      <c r="S395" t="s">
        <v>758</v>
      </c>
      <c r="T395" t="s">
        <v>384</v>
      </c>
      <c r="U395">
        <v>5405</v>
      </c>
      <c r="V395" t="s">
        <v>733</v>
      </c>
      <c r="W395" s="22" t="s">
        <v>5185</v>
      </c>
      <c r="X395" s="22" t="s">
        <v>442</v>
      </c>
      <c r="Z395" t="str">
        <f>+Final[[#This Row],[titulo]]&amp;Final[[#This Row],[Territorio]]&amp;", "&amp;Final[[#This Row],[temporalidad]]</f>
        <v>Femicidios Anuales en la comuna de Zapallar, Periodo 2010-2021</v>
      </c>
    </row>
    <row r="396" spans="1:26" x14ac:dyDescent="0.3">
      <c r="A396">
        <v>3</v>
      </c>
      <c r="B396">
        <v>240</v>
      </c>
      <c r="C396" t="s">
        <v>377</v>
      </c>
      <c r="D396" t="s">
        <v>378</v>
      </c>
      <c r="E396" t="s">
        <v>737</v>
      </c>
      <c r="F396" t="s">
        <v>6644</v>
      </c>
      <c r="G396" t="s">
        <v>734</v>
      </c>
      <c r="H396" t="s">
        <v>87</v>
      </c>
      <c r="I396" t="s">
        <v>731</v>
      </c>
      <c r="J396" t="s">
        <v>745</v>
      </c>
      <c r="K396" t="s">
        <v>743</v>
      </c>
      <c r="L396" t="s">
        <v>740</v>
      </c>
      <c r="M396" t="s">
        <v>741</v>
      </c>
      <c r="N396" t="s">
        <v>6639</v>
      </c>
      <c r="O396" t="s">
        <v>6633</v>
      </c>
      <c r="P396" t="s">
        <v>735</v>
      </c>
      <c r="Q396" t="s">
        <v>4900</v>
      </c>
      <c r="R396" s="22" t="s">
        <v>1158</v>
      </c>
      <c r="S396" t="s">
        <v>759</v>
      </c>
      <c r="T396" t="s">
        <v>384</v>
      </c>
      <c r="U396">
        <v>5405</v>
      </c>
      <c r="V396" t="s">
        <v>733</v>
      </c>
      <c r="W396" s="22" t="s">
        <v>5185</v>
      </c>
      <c r="X396" s="22" t="s">
        <v>442</v>
      </c>
      <c r="Z396" t="str">
        <f>+Final[[#This Row],[titulo]]&amp;Final[[#This Row],[Territorio]]&amp;", "&amp;Final[[#This Row],[temporalidad]]</f>
        <v>Femicidios mensuales en la comuna de Zapallar, Periodo 2010-2021</v>
      </c>
    </row>
    <row r="397" spans="1:26" x14ac:dyDescent="0.3">
      <c r="A397">
        <v>4</v>
      </c>
      <c r="B397">
        <v>240</v>
      </c>
      <c r="C397" t="s">
        <v>377</v>
      </c>
      <c r="D397" t="s">
        <v>378</v>
      </c>
      <c r="E397" t="s">
        <v>737</v>
      </c>
      <c r="F397" t="s">
        <v>6644</v>
      </c>
      <c r="G397" t="s">
        <v>734</v>
      </c>
      <c r="H397" t="s">
        <v>87</v>
      </c>
      <c r="I397" t="s">
        <v>731</v>
      </c>
      <c r="J397" t="s">
        <v>747</v>
      </c>
      <c r="K397" t="s">
        <v>743</v>
      </c>
      <c r="L397" t="s">
        <v>740</v>
      </c>
      <c r="M397" t="s">
        <v>741</v>
      </c>
      <c r="N397" t="s">
        <v>6637</v>
      </c>
      <c r="O397" t="s">
        <v>6641</v>
      </c>
      <c r="P397" t="s">
        <v>735</v>
      </c>
      <c r="Q397" t="s">
        <v>4901</v>
      </c>
      <c r="R397" s="22" t="s">
        <v>1159</v>
      </c>
      <c r="S397" t="s">
        <v>760</v>
      </c>
      <c r="T397" t="s">
        <v>384</v>
      </c>
      <c r="U397">
        <v>5405</v>
      </c>
      <c r="V397" t="s">
        <v>733</v>
      </c>
      <c r="W397" s="22" t="s">
        <v>5186</v>
      </c>
      <c r="X397" s="22" t="s">
        <v>442</v>
      </c>
      <c r="Z397" t="str">
        <f>+Final[[#This Row],[titulo]]&amp;Final[[#This Row],[Territorio]]&amp;", "&amp;Final[[#This Row],[temporalidad]]</f>
        <v>Femicidios Acumulados por Edad en la comuna de Zapallar, Periodo 2010-2021</v>
      </c>
    </row>
    <row r="398" spans="1:26" x14ac:dyDescent="0.3">
      <c r="A398">
        <v>5</v>
      </c>
      <c r="B398">
        <v>240</v>
      </c>
      <c r="C398" t="s">
        <v>377</v>
      </c>
      <c r="D398" t="s">
        <v>378</v>
      </c>
      <c r="E398" t="s">
        <v>737</v>
      </c>
      <c r="F398" t="s">
        <v>6644</v>
      </c>
      <c r="G398" t="s">
        <v>734</v>
      </c>
      <c r="H398" t="s">
        <v>87</v>
      </c>
      <c r="I398" t="s">
        <v>731</v>
      </c>
      <c r="J398" t="s">
        <v>749</v>
      </c>
      <c r="K398" t="s">
        <v>743</v>
      </c>
      <c r="L398" t="s">
        <v>740</v>
      </c>
      <c r="M398" t="s">
        <v>741</v>
      </c>
      <c r="N398" t="s">
        <v>6636</v>
      </c>
      <c r="O398" t="s">
        <v>6630</v>
      </c>
      <c r="P398" t="s">
        <v>735</v>
      </c>
      <c r="Q398" t="s">
        <v>4904</v>
      </c>
      <c r="R398" s="22" t="s">
        <v>1160</v>
      </c>
      <c r="S398" t="s">
        <v>761</v>
      </c>
      <c r="T398" t="s">
        <v>384</v>
      </c>
      <c r="U398">
        <v>5405</v>
      </c>
      <c r="V398" t="s">
        <v>733</v>
      </c>
      <c r="W398" s="22" t="s">
        <v>5187</v>
      </c>
      <c r="X398" s="22" t="s">
        <v>442</v>
      </c>
      <c r="Z398" t="str">
        <f>+Final[[#This Row],[titulo]]&amp;Final[[#This Row],[Territorio]]&amp;", "&amp;Final[[#This Row],[temporalidad]]</f>
        <v>Femicidios por Tipo de Relación Víctima-Femicida en la comuna de Zapallar, Periodo 2010-2021</v>
      </c>
    </row>
    <row r="399" spans="1:26" x14ac:dyDescent="0.3">
      <c r="A399">
        <v>6</v>
      </c>
      <c r="B399">
        <v>240</v>
      </c>
      <c r="C399" t="s">
        <v>377</v>
      </c>
      <c r="D399" t="s">
        <v>378</v>
      </c>
      <c r="E399" t="s">
        <v>737</v>
      </c>
      <c r="F399" t="s">
        <v>6644</v>
      </c>
      <c r="G399" t="s">
        <v>734</v>
      </c>
      <c r="H399" t="s">
        <v>87</v>
      </c>
      <c r="I399" t="s">
        <v>731</v>
      </c>
      <c r="J399" t="s">
        <v>751</v>
      </c>
      <c r="K399" t="s">
        <v>752</v>
      </c>
      <c r="L399" t="s">
        <v>736</v>
      </c>
      <c r="M399" t="s">
        <v>741</v>
      </c>
      <c r="N399" t="s">
        <v>6634</v>
      </c>
      <c r="O399" t="s">
        <v>6631</v>
      </c>
      <c r="P399" t="s">
        <v>732</v>
      </c>
      <c r="Q399" t="s">
        <v>4903</v>
      </c>
      <c r="R399" s="22" t="s">
        <v>1161</v>
      </c>
      <c r="S399" t="s">
        <v>762</v>
      </c>
      <c r="T399" t="s">
        <v>384</v>
      </c>
      <c r="U399">
        <v>5405</v>
      </c>
      <c r="V399" t="s">
        <v>733</v>
      </c>
      <c r="W399" s="22" t="s">
        <v>5188</v>
      </c>
      <c r="X399" s="22" t="s">
        <v>442</v>
      </c>
      <c r="Z399" t="str">
        <f>+Final[[#This Row],[titulo]]&amp;Final[[#This Row],[Territorio]]&amp;", "&amp;Final[[#This Row],[temporalidad]]</f>
        <v>Variación Anual (%) de Femicidios en la comuna de Zapallar, Periodo 2010-2020</v>
      </c>
    </row>
    <row r="400" spans="1:26" x14ac:dyDescent="0.3">
      <c r="A400">
        <v>7</v>
      </c>
      <c r="B400">
        <v>240</v>
      </c>
      <c r="C400" t="s">
        <v>377</v>
      </c>
      <c r="D400" t="s">
        <v>378</v>
      </c>
      <c r="E400" t="s">
        <v>737</v>
      </c>
      <c r="F400" t="s">
        <v>6644</v>
      </c>
      <c r="G400" t="s">
        <v>734</v>
      </c>
      <c r="H400" t="s">
        <v>87</v>
      </c>
      <c r="I400" t="s">
        <v>731</v>
      </c>
      <c r="J400" t="s">
        <v>754</v>
      </c>
      <c r="K400" t="s">
        <v>743</v>
      </c>
      <c r="L400" t="s">
        <v>740</v>
      </c>
      <c r="M400" t="s">
        <v>741</v>
      </c>
      <c r="N400" t="s">
        <v>6635</v>
      </c>
      <c r="O400" t="s">
        <v>6642</v>
      </c>
      <c r="P400" t="s">
        <v>755</v>
      </c>
      <c r="Q400" t="s">
        <v>4902</v>
      </c>
      <c r="R400" s="22" t="s">
        <v>1162</v>
      </c>
      <c r="S400" t="s">
        <v>763</v>
      </c>
      <c r="T400" t="s">
        <v>384</v>
      </c>
      <c r="U400">
        <v>5405</v>
      </c>
      <c r="V400" t="s">
        <v>733</v>
      </c>
      <c r="W400" s="22" t="s">
        <v>5189</v>
      </c>
      <c r="X400" s="22" t="s">
        <v>442</v>
      </c>
      <c r="Z400" t="str">
        <f>+Final[[#This Row],[titulo]]&amp;Final[[#This Row],[Territorio]]&amp;", "&amp;Final[[#This Row],[temporalidad]]</f>
        <v>Cantidad y Detalle de Femicidios en la comuna de Zapallar, Periodo 2010-2021</v>
      </c>
    </row>
    <row r="401" spans="1:26" x14ac:dyDescent="0.3">
      <c r="A401">
        <v>1</v>
      </c>
      <c r="B401">
        <v>240</v>
      </c>
      <c r="C401" t="s">
        <v>377</v>
      </c>
      <c r="D401" t="s">
        <v>378</v>
      </c>
      <c r="E401" t="s">
        <v>737</v>
      </c>
      <c r="F401" t="s">
        <v>6644</v>
      </c>
      <c r="G401" t="s">
        <v>734</v>
      </c>
      <c r="H401" t="s">
        <v>88</v>
      </c>
      <c r="I401" t="s">
        <v>731</v>
      </c>
      <c r="J401" t="s">
        <v>738</v>
      </c>
      <c r="K401" t="s">
        <v>739</v>
      </c>
      <c r="L401" t="s">
        <v>740</v>
      </c>
      <c r="M401" t="s">
        <v>741</v>
      </c>
      <c r="N401" t="s">
        <v>4899</v>
      </c>
      <c r="O401" t="s">
        <v>4897</v>
      </c>
      <c r="P401" t="s">
        <v>732</v>
      </c>
      <c r="Q401" t="s">
        <v>4900</v>
      </c>
      <c r="R401" s="22" t="s">
        <v>1163</v>
      </c>
      <c r="S401" t="s">
        <v>757</v>
      </c>
      <c r="T401" t="s">
        <v>384</v>
      </c>
      <c r="U401">
        <v>5501</v>
      </c>
      <c r="V401" t="s">
        <v>733</v>
      </c>
      <c r="W401" s="22" t="s">
        <v>5190</v>
      </c>
      <c r="X401" s="22" t="s">
        <v>443</v>
      </c>
      <c r="Z401" t="str">
        <f>+Final[[#This Row],[titulo]]&amp;Final[[#This Row],[Territorio]]&amp;", "&amp;Final[[#This Row],[temporalidad]]</f>
        <v>Evolución de Femicidios en la comuna de Quillota, Periodo 2018-2021</v>
      </c>
    </row>
    <row r="402" spans="1:26" x14ac:dyDescent="0.3">
      <c r="A402">
        <v>2</v>
      </c>
      <c r="B402">
        <v>240</v>
      </c>
      <c r="C402" t="s">
        <v>377</v>
      </c>
      <c r="D402" t="s">
        <v>378</v>
      </c>
      <c r="E402" t="s">
        <v>737</v>
      </c>
      <c r="F402" t="s">
        <v>6644</v>
      </c>
      <c r="G402" t="s">
        <v>734</v>
      </c>
      <c r="H402" t="s">
        <v>88</v>
      </c>
      <c r="I402" t="s">
        <v>731</v>
      </c>
      <c r="J402" t="s">
        <v>738</v>
      </c>
      <c r="K402" t="s">
        <v>743</v>
      </c>
      <c r="L402" t="s">
        <v>740</v>
      </c>
      <c r="M402" t="s">
        <v>741</v>
      </c>
      <c r="N402" t="s">
        <v>6638</v>
      </c>
      <c r="O402" t="s">
        <v>6632</v>
      </c>
      <c r="P402" t="s">
        <v>732</v>
      </c>
      <c r="Q402" t="s">
        <v>4900</v>
      </c>
      <c r="R402" s="22" t="s">
        <v>1164</v>
      </c>
      <c r="S402" t="s">
        <v>758</v>
      </c>
      <c r="T402" t="s">
        <v>384</v>
      </c>
      <c r="U402">
        <v>5501</v>
      </c>
      <c r="V402" t="s">
        <v>733</v>
      </c>
      <c r="W402" s="22" t="s">
        <v>5190</v>
      </c>
      <c r="X402" s="22" t="s">
        <v>443</v>
      </c>
      <c r="Z402" t="str">
        <f>+Final[[#This Row],[titulo]]&amp;Final[[#This Row],[Territorio]]&amp;", "&amp;Final[[#This Row],[temporalidad]]</f>
        <v>Femicidios Anuales en la comuna de Quillota, Periodo 2010-2021</v>
      </c>
    </row>
    <row r="403" spans="1:26" x14ac:dyDescent="0.3">
      <c r="A403">
        <v>3</v>
      </c>
      <c r="B403">
        <v>240</v>
      </c>
      <c r="C403" t="s">
        <v>377</v>
      </c>
      <c r="D403" t="s">
        <v>378</v>
      </c>
      <c r="E403" t="s">
        <v>737</v>
      </c>
      <c r="F403" t="s">
        <v>6644</v>
      </c>
      <c r="G403" t="s">
        <v>734</v>
      </c>
      <c r="H403" t="s">
        <v>88</v>
      </c>
      <c r="I403" t="s">
        <v>731</v>
      </c>
      <c r="J403" t="s">
        <v>745</v>
      </c>
      <c r="K403" t="s">
        <v>743</v>
      </c>
      <c r="L403" t="s">
        <v>740</v>
      </c>
      <c r="M403" t="s">
        <v>741</v>
      </c>
      <c r="N403" t="s">
        <v>6639</v>
      </c>
      <c r="O403" t="s">
        <v>6633</v>
      </c>
      <c r="P403" t="s">
        <v>735</v>
      </c>
      <c r="Q403" t="s">
        <v>4900</v>
      </c>
      <c r="R403" s="22" t="s">
        <v>1165</v>
      </c>
      <c r="S403" t="s">
        <v>759</v>
      </c>
      <c r="T403" t="s">
        <v>384</v>
      </c>
      <c r="U403">
        <v>5501</v>
      </c>
      <c r="V403" t="s">
        <v>733</v>
      </c>
      <c r="W403" s="22" t="s">
        <v>5190</v>
      </c>
      <c r="X403" s="22" t="s">
        <v>443</v>
      </c>
      <c r="Z403" t="str">
        <f>+Final[[#This Row],[titulo]]&amp;Final[[#This Row],[Territorio]]&amp;", "&amp;Final[[#This Row],[temporalidad]]</f>
        <v>Femicidios mensuales en la comuna de Quillota, Periodo 2010-2021</v>
      </c>
    </row>
    <row r="404" spans="1:26" x14ac:dyDescent="0.3">
      <c r="A404">
        <v>4</v>
      </c>
      <c r="B404">
        <v>240</v>
      </c>
      <c r="C404" t="s">
        <v>377</v>
      </c>
      <c r="D404" t="s">
        <v>378</v>
      </c>
      <c r="E404" t="s">
        <v>737</v>
      </c>
      <c r="F404" t="s">
        <v>6644</v>
      </c>
      <c r="G404" t="s">
        <v>734</v>
      </c>
      <c r="H404" t="s">
        <v>88</v>
      </c>
      <c r="I404" t="s">
        <v>731</v>
      </c>
      <c r="J404" t="s">
        <v>747</v>
      </c>
      <c r="K404" t="s">
        <v>743</v>
      </c>
      <c r="L404" t="s">
        <v>740</v>
      </c>
      <c r="M404" t="s">
        <v>741</v>
      </c>
      <c r="N404" t="s">
        <v>6637</v>
      </c>
      <c r="O404" t="s">
        <v>6641</v>
      </c>
      <c r="P404" t="s">
        <v>735</v>
      </c>
      <c r="Q404" t="s">
        <v>4901</v>
      </c>
      <c r="R404" s="22" t="s">
        <v>1166</v>
      </c>
      <c r="S404" t="s">
        <v>760</v>
      </c>
      <c r="T404" t="s">
        <v>384</v>
      </c>
      <c r="U404">
        <v>5501</v>
      </c>
      <c r="V404" t="s">
        <v>733</v>
      </c>
      <c r="W404" s="22" t="s">
        <v>5191</v>
      </c>
      <c r="X404" s="22" t="s">
        <v>443</v>
      </c>
      <c r="Z404" t="str">
        <f>+Final[[#This Row],[titulo]]&amp;Final[[#This Row],[Territorio]]&amp;", "&amp;Final[[#This Row],[temporalidad]]</f>
        <v>Femicidios Acumulados por Edad en la comuna de Quillota, Periodo 2010-2021</v>
      </c>
    </row>
    <row r="405" spans="1:26" x14ac:dyDescent="0.3">
      <c r="A405">
        <v>5</v>
      </c>
      <c r="B405">
        <v>240</v>
      </c>
      <c r="C405" t="s">
        <v>377</v>
      </c>
      <c r="D405" t="s">
        <v>378</v>
      </c>
      <c r="E405" t="s">
        <v>737</v>
      </c>
      <c r="F405" t="s">
        <v>6644</v>
      </c>
      <c r="G405" t="s">
        <v>734</v>
      </c>
      <c r="H405" t="s">
        <v>88</v>
      </c>
      <c r="I405" t="s">
        <v>731</v>
      </c>
      <c r="J405" t="s">
        <v>749</v>
      </c>
      <c r="K405" t="s">
        <v>743</v>
      </c>
      <c r="L405" t="s">
        <v>740</v>
      </c>
      <c r="M405" t="s">
        <v>741</v>
      </c>
      <c r="N405" t="s">
        <v>6636</v>
      </c>
      <c r="O405" t="s">
        <v>6630</v>
      </c>
      <c r="P405" t="s">
        <v>735</v>
      </c>
      <c r="Q405" t="s">
        <v>4904</v>
      </c>
      <c r="R405" s="22" t="s">
        <v>1167</v>
      </c>
      <c r="S405" t="s">
        <v>761</v>
      </c>
      <c r="T405" t="s">
        <v>384</v>
      </c>
      <c r="U405">
        <v>5501</v>
      </c>
      <c r="V405" t="s">
        <v>733</v>
      </c>
      <c r="W405" s="22" t="s">
        <v>5192</v>
      </c>
      <c r="X405" s="22" t="s">
        <v>443</v>
      </c>
      <c r="Z405" t="str">
        <f>+Final[[#This Row],[titulo]]&amp;Final[[#This Row],[Territorio]]&amp;", "&amp;Final[[#This Row],[temporalidad]]</f>
        <v>Femicidios por Tipo de Relación Víctima-Femicida en la comuna de Quillota, Periodo 2010-2021</v>
      </c>
    </row>
    <row r="406" spans="1:26" x14ac:dyDescent="0.3">
      <c r="A406">
        <v>6</v>
      </c>
      <c r="B406">
        <v>240</v>
      </c>
      <c r="C406" t="s">
        <v>377</v>
      </c>
      <c r="D406" t="s">
        <v>378</v>
      </c>
      <c r="E406" t="s">
        <v>737</v>
      </c>
      <c r="F406" t="s">
        <v>6644</v>
      </c>
      <c r="G406" t="s">
        <v>734</v>
      </c>
      <c r="H406" t="s">
        <v>88</v>
      </c>
      <c r="I406" t="s">
        <v>731</v>
      </c>
      <c r="J406" t="s">
        <v>751</v>
      </c>
      <c r="K406" t="s">
        <v>752</v>
      </c>
      <c r="L406" t="s">
        <v>736</v>
      </c>
      <c r="M406" t="s">
        <v>741</v>
      </c>
      <c r="N406" t="s">
        <v>6634</v>
      </c>
      <c r="O406" t="s">
        <v>6631</v>
      </c>
      <c r="P406" t="s">
        <v>732</v>
      </c>
      <c r="Q406" t="s">
        <v>4903</v>
      </c>
      <c r="R406" s="22" t="s">
        <v>1168</v>
      </c>
      <c r="S406" t="s">
        <v>762</v>
      </c>
      <c r="T406" t="s">
        <v>384</v>
      </c>
      <c r="U406">
        <v>5501</v>
      </c>
      <c r="V406" t="s">
        <v>733</v>
      </c>
      <c r="W406" s="22" t="s">
        <v>5193</v>
      </c>
      <c r="X406" s="22" t="s">
        <v>443</v>
      </c>
      <c r="Z406" t="str">
        <f>+Final[[#This Row],[titulo]]&amp;Final[[#This Row],[Territorio]]&amp;", "&amp;Final[[#This Row],[temporalidad]]</f>
        <v>Variación Anual (%) de Femicidios en la comuna de Quillota, Periodo 2010-2020</v>
      </c>
    </row>
    <row r="407" spans="1:26" x14ac:dyDescent="0.3">
      <c r="A407">
        <v>7</v>
      </c>
      <c r="B407">
        <v>240</v>
      </c>
      <c r="C407" t="s">
        <v>377</v>
      </c>
      <c r="D407" t="s">
        <v>378</v>
      </c>
      <c r="E407" t="s">
        <v>737</v>
      </c>
      <c r="F407" t="s">
        <v>6644</v>
      </c>
      <c r="G407" t="s">
        <v>734</v>
      </c>
      <c r="H407" t="s">
        <v>88</v>
      </c>
      <c r="I407" t="s">
        <v>731</v>
      </c>
      <c r="J407" t="s">
        <v>754</v>
      </c>
      <c r="K407" t="s">
        <v>743</v>
      </c>
      <c r="L407" t="s">
        <v>740</v>
      </c>
      <c r="M407" t="s">
        <v>741</v>
      </c>
      <c r="N407" t="s">
        <v>6635</v>
      </c>
      <c r="O407" t="s">
        <v>6642</v>
      </c>
      <c r="P407" t="s">
        <v>755</v>
      </c>
      <c r="Q407" t="s">
        <v>4902</v>
      </c>
      <c r="R407" s="22" t="s">
        <v>1169</v>
      </c>
      <c r="S407" t="s">
        <v>763</v>
      </c>
      <c r="T407" t="s">
        <v>384</v>
      </c>
      <c r="U407">
        <v>5501</v>
      </c>
      <c r="V407" t="s">
        <v>733</v>
      </c>
      <c r="W407" s="22" t="s">
        <v>5194</v>
      </c>
      <c r="X407" s="22" t="s">
        <v>443</v>
      </c>
      <c r="Z407" t="str">
        <f>+Final[[#This Row],[titulo]]&amp;Final[[#This Row],[Territorio]]&amp;", "&amp;Final[[#This Row],[temporalidad]]</f>
        <v>Cantidad y Detalle de Femicidios en la comuna de Quillota, Periodo 2010-2021</v>
      </c>
    </row>
    <row r="408" spans="1:26" x14ac:dyDescent="0.3">
      <c r="A408">
        <v>1</v>
      </c>
      <c r="B408">
        <v>240</v>
      </c>
      <c r="C408" t="s">
        <v>377</v>
      </c>
      <c r="D408" t="s">
        <v>378</v>
      </c>
      <c r="E408" t="s">
        <v>737</v>
      </c>
      <c r="F408" t="s">
        <v>6644</v>
      </c>
      <c r="G408" t="s">
        <v>734</v>
      </c>
      <c r="H408" t="s">
        <v>89</v>
      </c>
      <c r="I408" t="s">
        <v>731</v>
      </c>
      <c r="J408" t="s">
        <v>738</v>
      </c>
      <c r="K408" t="s">
        <v>739</v>
      </c>
      <c r="L408" t="s">
        <v>740</v>
      </c>
      <c r="M408" t="s">
        <v>741</v>
      </c>
      <c r="N408" t="s">
        <v>4899</v>
      </c>
      <c r="O408" t="s">
        <v>4897</v>
      </c>
      <c r="P408" t="s">
        <v>732</v>
      </c>
      <c r="Q408" t="s">
        <v>4900</v>
      </c>
      <c r="R408" s="22" t="s">
        <v>1170</v>
      </c>
      <c r="S408" t="s">
        <v>757</v>
      </c>
      <c r="T408" t="s">
        <v>384</v>
      </c>
      <c r="U408">
        <v>5502</v>
      </c>
      <c r="V408" t="s">
        <v>733</v>
      </c>
      <c r="W408" s="22" t="s">
        <v>5195</v>
      </c>
      <c r="X408" s="22" t="s">
        <v>444</v>
      </c>
      <c r="Z408" t="str">
        <f>+Final[[#This Row],[titulo]]&amp;Final[[#This Row],[Territorio]]&amp;", "&amp;Final[[#This Row],[temporalidad]]</f>
        <v>Evolución de Femicidios en la comuna de Calera, Periodo 2018-2021</v>
      </c>
    </row>
    <row r="409" spans="1:26" x14ac:dyDescent="0.3">
      <c r="A409">
        <v>2</v>
      </c>
      <c r="B409">
        <v>240</v>
      </c>
      <c r="C409" t="s">
        <v>377</v>
      </c>
      <c r="D409" t="s">
        <v>378</v>
      </c>
      <c r="E409" t="s">
        <v>737</v>
      </c>
      <c r="F409" t="s">
        <v>6644</v>
      </c>
      <c r="G409" t="s">
        <v>734</v>
      </c>
      <c r="H409" t="s">
        <v>89</v>
      </c>
      <c r="I409" t="s">
        <v>731</v>
      </c>
      <c r="J409" t="s">
        <v>738</v>
      </c>
      <c r="K409" t="s">
        <v>743</v>
      </c>
      <c r="L409" t="s">
        <v>740</v>
      </c>
      <c r="M409" t="s">
        <v>741</v>
      </c>
      <c r="N409" t="s">
        <v>6638</v>
      </c>
      <c r="O409" t="s">
        <v>6632</v>
      </c>
      <c r="P409" t="s">
        <v>732</v>
      </c>
      <c r="Q409" t="s">
        <v>4900</v>
      </c>
      <c r="R409" s="22" t="s">
        <v>1171</v>
      </c>
      <c r="S409" t="s">
        <v>758</v>
      </c>
      <c r="T409" t="s">
        <v>384</v>
      </c>
      <c r="U409">
        <v>5502</v>
      </c>
      <c r="V409" t="s">
        <v>733</v>
      </c>
      <c r="W409" s="22" t="s">
        <v>5195</v>
      </c>
      <c r="X409" s="22" t="s">
        <v>444</v>
      </c>
      <c r="Z409" t="str">
        <f>+Final[[#This Row],[titulo]]&amp;Final[[#This Row],[Territorio]]&amp;", "&amp;Final[[#This Row],[temporalidad]]</f>
        <v>Femicidios Anuales en la comuna de Calera, Periodo 2010-2021</v>
      </c>
    </row>
    <row r="410" spans="1:26" x14ac:dyDescent="0.3">
      <c r="A410">
        <v>3</v>
      </c>
      <c r="B410">
        <v>240</v>
      </c>
      <c r="C410" t="s">
        <v>377</v>
      </c>
      <c r="D410" t="s">
        <v>378</v>
      </c>
      <c r="E410" t="s">
        <v>737</v>
      </c>
      <c r="F410" t="s">
        <v>6644</v>
      </c>
      <c r="G410" t="s">
        <v>734</v>
      </c>
      <c r="H410" t="s">
        <v>89</v>
      </c>
      <c r="I410" t="s">
        <v>731</v>
      </c>
      <c r="J410" t="s">
        <v>745</v>
      </c>
      <c r="K410" t="s">
        <v>743</v>
      </c>
      <c r="L410" t="s">
        <v>740</v>
      </c>
      <c r="M410" t="s">
        <v>741</v>
      </c>
      <c r="N410" t="s">
        <v>6639</v>
      </c>
      <c r="O410" t="s">
        <v>6633</v>
      </c>
      <c r="P410" t="s">
        <v>735</v>
      </c>
      <c r="Q410" t="s">
        <v>4900</v>
      </c>
      <c r="R410" s="22" t="s">
        <v>1172</v>
      </c>
      <c r="S410" t="s">
        <v>759</v>
      </c>
      <c r="T410" t="s">
        <v>384</v>
      </c>
      <c r="U410">
        <v>5502</v>
      </c>
      <c r="V410" t="s">
        <v>733</v>
      </c>
      <c r="W410" s="22" t="s">
        <v>5195</v>
      </c>
      <c r="X410" s="22" t="s">
        <v>444</v>
      </c>
      <c r="Z410" t="str">
        <f>+Final[[#This Row],[titulo]]&amp;Final[[#This Row],[Territorio]]&amp;", "&amp;Final[[#This Row],[temporalidad]]</f>
        <v>Femicidios mensuales en la comuna de Calera, Periodo 2010-2021</v>
      </c>
    </row>
    <row r="411" spans="1:26" x14ac:dyDescent="0.3">
      <c r="A411">
        <v>4</v>
      </c>
      <c r="B411">
        <v>240</v>
      </c>
      <c r="C411" t="s">
        <v>377</v>
      </c>
      <c r="D411" t="s">
        <v>378</v>
      </c>
      <c r="E411" t="s">
        <v>737</v>
      </c>
      <c r="F411" t="s">
        <v>6644</v>
      </c>
      <c r="G411" t="s">
        <v>734</v>
      </c>
      <c r="H411" t="s">
        <v>89</v>
      </c>
      <c r="I411" t="s">
        <v>731</v>
      </c>
      <c r="J411" t="s">
        <v>747</v>
      </c>
      <c r="K411" t="s">
        <v>743</v>
      </c>
      <c r="L411" t="s">
        <v>740</v>
      </c>
      <c r="M411" t="s">
        <v>741</v>
      </c>
      <c r="N411" t="s">
        <v>6637</v>
      </c>
      <c r="O411" t="s">
        <v>6641</v>
      </c>
      <c r="P411" t="s">
        <v>735</v>
      </c>
      <c r="Q411" t="s">
        <v>4901</v>
      </c>
      <c r="R411" s="22" t="s">
        <v>1173</v>
      </c>
      <c r="S411" t="s">
        <v>760</v>
      </c>
      <c r="T411" t="s">
        <v>384</v>
      </c>
      <c r="U411">
        <v>5502</v>
      </c>
      <c r="V411" t="s">
        <v>733</v>
      </c>
      <c r="W411" s="22" t="s">
        <v>5196</v>
      </c>
      <c r="X411" s="22" t="s">
        <v>444</v>
      </c>
      <c r="Z411" t="str">
        <f>+Final[[#This Row],[titulo]]&amp;Final[[#This Row],[Territorio]]&amp;", "&amp;Final[[#This Row],[temporalidad]]</f>
        <v>Femicidios Acumulados por Edad en la comuna de Calera, Periodo 2010-2021</v>
      </c>
    </row>
    <row r="412" spans="1:26" x14ac:dyDescent="0.3">
      <c r="A412">
        <v>5</v>
      </c>
      <c r="B412">
        <v>240</v>
      </c>
      <c r="C412" t="s">
        <v>377</v>
      </c>
      <c r="D412" t="s">
        <v>378</v>
      </c>
      <c r="E412" t="s">
        <v>737</v>
      </c>
      <c r="F412" t="s">
        <v>6644</v>
      </c>
      <c r="G412" t="s">
        <v>734</v>
      </c>
      <c r="H412" t="s">
        <v>89</v>
      </c>
      <c r="I412" t="s">
        <v>731</v>
      </c>
      <c r="J412" t="s">
        <v>749</v>
      </c>
      <c r="K412" t="s">
        <v>743</v>
      </c>
      <c r="L412" t="s">
        <v>740</v>
      </c>
      <c r="M412" t="s">
        <v>741</v>
      </c>
      <c r="N412" t="s">
        <v>6636</v>
      </c>
      <c r="O412" t="s">
        <v>6630</v>
      </c>
      <c r="P412" t="s">
        <v>735</v>
      </c>
      <c r="Q412" t="s">
        <v>4904</v>
      </c>
      <c r="R412" s="22" t="s">
        <v>1174</v>
      </c>
      <c r="S412" t="s">
        <v>761</v>
      </c>
      <c r="T412" t="s">
        <v>384</v>
      </c>
      <c r="U412">
        <v>5502</v>
      </c>
      <c r="V412" t="s">
        <v>733</v>
      </c>
      <c r="W412" s="22" t="s">
        <v>5197</v>
      </c>
      <c r="X412" s="22" t="s">
        <v>444</v>
      </c>
      <c r="Z412" t="str">
        <f>+Final[[#This Row],[titulo]]&amp;Final[[#This Row],[Territorio]]&amp;", "&amp;Final[[#This Row],[temporalidad]]</f>
        <v>Femicidios por Tipo de Relación Víctima-Femicida en la comuna de Calera, Periodo 2010-2021</v>
      </c>
    </row>
    <row r="413" spans="1:26" x14ac:dyDescent="0.3">
      <c r="A413">
        <v>6</v>
      </c>
      <c r="B413">
        <v>240</v>
      </c>
      <c r="C413" t="s">
        <v>377</v>
      </c>
      <c r="D413" t="s">
        <v>378</v>
      </c>
      <c r="E413" t="s">
        <v>737</v>
      </c>
      <c r="F413" t="s">
        <v>6644</v>
      </c>
      <c r="G413" t="s">
        <v>734</v>
      </c>
      <c r="H413" t="s">
        <v>89</v>
      </c>
      <c r="I413" t="s">
        <v>731</v>
      </c>
      <c r="J413" t="s">
        <v>751</v>
      </c>
      <c r="K413" t="s">
        <v>752</v>
      </c>
      <c r="L413" t="s">
        <v>736</v>
      </c>
      <c r="M413" t="s">
        <v>741</v>
      </c>
      <c r="N413" t="s">
        <v>6634</v>
      </c>
      <c r="O413" t="s">
        <v>6631</v>
      </c>
      <c r="P413" t="s">
        <v>732</v>
      </c>
      <c r="Q413" t="s">
        <v>4903</v>
      </c>
      <c r="R413" s="22" t="s">
        <v>1175</v>
      </c>
      <c r="S413" t="s">
        <v>762</v>
      </c>
      <c r="T413" t="s">
        <v>384</v>
      </c>
      <c r="U413">
        <v>5502</v>
      </c>
      <c r="V413" t="s">
        <v>733</v>
      </c>
      <c r="W413" s="22" t="s">
        <v>5198</v>
      </c>
      <c r="X413" s="22" t="s">
        <v>444</v>
      </c>
      <c r="Z413" t="str">
        <f>+Final[[#This Row],[titulo]]&amp;Final[[#This Row],[Territorio]]&amp;", "&amp;Final[[#This Row],[temporalidad]]</f>
        <v>Variación Anual (%) de Femicidios en la comuna de Calera, Periodo 2010-2020</v>
      </c>
    </row>
    <row r="414" spans="1:26" x14ac:dyDescent="0.3">
      <c r="A414">
        <v>7</v>
      </c>
      <c r="B414">
        <v>240</v>
      </c>
      <c r="C414" t="s">
        <v>377</v>
      </c>
      <c r="D414" t="s">
        <v>378</v>
      </c>
      <c r="E414" t="s">
        <v>737</v>
      </c>
      <c r="F414" t="s">
        <v>6644</v>
      </c>
      <c r="G414" t="s">
        <v>734</v>
      </c>
      <c r="H414" t="s">
        <v>89</v>
      </c>
      <c r="I414" t="s">
        <v>731</v>
      </c>
      <c r="J414" t="s">
        <v>754</v>
      </c>
      <c r="K414" t="s">
        <v>743</v>
      </c>
      <c r="L414" t="s">
        <v>740</v>
      </c>
      <c r="M414" t="s">
        <v>741</v>
      </c>
      <c r="N414" t="s">
        <v>6635</v>
      </c>
      <c r="O414" t="s">
        <v>6642</v>
      </c>
      <c r="P414" t="s">
        <v>755</v>
      </c>
      <c r="Q414" t="s">
        <v>4902</v>
      </c>
      <c r="R414" s="22" t="s">
        <v>1176</v>
      </c>
      <c r="S414" t="s">
        <v>763</v>
      </c>
      <c r="T414" t="s">
        <v>384</v>
      </c>
      <c r="U414">
        <v>5502</v>
      </c>
      <c r="V414" t="s">
        <v>733</v>
      </c>
      <c r="W414" s="22" t="s">
        <v>5199</v>
      </c>
      <c r="X414" s="22" t="s">
        <v>444</v>
      </c>
      <c r="Z414" t="str">
        <f>+Final[[#This Row],[titulo]]&amp;Final[[#This Row],[Territorio]]&amp;", "&amp;Final[[#This Row],[temporalidad]]</f>
        <v>Cantidad y Detalle de Femicidios en la comuna de Calera, Periodo 2010-2021</v>
      </c>
    </row>
    <row r="415" spans="1:26" x14ac:dyDescent="0.3">
      <c r="A415">
        <v>1</v>
      </c>
      <c r="B415">
        <v>240</v>
      </c>
      <c r="C415" t="s">
        <v>377</v>
      </c>
      <c r="D415" t="s">
        <v>378</v>
      </c>
      <c r="E415" t="s">
        <v>737</v>
      </c>
      <c r="F415" t="s">
        <v>6644</v>
      </c>
      <c r="G415" t="s">
        <v>734</v>
      </c>
      <c r="H415" t="s">
        <v>90</v>
      </c>
      <c r="I415" t="s">
        <v>731</v>
      </c>
      <c r="J415" t="s">
        <v>738</v>
      </c>
      <c r="K415" t="s">
        <v>739</v>
      </c>
      <c r="L415" t="s">
        <v>740</v>
      </c>
      <c r="M415" t="s">
        <v>741</v>
      </c>
      <c r="N415" t="s">
        <v>4899</v>
      </c>
      <c r="O415" t="s">
        <v>4897</v>
      </c>
      <c r="P415" t="s">
        <v>732</v>
      </c>
      <c r="Q415" t="s">
        <v>4900</v>
      </c>
      <c r="R415" s="22" t="s">
        <v>1177</v>
      </c>
      <c r="S415" t="s">
        <v>757</v>
      </c>
      <c r="T415" t="s">
        <v>384</v>
      </c>
      <c r="U415">
        <v>5503</v>
      </c>
      <c r="V415" t="s">
        <v>733</v>
      </c>
      <c r="W415" s="22" t="s">
        <v>5200</v>
      </c>
      <c r="X415" s="22" t="s">
        <v>445</v>
      </c>
      <c r="Z415" t="str">
        <f>+Final[[#This Row],[titulo]]&amp;Final[[#This Row],[Territorio]]&amp;", "&amp;Final[[#This Row],[temporalidad]]</f>
        <v>Evolución de Femicidios en la comuna de Hijuelas, Periodo 2018-2021</v>
      </c>
    </row>
    <row r="416" spans="1:26" x14ac:dyDescent="0.3">
      <c r="A416">
        <v>2</v>
      </c>
      <c r="B416">
        <v>240</v>
      </c>
      <c r="C416" t="s">
        <v>377</v>
      </c>
      <c r="D416" t="s">
        <v>378</v>
      </c>
      <c r="E416" t="s">
        <v>737</v>
      </c>
      <c r="F416" t="s">
        <v>6644</v>
      </c>
      <c r="G416" t="s">
        <v>734</v>
      </c>
      <c r="H416" t="s">
        <v>90</v>
      </c>
      <c r="I416" t="s">
        <v>731</v>
      </c>
      <c r="J416" t="s">
        <v>738</v>
      </c>
      <c r="K416" t="s">
        <v>743</v>
      </c>
      <c r="L416" t="s">
        <v>740</v>
      </c>
      <c r="M416" t="s">
        <v>741</v>
      </c>
      <c r="N416" t="s">
        <v>6638</v>
      </c>
      <c r="O416" t="s">
        <v>6632</v>
      </c>
      <c r="P416" t="s">
        <v>732</v>
      </c>
      <c r="Q416" t="s">
        <v>4900</v>
      </c>
      <c r="R416" s="22" t="s">
        <v>1178</v>
      </c>
      <c r="S416" t="s">
        <v>758</v>
      </c>
      <c r="T416" t="s">
        <v>384</v>
      </c>
      <c r="U416">
        <v>5503</v>
      </c>
      <c r="V416" t="s">
        <v>733</v>
      </c>
      <c r="W416" s="22" t="s">
        <v>5200</v>
      </c>
      <c r="X416" s="22" t="s">
        <v>445</v>
      </c>
      <c r="Z416" t="str">
        <f>+Final[[#This Row],[titulo]]&amp;Final[[#This Row],[Territorio]]&amp;", "&amp;Final[[#This Row],[temporalidad]]</f>
        <v>Femicidios Anuales en la comuna de Hijuelas, Periodo 2010-2021</v>
      </c>
    </row>
    <row r="417" spans="1:26" x14ac:dyDescent="0.3">
      <c r="A417">
        <v>3</v>
      </c>
      <c r="B417">
        <v>240</v>
      </c>
      <c r="C417" t="s">
        <v>377</v>
      </c>
      <c r="D417" t="s">
        <v>378</v>
      </c>
      <c r="E417" t="s">
        <v>737</v>
      </c>
      <c r="F417" t="s">
        <v>6644</v>
      </c>
      <c r="G417" t="s">
        <v>734</v>
      </c>
      <c r="H417" t="s">
        <v>90</v>
      </c>
      <c r="I417" t="s">
        <v>731</v>
      </c>
      <c r="J417" t="s">
        <v>745</v>
      </c>
      <c r="K417" t="s">
        <v>743</v>
      </c>
      <c r="L417" t="s">
        <v>740</v>
      </c>
      <c r="M417" t="s">
        <v>741</v>
      </c>
      <c r="N417" t="s">
        <v>6639</v>
      </c>
      <c r="O417" t="s">
        <v>6633</v>
      </c>
      <c r="P417" t="s">
        <v>735</v>
      </c>
      <c r="Q417" t="s">
        <v>4900</v>
      </c>
      <c r="R417" s="22" t="s">
        <v>1179</v>
      </c>
      <c r="S417" t="s">
        <v>759</v>
      </c>
      <c r="T417" t="s">
        <v>384</v>
      </c>
      <c r="U417">
        <v>5503</v>
      </c>
      <c r="V417" t="s">
        <v>733</v>
      </c>
      <c r="W417" s="22" t="s">
        <v>5200</v>
      </c>
      <c r="X417" s="22" t="s">
        <v>445</v>
      </c>
      <c r="Z417" t="str">
        <f>+Final[[#This Row],[titulo]]&amp;Final[[#This Row],[Territorio]]&amp;", "&amp;Final[[#This Row],[temporalidad]]</f>
        <v>Femicidios mensuales en la comuna de Hijuelas, Periodo 2010-2021</v>
      </c>
    </row>
    <row r="418" spans="1:26" x14ac:dyDescent="0.3">
      <c r="A418">
        <v>4</v>
      </c>
      <c r="B418">
        <v>240</v>
      </c>
      <c r="C418" t="s">
        <v>377</v>
      </c>
      <c r="D418" t="s">
        <v>378</v>
      </c>
      <c r="E418" t="s">
        <v>737</v>
      </c>
      <c r="F418" t="s">
        <v>6644</v>
      </c>
      <c r="G418" t="s">
        <v>734</v>
      </c>
      <c r="H418" t="s">
        <v>90</v>
      </c>
      <c r="I418" t="s">
        <v>731</v>
      </c>
      <c r="J418" t="s">
        <v>747</v>
      </c>
      <c r="K418" t="s">
        <v>743</v>
      </c>
      <c r="L418" t="s">
        <v>740</v>
      </c>
      <c r="M418" t="s">
        <v>741</v>
      </c>
      <c r="N418" t="s">
        <v>6637</v>
      </c>
      <c r="O418" t="s">
        <v>6641</v>
      </c>
      <c r="P418" t="s">
        <v>735</v>
      </c>
      <c r="Q418" t="s">
        <v>4901</v>
      </c>
      <c r="R418" s="22" t="s">
        <v>1180</v>
      </c>
      <c r="S418" t="s">
        <v>760</v>
      </c>
      <c r="T418" t="s">
        <v>384</v>
      </c>
      <c r="U418">
        <v>5503</v>
      </c>
      <c r="V418" t="s">
        <v>733</v>
      </c>
      <c r="W418" s="22" t="s">
        <v>5201</v>
      </c>
      <c r="X418" s="22" t="s">
        <v>445</v>
      </c>
      <c r="Z418" t="str">
        <f>+Final[[#This Row],[titulo]]&amp;Final[[#This Row],[Territorio]]&amp;", "&amp;Final[[#This Row],[temporalidad]]</f>
        <v>Femicidios Acumulados por Edad en la comuna de Hijuelas, Periodo 2010-2021</v>
      </c>
    </row>
    <row r="419" spans="1:26" x14ac:dyDescent="0.3">
      <c r="A419">
        <v>5</v>
      </c>
      <c r="B419">
        <v>240</v>
      </c>
      <c r="C419" t="s">
        <v>377</v>
      </c>
      <c r="D419" t="s">
        <v>378</v>
      </c>
      <c r="E419" t="s">
        <v>737</v>
      </c>
      <c r="F419" t="s">
        <v>6644</v>
      </c>
      <c r="G419" t="s">
        <v>734</v>
      </c>
      <c r="H419" t="s">
        <v>90</v>
      </c>
      <c r="I419" t="s">
        <v>731</v>
      </c>
      <c r="J419" t="s">
        <v>749</v>
      </c>
      <c r="K419" t="s">
        <v>743</v>
      </c>
      <c r="L419" t="s">
        <v>740</v>
      </c>
      <c r="M419" t="s">
        <v>741</v>
      </c>
      <c r="N419" t="s">
        <v>6636</v>
      </c>
      <c r="O419" t="s">
        <v>6630</v>
      </c>
      <c r="P419" t="s">
        <v>735</v>
      </c>
      <c r="Q419" t="s">
        <v>4904</v>
      </c>
      <c r="R419" s="22" t="s">
        <v>1181</v>
      </c>
      <c r="S419" t="s">
        <v>761</v>
      </c>
      <c r="T419" t="s">
        <v>384</v>
      </c>
      <c r="U419">
        <v>5503</v>
      </c>
      <c r="V419" t="s">
        <v>733</v>
      </c>
      <c r="W419" s="22" t="s">
        <v>5202</v>
      </c>
      <c r="X419" s="22" t="s">
        <v>445</v>
      </c>
      <c r="Z419" t="str">
        <f>+Final[[#This Row],[titulo]]&amp;Final[[#This Row],[Territorio]]&amp;", "&amp;Final[[#This Row],[temporalidad]]</f>
        <v>Femicidios por Tipo de Relación Víctima-Femicida en la comuna de Hijuelas, Periodo 2010-2021</v>
      </c>
    </row>
    <row r="420" spans="1:26" x14ac:dyDescent="0.3">
      <c r="A420">
        <v>6</v>
      </c>
      <c r="B420">
        <v>240</v>
      </c>
      <c r="C420" t="s">
        <v>377</v>
      </c>
      <c r="D420" t="s">
        <v>378</v>
      </c>
      <c r="E420" t="s">
        <v>737</v>
      </c>
      <c r="F420" t="s">
        <v>6644</v>
      </c>
      <c r="G420" t="s">
        <v>734</v>
      </c>
      <c r="H420" t="s">
        <v>90</v>
      </c>
      <c r="I420" t="s">
        <v>731</v>
      </c>
      <c r="J420" t="s">
        <v>751</v>
      </c>
      <c r="K420" t="s">
        <v>752</v>
      </c>
      <c r="L420" t="s">
        <v>736</v>
      </c>
      <c r="M420" t="s">
        <v>741</v>
      </c>
      <c r="N420" t="s">
        <v>6634</v>
      </c>
      <c r="O420" t="s">
        <v>6631</v>
      </c>
      <c r="P420" t="s">
        <v>732</v>
      </c>
      <c r="Q420" t="s">
        <v>4903</v>
      </c>
      <c r="R420" s="22" t="s">
        <v>1182</v>
      </c>
      <c r="S420" t="s">
        <v>762</v>
      </c>
      <c r="T420" t="s">
        <v>384</v>
      </c>
      <c r="U420">
        <v>5503</v>
      </c>
      <c r="V420" t="s">
        <v>733</v>
      </c>
      <c r="W420" s="22" t="s">
        <v>5203</v>
      </c>
      <c r="X420" s="22" t="s">
        <v>445</v>
      </c>
      <c r="Z420" t="str">
        <f>+Final[[#This Row],[titulo]]&amp;Final[[#This Row],[Territorio]]&amp;", "&amp;Final[[#This Row],[temporalidad]]</f>
        <v>Variación Anual (%) de Femicidios en la comuna de Hijuelas, Periodo 2010-2020</v>
      </c>
    </row>
    <row r="421" spans="1:26" x14ac:dyDescent="0.3">
      <c r="A421">
        <v>7</v>
      </c>
      <c r="B421">
        <v>240</v>
      </c>
      <c r="C421" t="s">
        <v>377</v>
      </c>
      <c r="D421" t="s">
        <v>378</v>
      </c>
      <c r="E421" t="s">
        <v>737</v>
      </c>
      <c r="F421" t="s">
        <v>6644</v>
      </c>
      <c r="G421" t="s">
        <v>734</v>
      </c>
      <c r="H421" t="s">
        <v>90</v>
      </c>
      <c r="I421" t="s">
        <v>731</v>
      </c>
      <c r="J421" t="s">
        <v>754</v>
      </c>
      <c r="K421" t="s">
        <v>743</v>
      </c>
      <c r="L421" t="s">
        <v>740</v>
      </c>
      <c r="M421" t="s">
        <v>741</v>
      </c>
      <c r="N421" t="s">
        <v>6635</v>
      </c>
      <c r="O421" t="s">
        <v>6642</v>
      </c>
      <c r="P421" t="s">
        <v>755</v>
      </c>
      <c r="Q421" t="s">
        <v>4902</v>
      </c>
      <c r="R421" s="22" t="s">
        <v>1183</v>
      </c>
      <c r="S421" t="s">
        <v>763</v>
      </c>
      <c r="T421" t="s">
        <v>384</v>
      </c>
      <c r="U421">
        <v>5503</v>
      </c>
      <c r="V421" t="s">
        <v>733</v>
      </c>
      <c r="W421" s="22" t="s">
        <v>5204</v>
      </c>
      <c r="X421" s="22" t="s">
        <v>445</v>
      </c>
      <c r="Z421" t="str">
        <f>+Final[[#This Row],[titulo]]&amp;Final[[#This Row],[Territorio]]&amp;", "&amp;Final[[#This Row],[temporalidad]]</f>
        <v>Cantidad y Detalle de Femicidios en la comuna de Hijuelas, Periodo 2010-2021</v>
      </c>
    </row>
    <row r="422" spans="1:26" x14ac:dyDescent="0.3">
      <c r="A422">
        <v>1</v>
      </c>
      <c r="B422">
        <v>240</v>
      </c>
      <c r="C422" t="s">
        <v>377</v>
      </c>
      <c r="D422" t="s">
        <v>378</v>
      </c>
      <c r="E422" t="s">
        <v>737</v>
      </c>
      <c r="F422" t="s">
        <v>6644</v>
      </c>
      <c r="G422" t="s">
        <v>734</v>
      </c>
      <c r="H422" t="s">
        <v>91</v>
      </c>
      <c r="I422" t="s">
        <v>731</v>
      </c>
      <c r="J422" t="s">
        <v>738</v>
      </c>
      <c r="K422" t="s">
        <v>739</v>
      </c>
      <c r="L422" t="s">
        <v>740</v>
      </c>
      <c r="M422" t="s">
        <v>741</v>
      </c>
      <c r="N422" t="s">
        <v>4899</v>
      </c>
      <c r="O422" t="s">
        <v>4897</v>
      </c>
      <c r="P422" t="s">
        <v>732</v>
      </c>
      <c r="Q422" t="s">
        <v>4900</v>
      </c>
      <c r="R422" s="22" t="s">
        <v>1184</v>
      </c>
      <c r="S422" t="s">
        <v>757</v>
      </c>
      <c r="T422" t="s">
        <v>384</v>
      </c>
      <c r="U422">
        <v>5504</v>
      </c>
      <c r="V422" t="s">
        <v>733</v>
      </c>
      <c r="W422" s="22" t="s">
        <v>5205</v>
      </c>
      <c r="X422" s="22" t="s">
        <v>446</v>
      </c>
      <c r="Z422" t="str">
        <f>+Final[[#This Row],[titulo]]&amp;Final[[#This Row],[Territorio]]&amp;", "&amp;Final[[#This Row],[temporalidad]]</f>
        <v>Evolución de Femicidios en la comuna de La Cruz, Periodo 2018-2021</v>
      </c>
    </row>
    <row r="423" spans="1:26" x14ac:dyDescent="0.3">
      <c r="A423">
        <v>2</v>
      </c>
      <c r="B423">
        <v>240</v>
      </c>
      <c r="C423" t="s">
        <v>377</v>
      </c>
      <c r="D423" t="s">
        <v>378</v>
      </c>
      <c r="E423" t="s">
        <v>737</v>
      </c>
      <c r="F423" t="s">
        <v>6644</v>
      </c>
      <c r="G423" t="s">
        <v>734</v>
      </c>
      <c r="H423" t="s">
        <v>91</v>
      </c>
      <c r="I423" t="s">
        <v>731</v>
      </c>
      <c r="J423" t="s">
        <v>738</v>
      </c>
      <c r="K423" t="s">
        <v>743</v>
      </c>
      <c r="L423" t="s">
        <v>740</v>
      </c>
      <c r="M423" t="s">
        <v>741</v>
      </c>
      <c r="N423" t="s">
        <v>6638</v>
      </c>
      <c r="O423" t="s">
        <v>6632</v>
      </c>
      <c r="P423" t="s">
        <v>732</v>
      </c>
      <c r="Q423" t="s">
        <v>4900</v>
      </c>
      <c r="R423" s="22" t="s">
        <v>1185</v>
      </c>
      <c r="S423" t="s">
        <v>758</v>
      </c>
      <c r="T423" t="s">
        <v>384</v>
      </c>
      <c r="U423">
        <v>5504</v>
      </c>
      <c r="V423" t="s">
        <v>733</v>
      </c>
      <c r="W423" s="22" t="s">
        <v>5205</v>
      </c>
      <c r="X423" s="22" t="s">
        <v>446</v>
      </c>
      <c r="Z423" t="str">
        <f>+Final[[#This Row],[titulo]]&amp;Final[[#This Row],[Territorio]]&amp;", "&amp;Final[[#This Row],[temporalidad]]</f>
        <v>Femicidios Anuales en la comuna de La Cruz, Periodo 2010-2021</v>
      </c>
    </row>
    <row r="424" spans="1:26" x14ac:dyDescent="0.3">
      <c r="A424">
        <v>3</v>
      </c>
      <c r="B424">
        <v>240</v>
      </c>
      <c r="C424" t="s">
        <v>377</v>
      </c>
      <c r="D424" t="s">
        <v>378</v>
      </c>
      <c r="E424" t="s">
        <v>737</v>
      </c>
      <c r="F424" t="s">
        <v>6644</v>
      </c>
      <c r="G424" t="s">
        <v>734</v>
      </c>
      <c r="H424" t="s">
        <v>91</v>
      </c>
      <c r="I424" t="s">
        <v>731</v>
      </c>
      <c r="J424" t="s">
        <v>745</v>
      </c>
      <c r="K424" t="s">
        <v>743</v>
      </c>
      <c r="L424" t="s">
        <v>740</v>
      </c>
      <c r="M424" t="s">
        <v>741</v>
      </c>
      <c r="N424" t="s">
        <v>6639</v>
      </c>
      <c r="O424" t="s">
        <v>6633</v>
      </c>
      <c r="P424" t="s">
        <v>735</v>
      </c>
      <c r="Q424" t="s">
        <v>4900</v>
      </c>
      <c r="R424" s="22" t="s">
        <v>1186</v>
      </c>
      <c r="S424" t="s">
        <v>759</v>
      </c>
      <c r="T424" t="s">
        <v>384</v>
      </c>
      <c r="U424">
        <v>5504</v>
      </c>
      <c r="V424" t="s">
        <v>733</v>
      </c>
      <c r="W424" s="22" t="s">
        <v>5205</v>
      </c>
      <c r="X424" s="22" t="s">
        <v>446</v>
      </c>
      <c r="Z424" t="str">
        <f>+Final[[#This Row],[titulo]]&amp;Final[[#This Row],[Territorio]]&amp;", "&amp;Final[[#This Row],[temporalidad]]</f>
        <v>Femicidios mensuales en la comuna de La Cruz, Periodo 2010-2021</v>
      </c>
    </row>
    <row r="425" spans="1:26" x14ac:dyDescent="0.3">
      <c r="A425">
        <v>4</v>
      </c>
      <c r="B425">
        <v>240</v>
      </c>
      <c r="C425" t="s">
        <v>377</v>
      </c>
      <c r="D425" t="s">
        <v>378</v>
      </c>
      <c r="E425" t="s">
        <v>737</v>
      </c>
      <c r="F425" t="s">
        <v>6644</v>
      </c>
      <c r="G425" t="s">
        <v>734</v>
      </c>
      <c r="H425" t="s">
        <v>91</v>
      </c>
      <c r="I425" t="s">
        <v>731</v>
      </c>
      <c r="J425" t="s">
        <v>747</v>
      </c>
      <c r="K425" t="s">
        <v>743</v>
      </c>
      <c r="L425" t="s">
        <v>740</v>
      </c>
      <c r="M425" t="s">
        <v>741</v>
      </c>
      <c r="N425" t="s">
        <v>6637</v>
      </c>
      <c r="O425" t="s">
        <v>6641</v>
      </c>
      <c r="P425" t="s">
        <v>735</v>
      </c>
      <c r="Q425" t="s">
        <v>4901</v>
      </c>
      <c r="R425" s="22" t="s">
        <v>1187</v>
      </c>
      <c r="S425" t="s">
        <v>760</v>
      </c>
      <c r="T425" t="s">
        <v>384</v>
      </c>
      <c r="U425">
        <v>5504</v>
      </c>
      <c r="V425" t="s">
        <v>733</v>
      </c>
      <c r="W425" s="22" t="s">
        <v>5206</v>
      </c>
      <c r="X425" s="22" t="s">
        <v>446</v>
      </c>
      <c r="Z425" t="str">
        <f>+Final[[#This Row],[titulo]]&amp;Final[[#This Row],[Territorio]]&amp;", "&amp;Final[[#This Row],[temporalidad]]</f>
        <v>Femicidios Acumulados por Edad en la comuna de La Cruz, Periodo 2010-2021</v>
      </c>
    </row>
    <row r="426" spans="1:26" x14ac:dyDescent="0.3">
      <c r="A426">
        <v>5</v>
      </c>
      <c r="B426">
        <v>240</v>
      </c>
      <c r="C426" t="s">
        <v>377</v>
      </c>
      <c r="D426" t="s">
        <v>378</v>
      </c>
      <c r="E426" t="s">
        <v>737</v>
      </c>
      <c r="F426" t="s">
        <v>6644</v>
      </c>
      <c r="G426" t="s">
        <v>734</v>
      </c>
      <c r="H426" t="s">
        <v>91</v>
      </c>
      <c r="I426" t="s">
        <v>731</v>
      </c>
      <c r="J426" t="s">
        <v>749</v>
      </c>
      <c r="K426" t="s">
        <v>743</v>
      </c>
      <c r="L426" t="s">
        <v>740</v>
      </c>
      <c r="M426" t="s">
        <v>741</v>
      </c>
      <c r="N426" t="s">
        <v>6636</v>
      </c>
      <c r="O426" t="s">
        <v>6630</v>
      </c>
      <c r="P426" t="s">
        <v>735</v>
      </c>
      <c r="Q426" t="s">
        <v>4904</v>
      </c>
      <c r="R426" s="22" t="s">
        <v>1188</v>
      </c>
      <c r="S426" t="s">
        <v>761</v>
      </c>
      <c r="T426" t="s">
        <v>384</v>
      </c>
      <c r="U426">
        <v>5504</v>
      </c>
      <c r="V426" t="s">
        <v>733</v>
      </c>
      <c r="W426" s="22" t="s">
        <v>5207</v>
      </c>
      <c r="X426" s="22" t="s">
        <v>446</v>
      </c>
      <c r="Z426" t="str">
        <f>+Final[[#This Row],[titulo]]&amp;Final[[#This Row],[Territorio]]&amp;", "&amp;Final[[#This Row],[temporalidad]]</f>
        <v>Femicidios por Tipo de Relación Víctima-Femicida en la comuna de La Cruz, Periodo 2010-2021</v>
      </c>
    </row>
    <row r="427" spans="1:26" x14ac:dyDescent="0.3">
      <c r="A427">
        <v>6</v>
      </c>
      <c r="B427">
        <v>240</v>
      </c>
      <c r="C427" t="s">
        <v>377</v>
      </c>
      <c r="D427" t="s">
        <v>378</v>
      </c>
      <c r="E427" t="s">
        <v>737</v>
      </c>
      <c r="F427" t="s">
        <v>6644</v>
      </c>
      <c r="G427" t="s">
        <v>734</v>
      </c>
      <c r="H427" t="s">
        <v>91</v>
      </c>
      <c r="I427" t="s">
        <v>731</v>
      </c>
      <c r="J427" t="s">
        <v>751</v>
      </c>
      <c r="K427" t="s">
        <v>752</v>
      </c>
      <c r="L427" t="s">
        <v>736</v>
      </c>
      <c r="M427" t="s">
        <v>741</v>
      </c>
      <c r="N427" t="s">
        <v>6634</v>
      </c>
      <c r="O427" t="s">
        <v>6631</v>
      </c>
      <c r="P427" t="s">
        <v>732</v>
      </c>
      <c r="Q427" t="s">
        <v>4903</v>
      </c>
      <c r="R427" s="22" t="s">
        <v>1189</v>
      </c>
      <c r="S427" t="s">
        <v>762</v>
      </c>
      <c r="T427" t="s">
        <v>384</v>
      </c>
      <c r="U427">
        <v>5504</v>
      </c>
      <c r="V427" t="s">
        <v>733</v>
      </c>
      <c r="W427" s="22" t="s">
        <v>5208</v>
      </c>
      <c r="X427" s="22" t="s">
        <v>446</v>
      </c>
      <c r="Z427" t="str">
        <f>+Final[[#This Row],[titulo]]&amp;Final[[#This Row],[Territorio]]&amp;", "&amp;Final[[#This Row],[temporalidad]]</f>
        <v>Variación Anual (%) de Femicidios en la comuna de La Cruz, Periodo 2010-2020</v>
      </c>
    </row>
    <row r="428" spans="1:26" x14ac:dyDescent="0.3">
      <c r="A428">
        <v>7</v>
      </c>
      <c r="B428">
        <v>240</v>
      </c>
      <c r="C428" t="s">
        <v>377</v>
      </c>
      <c r="D428" t="s">
        <v>378</v>
      </c>
      <c r="E428" t="s">
        <v>737</v>
      </c>
      <c r="F428" t="s">
        <v>6644</v>
      </c>
      <c r="G428" t="s">
        <v>734</v>
      </c>
      <c r="H428" t="s">
        <v>91</v>
      </c>
      <c r="I428" t="s">
        <v>731</v>
      </c>
      <c r="J428" t="s">
        <v>754</v>
      </c>
      <c r="K428" t="s">
        <v>743</v>
      </c>
      <c r="L428" t="s">
        <v>740</v>
      </c>
      <c r="M428" t="s">
        <v>741</v>
      </c>
      <c r="N428" t="s">
        <v>6635</v>
      </c>
      <c r="O428" t="s">
        <v>6642</v>
      </c>
      <c r="P428" t="s">
        <v>755</v>
      </c>
      <c r="Q428" t="s">
        <v>4902</v>
      </c>
      <c r="R428" s="22" t="s">
        <v>1190</v>
      </c>
      <c r="S428" t="s">
        <v>763</v>
      </c>
      <c r="T428" t="s">
        <v>384</v>
      </c>
      <c r="U428">
        <v>5504</v>
      </c>
      <c r="V428" t="s">
        <v>733</v>
      </c>
      <c r="W428" s="22" t="s">
        <v>5209</v>
      </c>
      <c r="X428" s="22" t="s">
        <v>446</v>
      </c>
      <c r="Z428" t="str">
        <f>+Final[[#This Row],[titulo]]&amp;Final[[#This Row],[Territorio]]&amp;", "&amp;Final[[#This Row],[temporalidad]]</f>
        <v>Cantidad y Detalle de Femicidios en la comuna de La Cruz, Periodo 2010-2021</v>
      </c>
    </row>
    <row r="429" spans="1:26" x14ac:dyDescent="0.3">
      <c r="A429">
        <v>1</v>
      </c>
      <c r="B429">
        <v>240</v>
      </c>
      <c r="C429" t="s">
        <v>377</v>
      </c>
      <c r="D429" t="s">
        <v>378</v>
      </c>
      <c r="E429" t="s">
        <v>737</v>
      </c>
      <c r="F429" t="s">
        <v>6644</v>
      </c>
      <c r="G429" t="s">
        <v>734</v>
      </c>
      <c r="H429" t="s">
        <v>92</v>
      </c>
      <c r="I429" t="s">
        <v>731</v>
      </c>
      <c r="J429" t="s">
        <v>738</v>
      </c>
      <c r="K429" t="s">
        <v>739</v>
      </c>
      <c r="L429" t="s">
        <v>740</v>
      </c>
      <c r="M429" t="s">
        <v>741</v>
      </c>
      <c r="N429" t="s">
        <v>4899</v>
      </c>
      <c r="O429" t="s">
        <v>4897</v>
      </c>
      <c r="P429" t="s">
        <v>732</v>
      </c>
      <c r="Q429" t="s">
        <v>4900</v>
      </c>
      <c r="R429" s="22" t="s">
        <v>1191</v>
      </c>
      <c r="S429" t="s">
        <v>757</v>
      </c>
      <c r="T429" t="s">
        <v>384</v>
      </c>
      <c r="U429">
        <v>5506</v>
      </c>
      <c r="V429" t="s">
        <v>733</v>
      </c>
      <c r="W429" s="22" t="s">
        <v>5210</v>
      </c>
      <c r="X429" s="22" t="s">
        <v>447</v>
      </c>
      <c r="Z429" t="str">
        <f>+Final[[#This Row],[titulo]]&amp;Final[[#This Row],[Territorio]]&amp;", "&amp;Final[[#This Row],[temporalidad]]</f>
        <v>Evolución de Femicidios en la comuna de Nogales, Periodo 2018-2021</v>
      </c>
    </row>
    <row r="430" spans="1:26" x14ac:dyDescent="0.3">
      <c r="A430">
        <v>2</v>
      </c>
      <c r="B430">
        <v>240</v>
      </c>
      <c r="C430" t="s">
        <v>377</v>
      </c>
      <c r="D430" t="s">
        <v>378</v>
      </c>
      <c r="E430" t="s">
        <v>737</v>
      </c>
      <c r="F430" t="s">
        <v>6644</v>
      </c>
      <c r="G430" t="s">
        <v>734</v>
      </c>
      <c r="H430" t="s">
        <v>92</v>
      </c>
      <c r="I430" t="s">
        <v>731</v>
      </c>
      <c r="J430" t="s">
        <v>738</v>
      </c>
      <c r="K430" t="s">
        <v>743</v>
      </c>
      <c r="L430" t="s">
        <v>740</v>
      </c>
      <c r="M430" t="s">
        <v>741</v>
      </c>
      <c r="N430" t="s">
        <v>6638</v>
      </c>
      <c r="O430" t="s">
        <v>6632</v>
      </c>
      <c r="P430" t="s">
        <v>732</v>
      </c>
      <c r="Q430" t="s">
        <v>4900</v>
      </c>
      <c r="R430" s="22" t="s">
        <v>1192</v>
      </c>
      <c r="S430" t="s">
        <v>758</v>
      </c>
      <c r="T430" t="s">
        <v>384</v>
      </c>
      <c r="U430">
        <v>5506</v>
      </c>
      <c r="V430" t="s">
        <v>733</v>
      </c>
      <c r="W430" s="22" t="s">
        <v>5210</v>
      </c>
      <c r="X430" s="22" t="s">
        <v>447</v>
      </c>
      <c r="Z430" t="str">
        <f>+Final[[#This Row],[titulo]]&amp;Final[[#This Row],[Territorio]]&amp;", "&amp;Final[[#This Row],[temporalidad]]</f>
        <v>Femicidios Anuales en la comuna de Nogales, Periodo 2010-2021</v>
      </c>
    </row>
    <row r="431" spans="1:26" x14ac:dyDescent="0.3">
      <c r="A431">
        <v>3</v>
      </c>
      <c r="B431">
        <v>240</v>
      </c>
      <c r="C431" t="s">
        <v>377</v>
      </c>
      <c r="D431" t="s">
        <v>378</v>
      </c>
      <c r="E431" t="s">
        <v>737</v>
      </c>
      <c r="F431" t="s">
        <v>6644</v>
      </c>
      <c r="G431" t="s">
        <v>734</v>
      </c>
      <c r="H431" t="s">
        <v>92</v>
      </c>
      <c r="I431" t="s">
        <v>731</v>
      </c>
      <c r="J431" t="s">
        <v>745</v>
      </c>
      <c r="K431" t="s">
        <v>743</v>
      </c>
      <c r="L431" t="s">
        <v>740</v>
      </c>
      <c r="M431" t="s">
        <v>741</v>
      </c>
      <c r="N431" t="s">
        <v>6639</v>
      </c>
      <c r="O431" t="s">
        <v>6633</v>
      </c>
      <c r="P431" t="s">
        <v>735</v>
      </c>
      <c r="Q431" t="s">
        <v>4900</v>
      </c>
      <c r="R431" s="22" t="s">
        <v>1193</v>
      </c>
      <c r="S431" t="s">
        <v>759</v>
      </c>
      <c r="T431" t="s">
        <v>384</v>
      </c>
      <c r="U431">
        <v>5506</v>
      </c>
      <c r="V431" t="s">
        <v>733</v>
      </c>
      <c r="W431" s="22" t="s">
        <v>5210</v>
      </c>
      <c r="X431" s="22" t="s">
        <v>447</v>
      </c>
      <c r="Z431" t="str">
        <f>+Final[[#This Row],[titulo]]&amp;Final[[#This Row],[Territorio]]&amp;", "&amp;Final[[#This Row],[temporalidad]]</f>
        <v>Femicidios mensuales en la comuna de Nogales, Periodo 2010-2021</v>
      </c>
    </row>
    <row r="432" spans="1:26" x14ac:dyDescent="0.3">
      <c r="A432">
        <v>4</v>
      </c>
      <c r="B432">
        <v>240</v>
      </c>
      <c r="C432" t="s">
        <v>377</v>
      </c>
      <c r="D432" t="s">
        <v>378</v>
      </c>
      <c r="E432" t="s">
        <v>737</v>
      </c>
      <c r="F432" t="s">
        <v>6644</v>
      </c>
      <c r="G432" t="s">
        <v>734</v>
      </c>
      <c r="H432" t="s">
        <v>92</v>
      </c>
      <c r="I432" t="s">
        <v>731</v>
      </c>
      <c r="J432" t="s">
        <v>747</v>
      </c>
      <c r="K432" t="s">
        <v>743</v>
      </c>
      <c r="L432" t="s">
        <v>740</v>
      </c>
      <c r="M432" t="s">
        <v>741</v>
      </c>
      <c r="N432" t="s">
        <v>6637</v>
      </c>
      <c r="O432" t="s">
        <v>6641</v>
      </c>
      <c r="P432" t="s">
        <v>735</v>
      </c>
      <c r="Q432" t="s">
        <v>4901</v>
      </c>
      <c r="R432" s="22" t="s">
        <v>1194</v>
      </c>
      <c r="S432" t="s">
        <v>760</v>
      </c>
      <c r="T432" t="s">
        <v>384</v>
      </c>
      <c r="U432">
        <v>5506</v>
      </c>
      <c r="V432" t="s">
        <v>733</v>
      </c>
      <c r="W432" s="22" t="s">
        <v>5211</v>
      </c>
      <c r="X432" s="22" t="s">
        <v>447</v>
      </c>
      <c r="Z432" t="str">
        <f>+Final[[#This Row],[titulo]]&amp;Final[[#This Row],[Territorio]]&amp;", "&amp;Final[[#This Row],[temporalidad]]</f>
        <v>Femicidios Acumulados por Edad en la comuna de Nogales, Periodo 2010-2021</v>
      </c>
    </row>
    <row r="433" spans="1:26" x14ac:dyDescent="0.3">
      <c r="A433">
        <v>5</v>
      </c>
      <c r="B433">
        <v>240</v>
      </c>
      <c r="C433" t="s">
        <v>377</v>
      </c>
      <c r="D433" t="s">
        <v>378</v>
      </c>
      <c r="E433" t="s">
        <v>737</v>
      </c>
      <c r="F433" t="s">
        <v>6644</v>
      </c>
      <c r="G433" t="s">
        <v>734</v>
      </c>
      <c r="H433" t="s">
        <v>92</v>
      </c>
      <c r="I433" t="s">
        <v>731</v>
      </c>
      <c r="J433" t="s">
        <v>749</v>
      </c>
      <c r="K433" t="s">
        <v>743</v>
      </c>
      <c r="L433" t="s">
        <v>740</v>
      </c>
      <c r="M433" t="s">
        <v>741</v>
      </c>
      <c r="N433" t="s">
        <v>6636</v>
      </c>
      <c r="O433" t="s">
        <v>6630</v>
      </c>
      <c r="P433" t="s">
        <v>735</v>
      </c>
      <c r="Q433" t="s">
        <v>4904</v>
      </c>
      <c r="R433" s="22" t="s">
        <v>1195</v>
      </c>
      <c r="S433" t="s">
        <v>761</v>
      </c>
      <c r="T433" t="s">
        <v>384</v>
      </c>
      <c r="U433">
        <v>5506</v>
      </c>
      <c r="V433" t="s">
        <v>733</v>
      </c>
      <c r="W433" s="22" t="s">
        <v>5212</v>
      </c>
      <c r="X433" s="22" t="s">
        <v>447</v>
      </c>
      <c r="Z433" t="str">
        <f>+Final[[#This Row],[titulo]]&amp;Final[[#This Row],[Territorio]]&amp;", "&amp;Final[[#This Row],[temporalidad]]</f>
        <v>Femicidios por Tipo de Relación Víctima-Femicida en la comuna de Nogales, Periodo 2010-2021</v>
      </c>
    </row>
    <row r="434" spans="1:26" x14ac:dyDescent="0.3">
      <c r="A434">
        <v>6</v>
      </c>
      <c r="B434">
        <v>240</v>
      </c>
      <c r="C434" t="s">
        <v>377</v>
      </c>
      <c r="D434" t="s">
        <v>378</v>
      </c>
      <c r="E434" t="s">
        <v>737</v>
      </c>
      <c r="F434" t="s">
        <v>6644</v>
      </c>
      <c r="G434" t="s">
        <v>734</v>
      </c>
      <c r="H434" t="s">
        <v>92</v>
      </c>
      <c r="I434" t="s">
        <v>731</v>
      </c>
      <c r="J434" t="s">
        <v>751</v>
      </c>
      <c r="K434" t="s">
        <v>752</v>
      </c>
      <c r="L434" t="s">
        <v>736</v>
      </c>
      <c r="M434" t="s">
        <v>741</v>
      </c>
      <c r="N434" t="s">
        <v>6634</v>
      </c>
      <c r="O434" t="s">
        <v>6631</v>
      </c>
      <c r="P434" t="s">
        <v>732</v>
      </c>
      <c r="Q434" t="s">
        <v>4903</v>
      </c>
      <c r="R434" s="22" t="s">
        <v>1196</v>
      </c>
      <c r="S434" t="s">
        <v>762</v>
      </c>
      <c r="T434" t="s">
        <v>384</v>
      </c>
      <c r="U434">
        <v>5506</v>
      </c>
      <c r="V434" t="s">
        <v>733</v>
      </c>
      <c r="W434" s="22" t="s">
        <v>5213</v>
      </c>
      <c r="X434" s="22" t="s">
        <v>447</v>
      </c>
      <c r="Z434" t="str">
        <f>+Final[[#This Row],[titulo]]&amp;Final[[#This Row],[Territorio]]&amp;", "&amp;Final[[#This Row],[temporalidad]]</f>
        <v>Variación Anual (%) de Femicidios en la comuna de Nogales, Periodo 2010-2020</v>
      </c>
    </row>
    <row r="435" spans="1:26" x14ac:dyDescent="0.3">
      <c r="A435">
        <v>7</v>
      </c>
      <c r="B435">
        <v>240</v>
      </c>
      <c r="C435" t="s">
        <v>377</v>
      </c>
      <c r="D435" t="s">
        <v>378</v>
      </c>
      <c r="E435" t="s">
        <v>737</v>
      </c>
      <c r="F435" t="s">
        <v>6644</v>
      </c>
      <c r="G435" t="s">
        <v>734</v>
      </c>
      <c r="H435" t="s">
        <v>92</v>
      </c>
      <c r="I435" t="s">
        <v>731</v>
      </c>
      <c r="J435" t="s">
        <v>754</v>
      </c>
      <c r="K435" t="s">
        <v>743</v>
      </c>
      <c r="L435" t="s">
        <v>740</v>
      </c>
      <c r="M435" t="s">
        <v>741</v>
      </c>
      <c r="N435" t="s">
        <v>6635</v>
      </c>
      <c r="O435" t="s">
        <v>6642</v>
      </c>
      <c r="P435" t="s">
        <v>755</v>
      </c>
      <c r="Q435" t="s">
        <v>4902</v>
      </c>
      <c r="R435" s="22" t="s">
        <v>1197</v>
      </c>
      <c r="S435" t="s">
        <v>763</v>
      </c>
      <c r="T435" t="s">
        <v>384</v>
      </c>
      <c r="U435">
        <v>5506</v>
      </c>
      <c r="V435" t="s">
        <v>733</v>
      </c>
      <c r="W435" s="22" t="s">
        <v>5214</v>
      </c>
      <c r="X435" s="22" t="s">
        <v>447</v>
      </c>
      <c r="Z435" t="str">
        <f>+Final[[#This Row],[titulo]]&amp;Final[[#This Row],[Territorio]]&amp;", "&amp;Final[[#This Row],[temporalidad]]</f>
        <v>Cantidad y Detalle de Femicidios en la comuna de Nogales, Periodo 2010-2021</v>
      </c>
    </row>
    <row r="436" spans="1:26" x14ac:dyDescent="0.3">
      <c r="A436">
        <v>1</v>
      </c>
      <c r="B436">
        <v>240</v>
      </c>
      <c r="C436" t="s">
        <v>377</v>
      </c>
      <c r="D436" t="s">
        <v>378</v>
      </c>
      <c r="E436" t="s">
        <v>737</v>
      </c>
      <c r="F436" t="s">
        <v>6644</v>
      </c>
      <c r="G436" t="s">
        <v>734</v>
      </c>
      <c r="H436" t="s">
        <v>93</v>
      </c>
      <c r="I436" t="s">
        <v>731</v>
      </c>
      <c r="J436" t="s">
        <v>738</v>
      </c>
      <c r="K436" t="s">
        <v>739</v>
      </c>
      <c r="L436" t="s">
        <v>740</v>
      </c>
      <c r="M436" t="s">
        <v>741</v>
      </c>
      <c r="N436" t="s">
        <v>4899</v>
      </c>
      <c r="O436" t="s">
        <v>4897</v>
      </c>
      <c r="P436" t="s">
        <v>732</v>
      </c>
      <c r="Q436" t="s">
        <v>4900</v>
      </c>
      <c r="R436" s="22" t="s">
        <v>1198</v>
      </c>
      <c r="S436" t="s">
        <v>757</v>
      </c>
      <c r="T436" t="s">
        <v>384</v>
      </c>
      <c r="U436">
        <v>5601</v>
      </c>
      <c r="V436" t="s">
        <v>733</v>
      </c>
      <c r="W436" s="22" t="s">
        <v>5215</v>
      </c>
      <c r="X436" s="22" t="s">
        <v>448</v>
      </c>
      <c r="Z436" t="str">
        <f>+Final[[#This Row],[titulo]]&amp;Final[[#This Row],[Territorio]]&amp;", "&amp;Final[[#This Row],[temporalidad]]</f>
        <v>Evolución de Femicidios en la comuna de San Antonio, Periodo 2018-2021</v>
      </c>
    </row>
    <row r="437" spans="1:26" x14ac:dyDescent="0.3">
      <c r="A437">
        <v>2</v>
      </c>
      <c r="B437">
        <v>240</v>
      </c>
      <c r="C437" t="s">
        <v>377</v>
      </c>
      <c r="D437" t="s">
        <v>378</v>
      </c>
      <c r="E437" t="s">
        <v>737</v>
      </c>
      <c r="F437" t="s">
        <v>6644</v>
      </c>
      <c r="G437" t="s">
        <v>734</v>
      </c>
      <c r="H437" t="s">
        <v>93</v>
      </c>
      <c r="I437" t="s">
        <v>731</v>
      </c>
      <c r="J437" t="s">
        <v>738</v>
      </c>
      <c r="K437" t="s">
        <v>743</v>
      </c>
      <c r="L437" t="s">
        <v>740</v>
      </c>
      <c r="M437" t="s">
        <v>741</v>
      </c>
      <c r="N437" t="s">
        <v>6638</v>
      </c>
      <c r="O437" t="s">
        <v>6632</v>
      </c>
      <c r="P437" t="s">
        <v>732</v>
      </c>
      <c r="Q437" t="s">
        <v>4900</v>
      </c>
      <c r="R437" s="22" t="s">
        <v>1199</v>
      </c>
      <c r="S437" t="s">
        <v>758</v>
      </c>
      <c r="T437" t="s">
        <v>384</v>
      </c>
      <c r="U437">
        <v>5601</v>
      </c>
      <c r="V437" t="s">
        <v>733</v>
      </c>
      <c r="W437" s="22" t="s">
        <v>5215</v>
      </c>
      <c r="X437" s="22" t="s">
        <v>448</v>
      </c>
      <c r="Z437" t="str">
        <f>+Final[[#This Row],[titulo]]&amp;Final[[#This Row],[Territorio]]&amp;", "&amp;Final[[#This Row],[temporalidad]]</f>
        <v>Femicidios Anuales en la comuna de San Antonio, Periodo 2010-2021</v>
      </c>
    </row>
    <row r="438" spans="1:26" x14ac:dyDescent="0.3">
      <c r="A438">
        <v>3</v>
      </c>
      <c r="B438">
        <v>240</v>
      </c>
      <c r="C438" t="s">
        <v>377</v>
      </c>
      <c r="D438" t="s">
        <v>378</v>
      </c>
      <c r="E438" t="s">
        <v>737</v>
      </c>
      <c r="F438" t="s">
        <v>6644</v>
      </c>
      <c r="G438" t="s">
        <v>734</v>
      </c>
      <c r="H438" t="s">
        <v>93</v>
      </c>
      <c r="I438" t="s">
        <v>731</v>
      </c>
      <c r="J438" t="s">
        <v>745</v>
      </c>
      <c r="K438" t="s">
        <v>743</v>
      </c>
      <c r="L438" t="s">
        <v>740</v>
      </c>
      <c r="M438" t="s">
        <v>741</v>
      </c>
      <c r="N438" t="s">
        <v>6639</v>
      </c>
      <c r="O438" t="s">
        <v>6633</v>
      </c>
      <c r="P438" t="s">
        <v>735</v>
      </c>
      <c r="Q438" t="s">
        <v>4900</v>
      </c>
      <c r="R438" s="22" t="s">
        <v>1200</v>
      </c>
      <c r="S438" t="s">
        <v>759</v>
      </c>
      <c r="T438" t="s">
        <v>384</v>
      </c>
      <c r="U438">
        <v>5601</v>
      </c>
      <c r="V438" t="s">
        <v>733</v>
      </c>
      <c r="W438" s="22" t="s">
        <v>5215</v>
      </c>
      <c r="X438" s="22" t="s">
        <v>448</v>
      </c>
      <c r="Z438" t="str">
        <f>+Final[[#This Row],[titulo]]&amp;Final[[#This Row],[Territorio]]&amp;", "&amp;Final[[#This Row],[temporalidad]]</f>
        <v>Femicidios mensuales en la comuna de San Antonio, Periodo 2010-2021</v>
      </c>
    </row>
    <row r="439" spans="1:26" x14ac:dyDescent="0.3">
      <c r="A439">
        <v>4</v>
      </c>
      <c r="B439">
        <v>240</v>
      </c>
      <c r="C439" t="s">
        <v>377</v>
      </c>
      <c r="D439" t="s">
        <v>378</v>
      </c>
      <c r="E439" t="s">
        <v>737</v>
      </c>
      <c r="F439" t="s">
        <v>6644</v>
      </c>
      <c r="G439" t="s">
        <v>734</v>
      </c>
      <c r="H439" t="s">
        <v>93</v>
      </c>
      <c r="I439" t="s">
        <v>731</v>
      </c>
      <c r="J439" t="s">
        <v>747</v>
      </c>
      <c r="K439" t="s">
        <v>743</v>
      </c>
      <c r="L439" t="s">
        <v>740</v>
      </c>
      <c r="M439" t="s">
        <v>741</v>
      </c>
      <c r="N439" t="s">
        <v>6637</v>
      </c>
      <c r="O439" t="s">
        <v>6641</v>
      </c>
      <c r="P439" t="s">
        <v>735</v>
      </c>
      <c r="Q439" t="s">
        <v>4901</v>
      </c>
      <c r="R439" s="22" t="s">
        <v>1201</v>
      </c>
      <c r="S439" t="s">
        <v>760</v>
      </c>
      <c r="T439" t="s">
        <v>384</v>
      </c>
      <c r="U439">
        <v>5601</v>
      </c>
      <c r="V439" t="s">
        <v>733</v>
      </c>
      <c r="W439" s="22" t="s">
        <v>5216</v>
      </c>
      <c r="X439" s="22" t="s">
        <v>448</v>
      </c>
      <c r="Z439" t="str">
        <f>+Final[[#This Row],[titulo]]&amp;Final[[#This Row],[Territorio]]&amp;", "&amp;Final[[#This Row],[temporalidad]]</f>
        <v>Femicidios Acumulados por Edad en la comuna de San Antonio, Periodo 2010-2021</v>
      </c>
    </row>
    <row r="440" spans="1:26" x14ac:dyDescent="0.3">
      <c r="A440">
        <v>5</v>
      </c>
      <c r="B440">
        <v>240</v>
      </c>
      <c r="C440" t="s">
        <v>377</v>
      </c>
      <c r="D440" t="s">
        <v>378</v>
      </c>
      <c r="E440" t="s">
        <v>737</v>
      </c>
      <c r="F440" t="s">
        <v>6644</v>
      </c>
      <c r="G440" t="s">
        <v>734</v>
      </c>
      <c r="H440" t="s">
        <v>93</v>
      </c>
      <c r="I440" t="s">
        <v>731</v>
      </c>
      <c r="J440" t="s">
        <v>749</v>
      </c>
      <c r="K440" t="s">
        <v>743</v>
      </c>
      <c r="L440" t="s">
        <v>740</v>
      </c>
      <c r="M440" t="s">
        <v>741</v>
      </c>
      <c r="N440" t="s">
        <v>6636</v>
      </c>
      <c r="O440" t="s">
        <v>6630</v>
      </c>
      <c r="P440" t="s">
        <v>735</v>
      </c>
      <c r="Q440" t="s">
        <v>4904</v>
      </c>
      <c r="R440" s="22" t="s">
        <v>1202</v>
      </c>
      <c r="S440" t="s">
        <v>761</v>
      </c>
      <c r="T440" t="s">
        <v>384</v>
      </c>
      <c r="U440">
        <v>5601</v>
      </c>
      <c r="V440" t="s">
        <v>733</v>
      </c>
      <c r="W440" s="22" t="s">
        <v>5217</v>
      </c>
      <c r="X440" s="22" t="s">
        <v>448</v>
      </c>
      <c r="Z440" t="str">
        <f>+Final[[#This Row],[titulo]]&amp;Final[[#This Row],[Territorio]]&amp;", "&amp;Final[[#This Row],[temporalidad]]</f>
        <v>Femicidios por Tipo de Relación Víctima-Femicida en la comuna de San Antonio, Periodo 2010-2021</v>
      </c>
    </row>
    <row r="441" spans="1:26" x14ac:dyDescent="0.3">
      <c r="A441">
        <v>6</v>
      </c>
      <c r="B441">
        <v>240</v>
      </c>
      <c r="C441" t="s">
        <v>377</v>
      </c>
      <c r="D441" t="s">
        <v>378</v>
      </c>
      <c r="E441" t="s">
        <v>737</v>
      </c>
      <c r="F441" t="s">
        <v>6644</v>
      </c>
      <c r="G441" t="s">
        <v>734</v>
      </c>
      <c r="H441" t="s">
        <v>93</v>
      </c>
      <c r="I441" t="s">
        <v>731</v>
      </c>
      <c r="J441" t="s">
        <v>751</v>
      </c>
      <c r="K441" t="s">
        <v>752</v>
      </c>
      <c r="L441" t="s">
        <v>736</v>
      </c>
      <c r="M441" t="s">
        <v>741</v>
      </c>
      <c r="N441" t="s">
        <v>6634</v>
      </c>
      <c r="O441" t="s">
        <v>6631</v>
      </c>
      <c r="P441" t="s">
        <v>732</v>
      </c>
      <c r="Q441" t="s">
        <v>4903</v>
      </c>
      <c r="R441" s="22" t="s">
        <v>1203</v>
      </c>
      <c r="S441" t="s">
        <v>762</v>
      </c>
      <c r="T441" t="s">
        <v>384</v>
      </c>
      <c r="U441">
        <v>5601</v>
      </c>
      <c r="V441" t="s">
        <v>733</v>
      </c>
      <c r="W441" s="22" t="s">
        <v>5218</v>
      </c>
      <c r="X441" s="22" t="s">
        <v>448</v>
      </c>
      <c r="Z441" t="str">
        <f>+Final[[#This Row],[titulo]]&amp;Final[[#This Row],[Territorio]]&amp;", "&amp;Final[[#This Row],[temporalidad]]</f>
        <v>Variación Anual (%) de Femicidios en la comuna de San Antonio, Periodo 2010-2020</v>
      </c>
    </row>
    <row r="442" spans="1:26" x14ac:dyDescent="0.3">
      <c r="A442">
        <v>7</v>
      </c>
      <c r="B442">
        <v>240</v>
      </c>
      <c r="C442" t="s">
        <v>377</v>
      </c>
      <c r="D442" t="s">
        <v>378</v>
      </c>
      <c r="E442" t="s">
        <v>737</v>
      </c>
      <c r="F442" t="s">
        <v>6644</v>
      </c>
      <c r="G442" t="s">
        <v>734</v>
      </c>
      <c r="H442" t="s">
        <v>93</v>
      </c>
      <c r="I442" t="s">
        <v>731</v>
      </c>
      <c r="J442" t="s">
        <v>754</v>
      </c>
      <c r="K442" t="s">
        <v>743</v>
      </c>
      <c r="L442" t="s">
        <v>740</v>
      </c>
      <c r="M442" t="s">
        <v>741</v>
      </c>
      <c r="N442" t="s">
        <v>6635</v>
      </c>
      <c r="O442" t="s">
        <v>6642</v>
      </c>
      <c r="P442" t="s">
        <v>755</v>
      </c>
      <c r="Q442" t="s">
        <v>4902</v>
      </c>
      <c r="R442" s="22" t="s">
        <v>1204</v>
      </c>
      <c r="S442" t="s">
        <v>763</v>
      </c>
      <c r="T442" t="s">
        <v>384</v>
      </c>
      <c r="U442">
        <v>5601</v>
      </c>
      <c r="V442" t="s">
        <v>733</v>
      </c>
      <c r="W442" s="22" t="s">
        <v>5219</v>
      </c>
      <c r="X442" s="22" t="s">
        <v>448</v>
      </c>
      <c r="Z442" t="str">
        <f>+Final[[#This Row],[titulo]]&amp;Final[[#This Row],[Territorio]]&amp;", "&amp;Final[[#This Row],[temporalidad]]</f>
        <v>Cantidad y Detalle de Femicidios en la comuna de San Antonio, Periodo 2010-2021</v>
      </c>
    </row>
    <row r="443" spans="1:26" x14ac:dyDescent="0.3">
      <c r="A443">
        <v>1</v>
      </c>
      <c r="B443">
        <v>240</v>
      </c>
      <c r="C443" t="s">
        <v>377</v>
      </c>
      <c r="D443" t="s">
        <v>378</v>
      </c>
      <c r="E443" t="s">
        <v>737</v>
      </c>
      <c r="F443" t="s">
        <v>6644</v>
      </c>
      <c r="G443" t="s">
        <v>734</v>
      </c>
      <c r="H443" t="s">
        <v>94</v>
      </c>
      <c r="I443" t="s">
        <v>731</v>
      </c>
      <c r="J443" t="s">
        <v>738</v>
      </c>
      <c r="K443" t="s">
        <v>739</v>
      </c>
      <c r="L443" t="s">
        <v>740</v>
      </c>
      <c r="M443" t="s">
        <v>741</v>
      </c>
      <c r="N443" t="s">
        <v>4899</v>
      </c>
      <c r="O443" t="s">
        <v>4897</v>
      </c>
      <c r="P443" t="s">
        <v>732</v>
      </c>
      <c r="Q443" t="s">
        <v>4900</v>
      </c>
      <c r="R443" s="22" t="s">
        <v>1205</v>
      </c>
      <c r="S443" t="s">
        <v>757</v>
      </c>
      <c r="T443" t="s">
        <v>384</v>
      </c>
      <c r="U443">
        <v>5602</v>
      </c>
      <c r="V443" t="s">
        <v>733</v>
      </c>
      <c r="W443" s="22" t="s">
        <v>5220</v>
      </c>
      <c r="X443" s="22" t="s">
        <v>449</v>
      </c>
      <c r="Z443" t="str">
        <f>+Final[[#This Row],[titulo]]&amp;Final[[#This Row],[Territorio]]&amp;", "&amp;Final[[#This Row],[temporalidad]]</f>
        <v>Evolución de Femicidios en la comuna de Algarrobo, Periodo 2018-2021</v>
      </c>
    </row>
    <row r="444" spans="1:26" x14ac:dyDescent="0.3">
      <c r="A444">
        <v>2</v>
      </c>
      <c r="B444">
        <v>240</v>
      </c>
      <c r="C444" t="s">
        <v>377</v>
      </c>
      <c r="D444" t="s">
        <v>378</v>
      </c>
      <c r="E444" t="s">
        <v>737</v>
      </c>
      <c r="F444" t="s">
        <v>6644</v>
      </c>
      <c r="G444" t="s">
        <v>734</v>
      </c>
      <c r="H444" t="s">
        <v>94</v>
      </c>
      <c r="I444" t="s">
        <v>731</v>
      </c>
      <c r="J444" t="s">
        <v>738</v>
      </c>
      <c r="K444" t="s">
        <v>743</v>
      </c>
      <c r="L444" t="s">
        <v>740</v>
      </c>
      <c r="M444" t="s">
        <v>741</v>
      </c>
      <c r="N444" t="s">
        <v>6638</v>
      </c>
      <c r="O444" t="s">
        <v>6632</v>
      </c>
      <c r="P444" t="s">
        <v>732</v>
      </c>
      <c r="Q444" t="s">
        <v>4900</v>
      </c>
      <c r="R444" s="22" t="s">
        <v>1206</v>
      </c>
      <c r="S444" t="s">
        <v>758</v>
      </c>
      <c r="T444" t="s">
        <v>384</v>
      </c>
      <c r="U444">
        <v>5602</v>
      </c>
      <c r="V444" t="s">
        <v>733</v>
      </c>
      <c r="W444" s="22" t="s">
        <v>5220</v>
      </c>
      <c r="X444" s="22" t="s">
        <v>449</v>
      </c>
      <c r="Z444" t="str">
        <f>+Final[[#This Row],[titulo]]&amp;Final[[#This Row],[Territorio]]&amp;", "&amp;Final[[#This Row],[temporalidad]]</f>
        <v>Femicidios Anuales en la comuna de Algarrobo, Periodo 2010-2021</v>
      </c>
    </row>
    <row r="445" spans="1:26" x14ac:dyDescent="0.3">
      <c r="A445">
        <v>3</v>
      </c>
      <c r="B445">
        <v>240</v>
      </c>
      <c r="C445" t="s">
        <v>377</v>
      </c>
      <c r="D445" t="s">
        <v>378</v>
      </c>
      <c r="E445" t="s">
        <v>737</v>
      </c>
      <c r="F445" t="s">
        <v>6644</v>
      </c>
      <c r="G445" t="s">
        <v>734</v>
      </c>
      <c r="H445" t="s">
        <v>94</v>
      </c>
      <c r="I445" t="s">
        <v>731</v>
      </c>
      <c r="J445" t="s">
        <v>745</v>
      </c>
      <c r="K445" t="s">
        <v>743</v>
      </c>
      <c r="L445" t="s">
        <v>740</v>
      </c>
      <c r="M445" t="s">
        <v>741</v>
      </c>
      <c r="N445" t="s">
        <v>6639</v>
      </c>
      <c r="O445" t="s">
        <v>6633</v>
      </c>
      <c r="P445" t="s">
        <v>735</v>
      </c>
      <c r="Q445" t="s">
        <v>4900</v>
      </c>
      <c r="R445" s="22" t="s">
        <v>1207</v>
      </c>
      <c r="S445" t="s">
        <v>759</v>
      </c>
      <c r="T445" t="s">
        <v>384</v>
      </c>
      <c r="U445">
        <v>5602</v>
      </c>
      <c r="V445" t="s">
        <v>733</v>
      </c>
      <c r="W445" s="22" t="s">
        <v>5220</v>
      </c>
      <c r="X445" s="22" t="s">
        <v>449</v>
      </c>
      <c r="Z445" t="str">
        <f>+Final[[#This Row],[titulo]]&amp;Final[[#This Row],[Territorio]]&amp;", "&amp;Final[[#This Row],[temporalidad]]</f>
        <v>Femicidios mensuales en la comuna de Algarrobo, Periodo 2010-2021</v>
      </c>
    </row>
    <row r="446" spans="1:26" x14ac:dyDescent="0.3">
      <c r="A446">
        <v>4</v>
      </c>
      <c r="B446">
        <v>240</v>
      </c>
      <c r="C446" t="s">
        <v>377</v>
      </c>
      <c r="D446" t="s">
        <v>378</v>
      </c>
      <c r="E446" t="s">
        <v>737</v>
      </c>
      <c r="F446" t="s">
        <v>6644</v>
      </c>
      <c r="G446" t="s">
        <v>734</v>
      </c>
      <c r="H446" t="s">
        <v>94</v>
      </c>
      <c r="I446" t="s">
        <v>731</v>
      </c>
      <c r="J446" t="s">
        <v>747</v>
      </c>
      <c r="K446" t="s">
        <v>743</v>
      </c>
      <c r="L446" t="s">
        <v>740</v>
      </c>
      <c r="M446" t="s">
        <v>741</v>
      </c>
      <c r="N446" t="s">
        <v>6637</v>
      </c>
      <c r="O446" t="s">
        <v>6641</v>
      </c>
      <c r="P446" t="s">
        <v>735</v>
      </c>
      <c r="Q446" t="s">
        <v>4901</v>
      </c>
      <c r="R446" s="22" t="s">
        <v>1208</v>
      </c>
      <c r="S446" t="s">
        <v>760</v>
      </c>
      <c r="T446" t="s">
        <v>384</v>
      </c>
      <c r="U446">
        <v>5602</v>
      </c>
      <c r="V446" t="s">
        <v>733</v>
      </c>
      <c r="W446" s="22" t="s">
        <v>5221</v>
      </c>
      <c r="X446" s="22" t="s">
        <v>449</v>
      </c>
      <c r="Z446" t="str">
        <f>+Final[[#This Row],[titulo]]&amp;Final[[#This Row],[Territorio]]&amp;", "&amp;Final[[#This Row],[temporalidad]]</f>
        <v>Femicidios Acumulados por Edad en la comuna de Algarrobo, Periodo 2010-2021</v>
      </c>
    </row>
    <row r="447" spans="1:26" x14ac:dyDescent="0.3">
      <c r="A447">
        <v>5</v>
      </c>
      <c r="B447">
        <v>240</v>
      </c>
      <c r="C447" t="s">
        <v>377</v>
      </c>
      <c r="D447" t="s">
        <v>378</v>
      </c>
      <c r="E447" t="s">
        <v>737</v>
      </c>
      <c r="F447" t="s">
        <v>6644</v>
      </c>
      <c r="G447" t="s">
        <v>734</v>
      </c>
      <c r="H447" t="s">
        <v>94</v>
      </c>
      <c r="I447" t="s">
        <v>731</v>
      </c>
      <c r="J447" t="s">
        <v>749</v>
      </c>
      <c r="K447" t="s">
        <v>743</v>
      </c>
      <c r="L447" t="s">
        <v>740</v>
      </c>
      <c r="M447" t="s">
        <v>741</v>
      </c>
      <c r="N447" t="s">
        <v>6636</v>
      </c>
      <c r="O447" t="s">
        <v>6630</v>
      </c>
      <c r="P447" t="s">
        <v>735</v>
      </c>
      <c r="Q447" t="s">
        <v>4904</v>
      </c>
      <c r="R447" s="22" t="s">
        <v>1209</v>
      </c>
      <c r="S447" t="s">
        <v>761</v>
      </c>
      <c r="T447" t="s">
        <v>384</v>
      </c>
      <c r="U447">
        <v>5602</v>
      </c>
      <c r="V447" t="s">
        <v>733</v>
      </c>
      <c r="W447" s="22" t="s">
        <v>5222</v>
      </c>
      <c r="X447" s="22" t="s">
        <v>449</v>
      </c>
      <c r="Z447" t="str">
        <f>+Final[[#This Row],[titulo]]&amp;Final[[#This Row],[Territorio]]&amp;", "&amp;Final[[#This Row],[temporalidad]]</f>
        <v>Femicidios por Tipo de Relación Víctima-Femicida en la comuna de Algarrobo, Periodo 2010-2021</v>
      </c>
    </row>
    <row r="448" spans="1:26" x14ac:dyDescent="0.3">
      <c r="A448">
        <v>6</v>
      </c>
      <c r="B448">
        <v>240</v>
      </c>
      <c r="C448" t="s">
        <v>377</v>
      </c>
      <c r="D448" t="s">
        <v>378</v>
      </c>
      <c r="E448" t="s">
        <v>737</v>
      </c>
      <c r="F448" t="s">
        <v>6644</v>
      </c>
      <c r="G448" t="s">
        <v>734</v>
      </c>
      <c r="H448" t="s">
        <v>94</v>
      </c>
      <c r="I448" t="s">
        <v>731</v>
      </c>
      <c r="J448" t="s">
        <v>751</v>
      </c>
      <c r="K448" t="s">
        <v>752</v>
      </c>
      <c r="L448" t="s">
        <v>736</v>
      </c>
      <c r="M448" t="s">
        <v>741</v>
      </c>
      <c r="N448" t="s">
        <v>6634</v>
      </c>
      <c r="O448" t="s">
        <v>6631</v>
      </c>
      <c r="P448" t="s">
        <v>732</v>
      </c>
      <c r="Q448" t="s">
        <v>4903</v>
      </c>
      <c r="R448" s="22" t="s">
        <v>1210</v>
      </c>
      <c r="S448" t="s">
        <v>762</v>
      </c>
      <c r="T448" t="s">
        <v>384</v>
      </c>
      <c r="U448">
        <v>5602</v>
      </c>
      <c r="V448" t="s">
        <v>733</v>
      </c>
      <c r="W448" s="22" t="s">
        <v>5223</v>
      </c>
      <c r="X448" s="22" t="s">
        <v>449</v>
      </c>
      <c r="Z448" t="str">
        <f>+Final[[#This Row],[titulo]]&amp;Final[[#This Row],[Territorio]]&amp;", "&amp;Final[[#This Row],[temporalidad]]</f>
        <v>Variación Anual (%) de Femicidios en la comuna de Algarrobo, Periodo 2010-2020</v>
      </c>
    </row>
    <row r="449" spans="1:26" x14ac:dyDescent="0.3">
      <c r="A449">
        <v>7</v>
      </c>
      <c r="B449">
        <v>240</v>
      </c>
      <c r="C449" t="s">
        <v>377</v>
      </c>
      <c r="D449" t="s">
        <v>378</v>
      </c>
      <c r="E449" t="s">
        <v>737</v>
      </c>
      <c r="F449" t="s">
        <v>6644</v>
      </c>
      <c r="G449" t="s">
        <v>734</v>
      </c>
      <c r="H449" t="s">
        <v>94</v>
      </c>
      <c r="I449" t="s">
        <v>731</v>
      </c>
      <c r="J449" t="s">
        <v>754</v>
      </c>
      <c r="K449" t="s">
        <v>743</v>
      </c>
      <c r="L449" t="s">
        <v>740</v>
      </c>
      <c r="M449" t="s">
        <v>741</v>
      </c>
      <c r="N449" t="s">
        <v>6635</v>
      </c>
      <c r="O449" t="s">
        <v>6642</v>
      </c>
      <c r="P449" t="s">
        <v>755</v>
      </c>
      <c r="Q449" t="s">
        <v>4902</v>
      </c>
      <c r="R449" s="22" t="s">
        <v>1211</v>
      </c>
      <c r="S449" t="s">
        <v>763</v>
      </c>
      <c r="T449" t="s">
        <v>384</v>
      </c>
      <c r="U449">
        <v>5602</v>
      </c>
      <c r="V449" t="s">
        <v>733</v>
      </c>
      <c r="W449" s="22" t="s">
        <v>5224</v>
      </c>
      <c r="X449" s="22" t="s">
        <v>449</v>
      </c>
      <c r="Z449" t="str">
        <f>+Final[[#This Row],[titulo]]&amp;Final[[#This Row],[Territorio]]&amp;", "&amp;Final[[#This Row],[temporalidad]]</f>
        <v>Cantidad y Detalle de Femicidios en la comuna de Algarrobo, Periodo 2010-2021</v>
      </c>
    </row>
    <row r="450" spans="1:26" x14ac:dyDescent="0.3">
      <c r="A450">
        <v>1</v>
      </c>
      <c r="B450">
        <v>240</v>
      </c>
      <c r="C450" t="s">
        <v>377</v>
      </c>
      <c r="D450" t="s">
        <v>378</v>
      </c>
      <c r="E450" t="s">
        <v>737</v>
      </c>
      <c r="F450" t="s">
        <v>6644</v>
      </c>
      <c r="G450" t="s">
        <v>734</v>
      </c>
      <c r="H450" t="s">
        <v>95</v>
      </c>
      <c r="I450" t="s">
        <v>731</v>
      </c>
      <c r="J450" t="s">
        <v>738</v>
      </c>
      <c r="K450" t="s">
        <v>739</v>
      </c>
      <c r="L450" t="s">
        <v>740</v>
      </c>
      <c r="M450" t="s">
        <v>741</v>
      </c>
      <c r="N450" t="s">
        <v>4899</v>
      </c>
      <c r="O450" t="s">
        <v>4897</v>
      </c>
      <c r="P450" t="s">
        <v>732</v>
      </c>
      <c r="Q450" t="s">
        <v>4900</v>
      </c>
      <c r="R450" s="22" t="s">
        <v>1212</v>
      </c>
      <c r="S450" t="s">
        <v>757</v>
      </c>
      <c r="T450" t="s">
        <v>384</v>
      </c>
      <c r="U450">
        <v>5603</v>
      </c>
      <c r="V450" t="s">
        <v>733</v>
      </c>
      <c r="W450" s="22" t="s">
        <v>5225</v>
      </c>
      <c r="X450" s="22" t="s">
        <v>450</v>
      </c>
      <c r="Z450" t="str">
        <f>+Final[[#This Row],[titulo]]&amp;Final[[#This Row],[Territorio]]&amp;", "&amp;Final[[#This Row],[temporalidad]]</f>
        <v>Evolución de Femicidios en la comuna de Cartagena, Periodo 2018-2021</v>
      </c>
    </row>
    <row r="451" spans="1:26" x14ac:dyDescent="0.3">
      <c r="A451">
        <v>2</v>
      </c>
      <c r="B451">
        <v>240</v>
      </c>
      <c r="C451" t="s">
        <v>377</v>
      </c>
      <c r="D451" t="s">
        <v>378</v>
      </c>
      <c r="E451" t="s">
        <v>737</v>
      </c>
      <c r="F451" t="s">
        <v>6644</v>
      </c>
      <c r="G451" t="s">
        <v>734</v>
      </c>
      <c r="H451" t="s">
        <v>95</v>
      </c>
      <c r="I451" t="s">
        <v>731</v>
      </c>
      <c r="J451" t="s">
        <v>738</v>
      </c>
      <c r="K451" t="s">
        <v>743</v>
      </c>
      <c r="L451" t="s">
        <v>740</v>
      </c>
      <c r="M451" t="s">
        <v>741</v>
      </c>
      <c r="N451" t="s">
        <v>6638</v>
      </c>
      <c r="O451" t="s">
        <v>6632</v>
      </c>
      <c r="P451" t="s">
        <v>732</v>
      </c>
      <c r="Q451" t="s">
        <v>4900</v>
      </c>
      <c r="R451" s="22" t="s">
        <v>1213</v>
      </c>
      <c r="S451" t="s">
        <v>758</v>
      </c>
      <c r="T451" t="s">
        <v>384</v>
      </c>
      <c r="U451">
        <v>5603</v>
      </c>
      <c r="V451" t="s">
        <v>733</v>
      </c>
      <c r="W451" s="22" t="s">
        <v>5225</v>
      </c>
      <c r="X451" s="22" t="s">
        <v>450</v>
      </c>
      <c r="Z451" t="str">
        <f>+Final[[#This Row],[titulo]]&amp;Final[[#This Row],[Territorio]]&amp;", "&amp;Final[[#This Row],[temporalidad]]</f>
        <v>Femicidios Anuales en la comuna de Cartagena, Periodo 2010-2021</v>
      </c>
    </row>
    <row r="452" spans="1:26" x14ac:dyDescent="0.3">
      <c r="A452">
        <v>3</v>
      </c>
      <c r="B452">
        <v>240</v>
      </c>
      <c r="C452" t="s">
        <v>377</v>
      </c>
      <c r="D452" t="s">
        <v>378</v>
      </c>
      <c r="E452" t="s">
        <v>737</v>
      </c>
      <c r="F452" t="s">
        <v>6644</v>
      </c>
      <c r="G452" t="s">
        <v>734</v>
      </c>
      <c r="H452" t="s">
        <v>95</v>
      </c>
      <c r="I452" t="s">
        <v>731</v>
      </c>
      <c r="J452" t="s">
        <v>745</v>
      </c>
      <c r="K452" t="s">
        <v>743</v>
      </c>
      <c r="L452" t="s">
        <v>740</v>
      </c>
      <c r="M452" t="s">
        <v>741</v>
      </c>
      <c r="N452" t="s">
        <v>6639</v>
      </c>
      <c r="O452" t="s">
        <v>6633</v>
      </c>
      <c r="P452" t="s">
        <v>735</v>
      </c>
      <c r="Q452" t="s">
        <v>4900</v>
      </c>
      <c r="R452" s="22" t="s">
        <v>1214</v>
      </c>
      <c r="S452" t="s">
        <v>759</v>
      </c>
      <c r="T452" t="s">
        <v>384</v>
      </c>
      <c r="U452">
        <v>5603</v>
      </c>
      <c r="V452" t="s">
        <v>733</v>
      </c>
      <c r="W452" s="22" t="s">
        <v>5225</v>
      </c>
      <c r="X452" s="22" t="s">
        <v>450</v>
      </c>
      <c r="Z452" t="str">
        <f>+Final[[#This Row],[titulo]]&amp;Final[[#This Row],[Territorio]]&amp;", "&amp;Final[[#This Row],[temporalidad]]</f>
        <v>Femicidios mensuales en la comuna de Cartagena, Periodo 2010-2021</v>
      </c>
    </row>
    <row r="453" spans="1:26" x14ac:dyDescent="0.3">
      <c r="A453">
        <v>4</v>
      </c>
      <c r="B453">
        <v>240</v>
      </c>
      <c r="C453" t="s">
        <v>377</v>
      </c>
      <c r="D453" t="s">
        <v>378</v>
      </c>
      <c r="E453" t="s">
        <v>737</v>
      </c>
      <c r="F453" t="s">
        <v>6644</v>
      </c>
      <c r="G453" t="s">
        <v>734</v>
      </c>
      <c r="H453" t="s">
        <v>95</v>
      </c>
      <c r="I453" t="s">
        <v>731</v>
      </c>
      <c r="J453" t="s">
        <v>747</v>
      </c>
      <c r="K453" t="s">
        <v>743</v>
      </c>
      <c r="L453" t="s">
        <v>740</v>
      </c>
      <c r="M453" t="s">
        <v>741</v>
      </c>
      <c r="N453" t="s">
        <v>6637</v>
      </c>
      <c r="O453" t="s">
        <v>6641</v>
      </c>
      <c r="P453" t="s">
        <v>735</v>
      </c>
      <c r="Q453" t="s">
        <v>4901</v>
      </c>
      <c r="R453" s="22" t="s">
        <v>1215</v>
      </c>
      <c r="S453" t="s">
        <v>760</v>
      </c>
      <c r="T453" t="s">
        <v>384</v>
      </c>
      <c r="U453">
        <v>5603</v>
      </c>
      <c r="V453" t="s">
        <v>733</v>
      </c>
      <c r="W453" s="22" t="s">
        <v>5226</v>
      </c>
      <c r="X453" s="22" t="s">
        <v>450</v>
      </c>
      <c r="Z453" t="str">
        <f>+Final[[#This Row],[titulo]]&amp;Final[[#This Row],[Territorio]]&amp;", "&amp;Final[[#This Row],[temporalidad]]</f>
        <v>Femicidios Acumulados por Edad en la comuna de Cartagena, Periodo 2010-2021</v>
      </c>
    </row>
    <row r="454" spans="1:26" x14ac:dyDescent="0.3">
      <c r="A454">
        <v>5</v>
      </c>
      <c r="B454">
        <v>240</v>
      </c>
      <c r="C454" t="s">
        <v>377</v>
      </c>
      <c r="D454" t="s">
        <v>378</v>
      </c>
      <c r="E454" t="s">
        <v>737</v>
      </c>
      <c r="F454" t="s">
        <v>6644</v>
      </c>
      <c r="G454" t="s">
        <v>734</v>
      </c>
      <c r="H454" t="s">
        <v>95</v>
      </c>
      <c r="I454" t="s">
        <v>731</v>
      </c>
      <c r="J454" t="s">
        <v>749</v>
      </c>
      <c r="K454" t="s">
        <v>743</v>
      </c>
      <c r="L454" t="s">
        <v>740</v>
      </c>
      <c r="M454" t="s">
        <v>741</v>
      </c>
      <c r="N454" t="s">
        <v>6636</v>
      </c>
      <c r="O454" t="s">
        <v>6630</v>
      </c>
      <c r="P454" t="s">
        <v>735</v>
      </c>
      <c r="Q454" t="s">
        <v>4904</v>
      </c>
      <c r="R454" s="22" t="s">
        <v>1216</v>
      </c>
      <c r="S454" t="s">
        <v>761</v>
      </c>
      <c r="T454" t="s">
        <v>384</v>
      </c>
      <c r="U454">
        <v>5603</v>
      </c>
      <c r="V454" t="s">
        <v>733</v>
      </c>
      <c r="W454" s="22" t="s">
        <v>5227</v>
      </c>
      <c r="X454" s="22" t="s">
        <v>450</v>
      </c>
      <c r="Z454" t="str">
        <f>+Final[[#This Row],[titulo]]&amp;Final[[#This Row],[Territorio]]&amp;", "&amp;Final[[#This Row],[temporalidad]]</f>
        <v>Femicidios por Tipo de Relación Víctima-Femicida en la comuna de Cartagena, Periodo 2010-2021</v>
      </c>
    </row>
    <row r="455" spans="1:26" x14ac:dyDescent="0.3">
      <c r="A455">
        <v>6</v>
      </c>
      <c r="B455">
        <v>240</v>
      </c>
      <c r="C455" t="s">
        <v>377</v>
      </c>
      <c r="D455" t="s">
        <v>378</v>
      </c>
      <c r="E455" t="s">
        <v>737</v>
      </c>
      <c r="F455" t="s">
        <v>6644</v>
      </c>
      <c r="G455" t="s">
        <v>734</v>
      </c>
      <c r="H455" t="s">
        <v>95</v>
      </c>
      <c r="I455" t="s">
        <v>731</v>
      </c>
      <c r="J455" t="s">
        <v>751</v>
      </c>
      <c r="K455" t="s">
        <v>752</v>
      </c>
      <c r="L455" t="s">
        <v>736</v>
      </c>
      <c r="M455" t="s">
        <v>741</v>
      </c>
      <c r="N455" t="s">
        <v>6634</v>
      </c>
      <c r="O455" t="s">
        <v>6631</v>
      </c>
      <c r="P455" t="s">
        <v>732</v>
      </c>
      <c r="Q455" t="s">
        <v>4903</v>
      </c>
      <c r="R455" s="22" t="s">
        <v>1217</v>
      </c>
      <c r="S455" t="s">
        <v>762</v>
      </c>
      <c r="T455" t="s">
        <v>384</v>
      </c>
      <c r="U455">
        <v>5603</v>
      </c>
      <c r="V455" t="s">
        <v>733</v>
      </c>
      <c r="W455" s="22" t="s">
        <v>5228</v>
      </c>
      <c r="X455" s="22" t="s">
        <v>450</v>
      </c>
      <c r="Z455" t="str">
        <f>+Final[[#This Row],[titulo]]&amp;Final[[#This Row],[Territorio]]&amp;", "&amp;Final[[#This Row],[temporalidad]]</f>
        <v>Variación Anual (%) de Femicidios en la comuna de Cartagena, Periodo 2010-2020</v>
      </c>
    </row>
    <row r="456" spans="1:26" x14ac:dyDescent="0.3">
      <c r="A456">
        <v>7</v>
      </c>
      <c r="B456">
        <v>240</v>
      </c>
      <c r="C456" t="s">
        <v>377</v>
      </c>
      <c r="D456" t="s">
        <v>378</v>
      </c>
      <c r="E456" t="s">
        <v>737</v>
      </c>
      <c r="F456" t="s">
        <v>6644</v>
      </c>
      <c r="G456" t="s">
        <v>734</v>
      </c>
      <c r="H456" t="s">
        <v>95</v>
      </c>
      <c r="I456" t="s">
        <v>731</v>
      </c>
      <c r="J456" t="s">
        <v>754</v>
      </c>
      <c r="K456" t="s">
        <v>743</v>
      </c>
      <c r="L456" t="s">
        <v>740</v>
      </c>
      <c r="M456" t="s">
        <v>741</v>
      </c>
      <c r="N456" t="s">
        <v>6635</v>
      </c>
      <c r="O456" t="s">
        <v>6642</v>
      </c>
      <c r="P456" t="s">
        <v>755</v>
      </c>
      <c r="Q456" t="s">
        <v>4902</v>
      </c>
      <c r="R456" s="22" t="s">
        <v>1218</v>
      </c>
      <c r="S456" t="s">
        <v>763</v>
      </c>
      <c r="T456" t="s">
        <v>384</v>
      </c>
      <c r="U456">
        <v>5603</v>
      </c>
      <c r="V456" t="s">
        <v>733</v>
      </c>
      <c r="W456" s="22" t="s">
        <v>5229</v>
      </c>
      <c r="X456" s="22" t="s">
        <v>450</v>
      </c>
      <c r="Z456" t="str">
        <f>+Final[[#This Row],[titulo]]&amp;Final[[#This Row],[Territorio]]&amp;", "&amp;Final[[#This Row],[temporalidad]]</f>
        <v>Cantidad y Detalle de Femicidios en la comuna de Cartagena, Periodo 2010-2021</v>
      </c>
    </row>
    <row r="457" spans="1:26" x14ac:dyDescent="0.3">
      <c r="A457">
        <v>1</v>
      </c>
      <c r="B457">
        <v>240</v>
      </c>
      <c r="C457" t="s">
        <v>377</v>
      </c>
      <c r="D457" t="s">
        <v>378</v>
      </c>
      <c r="E457" t="s">
        <v>737</v>
      </c>
      <c r="F457" t="s">
        <v>6644</v>
      </c>
      <c r="G457" t="s">
        <v>734</v>
      </c>
      <c r="H457" t="s">
        <v>96</v>
      </c>
      <c r="I457" t="s">
        <v>731</v>
      </c>
      <c r="J457" t="s">
        <v>738</v>
      </c>
      <c r="K457" t="s">
        <v>739</v>
      </c>
      <c r="L457" t="s">
        <v>740</v>
      </c>
      <c r="M457" t="s">
        <v>741</v>
      </c>
      <c r="N457" t="s">
        <v>4899</v>
      </c>
      <c r="O457" t="s">
        <v>4897</v>
      </c>
      <c r="P457" t="s">
        <v>732</v>
      </c>
      <c r="Q457" t="s">
        <v>4900</v>
      </c>
      <c r="R457" s="22" t="s">
        <v>1219</v>
      </c>
      <c r="S457" t="s">
        <v>757</v>
      </c>
      <c r="T457" t="s">
        <v>384</v>
      </c>
      <c r="U457">
        <v>5604</v>
      </c>
      <c r="V457" t="s">
        <v>733</v>
      </c>
      <c r="W457" s="22" t="s">
        <v>5230</v>
      </c>
      <c r="X457" s="22" t="s">
        <v>451</v>
      </c>
      <c r="Z457" t="str">
        <f>+Final[[#This Row],[titulo]]&amp;Final[[#This Row],[Territorio]]&amp;", "&amp;Final[[#This Row],[temporalidad]]</f>
        <v>Evolución de Femicidios en la comuna de El Quisco, Periodo 2018-2021</v>
      </c>
    </row>
    <row r="458" spans="1:26" x14ac:dyDescent="0.3">
      <c r="A458">
        <v>2</v>
      </c>
      <c r="B458">
        <v>240</v>
      </c>
      <c r="C458" t="s">
        <v>377</v>
      </c>
      <c r="D458" t="s">
        <v>378</v>
      </c>
      <c r="E458" t="s">
        <v>737</v>
      </c>
      <c r="F458" t="s">
        <v>6644</v>
      </c>
      <c r="G458" t="s">
        <v>734</v>
      </c>
      <c r="H458" t="s">
        <v>96</v>
      </c>
      <c r="I458" t="s">
        <v>731</v>
      </c>
      <c r="J458" t="s">
        <v>738</v>
      </c>
      <c r="K458" t="s">
        <v>743</v>
      </c>
      <c r="L458" t="s">
        <v>740</v>
      </c>
      <c r="M458" t="s">
        <v>741</v>
      </c>
      <c r="N458" t="s">
        <v>6638</v>
      </c>
      <c r="O458" t="s">
        <v>6632</v>
      </c>
      <c r="P458" t="s">
        <v>732</v>
      </c>
      <c r="Q458" t="s">
        <v>4900</v>
      </c>
      <c r="R458" s="22" t="s">
        <v>1220</v>
      </c>
      <c r="S458" t="s">
        <v>758</v>
      </c>
      <c r="T458" t="s">
        <v>384</v>
      </c>
      <c r="U458">
        <v>5604</v>
      </c>
      <c r="V458" t="s">
        <v>733</v>
      </c>
      <c r="W458" s="22" t="s">
        <v>5230</v>
      </c>
      <c r="X458" s="22" t="s">
        <v>451</v>
      </c>
      <c r="Z458" t="str">
        <f>+Final[[#This Row],[titulo]]&amp;Final[[#This Row],[Territorio]]&amp;", "&amp;Final[[#This Row],[temporalidad]]</f>
        <v>Femicidios Anuales en la comuna de El Quisco, Periodo 2010-2021</v>
      </c>
    </row>
    <row r="459" spans="1:26" x14ac:dyDescent="0.3">
      <c r="A459">
        <v>3</v>
      </c>
      <c r="B459">
        <v>240</v>
      </c>
      <c r="C459" t="s">
        <v>377</v>
      </c>
      <c r="D459" t="s">
        <v>378</v>
      </c>
      <c r="E459" t="s">
        <v>737</v>
      </c>
      <c r="F459" t="s">
        <v>6644</v>
      </c>
      <c r="G459" t="s">
        <v>734</v>
      </c>
      <c r="H459" t="s">
        <v>96</v>
      </c>
      <c r="I459" t="s">
        <v>731</v>
      </c>
      <c r="J459" t="s">
        <v>745</v>
      </c>
      <c r="K459" t="s">
        <v>743</v>
      </c>
      <c r="L459" t="s">
        <v>740</v>
      </c>
      <c r="M459" t="s">
        <v>741</v>
      </c>
      <c r="N459" t="s">
        <v>6639</v>
      </c>
      <c r="O459" t="s">
        <v>6633</v>
      </c>
      <c r="P459" t="s">
        <v>735</v>
      </c>
      <c r="Q459" t="s">
        <v>4900</v>
      </c>
      <c r="R459" s="22" t="s">
        <v>1221</v>
      </c>
      <c r="S459" t="s">
        <v>759</v>
      </c>
      <c r="T459" t="s">
        <v>384</v>
      </c>
      <c r="U459">
        <v>5604</v>
      </c>
      <c r="V459" t="s">
        <v>733</v>
      </c>
      <c r="W459" s="22" t="s">
        <v>5230</v>
      </c>
      <c r="X459" s="22" t="s">
        <v>451</v>
      </c>
      <c r="Z459" t="str">
        <f>+Final[[#This Row],[titulo]]&amp;Final[[#This Row],[Territorio]]&amp;", "&amp;Final[[#This Row],[temporalidad]]</f>
        <v>Femicidios mensuales en la comuna de El Quisco, Periodo 2010-2021</v>
      </c>
    </row>
    <row r="460" spans="1:26" x14ac:dyDescent="0.3">
      <c r="A460">
        <v>4</v>
      </c>
      <c r="B460">
        <v>240</v>
      </c>
      <c r="C460" t="s">
        <v>377</v>
      </c>
      <c r="D460" t="s">
        <v>378</v>
      </c>
      <c r="E460" t="s">
        <v>737</v>
      </c>
      <c r="F460" t="s">
        <v>6644</v>
      </c>
      <c r="G460" t="s">
        <v>734</v>
      </c>
      <c r="H460" t="s">
        <v>96</v>
      </c>
      <c r="I460" t="s">
        <v>731</v>
      </c>
      <c r="J460" t="s">
        <v>747</v>
      </c>
      <c r="K460" t="s">
        <v>743</v>
      </c>
      <c r="L460" t="s">
        <v>740</v>
      </c>
      <c r="M460" t="s">
        <v>741</v>
      </c>
      <c r="N460" t="s">
        <v>6637</v>
      </c>
      <c r="O460" t="s">
        <v>6641</v>
      </c>
      <c r="P460" t="s">
        <v>735</v>
      </c>
      <c r="Q460" t="s">
        <v>4901</v>
      </c>
      <c r="R460" s="22" t="s">
        <v>1222</v>
      </c>
      <c r="S460" t="s">
        <v>760</v>
      </c>
      <c r="T460" t="s">
        <v>384</v>
      </c>
      <c r="U460">
        <v>5604</v>
      </c>
      <c r="V460" t="s">
        <v>733</v>
      </c>
      <c r="W460" s="22" t="s">
        <v>5231</v>
      </c>
      <c r="X460" s="22" t="s">
        <v>451</v>
      </c>
      <c r="Z460" t="str">
        <f>+Final[[#This Row],[titulo]]&amp;Final[[#This Row],[Territorio]]&amp;", "&amp;Final[[#This Row],[temporalidad]]</f>
        <v>Femicidios Acumulados por Edad en la comuna de El Quisco, Periodo 2010-2021</v>
      </c>
    </row>
    <row r="461" spans="1:26" x14ac:dyDescent="0.3">
      <c r="A461">
        <v>5</v>
      </c>
      <c r="B461">
        <v>240</v>
      </c>
      <c r="C461" t="s">
        <v>377</v>
      </c>
      <c r="D461" t="s">
        <v>378</v>
      </c>
      <c r="E461" t="s">
        <v>737</v>
      </c>
      <c r="F461" t="s">
        <v>6644</v>
      </c>
      <c r="G461" t="s">
        <v>734</v>
      </c>
      <c r="H461" t="s">
        <v>96</v>
      </c>
      <c r="I461" t="s">
        <v>731</v>
      </c>
      <c r="J461" t="s">
        <v>749</v>
      </c>
      <c r="K461" t="s">
        <v>743</v>
      </c>
      <c r="L461" t="s">
        <v>740</v>
      </c>
      <c r="M461" t="s">
        <v>741</v>
      </c>
      <c r="N461" t="s">
        <v>6636</v>
      </c>
      <c r="O461" t="s">
        <v>6630</v>
      </c>
      <c r="P461" t="s">
        <v>735</v>
      </c>
      <c r="Q461" t="s">
        <v>4904</v>
      </c>
      <c r="R461" s="22" t="s">
        <v>1223</v>
      </c>
      <c r="S461" t="s">
        <v>761</v>
      </c>
      <c r="T461" t="s">
        <v>384</v>
      </c>
      <c r="U461">
        <v>5604</v>
      </c>
      <c r="V461" t="s">
        <v>733</v>
      </c>
      <c r="W461" s="22" t="s">
        <v>5232</v>
      </c>
      <c r="X461" s="22" t="s">
        <v>451</v>
      </c>
      <c r="Z461" t="str">
        <f>+Final[[#This Row],[titulo]]&amp;Final[[#This Row],[Territorio]]&amp;", "&amp;Final[[#This Row],[temporalidad]]</f>
        <v>Femicidios por Tipo de Relación Víctima-Femicida en la comuna de El Quisco, Periodo 2010-2021</v>
      </c>
    </row>
    <row r="462" spans="1:26" x14ac:dyDescent="0.3">
      <c r="A462">
        <v>6</v>
      </c>
      <c r="B462">
        <v>240</v>
      </c>
      <c r="C462" t="s">
        <v>377</v>
      </c>
      <c r="D462" t="s">
        <v>378</v>
      </c>
      <c r="E462" t="s">
        <v>737</v>
      </c>
      <c r="F462" t="s">
        <v>6644</v>
      </c>
      <c r="G462" t="s">
        <v>734</v>
      </c>
      <c r="H462" t="s">
        <v>96</v>
      </c>
      <c r="I462" t="s">
        <v>731</v>
      </c>
      <c r="J462" t="s">
        <v>751</v>
      </c>
      <c r="K462" t="s">
        <v>752</v>
      </c>
      <c r="L462" t="s">
        <v>736</v>
      </c>
      <c r="M462" t="s">
        <v>741</v>
      </c>
      <c r="N462" t="s">
        <v>6634</v>
      </c>
      <c r="O462" t="s">
        <v>6631</v>
      </c>
      <c r="P462" t="s">
        <v>732</v>
      </c>
      <c r="Q462" t="s">
        <v>4903</v>
      </c>
      <c r="R462" s="22" t="s">
        <v>1224</v>
      </c>
      <c r="S462" t="s">
        <v>762</v>
      </c>
      <c r="T462" t="s">
        <v>384</v>
      </c>
      <c r="U462">
        <v>5604</v>
      </c>
      <c r="V462" t="s">
        <v>733</v>
      </c>
      <c r="W462" s="22" t="s">
        <v>5233</v>
      </c>
      <c r="X462" s="22" t="s">
        <v>451</v>
      </c>
      <c r="Z462" t="str">
        <f>+Final[[#This Row],[titulo]]&amp;Final[[#This Row],[Territorio]]&amp;", "&amp;Final[[#This Row],[temporalidad]]</f>
        <v>Variación Anual (%) de Femicidios en la comuna de El Quisco, Periodo 2010-2020</v>
      </c>
    </row>
    <row r="463" spans="1:26" x14ac:dyDescent="0.3">
      <c r="A463">
        <v>7</v>
      </c>
      <c r="B463">
        <v>240</v>
      </c>
      <c r="C463" t="s">
        <v>377</v>
      </c>
      <c r="D463" t="s">
        <v>378</v>
      </c>
      <c r="E463" t="s">
        <v>737</v>
      </c>
      <c r="F463" t="s">
        <v>6644</v>
      </c>
      <c r="G463" t="s">
        <v>734</v>
      </c>
      <c r="H463" t="s">
        <v>96</v>
      </c>
      <c r="I463" t="s">
        <v>731</v>
      </c>
      <c r="J463" t="s">
        <v>754</v>
      </c>
      <c r="K463" t="s">
        <v>743</v>
      </c>
      <c r="L463" t="s">
        <v>740</v>
      </c>
      <c r="M463" t="s">
        <v>741</v>
      </c>
      <c r="N463" t="s">
        <v>6635</v>
      </c>
      <c r="O463" t="s">
        <v>6642</v>
      </c>
      <c r="P463" t="s">
        <v>755</v>
      </c>
      <c r="Q463" t="s">
        <v>4902</v>
      </c>
      <c r="R463" s="22" t="s">
        <v>1225</v>
      </c>
      <c r="S463" t="s">
        <v>763</v>
      </c>
      <c r="T463" t="s">
        <v>384</v>
      </c>
      <c r="U463">
        <v>5604</v>
      </c>
      <c r="V463" t="s">
        <v>733</v>
      </c>
      <c r="W463" s="22" t="s">
        <v>5234</v>
      </c>
      <c r="X463" s="22" t="s">
        <v>451</v>
      </c>
      <c r="Z463" t="str">
        <f>+Final[[#This Row],[titulo]]&amp;Final[[#This Row],[Territorio]]&amp;", "&amp;Final[[#This Row],[temporalidad]]</f>
        <v>Cantidad y Detalle de Femicidios en la comuna de El Quisco, Periodo 2010-2021</v>
      </c>
    </row>
    <row r="464" spans="1:26" x14ac:dyDescent="0.3">
      <c r="A464">
        <v>1</v>
      </c>
      <c r="B464">
        <v>240</v>
      </c>
      <c r="C464" t="s">
        <v>377</v>
      </c>
      <c r="D464" t="s">
        <v>378</v>
      </c>
      <c r="E464" t="s">
        <v>737</v>
      </c>
      <c r="F464" t="s">
        <v>6644</v>
      </c>
      <c r="G464" t="s">
        <v>734</v>
      </c>
      <c r="H464" t="s">
        <v>97</v>
      </c>
      <c r="I464" t="s">
        <v>731</v>
      </c>
      <c r="J464" t="s">
        <v>738</v>
      </c>
      <c r="K464" t="s">
        <v>739</v>
      </c>
      <c r="L464" t="s">
        <v>740</v>
      </c>
      <c r="M464" t="s">
        <v>741</v>
      </c>
      <c r="N464" t="s">
        <v>4899</v>
      </c>
      <c r="O464" t="s">
        <v>4897</v>
      </c>
      <c r="P464" t="s">
        <v>732</v>
      </c>
      <c r="Q464" t="s">
        <v>4900</v>
      </c>
      <c r="R464" s="22" t="s">
        <v>1226</v>
      </c>
      <c r="S464" t="s">
        <v>757</v>
      </c>
      <c r="T464" t="s">
        <v>384</v>
      </c>
      <c r="U464">
        <v>5605</v>
      </c>
      <c r="V464" t="s">
        <v>733</v>
      </c>
      <c r="W464" s="22" t="s">
        <v>5235</v>
      </c>
      <c r="X464" s="22" t="s">
        <v>452</v>
      </c>
      <c r="Z464" t="str">
        <f>+Final[[#This Row],[titulo]]&amp;Final[[#This Row],[Territorio]]&amp;", "&amp;Final[[#This Row],[temporalidad]]</f>
        <v>Evolución de Femicidios en la comuna de El Tabo, Periodo 2018-2021</v>
      </c>
    </row>
    <row r="465" spans="1:26" x14ac:dyDescent="0.3">
      <c r="A465">
        <v>2</v>
      </c>
      <c r="B465">
        <v>240</v>
      </c>
      <c r="C465" t="s">
        <v>377</v>
      </c>
      <c r="D465" t="s">
        <v>378</v>
      </c>
      <c r="E465" t="s">
        <v>737</v>
      </c>
      <c r="F465" t="s">
        <v>6644</v>
      </c>
      <c r="G465" t="s">
        <v>734</v>
      </c>
      <c r="H465" t="s">
        <v>97</v>
      </c>
      <c r="I465" t="s">
        <v>731</v>
      </c>
      <c r="J465" t="s">
        <v>738</v>
      </c>
      <c r="K465" t="s">
        <v>743</v>
      </c>
      <c r="L465" t="s">
        <v>740</v>
      </c>
      <c r="M465" t="s">
        <v>741</v>
      </c>
      <c r="N465" t="s">
        <v>6638</v>
      </c>
      <c r="O465" t="s">
        <v>6632</v>
      </c>
      <c r="P465" t="s">
        <v>732</v>
      </c>
      <c r="Q465" t="s">
        <v>4900</v>
      </c>
      <c r="R465" s="22" t="s">
        <v>1227</v>
      </c>
      <c r="S465" t="s">
        <v>758</v>
      </c>
      <c r="T465" t="s">
        <v>384</v>
      </c>
      <c r="U465">
        <v>5605</v>
      </c>
      <c r="V465" t="s">
        <v>733</v>
      </c>
      <c r="W465" s="22" t="s">
        <v>5235</v>
      </c>
      <c r="X465" s="22" t="s">
        <v>452</v>
      </c>
      <c r="Z465" t="str">
        <f>+Final[[#This Row],[titulo]]&amp;Final[[#This Row],[Territorio]]&amp;", "&amp;Final[[#This Row],[temporalidad]]</f>
        <v>Femicidios Anuales en la comuna de El Tabo, Periodo 2010-2021</v>
      </c>
    </row>
    <row r="466" spans="1:26" x14ac:dyDescent="0.3">
      <c r="A466">
        <v>3</v>
      </c>
      <c r="B466">
        <v>240</v>
      </c>
      <c r="C466" t="s">
        <v>377</v>
      </c>
      <c r="D466" t="s">
        <v>378</v>
      </c>
      <c r="E466" t="s">
        <v>737</v>
      </c>
      <c r="F466" t="s">
        <v>6644</v>
      </c>
      <c r="G466" t="s">
        <v>734</v>
      </c>
      <c r="H466" t="s">
        <v>97</v>
      </c>
      <c r="I466" t="s">
        <v>731</v>
      </c>
      <c r="J466" t="s">
        <v>745</v>
      </c>
      <c r="K466" t="s">
        <v>743</v>
      </c>
      <c r="L466" t="s">
        <v>740</v>
      </c>
      <c r="M466" t="s">
        <v>741</v>
      </c>
      <c r="N466" t="s">
        <v>6639</v>
      </c>
      <c r="O466" t="s">
        <v>6633</v>
      </c>
      <c r="P466" t="s">
        <v>735</v>
      </c>
      <c r="Q466" t="s">
        <v>4900</v>
      </c>
      <c r="R466" s="22" t="s">
        <v>1228</v>
      </c>
      <c r="S466" t="s">
        <v>759</v>
      </c>
      <c r="T466" t="s">
        <v>384</v>
      </c>
      <c r="U466">
        <v>5605</v>
      </c>
      <c r="V466" t="s">
        <v>733</v>
      </c>
      <c r="W466" s="22" t="s">
        <v>5235</v>
      </c>
      <c r="X466" s="22" t="s">
        <v>452</v>
      </c>
      <c r="Z466" t="str">
        <f>+Final[[#This Row],[titulo]]&amp;Final[[#This Row],[Territorio]]&amp;", "&amp;Final[[#This Row],[temporalidad]]</f>
        <v>Femicidios mensuales en la comuna de El Tabo, Periodo 2010-2021</v>
      </c>
    </row>
    <row r="467" spans="1:26" x14ac:dyDescent="0.3">
      <c r="A467">
        <v>4</v>
      </c>
      <c r="B467">
        <v>240</v>
      </c>
      <c r="C467" t="s">
        <v>377</v>
      </c>
      <c r="D467" t="s">
        <v>378</v>
      </c>
      <c r="E467" t="s">
        <v>737</v>
      </c>
      <c r="F467" t="s">
        <v>6644</v>
      </c>
      <c r="G467" t="s">
        <v>734</v>
      </c>
      <c r="H467" t="s">
        <v>97</v>
      </c>
      <c r="I467" t="s">
        <v>731</v>
      </c>
      <c r="J467" t="s">
        <v>747</v>
      </c>
      <c r="K467" t="s">
        <v>743</v>
      </c>
      <c r="L467" t="s">
        <v>740</v>
      </c>
      <c r="M467" t="s">
        <v>741</v>
      </c>
      <c r="N467" t="s">
        <v>6637</v>
      </c>
      <c r="O467" t="s">
        <v>6641</v>
      </c>
      <c r="P467" t="s">
        <v>735</v>
      </c>
      <c r="Q467" t="s">
        <v>4901</v>
      </c>
      <c r="R467" s="22" t="s">
        <v>1229</v>
      </c>
      <c r="S467" t="s">
        <v>760</v>
      </c>
      <c r="T467" t="s">
        <v>384</v>
      </c>
      <c r="U467">
        <v>5605</v>
      </c>
      <c r="V467" t="s">
        <v>733</v>
      </c>
      <c r="W467" s="22" t="s">
        <v>5236</v>
      </c>
      <c r="X467" s="22" t="s">
        <v>452</v>
      </c>
      <c r="Z467" t="str">
        <f>+Final[[#This Row],[titulo]]&amp;Final[[#This Row],[Territorio]]&amp;", "&amp;Final[[#This Row],[temporalidad]]</f>
        <v>Femicidios Acumulados por Edad en la comuna de El Tabo, Periodo 2010-2021</v>
      </c>
    </row>
    <row r="468" spans="1:26" x14ac:dyDescent="0.3">
      <c r="A468">
        <v>5</v>
      </c>
      <c r="B468">
        <v>240</v>
      </c>
      <c r="C468" t="s">
        <v>377</v>
      </c>
      <c r="D468" t="s">
        <v>378</v>
      </c>
      <c r="E468" t="s">
        <v>737</v>
      </c>
      <c r="F468" t="s">
        <v>6644</v>
      </c>
      <c r="G468" t="s">
        <v>734</v>
      </c>
      <c r="H468" t="s">
        <v>97</v>
      </c>
      <c r="I468" t="s">
        <v>731</v>
      </c>
      <c r="J468" t="s">
        <v>749</v>
      </c>
      <c r="K468" t="s">
        <v>743</v>
      </c>
      <c r="L468" t="s">
        <v>740</v>
      </c>
      <c r="M468" t="s">
        <v>741</v>
      </c>
      <c r="N468" t="s">
        <v>6636</v>
      </c>
      <c r="O468" t="s">
        <v>6630</v>
      </c>
      <c r="P468" t="s">
        <v>735</v>
      </c>
      <c r="Q468" t="s">
        <v>4904</v>
      </c>
      <c r="R468" s="22" t="s">
        <v>1230</v>
      </c>
      <c r="S468" t="s">
        <v>761</v>
      </c>
      <c r="T468" t="s">
        <v>384</v>
      </c>
      <c r="U468">
        <v>5605</v>
      </c>
      <c r="V468" t="s">
        <v>733</v>
      </c>
      <c r="W468" s="22" t="s">
        <v>5237</v>
      </c>
      <c r="X468" s="22" t="s">
        <v>452</v>
      </c>
      <c r="Z468" t="str">
        <f>+Final[[#This Row],[titulo]]&amp;Final[[#This Row],[Territorio]]&amp;", "&amp;Final[[#This Row],[temporalidad]]</f>
        <v>Femicidios por Tipo de Relación Víctima-Femicida en la comuna de El Tabo, Periodo 2010-2021</v>
      </c>
    </row>
    <row r="469" spans="1:26" x14ac:dyDescent="0.3">
      <c r="A469">
        <v>6</v>
      </c>
      <c r="B469">
        <v>240</v>
      </c>
      <c r="C469" t="s">
        <v>377</v>
      </c>
      <c r="D469" t="s">
        <v>378</v>
      </c>
      <c r="E469" t="s">
        <v>737</v>
      </c>
      <c r="F469" t="s">
        <v>6644</v>
      </c>
      <c r="G469" t="s">
        <v>734</v>
      </c>
      <c r="H469" t="s">
        <v>97</v>
      </c>
      <c r="I469" t="s">
        <v>731</v>
      </c>
      <c r="J469" t="s">
        <v>751</v>
      </c>
      <c r="K469" t="s">
        <v>752</v>
      </c>
      <c r="L469" t="s">
        <v>736</v>
      </c>
      <c r="M469" t="s">
        <v>741</v>
      </c>
      <c r="N469" t="s">
        <v>6634</v>
      </c>
      <c r="O469" t="s">
        <v>6631</v>
      </c>
      <c r="P469" t="s">
        <v>732</v>
      </c>
      <c r="Q469" t="s">
        <v>4903</v>
      </c>
      <c r="R469" s="22" t="s">
        <v>1231</v>
      </c>
      <c r="S469" t="s">
        <v>762</v>
      </c>
      <c r="T469" t="s">
        <v>384</v>
      </c>
      <c r="U469">
        <v>5605</v>
      </c>
      <c r="V469" t="s">
        <v>733</v>
      </c>
      <c r="W469" s="22" t="s">
        <v>5238</v>
      </c>
      <c r="X469" s="22" t="s">
        <v>452</v>
      </c>
      <c r="Z469" t="str">
        <f>+Final[[#This Row],[titulo]]&amp;Final[[#This Row],[Territorio]]&amp;", "&amp;Final[[#This Row],[temporalidad]]</f>
        <v>Variación Anual (%) de Femicidios en la comuna de El Tabo, Periodo 2010-2020</v>
      </c>
    </row>
    <row r="470" spans="1:26" x14ac:dyDescent="0.3">
      <c r="A470">
        <v>7</v>
      </c>
      <c r="B470">
        <v>240</v>
      </c>
      <c r="C470" t="s">
        <v>377</v>
      </c>
      <c r="D470" t="s">
        <v>378</v>
      </c>
      <c r="E470" t="s">
        <v>737</v>
      </c>
      <c r="F470" t="s">
        <v>6644</v>
      </c>
      <c r="G470" t="s">
        <v>734</v>
      </c>
      <c r="H470" t="s">
        <v>97</v>
      </c>
      <c r="I470" t="s">
        <v>731</v>
      </c>
      <c r="J470" t="s">
        <v>754</v>
      </c>
      <c r="K470" t="s">
        <v>743</v>
      </c>
      <c r="L470" t="s">
        <v>740</v>
      </c>
      <c r="M470" t="s">
        <v>741</v>
      </c>
      <c r="N470" t="s">
        <v>6635</v>
      </c>
      <c r="O470" t="s">
        <v>6642</v>
      </c>
      <c r="P470" t="s">
        <v>755</v>
      </c>
      <c r="Q470" t="s">
        <v>4902</v>
      </c>
      <c r="R470" s="22" t="s">
        <v>1232</v>
      </c>
      <c r="S470" t="s">
        <v>763</v>
      </c>
      <c r="T470" t="s">
        <v>384</v>
      </c>
      <c r="U470">
        <v>5605</v>
      </c>
      <c r="V470" t="s">
        <v>733</v>
      </c>
      <c r="W470" s="22" t="s">
        <v>5239</v>
      </c>
      <c r="X470" s="22" t="s">
        <v>452</v>
      </c>
      <c r="Z470" t="str">
        <f>+Final[[#This Row],[titulo]]&amp;Final[[#This Row],[Territorio]]&amp;", "&amp;Final[[#This Row],[temporalidad]]</f>
        <v>Cantidad y Detalle de Femicidios en la comuna de El Tabo, Periodo 2010-2021</v>
      </c>
    </row>
    <row r="471" spans="1:26" x14ac:dyDescent="0.3">
      <c r="A471">
        <v>1</v>
      </c>
      <c r="B471">
        <v>240</v>
      </c>
      <c r="C471" t="s">
        <v>377</v>
      </c>
      <c r="D471" t="s">
        <v>378</v>
      </c>
      <c r="E471" t="s">
        <v>737</v>
      </c>
      <c r="F471" t="s">
        <v>6644</v>
      </c>
      <c r="G471" t="s">
        <v>734</v>
      </c>
      <c r="H471" t="s">
        <v>98</v>
      </c>
      <c r="I471" t="s">
        <v>731</v>
      </c>
      <c r="J471" t="s">
        <v>738</v>
      </c>
      <c r="K471" t="s">
        <v>739</v>
      </c>
      <c r="L471" t="s">
        <v>740</v>
      </c>
      <c r="M471" t="s">
        <v>741</v>
      </c>
      <c r="N471" t="s">
        <v>4899</v>
      </c>
      <c r="O471" t="s">
        <v>4897</v>
      </c>
      <c r="P471" t="s">
        <v>732</v>
      </c>
      <c r="Q471" t="s">
        <v>4900</v>
      </c>
      <c r="R471" s="22" t="s">
        <v>1233</v>
      </c>
      <c r="S471" t="s">
        <v>757</v>
      </c>
      <c r="T471" t="s">
        <v>384</v>
      </c>
      <c r="U471">
        <v>5606</v>
      </c>
      <c r="V471" t="s">
        <v>733</v>
      </c>
      <c r="W471" s="22" t="s">
        <v>5240</v>
      </c>
      <c r="X471" s="22" t="s">
        <v>453</v>
      </c>
      <c r="Z471" t="str">
        <f>+Final[[#This Row],[titulo]]&amp;Final[[#This Row],[Territorio]]&amp;", "&amp;Final[[#This Row],[temporalidad]]</f>
        <v>Evolución de Femicidios en la comuna de Santo Domingo, Periodo 2018-2021</v>
      </c>
    </row>
    <row r="472" spans="1:26" x14ac:dyDescent="0.3">
      <c r="A472">
        <v>2</v>
      </c>
      <c r="B472">
        <v>240</v>
      </c>
      <c r="C472" t="s">
        <v>377</v>
      </c>
      <c r="D472" t="s">
        <v>378</v>
      </c>
      <c r="E472" t="s">
        <v>737</v>
      </c>
      <c r="F472" t="s">
        <v>6644</v>
      </c>
      <c r="G472" t="s">
        <v>734</v>
      </c>
      <c r="H472" t="s">
        <v>98</v>
      </c>
      <c r="I472" t="s">
        <v>731</v>
      </c>
      <c r="J472" t="s">
        <v>738</v>
      </c>
      <c r="K472" t="s">
        <v>743</v>
      </c>
      <c r="L472" t="s">
        <v>740</v>
      </c>
      <c r="M472" t="s">
        <v>741</v>
      </c>
      <c r="N472" t="s">
        <v>6638</v>
      </c>
      <c r="O472" t="s">
        <v>6632</v>
      </c>
      <c r="P472" t="s">
        <v>732</v>
      </c>
      <c r="Q472" t="s">
        <v>4900</v>
      </c>
      <c r="R472" s="22" t="s">
        <v>1234</v>
      </c>
      <c r="S472" t="s">
        <v>758</v>
      </c>
      <c r="T472" t="s">
        <v>384</v>
      </c>
      <c r="U472">
        <v>5606</v>
      </c>
      <c r="V472" t="s">
        <v>733</v>
      </c>
      <c r="W472" s="22" t="s">
        <v>5240</v>
      </c>
      <c r="X472" s="22" t="s">
        <v>453</v>
      </c>
      <c r="Z472" t="str">
        <f>+Final[[#This Row],[titulo]]&amp;Final[[#This Row],[Territorio]]&amp;", "&amp;Final[[#This Row],[temporalidad]]</f>
        <v>Femicidios Anuales en la comuna de Santo Domingo, Periodo 2010-2021</v>
      </c>
    </row>
    <row r="473" spans="1:26" x14ac:dyDescent="0.3">
      <c r="A473">
        <v>3</v>
      </c>
      <c r="B473">
        <v>240</v>
      </c>
      <c r="C473" t="s">
        <v>377</v>
      </c>
      <c r="D473" t="s">
        <v>378</v>
      </c>
      <c r="E473" t="s">
        <v>737</v>
      </c>
      <c r="F473" t="s">
        <v>6644</v>
      </c>
      <c r="G473" t="s">
        <v>734</v>
      </c>
      <c r="H473" t="s">
        <v>98</v>
      </c>
      <c r="I473" t="s">
        <v>731</v>
      </c>
      <c r="J473" t="s">
        <v>745</v>
      </c>
      <c r="K473" t="s">
        <v>743</v>
      </c>
      <c r="L473" t="s">
        <v>740</v>
      </c>
      <c r="M473" t="s">
        <v>741</v>
      </c>
      <c r="N473" t="s">
        <v>6639</v>
      </c>
      <c r="O473" t="s">
        <v>6633</v>
      </c>
      <c r="P473" t="s">
        <v>735</v>
      </c>
      <c r="Q473" t="s">
        <v>4900</v>
      </c>
      <c r="R473" s="22" t="s">
        <v>1235</v>
      </c>
      <c r="S473" t="s">
        <v>759</v>
      </c>
      <c r="T473" t="s">
        <v>384</v>
      </c>
      <c r="U473">
        <v>5606</v>
      </c>
      <c r="V473" t="s">
        <v>733</v>
      </c>
      <c r="W473" s="22" t="s">
        <v>5240</v>
      </c>
      <c r="X473" s="22" t="s">
        <v>453</v>
      </c>
      <c r="Z473" t="str">
        <f>+Final[[#This Row],[titulo]]&amp;Final[[#This Row],[Territorio]]&amp;", "&amp;Final[[#This Row],[temporalidad]]</f>
        <v>Femicidios mensuales en la comuna de Santo Domingo, Periodo 2010-2021</v>
      </c>
    </row>
    <row r="474" spans="1:26" x14ac:dyDescent="0.3">
      <c r="A474">
        <v>4</v>
      </c>
      <c r="B474">
        <v>240</v>
      </c>
      <c r="C474" t="s">
        <v>377</v>
      </c>
      <c r="D474" t="s">
        <v>378</v>
      </c>
      <c r="E474" t="s">
        <v>737</v>
      </c>
      <c r="F474" t="s">
        <v>6644</v>
      </c>
      <c r="G474" t="s">
        <v>734</v>
      </c>
      <c r="H474" t="s">
        <v>98</v>
      </c>
      <c r="I474" t="s">
        <v>731</v>
      </c>
      <c r="J474" t="s">
        <v>747</v>
      </c>
      <c r="K474" t="s">
        <v>743</v>
      </c>
      <c r="L474" t="s">
        <v>740</v>
      </c>
      <c r="M474" t="s">
        <v>741</v>
      </c>
      <c r="N474" t="s">
        <v>6637</v>
      </c>
      <c r="O474" t="s">
        <v>6641</v>
      </c>
      <c r="P474" t="s">
        <v>735</v>
      </c>
      <c r="Q474" t="s">
        <v>4901</v>
      </c>
      <c r="R474" s="22" t="s">
        <v>1236</v>
      </c>
      <c r="S474" t="s">
        <v>760</v>
      </c>
      <c r="T474" t="s">
        <v>384</v>
      </c>
      <c r="U474">
        <v>5606</v>
      </c>
      <c r="V474" t="s">
        <v>733</v>
      </c>
      <c r="W474" s="22" t="s">
        <v>5241</v>
      </c>
      <c r="X474" s="22" t="s">
        <v>453</v>
      </c>
      <c r="Z474" t="str">
        <f>+Final[[#This Row],[titulo]]&amp;Final[[#This Row],[Territorio]]&amp;", "&amp;Final[[#This Row],[temporalidad]]</f>
        <v>Femicidios Acumulados por Edad en la comuna de Santo Domingo, Periodo 2010-2021</v>
      </c>
    </row>
    <row r="475" spans="1:26" x14ac:dyDescent="0.3">
      <c r="A475">
        <v>5</v>
      </c>
      <c r="B475">
        <v>240</v>
      </c>
      <c r="C475" t="s">
        <v>377</v>
      </c>
      <c r="D475" t="s">
        <v>378</v>
      </c>
      <c r="E475" t="s">
        <v>737</v>
      </c>
      <c r="F475" t="s">
        <v>6644</v>
      </c>
      <c r="G475" t="s">
        <v>734</v>
      </c>
      <c r="H475" t="s">
        <v>98</v>
      </c>
      <c r="I475" t="s">
        <v>731</v>
      </c>
      <c r="J475" t="s">
        <v>749</v>
      </c>
      <c r="K475" t="s">
        <v>743</v>
      </c>
      <c r="L475" t="s">
        <v>740</v>
      </c>
      <c r="M475" t="s">
        <v>741</v>
      </c>
      <c r="N475" t="s">
        <v>6636</v>
      </c>
      <c r="O475" t="s">
        <v>6630</v>
      </c>
      <c r="P475" t="s">
        <v>735</v>
      </c>
      <c r="Q475" t="s">
        <v>4904</v>
      </c>
      <c r="R475" s="22" t="s">
        <v>1237</v>
      </c>
      <c r="S475" t="s">
        <v>761</v>
      </c>
      <c r="T475" t="s">
        <v>384</v>
      </c>
      <c r="U475">
        <v>5606</v>
      </c>
      <c r="V475" t="s">
        <v>733</v>
      </c>
      <c r="W475" s="22" t="s">
        <v>5242</v>
      </c>
      <c r="X475" s="22" t="s">
        <v>453</v>
      </c>
      <c r="Z475" t="str">
        <f>+Final[[#This Row],[titulo]]&amp;Final[[#This Row],[Territorio]]&amp;", "&amp;Final[[#This Row],[temporalidad]]</f>
        <v>Femicidios por Tipo de Relación Víctima-Femicida en la comuna de Santo Domingo, Periodo 2010-2021</v>
      </c>
    </row>
    <row r="476" spans="1:26" x14ac:dyDescent="0.3">
      <c r="A476">
        <v>6</v>
      </c>
      <c r="B476">
        <v>240</v>
      </c>
      <c r="C476" t="s">
        <v>377</v>
      </c>
      <c r="D476" t="s">
        <v>378</v>
      </c>
      <c r="E476" t="s">
        <v>737</v>
      </c>
      <c r="F476" t="s">
        <v>6644</v>
      </c>
      <c r="G476" t="s">
        <v>734</v>
      </c>
      <c r="H476" t="s">
        <v>98</v>
      </c>
      <c r="I476" t="s">
        <v>731</v>
      </c>
      <c r="J476" t="s">
        <v>751</v>
      </c>
      <c r="K476" t="s">
        <v>752</v>
      </c>
      <c r="L476" t="s">
        <v>736</v>
      </c>
      <c r="M476" t="s">
        <v>741</v>
      </c>
      <c r="N476" t="s">
        <v>6634</v>
      </c>
      <c r="O476" t="s">
        <v>6631</v>
      </c>
      <c r="P476" t="s">
        <v>732</v>
      </c>
      <c r="Q476" t="s">
        <v>4903</v>
      </c>
      <c r="R476" s="22" t="s">
        <v>1238</v>
      </c>
      <c r="S476" t="s">
        <v>762</v>
      </c>
      <c r="T476" t="s">
        <v>384</v>
      </c>
      <c r="U476">
        <v>5606</v>
      </c>
      <c r="V476" t="s">
        <v>733</v>
      </c>
      <c r="W476" s="22" t="s">
        <v>5243</v>
      </c>
      <c r="X476" s="22" t="s">
        <v>453</v>
      </c>
      <c r="Z476" t="str">
        <f>+Final[[#This Row],[titulo]]&amp;Final[[#This Row],[Territorio]]&amp;", "&amp;Final[[#This Row],[temporalidad]]</f>
        <v>Variación Anual (%) de Femicidios en la comuna de Santo Domingo, Periodo 2010-2020</v>
      </c>
    </row>
    <row r="477" spans="1:26" x14ac:dyDescent="0.3">
      <c r="A477">
        <v>7</v>
      </c>
      <c r="B477">
        <v>240</v>
      </c>
      <c r="C477" t="s">
        <v>377</v>
      </c>
      <c r="D477" t="s">
        <v>378</v>
      </c>
      <c r="E477" t="s">
        <v>737</v>
      </c>
      <c r="F477" t="s">
        <v>6644</v>
      </c>
      <c r="G477" t="s">
        <v>734</v>
      </c>
      <c r="H477" t="s">
        <v>98</v>
      </c>
      <c r="I477" t="s">
        <v>731</v>
      </c>
      <c r="J477" t="s">
        <v>754</v>
      </c>
      <c r="K477" t="s">
        <v>743</v>
      </c>
      <c r="L477" t="s">
        <v>740</v>
      </c>
      <c r="M477" t="s">
        <v>741</v>
      </c>
      <c r="N477" t="s">
        <v>6635</v>
      </c>
      <c r="O477" t="s">
        <v>6642</v>
      </c>
      <c r="P477" t="s">
        <v>755</v>
      </c>
      <c r="Q477" t="s">
        <v>4902</v>
      </c>
      <c r="R477" s="22" t="s">
        <v>1239</v>
      </c>
      <c r="S477" t="s">
        <v>763</v>
      </c>
      <c r="T477" t="s">
        <v>384</v>
      </c>
      <c r="U477">
        <v>5606</v>
      </c>
      <c r="V477" t="s">
        <v>733</v>
      </c>
      <c r="W477" s="22" t="s">
        <v>5244</v>
      </c>
      <c r="X477" s="22" t="s">
        <v>453</v>
      </c>
      <c r="Z477" t="str">
        <f>+Final[[#This Row],[titulo]]&amp;Final[[#This Row],[Territorio]]&amp;", "&amp;Final[[#This Row],[temporalidad]]</f>
        <v>Cantidad y Detalle de Femicidios en la comuna de Santo Domingo, Periodo 2010-2021</v>
      </c>
    </row>
    <row r="478" spans="1:26" x14ac:dyDescent="0.3">
      <c r="A478">
        <v>1</v>
      </c>
      <c r="B478">
        <v>240</v>
      </c>
      <c r="C478" t="s">
        <v>377</v>
      </c>
      <c r="D478" t="s">
        <v>378</v>
      </c>
      <c r="E478" t="s">
        <v>737</v>
      </c>
      <c r="F478" t="s">
        <v>6644</v>
      </c>
      <c r="G478" t="s">
        <v>734</v>
      </c>
      <c r="H478" t="s">
        <v>99</v>
      </c>
      <c r="I478" t="s">
        <v>731</v>
      </c>
      <c r="J478" t="s">
        <v>738</v>
      </c>
      <c r="K478" t="s">
        <v>739</v>
      </c>
      <c r="L478" t="s">
        <v>740</v>
      </c>
      <c r="M478" t="s">
        <v>741</v>
      </c>
      <c r="N478" t="s">
        <v>4899</v>
      </c>
      <c r="O478" t="s">
        <v>4897</v>
      </c>
      <c r="P478" t="s">
        <v>732</v>
      </c>
      <c r="Q478" t="s">
        <v>4900</v>
      </c>
      <c r="R478" s="22" t="s">
        <v>1240</v>
      </c>
      <c r="S478" t="s">
        <v>757</v>
      </c>
      <c r="T478" t="s">
        <v>384</v>
      </c>
      <c r="U478">
        <v>5701</v>
      </c>
      <c r="V478" t="s">
        <v>733</v>
      </c>
      <c r="W478" s="22" t="s">
        <v>5245</v>
      </c>
      <c r="X478" s="22" t="s">
        <v>454</v>
      </c>
      <c r="Z478" t="str">
        <f>+Final[[#This Row],[titulo]]&amp;Final[[#This Row],[Territorio]]&amp;", "&amp;Final[[#This Row],[temporalidad]]</f>
        <v>Evolución de Femicidios en la comuna de San Felipe, Periodo 2018-2021</v>
      </c>
    </row>
    <row r="479" spans="1:26" x14ac:dyDescent="0.3">
      <c r="A479">
        <v>2</v>
      </c>
      <c r="B479">
        <v>240</v>
      </c>
      <c r="C479" t="s">
        <v>377</v>
      </c>
      <c r="D479" t="s">
        <v>378</v>
      </c>
      <c r="E479" t="s">
        <v>737</v>
      </c>
      <c r="F479" t="s">
        <v>6644</v>
      </c>
      <c r="G479" t="s">
        <v>734</v>
      </c>
      <c r="H479" t="s">
        <v>99</v>
      </c>
      <c r="I479" t="s">
        <v>731</v>
      </c>
      <c r="J479" t="s">
        <v>738</v>
      </c>
      <c r="K479" t="s">
        <v>743</v>
      </c>
      <c r="L479" t="s">
        <v>740</v>
      </c>
      <c r="M479" t="s">
        <v>741</v>
      </c>
      <c r="N479" t="s">
        <v>6638</v>
      </c>
      <c r="O479" t="s">
        <v>6632</v>
      </c>
      <c r="P479" t="s">
        <v>732</v>
      </c>
      <c r="Q479" t="s">
        <v>4900</v>
      </c>
      <c r="R479" s="22" t="s">
        <v>1241</v>
      </c>
      <c r="S479" t="s">
        <v>758</v>
      </c>
      <c r="T479" t="s">
        <v>384</v>
      </c>
      <c r="U479">
        <v>5701</v>
      </c>
      <c r="V479" t="s">
        <v>733</v>
      </c>
      <c r="W479" s="22" t="s">
        <v>5245</v>
      </c>
      <c r="X479" s="22" t="s">
        <v>454</v>
      </c>
      <c r="Z479" t="str">
        <f>+Final[[#This Row],[titulo]]&amp;Final[[#This Row],[Territorio]]&amp;", "&amp;Final[[#This Row],[temporalidad]]</f>
        <v>Femicidios Anuales en la comuna de San Felipe, Periodo 2010-2021</v>
      </c>
    </row>
    <row r="480" spans="1:26" x14ac:dyDescent="0.3">
      <c r="A480">
        <v>3</v>
      </c>
      <c r="B480">
        <v>240</v>
      </c>
      <c r="C480" t="s">
        <v>377</v>
      </c>
      <c r="D480" t="s">
        <v>378</v>
      </c>
      <c r="E480" t="s">
        <v>737</v>
      </c>
      <c r="F480" t="s">
        <v>6644</v>
      </c>
      <c r="G480" t="s">
        <v>734</v>
      </c>
      <c r="H480" t="s">
        <v>99</v>
      </c>
      <c r="I480" t="s">
        <v>731</v>
      </c>
      <c r="J480" t="s">
        <v>745</v>
      </c>
      <c r="K480" t="s">
        <v>743</v>
      </c>
      <c r="L480" t="s">
        <v>740</v>
      </c>
      <c r="M480" t="s">
        <v>741</v>
      </c>
      <c r="N480" t="s">
        <v>6639</v>
      </c>
      <c r="O480" t="s">
        <v>6633</v>
      </c>
      <c r="P480" t="s">
        <v>735</v>
      </c>
      <c r="Q480" t="s">
        <v>4900</v>
      </c>
      <c r="R480" s="22" t="s">
        <v>1242</v>
      </c>
      <c r="S480" t="s">
        <v>759</v>
      </c>
      <c r="T480" t="s">
        <v>384</v>
      </c>
      <c r="U480">
        <v>5701</v>
      </c>
      <c r="V480" t="s">
        <v>733</v>
      </c>
      <c r="W480" s="22" t="s">
        <v>5245</v>
      </c>
      <c r="X480" s="22" t="s">
        <v>454</v>
      </c>
      <c r="Z480" t="str">
        <f>+Final[[#This Row],[titulo]]&amp;Final[[#This Row],[Territorio]]&amp;", "&amp;Final[[#This Row],[temporalidad]]</f>
        <v>Femicidios mensuales en la comuna de San Felipe, Periodo 2010-2021</v>
      </c>
    </row>
    <row r="481" spans="1:26" x14ac:dyDescent="0.3">
      <c r="A481">
        <v>4</v>
      </c>
      <c r="B481">
        <v>240</v>
      </c>
      <c r="C481" t="s">
        <v>377</v>
      </c>
      <c r="D481" t="s">
        <v>378</v>
      </c>
      <c r="E481" t="s">
        <v>737</v>
      </c>
      <c r="F481" t="s">
        <v>6644</v>
      </c>
      <c r="G481" t="s">
        <v>734</v>
      </c>
      <c r="H481" t="s">
        <v>99</v>
      </c>
      <c r="I481" t="s">
        <v>731</v>
      </c>
      <c r="J481" t="s">
        <v>747</v>
      </c>
      <c r="K481" t="s">
        <v>743</v>
      </c>
      <c r="L481" t="s">
        <v>740</v>
      </c>
      <c r="M481" t="s">
        <v>741</v>
      </c>
      <c r="N481" t="s">
        <v>6637</v>
      </c>
      <c r="O481" t="s">
        <v>6641</v>
      </c>
      <c r="P481" t="s">
        <v>735</v>
      </c>
      <c r="Q481" t="s">
        <v>4901</v>
      </c>
      <c r="R481" s="22" t="s">
        <v>1243</v>
      </c>
      <c r="S481" t="s">
        <v>760</v>
      </c>
      <c r="T481" t="s">
        <v>384</v>
      </c>
      <c r="U481">
        <v>5701</v>
      </c>
      <c r="V481" t="s">
        <v>733</v>
      </c>
      <c r="W481" s="22" t="s">
        <v>5246</v>
      </c>
      <c r="X481" s="22" t="s">
        <v>454</v>
      </c>
      <c r="Z481" t="str">
        <f>+Final[[#This Row],[titulo]]&amp;Final[[#This Row],[Territorio]]&amp;", "&amp;Final[[#This Row],[temporalidad]]</f>
        <v>Femicidios Acumulados por Edad en la comuna de San Felipe, Periodo 2010-2021</v>
      </c>
    </row>
    <row r="482" spans="1:26" x14ac:dyDescent="0.3">
      <c r="A482">
        <v>5</v>
      </c>
      <c r="B482">
        <v>240</v>
      </c>
      <c r="C482" t="s">
        <v>377</v>
      </c>
      <c r="D482" t="s">
        <v>378</v>
      </c>
      <c r="E482" t="s">
        <v>737</v>
      </c>
      <c r="F482" t="s">
        <v>6644</v>
      </c>
      <c r="G482" t="s">
        <v>734</v>
      </c>
      <c r="H482" t="s">
        <v>99</v>
      </c>
      <c r="I482" t="s">
        <v>731</v>
      </c>
      <c r="J482" t="s">
        <v>749</v>
      </c>
      <c r="K482" t="s">
        <v>743</v>
      </c>
      <c r="L482" t="s">
        <v>740</v>
      </c>
      <c r="M482" t="s">
        <v>741</v>
      </c>
      <c r="N482" t="s">
        <v>6636</v>
      </c>
      <c r="O482" t="s">
        <v>6630</v>
      </c>
      <c r="P482" t="s">
        <v>735</v>
      </c>
      <c r="Q482" t="s">
        <v>4904</v>
      </c>
      <c r="R482" s="22" t="s">
        <v>1244</v>
      </c>
      <c r="S482" t="s">
        <v>761</v>
      </c>
      <c r="T482" t="s">
        <v>384</v>
      </c>
      <c r="U482">
        <v>5701</v>
      </c>
      <c r="V482" t="s">
        <v>733</v>
      </c>
      <c r="W482" s="22" t="s">
        <v>5247</v>
      </c>
      <c r="X482" s="22" t="s">
        <v>454</v>
      </c>
      <c r="Z482" t="str">
        <f>+Final[[#This Row],[titulo]]&amp;Final[[#This Row],[Territorio]]&amp;", "&amp;Final[[#This Row],[temporalidad]]</f>
        <v>Femicidios por Tipo de Relación Víctima-Femicida en la comuna de San Felipe, Periodo 2010-2021</v>
      </c>
    </row>
    <row r="483" spans="1:26" x14ac:dyDescent="0.3">
      <c r="A483">
        <v>6</v>
      </c>
      <c r="B483">
        <v>240</v>
      </c>
      <c r="C483" t="s">
        <v>377</v>
      </c>
      <c r="D483" t="s">
        <v>378</v>
      </c>
      <c r="E483" t="s">
        <v>737</v>
      </c>
      <c r="F483" t="s">
        <v>6644</v>
      </c>
      <c r="G483" t="s">
        <v>734</v>
      </c>
      <c r="H483" t="s">
        <v>99</v>
      </c>
      <c r="I483" t="s">
        <v>731</v>
      </c>
      <c r="J483" t="s">
        <v>751</v>
      </c>
      <c r="K483" t="s">
        <v>752</v>
      </c>
      <c r="L483" t="s">
        <v>736</v>
      </c>
      <c r="M483" t="s">
        <v>741</v>
      </c>
      <c r="N483" t="s">
        <v>6634</v>
      </c>
      <c r="O483" t="s">
        <v>6631</v>
      </c>
      <c r="P483" t="s">
        <v>732</v>
      </c>
      <c r="Q483" t="s">
        <v>4903</v>
      </c>
      <c r="R483" s="22" t="s">
        <v>1245</v>
      </c>
      <c r="S483" t="s">
        <v>762</v>
      </c>
      <c r="T483" t="s">
        <v>384</v>
      </c>
      <c r="U483">
        <v>5701</v>
      </c>
      <c r="V483" t="s">
        <v>733</v>
      </c>
      <c r="W483" s="22" t="s">
        <v>5248</v>
      </c>
      <c r="X483" s="22" t="s">
        <v>454</v>
      </c>
      <c r="Z483" t="str">
        <f>+Final[[#This Row],[titulo]]&amp;Final[[#This Row],[Territorio]]&amp;", "&amp;Final[[#This Row],[temporalidad]]</f>
        <v>Variación Anual (%) de Femicidios en la comuna de San Felipe, Periodo 2010-2020</v>
      </c>
    </row>
    <row r="484" spans="1:26" x14ac:dyDescent="0.3">
      <c r="A484">
        <v>7</v>
      </c>
      <c r="B484">
        <v>240</v>
      </c>
      <c r="C484" t="s">
        <v>377</v>
      </c>
      <c r="D484" t="s">
        <v>378</v>
      </c>
      <c r="E484" t="s">
        <v>737</v>
      </c>
      <c r="F484" t="s">
        <v>6644</v>
      </c>
      <c r="G484" t="s">
        <v>734</v>
      </c>
      <c r="H484" t="s">
        <v>99</v>
      </c>
      <c r="I484" t="s">
        <v>731</v>
      </c>
      <c r="J484" t="s">
        <v>754</v>
      </c>
      <c r="K484" t="s">
        <v>743</v>
      </c>
      <c r="L484" t="s">
        <v>740</v>
      </c>
      <c r="M484" t="s">
        <v>741</v>
      </c>
      <c r="N484" t="s">
        <v>6635</v>
      </c>
      <c r="O484" t="s">
        <v>6642</v>
      </c>
      <c r="P484" t="s">
        <v>755</v>
      </c>
      <c r="Q484" t="s">
        <v>4902</v>
      </c>
      <c r="R484" s="22" t="s">
        <v>1246</v>
      </c>
      <c r="S484" t="s">
        <v>763</v>
      </c>
      <c r="T484" t="s">
        <v>384</v>
      </c>
      <c r="U484">
        <v>5701</v>
      </c>
      <c r="V484" t="s">
        <v>733</v>
      </c>
      <c r="W484" s="22" t="s">
        <v>5249</v>
      </c>
      <c r="X484" s="22" t="s">
        <v>454</v>
      </c>
      <c r="Z484" t="str">
        <f>+Final[[#This Row],[titulo]]&amp;Final[[#This Row],[Territorio]]&amp;", "&amp;Final[[#This Row],[temporalidad]]</f>
        <v>Cantidad y Detalle de Femicidios en la comuna de San Felipe, Periodo 2010-2021</v>
      </c>
    </row>
    <row r="485" spans="1:26" x14ac:dyDescent="0.3">
      <c r="A485">
        <v>1</v>
      </c>
      <c r="B485">
        <v>240</v>
      </c>
      <c r="C485" t="s">
        <v>377</v>
      </c>
      <c r="D485" t="s">
        <v>378</v>
      </c>
      <c r="E485" t="s">
        <v>737</v>
      </c>
      <c r="F485" t="s">
        <v>6644</v>
      </c>
      <c r="G485" t="s">
        <v>734</v>
      </c>
      <c r="H485" t="s">
        <v>100</v>
      </c>
      <c r="I485" t="s">
        <v>731</v>
      </c>
      <c r="J485" t="s">
        <v>738</v>
      </c>
      <c r="K485" t="s">
        <v>739</v>
      </c>
      <c r="L485" t="s">
        <v>740</v>
      </c>
      <c r="M485" t="s">
        <v>741</v>
      </c>
      <c r="N485" t="s">
        <v>4899</v>
      </c>
      <c r="O485" t="s">
        <v>4897</v>
      </c>
      <c r="P485" t="s">
        <v>732</v>
      </c>
      <c r="Q485" t="s">
        <v>4900</v>
      </c>
      <c r="R485" s="22" t="s">
        <v>1247</v>
      </c>
      <c r="S485" t="s">
        <v>757</v>
      </c>
      <c r="T485" t="s">
        <v>384</v>
      </c>
      <c r="U485">
        <v>5702</v>
      </c>
      <c r="V485" t="s">
        <v>733</v>
      </c>
      <c r="W485" s="22" t="s">
        <v>5250</v>
      </c>
      <c r="X485" s="22" t="s">
        <v>455</v>
      </c>
      <c r="Z485" t="str">
        <f>+Final[[#This Row],[titulo]]&amp;Final[[#This Row],[Territorio]]&amp;", "&amp;Final[[#This Row],[temporalidad]]</f>
        <v>Evolución de Femicidios en la comuna de Catemu, Periodo 2018-2021</v>
      </c>
    </row>
    <row r="486" spans="1:26" x14ac:dyDescent="0.3">
      <c r="A486">
        <v>2</v>
      </c>
      <c r="B486">
        <v>240</v>
      </c>
      <c r="C486" t="s">
        <v>377</v>
      </c>
      <c r="D486" t="s">
        <v>378</v>
      </c>
      <c r="E486" t="s">
        <v>737</v>
      </c>
      <c r="F486" t="s">
        <v>6644</v>
      </c>
      <c r="G486" t="s">
        <v>734</v>
      </c>
      <c r="H486" t="s">
        <v>100</v>
      </c>
      <c r="I486" t="s">
        <v>731</v>
      </c>
      <c r="J486" t="s">
        <v>738</v>
      </c>
      <c r="K486" t="s">
        <v>743</v>
      </c>
      <c r="L486" t="s">
        <v>740</v>
      </c>
      <c r="M486" t="s">
        <v>741</v>
      </c>
      <c r="N486" t="s">
        <v>6638</v>
      </c>
      <c r="O486" t="s">
        <v>6632</v>
      </c>
      <c r="P486" t="s">
        <v>732</v>
      </c>
      <c r="Q486" t="s">
        <v>4900</v>
      </c>
      <c r="R486" s="22" t="s">
        <v>1248</v>
      </c>
      <c r="S486" t="s">
        <v>758</v>
      </c>
      <c r="T486" t="s">
        <v>384</v>
      </c>
      <c r="U486">
        <v>5702</v>
      </c>
      <c r="V486" t="s">
        <v>733</v>
      </c>
      <c r="W486" s="22" t="s">
        <v>5250</v>
      </c>
      <c r="X486" s="22" t="s">
        <v>455</v>
      </c>
      <c r="Z486" t="str">
        <f>+Final[[#This Row],[titulo]]&amp;Final[[#This Row],[Territorio]]&amp;", "&amp;Final[[#This Row],[temporalidad]]</f>
        <v>Femicidios Anuales en la comuna de Catemu, Periodo 2010-2021</v>
      </c>
    </row>
    <row r="487" spans="1:26" x14ac:dyDescent="0.3">
      <c r="A487">
        <v>3</v>
      </c>
      <c r="B487">
        <v>240</v>
      </c>
      <c r="C487" t="s">
        <v>377</v>
      </c>
      <c r="D487" t="s">
        <v>378</v>
      </c>
      <c r="E487" t="s">
        <v>737</v>
      </c>
      <c r="F487" t="s">
        <v>6644</v>
      </c>
      <c r="G487" t="s">
        <v>734</v>
      </c>
      <c r="H487" t="s">
        <v>100</v>
      </c>
      <c r="I487" t="s">
        <v>731</v>
      </c>
      <c r="J487" t="s">
        <v>745</v>
      </c>
      <c r="K487" t="s">
        <v>743</v>
      </c>
      <c r="L487" t="s">
        <v>740</v>
      </c>
      <c r="M487" t="s">
        <v>741</v>
      </c>
      <c r="N487" t="s">
        <v>6639</v>
      </c>
      <c r="O487" t="s">
        <v>6633</v>
      </c>
      <c r="P487" t="s">
        <v>735</v>
      </c>
      <c r="Q487" t="s">
        <v>4900</v>
      </c>
      <c r="R487" s="22" t="s">
        <v>1249</v>
      </c>
      <c r="S487" t="s">
        <v>759</v>
      </c>
      <c r="T487" t="s">
        <v>384</v>
      </c>
      <c r="U487">
        <v>5702</v>
      </c>
      <c r="V487" t="s">
        <v>733</v>
      </c>
      <c r="W487" s="22" t="s">
        <v>5250</v>
      </c>
      <c r="X487" s="22" t="s">
        <v>455</v>
      </c>
      <c r="Z487" t="str">
        <f>+Final[[#This Row],[titulo]]&amp;Final[[#This Row],[Territorio]]&amp;", "&amp;Final[[#This Row],[temporalidad]]</f>
        <v>Femicidios mensuales en la comuna de Catemu, Periodo 2010-2021</v>
      </c>
    </row>
    <row r="488" spans="1:26" x14ac:dyDescent="0.3">
      <c r="A488">
        <v>4</v>
      </c>
      <c r="B488">
        <v>240</v>
      </c>
      <c r="C488" t="s">
        <v>377</v>
      </c>
      <c r="D488" t="s">
        <v>378</v>
      </c>
      <c r="E488" t="s">
        <v>737</v>
      </c>
      <c r="F488" t="s">
        <v>6644</v>
      </c>
      <c r="G488" t="s">
        <v>734</v>
      </c>
      <c r="H488" t="s">
        <v>100</v>
      </c>
      <c r="I488" t="s">
        <v>731</v>
      </c>
      <c r="J488" t="s">
        <v>747</v>
      </c>
      <c r="K488" t="s">
        <v>743</v>
      </c>
      <c r="L488" t="s">
        <v>740</v>
      </c>
      <c r="M488" t="s">
        <v>741</v>
      </c>
      <c r="N488" t="s">
        <v>6637</v>
      </c>
      <c r="O488" t="s">
        <v>6641</v>
      </c>
      <c r="P488" t="s">
        <v>735</v>
      </c>
      <c r="Q488" t="s">
        <v>4901</v>
      </c>
      <c r="R488" s="22" t="s">
        <v>1250</v>
      </c>
      <c r="S488" t="s">
        <v>760</v>
      </c>
      <c r="T488" t="s">
        <v>384</v>
      </c>
      <c r="U488">
        <v>5702</v>
      </c>
      <c r="V488" t="s">
        <v>733</v>
      </c>
      <c r="W488" s="22" t="s">
        <v>5251</v>
      </c>
      <c r="X488" s="22" t="s">
        <v>455</v>
      </c>
      <c r="Z488" t="str">
        <f>+Final[[#This Row],[titulo]]&amp;Final[[#This Row],[Territorio]]&amp;", "&amp;Final[[#This Row],[temporalidad]]</f>
        <v>Femicidios Acumulados por Edad en la comuna de Catemu, Periodo 2010-2021</v>
      </c>
    </row>
    <row r="489" spans="1:26" x14ac:dyDescent="0.3">
      <c r="A489">
        <v>5</v>
      </c>
      <c r="B489">
        <v>240</v>
      </c>
      <c r="C489" t="s">
        <v>377</v>
      </c>
      <c r="D489" t="s">
        <v>378</v>
      </c>
      <c r="E489" t="s">
        <v>737</v>
      </c>
      <c r="F489" t="s">
        <v>6644</v>
      </c>
      <c r="G489" t="s">
        <v>734</v>
      </c>
      <c r="H489" t="s">
        <v>100</v>
      </c>
      <c r="I489" t="s">
        <v>731</v>
      </c>
      <c r="J489" t="s">
        <v>749</v>
      </c>
      <c r="K489" t="s">
        <v>743</v>
      </c>
      <c r="L489" t="s">
        <v>740</v>
      </c>
      <c r="M489" t="s">
        <v>741</v>
      </c>
      <c r="N489" t="s">
        <v>6636</v>
      </c>
      <c r="O489" t="s">
        <v>6630</v>
      </c>
      <c r="P489" t="s">
        <v>735</v>
      </c>
      <c r="Q489" t="s">
        <v>4904</v>
      </c>
      <c r="R489" s="22" t="s">
        <v>1251</v>
      </c>
      <c r="S489" t="s">
        <v>761</v>
      </c>
      <c r="T489" t="s">
        <v>384</v>
      </c>
      <c r="U489">
        <v>5702</v>
      </c>
      <c r="V489" t="s">
        <v>733</v>
      </c>
      <c r="W489" s="22" t="s">
        <v>5252</v>
      </c>
      <c r="X489" s="22" t="s">
        <v>455</v>
      </c>
      <c r="Z489" t="str">
        <f>+Final[[#This Row],[titulo]]&amp;Final[[#This Row],[Territorio]]&amp;", "&amp;Final[[#This Row],[temporalidad]]</f>
        <v>Femicidios por Tipo de Relación Víctima-Femicida en la comuna de Catemu, Periodo 2010-2021</v>
      </c>
    </row>
    <row r="490" spans="1:26" x14ac:dyDescent="0.3">
      <c r="A490">
        <v>6</v>
      </c>
      <c r="B490">
        <v>240</v>
      </c>
      <c r="C490" t="s">
        <v>377</v>
      </c>
      <c r="D490" t="s">
        <v>378</v>
      </c>
      <c r="E490" t="s">
        <v>737</v>
      </c>
      <c r="F490" t="s">
        <v>6644</v>
      </c>
      <c r="G490" t="s">
        <v>734</v>
      </c>
      <c r="H490" t="s">
        <v>100</v>
      </c>
      <c r="I490" t="s">
        <v>731</v>
      </c>
      <c r="J490" t="s">
        <v>751</v>
      </c>
      <c r="K490" t="s">
        <v>752</v>
      </c>
      <c r="L490" t="s">
        <v>736</v>
      </c>
      <c r="M490" t="s">
        <v>741</v>
      </c>
      <c r="N490" t="s">
        <v>6634</v>
      </c>
      <c r="O490" t="s">
        <v>6631</v>
      </c>
      <c r="P490" t="s">
        <v>732</v>
      </c>
      <c r="Q490" t="s">
        <v>4903</v>
      </c>
      <c r="R490" s="22" t="s">
        <v>1252</v>
      </c>
      <c r="S490" t="s">
        <v>762</v>
      </c>
      <c r="T490" t="s">
        <v>384</v>
      </c>
      <c r="U490">
        <v>5702</v>
      </c>
      <c r="V490" t="s">
        <v>733</v>
      </c>
      <c r="W490" s="22" t="s">
        <v>5253</v>
      </c>
      <c r="X490" s="22" t="s">
        <v>455</v>
      </c>
      <c r="Z490" t="str">
        <f>+Final[[#This Row],[titulo]]&amp;Final[[#This Row],[Territorio]]&amp;", "&amp;Final[[#This Row],[temporalidad]]</f>
        <v>Variación Anual (%) de Femicidios en la comuna de Catemu, Periodo 2010-2020</v>
      </c>
    </row>
    <row r="491" spans="1:26" x14ac:dyDescent="0.3">
      <c r="A491">
        <v>7</v>
      </c>
      <c r="B491">
        <v>240</v>
      </c>
      <c r="C491" t="s">
        <v>377</v>
      </c>
      <c r="D491" t="s">
        <v>378</v>
      </c>
      <c r="E491" t="s">
        <v>737</v>
      </c>
      <c r="F491" t="s">
        <v>6644</v>
      </c>
      <c r="G491" t="s">
        <v>734</v>
      </c>
      <c r="H491" t="s">
        <v>100</v>
      </c>
      <c r="I491" t="s">
        <v>731</v>
      </c>
      <c r="J491" t="s">
        <v>754</v>
      </c>
      <c r="K491" t="s">
        <v>743</v>
      </c>
      <c r="L491" t="s">
        <v>740</v>
      </c>
      <c r="M491" t="s">
        <v>741</v>
      </c>
      <c r="N491" t="s">
        <v>6635</v>
      </c>
      <c r="O491" t="s">
        <v>6642</v>
      </c>
      <c r="P491" t="s">
        <v>755</v>
      </c>
      <c r="Q491" t="s">
        <v>4902</v>
      </c>
      <c r="R491" s="22" t="s">
        <v>1253</v>
      </c>
      <c r="S491" t="s">
        <v>763</v>
      </c>
      <c r="T491" t="s">
        <v>384</v>
      </c>
      <c r="U491">
        <v>5702</v>
      </c>
      <c r="V491" t="s">
        <v>733</v>
      </c>
      <c r="W491" s="22" t="s">
        <v>5254</v>
      </c>
      <c r="X491" s="22" t="s">
        <v>455</v>
      </c>
      <c r="Z491" t="str">
        <f>+Final[[#This Row],[titulo]]&amp;Final[[#This Row],[Territorio]]&amp;", "&amp;Final[[#This Row],[temporalidad]]</f>
        <v>Cantidad y Detalle de Femicidios en la comuna de Catemu, Periodo 2010-2021</v>
      </c>
    </row>
    <row r="492" spans="1:26" x14ac:dyDescent="0.3">
      <c r="A492">
        <v>1</v>
      </c>
      <c r="B492">
        <v>240</v>
      </c>
      <c r="C492" t="s">
        <v>377</v>
      </c>
      <c r="D492" t="s">
        <v>378</v>
      </c>
      <c r="E492" t="s">
        <v>737</v>
      </c>
      <c r="F492" t="s">
        <v>6644</v>
      </c>
      <c r="G492" t="s">
        <v>734</v>
      </c>
      <c r="H492" t="s">
        <v>101</v>
      </c>
      <c r="I492" t="s">
        <v>731</v>
      </c>
      <c r="J492" t="s">
        <v>738</v>
      </c>
      <c r="K492" t="s">
        <v>739</v>
      </c>
      <c r="L492" t="s">
        <v>740</v>
      </c>
      <c r="M492" t="s">
        <v>741</v>
      </c>
      <c r="N492" t="s">
        <v>4899</v>
      </c>
      <c r="O492" t="s">
        <v>4897</v>
      </c>
      <c r="P492" t="s">
        <v>732</v>
      </c>
      <c r="Q492" t="s">
        <v>4900</v>
      </c>
      <c r="R492" s="22" t="s">
        <v>1254</v>
      </c>
      <c r="S492" t="s">
        <v>757</v>
      </c>
      <c r="T492" t="s">
        <v>384</v>
      </c>
      <c r="U492">
        <v>5703</v>
      </c>
      <c r="V492" t="s">
        <v>733</v>
      </c>
      <c r="W492" s="22" t="s">
        <v>5255</v>
      </c>
      <c r="X492" s="22" t="s">
        <v>456</v>
      </c>
      <c r="Z492" t="str">
        <f>+Final[[#This Row],[titulo]]&amp;Final[[#This Row],[Territorio]]&amp;", "&amp;Final[[#This Row],[temporalidad]]</f>
        <v>Evolución de Femicidios en la comuna de Llaillay, Periodo 2018-2021</v>
      </c>
    </row>
    <row r="493" spans="1:26" x14ac:dyDescent="0.3">
      <c r="A493">
        <v>2</v>
      </c>
      <c r="B493">
        <v>240</v>
      </c>
      <c r="C493" t="s">
        <v>377</v>
      </c>
      <c r="D493" t="s">
        <v>378</v>
      </c>
      <c r="E493" t="s">
        <v>737</v>
      </c>
      <c r="F493" t="s">
        <v>6644</v>
      </c>
      <c r="G493" t="s">
        <v>734</v>
      </c>
      <c r="H493" t="s">
        <v>101</v>
      </c>
      <c r="I493" t="s">
        <v>731</v>
      </c>
      <c r="J493" t="s">
        <v>738</v>
      </c>
      <c r="K493" t="s">
        <v>743</v>
      </c>
      <c r="L493" t="s">
        <v>740</v>
      </c>
      <c r="M493" t="s">
        <v>741</v>
      </c>
      <c r="N493" t="s">
        <v>6638</v>
      </c>
      <c r="O493" t="s">
        <v>6632</v>
      </c>
      <c r="P493" t="s">
        <v>732</v>
      </c>
      <c r="Q493" t="s">
        <v>4900</v>
      </c>
      <c r="R493" s="22" t="s">
        <v>1255</v>
      </c>
      <c r="S493" t="s">
        <v>758</v>
      </c>
      <c r="T493" t="s">
        <v>384</v>
      </c>
      <c r="U493">
        <v>5703</v>
      </c>
      <c r="V493" t="s">
        <v>733</v>
      </c>
      <c r="W493" s="22" t="s">
        <v>5255</v>
      </c>
      <c r="X493" s="22" t="s">
        <v>456</v>
      </c>
      <c r="Z493" t="str">
        <f>+Final[[#This Row],[titulo]]&amp;Final[[#This Row],[Territorio]]&amp;", "&amp;Final[[#This Row],[temporalidad]]</f>
        <v>Femicidios Anuales en la comuna de Llaillay, Periodo 2010-2021</v>
      </c>
    </row>
    <row r="494" spans="1:26" x14ac:dyDescent="0.3">
      <c r="A494">
        <v>3</v>
      </c>
      <c r="B494">
        <v>240</v>
      </c>
      <c r="C494" t="s">
        <v>377</v>
      </c>
      <c r="D494" t="s">
        <v>378</v>
      </c>
      <c r="E494" t="s">
        <v>737</v>
      </c>
      <c r="F494" t="s">
        <v>6644</v>
      </c>
      <c r="G494" t="s">
        <v>734</v>
      </c>
      <c r="H494" t="s">
        <v>101</v>
      </c>
      <c r="I494" t="s">
        <v>731</v>
      </c>
      <c r="J494" t="s">
        <v>745</v>
      </c>
      <c r="K494" t="s">
        <v>743</v>
      </c>
      <c r="L494" t="s">
        <v>740</v>
      </c>
      <c r="M494" t="s">
        <v>741</v>
      </c>
      <c r="N494" t="s">
        <v>6639</v>
      </c>
      <c r="O494" t="s">
        <v>6633</v>
      </c>
      <c r="P494" t="s">
        <v>735</v>
      </c>
      <c r="Q494" t="s">
        <v>4900</v>
      </c>
      <c r="R494" s="22" t="s">
        <v>1256</v>
      </c>
      <c r="S494" t="s">
        <v>759</v>
      </c>
      <c r="T494" t="s">
        <v>384</v>
      </c>
      <c r="U494">
        <v>5703</v>
      </c>
      <c r="V494" t="s">
        <v>733</v>
      </c>
      <c r="W494" s="22" t="s">
        <v>5255</v>
      </c>
      <c r="X494" s="22" t="s">
        <v>456</v>
      </c>
      <c r="Z494" t="str">
        <f>+Final[[#This Row],[titulo]]&amp;Final[[#This Row],[Territorio]]&amp;", "&amp;Final[[#This Row],[temporalidad]]</f>
        <v>Femicidios mensuales en la comuna de Llaillay, Periodo 2010-2021</v>
      </c>
    </row>
    <row r="495" spans="1:26" x14ac:dyDescent="0.3">
      <c r="A495">
        <v>4</v>
      </c>
      <c r="B495">
        <v>240</v>
      </c>
      <c r="C495" t="s">
        <v>377</v>
      </c>
      <c r="D495" t="s">
        <v>378</v>
      </c>
      <c r="E495" t="s">
        <v>737</v>
      </c>
      <c r="F495" t="s">
        <v>6644</v>
      </c>
      <c r="G495" t="s">
        <v>734</v>
      </c>
      <c r="H495" t="s">
        <v>101</v>
      </c>
      <c r="I495" t="s">
        <v>731</v>
      </c>
      <c r="J495" t="s">
        <v>747</v>
      </c>
      <c r="K495" t="s">
        <v>743</v>
      </c>
      <c r="L495" t="s">
        <v>740</v>
      </c>
      <c r="M495" t="s">
        <v>741</v>
      </c>
      <c r="N495" t="s">
        <v>6637</v>
      </c>
      <c r="O495" t="s">
        <v>6641</v>
      </c>
      <c r="P495" t="s">
        <v>735</v>
      </c>
      <c r="Q495" t="s">
        <v>4901</v>
      </c>
      <c r="R495" s="22" t="s">
        <v>1257</v>
      </c>
      <c r="S495" t="s">
        <v>760</v>
      </c>
      <c r="T495" t="s">
        <v>384</v>
      </c>
      <c r="U495">
        <v>5703</v>
      </c>
      <c r="V495" t="s">
        <v>733</v>
      </c>
      <c r="W495" s="22" t="s">
        <v>5256</v>
      </c>
      <c r="X495" s="22" t="s">
        <v>456</v>
      </c>
      <c r="Z495" t="str">
        <f>+Final[[#This Row],[titulo]]&amp;Final[[#This Row],[Territorio]]&amp;", "&amp;Final[[#This Row],[temporalidad]]</f>
        <v>Femicidios Acumulados por Edad en la comuna de Llaillay, Periodo 2010-2021</v>
      </c>
    </row>
    <row r="496" spans="1:26" x14ac:dyDescent="0.3">
      <c r="A496">
        <v>5</v>
      </c>
      <c r="B496">
        <v>240</v>
      </c>
      <c r="C496" t="s">
        <v>377</v>
      </c>
      <c r="D496" t="s">
        <v>378</v>
      </c>
      <c r="E496" t="s">
        <v>737</v>
      </c>
      <c r="F496" t="s">
        <v>6644</v>
      </c>
      <c r="G496" t="s">
        <v>734</v>
      </c>
      <c r="H496" t="s">
        <v>101</v>
      </c>
      <c r="I496" t="s">
        <v>731</v>
      </c>
      <c r="J496" t="s">
        <v>749</v>
      </c>
      <c r="K496" t="s">
        <v>743</v>
      </c>
      <c r="L496" t="s">
        <v>740</v>
      </c>
      <c r="M496" t="s">
        <v>741</v>
      </c>
      <c r="N496" t="s">
        <v>6636</v>
      </c>
      <c r="O496" t="s">
        <v>6630</v>
      </c>
      <c r="P496" t="s">
        <v>735</v>
      </c>
      <c r="Q496" t="s">
        <v>4904</v>
      </c>
      <c r="R496" s="22" t="s">
        <v>1258</v>
      </c>
      <c r="S496" t="s">
        <v>761</v>
      </c>
      <c r="T496" t="s">
        <v>384</v>
      </c>
      <c r="U496">
        <v>5703</v>
      </c>
      <c r="V496" t="s">
        <v>733</v>
      </c>
      <c r="W496" s="22" t="s">
        <v>5257</v>
      </c>
      <c r="X496" s="22" t="s">
        <v>456</v>
      </c>
      <c r="Z496" t="str">
        <f>+Final[[#This Row],[titulo]]&amp;Final[[#This Row],[Territorio]]&amp;", "&amp;Final[[#This Row],[temporalidad]]</f>
        <v>Femicidios por Tipo de Relación Víctima-Femicida en la comuna de Llaillay, Periodo 2010-2021</v>
      </c>
    </row>
    <row r="497" spans="1:26" x14ac:dyDescent="0.3">
      <c r="A497">
        <v>6</v>
      </c>
      <c r="B497">
        <v>240</v>
      </c>
      <c r="C497" t="s">
        <v>377</v>
      </c>
      <c r="D497" t="s">
        <v>378</v>
      </c>
      <c r="E497" t="s">
        <v>737</v>
      </c>
      <c r="F497" t="s">
        <v>6644</v>
      </c>
      <c r="G497" t="s">
        <v>734</v>
      </c>
      <c r="H497" t="s">
        <v>101</v>
      </c>
      <c r="I497" t="s">
        <v>731</v>
      </c>
      <c r="J497" t="s">
        <v>751</v>
      </c>
      <c r="K497" t="s">
        <v>752</v>
      </c>
      <c r="L497" t="s">
        <v>736</v>
      </c>
      <c r="M497" t="s">
        <v>741</v>
      </c>
      <c r="N497" t="s">
        <v>6634</v>
      </c>
      <c r="O497" t="s">
        <v>6631</v>
      </c>
      <c r="P497" t="s">
        <v>732</v>
      </c>
      <c r="Q497" t="s">
        <v>4903</v>
      </c>
      <c r="R497" s="22" t="s">
        <v>1259</v>
      </c>
      <c r="S497" t="s">
        <v>762</v>
      </c>
      <c r="T497" t="s">
        <v>384</v>
      </c>
      <c r="U497">
        <v>5703</v>
      </c>
      <c r="V497" t="s">
        <v>733</v>
      </c>
      <c r="W497" s="22" t="s">
        <v>5258</v>
      </c>
      <c r="X497" s="22" t="s">
        <v>456</v>
      </c>
      <c r="Z497" t="str">
        <f>+Final[[#This Row],[titulo]]&amp;Final[[#This Row],[Territorio]]&amp;", "&amp;Final[[#This Row],[temporalidad]]</f>
        <v>Variación Anual (%) de Femicidios en la comuna de Llaillay, Periodo 2010-2020</v>
      </c>
    </row>
    <row r="498" spans="1:26" x14ac:dyDescent="0.3">
      <c r="A498">
        <v>7</v>
      </c>
      <c r="B498">
        <v>240</v>
      </c>
      <c r="C498" t="s">
        <v>377</v>
      </c>
      <c r="D498" t="s">
        <v>378</v>
      </c>
      <c r="E498" t="s">
        <v>737</v>
      </c>
      <c r="F498" t="s">
        <v>6644</v>
      </c>
      <c r="G498" t="s">
        <v>734</v>
      </c>
      <c r="H498" t="s">
        <v>101</v>
      </c>
      <c r="I498" t="s">
        <v>731</v>
      </c>
      <c r="J498" t="s">
        <v>754</v>
      </c>
      <c r="K498" t="s">
        <v>743</v>
      </c>
      <c r="L498" t="s">
        <v>740</v>
      </c>
      <c r="M498" t="s">
        <v>741</v>
      </c>
      <c r="N498" t="s">
        <v>6635</v>
      </c>
      <c r="O498" t="s">
        <v>6642</v>
      </c>
      <c r="P498" t="s">
        <v>755</v>
      </c>
      <c r="Q498" t="s">
        <v>4902</v>
      </c>
      <c r="R498" s="22" t="s">
        <v>1260</v>
      </c>
      <c r="S498" t="s">
        <v>763</v>
      </c>
      <c r="T498" t="s">
        <v>384</v>
      </c>
      <c r="U498">
        <v>5703</v>
      </c>
      <c r="V498" t="s">
        <v>733</v>
      </c>
      <c r="W498" s="22" t="s">
        <v>5259</v>
      </c>
      <c r="X498" s="22" t="s">
        <v>456</v>
      </c>
      <c r="Z498" t="str">
        <f>+Final[[#This Row],[titulo]]&amp;Final[[#This Row],[Territorio]]&amp;", "&amp;Final[[#This Row],[temporalidad]]</f>
        <v>Cantidad y Detalle de Femicidios en la comuna de Llaillay, Periodo 2010-2021</v>
      </c>
    </row>
    <row r="499" spans="1:26" x14ac:dyDescent="0.3">
      <c r="A499">
        <v>1</v>
      </c>
      <c r="B499">
        <v>240</v>
      </c>
      <c r="C499" t="s">
        <v>377</v>
      </c>
      <c r="D499" t="s">
        <v>378</v>
      </c>
      <c r="E499" t="s">
        <v>737</v>
      </c>
      <c r="F499" t="s">
        <v>6644</v>
      </c>
      <c r="G499" t="s">
        <v>734</v>
      </c>
      <c r="H499" t="s">
        <v>102</v>
      </c>
      <c r="I499" t="s">
        <v>731</v>
      </c>
      <c r="J499" t="s">
        <v>738</v>
      </c>
      <c r="K499" t="s">
        <v>739</v>
      </c>
      <c r="L499" t="s">
        <v>740</v>
      </c>
      <c r="M499" t="s">
        <v>741</v>
      </c>
      <c r="N499" t="s">
        <v>4899</v>
      </c>
      <c r="O499" t="s">
        <v>4897</v>
      </c>
      <c r="P499" t="s">
        <v>732</v>
      </c>
      <c r="Q499" t="s">
        <v>4900</v>
      </c>
      <c r="R499" s="22" t="s">
        <v>1261</v>
      </c>
      <c r="S499" t="s">
        <v>757</v>
      </c>
      <c r="T499" t="s">
        <v>384</v>
      </c>
      <c r="U499">
        <v>5704</v>
      </c>
      <c r="V499" t="s">
        <v>733</v>
      </c>
      <c r="W499" s="22" t="s">
        <v>5260</v>
      </c>
      <c r="X499" s="22" t="s">
        <v>457</v>
      </c>
      <c r="Z499" t="str">
        <f>+Final[[#This Row],[titulo]]&amp;Final[[#This Row],[Territorio]]&amp;", "&amp;Final[[#This Row],[temporalidad]]</f>
        <v>Evolución de Femicidios en la comuna de Panquehue, Periodo 2018-2021</v>
      </c>
    </row>
    <row r="500" spans="1:26" x14ac:dyDescent="0.3">
      <c r="A500">
        <v>2</v>
      </c>
      <c r="B500">
        <v>240</v>
      </c>
      <c r="C500" t="s">
        <v>377</v>
      </c>
      <c r="D500" t="s">
        <v>378</v>
      </c>
      <c r="E500" t="s">
        <v>737</v>
      </c>
      <c r="F500" t="s">
        <v>6644</v>
      </c>
      <c r="G500" t="s">
        <v>734</v>
      </c>
      <c r="H500" t="s">
        <v>102</v>
      </c>
      <c r="I500" t="s">
        <v>731</v>
      </c>
      <c r="J500" t="s">
        <v>738</v>
      </c>
      <c r="K500" t="s">
        <v>743</v>
      </c>
      <c r="L500" t="s">
        <v>740</v>
      </c>
      <c r="M500" t="s">
        <v>741</v>
      </c>
      <c r="N500" t="s">
        <v>6638</v>
      </c>
      <c r="O500" t="s">
        <v>6632</v>
      </c>
      <c r="P500" t="s">
        <v>732</v>
      </c>
      <c r="Q500" t="s">
        <v>4900</v>
      </c>
      <c r="R500" s="22" t="s">
        <v>1262</v>
      </c>
      <c r="S500" t="s">
        <v>758</v>
      </c>
      <c r="T500" t="s">
        <v>384</v>
      </c>
      <c r="U500">
        <v>5704</v>
      </c>
      <c r="V500" t="s">
        <v>733</v>
      </c>
      <c r="W500" s="22" t="s">
        <v>5260</v>
      </c>
      <c r="X500" s="22" t="s">
        <v>457</v>
      </c>
      <c r="Z500" t="str">
        <f>+Final[[#This Row],[titulo]]&amp;Final[[#This Row],[Territorio]]&amp;", "&amp;Final[[#This Row],[temporalidad]]</f>
        <v>Femicidios Anuales en la comuna de Panquehue, Periodo 2010-2021</v>
      </c>
    </row>
    <row r="501" spans="1:26" x14ac:dyDescent="0.3">
      <c r="A501">
        <v>3</v>
      </c>
      <c r="B501">
        <v>240</v>
      </c>
      <c r="C501" t="s">
        <v>377</v>
      </c>
      <c r="D501" t="s">
        <v>378</v>
      </c>
      <c r="E501" t="s">
        <v>737</v>
      </c>
      <c r="F501" t="s">
        <v>6644</v>
      </c>
      <c r="G501" t="s">
        <v>734</v>
      </c>
      <c r="H501" t="s">
        <v>102</v>
      </c>
      <c r="I501" t="s">
        <v>731</v>
      </c>
      <c r="J501" t="s">
        <v>745</v>
      </c>
      <c r="K501" t="s">
        <v>743</v>
      </c>
      <c r="L501" t="s">
        <v>740</v>
      </c>
      <c r="M501" t="s">
        <v>741</v>
      </c>
      <c r="N501" t="s">
        <v>6639</v>
      </c>
      <c r="O501" t="s">
        <v>6633</v>
      </c>
      <c r="P501" t="s">
        <v>735</v>
      </c>
      <c r="Q501" t="s">
        <v>4900</v>
      </c>
      <c r="R501" s="22" t="s">
        <v>1263</v>
      </c>
      <c r="S501" t="s">
        <v>759</v>
      </c>
      <c r="T501" t="s">
        <v>384</v>
      </c>
      <c r="U501">
        <v>5704</v>
      </c>
      <c r="V501" t="s">
        <v>733</v>
      </c>
      <c r="W501" s="22" t="s">
        <v>5260</v>
      </c>
      <c r="X501" s="22" t="s">
        <v>457</v>
      </c>
      <c r="Z501" t="str">
        <f>+Final[[#This Row],[titulo]]&amp;Final[[#This Row],[Territorio]]&amp;", "&amp;Final[[#This Row],[temporalidad]]</f>
        <v>Femicidios mensuales en la comuna de Panquehue, Periodo 2010-2021</v>
      </c>
    </row>
    <row r="502" spans="1:26" x14ac:dyDescent="0.3">
      <c r="A502">
        <v>4</v>
      </c>
      <c r="B502">
        <v>240</v>
      </c>
      <c r="C502" t="s">
        <v>377</v>
      </c>
      <c r="D502" t="s">
        <v>378</v>
      </c>
      <c r="E502" t="s">
        <v>737</v>
      </c>
      <c r="F502" t="s">
        <v>6644</v>
      </c>
      <c r="G502" t="s">
        <v>734</v>
      </c>
      <c r="H502" t="s">
        <v>102</v>
      </c>
      <c r="I502" t="s">
        <v>731</v>
      </c>
      <c r="J502" t="s">
        <v>747</v>
      </c>
      <c r="K502" t="s">
        <v>743</v>
      </c>
      <c r="L502" t="s">
        <v>740</v>
      </c>
      <c r="M502" t="s">
        <v>741</v>
      </c>
      <c r="N502" t="s">
        <v>6637</v>
      </c>
      <c r="O502" t="s">
        <v>6641</v>
      </c>
      <c r="P502" t="s">
        <v>735</v>
      </c>
      <c r="Q502" t="s">
        <v>4901</v>
      </c>
      <c r="R502" s="22" t="s">
        <v>1264</v>
      </c>
      <c r="S502" t="s">
        <v>760</v>
      </c>
      <c r="T502" t="s">
        <v>384</v>
      </c>
      <c r="U502">
        <v>5704</v>
      </c>
      <c r="V502" t="s">
        <v>733</v>
      </c>
      <c r="W502" s="22" t="s">
        <v>5261</v>
      </c>
      <c r="X502" s="22" t="s">
        <v>457</v>
      </c>
      <c r="Z502" t="str">
        <f>+Final[[#This Row],[titulo]]&amp;Final[[#This Row],[Territorio]]&amp;", "&amp;Final[[#This Row],[temporalidad]]</f>
        <v>Femicidios Acumulados por Edad en la comuna de Panquehue, Periodo 2010-2021</v>
      </c>
    </row>
    <row r="503" spans="1:26" x14ac:dyDescent="0.3">
      <c r="A503">
        <v>5</v>
      </c>
      <c r="B503">
        <v>240</v>
      </c>
      <c r="C503" t="s">
        <v>377</v>
      </c>
      <c r="D503" t="s">
        <v>378</v>
      </c>
      <c r="E503" t="s">
        <v>737</v>
      </c>
      <c r="F503" t="s">
        <v>6644</v>
      </c>
      <c r="G503" t="s">
        <v>734</v>
      </c>
      <c r="H503" t="s">
        <v>102</v>
      </c>
      <c r="I503" t="s">
        <v>731</v>
      </c>
      <c r="J503" t="s">
        <v>749</v>
      </c>
      <c r="K503" t="s">
        <v>743</v>
      </c>
      <c r="L503" t="s">
        <v>740</v>
      </c>
      <c r="M503" t="s">
        <v>741</v>
      </c>
      <c r="N503" t="s">
        <v>6636</v>
      </c>
      <c r="O503" t="s">
        <v>6630</v>
      </c>
      <c r="P503" t="s">
        <v>735</v>
      </c>
      <c r="Q503" t="s">
        <v>4904</v>
      </c>
      <c r="R503" s="22" t="s">
        <v>1265</v>
      </c>
      <c r="S503" t="s">
        <v>761</v>
      </c>
      <c r="T503" t="s">
        <v>384</v>
      </c>
      <c r="U503">
        <v>5704</v>
      </c>
      <c r="V503" t="s">
        <v>733</v>
      </c>
      <c r="W503" s="22" t="s">
        <v>5262</v>
      </c>
      <c r="X503" s="22" t="s">
        <v>457</v>
      </c>
      <c r="Z503" t="str">
        <f>+Final[[#This Row],[titulo]]&amp;Final[[#This Row],[Territorio]]&amp;", "&amp;Final[[#This Row],[temporalidad]]</f>
        <v>Femicidios por Tipo de Relación Víctima-Femicida en la comuna de Panquehue, Periodo 2010-2021</v>
      </c>
    </row>
    <row r="504" spans="1:26" x14ac:dyDescent="0.3">
      <c r="A504">
        <v>6</v>
      </c>
      <c r="B504">
        <v>240</v>
      </c>
      <c r="C504" t="s">
        <v>377</v>
      </c>
      <c r="D504" t="s">
        <v>378</v>
      </c>
      <c r="E504" t="s">
        <v>737</v>
      </c>
      <c r="F504" t="s">
        <v>6644</v>
      </c>
      <c r="G504" t="s">
        <v>734</v>
      </c>
      <c r="H504" t="s">
        <v>102</v>
      </c>
      <c r="I504" t="s">
        <v>731</v>
      </c>
      <c r="J504" t="s">
        <v>751</v>
      </c>
      <c r="K504" t="s">
        <v>752</v>
      </c>
      <c r="L504" t="s">
        <v>736</v>
      </c>
      <c r="M504" t="s">
        <v>741</v>
      </c>
      <c r="N504" t="s">
        <v>6634</v>
      </c>
      <c r="O504" t="s">
        <v>6631</v>
      </c>
      <c r="P504" t="s">
        <v>732</v>
      </c>
      <c r="Q504" t="s">
        <v>4903</v>
      </c>
      <c r="R504" s="22" t="s">
        <v>1266</v>
      </c>
      <c r="S504" t="s">
        <v>762</v>
      </c>
      <c r="T504" t="s">
        <v>384</v>
      </c>
      <c r="U504">
        <v>5704</v>
      </c>
      <c r="V504" t="s">
        <v>733</v>
      </c>
      <c r="W504" s="22" t="s">
        <v>5263</v>
      </c>
      <c r="X504" s="22" t="s">
        <v>457</v>
      </c>
      <c r="Z504" t="str">
        <f>+Final[[#This Row],[titulo]]&amp;Final[[#This Row],[Territorio]]&amp;", "&amp;Final[[#This Row],[temporalidad]]</f>
        <v>Variación Anual (%) de Femicidios en la comuna de Panquehue, Periodo 2010-2020</v>
      </c>
    </row>
    <row r="505" spans="1:26" x14ac:dyDescent="0.3">
      <c r="A505">
        <v>7</v>
      </c>
      <c r="B505">
        <v>240</v>
      </c>
      <c r="C505" t="s">
        <v>377</v>
      </c>
      <c r="D505" t="s">
        <v>378</v>
      </c>
      <c r="E505" t="s">
        <v>737</v>
      </c>
      <c r="F505" t="s">
        <v>6644</v>
      </c>
      <c r="G505" t="s">
        <v>734</v>
      </c>
      <c r="H505" t="s">
        <v>102</v>
      </c>
      <c r="I505" t="s">
        <v>731</v>
      </c>
      <c r="J505" t="s">
        <v>754</v>
      </c>
      <c r="K505" t="s">
        <v>743</v>
      </c>
      <c r="L505" t="s">
        <v>740</v>
      </c>
      <c r="M505" t="s">
        <v>741</v>
      </c>
      <c r="N505" t="s">
        <v>6635</v>
      </c>
      <c r="O505" t="s">
        <v>6642</v>
      </c>
      <c r="P505" t="s">
        <v>755</v>
      </c>
      <c r="Q505" t="s">
        <v>4902</v>
      </c>
      <c r="R505" s="22" t="s">
        <v>1267</v>
      </c>
      <c r="S505" t="s">
        <v>763</v>
      </c>
      <c r="T505" t="s">
        <v>384</v>
      </c>
      <c r="U505">
        <v>5704</v>
      </c>
      <c r="V505" t="s">
        <v>733</v>
      </c>
      <c r="W505" s="22" t="s">
        <v>5264</v>
      </c>
      <c r="X505" s="22" t="s">
        <v>457</v>
      </c>
      <c r="Z505" t="str">
        <f>+Final[[#This Row],[titulo]]&amp;Final[[#This Row],[Territorio]]&amp;", "&amp;Final[[#This Row],[temporalidad]]</f>
        <v>Cantidad y Detalle de Femicidios en la comuna de Panquehue, Periodo 2010-2021</v>
      </c>
    </row>
    <row r="506" spans="1:26" x14ac:dyDescent="0.3">
      <c r="A506">
        <v>1</v>
      </c>
      <c r="B506">
        <v>240</v>
      </c>
      <c r="C506" t="s">
        <v>377</v>
      </c>
      <c r="D506" t="s">
        <v>378</v>
      </c>
      <c r="E506" t="s">
        <v>737</v>
      </c>
      <c r="F506" t="s">
        <v>6644</v>
      </c>
      <c r="G506" t="s">
        <v>734</v>
      </c>
      <c r="H506" t="s">
        <v>103</v>
      </c>
      <c r="I506" t="s">
        <v>731</v>
      </c>
      <c r="J506" t="s">
        <v>738</v>
      </c>
      <c r="K506" t="s">
        <v>739</v>
      </c>
      <c r="L506" t="s">
        <v>740</v>
      </c>
      <c r="M506" t="s">
        <v>741</v>
      </c>
      <c r="N506" t="s">
        <v>4899</v>
      </c>
      <c r="O506" t="s">
        <v>4897</v>
      </c>
      <c r="P506" t="s">
        <v>732</v>
      </c>
      <c r="Q506" t="s">
        <v>4900</v>
      </c>
      <c r="R506" s="22" t="s">
        <v>1268</v>
      </c>
      <c r="S506" t="s">
        <v>757</v>
      </c>
      <c r="T506" t="s">
        <v>384</v>
      </c>
      <c r="U506">
        <v>5705</v>
      </c>
      <c r="V506" t="s">
        <v>733</v>
      </c>
      <c r="W506" s="22" t="s">
        <v>5265</v>
      </c>
      <c r="X506" s="22" t="s">
        <v>458</v>
      </c>
      <c r="Z506" t="str">
        <f>+Final[[#This Row],[titulo]]&amp;Final[[#This Row],[Territorio]]&amp;", "&amp;Final[[#This Row],[temporalidad]]</f>
        <v>Evolución de Femicidios en la comuna de Putaendo, Periodo 2018-2021</v>
      </c>
    </row>
    <row r="507" spans="1:26" x14ac:dyDescent="0.3">
      <c r="A507">
        <v>2</v>
      </c>
      <c r="B507">
        <v>240</v>
      </c>
      <c r="C507" t="s">
        <v>377</v>
      </c>
      <c r="D507" t="s">
        <v>378</v>
      </c>
      <c r="E507" t="s">
        <v>737</v>
      </c>
      <c r="F507" t="s">
        <v>6644</v>
      </c>
      <c r="G507" t="s">
        <v>734</v>
      </c>
      <c r="H507" t="s">
        <v>103</v>
      </c>
      <c r="I507" t="s">
        <v>731</v>
      </c>
      <c r="J507" t="s">
        <v>738</v>
      </c>
      <c r="K507" t="s">
        <v>743</v>
      </c>
      <c r="L507" t="s">
        <v>740</v>
      </c>
      <c r="M507" t="s">
        <v>741</v>
      </c>
      <c r="N507" t="s">
        <v>6638</v>
      </c>
      <c r="O507" t="s">
        <v>6632</v>
      </c>
      <c r="P507" t="s">
        <v>732</v>
      </c>
      <c r="Q507" t="s">
        <v>4900</v>
      </c>
      <c r="R507" s="22" t="s">
        <v>1269</v>
      </c>
      <c r="S507" t="s">
        <v>758</v>
      </c>
      <c r="T507" t="s">
        <v>384</v>
      </c>
      <c r="U507">
        <v>5705</v>
      </c>
      <c r="V507" t="s">
        <v>733</v>
      </c>
      <c r="W507" s="22" t="s">
        <v>5265</v>
      </c>
      <c r="X507" s="22" t="s">
        <v>458</v>
      </c>
      <c r="Z507" t="str">
        <f>+Final[[#This Row],[titulo]]&amp;Final[[#This Row],[Territorio]]&amp;", "&amp;Final[[#This Row],[temporalidad]]</f>
        <v>Femicidios Anuales en la comuna de Putaendo, Periodo 2010-2021</v>
      </c>
    </row>
    <row r="508" spans="1:26" x14ac:dyDescent="0.3">
      <c r="A508">
        <v>3</v>
      </c>
      <c r="B508">
        <v>240</v>
      </c>
      <c r="C508" t="s">
        <v>377</v>
      </c>
      <c r="D508" t="s">
        <v>378</v>
      </c>
      <c r="E508" t="s">
        <v>737</v>
      </c>
      <c r="F508" t="s">
        <v>6644</v>
      </c>
      <c r="G508" t="s">
        <v>734</v>
      </c>
      <c r="H508" t="s">
        <v>103</v>
      </c>
      <c r="I508" t="s">
        <v>731</v>
      </c>
      <c r="J508" t="s">
        <v>745</v>
      </c>
      <c r="K508" t="s">
        <v>743</v>
      </c>
      <c r="L508" t="s">
        <v>740</v>
      </c>
      <c r="M508" t="s">
        <v>741</v>
      </c>
      <c r="N508" t="s">
        <v>6639</v>
      </c>
      <c r="O508" t="s">
        <v>6633</v>
      </c>
      <c r="P508" t="s">
        <v>735</v>
      </c>
      <c r="Q508" t="s">
        <v>4900</v>
      </c>
      <c r="R508" s="22" t="s">
        <v>1270</v>
      </c>
      <c r="S508" t="s">
        <v>759</v>
      </c>
      <c r="T508" t="s">
        <v>384</v>
      </c>
      <c r="U508">
        <v>5705</v>
      </c>
      <c r="V508" t="s">
        <v>733</v>
      </c>
      <c r="W508" s="22" t="s">
        <v>5265</v>
      </c>
      <c r="X508" s="22" t="s">
        <v>458</v>
      </c>
      <c r="Z508" t="str">
        <f>+Final[[#This Row],[titulo]]&amp;Final[[#This Row],[Territorio]]&amp;", "&amp;Final[[#This Row],[temporalidad]]</f>
        <v>Femicidios mensuales en la comuna de Putaendo, Periodo 2010-2021</v>
      </c>
    </row>
    <row r="509" spans="1:26" x14ac:dyDescent="0.3">
      <c r="A509">
        <v>4</v>
      </c>
      <c r="B509">
        <v>240</v>
      </c>
      <c r="C509" t="s">
        <v>377</v>
      </c>
      <c r="D509" t="s">
        <v>378</v>
      </c>
      <c r="E509" t="s">
        <v>737</v>
      </c>
      <c r="F509" t="s">
        <v>6644</v>
      </c>
      <c r="G509" t="s">
        <v>734</v>
      </c>
      <c r="H509" t="s">
        <v>103</v>
      </c>
      <c r="I509" t="s">
        <v>731</v>
      </c>
      <c r="J509" t="s">
        <v>747</v>
      </c>
      <c r="K509" t="s">
        <v>743</v>
      </c>
      <c r="L509" t="s">
        <v>740</v>
      </c>
      <c r="M509" t="s">
        <v>741</v>
      </c>
      <c r="N509" t="s">
        <v>6637</v>
      </c>
      <c r="O509" t="s">
        <v>6641</v>
      </c>
      <c r="P509" t="s">
        <v>735</v>
      </c>
      <c r="Q509" t="s">
        <v>4901</v>
      </c>
      <c r="R509" s="22" t="s">
        <v>1271</v>
      </c>
      <c r="S509" t="s">
        <v>760</v>
      </c>
      <c r="T509" t="s">
        <v>384</v>
      </c>
      <c r="U509">
        <v>5705</v>
      </c>
      <c r="V509" t="s">
        <v>733</v>
      </c>
      <c r="W509" s="22" t="s">
        <v>5266</v>
      </c>
      <c r="X509" s="22" t="s">
        <v>458</v>
      </c>
      <c r="Z509" t="str">
        <f>+Final[[#This Row],[titulo]]&amp;Final[[#This Row],[Territorio]]&amp;", "&amp;Final[[#This Row],[temporalidad]]</f>
        <v>Femicidios Acumulados por Edad en la comuna de Putaendo, Periodo 2010-2021</v>
      </c>
    </row>
    <row r="510" spans="1:26" x14ac:dyDescent="0.3">
      <c r="A510">
        <v>5</v>
      </c>
      <c r="B510">
        <v>240</v>
      </c>
      <c r="C510" t="s">
        <v>377</v>
      </c>
      <c r="D510" t="s">
        <v>378</v>
      </c>
      <c r="E510" t="s">
        <v>737</v>
      </c>
      <c r="F510" t="s">
        <v>6644</v>
      </c>
      <c r="G510" t="s">
        <v>734</v>
      </c>
      <c r="H510" t="s">
        <v>103</v>
      </c>
      <c r="I510" t="s">
        <v>731</v>
      </c>
      <c r="J510" t="s">
        <v>749</v>
      </c>
      <c r="K510" t="s">
        <v>743</v>
      </c>
      <c r="L510" t="s">
        <v>740</v>
      </c>
      <c r="M510" t="s">
        <v>741</v>
      </c>
      <c r="N510" t="s">
        <v>6636</v>
      </c>
      <c r="O510" t="s">
        <v>6630</v>
      </c>
      <c r="P510" t="s">
        <v>735</v>
      </c>
      <c r="Q510" t="s">
        <v>4904</v>
      </c>
      <c r="R510" s="22" t="s">
        <v>1272</v>
      </c>
      <c r="S510" t="s">
        <v>761</v>
      </c>
      <c r="T510" t="s">
        <v>384</v>
      </c>
      <c r="U510">
        <v>5705</v>
      </c>
      <c r="V510" t="s">
        <v>733</v>
      </c>
      <c r="W510" s="22" t="s">
        <v>5267</v>
      </c>
      <c r="X510" s="22" t="s">
        <v>458</v>
      </c>
      <c r="Z510" t="str">
        <f>+Final[[#This Row],[titulo]]&amp;Final[[#This Row],[Territorio]]&amp;", "&amp;Final[[#This Row],[temporalidad]]</f>
        <v>Femicidios por Tipo de Relación Víctima-Femicida en la comuna de Putaendo, Periodo 2010-2021</v>
      </c>
    </row>
    <row r="511" spans="1:26" x14ac:dyDescent="0.3">
      <c r="A511">
        <v>6</v>
      </c>
      <c r="B511">
        <v>240</v>
      </c>
      <c r="C511" t="s">
        <v>377</v>
      </c>
      <c r="D511" t="s">
        <v>378</v>
      </c>
      <c r="E511" t="s">
        <v>737</v>
      </c>
      <c r="F511" t="s">
        <v>6644</v>
      </c>
      <c r="G511" t="s">
        <v>734</v>
      </c>
      <c r="H511" t="s">
        <v>103</v>
      </c>
      <c r="I511" t="s">
        <v>731</v>
      </c>
      <c r="J511" t="s">
        <v>751</v>
      </c>
      <c r="K511" t="s">
        <v>752</v>
      </c>
      <c r="L511" t="s">
        <v>736</v>
      </c>
      <c r="M511" t="s">
        <v>741</v>
      </c>
      <c r="N511" t="s">
        <v>6634</v>
      </c>
      <c r="O511" t="s">
        <v>6631</v>
      </c>
      <c r="P511" t="s">
        <v>732</v>
      </c>
      <c r="Q511" t="s">
        <v>4903</v>
      </c>
      <c r="R511" s="22" t="s">
        <v>1273</v>
      </c>
      <c r="S511" t="s">
        <v>762</v>
      </c>
      <c r="T511" t="s">
        <v>384</v>
      </c>
      <c r="U511">
        <v>5705</v>
      </c>
      <c r="V511" t="s">
        <v>733</v>
      </c>
      <c r="W511" s="22" t="s">
        <v>5268</v>
      </c>
      <c r="X511" s="22" t="s">
        <v>458</v>
      </c>
      <c r="Z511" t="str">
        <f>+Final[[#This Row],[titulo]]&amp;Final[[#This Row],[Territorio]]&amp;", "&amp;Final[[#This Row],[temporalidad]]</f>
        <v>Variación Anual (%) de Femicidios en la comuna de Putaendo, Periodo 2010-2020</v>
      </c>
    </row>
    <row r="512" spans="1:26" x14ac:dyDescent="0.3">
      <c r="A512">
        <v>7</v>
      </c>
      <c r="B512">
        <v>240</v>
      </c>
      <c r="C512" t="s">
        <v>377</v>
      </c>
      <c r="D512" t="s">
        <v>378</v>
      </c>
      <c r="E512" t="s">
        <v>737</v>
      </c>
      <c r="F512" t="s">
        <v>6644</v>
      </c>
      <c r="G512" t="s">
        <v>734</v>
      </c>
      <c r="H512" t="s">
        <v>103</v>
      </c>
      <c r="I512" t="s">
        <v>731</v>
      </c>
      <c r="J512" t="s">
        <v>754</v>
      </c>
      <c r="K512" t="s">
        <v>743</v>
      </c>
      <c r="L512" t="s">
        <v>740</v>
      </c>
      <c r="M512" t="s">
        <v>741</v>
      </c>
      <c r="N512" t="s">
        <v>6635</v>
      </c>
      <c r="O512" t="s">
        <v>6642</v>
      </c>
      <c r="P512" t="s">
        <v>755</v>
      </c>
      <c r="Q512" t="s">
        <v>4902</v>
      </c>
      <c r="R512" s="22" t="s">
        <v>1274</v>
      </c>
      <c r="S512" t="s">
        <v>763</v>
      </c>
      <c r="T512" t="s">
        <v>384</v>
      </c>
      <c r="U512">
        <v>5705</v>
      </c>
      <c r="V512" t="s">
        <v>733</v>
      </c>
      <c r="W512" s="22" t="s">
        <v>5269</v>
      </c>
      <c r="X512" s="22" t="s">
        <v>458</v>
      </c>
      <c r="Z512" t="str">
        <f>+Final[[#This Row],[titulo]]&amp;Final[[#This Row],[Territorio]]&amp;", "&amp;Final[[#This Row],[temporalidad]]</f>
        <v>Cantidad y Detalle de Femicidios en la comuna de Putaendo, Periodo 2010-2021</v>
      </c>
    </row>
    <row r="513" spans="1:26" x14ac:dyDescent="0.3">
      <c r="A513">
        <v>1</v>
      </c>
      <c r="B513">
        <v>240</v>
      </c>
      <c r="C513" t="s">
        <v>377</v>
      </c>
      <c r="D513" t="s">
        <v>378</v>
      </c>
      <c r="E513" t="s">
        <v>737</v>
      </c>
      <c r="F513" t="s">
        <v>6644</v>
      </c>
      <c r="G513" t="s">
        <v>734</v>
      </c>
      <c r="H513" t="s">
        <v>104</v>
      </c>
      <c r="I513" t="s">
        <v>731</v>
      </c>
      <c r="J513" t="s">
        <v>738</v>
      </c>
      <c r="K513" t="s">
        <v>739</v>
      </c>
      <c r="L513" t="s">
        <v>740</v>
      </c>
      <c r="M513" t="s">
        <v>741</v>
      </c>
      <c r="N513" t="s">
        <v>4899</v>
      </c>
      <c r="O513" t="s">
        <v>4897</v>
      </c>
      <c r="P513" t="s">
        <v>732</v>
      </c>
      <c r="Q513" t="s">
        <v>4900</v>
      </c>
      <c r="R513" s="22" t="s">
        <v>1275</v>
      </c>
      <c r="S513" t="s">
        <v>757</v>
      </c>
      <c r="T513" t="s">
        <v>384</v>
      </c>
      <c r="U513">
        <v>5706</v>
      </c>
      <c r="V513" t="s">
        <v>733</v>
      </c>
      <c r="W513" s="22" t="s">
        <v>5270</v>
      </c>
      <c r="X513" s="22" t="s">
        <v>459</v>
      </c>
      <c r="Z513" t="str">
        <f>+Final[[#This Row],[titulo]]&amp;Final[[#This Row],[Territorio]]&amp;", "&amp;Final[[#This Row],[temporalidad]]</f>
        <v>Evolución de Femicidios en la comuna de Santa María, Periodo 2018-2021</v>
      </c>
    </row>
    <row r="514" spans="1:26" x14ac:dyDescent="0.3">
      <c r="A514">
        <v>2</v>
      </c>
      <c r="B514">
        <v>240</v>
      </c>
      <c r="C514" t="s">
        <v>377</v>
      </c>
      <c r="D514" t="s">
        <v>378</v>
      </c>
      <c r="E514" t="s">
        <v>737</v>
      </c>
      <c r="F514" t="s">
        <v>6644</v>
      </c>
      <c r="G514" t="s">
        <v>734</v>
      </c>
      <c r="H514" t="s">
        <v>104</v>
      </c>
      <c r="I514" t="s">
        <v>731</v>
      </c>
      <c r="J514" t="s">
        <v>738</v>
      </c>
      <c r="K514" t="s">
        <v>743</v>
      </c>
      <c r="L514" t="s">
        <v>740</v>
      </c>
      <c r="M514" t="s">
        <v>741</v>
      </c>
      <c r="N514" t="s">
        <v>6638</v>
      </c>
      <c r="O514" t="s">
        <v>6632</v>
      </c>
      <c r="P514" t="s">
        <v>732</v>
      </c>
      <c r="Q514" t="s">
        <v>4900</v>
      </c>
      <c r="R514" s="22" t="s">
        <v>1276</v>
      </c>
      <c r="S514" t="s">
        <v>758</v>
      </c>
      <c r="T514" t="s">
        <v>384</v>
      </c>
      <c r="U514">
        <v>5706</v>
      </c>
      <c r="V514" t="s">
        <v>733</v>
      </c>
      <c r="W514" s="22" t="s">
        <v>5270</v>
      </c>
      <c r="X514" s="22" t="s">
        <v>459</v>
      </c>
      <c r="Z514" t="str">
        <f>+Final[[#This Row],[titulo]]&amp;Final[[#This Row],[Territorio]]&amp;", "&amp;Final[[#This Row],[temporalidad]]</f>
        <v>Femicidios Anuales en la comuna de Santa María, Periodo 2010-2021</v>
      </c>
    </row>
    <row r="515" spans="1:26" x14ac:dyDescent="0.3">
      <c r="A515">
        <v>3</v>
      </c>
      <c r="B515">
        <v>240</v>
      </c>
      <c r="C515" t="s">
        <v>377</v>
      </c>
      <c r="D515" t="s">
        <v>378</v>
      </c>
      <c r="E515" t="s">
        <v>737</v>
      </c>
      <c r="F515" t="s">
        <v>6644</v>
      </c>
      <c r="G515" t="s">
        <v>734</v>
      </c>
      <c r="H515" t="s">
        <v>104</v>
      </c>
      <c r="I515" t="s">
        <v>731</v>
      </c>
      <c r="J515" t="s">
        <v>745</v>
      </c>
      <c r="K515" t="s">
        <v>743</v>
      </c>
      <c r="L515" t="s">
        <v>740</v>
      </c>
      <c r="M515" t="s">
        <v>741</v>
      </c>
      <c r="N515" t="s">
        <v>6639</v>
      </c>
      <c r="O515" t="s">
        <v>6633</v>
      </c>
      <c r="P515" t="s">
        <v>735</v>
      </c>
      <c r="Q515" t="s">
        <v>4900</v>
      </c>
      <c r="R515" s="22" t="s">
        <v>1277</v>
      </c>
      <c r="S515" t="s">
        <v>759</v>
      </c>
      <c r="T515" t="s">
        <v>384</v>
      </c>
      <c r="U515">
        <v>5706</v>
      </c>
      <c r="V515" t="s">
        <v>733</v>
      </c>
      <c r="W515" s="22" t="s">
        <v>5270</v>
      </c>
      <c r="X515" s="22" t="s">
        <v>459</v>
      </c>
      <c r="Z515" t="str">
        <f>+Final[[#This Row],[titulo]]&amp;Final[[#This Row],[Territorio]]&amp;", "&amp;Final[[#This Row],[temporalidad]]</f>
        <v>Femicidios mensuales en la comuna de Santa María, Periodo 2010-2021</v>
      </c>
    </row>
    <row r="516" spans="1:26" x14ac:dyDescent="0.3">
      <c r="A516">
        <v>4</v>
      </c>
      <c r="B516">
        <v>240</v>
      </c>
      <c r="C516" t="s">
        <v>377</v>
      </c>
      <c r="D516" t="s">
        <v>378</v>
      </c>
      <c r="E516" t="s">
        <v>737</v>
      </c>
      <c r="F516" t="s">
        <v>6644</v>
      </c>
      <c r="G516" t="s">
        <v>734</v>
      </c>
      <c r="H516" t="s">
        <v>104</v>
      </c>
      <c r="I516" t="s">
        <v>731</v>
      </c>
      <c r="J516" t="s">
        <v>747</v>
      </c>
      <c r="K516" t="s">
        <v>743</v>
      </c>
      <c r="L516" t="s">
        <v>740</v>
      </c>
      <c r="M516" t="s">
        <v>741</v>
      </c>
      <c r="N516" t="s">
        <v>6637</v>
      </c>
      <c r="O516" t="s">
        <v>6641</v>
      </c>
      <c r="P516" t="s">
        <v>735</v>
      </c>
      <c r="Q516" t="s">
        <v>4901</v>
      </c>
      <c r="R516" s="22" t="s">
        <v>1278</v>
      </c>
      <c r="S516" t="s">
        <v>760</v>
      </c>
      <c r="T516" t="s">
        <v>384</v>
      </c>
      <c r="U516">
        <v>5706</v>
      </c>
      <c r="V516" t="s">
        <v>733</v>
      </c>
      <c r="W516" s="22" t="s">
        <v>5271</v>
      </c>
      <c r="X516" s="22" t="s">
        <v>459</v>
      </c>
      <c r="Z516" t="str">
        <f>+Final[[#This Row],[titulo]]&amp;Final[[#This Row],[Territorio]]&amp;", "&amp;Final[[#This Row],[temporalidad]]</f>
        <v>Femicidios Acumulados por Edad en la comuna de Santa María, Periodo 2010-2021</v>
      </c>
    </row>
    <row r="517" spans="1:26" x14ac:dyDescent="0.3">
      <c r="A517">
        <v>5</v>
      </c>
      <c r="B517">
        <v>240</v>
      </c>
      <c r="C517" t="s">
        <v>377</v>
      </c>
      <c r="D517" t="s">
        <v>378</v>
      </c>
      <c r="E517" t="s">
        <v>737</v>
      </c>
      <c r="F517" t="s">
        <v>6644</v>
      </c>
      <c r="G517" t="s">
        <v>734</v>
      </c>
      <c r="H517" t="s">
        <v>104</v>
      </c>
      <c r="I517" t="s">
        <v>731</v>
      </c>
      <c r="J517" t="s">
        <v>749</v>
      </c>
      <c r="K517" t="s">
        <v>743</v>
      </c>
      <c r="L517" t="s">
        <v>740</v>
      </c>
      <c r="M517" t="s">
        <v>741</v>
      </c>
      <c r="N517" t="s">
        <v>6636</v>
      </c>
      <c r="O517" t="s">
        <v>6630</v>
      </c>
      <c r="P517" t="s">
        <v>735</v>
      </c>
      <c r="Q517" t="s">
        <v>4904</v>
      </c>
      <c r="R517" s="22" t="s">
        <v>1279</v>
      </c>
      <c r="S517" t="s">
        <v>761</v>
      </c>
      <c r="T517" t="s">
        <v>384</v>
      </c>
      <c r="U517">
        <v>5706</v>
      </c>
      <c r="V517" t="s">
        <v>733</v>
      </c>
      <c r="W517" s="22" t="s">
        <v>5272</v>
      </c>
      <c r="X517" s="22" t="s">
        <v>459</v>
      </c>
      <c r="Z517" t="str">
        <f>+Final[[#This Row],[titulo]]&amp;Final[[#This Row],[Territorio]]&amp;", "&amp;Final[[#This Row],[temporalidad]]</f>
        <v>Femicidios por Tipo de Relación Víctima-Femicida en la comuna de Santa María, Periodo 2010-2021</v>
      </c>
    </row>
    <row r="518" spans="1:26" x14ac:dyDescent="0.3">
      <c r="A518">
        <v>6</v>
      </c>
      <c r="B518">
        <v>240</v>
      </c>
      <c r="C518" t="s">
        <v>377</v>
      </c>
      <c r="D518" t="s">
        <v>378</v>
      </c>
      <c r="E518" t="s">
        <v>737</v>
      </c>
      <c r="F518" t="s">
        <v>6644</v>
      </c>
      <c r="G518" t="s">
        <v>734</v>
      </c>
      <c r="H518" t="s">
        <v>104</v>
      </c>
      <c r="I518" t="s">
        <v>731</v>
      </c>
      <c r="J518" t="s">
        <v>751</v>
      </c>
      <c r="K518" t="s">
        <v>752</v>
      </c>
      <c r="L518" t="s">
        <v>736</v>
      </c>
      <c r="M518" t="s">
        <v>741</v>
      </c>
      <c r="N518" t="s">
        <v>6634</v>
      </c>
      <c r="O518" t="s">
        <v>6631</v>
      </c>
      <c r="P518" t="s">
        <v>732</v>
      </c>
      <c r="Q518" t="s">
        <v>4903</v>
      </c>
      <c r="R518" s="22" t="s">
        <v>1280</v>
      </c>
      <c r="S518" t="s">
        <v>762</v>
      </c>
      <c r="T518" t="s">
        <v>384</v>
      </c>
      <c r="U518">
        <v>5706</v>
      </c>
      <c r="V518" t="s">
        <v>733</v>
      </c>
      <c r="W518" s="22" t="s">
        <v>5273</v>
      </c>
      <c r="X518" s="22" t="s">
        <v>459</v>
      </c>
      <c r="Z518" t="str">
        <f>+Final[[#This Row],[titulo]]&amp;Final[[#This Row],[Territorio]]&amp;", "&amp;Final[[#This Row],[temporalidad]]</f>
        <v>Variación Anual (%) de Femicidios en la comuna de Santa María, Periodo 2010-2020</v>
      </c>
    </row>
    <row r="519" spans="1:26" x14ac:dyDescent="0.3">
      <c r="A519">
        <v>7</v>
      </c>
      <c r="B519">
        <v>240</v>
      </c>
      <c r="C519" t="s">
        <v>377</v>
      </c>
      <c r="D519" t="s">
        <v>378</v>
      </c>
      <c r="E519" t="s">
        <v>737</v>
      </c>
      <c r="F519" t="s">
        <v>6644</v>
      </c>
      <c r="G519" t="s">
        <v>734</v>
      </c>
      <c r="H519" t="s">
        <v>104</v>
      </c>
      <c r="I519" t="s">
        <v>731</v>
      </c>
      <c r="J519" t="s">
        <v>754</v>
      </c>
      <c r="K519" t="s">
        <v>743</v>
      </c>
      <c r="L519" t="s">
        <v>740</v>
      </c>
      <c r="M519" t="s">
        <v>741</v>
      </c>
      <c r="N519" t="s">
        <v>6635</v>
      </c>
      <c r="O519" t="s">
        <v>6642</v>
      </c>
      <c r="P519" t="s">
        <v>755</v>
      </c>
      <c r="Q519" t="s">
        <v>4902</v>
      </c>
      <c r="R519" s="22" t="s">
        <v>1281</v>
      </c>
      <c r="S519" t="s">
        <v>763</v>
      </c>
      <c r="T519" t="s">
        <v>384</v>
      </c>
      <c r="U519">
        <v>5706</v>
      </c>
      <c r="V519" t="s">
        <v>733</v>
      </c>
      <c r="W519" s="22" t="s">
        <v>5274</v>
      </c>
      <c r="X519" s="22" t="s">
        <v>459</v>
      </c>
      <c r="Z519" t="str">
        <f>+Final[[#This Row],[titulo]]&amp;Final[[#This Row],[Territorio]]&amp;", "&amp;Final[[#This Row],[temporalidad]]</f>
        <v>Cantidad y Detalle de Femicidios en la comuna de Santa María, Periodo 2010-2021</v>
      </c>
    </row>
    <row r="520" spans="1:26" x14ac:dyDescent="0.3">
      <c r="A520">
        <v>1</v>
      </c>
      <c r="B520">
        <v>240</v>
      </c>
      <c r="C520" t="s">
        <v>377</v>
      </c>
      <c r="D520" t="s">
        <v>378</v>
      </c>
      <c r="E520" t="s">
        <v>737</v>
      </c>
      <c r="F520" t="s">
        <v>6644</v>
      </c>
      <c r="G520" t="s">
        <v>734</v>
      </c>
      <c r="H520" t="s">
        <v>105</v>
      </c>
      <c r="I520" t="s">
        <v>731</v>
      </c>
      <c r="J520" t="s">
        <v>738</v>
      </c>
      <c r="K520" t="s">
        <v>739</v>
      </c>
      <c r="L520" t="s">
        <v>740</v>
      </c>
      <c r="M520" t="s">
        <v>741</v>
      </c>
      <c r="N520" t="s">
        <v>4899</v>
      </c>
      <c r="O520" t="s">
        <v>4897</v>
      </c>
      <c r="P520" t="s">
        <v>732</v>
      </c>
      <c r="Q520" t="s">
        <v>4900</v>
      </c>
      <c r="R520" s="22" t="s">
        <v>1282</v>
      </c>
      <c r="S520" t="s">
        <v>757</v>
      </c>
      <c r="T520" t="s">
        <v>384</v>
      </c>
      <c r="U520">
        <v>5801</v>
      </c>
      <c r="V520" t="s">
        <v>733</v>
      </c>
      <c r="W520" s="22" t="s">
        <v>5275</v>
      </c>
      <c r="X520" s="22" t="s">
        <v>460</v>
      </c>
      <c r="Z520" t="str">
        <f>+Final[[#This Row],[titulo]]&amp;Final[[#This Row],[Territorio]]&amp;", "&amp;Final[[#This Row],[temporalidad]]</f>
        <v>Evolución de Femicidios en la comuna de Quilpué, Periodo 2018-2021</v>
      </c>
    </row>
    <row r="521" spans="1:26" x14ac:dyDescent="0.3">
      <c r="A521">
        <v>2</v>
      </c>
      <c r="B521">
        <v>240</v>
      </c>
      <c r="C521" t="s">
        <v>377</v>
      </c>
      <c r="D521" t="s">
        <v>378</v>
      </c>
      <c r="E521" t="s">
        <v>737</v>
      </c>
      <c r="F521" t="s">
        <v>6644</v>
      </c>
      <c r="G521" t="s">
        <v>734</v>
      </c>
      <c r="H521" t="s">
        <v>105</v>
      </c>
      <c r="I521" t="s">
        <v>731</v>
      </c>
      <c r="J521" t="s">
        <v>738</v>
      </c>
      <c r="K521" t="s">
        <v>743</v>
      </c>
      <c r="L521" t="s">
        <v>740</v>
      </c>
      <c r="M521" t="s">
        <v>741</v>
      </c>
      <c r="N521" t="s">
        <v>6638</v>
      </c>
      <c r="O521" t="s">
        <v>6632</v>
      </c>
      <c r="P521" t="s">
        <v>732</v>
      </c>
      <c r="Q521" t="s">
        <v>4900</v>
      </c>
      <c r="R521" s="22" t="s">
        <v>1283</v>
      </c>
      <c r="S521" t="s">
        <v>758</v>
      </c>
      <c r="T521" t="s">
        <v>384</v>
      </c>
      <c r="U521">
        <v>5801</v>
      </c>
      <c r="V521" t="s">
        <v>733</v>
      </c>
      <c r="W521" s="22" t="s">
        <v>5275</v>
      </c>
      <c r="X521" s="22" t="s">
        <v>460</v>
      </c>
      <c r="Z521" t="str">
        <f>+Final[[#This Row],[titulo]]&amp;Final[[#This Row],[Territorio]]&amp;", "&amp;Final[[#This Row],[temporalidad]]</f>
        <v>Femicidios Anuales en la comuna de Quilpué, Periodo 2010-2021</v>
      </c>
    </row>
    <row r="522" spans="1:26" x14ac:dyDescent="0.3">
      <c r="A522">
        <v>3</v>
      </c>
      <c r="B522">
        <v>240</v>
      </c>
      <c r="C522" t="s">
        <v>377</v>
      </c>
      <c r="D522" t="s">
        <v>378</v>
      </c>
      <c r="E522" t="s">
        <v>737</v>
      </c>
      <c r="F522" t="s">
        <v>6644</v>
      </c>
      <c r="G522" t="s">
        <v>734</v>
      </c>
      <c r="H522" t="s">
        <v>105</v>
      </c>
      <c r="I522" t="s">
        <v>731</v>
      </c>
      <c r="J522" t="s">
        <v>745</v>
      </c>
      <c r="K522" t="s">
        <v>743</v>
      </c>
      <c r="L522" t="s">
        <v>740</v>
      </c>
      <c r="M522" t="s">
        <v>741</v>
      </c>
      <c r="N522" t="s">
        <v>6639</v>
      </c>
      <c r="O522" t="s">
        <v>6633</v>
      </c>
      <c r="P522" t="s">
        <v>735</v>
      </c>
      <c r="Q522" t="s">
        <v>4900</v>
      </c>
      <c r="R522" s="22" t="s">
        <v>1284</v>
      </c>
      <c r="S522" t="s">
        <v>759</v>
      </c>
      <c r="T522" t="s">
        <v>384</v>
      </c>
      <c r="U522">
        <v>5801</v>
      </c>
      <c r="V522" t="s">
        <v>733</v>
      </c>
      <c r="W522" s="22" t="s">
        <v>5275</v>
      </c>
      <c r="X522" s="22" t="s">
        <v>460</v>
      </c>
      <c r="Z522" t="str">
        <f>+Final[[#This Row],[titulo]]&amp;Final[[#This Row],[Territorio]]&amp;", "&amp;Final[[#This Row],[temporalidad]]</f>
        <v>Femicidios mensuales en la comuna de Quilpué, Periodo 2010-2021</v>
      </c>
    </row>
    <row r="523" spans="1:26" x14ac:dyDescent="0.3">
      <c r="A523">
        <v>4</v>
      </c>
      <c r="B523">
        <v>240</v>
      </c>
      <c r="C523" t="s">
        <v>377</v>
      </c>
      <c r="D523" t="s">
        <v>378</v>
      </c>
      <c r="E523" t="s">
        <v>737</v>
      </c>
      <c r="F523" t="s">
        <v>6644</v>
      </c>
      <c r="G523" t="s">
        <v>734</v>
      </c>
      <c r="H523" t="s">
        <v>105</v>
      </c>
      <c r="I523" t="s">
        <v>731</v>
      </c>
      <c r="J523" t="s">
        <v>747</v>
      </c>
      <c r="K523" t="s">
        <v>743</v>
      </c>
      <c r="L523" t="s">
        <v>740</v>
      </c>
      <c r="M523" t="s">
        <v>741</v>
      </c>
      <c r="N523" t="s">
        <v>6637</v>
      </c>
      <c r="O523" t="s">
        <v>6641</v>
      </c>
      <c r="P523" t="s">
        <v>735</v>
      </c>
      <c r="Q523" t="s">
        <v>4901</v>
      </c>
      <c r="R523" s="22" t="s">
        <v>1285</v>
      </c>
      <c r="S523" t="s">
        <v>760</v>
      </c>
      <c r="T523" t="s">
        <v>384</v>
      </c>
      <c r="U523">
        <v>5801</v>
      </c>
      <c r="V523" t="s">
        <v>733</v>
      </c>
      <c r="W523" s="22" t="s">
        <v>5276</v>
      </c>
      <c r="X523" s="22" t="s">
        <v>460</v>
      </c>
      <c r="Z523" t="str">
        <f>+Final[[#This Row],[titulo]]&amp;Final[[#This Row],[Territorio]]&amp;", "&amp;Final[[#This Row],[temporalidad]]</f>
        <v>Femicidios Acumulados por Edad en la comuna de Quilpué, Periodo 2010-2021</v>
      </c>
    </row>
    <row r="524" spans="1:26" x14ac:dyDescent="0.3">
      <c r="A524">
        <v>5</v>
      </c>
      <c r="B524">
        <v>240</v>
      </c>
      <c r="C524" t="s">
        <v>377</v>
      </c>
      <c r="D524" t="s">
        <v>378</v>
      </c>
      <c r="E524" t="s">
        <v>737</v>
      </c>
      <c r="F524" t="s">
        <v>6644</v>
      </c>
      <c r="G524" t="s">
        <v>734</v>
      </c>
      <c r="H524" t="s">
        <v>105</v>
      </c>
      <c r="I524" t="s">
        <v>731</v>
      </c>
      <c r="J524" t="s">
        <v>749</v>
      </c>
      <c r="K524" t="s">
        <v>743</v>
      </c>
      <c r="L524" t="s">
        <v>740</v>
      </c>
      <c r="M524" t="s">
        <v>741</v>
      </c>
      <c r="N524" t="s">
        <v>6636</v>
      </c>
      <c r="O524" t="s">
        <v>6630</v>
      </c>
      <c r="P524" t="s">
        <v>735</v>
      </c>
      <c r="Q524" t="s">
        <v>4904</v>
      </c>
      <c r="R524" s="22" t="s">
        <v>1286</v>
      </c>
      <c r="S524" t="s">
        <v>761</v>
      </c>
      <c r="T524" t="s">
        <v>384</v>
      </c>
      <c r="U524">
        <v>5801</v>
      </c>
      <c r="V524" t="s">
        <v>733</v>
      </c>
      <c r="W524" s="22" t="s">
        <v>5277</v>
      </c>
      <c r="X524" s="22" t="s">
        <v>460</v>
      </c>
      <c r="Z524" t="str">
        <f>+Final[[#This Row],[titulo]]&amp;Final[[#This Row],[Territorio]]&amp;", "&amp;Final[[#This Row],[temporalidad]]</f>
        <v>Femicidios por Tipo de Relación Víctima-Femicida en la comuna de Quilpué, Periodo 2010-2021</v>
      </c>
    </row>
    <row r="525" spans="1:26" x14ac:dyDescent="0.3">
      <c r="A525">
        <v>6</v>
      </c>
      <c r="B525">
        <v>240</v>
      </c>
      <c r="C525" t="s">
        <v>377</v>
      </c>
      <c r="D525" t="s">
        <v>378</v>
      </c>
      <c r="E525" t="s">
        <v>737</v>
      </c>
      <c r="F525" t="s">
        <v>6644</v>
      </c>
      <c r="G525" t="s">
        <v>734</v>
      </c>
      <c r="H525" t="s">
        <v>105</v>
      </c>
      <c r="I525" t="s">
        <v>731</v>
      </c>
      <c r="J525" t="s">
        <v>751</v>
      </c>
      <c r="K525" t="s">
        <v>752</v>
      </c>
      <c r="L525" t="s">
        <v>736</v>
      </c>
      <c r="M525" t="s">
        <v>741</v>
      </c>
      <c r="N525" t="s">
        <v>6634</v>
      </c>
      <c r="O525" t="s">
        <v>6631</v>
      </c>
      <c r="P525" t="s">
        <v>732</v>
      </c>
      <c r="Q525" t="s">
        <v>4903</v>
      </c>
      <c r="R525" s="22" t="s">
        <v>1287</v>
      </c>
      <c r="S525" t="s">
        <v>762</v>
      </c>
      <c r="T525" t="s">
        <v>384</v>
      </c>
      <c r="U525">
        <v>5801</v>
      </c>
      <c r="V525" t="s">
        <v>733</v>
      </c>
      <c r="W525" s="22" t="s">
        <v>5278</v>
      </c>
      <c r="X525" s="22" t="s">
        <v>460</v>
      </c>
      <c r="Z525" t="str">
        <f>+Final[[#This Row],[titulo]]&amp;Final[[#This Row],[Territorio]]&amp;", "&amp;Final[[#This Row],[temporalidad]]</f>
        <v>Variación Anual (%) de Femicidios en la comuna de Quilpué, Periodo 2010-2020</v>
      </c>
    </row>
    <row r="526" spans="1:26" x14ac:dyDescent="0.3">
      <c r="A526">
        <v>7</v>
      </c>
      <c r="B526">
        <v>240</v>
      </c>
      <c r="C526" t="s">
        <v>377</v>
      </c>
      <c r="D526" t="s">
        <v>378</v>
      </c>
      <c r="E526" t="s">
        <v>737</v>
      </c>
      <c r="F526" t="s">
        <v>6644</v>
      </c>
      <c r="G526" t="s">
        <v>734</v>
      </c>
      <c r="H526" t="s">
        <v>105</v>
      </c>
      <c r="I526" t="s">
        <v>731</v>
      </c>
      <c r="J526" t="s">
        <v>754</v>
      </c>
      <c r="K526" t="s">
        <v>743</v>
      </c>
      <c r="L526" t="s">
        <v>740</v>
      </c>
      <c r="M526" t="s">
        <v>741</v>
      </c>
      <c r="N526" t="s">
        <v>6635</v>
      </c>
      <c r="O526" t="s">
        <v>6642</v>
      </c>
      <c r="P526" t="s">
        <v>755</v>
      </c>
      <c r="Q526" t="s">
        <v>4902</v>
      </c>
      <c r="R526" s="22" t="s">
        <v>1288</v>
      </c>
      <c r="S526" t="s">
        <v>763</v>
      </c>
      <c r="T526" t="s">
        <v>384</v>
      </c>
      <c r="U526">
        <v>5801</v>
      </c>
      <c r="V526" t="s">
        <v>733</v>
      </c>
      <c r="W526" s="22" t="s">
        <v>5279</v>
      </c>
      <c r="X526" s="22" t="s">
        <v>460</v>
      </c>
      <c r="Z526" t="str">
        <f>+Final[[#This Row],[titulo]]&amp;Final[[#This Row],[Territorio]]&amp;", "&amp;Final[[#This Row],[temporalidad]]</f>
        <v>Cantidad y Detalle de Femicidios en la comuna de Quilpué, Periodo 2010-2021</v>
      </c>
    </row>
    <row r="527" spans="1:26" x14ac:dyDescent="0.3">
      <c r="A527">
        <v>1</v>
      </c>
      <c r="B527">
        <v>240</v>
      </c>
      <c r="C527" t="s">
        <v>377</v>
      </c>
      <c r="D527" t="s">
        <v>378</v>
      </c>
      <c r="E527" t="s">
        <v>737</v>
      </c>
      <c r="F527" t="s">
        <v>6644</v>
      </c>
      <c r="G527" t="s">
        <v>734</v>
      </c>
      <c r="H527" t="s">
        <v>106</v>
      </c>
      <c r="I527" t="s">
        <v>731</v>
      </c>
      <c r="J527" t="s">
        <v>738</v>
      </c>
      <c r="K527" t="s">
        <v>739</v>
      </c>
      <c r="L527" t="s">
        <v>740</v>
      </c>
      <c r="M527" t="s">
        <v>741</v>
      </c>
      <c r="N527" t="s">
        <v>4899</v>
      </c>
      <c r="O527" t="s">
        <v>4897</v>
      </c>
      <c r="P527" t="s">
        <v>732</v>
      </c>
      <c r="Q527" t="s">
        <v>4900</v>
      </c>
      <c r="R527" s="22" t="s">
        <v>1289</v>
      </c>
      <c r="S527" t="s">
        <v>757</v>
      </c>
      <c r="T527" t="s">
        <v>384</v>
      </c>
      <c r="U527">
        <v>5802</v>
      </c>
      <c r="V527" t="s">
        <v>733</v>
      </c>
      <c r="W527" s="22" t="s">
        <v>5280</v>
      </c>
      <c r="X527" s="22" t="s">
        <v>461</v>
      </c>
      <c r="Z527" t="str">
        <f>+Final[[#This Row],[titulo]]&amp;Final[[#This Row],[Territorio]]&amp;", "&amp;Final[[#This Row],[temporalidad]]</f>
        <v>Evolución de Femicidios en la comuna de Limache, Periodo 2018-2021</v>
      </c>
    </row>
    <row r="528" spans="1:26" x14ac:dyDescent="0.3">
      <c r="A528">
        <v>2</v>
      </c>
      <c r="B528">
        <v>240</v>
      </c>
      <c r="C528" t="s">
        <v>377</v>
      </c>
      <c r="D528" t="s">
        <v>378</v>
      </c>
      <c r="E528" t="s">
        <v>737</v>
      </c>
      <c r="F528" t="s">
        <v>6644</v>
      </c>
      <c r="G528" t="s">
        <v>734</v>
      </c>
      <c r="H528" t="s">
        <v>106</v>
      </c>
      <c r="I528" t="s">
        <v>731</v>
      </c>
      <c r="J528" t="s">
        <v>738</v>
      </c>
      <c r="K528" t="s">
        <v>743</v>
      </c>
      <c r="L528" t="s">
        <v>740</v>
      </c>
      <c r="M528" t="s">
        <v>741</v>
      </c>
      <c r="N528" t="s">
        <v>6638</v>
      </c>
      <c r="O528" t="s">
        <v>6632</v>
      </c>
      <c r="P528" t="s">
        <v>732</v>
      </c>
      <c r="Q528" t="s">
        <v>4900</v>
      </c>
      <c r="R528" s="22" t="s">
        <v>1290</v>
      </c>
      <c r="S528" t="s">
        <v>758</v>
      </c>
      <c r="T528" t="s">
        <v>384</v>
      </c>
      <c r="U528">
        <v>5802</v>
      </c>
      <c r="V528" t="s">
        <v>733</v>
      </c>
      <c r="W528" s="22" t="s">
        <v>5280</v>
      </c>
      <c r="X528" s="22" t="s">
        <v>461</v>
      </c>
      <c r="Z528" t="str">
        <f>+Final[[#This Row],[titulo]]&amp;Final[[#This Row],[Territorio]]&amp;", "&amp;Final[[#This Row],[temporalidad]]</f>
        <v>Femicidios Anuales en la comuna de Limache, Periodo 2010-2021</v>
      </c>
    </row>
    <row r="529" spans="1:26" x14ac:dyDescent="0.3">
      <c r="A529">
        <v>3</v>
      </c>
      <c r="B529">
        <v>240</v>
      </c>
      <c r="C529" t="s">
        <v>377</v>
      </c>
      <c r="D529" t="s">
        <v>378</v>
      </c>
      <c r="E529" t="s">
        <v>737</v>
      </c>
      <c r="F529" t="s">
        <v>6644</v>
      </c>
      <c r="G529" t="s">
        <v>734</v>
      </c>
      <c r="H529" t="s">
        <v>106</v>
      </c>
      <c r="I529" t="s">
        <v>731</v>
      </c>
      <c r="J529" t="s">
        <v>745</v>
      </c>
      <c r="K529" t="s">
        <v>743</v>
      </c>
      <c r="L529" t="s">
        <v>740</v>
      </c>
      <c r="M529" t="s">
        <v>741</v>
      </c>
      <c r="N529" t="s">
        <v>6639</v>
      </c>
      <c r="O529" t="s">
        <v>6633</v>
      </c>
      <c r="P529" t="s">
        <v>735</v>
      </c>
      <c r="Q529" t="s">
        <v>4900</v>
      </c>
      <c r="R529" s="22" t="s">
        <v>1291</v>
      </c>
      <c r="S529" t="s">
        <v>759</v>
      </c>
      <c r="T529" t="s">
        <v>384</v>
      </c>
      <c r="U529">
        <v>5802</v>
      </c>
      <c r="V529" t="s">
        <v>733</v>
      </c>
      <c r="W529" s="22" t="s">
        <v>5280</v>
      </c>
      <c r="X529" s="22" t="s">
        <v>461</v>
      </c>
      <c r="Z529" t="str">
        <f>+Final[[#This Row],[titulo]]&amp;Final[[#This Row],[Territorio]]&amp;", "&amp;Final[[#This Row],[temporalidad]]</f>
        <v>Femicidios mensuales en la comuna de Limache, Periodo 2010-2021</v>
      </c>
    </row>
    <row r="530" spans="1:26" x14ac:dyDescent="0.3">
      <c r="A530">
        <v>4</v>
      </c>
      <c r="B530">
        <v>240</v>
      </c>
      <c r="C530" t="s">
        <v>377</v>
      </c>
      <c r="D530" t="s">
        <v>378</v>
      </c>
      <c r="E530" t="s">
        <v>737</v>
      </c>
      <c r="F530" t="s">
        <v>6644</v>
      </c>
      <c r="G530" t="s">
        <v>734</v>
      </c>
      <c r="H530" t="s">
        <v>106</v>
      </c>
      <c r="I530" t="s">
        <v>731</v>
      </c>
      <c r="J530" t="s">
        <v>747</v>
      </c>
      <c r="K530" t="s">
        <v>743</v>
      </c>
      <c r="L530" t="s">
        <v>740</v>
      </c>
      <c r="M530" t="s">
        <v>741</v>
      </c>
      <c r="N530" t="s">
        <v>6637</v>
      </c>
      <c r="O530" t="s">
        <v>6641</v>
      </c>
      <c r="P530" t="s">
        <v>735</v>
      </c>
      <c r="Q530" t="s">
        <v>4901</v>
      </c>
      <c r="R530" s="22" t="s">
        <v>1292</v>
      </c>
      <c r="S530" t="s">
        <v>760</v>
      </c>
      <c r="T530" t="s">
        <v>384</v>
      </c>
      <c r="U530">
        <v>5802</v>
      </c>
      <c r="V530" t="s">
        <v>733</v>
      </c>
      <c r="W530" s="22" t="s">
        <v>5281</v>
      </c>
      <c r="X530" s="22" t="s">
        <v>461</v>
      </c>
      <c r="Z530" t="str">
        <f>+Final[[#This Row],[titulo]]&amp;Final[[#This Row],[Territorio]]&amp;", "&amp;Final[[#This Row],[temporalidad]]</f>
        <v>Femicidios Acumulados por Edad en la comuna de Limache, Periodo 2010-2021</v>
      </c>
    </row>
    <row r="531" spans="1:26" x14ac:dyDescent="0.3">
      <c r="A531">
        <v>5</v>
      </c>
      <c r="B531">
        <v>240</v>
      </c>
      <c r="C531" t="s">
        <v>377</v>
      </c>
      <c r="D531" t="s">
        <v>378</v>
      </c>
      <c r="E531" t="s">
        <v>737</v>
      </c>
      <c r="F531" t="s">
        <v>6644</v>
      </c>
      <c r="G531" t="s">
        <v>734</v>
      </c>
      <c r="H531" t="s">
        <v>106</v>
      </c>
      <c r="I531" t="s">
        <v>731</v>
      </c>
      <c r="J531" t="s">
        <v>749</v>
      </c>
      <c r="K531" t="s">
        <v>743</v>
      </c>
      <c r="L531" t="s">
        <v>740</v>
      </c>
      <c r="M531" t="s">
        <v>741</v>
      </c>
      <c r="N531" t="s">
        <v>6636</v>
      </c>
      <c r="O531" t="s">
        <v>6630</v>
      </c>
      <c r="P531" t="s">
        <v>735</v>
      </c>
      <c r="Q531" t="s">
        <v>4904</v>
      </c>
      <c r="R531" s="22" t="s">
        <v>1293</v>
      </c>
      <c r="S531" t="s">
        <v>761</v>
      </c>
      <c r="T531" t="s">
        <v>384</v>
      </c>
      <c r="U531">
        <v>5802</v>
      </c>
      <c r="V531" t="s">
        <v>733</v>
      </c>
      <c r="W531" s="22" t="s">
        <v>5282</v>
      </c>
      <c r="X531" s="22" t="s">
        <v>461</v>
      </c>
      <c r="Z531" t="str">
        <f>+Final[[#This Row],[titulo]]&amp;Final[[#This Row],[Territorio]]&amp;", "&amp;Final[[#This Row],[temporalidad]]</f>
        <v>Femicidios por Tipo de Relación Víctima-Femicida en la comuna de Limache, Periodo 2010-2021</v>
      </c>
    </row>
    <row r="532" spans="1:26" x14ac:dyDescent="0.3">
      <c r="A532">
        <v>6</v>
      </c>
      <c r="B532">
        <v>240</v>
      </c>
      <c r="C532" t="s">
        <v>377</v>
      </c>
      <c r="D532" t="s">
        <v>378</v>
      </c>
      <c r="E532" t="s">
        <v>737</v>
      </c>
      <c r="F532" t="s">
        <v>6644</v>
      </c>
      <c r="G532" t="s">
        <v>734</v>
      </c>
      <c r="H532" t="s">
        <v>106</v>
      </c>
      <c r="I532" t="s">
        <v>731</v>
      </c>
      <c r="J532" t="s">
        <v>751</v>
      </c>
      <c r="K532" t="s">
        <v>752</v>
      </c>
      <c r="L532" t="s">
        <v>736</v>
      </c>
      <c r="M532" t="s">
        <v>741</v>
      </c>
      <c r="N532" t="s">
        <v>6634</v>
      </c>
      <c r="O532" t="s">
        <v>6631</v>
      </c>
      <c r="P532" t="s">
        <v>732</v>
      </c>
      <c r="Q532" t="s">
        <v>4903</v>
      </c>
      <c r="R532" s="22" t="s">
        <v>1294</v>
      </c>
      <c r="S532" t="s">
        <v>762</v>
      </c>
      <c r="T532" t="s">
        <v>384</v>
      </c>
      <c r="U532">
        <v>5802</v>
      </c>
      <c r="V532" t="s">
        <v>733</v>
      </c>
      <c r="W532" s="22" t="s">
        <v>5283</v>
      </c>
      <c r="X532" s="22" t="s">
        <v>461</v>
      </c>
      <c r="Z532" t="str">
        <f>+Final[[#This Row],[titulo]]&amp;Final[[#This Row],[Territorio]]&amp;", "&amp;Final[[#This Row],[temporalidad]]</f>
        <v>Variación Anual (%) de Femicidios en la comuna de Limache, Periodo 2010-2020</v>
      </c>
    </row>
    <row r="533" spans="1:26" x14ac:dyDescent="0.3">
      <c r="A533">
        <v>7</v>
      </c>
      <c r="B533">
        <v>240</v>
      </c>
      <c r="C533" t="s">
        <v>377</v>
      </c>
      <c r="D533" t="s">
        <v>378</v>
      </c>
      <c r="E533" t="s">
        <v>737</v>
      </c>
      <c r="F533" t="s">
        <v>6644</v>
      </c>
      <c r="G533" t="s">
        <v>734</v>
      </c>
      <c r="H533" t="s">
        <v>106</v>
      </c>
      <c r="I533" t="s">
        <v>731</v>
      </c>
      <c r="J533" t="s">
        <v>754</v>
      </c>
      <c r="K533" t="s">
        <v>743</v>
      </c>
      <c r="L533" t="s">
        <v>740</v>
      </c>
      <c r="M533" t="s">
        <v>741</v>
      </c>
      <c r="N533" t="s">
        <v>6635</v>
      </c>
      <c r="O533" t="s">
        <v>6642</v>
      </c>
      <c r="P533" t="s">
        <v>755</v>
      </c>
      <c r="Q533" t="s">
        <v>4902</v>
      </c>
      <c r="R533" s="22" t="s">
        <v>1295</v>
      </c>
      <c r="S533" t="s">
        <v>763</v>
      </c>
      <c r="T533" t="s">
        <v>384</v>
      </c>
      <c r="U533">
        <v>5802</v>
      </c>
      <c r="V533" t="s">
        <v>733</v>
      </c>
      <c r="W533" s="22" t="s">
        <v>5284</v>
      </c>
      <c r="X533" s="22" t="s">
        <v>461</v>
      </c>
      <c r="Z533" t="str">
        <f>+Final[[#This Row],[titulo]]&amp;Final[[#This Row],[Territorio]]&amp;", "&amp;Final[[#This Row],[temporalidad]]</f>
        <v>Cantidad y Detalle de Femicidios en la comuna de Limache, Periodo 2010-2021</v>
      </c>
    </row>
    <row r="534" spans="1:26" x14ac:dyDescent="0.3">
      <c r="A534">
        <v>1</v>
      </c>
      <c r="B534">
        <v>240</v>
      </c>
      <c r="C534" t="s">
        <v>377</v>
      </c>
      <c r="D534" t="s">
        <v>378</v>
      </c>
      <c r="E534" t="s">
        <v>737</v>
      </c>
      <c r="F534" t="s">
        <v>6644</v>
      </c>
      <c r="G534" t="s">
        <v>734</v>
      </c>
      <c r="H534" t="s">
        <v>107</v>
      </c>
      <c r="I534" t="s">
        <v>731</v>
      </c>
      <c r="J534" t="s">
        <v>738</v>
      </c>
      <c r="K534" t="s">
        <v>739</v>
      </c>
      <c r="L534" t="s">
        <v>740</v>
      </c>
      <c r="M534" t="s">
        <v>741</v>
      </c>
      <c r="N534" t="s">
        <v>4899</v>
      </c>
      <c r="O534" t="s">
        <v>4897</v>
      </c>
      <c r="P534" t="s">
        <v>732</v>
      </c>
      <c r="Q534" t="s">
        <v>4900</v>
      </c>
      <c r="R534" s="22" t="s">
        <v>1296</v>
      </c>
      <c r="S534" t="s">
        <v>757</v>
      </c>
      <c r="T534" t="s">
        <v>384</v>
      </c>
      <c r="U534">
        <v>5803</v>
      </c>
      <c r="V534" t="s">
        <v>733</v>
      </c>
      <c r="W534" s="22" t="s">
        <v>5285</v>
      </c>
      <c r="X534" s="22" t="s">
        <v>462</v>
      </c>
      <c r="Z534" t="str">
        <f>+Final[[#This Row],[titulo]]&amp;Final[[#This Row],[Territorio]]&amp;", "&amp;Final[[#This Row],[temporalidad]]</f>
        <v>Evolución de Femicidios en la comuna de Olmué, Periodo 2018-2021</v>
      </c>
    </row>
    <row r="535" spans="1:26" x14ac:dyDescent="0.3">
      <c r="A535">
        <v>2</v>
      </c>
      <c r="B535">
        <v>240</v>
      </c>
      <c r="C535" t="s">
        <v>377</v>
      </c>
      <c r="D535" t="s">
        <v>378</v>
      </c>
      <c r="E535" t="s">
        <v>737</v>
      </c>
      <c r="F535" t="s">
        <v>6644</v>
      </c>
      <c r="G535" t="s">
        <v>734</v>
      </c>
      <c r="H535" t="s">
        <v>107</v>
      </c>
      <c r="I535" t="s">
        <v>731</v>
      </c>
      <c r="J535" t="s">
        <v>738</v>
      </c>
      <c r="K535" t="s">
        <v>743</v>
      </c>
      <c r="L535" t="s">
        <v>740</v>
      </c>
      <c r="M535" t="s">
        <v>741</v>
      </c>
      <c r="N535" t="s">
        <v>6638</v>
      </c>
      <c r="O535" t="s">
        <v>6632</v>
      </c>
      <c r="P535" t="s">
        <v>732</v>
      </c>
      <c r="Q535" t="s">
        <v>4900</v>
      </c>
      <c r="R535" s="22" t="s">
        <v>1297</v>
      </c>
      <c r="S535" t="s">
        <v>758</v>
      </c>
      <c r="T535" t="s">
        <v>384</v>
      </c>
      <c r="U535">
        <v>5803</v>
      </c>
      <c r="V535" t="s">
        <v>733</v>
      </c>
      <c r="W535" s="22" t="s">
        <v>5285</v>
      </c>
      <c r="X535" s="22" t="s">
        <v>462</v>
      </c>
      <c r="Z535" t="str">
        <f>+Final[[#This Row],[titulo]]&amp;Final[[#This Row],[Territorio]]&amp;", "&amp;Final[[#This Row],[temporalidad]]</f>
        <v>Femicidios Anuales en la comuna de Olmué, Periodo 2010-2021</v>
      </c>
    </row>
    <row r="536" spans="1:26" x14ac:dyDescent="0.3">
      <c r="A536">
        <v>3</v>
      </c>
      <c r="B536">
        <v>240</v>
      </c>
      <c r="C536" t="s">
        <v>377</v>
      </c>
      <c r="D536" t="s">
        <v>378</v>
      </c>
      <c r="E536" t="s">
        <v>737</v>
      </c>
      <c r="F536" t="s">
        <v>6644</v>
      </c>
      <c r="G536" t="s">
        <v>734</v>
      </c>
      <c r="H536" t="s">
        <v>107</v>
      </c>
      <c r="I536" t="s">
        <v>731</v>
      </c>
      <c r="J536" t="s">
        <v>745</v>
      </c>
      <c r="K536" t="s">
        <v>743</v>
      </c>
      <c r="L536" t="s">
        <v>740</v>
      </c>
      <c r="M536" t="s">
        <v>741</v>
      </c>
      <c r="N536" t="s">
        <v>6639</v>
      </c>
      <c r="O536" t="s">
        <v>6633</v>
      </c>
      <c r="P536" t="s">
        <v>735</v>
      </c>
      <c r="Q536" t="s">
        <v>4900</v>
      </c>
      <c r="R536" s="22" t="s">
        <v>1298</v>
      </c>
      <c r="S536" t="s">
        <v>759</v>
      </c>
      <c r="T536" t="s">
        <v>384</v>
      </c>
      <c r="U536">
        <v>5803</v>
      </c>
      <c r="V536" t="s">
        <v>733</v>
      </c>
      <c r="W536" s="22" t="s">
        <v>5285</v>
      </c>
      <c r="X536" s="22" t="s">
        <v>462</v>
      </c>
      <c r="Z536" t="str">
        <f>+Final[[#This Row],[titulo]]&amp;Final[[#This Row],[Territorio]]&amp;", "&amp;Final[[#This Row],[temporalidad]]</f>
        <v>Femicidios mensuales en la comuna de Olmué, Periodo 2010-2021</v>
      </c>
    </row>
    <row r="537" spans="1:26" x14ac:dyDescent="0.3">
      <c r="A537">
        <v>4</v>
      </c>
      <c r="B537">
        <v>240</v>
      </c>
      <c r="C537" t="s">
        <v>377</v>
      </c>
      <c r="D537" t="s">
        <v>378</v>
      </c>
      <c r="E537" t="s">
        <v>737</v>
      </c>
      <c r="F537" t="s">
        <v>6644</v>
      </c>
      <c r="G537" t="s">
        <v>734</v>
      </c>
      <c r="H537" t="s">
        <v>107</v>
      </c>
      <c r="I537" t="s">
        <v>731</v>
      </c>
      <c r="J537" t="s">
        <v>747</v>
      </c>
      <c r="K537" t="s">
        <v>743</v>
      </c>
      <c r="L537" t="s">
        <v>740</v>
      </c>
      <c r="M537" t="s">
        <v>741</v>
      </c>
      <c r="N537" t="s">
        <v>6637</v>
      </c>
      <c r="O537" t="s">
        <v>6641</v>
      </c>
      <c r="P537" t="s">
        <v>735</v>
      </c>
      <c r="Q537" t="s">
        <v>4901</v>
      </c>
      <c r="R537" s="22" t="s">
        <v>1299</v>
      </c>
      <c r="S537" t="s">
        <v>760</v>
      </c>
      <c r="T537" t="s">
        <v>384</v>
      </c>
      <c r="U537">
        <v>5803</v>
      </c>
      <c r="V537" t="s">
        <v>733</v>
      </c>
      <c r="W537" s="22" t="s">
        <v>5286</v>
      </c>
      <c r="X537" s="22" t="s">
        <v>462</v>
      </c>
      <c r="Z537" t="str">
        <f>+Final[[#This Row],[titulo]]&amp;Final[[#This Row],[Territorio]]&amp;", "&amp;Final[[#This Row],[temporalidad]]</f>
        <v>Femicidios Acumulados por Edad en la comuna de Olmué, Periodo 2010-2021</v>
      </c>
    </row>
    <row r="538" spans="1:26" x14ac:dyDescent="0.3">
      <c r="A538">
        <v>5</v>
      </c>
      <c r="B538">
        <v>240</v>
      </c>
      <c r="C538" t="s">
        <v>377</v>
      </c>
      <c r="D538" t="s">
        <v>378</v>
      </c>
      <c r="E538" t="s">
        <v>737</v>
      </c>
      <c r="F538" t="s">
        <v>6644</v>
      </c>
      <c r="G538" t="s">
        <v>734</v>
      </c>
      <c r="H538" t="s">
        <v>107</v>
      </c>
      <c r="I538" t="s">
        <v>731</v>
      </c>
      <c r="J538" t="s">
        <v>749</v>
      </c>
      <c r="K538" t="s">
        <v>743</v>
      </c>
      <c r="L538" t="s">
        <v>740</v>
      </c>
      <c r="M538" t="s">
        <v>741</v>
      </c>
      <c r="N538" t="s">
        <v>6636</v>
      </c>
      <c r="O538" t="s">
        <v>6630</v>
      </c>
      <c r="P538" t="s">
        <v>735</v>
      </c>
      <c r="Q538" t="s">
        <v>4904</v>
      </c>
      <c r="R538" s="22" t="s">
        <v>1300</v>
      </c>
      <c r="S538" t="s">
        <v>761</v>
      </c>
      <c r="T538" t="s">
        <v>384</v>
      </c>
      <c r="U538">
        <v>5803</v>
      </c>
      <c r="V538" t="s">
        <v>733</v>
      </c>
      <c r="W538" s="22" t="s">
        <v>5287</v>
      </c>
      <c r="X538" s="22" t="s">
        <v>462</v>
      </c>
      <c r="Z538" t="str">
        <f>+Final[[#This Row],[titulo]]&amp;Final[[#This Row],[Territorio]]&amp;", "&amp;Final[[#This Row],[temporalidad]]</f>
        <v>Femicidios por Tipo de Relación Víctima-Femicida en la comuna de Olmué, Periodo 2010-2021</v>
      </c>
    </row>
    <row r="539" spans="1:26" x14ac:dyDescent="0.3">
      <c r="A539">
        <v>6</v>
      </c>
      <c r="B539">
        <v>240</v>
      </c>
      <c r="C539" t="s">
        <v>377</v>
      </c>
      <c r="D539" t="s">
        <v>378</v>
      </c>
      <c r="E539" t="s">
        <v>737</v>
      </c>
      <c r="F539" t="s">
        <v>6644</v>
      </c>
      <c r="G539" t="s">
        <v>734</v>
      </c>
      <c r="H539" t="s">
        <v>107</v>
      </c>
      <c r="I539" t="s">
        <v>731</v>
      </c>
      <c r="J539" t="s">
        <v>751</v>
      </c>
      <c r="K539" t="s">
        <v>752</v>
      </c>
      <c r="L539" t="s">
        <v>736</v>
      </c>
      <c r="M539" t="s">
        <v>741</v>
      </c>
      <c r="N539" t="s">
        <v>6634</v>
      </c>
      <c r="O539" t="s">
        <v>6631</v>
      </c>
      <c r="P539" t="s">
        <v>732</v>
      </c>
      <c r="Q539" t="s">
        <v>4903</v>
      </c>
      <c r="R539" s="22" t="s">
        <v>1301</v>
      </c>
      <c r="S539" t="s">
        <v>762</v>
      </c>
      <c r="T539" t="s">
        <v>384</v>
      </c>
      <c r="U539">
        <v>5803</v>
      </c>
      <c r="V539" t="s">
        <v>733</v>
      </c>
      <c r="W539" s="22" t="s">
        <v>5288</v>
      </c>
      <c r="X539" s="22" t="s">
        <v>462</v>
      </c>
      <c r="Z539" t="str">
        <f>+Final[[#This Row],[titulo]]&amp;Final[[#This Row],[Territorio]]&amp;", "&amp;Final[[#This Row],[temporalidad]]</f>
        <v>Variación Anual (%) de Femicidios en la comuna de Olmué, Periodo 2010-2020</v>
      </c>
    </row>
    <row r="540" spans="1:26" x14ac:dyDescent="0.3">
      <c r="A540">
        <v>7</v>
      </c>
      <c r="B540">
        <v>240</v>
      </c>
      <c r="C540" t="s">
        <v>377</v>
      </c>
      <c r="D540" t="s">
        <v>378</v>
      </c>
      <c r="E540" t="s">
        <v>737</v>
      </c>
      <c r="F540" t="s">
        <v>6644</v>
      </c>
      <c r="G540" t="s">
        <v>734</v>
      </c>
      <c r="H540" t="s">
        <v>107</v>
      </c>
      <c r="I540" t="s">
        <v>731</v>
      </c>
      <c r="J540" t="s">
        <v>754</v>
      </c>
      <c r="K540" t="s">
        <v>743</v>
      </c>
      <c r="L540" t="s">
        <v>740</v>
      </c>
      <c r="M540" t="s">
        <v>741</v>
      </c>
      <c r="N540" t="s">
        <v>6635</v>
      </c>
      <c r="O540" t="s">
        <v>6642</v>
      </c>
      <c r="P540" t="s">
        <v>755</v>
      </c>
      <c r="Q540" t="s">
        <v>4902</v>
      </c>
      <c r="R540" s="22" t="s">
        <v>1302</v>
      </c>
      <c r="S540" t="s">
        <v>763</v>
      </c>
      <c r="T540" t="s">
        <v>384</v>
      </c>
      <c r="U540">
        <v>5803</v>
      </c>
      <c r="V540" t="s">
        <v>733</v>
      </c>
      <c r="W540" s="22" t="s">
        <v>5289</v>
      </c>
      <c r="X540" s="22" t="s">
        <v>462</v>
      </c>
      <c r="Z540" t="str">
        <f>+Final[[#This Row],[titulo]]&amp;Final[[#This Row],[Territorio]]&amp;", "&amp;Final[[#This Row],[temporalidad]]</f>
        <v>Cantidad y Detalle de Femicidios en la comuna de Olmué, Periodo 2010-2021</v>
      </c>
    </row>
    <row r="541" spans="1:26" x14ac:dyDescent="0.3">
      <c r="A541">
        <v>1</v>
      </c>
      <c r="B541">
        <v>240</v>
      </c>
      <c r="C541" t="s">
        <v>377</v>
      </c>
      <c r="D541" t="s">
        <v>378</v>
      </c>
      <c r="E541" t="s">
        <v>737</v>
      </c>
      <c r="F541" t="s">
        <v>6644</v>
      </c>
      <c r="G541" t="s">
        <v>734</v>
      </c>
      <c r="H541" t="s">
        <v>108</v>
      </c>
      <c r="I541" t="s">
        <v>731</v>
      </c>
      <c r="J541" t="s">
        <v>738</v>
      </c>
      <c r="K541" t="s">
        <v>739</v>
      </c>
      <c r="L541" t="s">
        <v>740</v>
      </c>
      <c r="M541" t="s">
        <v>741</v>
      </c>
      <c r="N541" t="s">
        <v>4899</v>
      </c>
      <c r="O541" t="s">
        <v>4897</v>
      </c>
      <c r="P541" t="s">
        <v>732</v>
      </c>
      <c r="Q541" t="s">
        <v>4900</v>
      </c>
      <c r="R541" s="22" t="s">
        <v>1303</v>
      </c>
      <c r="S541" t="s">
        <v>757</v>
      </c>
      <c r="T541" t="s">
        <v>384</v>
      </c>
      <c r="U541">
        <v>5804</v>
      </c>
      <c r="V541" t="s">
        <v>733</v>
      </c>
      <c r="W541" s="22" t="s">
        <v>5290</v>
      </c>
      <c r="X541" s="22" t="s">
        <v>463</v>
      </c>
      <c r="Z541" t="str">
        <f>+Final[[#This Row],[titulo]]&amp;Final[[#This Row],[Territorio]]&amp;", "&amp;Final[[#This Row],[temporalidad]]</f>
        <v>Evolución de Femicidios en la comuna de Villa Alemana, Periodo 2018-2021</v>
      </c>
    </row>
    <row r="542" spans="1:26" x14ac:dyDescent="0.3">
      <c r="A542">
        <v>2</v>
      </c>
      <c r="B542">
        <v>240</v>
      </c>
      <c r="C542" t="s">
        <v>377</v>
      </c>
      <c r="D542" t="s">
        <v>378</v>
      </c>
      <c r="E542" t="s">
        <v>737</v>
      </c>
      <c r="F542" t="s">
        <v>6644</v>
      </c>
      <c r="G542" t="s">
        <v>734</v>
      </c>
      <c r="H542" t="s">
        <v>108</v>
      </c>
      <c r="I542" t="s">
        <v>731</v>
      </c>
      <c r="J542" t="s">
        <v>738</v>
      </c>
      <c r="K542" t="s">
        <v>743</v>
      </c>
      <c r="L542" t="s">
        <v>740</v>
      </c>
      <c r="M542" t="s">
        <v>741</v>
      </c>
      <c r="N542" t="s">
        <v>6638</v>
      </c>
      <c r="O542" t="s">
        <v>6632</v>
      </c>
      <c r="P542" t="s">
        <v>732</v>
      </c>
      <c r="Q542" t="s">
        <v>4900</v>
      </c>
      <c r="R542" s="22" t="s">
        <v>1304</v>
      </c>
      <c r="S542" t="s">
        <v>758</v>
      </c>
      <c r="T542" t="s">
        <v>384</v>
      </c>
      <c r="U542">
        <v>5804</v>
      </c>
      <c r="V542" t="s">
        <v>733</v>
      </c>
      <c r="W542" s="22" t="s">
        <v>5290</v>
      </c>
      <c r="X542" s="22" t="s">
        <v>463</v>
      </c>
      <c r="Z542" t="str">
        <f>+Final[[#This Row],[titulo]]&amp;Final[[#This Row],[Territorio]]&amp;", "&amp;Final[[#This Row],[temporalidad]]</f>
        <v>Femicidios Anuales en la comuna de Villa Alemana, Periodo 2010-2021</v>
      </c>
    </row>
    <row r="543" spans="1:26" x14ac:dyDescent="0.3">
      <c r="A543">
        <v>3</v>
      </c>
      <c r="B543">
        <v>240</v>
      </c>
      <c r="C543" t="s">
        <v>377</v>
      </c>
      <c r="D543" t="s">
        <v>378</v>
      </c>
      <c r="E543" t="s">
        <v>737</v>
      </c>
      <c r="F543" t="s">
        <v>6644</v>
      </c>
      <c r="G543" t="s">
        <v>734</v>
      </c>
      <c r="H543" t="s">
        <v>108</v>
      </c>
      <c r="I543" t="s">
        <v>731</v>
      </c>
      <c r="J543" t="s">
        <v>745</v>
      </c>
      <c r="K543" t="s">
        <v>743</v>
      </c>
      <c r="L543" t="s">
        <v>740</v>
      </c>
      <c r="M543" t="s">
        <v>741</v>
      </c>
      <c r="N543" t="s">
        <v>6639</v>
      </c>
      <c r="O543" t="s">
        <v>6633</v>
      </c>
      <c r="P543" t="s">
        <v>735</v>
      </c>
      <c r="Q543" t="s">
        <v>4900</v>
      </c>
      <c r="R543" s="22" t="s">
        <v>1305</v>
      </c>
      <c r="S543" t="s">
        <v>759</v>
      </c>
      <c r="T543" t="s">
        <v>384</v>
      </c>
      <c r="U543">
        <v>5804</v>
      </c>
      <c r="V543" t="s">
        <v>733</v>
      </c>
      <c r="W543" s="22" t="s">
        <v>5290</v>
      </c>
      <c r="X543" s="22" t="s">
        <v>463</v>
      </c>
      <c r="Z543" t="str">
        <f>+Final[[#This Row],[titulo]]&amp;Final[[#This Row],[Territorio]]&amp;", "&amp;Final[[#This Row],[temporalidad]]</f>
        <v>Femicidios mensuales en la comuna de Villa Alemana, Periodo 2010-2021</v>
      </c>
    </row>
    <row r="544" spans="1:26" x14ac:dyDescent="0.3">
      <c r="A544">
        <v>4</v>
      </c>
      <c r="B544">
        <v>240</v>
      </c>
      <c r="C544" t="s">
        <v>377</v>
      </c>
      <c r="D544" t="s">
        <v>378</v>
      </c>
      <c r="E544" t="s">
        <v>737</v>
      </c>
      <c r="F544" t="s">
        <v>6644</v>
      </c>
      <c r="G544" t="s">
        <v>734</v>
      </c>
      <c r="H544" t="s">
        <v>108</v>
      </c>
      <c r="I544" t="s">
        <v>731</v>
      </c>
      <c r="J544" t="s">
        <v>747</v>
      </c>
      <c r="K544" t="s">
        <v>743</v>
      </c>
      <c r="L544" t="s">
        <v>740</v>
      </c>
      <c r="M544" t="s">
        <v>741</v>
      </c>
      <c r="N544" t="s">
        <v>6637</v>
      </c>
      <c r="O544" t="s">
        <v>6641</v>
      </c>
      <c r="P544" t="s">
        <v>735</v>
      </c>
      <c r="Q544" t="s">
        <v>4901</v>
      </c>
      <c r="R544" s="22" t="s">
        <v>1306</v>
      </c>
      <c r="S544" t="s">
        <v>760</v>
      </c>
      <c r="T544" t="s">
        <v>384</v>
      </c>
      <c r="U544">
        <v>5804</v>
      </c>
      <c r="V544" t="s">
        <v>733</v>
      </c>
      <c r="W544" s="22" t="s">
        <v>5291</v>
      </c>
      <c r="X544" s="22" t="s">
        <v>463</v>
      </c>
      <c r="Z544" t="str">
        <f>+Final[[#This Row],[titulo]]&amp;Final[[#This Row],[Territorio]]&amp;", "&amp;Final[[#This Row],[temporalidad]]</f>
        <v>Femicidios Acumulados por Edad en la comuna de Villa Alemana, Periodo 2010-2021</v>
      </c>
    </row>
    <row r="545" spans="1:26" x14ac:dyDescent="0.3">
      <c r="A545">
        <v>5</v>
      </c>
      <c r="B545">
        <v>240</v>
      </c>
      <c r="C545" t="s">
        <v>377</v>
      </c>
      <c r="D545" t="s">
        <v>378</v>
      </c>
      <c r="E545" t="s">
        <v>737</v>
      </c>
      <c r="F545" t="s">
        <v>6644</v>
      </c>
      <c r="G545" t="s">
        <v>734</v>
      </c>
      <c r="H545" t="s">
        <v>108</v>
      </c>
      <c r="I545" t="s">
        <v>731</v>
      </c>
      <c r="J545" t="s">
        <v>749</v>
      </c>
      <c r="K545" t="s">
        <v>743</v>
      </c>
      <c r="L545" t="s">
        <v>740</v>
      </c>
      <c r="M545" t="s">
        <v>741</v>
      </c>
      <c r="N545" t="s">
        <v>6636</v>
      </c>
      <c r="O545" t="s">
        <v>6630</v>
      </c>
      <c r="P545" t="s">
        <v>735</v>
      </c>
      <c r="Q545" t="s">
        <v>4904</v>
      </c>
      <c r="R545" s="22" t="s">
        <v>1307</v>
      </c>
      <c r="S545" t="s">
        <v>761</v>
      </c>
      <c r="T545" t="s">
        <v>384</v>
      </c>
      <c r="U545">
        <v>5804</v>
      </c>
      <c r="V545" t="s">
        <v>733</v>
      </c>
      <c r="W545" s="22" t="s">
        <v>5292</v>
      </c>
      <c r="X545" s="22" t="s">
        <v>463</v>
      </c>
      <c r="Z545" t="str">
        <f>+Final[[#This Row],[titulo]]&amp;Final[[#This Row],[Territorio]]&amp;", "&amp;Final[[#This Row],[temporalidad]]</f>
        <v>Femicidios por Tipo de Relación Víctima-Femicida en la comuna de Villa Alemana, Periodo 2010-2021</v>
      </c>
    </row>
    <row r="546" spans="1:26" x14ac:dyDescent="0.3">
      <c r="A546">
        <v>6</v>
      </c>
      <c r="B546">
        <v>240</v>
      </c>
      <c r="C546" t="s">
        <v>377</v>
      </c>
      <c r="D546" t="s">
        <v>378</v>
      </c>
      <c r="E546" t="s">
        <v>737</v>
      </c>
      <c r="F546" t="s">
        <v>6644</v>
      </c>
      <c r="G546" t="s">
        <v>734</v>
      </c>
      <c r="H546" t="s">
        <v>108</v>
      </c>
      <c r="I546" t="s">
        <v>731</v>
      </c>
      <c r="J546" t="s">
        <v>751</v>
      </c>
      <c r="K546" t="s">
        <v>752</v>
      </c>
      <c r="L546" t="s">
        <v>736</v>
      </c>
      <c r="M546" t="s">
        <v>741</v>
      </c>
      <c r="N546" t="s">
        <v>6634</v>
      </c>
      <c r="O546" t="s">
        <v>6631</v>
      </c>
      <c r="P546" t="s">
        <v>732</v>
      </c>
      <c r="Q546" t="s">
        <v>4903</v>
      </c>
      <c r="R546" s="22" t="s">
        <v>1308</v>
      </c>
      <c r="S546" t="s">
        <v>762</v>
      </c>
      <c r="T546" t="s">
        <v>384</v>
      </c>
      <c r="U546">
        <v>5804</v>
      </c>
      <c r="V546" t="s">
        <v>733</v>
      </c>
      <c r="W546" s="22" t="s">
        <v>5293</v>
      </c>
      <c r="X546" s="22" t="s">
        <v>463</v>
      </c>
      <c r="Z546" t="str">
        <f>+Final[[#This Row],[titulo]]&amp;Final[[#This Row],[Territorio]]&amp;", "&amp;Final[[#This Row],[temporalidad]]</f>
        <v>Variación Anual (%) de Femicidios en la comuna de Villa Alemana, Periodo 2010-2020</v>
      </c>
    </row>
    <row r="547" spans="1:26" x14ac:dyDescent="0.3">
      <c r="A547">
        <v>7</v>
      </c>
      <c r="B547">
        <v>240</v>
      </c>
      <c r="C547" t="s">
        <v>377</v>
      </c>
      <c r="D547" t="s">
        <v>378</v>
      </c>
      <c r="E547" t="s">
        <v>737</v>
      </c>
      <c r="F547" t="s">
        <v>6644</v>
      </c>
      <c r="G547" t="s">
        <v>734</v>
      </c>
      <c r="H547" t="s">
        <v>108</v>
      </c>
      <c r="I547" t="s">
        <v>731</v>
      </c>
      <c r="J547" t="s">
        <v>754</v>
      </c>
      <c r="K547" t="s">
        <v>743</v>
      </c>
      <c r="L547" t="s">
        <v>740</v>
      </c>
      <c r="M547" t="s">
        <v>741</v>
      </c>
      <c r="N547" t="s">
        <v>6635</v>
      </c>
      <c r="O547" t="s">
        <v>6642</v>
      </c>
      <c r="P547" t="s">
        <v>755</v>
      </c>
      <c r="Q547" t="s">
        <v>4902</v>
      </c>
      <c r="R547" s="22" t="s">
        <v>1309</v>
      </c>
      <c r="S547" t="s">
        <v>763</v>
      </c>
      <c r="T547" t="s">
        <v>384</v>
      </c>
      <c r="U547">
        <v>5804</v>
      </c>
      <c r="V547" t="s">
        <v>733</v>
      </c>
      <c r="W547" s="22" t="s">
        <v>5294</v>
      </c>
      <c r="X547" s="22" t="s">
        <v>463</v>
      </c>
      <c r="Z547" t="str">
        <f>+Final[[#This Row],[titulo]]&amp;Final[[#This Row],[Territorio]]&amp;", "&amp;Final[[#This Row],[temporalidad]]</f>
        <v>Cantidad y Detalle de Femicidios en la comuna de Villa Alemana, Periodo 2010-2021</v>
      </c>
    </row>
    <row r="548" spans="1:26" x14ac:dyDescent="0.3">
      <c r="A548">
        <v>1</v>
      </c>
      <c r="B548">
        <v>240</v>
      </c>
      <c r="C548" t="s">
        <v>377</v>
      </c>
      <c r="D548" t="s">
        <v>378</v>
      </c>
      <c r="E548" t="s">
        <v>737</v>
      </c>
      <c r="F548" t="s">
        <v>6644</v>
      </c>
      <c r="G548" t="s">
        <v>734</v>
      </c>
      <c r="H548" t="s">
        <v>109</v>
      </c>
      <c r="I548" t="s">
        <v>731</v>
      </c>
      <c r="J548" t="s">
        <v>738</v>
      </c>
      <c r="K548" t="s">
        <v>739</v>
      </c>
      <c r="L548" t="s">
        <v>740</v>
      </c>
      <c r="M548" t="s">
        <v>741</v>
      </c>
      <c r="N548" t="s">
        <v>4899</v>
      </c>
      <c r="O548" t="s">
        <v>4897</v>
      </c>
      <c r="P548" t="s">
        <v>732</v>
      </c>
      <c r="Q548" t="s">
        <v>4900</v>
      </c>
      <c r="R548" s="22" t="s">
        <v>1310</v>
      </c>
      <c r="S548" t="s">
        <v>757</v>
      </c>
      <c r="T548" t="s">
        <v>384</v>
      </c>
      <c r="U548">
        <v>6101</v>
      </c>
      <c r="V548" t="s">
        <v>733</v>
      </c>
      <c r="W548" s="22" t="s">
        <v>5295</v>
      </c>
      <c r="X548" s="22" t="s">
        <v>464</v>
      </c>
      <c r="Z548" t="str">
        <f>+Final[[#This Row],[titulo]]&amp;Final[[#This Row],[Territorio]]&amp;", "&amp;Final[[#This Row],[temporalidad]]</f>
        <v>Evolución de Femicidios en la comuna de Rancagua, Periodo 2018-2021</v>
      </c>
    </row>
    <row r="549" spans="1:26" x14ac:dyDescent="0.3">
      <c r="A549">
        <v>2</v>
      </c>
      <c r="B549">
        <v>240</v>
      </c>
      <c r="C549" t="s">
        <v>377</v>
      </c>
      <c r="D549" t="s">
        <v>378</v>
      </c>
      <c r="E549" t="s">
        <v>737</v>
      </c>
      <c r="F549" t="s">
        <v>6644</v>
      </c>
      <c r="G549" t="s">
        <v>734</v>
      </c>
      <c r="H549" t="s">
        <v>109</v>
      </c>
      <c r="I549" t="s">
        <v>731</v>
      </c>
      <c r="J549" t="s">
        <v>738</v>
      </c>
      <c r="K549" t="s">
        <v>743</v>
      </c>
      <c r="L549" t="s">
        <v>740</v>
      </c>
      <c r="M549" t="s">
        <v>741</v>
      </c>
      <c r="N549" t="s">
        <v>6638</v>
      </c>
      <c r="O549" t="s">
        <v>6632</v>
      </c>
      <c r="P549" t="s">
        <v>732</v>
      </c>
      <c r="Q549" t="s">
        <v>4900</v>
      </c>
      <c r="R549" s="22" t="s">
        <v>1311</v>
      </c>
      <c r="S549" t="s">
        <v>758</v>
      </c>
      <c r="T549" t="s">
        <v>384</v>
      </c>
      <c r="U549">
        <v>6101</v>
      </c>
      <c r="V549" t="s">
        <v>733</v>
      </c>
      <c r="W549" s="22" t="s">
        <v>5295</v>
      </c>
      <c r="X549" s="22" t="s">
        <v>464</v>
      </c>
      <c r="Z549" t="str">
        <f>+Final[[#This Row],[titulo]]&amp;Final[[#This Row],[Territorio]]&amp;", "&amp;Final[[#This Row],[temporalidad]]</f>
        <v>Femicidios Anuales en la comuna de Rancagua, Periodo 2010-2021</v>
      </c>
    </row>
    <row r="550" spans="1:26" x14ac:dyDescent="0.3">
      <c r="A550">
        <v>3</v>
      </c>
      <c r="B550">
        <v>240</v>
      </c>
      <c r="C550" t="s">
        <v>377</v>
      </c>
      <c r="D550" t="s">
        <v>378</v>
      </c>
      <c r="E550" t="s">
        <v>737</v>
      </c>
      <c r="F550" t="s">
        <v>6644</v>
      </c>
      <c r="G550" t="s">
        <v>734</v>
      </c>
      <c r="H550" t="s">
        <v>109</v>
      </c>
      <c r="I550" t="s">
        <v>731</v>
      </c>
      <c r="J550" t="s">
        <v>745</v>
      </c>
      <c r="K550" t="s">
        <v>743</v>
      </c>
      <c r="L550" t="s">
        <v>740</v>
      </c>
      <c r="M550" t="s">
        <v>741</v>
      </c>
      <c r="N550" t="s">
        <v>6639</v>
      </c>
      <c r="O550" t="s">
        <v>6633</v>
      </c>
      <c r="P550" t="s">
        <v>735</v>
      </c>
      <c r="Q550" t="s">
        <v>4900</v>
      </c>
      <c r="R550" s="22" t="s">
        <v>1312</v>
      </c>
      <c r="S550" t="s">
        <v>759</v>
      </c>
      <c r="T550" t="s">
        <v>384</v>
      </c>
      <c r="U550">
        <v>6101</v>
      </c>
      <c r="V550" t="s">
        <v>733</v>
      </c>
      <c r="W550" s="22" t="s">
        <v>5295</v>
      </c>
      <c r="X550" s="22" t="s">
        <v>464</v>
      </c>
      <c r="Z550" t="str">
        <f>+Final[[#This Row],[titulo]]&amp;Final[[#This Row],[Territorio]]&amp;", "&amp;Final[[#This Row],[temporalidad]]</f>
        <v>Femicidios mensuales en la comuna de Rancagua, Periodo 2010-2021</v>
      </c>
    </row>
    <row r="551" spans="1:26" x14ac:dyDescent="0.3">
      <c r="A551">
        <v>4</v>
      </c>
      <c r="B551">
        <v>240</v>
      </c>
      <c r="C551" t="s">
        <v>377</v>
      </c>
      <c r="D551" t="s">
        <v>378</v>
      </c>
      <c r="E551" t="s">
        <v>737</v>
      </c>
      <c r="F551" t="s">
        <v>6644</v>
      </c>
      <c r="G551" t="s">
        <v>734</v>
      </c>
      <c r="H551" t="s">
        <v>109</v>
      </c>
      <c r="I551" t="s">
        <v>731</v>
      </c>
      <c r="J551" t="s">
        <v>747</v>
      </c>
      <c r="K551" t="s">
        <v>743</v>
      </c>
      <c r="L551" t="s">
        <v>740</v>
      </c>
      <c r="M551" t="s">
        <v>741</v>
      </c>
      <c r="N551" t="s">
        <v>6637</v>
      </c>
      <c r="O551" t="s">
        <v>6641</v>
      </c>
      <c r="P551" t="s">
        <v>735</v>
      </c>
      <c r="Q551" t="s">
        <v>4901</v>
      </c>
      <c r="R551" s="22" t="s">
        <v>1313</v>
      </c>
      <c r="S551" t="s">
        <v>760</v>
      </c>
      <c r="T551" t="s">
        <v>384</v>
      </c>
      <c r="U551">
        <v>6101</v>
      </c>
      <c r="V551" t="s">
        <v>733</v>
      </c>
      <c r="W551" s="22" t="s">
        <v>5296</v>
      </c>
      <c r="X551" s="22" t="s">
        <v>464</v>
      </c>
      <c r="Z551" t="str">
        <f>+Final[[#This Row],[titulo]]&amp;Final[[#This Row],[Territorio]]&amp;", "&amp;Final[[#This Row],[temporalidad]]</f>
        <v>Femicidios Acumulados por Edad en la comuna de Rancagua, Periodo 2010-2021</v>
      </c>
    </row>
    <row r="552" spans="1:26" x14ac:dyDescent="0.3">
      <c r="A552">
        <v>5</v>
      </c>
      <c r="B552">
        <v>240</v>
      </c>
      <c r="C552" t="s">
        <v>377</v>
      </c>
      <c r="D552" t="s">
        <v>378</v>
      </c>
      <c r="E552" t="s">
        <v>737</v>
      </c>
      <c r="F552" t="s">
        <v>6644</v>
      </c>
      <c r="G552" t="s">
        <v>734</v>
      </c>
      <c r="H552" t="s">
        <v>109</v>
      </c>
      <c r="I552" t="s">
        <v>731</v>
      </c>
      <c r="J552" t="s">
        <v>749</v>
      </c>
      <c r="K552" t="s">
        <v>743</v>
      </c>
      <c r="L552" t="s">
        <v>740</v>
      </c>
      <c r="M552" t="s">
        <v>741</v>
      </c>
      <c r="N552" t="s">
        <v>6636</v>
      </c>
      <c r="O552" t="s">
        <v>6630</v>
      </c>
      <c r="P552" t="s">
        <v>735</v>
      </c>
      <c r="Q552" t="s">
        <v>4904</v>
      </c>
      <c r="R552" s="22" t="s">
        <v>1314</v>
      </c>
      <c r="S552" t="s">
        <v>761</v>
      </c>
      <c r="T552" t="s">
        <v>384</v>
      </c>
      <c r="U552">
        <v>6101</v>
      </c>
      <c r="V552" t="s">
        <v>733</v>
      </c>
      <c r="W552" s="22" t="s">
        <v>5297</v>
      </c>
      <c r="X552" s="22" t="s">
        <v>464</v>
      </c>
      <c r="Z552" t="str">
        <f>+Final[[#This Row],[titulo]]&amp;Final[[#This Row],[Territorio]]&amp;", "&amp;Final[[#This Row],[temporalidad]]</f>
        <v>Femicidios por Tipo de Relación Víctima-Femicida en la comuna de Rancagua, Periodo 2010-2021</v>
      </c>
    </row>
    <row r="553" spans="1:26" x14ac:dyDescent="0.3">
      <c r="A553">
        <v>6</v>
      </c>
      <c r="B553">
        <v>240</v>
      </c>
      <c r="C553" t="s">
        <v>377</v>
      </c>
      <c r="D553" t="s">
        <v>378</v>
      </c>
      <c r="E553" t="s">
        <v>737</v>
      </c>
      <c r="F553" t="s">
        <v>6644</v>
      </c>
      <c r="G553" t="s">
        <v>734</v>
      </c>
      <c r="H553" t="s">
        <v>109</v>
      </c>
      <c r="I553" t="s">
        <v>731</v>
      </c>
      <c r="J553" t="s">
        <v>751</v>
      </c>
      <c r="K553" t="s">
        <v>752</v>
      </c>
      <c r="L553" t="s">
        <v>736</v>
      </c>
      <c r="M553" t="s">
        <v>741</v>
      </c>
      <c r="N553" t="s">
        <v>6634</v>
      </c>
      <c r="O553" t="s">
        <v>6631</v>
      </c>
      <c r="P553" t="s">
        <v>732</v>
      </c>
      <c r="Q553" t="s">
        <v>4903</v>
      </c>
      <c r="R553" s="22" t="s">
        <v>1315</v>
      </c>
      <c r="S553" t="s">
        <v>762</v>
      </c>
      <c r="T553" t="s">
        <v>384</v>
      </c>
      <c r="U553">
        <v>6101</v>
      </c>
      <c r="V553" t="s">
        <v>733</v>
      </c>
      <c r="W553" s="22" t="s">
        <v>5298</v>
      </c>
      <c r="X553" s="22" t="s">
        <v>464</v>
      </c>
      <c r="Z553" t="str">
        <f>+Final[[#This Row],[titulo]]&amp;Final[[#This Row],[Territorio]]&amp;", "&amp;Final[[#This Row],[temporalidad]]</f>
        <v>Variación Anual (%) de Femicidios en la comuna de Rancagua, Periodo 2010-2020</v>
      </c>
    </row>
    <row r="554" spans="1:26" x14ac:dyDescent="0.3">
      <c r="A554">
        <v>7</v>
      </c>
      <c r="B554">
        <v>240</v>
      </c>
      <c r="C554" t="s">
        <v>377</v>
      </c>
      <c r="D554" t="s">
        <v>378</v>
      </c>
      <c r="E554" t="s">
        <v>737</v>
      </c>
      <c r="F554" t="s">
        <v>6644</v>
      </c>
      <c r="G554" t="s">
        <v>734</v>
      </c>
      <c r="H554" t="s">
        <v>109</v>
      </c>
      <c r="I554" t="s">
        <v>731</v>
      </c>
      <c r="J554" t="s">
        <v>754</v>
      </c>
      <c r="K554" t="s">
        <v>743</v>
      </c>
      <c r="L554" t="s">
        <v>740</v>
      </c>
      <c r="M554" t="s">
        <v>741</v>
      </c>
      <c r="N554" t="s">
        <v>6635</v>
      </c>
      <c r="O554" t="s">
        <v>6642</v>
      </c>
      <c r="P554" t="s">
        <v>755</v>
      </c>
      <c r="Q554" t="s">
        <v>4902</v>
      </c>
      <c r="R554" s="22" t="s">
        <v>1316</v>
      </c>
      <c r="S554" t="s">
        <v>763</v>
      </c>
      <c r="T554" t="s">
        <v>384</v>
      </c>
      <c r="U554">
        <v>6101</v>
      </c>
      <c r="V554" t="s">
        <v>733</v>
      </c>
      <c r="W554" s="22" t="s">
        <v>5299</v>
      </c>
      <c r="X554" s="22" t="s">
        <v>464</v>
      </c>
      <c r="Z554" t="str">
        <f>+Final[[#This Row],[titulo]]&amp;Final[[#This Row],[Territorio]]&amp;", "&amp;Final[[#This Row],[temporalidad]]</f>
        <v>Cantidad y Detalle de Femicidios en la comuna de Rancagua, Periodo 2010-2021</v>
      </c>
    </row>
    <row r="555" spans="1:26" x14ac:dyDescent="0.3">
      <c r="A555">
        <v>1</v>
      </c>
      <c r="B555">
        <v>240</v>
      </c>
      <c r="C555" t="s">
        <v>377</v>
      </c>
      <c r="D555" t="s">
        <v>378</v>
      </c>
      <c r="E555" t="s">
        <v>737</v>
      </c>
      <c r="F555" t="s">
        <v>6644</v>
      </c>
      <c r="G555" t="s">
        <v>734</v>
      </c>
      <c r="H555" t="s">
        <v>110</v>
      </c>
      <c r="I555" t="s">
        <v>731</v>
      </c>
      <c r="J555" t="s">
        <v>738</v>
      </c>
      <c r="K555" t="s">
        <v>739</v>
      </c>
      <c r="L555" t="s">
        <v>740</v>
      </c>
      <c r="M555" t="s">
        <v>741</v>
      </c>
      <c r="N555" t="s">
        <v>4899</v>
      </c>
      <c r="O555" t="s">
        <v>4897</v>
      </c>
      <c r="P555" t="s">
        <v>732</v>
      </c>
      <c r="Q555" t="s">
        <v>4900</v>
      </c>
      <c r="R555" s="22" t="s">
        <v>1317</v>
      </c>
      <c r="S555" t="s">
        <v>757</v>
      </c>
      <c r="T555" t="s">
        <v>384</v>
      </c>
      <c r="U555">
        <v>6102</v>
      </c>
      <c r="V555" t="s">
        <v>733</v>
      </c>
      <c r="W555" s="22" t="s">
        <v>5300</v>
      </c>
      <c r="X555" s="22" t="s">
        <v>465</v>
      </c>
      <c r="Z555" t="str">
        <f>+Final[[#This Row],[titulo]]&amp;Final[[#This Row],[Territorio]]&amp;", "&amp;Final[[#This Row],[temporalidad]]</f>
        <v>Evolución de Femicidios en la comuna de Codegua, Periodo 2018-2021</v>
      </c>
    </row>
    <row r="556" spans="1:26" x14ac:dyDescent="0.3">
      <c r="A556">
        <v>2</v>
      </c>
      <c r="B556">
        <v>240</v>
      </c>
      <c r="C556" t="s">
        <v>377</v>
      </c>
      <c r="D556" t="s">
        <v>378</v>
      </c>
      <c r="E556" t="s">
        <v>737</v>
      </c>
      <c r="F556" t="s">
        <v>6644</v>
      </c>
      <c r="G556" t="s">
        <v>734</v>
      </c>
      <c r="H556" t="s">
        <v>110</v>
      </c>
      <c r="I556" t="s">
        <v>731</v>
      </c>
      <c r="J556" t="s">
        <v>738</v>
      </c>
      <c r="K556" t="s">
        <v>743</v>
      </c>
      <c r="L556" t="s">
        <v>740</v>
      </c>
      <c r="M556" t="s">
        <v>741</v>
      </c>
      <c r="N556" t="s">
        <v>6638</v>
      </c>
      <c r="O556" t="s">
        <v>6632</v>
      </c>
      <c r="P556" t="s">
        <v>732</v>
      </c>
      <c r="Q556" t="s">
        <v>4900</v>
      </c>
      <c r="R556" s="22" t="s">
        <v>1318</v>
      </c>
      <c r="S556" t="s">
        <v>758</v>
      </c>
      <c r="T556" t="s">
        <v>384</v>
      </c>
      <c r="U556">
        <v>6102</v>
      </c>
      <c r="V556" t="s">
        <v>733</v>
      </c>
      <c r="W556" s="22" t="s">
        <v>5300</v>
      </c>
      <c r="X556" s="22" t="s">
        <v>465</v>
      </c>
      <c r="Z556" t="str">
        <f>+Final[[#This Row],[titulo]]&amp;Final[[#This Row],[Territorio]]&amp;", "&amp;Final[[#This Row],[temporalidad]]</f>
        <v>Femicidios Anuales en la comuna de Codegua, Periodo 2010-2021</v>
      </c>
    </row>
    <row r="557" spans="1:26" x14ac:dyDescent="0.3">
      <c r="A557">
        <v>3</v>
      </c>
      <c r="B557">
        <v>240</v>
      </c>
      <c r="C557" t="s">
        <v>377</v>
      </c>
      <c r="D557" t="s">
        <v>378</v>
      </c>
      <c r="E557" t="s">
        <v>737</v>
      </c>
      <c r="F557" t="s">
        <v>6644</v>
      </c>
      <c r="G557" t="s">
        <v>734</v>
      </c>
      <c r="H557" t="s">
        <v>110</v>
      </c>
      <c r="I557" t="s">
        <v>731</v>
      </c>
      <c r="J557" t="s">
        <v>745</v>
      </c>
      <c r="K557" t="s">
        <v>743</v>
      </c>
      <c r="L557" t="s">
        <v>740</v>
      </c>
      <c r="M557" t="s">
        <v>741</v>
      </c>
      <c r="N557" t="s">
        <v>6639</v>
      </c>
      <c r="O557" t="s">
        <v>6633</v>
      </c>
      <c r="P557" t="s">
        <v>735</v>
      </c>
      <c r="Q557" t="s">
        <v>4900</v>
      </c>
      <c r="R557" s="22" t="s">
        <v>1319</v>
      </c>
      <c r="S557" t="s">
        <v>759</v>
      </c>
      <c r="T557" t="s">
        <v>384</v>
      </c>
      <c r="U557">
        <v>6102</v>
      </c>
      <c r="V557" t="s">
        <v>733</v>
      </c>
      <c r="W557" s="22" t="s">
        <v>5300</v>
      </c>
      <c r="X557" s="22" t="s">
        <v>465</v>
      </c>
      <c r="Z557" t="str">
        <f>+Final[[#This Row],[titulo]]&amp;Final[[#This Row],[Territorio]]&amp;", "&amp;Final[[#This Row],[temporalidad]]</f>
        <v>Femicidios mensuales en la comuna de Codegua, Periodo 2010-2021</v>
      </c>
    </row>
    <row r="558" spans="1:26" x14ac:dyDescent="0.3">
      <c r="A558">
        <v>4</v>
      </c>
      <c r="B558">
        <v>240</v>
      </c>
      <c r="C558" t="s">
        <v>377</v>
      </c>
      <c r="D558" t="s">
        <v>378</v>
      </c>
      <c r="E558" t="s">
        <v>737</v>
      </c>
      <c r="F558" t="s">
        <v>6644</v>
      </c>
      <c r="G558" t="s">
        <v>734</v>
      </c>
      <c r="H558" t="s">
        <v>110</v>
      </c>
      <c r="I558" t="s">
        <v>731</v>
      </c>
      <c r="J558" t="s">
        <v>747</v>
      </c>
      <c r="K558" t="s">
        <v>743</v>
      </c>
      <c r="L558" t="s">
        <v>740</v>
      </c>
      <c r="M558" t="s">
        <v>741</v>
      </c>
      <c r="N558" t="s">
        <v>6637</v>
      </c>
      <c r="O558" t="s">
        <v>6641</v>
      </c>
      <c r="P558" t="s">
        <v>735</v>
      </c>
      <c r="Q558" t="s">
        <v>4901</v>
      </c>
      <c r="R558" s="22" t="s">
        <v>1320</v>
      </c>
      <c r="S558" t="s">
        <v>760</v>
      </c>
      <c r="T558" t="s">
        <v>384</v>
      </c>
      <c r="U558">
        <v>6102</v>
      </c>
      <c r="V558" t="s">
        <v>733</v>
      </c>
      <c r="W558" s="22" t="s">
        <v>5301</v>
      </c>
      <c r="X558" s="22" t="s">
        <v>465</v>
      </c>
      <c r="Z558" t="str">
        <f>+Final[[#This Row],[titulo]]&amp;Final[[#This Row],[Territorio]]&amp;", "&amp;Final[[#This Row],[temporalidad]]</f>
        <v>Femicidios Acumulados por Edad en la comuna de Codegua, Periodo 2010-2021</v>
      </c>
    </row>
    <row r="559" spans="1:26" x14ac:dyDescent="0.3">
      <c r="A559">
        <v>5</v>
      </c>
      <c r="B559">
        <v>240</v>
      </c>
      <c r="C559" t="s">
        <v>377</v>
      </c>
      <c r="D559" t="s">
        <v>378</v>
      </c>
      <c r="E559" t="s">
        <v>737</v>
      </c>
      <c r="F559" t="s">
        <v>6644</v>
      </c>
      <c r="G559" t="s">
        <v>734</v>
      </c>
      <c r="H559" t="s">
        <v>110</v>
      </c>
      <c r="I559" t="s">
        <v>731</v>
      </c>
      <c r="J559" t="s">
        <v>749</v>
      </c>
      <c r="K559" t="s">
        <v>743</v>
      </c>
      <c r="L559" t="s">
        <v>740</v>
      </c>
      <c r="M559" t="s">
        <v>741</v>
      </c>
      <c r="N559" t="s">
        <v>6636</v>
      </c>
      <c r="O559" t="s">
        <v>6630</v>
      </c>
      <c r="P559" t="s">
        <v>735</v>
      </c>
      <c r="Q559" t="s">
        <v>4904</v>
      </c>
      <c r="R559" s="22" t="s">
        <v>1321</v>
      </c>
      <c r="S559" t="s">
        <v>761</v>
      </c>
      <c r="T559" t="s">
        <v>384</v>
      </c>
      <c r="U559">
        <v>6102</v>
      </c>
      <c r="V559" t="s">
        <v>733</v>
      </c>
      <c r="W559" s="22" t="s">
        <v>5302</v>
      </c>
      <c r="X559" s="22" t="s">
        <v>465</v>
      </c>
      <c r="Z559" t="str">
        <f>+Final[[#This Row],[titulo]]&amp;Final[[#This Row],[Territorio]]&amp;", "&amp;Final[[#This Row],[temporalidad]]</f>
        <v>Femicidios por Tipo de Relación Víctima-Femicida en la comuna de Codegua, Periodo 2010-2021</v>
      </c>
    </row>
    <row r="560" spans="1:26" x14ac:dyDescent="0.3">
      <c r="A560">
        <v>6</v>
      </c>
      <c r="B560">
        <v>240</v>
      </c>
      <c r="C560" t="s">
        <v>377</v>
      </c>
      <c r="D560" t="s">
        <v>378</v>
      </c>
      <c r="E560" t="s">
        <v>737</v>
      </c>
      <c r="F560" t="s">
        <v>6644</v>
      </c>
      <c r="G560" t="s">
        <v>734</v>
      </c>
      <c r="H560" t="s">
        <v>110</v>
      </c>
      <c r="I560" t="s">
        <v>731</v>
      </c>
      <c r="J560" t="s">
        <v>751</v>
      </c>
      <c r="K560" t="s">
        <v>752</v>
      </c>
      <c r="L560" t="s">
        <v>736</v>
      </c>
      <c r="M560" t="s">
        <v>741</v>
      </c>
      <c r="N560" t="s">
        <v>6634</v>
      </c>
      <c r="O560" t="s">
        <v>6631</v>
      </c>
      <c r="P560" t="s">
        <v>732</v>
      </c>
      <c r="Q560" t="s">
        <v>4903</v>
      </c>
      <c r="R560" s="22" t="s">
        <v>1322</v>
      </c>
      <c r="S560" t="s">
        <v>762</v>
      </c>
      <c r="T560" t="s">
        <v>384</v>
      </c>
      <c r="U560">
        <v>6102</v>
      </c>
      <c r="V560" t="s">
        <v>733</v>
      </c>
      <c r="W560" s="22" t="s">
        <v>5303</v>
      </c>
      <c r="X560" s="22" t="s">
        <v>465</v>
      </c>
      <c r="Z560" t="str">
        <f>+Final[[#This Row],[titulo]]&amp;Final[[#This Row],[Territorio]]&amp;", "&amp;Final[[#This Row],[temporalidad]]</f>
        <v>Variación Anual (%) de Femicidios en la comuna de Codegua, Periodo 2010-2020</v>
      </c>
    </row>
    <row r="561" spans="1:26" x14ac:dyDescent="0.3">
      <c r="A561">
        <v>7</v>
      </c>
      <c r="B561">
        <v>240</v>
      </c>
      <c r="C561" t="s">
        <v>377</v>
      </c>
      <c r="D561" t="s">
        <v>378</v>
      </c>
      <c r="E561" t="s">
        <v>737</v>
      </c>
      <c r="F561" t="s">
        <v>6644</v>
      </c>
      <c r="G561" t="s">
        <v>734</v>
      </c>
      <c r="H561" t="s">
        <v>110</v>
      </c>
      <c r="I561" t="s">
        <v>731</v>
      </c>
      <c r="J561" t="s">
        <v>754</v>
      </c>
      <c r="K561" t="s">
        <v>743</v>
      </c>
      <c r="L561" t="s">
        <v>740</v>
      </c>
      <c r="M561" t="s">
        <v>741</v>
      </c>
      <c r="N561" t="s">
        <v>6635</v>
      </c>
      <c r="O561" t="s">
        <v>6642</v>
      </c>
      <c r="P561" t="s">
        <v>755</v>
      </c>
      <c r="Q561" t="s">
        <v>4902</v>
      </c>
      <c r="R561" s="22" t="s">
        <v>1323</v>
      </c>
      <c r="S561" t="s">
        <v>763</v>
      </c>
      <c r="T561" t="s">
        <v>384</v>
      </c>
      <c r="U561">
        <v>6102</v>
      </c>
      <c r="V561" t="s">
        <v>733</v>
      </c>
      <c r="W561" s="22" t="s">
        <v>5304</v>
      </c>
      <c r="X561" s="22" t="s">
        <v>465</v>
      </c>
      <c r="Z561" t="str">
        <f>+Final[[#This Row],[titulo]]&amp;Final[[#This Row],[Territorio]]&amp;", "&amp;Final[[#This Row],[temporalidad]]</f>
        <v>Cantidad y Detalle de Femicidios en la comuna de Codegua, Periodo 2010-2021</v>
      </c>
    </row>
    <row r="562" spans="1:26" x14ac:dyDescent="0.3">
      <c r="A562">
        <v>1</v>
      </c>
      <c r="B562">
        <v>240</v>
      </c>
      <c r="C562" t="s">
        <v>377</v>
      </c>
      <c r="D562" t="s">
        <v>378</v>
      </c>
      <c r="E562" t="s">
        <v>737</v>
      </c>
      <c r="F562" t="s">
        <v>6644</v>
      </c>
      <c r="G562" t="s">
        <v>734</v>
      </c>
      <c r="H562" t="s">
        <v>111</v>
      </c>
      <c r="I562" t="s">
        <v>731</v>
      </c>
      <c r="J562" t="s">
        <v>738</v>
      </c>
      <c r="K562" t="s">
        <v>739</v>
      </c>
      <c r="L562" t="s">
        <v>740</v>
      </c>
      <c r="M562" t="s">
        <v>741</v>
      </c>
      <c r="N562" t="s">
        <v>4899</v>
      </c>
      <c r="O562" t="s">
        <v>4897</v>
      </c>
      <c r="P562" t="s">
        <v>732</v>
      </c>
      <c r="Q562" t="s">
        <v>4900</v>
      </c>
      <c r="R562" s="22" t="s">
        <v>1324</v>
      </c>
      <c r="S562" t="s">
        <v>757</v>
      </c>
      <c r="T562" t="s">
        <v>384</v>
      </c>
      <c r="U562">
        <v>6103</v>
      </c>
      <c r="V562" t="s">
        <v>733</v>
      </c>
      <c r="W562" s="22" t="s">
        <v>5305</v>
      </c>
      <c r="X562" s="22" t="s">
        <v>466</v>
      </c>
      <c r="Z562" t="str">
        <f>+Final[[#This Row],[titulo]]&amp;Final[[#This Row],[Territorio]]&amp;", "&amp;Final[[#This Row],[temporalidad]]</f>
        <v>Evolución de Femicidios en la comuna de Coinco, Periodo 2018-2021</v>
      </c>
    </row>
    <row r="563" spans="1:26" x14ac:dyDescent="0.3">
      <c r="A563">
        <v>2</v>
      </c>
      <c r="B563">
        <v>240</v>
      </c>
      <c r="C563" t="s">
        <v>377</v>
      </c>
      <c r="D563" t="s">
        <v>378</v>
      </c>
      <c r="E563" t="s">
        <v>737</v>
      </c>
      <c r="F563" t="s">
        <v>6644</v>
      </c>
      <c r="G563" t="s">
        <v>734</v>
      </c>
      <c r="H563" t="s">
        <v>111</v>
      </c>
      <c r="I563" t="s">
        <v>731</v>
      </c>
      <c r="J563" t="s">
        <v>738</v>
      </c>
      <c r="K563" t="s">
        <v>743</v>
      </c>
      <c r="L563" t="s">
        <v>740</v>
      </c>
      <c r="M563" t="s">
        <v>741</v>
      </c>
      <c r="N563" t="s">
        <v>6638</v>
      </c>
      <c r="O563" t="s">
        <v>6632</v>
      </c>
      <c r="P563" t="s">
        <v>732</v>
      </c>
      <c r="Q563" t="s">
        <v>4900</v>
      </c>
      <c r="R563" s="22" t="s">
        <v>1325</v>
      </c>
      <c r="S563" t="s">
        <v>758</v>
      </c>
      <c r="T563" t="s">
        <v>384</v>
      </c>
      <c r="U563">
        <v>6103</v>
      </c>
      <c r="V563" t="s">
        <v>733</v>
      </c>
      <c r="W563" s="22" t="s">
        <v>5305</v>
      </c>
      <c r="X563" s="22" t="s">
        <v>466</v>
      </c>
      <c r="Z563" t="str">
        <f>+Final[[#This Row],[titulo]]&amp;Final[[#This Row],[Territorio]]&amp;", "&amp;Final[[#This Row],[temporalidad]]</f>
        <v>Femicidios Anuales en la comuna de Coinco, Periodo 2010-2021</v>
      </c>
    </row>
    <row r="564" spans="1:26" x14ac:dyDescent="0.3">
      <c r="A564">
        <v>3</v>
      </c>
      <c r="B564">
        <v>240</v>
      </c>
      <c r="C564" t="s">
        <v>377</v>
      </c>
      <c r="D564" t="s">
        <v>378</v>
      </c>
      <c r="E564" t="s">
        <v>737</v>
      </c>
      <c r="F564" t="s">
        <v>6644</v>
      </c>
      <c r="G564" t="s">
        <v>734</v>
      </c>
      <c r="H564" t="s">
        <v>111</v>
      </c>
      <c r="I564" t="s">
        <v>731</v>
      </c>
      <c r="J564" t="s">
        <v>745</v>
      </c>
      <c r="K564" t="s">
        <v>743</v>
      </c>
      <c r="L564" t="s">
        <v>740</v>
      </c>
      <c r="M564" t="s">
        <v>741</v>
      </c>
      <c r="N564" t="s">
        <v>6639</v>
      </c>
      <c r="O564" t="s">
        <v>6633</v>
      </c>
      <c r="P564" t="s">
        <v>735</v>
      </c>
      <c r="Q564" t="s">
        <v>4900</v>
      </c>
      <c r="R564" s="22" t="s">
        <v>1326</v>
      </c>
      <c r="S564" t="s">
        <v>759</v>
      </c>
      <c r="T564" t="s">
        <v>384</v>
      </c>
      <c r="U564">
        <v>6103</v>
      </c>
      <c r="V564" t="s">
        <v>733</v>
      </c>
      <c r="W564" s="22" t="s">
        <v>5305</v>
      </c>
      <c r="X564" s="22" t="s">
        <v>466</v>
      </c>
      <c r="Z564" t="str">
        <f>+Final[[#This Row],[titulo]]&amp;Final[[#This Row],[Territorio]]&amp;", "&amp;Final[[#This Row],[temporalidad]]</f>
        <v>Femicidios mensuales en la comuna de Coinco, Periodo 2010-2021</v>
      </c>
    </row>
    <row r="565" spans="1:26" x14ac:dyDescent="0.3">
      <c r="A565">
        <v>4</v>
      </c>
      <c r="B565">
        <v>240</v>
      </c>
      <c r="C565" t="s">
        <v>377</v>
      </c>
      <c r="D565" t="s">
        <v>378</v>
      </c>
      <c r="E565" t="s">
        <v>737</v>
      </c>
      <c r="F565" t="s">
        <v>6644</v>
      </c>
      <c r="G565" t="s">
        <v>734</v>
      </c>
      <c r="H565" t="s">
        <v>111</v>
      </c>
      <c r="I565" t="s">
        <v>731</v>
      </c>
      <c r="J565" t="s">
        <v>747</v>
      </c>
      <c r="K565" t="s">
        <v>743</v>
      </c>
      <c r="L565" t="s">
        <v>740</v>
      </c>
      <c r="M565" t="s">
        <v>741</v>
      </c>
      <c r="N565" t="s">
        <v>6637</v>
      </c>
      <c r="O565" t="s">
        <v>6641</v>
      </c>
      <c r="P565" t="s">
        <v>735</v>
      </c>
      <c r="Q565" t="s">
        <v>4901</v>
      </c>
      <c r="R565" s="22" t="s">
        <v>1327</v>
      </c>
      <c r="S565" t="s">
        <v>760</v>
      </c>
      <c r="T565" t="s">
        <v>384</v>
      </c>
      <c r="U565">
        <v>6103</v>
      </c>
      <c r="V565" t="s">
        <v>733</v>
      </c>
      <c r="W565" s="22" t="s">
        <v>5306</v>
      </c>
      <c r="X565" s="22" t="s">
        <v>466</v>
      </c>
      <c r="Z565" t="str">
        <f>+Final[[#This Row],[titulo]]&amp;Final[[#This Row],[Territorio]]&amp;", "&amp;Final[[#This Row],[temporalidad]]</f>
        <v>Femicidios Acumulados por Edad en la comuna de Coinco, Periodo 2010-2021</v>
      </c>
    </row>
    <row r="566" spans="1:26" x14ac:dyDescent="0.3">
      <c r="A566">
        <v>5</v>
      </c>
      <c r="B566">
        <v>240</v>
      </c>
      <c r="C566" t="s">
        <v>377</v>
      </c>
      <c r="D566" t="s">
        <v>378</v>
      </c>
      <c r="E566" t="s">
        <v>737</v>
      </c>
      <c r="F566" t="s">
        <v>6644</v>
      </c>
      <c r="G566" t="s">
        <v>734</v>
      </c>
      <c r="H566" t="s">
        <v>111</v>
      </c>
      <c r="I566" t="s">
        <v>731</v>
      </c>
      <c r="J566" t="s">
        <v>749</v>
      </c>
      <c r="K566" t="s">
        <v>743</v>
      </c>
      <c r="L566" t="s">
        <v>740</v>
      </c>
      <c r="M566" t="s">
        <v>741</v>
      </c>
      <c r="N566" t="s">
        <v>6636</v>
      </c>
      <c r="O566" t="s">
        <v>6630</v>
      </c>
      <c r="P566" t="s">
        <v>735</v>
      </c>
      <c r="Q566" t="s">
        <v>4904</v>
      </c>
      <c r="R566" s="22" t="s">
        <v>1328</v>
      </c>
      <c r="S566" t="s">
        <v>761</v>
      </c>
      <c r="T566" t="s">
        <v>384</v>
      </c>
      <c r="U566">
        <v>6103</v>
      </c>
      <c r="V566" t="s">
        <v>733</v>
      </c>
      <c r="W566" s="22" t="s">
        <v>5307</v>
      </c>
      <c r="X566" s="22" t="s">
        <v>466</v>
      </c>
      <c r="Z566" t="str">
        <f>+Final[[#This Row],[titulo]]&amp;Final[[#This Row],[Territorio]]&amp;", "&amp;Final[[#This Row],[temporalidad]]</f>
        <v>Femicidios por Tipo de Relación Víctima-Femicida en la comuna de Coinco, Periodo 2010-2021</v>
      </c>
    </row>
    <row r="567" spans="1:26" x14ac:dyDescent="0.3">
      <c r="A567">
        <v>6</v>
      </c>
      <c r="B567">
        <v>240</v>
      </c>
      <c r="C567" t="s">
        <v>377</v>
      </c>
      <c r="D567" t="s">
        <v>378</v>
      </c>
      <c r="E567" t="s">
        <v>737</v>
      </c>
      <c r="F567" t="s">
        <v>6644</v>
      </c>
      <c r="G567" t="s">
        <v>734</v>
      </c>
      <c r="H567" t="s">
        <v>111</v>
      </c>
      <c r="I567" t="s">
        <v>731</v>
      </c>
      <c r="J567" t="s">
        <v>751</v>
      </c>
      <c r="K567" t="s">
        <v>752</v>
      </c>
      <c r="L567" t="s">
        <v>736</v>
      </c>
      <c r="M567" t="s">
        <v>741</v>
      </c>
      <c r="N567" t="s">
        <v>6634</v>
      </c>
      <c r="O567" t="s">
        <v>6631</v>
      </c>
      <c r="P567" t="s">
        <v>732</v>
      </c>
      <c r="Q567" t="s">
        <v>4903</v>
      </c>
      <c r="R567" s="22" t="s">
        <v>1329</v>
      </c>
      <c r="S567" t="s">
        <v>762</v>
      </c>
      <c r="T567" t="s">
        <v>384</v>
      </c>
      <c r="U567">
        <v>6103</v>
      </c>
      <c r="V567" t="s">
        <v>733</v>
      </c>
      <c r="W567" s="22" t="s">
        <v>5308</v>
      </c>
      <c r="X567" s="22" t="s">
        <v>466</v>
      </c>
      <c r="Z567" t="str">
        <f>+Final[[#This Row],[titulo]]&amp;Final[[#This Row],[Territorio]]&amp;", "&amp;Final[[#This Row],[temporalidad]]</f>
        <v>Variación Anual (%) de Femicidios en la comuna de Coinco, Periodo 2010-2020</v>
      </c>
    </row>
    <row r="568" spans="1:26" x14ac:dyDescent="0.3">
      <c r="A568">
        <v>7</v>
      </c>
      <c r="B568">
        <v>240</v>
      </c>
      <c r="C568" t="s">
        <v>377</v>
      </c>
      <c r="D568" t="s">
        <v>378</v>
      </c>
      <c r="E568" t="s">
        <v>737</v>
      </c>
      <c r="F568" t="s">
        <v>6644</v>
      </c>
      <c r="G568" t="s">
        <v>734</v>
      </c>
      <c r="H568" t="s">
        <v>111</v>
      </c>
      <c r="I568" t="s">
        <v>731</v>
      </c>
      <c r="J568" t="s">
        <v>754</v>
      </c>
      <c r="K568" t="s">
        <v>743</v>
      </c>
      <c r="L568" t="s">
        <v>740</v>
      </c>
      <c r="M568" t="s">
        <v>741</v>
      </c>
      <c r="N568" t="s">
        <v>6635</v>
      </c>
      <c r="O568" t="s">
        <v>6642</v>
      </c>
      <c r="P568" t="s">
        <v>755</v>
      </c>
      <c r="Q568" t="s">
        <v>4902</v>
      </c>
      <c r="R568" s="22" t="s">
        <v>1330</v>
      </c>
      <c r="S568" t="s">
        <v>763</v>
      </c>
      <c r="T568" t="s">
        <v>384</v>
      </c>
      <c r="U568">
        <v>6103</v>
      </c>
      <c r="V568" t="s">
        <v>733</v>
      </c>
      <c r="W568" s="22" t="s">
        <v>5309</v>
      </c>
      <c r="X568" s="22" t="s">
        <v>466</v>
      </c>
      <c r="Z568" t="str">
        <f>+Final[[#This Row],[titulo]]&amp;Final[[#This Row],[Territorio]]&amp;", "&amp;Final[[#This Row],[temporalidad]]</f>
        <v>Cantidad y Detalle de Femicidios en la comuna de Coinco, Periodo 2010-2021</v>
      </c>
    </row>
    <row r="569" spans="1:26" x14ac:dyDescent="0.3">
      <c r="A569">
        <v>1</v>
      </c>
      <c r="B569">
        <v>240</v>
      </c>
      <c r="C569" t="s">
        <v>377</v>
      </c>
      <c r="D569" t="s">
        <v>378</v>
      </c>
      <c r="E569" t="s">
        <v>737</v>
      </c>
      <c r="F569" t="s">
        <v>6644</v>
      </c>
      <c r="G569" t="s">
        <v>734</v>
      </c>
      <c r="H569" t="s">
        <v>112</v>
      </c>
      <c r="I569" t="s">
        <v>731</v>
      </c>
      <c r="J569" t="s">
        <v>738</v>
      </c>
      <c r="K569" t="s">
        <v>739</v>
      </c>
      <c r="L569" t="s">
        <v>740</v>
      </c>
      <c r="M569" t="s">
        <v>741</v>
      </c>
      <c r="N569" t="s">
        <v>4899</v>
      </c>
      <c r="O569" t="s">
        <v>4897</v>
      </c>
      <c r="P569" t="s">
        <v>732</v>
      </c>
      <c r="Q569" t="s">
        <v>4900</v>
      </c>
      <c r="R569" s="22" t="s">
        <v>1331</v>
      </c>
      <c r="S569" t="s">
        <v>757</v>
      </c>
      <c r="T569" t="s">
        <v>384</v>
      </c>
      <c r="U569">
        <v>6104</v>
      </c>
      <c r="V569" t="s">
        <v>733</v>
      </c>
      <c r="W569" s="22" t="s">
        <v>5310</v>
      </c>
      <c r="X569" s="22" t="s">
        <v>467</v>
      </c>
      <c r="Z569" t="str">
        <f>+Final[[#This Row],[titulo]]&amp;Final[[#This Row],[Territorio]]&amp;", "&amp;Final[[#This Row],[temporalidad]]</f>
        <v>Evolución de Femicidios en la comuna de Coltauco, Periodo 2018-2021</v>
      </c>
    </row>
    <row r="570" spans="1:26" x14ac:dyDescent="0.3">
      <c r="A570">
        <v>2</v>
      </c>
      <c r="B570">
        <v>240</v>
      </c>
      <c r="C570" t="s">
        <v>377</v>
      </c>
      <c r="D570" t="s">
        <v>378</v>
      </c>
      <c r="E570" t="s">
        <v>737</v>
      </c>
      <c r="F570" t="s">
        <v>6644</v>
      </c>
      <c r="G570" t="s">
        <v>734</v>
      </c>
      <c r="H570" t="s">
        <v>112</v>
      </c>
      <c r="I570" t="s">
        <v>731</v>
      </c>
      <c r="J570" t="s">
        <v>738</v>
      </c>
      <c r="K570" t="s">
        <v>743</v>
      </c>
      <c r="L570" t="s">
        <v>740</v>
      </c>
      <c r="M570" t="s">
        <v>741</v>
      </c>
      <c r="N570" t="s">
        <v>6638</v>
      </c>
      <c r="O570" t="s">
        <v>6632</v>
      </c>
      <c r="P570" t="s">
        <v>732</v>
      </c>
      <c r="Q570" t="s">
        <v>4900</v>
      </c>
      <c r="R570" s="22" t="s">
        <v>1332</v>
      </c>
      <c r="S570" t="s">
        <v>758</v>
      </c>
      <c r="T570" t="s">
        <v>384</v>
      </c>
      <c r="U570">
        <v>6104</v>
      </c>
      <c r="V570" t="s">
        <v>733</v>
      </c>
      <c r="W570" s="22" t="s">
        <v>5310</v>
      </c>
      <c r="X570" s="22" t="s">
        <v>467</v>
      </c>
      <c r="Z570" t="str">
        <f>+Final[[#This Row],[titulo]]&amp;Final[[#This Row],[Territorio]]&amp;", "&amp;Final[[#This Row],[temporalidad]]</f>
        <v>Femicidios Anuales en la comuna de Coltauco, Periodo 2010-2021</v>
      </c>
    </row>
    <row r="571" spans="1:26" x14ac:dyDescent="0.3">
      <c r="A571">
        <v>3</v>
      </c>
      <c r="B571">
        <v>240</v>
      </c>
      <c r="C571" t="s">
        <v>377</v>
      </c>
      <c r="D571" t="s">
        <v>378</v>
      </c>
      <c r="E571" t="s">
        <v>737</v>
      </c>
      <c r="F571" t="s">
        <v>6644</v>
      </c>
      <c r="G571" t="s">
        <v>734</v>
      </c>
      <c r="H571" t="s">
        <v>112</v>
      </c>
      <c r="I571" t="s">
        <v>731</v>
      </c>
      <c r="J571" t="s">
        <v>745</v>
      </c>
      <c r="K571" t="s">
        <v>743</v>
      </c>
      <c r="L571" t="s">
        <v>740</v>
      </c>
      <c r="M571" t="s">
        <v>741</v>
      </c>
      <c r="N571" t="s">
        <v>6639</v>
      </c>
      <c r="O571" t="s">
        <v>6633</v>
      </c>
      <c r="P571" t="s">
        <v>735</v>
      </c>
      <c r="Q571" t="s">
        <v>4900</v>
      </c>
      <c r="R571" s="22" t="s">
        <v>1333</v>
      </c>
      <c r="S571" t="s">
        <v>759</v>
      </c>
      <c r="T571" t="s">
        <v>384</v>
      </c>
      <c r="U571">
        <v>6104</v>
      </c>
      <c r="V571" t="s">
        <v>733</v>
      </c>
      <c r="W571" s="22" t="s">
        <v>5310</v>
      </c>
      <c r="X571" s="22" t="s">
        <v>467</v>
      </c>
      <c r="Z571" t="str">
        <f>+Final[[#This Row],[titulo]]&amp;Final[[#This Row],[Territorio]]&amp;", "&amp;Final[[#This Row],[temporalidad]]</f>
        <v>Femicidios mensuales en la comuna de Coltauco, Periodo 2010-2021</v>
      </c>
    </row>
    <row r="572" spans="1:26" x14ac:dyDescent="0.3">
      <c r="A572">
        <v>4</v>
      </c>
      <c r="B572">
        <v>240</v>
      </c>
      <c r="C572" t="s">
        <v>377</v>
      </c>
      <c r="D572" t="s">
        <v>378</v>
      </c>
      <c r="E572" t="s">
        <v>737</v>
      </c>
      <c r="F572" t="s">
        <v>6644</v>
      </c>
      <c r="G572" t="s">
        <v>734</v>
      </c>
      <c r="H572" t="s">
        <v>112</v>
      </c>
      <c r="I572" t="s">
        <v>731</v>
      </c>
      <c r="J572" t="s">
        <v>747</v>
      </c>
      <c r="K572" t="s">
        <v>743</v>
      </c>
      <c r="L572" t="s">
        <v>740</v>
      </c>
      <c r="M572" t="s">
        <v>741</v>
      </c>
      <c r="N572" t="s">
        <v>6637</v>
      </c>
      <c r="O572" t="s">
        <v>6641</v>
      </c>
      <c r="P572" t="s">
        <v>735</v>
      </c>
      <c r="Q572" t="s">
        <v>4901</v>
      </c>
      <c r="R572" s="22" t="s">
        <v>1334</v>
      </c>
      <c r="S572" t="s">
        <v>760</v>
      </c>
      <c r="T572" t="s">
        <v>384</v>
      </c>
      <c r="U572">
        <v>6104</v>
      </c>
      <c r="V572" t="s">
        <v>733</v>
      </c>
      <c r="W572" s="22" t="s">
        <v>5311</v>
      </c>
      <c r="X572" s="22" t="s">
        <v>467</v>
      </c>
      <c r="Z572" t="str">
        <f>+Final[[#This Row],[titulo]]&amp;Final[[#This Row],[Territorio]]&amp;", "&amp;Final[[#This Row],[temporalidad]]</f>
        <v>Femicidios Acumulados por Edad en la comuna de Coltauco, Periodo 2010-2021</v>
      </c>
    </row>
    <row r="573" spans="1:26" x14ac:dyDescent="0.3">
      <c r="A573">
        <v>5</v>
      </c>
      <c r="B573">
        <v>240</v>
      </c>
      <c r="C573" t="s">
        <v>377</v>
      </c>
      <c r="D573" t="s">
        <v>378</v>
      </c>
      <c r="E573" t="s">
        <v>737</v>
      </c>
      <c r="F573" t="s">
        <v>6644</v>
      </c>
      <c r="G573" t="s">
        <v>734</v>
      </c>
      <c r="H573" t="s">
        <v>112</v>
      </c>
      <c r="I573" t="s">
        <v>731</v>
      </c>
      <c r="J573" t="s">
        <v>749</v>
      </c>
      <c r="K573" t="s">
        <v>743</v>
      </c>
      <c r="L573" t="s">
        <v>740</v>
      </c>
      <c r="M573" t="s">
        <v>741</v>
      </c>
      <c r="N573" t="s">
        <v>6636</v>
      </c>
      <c r="O573" t="s">
        <v>6630</v>
      </c>
      <c r="P573" t="s">
        <v>735</v>
      </c>
      <c r="Q573" t="s">
        <v>4904</v>
      </c>
      <c r="R573" s="22" t="s">
        <v>1335</v>
      </c>
      <c r="S573" t="s">
        <v>761</v>
      </c>
      <c r="T573" t="s">
        <v>384</v>
      </c>
      <c r="U573">
        <v>6104</v>
      </c>
      <c r="V573" t="s">
        <v>733</v>
      </c>
      <c r="W573" s="22" t="s">
        <v>5312</v>
      </c>
      <c r="X573" s="22" t="s">
        <v>467</v>
      </c>
      <c r="Z573" t="str">
        <f>+Final[[#This Row],[titulo]]&amp;Final[[#This Row],[Territorio]]&amp;", "&amp;Final[[#This Row],[temporalidad]]</f>
        <v>Femicidios por Tipo de Relación Víctima-Femicida en la comuna de Coltauco, Periodo 2010-2021</v>
      </c>
    </row>
    <row r="574" spans="1:26" x14ac:dyDescent="0.3">
      <c r="A574">
        <v>6</v>
      </c>
      <c r="B574">
        <v>240</v>
      </c>
      <c r="C574" t="s">
        <v>377</v>
      </c>
      <c r="D574" t="s">
        <v>378</v>
      </c>
      <c r="E574" t="s">
        <v>737</v>
      </c>
      <c r="F574" t="s">
        <v>6644</v>
      </c>
      <c r="G574" t="s">
        <v>734</v>
      </c>
      <c r="H574" t="s">
        <v>112</v>
      </c>
      <c r="I574" t="s">
        <v>731</v>
      </c>
      <c r="J574" t="s">
        <v>751</v>
      </c>
      <c r="K574" t="s">
        <v>752</v>
      </c>
      <c r="L574" t="s">
        <v>736</v>
      </c>
      <c r="M574" t="s">
        <v>741</v>
      </c>
      <c r="N574" t="s">
        <v>6634</v>
      </c>
      <c r="O574" t="s">
        <v>6631</v>
      </c>
      <c r="P574" t="s">
        <v>732</v>
      </c>
      <c r="Q574" t="s">
        <v>4903</v>
      </c>
      <c r="R574" s="22" t="s">
        <v>1336</v>
      </c>
      <c r="S574" t="s">
        <v>762</v>
      </c>
      <c r="T574" t="s">
        <v>384</v>
      </c>
      <c r="U574">
        <v>6104</v>
      </c>
      <c r="V574" t="s">
        <v>733</v>
      </c>
      <c r="W574" s="22" t="s">
        <v>5313</v>
      </c>
      <c r="X574" s="22" t="s">
        <v>467</v>
      </c>
      <c r="Z574" t="str">
        <f>+Final[[#This Row],[titulo]]&amp;Final[[#This Row],[Territorio]]&amp;", "&amp;Final[[#This Row],[temporalidad]]</f>
        <v>Variación Anual (%) de Femicidios en la comuna de Coltauco, Periodo 2010-2020</v>
      </c>
    </row>
    <row r="575" spans="1:26" x14ac:dyDescent="0.3">
      <c r="A575">
        <v>7</v>
      </c>
      <c r="B575">
        <v>240</v>
      </c>
      <c r="C575" t="s">
        <v>377</v>
      </c>
      <c r="D575" t="s">
        <v>378</v>
      </c>
      <c r="E575" t="s">
        <v>737</v>
      </c>
      <c r="F575" t="s">
        <v>6644</v>
      </c>
      <c r="G575" t="s">
        <v>734</v>
      </c>
      <c r="H575" t="s">
        <v>112</v>
      </c>
      <c r="I575" t="s">
        <v>731</v>
      </c>
      <c r="J575" t="s">
        <v>754</v>
      </c>
      <c r="K575" t="s">
        <v>743</v>
      </c>
      <c r="L575" t="s">
        <v>740</v>
      </c>
      <c r="M575" t="s">
        <v>741</v>
      </c>
      <c r="N575" t="s">
        <v>6635</v>
      </c>
      <c r="O575" t="s">
        <v>6642</v>
      </c>
      <c r="P575" t="s">
        <v>755</v>
      </c>
      <c r="Q575" t="s">
        <v>4902</v>
      </c>
      <c r="R575" s="22" t="s">
        <v>1337</v>
      </c>
      <c r="S575" t="s">
        <v>763</v>
      </c>
      <c r="T575" t="s">
        <v>384</v>
      </c>
      <c r="U575">
        <v>6104</v>
      </c>
      <c r="V575" t="s">
        <v>733</v>
      </c>
      <c r="W575" s="22" t="s">
        <v>5314</v>
      </c>
      <c r="X575" s="22" t="s">
        <v>467</v>
      </c>
      <c r="Z575" t="str">
        <f>+Final[[#This Row],[titulo]]&amp;Final[[#This Row],[Territorio]]&amp;", "&amp;Final[[#This Row],[temporalidad]]</f>
        <v>Cantidad y Detalle de Femicidios en la comuna de Coltauco, Periodo 2010-2021</v>
      </c>
    </row>
    <row r="576" spans="1:26" x14ac:dyDescent="0.3">
      <c r="A576">
        <v>1</v>
      </c>
      <c r="B576">
        <v>240</v>
      </c>
      <c r="C576" t="s">
        <v>377</v>
      </c>
      <c r="D576" t="s">
        <v>378</v>
      </c>
      <c r="E576" t="s">
        <v>737</v>
      </c>
      <c r="F576" t="s">
        <v>6644</v>
      </c>
      <c r="G576" t="s">
        <v>734</v>
      </c>
      <c r="H576" t="s">
        <v>113</v>
      </c>
      <c r="I576" t="s">
        <v>731</v>
      </c>
      <c r="J576" t="s">
        <v>738</v>
      </c>
      <c r="K576" t="s">
        <v>739</v>
      </c>
      <c r="L576" t="s">
        <v>740</v>
      </c>
      <c r="M576" t="s">
        <v>741</v>
      </c>
      <c r="N576" t="s">
        <v>4899</v>
      </c>
      <c r="O576" t="s">
        <v>4897</v>
      </c>
      <c r="P576" t="s">
        <v>732</v>
      </c>
      <c r="Q576" t="s">
        <v>4900</v>
      </c>
      <c r="R576" s="22" t="s">
        <v>1338</v>
      </c>
      <c r="S576" t="s">
        <v>757</v>
      </c>
      <c r="T576" t="s">
        <v>384</v>
      </c>
      <c r="U576">
        <v>6105</v>
      </c>
      <c r="V576" t="s">
        <v>733</v>
      </c>
      <c r="W576" s="22" t="s">
        <v>5315</v>
      </c>
      <c r="X576" s="22" t="s">
        <v>468</v>
      </c>
      <c r="Z576" t="str">
        <f>+Final[[#This Row],[titulo]]&amp;Final[[#This Row],[Territorio]]&amp;", "&amp;Final[[#This Row],[temporalidad]]</f>
        <v>Evolución de Femicidios en la comuna de Doñihue, Periodo 2018-2021</v>
      </c>
    </row>
    <row r="577" spans="1:26" x14ac:dyDescent="0.3">
      <c r="A577">
        <v>2</v>
      </c>
      <c r="B577">
        <v>240</v>
      </c>
      <c r="C577" t="s">
        <v>377</v>
      </c>
      <c r="D577" t="s">
        <v>378</v>
      </c>
      <c r="E577" t="s">
        <v>737</v>
      </c>
      <c r="F577" t="s">
        <v>6644</v>
      </c>
      <c r="G577" t="s">
        <v>734</v>
      </c>
      <c r="H577" t="s">
        <v>113</v>
      </c>
      <c r="I577" t="s">
        <v>731</v>
      </c>
      <c r="J577" t="s">
        <v>738</v>
      </c>
      <c r="K577" t="s">
        <v>743</v>
      </c>
      <c r="L577" t="s">
        <v>740</v>
      </c>
      <c r="M577" t="s">
        <v>741</v>
      </c>
      <c r="N577" t="s">
        <v>6638</v>
      </c>
      <c r="O577" t="s">
        <v>6632</v>
      </c>
      <c r="P577" t="s">
        <v>732</v>
      </c>
      <c r="Q577" t="s">
        <v>4900</v>
      </c>
      <c r="R577" s="22" t="s">
        <v>1339</v>
      </c>
      <c r="S577" t="s">
        <v>758</v>
      </c>
      <c r="T577" t="s">
        <v>384</v>
      </c>
      <c r="U577">
        <v>6105</v>
      </c>
      <c r="V577" t="s">
        <v>733</v>
      </c>
      <c r="W577" s="22" t="s">
        <v>5315</v>
      </c>
      <c r="X577" s="22" t="s">
        <v>468</v>
      </c>
      <c r="Z577" t="str">
        <f>+Final[[#This Row],[titulo]]&amp;Final[[#This Row],[Territorio]]&amp;", "&amp;Final[[#This Row],[temporalidad]]</f>
        <v>Femicidios Anuales en la comuna de Doñihue, Periodo 2010-2021</v>
      </c>
    </row>
    <row r="578" spans="1:26" x14ac:dyDescent="0.3">
      <c r="A578">
        <v>3</v>
      </c>
      <c r="B578">
        <v>240</v>
      </c>
      <c r="C578" t="s">
        <v>377</v>
      </c>
      <c r="D578" t="s">
        <v>378</v>
      </c>
      <c r="E578" t="s">
        <v>737</v>
      </c>
      <c r="F578" t="s">
        <v>6644</v>
      </c>
      <c r="G578" t="s">
        <v>734</v>
      </c>
      <c r="H578" t="s">
        <v>113</v>
      </c>
      <c r="I578" t="s">
        <v>731</v>
      </c>
      <c r="J578" t="s">
        <v>745</v>
      </c>
      <c r="K578" t="s">
        <v>743</v>
      </c>
      <c r="L578" t="s">
        <v>740</v>
      </c>
      <c r="M578" t="s">
        <v>741</v>
      </c>
      <c r="N578" t="s">
        <v>6639</v>
      </c>
      <c r="O578" t="s">
        <v>6633</v>
      </c>
      <c r="P578" t="s">
        <v>735</v>
      </c>
      <c r="Q578" t="s">
        <v>4900</v>
      </c>
      <c r="R578" s="22" t="s">
        <v>1340</v>
      </c>
      <c r="S578" t="s">
        <v>759</v>
      </c>
      <c r="T578" t="s">
        <v>384</v>
      </c>
      <c r="U578">
        <v>6105</v>
      </c>
      <c r="V578" t="s">
        <v>733</v>
      </c>
      <c r="W578" s="22" t="s">
        <v>5315</v>
      </c>
      <c r="X578" s="22" t="s">
        <v>468</v>
      </c>
      <c r="Z578" t="str">
        <f>+Final[[#This Row],[titulo]]&amp;Final[[#This Row],[Territorio]]&amp;", "&amp;Final[[#This Row],[temporalidad]]</f>
        <v>Femicidios mensuales en la comuna de Doñihue, Periodo 2010-2021</v>
      </c>
    </row>
    <row r="579" spans="1:26" x14ac:dyDescent="0.3">
      <c r="A579">
        <v>4</v>
      </c>
      <c r="B579">
        <v>240</v>
      </c>
      <c r="C579" t="s">
        <v>377</v>
      </c>
      <c r="D579" t="s">
        <v>378</v>
      </c>
      <c r="E579" t="s">
        <v>737</v>
      </c>
      <c r="F579" t="s">
        <v>6644</v>
      </c>
      <c r="G579" t="s">
        <v>734</v>
      </c>
      <c r="H579" t="s">
        <v>113</v>
      </c>
      <c r="I579" t="s">
        <v>731</v>
      </c>
      <c r="J579" t="s">
        <v>747</v>
      </c>
      <c r="K579" t="s">
        <v>743</v>
      </c>
      <c r="L579" t="s">
        <v>740</v>
      </c>
      <c r="M579" t="s">
        <v>741</v>
      </c>
      <c r="N579" t="s">
        <v>6637</v>
      </c>
      <c r="O579" t="s">
        <v>6641</v>
      </c>
      <c r="P579" t="s">
        <v>735</v>
      </c>
      <c r="Q579" t="s">
        <v>4901</v>
      </c>
      <c r="R579" s="22" t="s">
        <v>1341</v>
      </c>
      <c r="S579" t="s">
        <v>760</v>
      </c>
      <c r="T579" t="s">
        <v>384</v>
      </c>
      <c r="U579">
        <v>6105</v>
      </c>
      <c r="V579" t="s">
        <v>733</v>
      </c>
      <c r="W579" s="22" t="s">
        <v>5316</v>
      </c>
      <c r="X579" s="22" t="s">
        <v>468</v>
      </c>
      <c r="Z579" t="str">
        <f>+Final[[#This Row],[titulo]]&amp;Final[[#This Row],[Territorio]]&amp;", "&amp;Final[[#This Row],[temporalidad]]</f>
        <v>Femicidios Acumulados por Edad en la comuna de Doñihue, Periodo 2010-2021</v>
      </c>
    </row>
    <row r="580" spans="1:26" x14ac:dyDescent="0.3">
      <c r="A580">
        <v>5</v>
      </c>
      <c r="B580">
        <v>240</v>
      </c>
      <c r="C580" t="s">
        <v>377</v>
      </c>
      <c r="D580" t="s">
        <v>378</v>
      </c>
      <c r="E580" t="s">
        <v>737</v>
      </c>
      <c r="F580" t="s">
        <v>6644</v>
      </c>
      <c r="G580" t="s">
        <v>734</v>
      </c>
      <c r="H580" t="s">
        <v>113</v>
      </c>
      <c r="I580" t="s">
        <v>731</v>
      </c>
      <c r="J580" t="s">
        <v>749</v>
      </c>
      <c r="K580" t="s">
        <v>743</v>
      </c>
      <c r="L580" t="s">
        <v>740</v>
      </c>
      <c r="M580" t="s">
        <v>741</v>
      </c>
      <c r="N580" t="s">
        <v>6636</v>
      </c>
      <c r="O580" t="s">
        <v>6630</v>
      </c>
      <c r="P580" t="s">
        <v>735</v>
      </c>
      <c r="Q580" t="s">
        <v>4904</v>
      </c>
      <c r="R580" s="22" t="s">
        <v>1342</v>
      </c>
      <c r="S580" t="s">
        <v>761</v>
      </c>
      <c r="T580" t="s">
        <v>384</v>
      </c>
      <c r="U580">
        <v>6105</v>
      </c>
      <c r="V580" t="s">
        <v>733</v>
      </c>
      <c r="W580" s="22" t="s">
        <v>5317</v>
      </c>
      <c r="X580" s="22" t="s">
        <v>468</v>
      </c>
      <c r="Z580" t="str">
        <f>+Final[[#This Row],[titulo]]&amp;Final[[#This Row],[Territorio]]&amp;", "&amp;Final[[#This Row],[temporalidad]]</f>
        <v>Femicidios por Tipo de Relación Víctima-Femicida en la comuna de Doñihue, Periodo 2010-2021</v>
      </c>
    </row>
    <row r="581" spans="1:26" x14ac:dyDescent="0.3">
      <c r="A581">
        <v>6</v>
      </c>
      <c r="B581">
        <v>240</v>
      </c>
      <c r="C581" t="s">
        <v>377</v>
      </c>
      <c r="D581" t="s">
        <v>378</v>
      </c>
      <c r="E581" t="s">
        <v>737</v>
      </c>
      <c r="F581" t="s">
        <v>6644</v>
      </c>
      <c r="G581" t="s">
        <v>734</v>
      </c>
      <c r="H581" t="s">
        <v>113</v>
      </c>
      <c r="I581" t="s">
        <v>731</v>
      </c>
      <c r="J581" t="s">
        <v>751</v>
      </c>
      <c r="K581" t="s">
        <v>752</v>
      </c>
      <c r="L581" t="s">
        <v>736</v>
      </c>
      <c r="M581" t="s">
        <v>741</v>
      </c>
      <c r="N581" t="s">
        <v>6634</v>
      </c>
      <c r="O581" t="s">
        <v>6631</v>
      </c>
      <c r="P581" t="s">
        <v>732</v>
      </c>
      <c r="Q581" t="s">
        <v>4903</v>
      </c>
      <c r="R581" s="22" t="s">
        <v>1343</v>
      </c>
      <c r="S581" t="s">
        <v>762</v>
      </c>
      <c r="T581" t="s">
        <v>384</v>
      </c>
      <c r="U581">
        <v>6105</v>
      </c>
      <c r="V581" t="s">
        <v>733</v>
      </c>
      <c r="W581" s="22" t="s">
        <v>5318</v>
      </c>
      <c r="X581" s="22" t="s">
        <v>468</v>
      </c>
      <c r="Z581" t="str">
        <f>+Final[[#This Row],[titulo]]&amp;Final[[#This Row],[Territorio]]&amp;", "&amp;Final[[#This Row],[temporalidad]]</f>
        <v>Variación Anual (%) de Femicidios en la comuna de Doñihue, Periodo 2010-2020</v>
      </c>
    </row>
    <row r="582" spans="1:26" x14ac:dyDescent="0.3">
      <c r="A582">
        <v>7</v>
      </c>
      <c r="B582">
        <v>240</v>
      </c>
      <c r="C582" t="s">
        <v>377</v>
      </c>
      <c r="D582" t="s">
        <v>378</v>
      </c>
      <c r="E582" t="s">
        <v>737</v>
      </c>
      <c r="F582" t="s">
        <v>6644</v>
      </c>
      <c r="G582" t="s">
        <v>734</v>
      </c>
      <c r="H582" t="s">
        <v>113</v>
      </c>
      <c r="I582" t="s">
        <v>731</v>
      </c>
      <c r="J582" t="s">
        <v>754</v>
      </c>
      <c r="K582" t="s">
        <v>743</v>
      </c>
      <c r="L582" t="s">
        <v>740</v>
      </c>
      <c r="M582" t="s">
        <v>741</v>
      </c>
      <c r="N582" t="s">
        <v>6635</v>
      </c>
      <c r="O582" t="s">
        <v>6642</v>
      </c>
      <c r="P582" t="s">
        <v>755</v>
      </c>
      <c r="Q582" t="s">
        <v>4902</v>
      </c>
      <c r="R582" s="22" t="s">
        <v>1344</v>
      </c>
      <c r="S582" t="s">
        <v>763</v>
      </c>
      <c r="T582" t="s">
        <v>384</v>
      </c>
      <c r="U582">
        <v>6105</v>
      </c>
      <c r="V582" t="s">
        <v>733</v>
      </c>
      <c r="W582" s="22" t="s">
        <v>5319</v>
      </c>
      <c r="X582" s="22" t="s">
        <v>468</v>
      </c>
      <c r="Z582" t="str">
        <f>+Final[[#This Row],[titulo]]&amp;Final[[#This Row],[Territorio]]&amp;", "&amp;Final[[#This Row],[temporalidad]]</f>
        <v>Cantidad y Detalle de Femicidios en la comuna de Doñihue, Periodo 2010-2021</v>
      </c>
    </row>
    <row r="583" spans="1:26" x14ac:dyDescent="0.3">
      <c r="A583">
        <v>1</v>
      </c>
      <c r="B583">
        <v>240</v>
      </c>
      <c r="C583" t="s">
        <v>377</v>
      </c>
      <c r="D583" t="s">
        <v>378</v>
      </c>
      <c r="E583" t="s">
        <v>737</v>
      </c>
      <c r="F583" t="s">
        <v>6644</v>
      </c>
      <c r="G583" t="s">
        <v>734</v>
      </c>
      <c r="H583" t="s">
        <v>114</v>
      </c>
      <c r="I583" t="s">
        <v>731</v>
      </c>
      <c r="J583" t="s">
        <v>738</v>
      </c>
      <c r="K583" t="s">
        <v>739</v>
      </c>
      <c r="L583" t="s">
        <v>740</v>
      </c>
      <c r="M583" t="s">
        <v>741</v>
      </c>
      <c r="N583" t="s">
        <v>4899</v>
      </c>
      <c r="O583" t="s">
        <v>4897</v>
      </c>
      <c r="P583" t="s">
        <v>732</v>
      </c>
      <c r="Q583" t="s">
        <v>4900</v>
      </c>
      <c r="R583" s="22" t="s">
        <v>1345</v>
      </c>
      <c r="S583" t="s">
        <v>757</v>
      </c>
      <c r="T583" t="s">
        <v>384</v>
      </c>
      <c r="U583">
        <v>6106</v>
      </c>
      <c r="V583" t="s">
        <v>733</v>
      </c>
      <c r="W583" s="22" t="s">
        <v>5320</v>
      </c>
      <c r="X583" s="22" t="s">
        <v>469</v>
      </c>
      <c r="Z583" t="str">
        <f>+Final[[#This Row],[titulo]]&amp;Final[[#This Row],[Territorio]]&amp;", "&amp;Final[[#This Row],[temporalidad]]</f>
        <v>Evolución de Femicidios en la comuna de Graneros, Periodo 2018-2021</v>
      </c>
    </row>
    <row r="584" spans="1:26" x14ac:dyDescent="0.3">
      <c r="A584">
        <v>2</v>
      </c>
      <c r="B584">
        <v>240</v>
      </c>
      <c r="C584" t="s">
        <v>377</v>
      </c>
      <c r="D584" t="s">
        <v>378</v>
      </c>
      <c r="E584" t="s">
        <v>737</v>
      </c>
      <c r="F584" t="s">
        <v>6644</v>
      </c>
      <c r="G584" t="s">
        <v>734</v>
      </c>
      <c r="H584" t="s">
        <v>114</v>
      </c>
      <c r="I584" t="s">
        <v>731</v>
      </c>
      <c r="J584" t="s">
        <v>738</v>
      </c>
      <c r="K584" t="s">
        <v>743</v>
      </c>
      <c r="L584" t="s">
        <v>740</v>
      </c>
      <c r="M584" t="s">
        <v>741</v>
      </c>
      <c r="N584" t="s">
        <v>6638</v>
      </c>
      <c r="O584" t="s">
        <v>6632</v>
      </c>
      <c r="P584" t="s">
        <v>732</v>
      </c>
      <c r="Q584" t="s">
        <v>4900</v>
      </c>
      <c r="R584" s="22" t="s">
        <v>1346</v>
      </c>
      <c r="S584" t="s">
        <v>758</v>
      </c>
      <c r="T584" t="s">
        <v>384</v>
      </c>
      <c r="U584">
        <v>6106</v>
      </c>
      <c r="V584" t="s">
        <v>733</v>
      </c>
      <c r="W584" s="22" t="s">
        <v>5320</v>
      </c>
      <c r="X584" s="22" t="s">
        <v>469</v>
      </c>
      <c r="Z584" t="str">
        <f>+Final[[#This Row],[titulo]]&amp;Final[[#This Row],[Territorio]]&amp;", "&amp;Final[[#This Row],[temporalidad]]</f>
        <v>Femicidios Anuales en la comuna de Graneros, Periodo 2010-2021</v>
      </c>
    </row>
    <row r="585" spans="1:26" x14ac:dyDescent="0.3">
      <c r="A585">
        <v>3</v>
      </c>
      <c r="B585">
        <v>240</v>
      </c>
      <c r="C585" t="s">
        <v>377</v>
      </c>
      <c r="D585" t="s">
        <v>378</v>
      </c>
      <c r="E585" t="s">
        <v>737</v>
      </c>
      <c r="F585" t="s">
        <v>6644</v>
      </c>
      <c r="G585" t="s">
        <v>734</v>
      </c>
      <c r="H585" t="s">
        <v>114</v>
      </c>
      <c r="I585" t="s">
        <v>731</v>
      </c>
      <c r="J585" t="s">
        <v>745</v>
      </c>
      <c r="K585" t="s">
        <v>743</v>
      </c>
      <c r="L585" t="s">
        <v>740</v>
      </c>
      <c r="M585" t="s">
        <v>741</v>
      </c>
      <c r="N585" t="s">
        <v>6639</v>
      </c>
      <c r="O585" t="s">
        <v>6633</v>
      </c>
      <c r="P585" t="s">
        <v>735</v>
      </c>
      <c r="Q585" t="s">
        <v>4900</v>
      </c>
      <c r="R585" s="22" t="s">
        <v>1347</v>
      </c>
      <c r="S585" t="s">
        <v>759</v>
      </c>
      <c r="T585" t="s">
        <v>384</v>
      </c>
      <c r="U585">
        <v>6106</v>
      </c>
      <c r="V585" t="s">
        <v>733</v>
      </c>
      <c r="W585" s="22" t="s">
        <v>5320</v>
      </c>
      <c r="X585" s="22" t="s">
        <v>469</v>
      </c>
      <c r="Z585" t="str">
        <f>+Final[[#This Row],[titulo]]&amp;Final[[#This Row],[Territorio]]&amp;", "&amp;Final[[#This Row],[temporalidad]]</f>
        <v>Femicidios mensuales en la comuna de Graneros, Periodo 2010-2021</v>
      </c>
    </row>
    <row r="586" spans="1:26" x14ac:dyDescent="0.3">
      <c r="A586">
        <v>4</v>
      </c>
      <c r="B586">
        <v>240</v>
      </c>
      <c r="C586" t="s">
        <v>377</v>
      </c>
      <c r="D586" t="s">
        <v>378</v>
      </c>
      <c r="E586" t="s">
        <v>737</v>
      </c>
      <c r="F586" t="s">
        <v>6644</v>
      </c>
      <c r="G586" t="s">
        <v>734</v>
      </c>
      <c r="H586" t="s">
        <v>114</v>
      </c>
      <c r="I586" t="s">
        <v>731</v>
      </c>
      <c r="J586" t="s">
        <v>747</v>
      </c>
      <c r="K586" t="s">
        <v>743</v>
      </c>
      <c r="L586" t="s">
        <v>740</v>
      </c>
      <c r="M586" t="s">
        <v>741</v>
      </c>
      <c r="N586" t="s">
        <v>6637</v>
      </c>
      <c r="O586" t="s">
        <v>6641</v>
      </c>
      <c r="P586" t="s">
        <v>735</v>
      </c>
      <c r="Q586" t="s">
        <v>4901</v>
      </c>
      <c r="R586" s="22" t="s">
        <v>1348</v>
      </c>
      <c r="S586" t="s">
        <v>760</v>
      </c>
      <c r="T586" t="s">
        <v>384</v>
      </c>
      <c r="U586">
        <v>6106</v>
      </c>
      <c r="V586" t="s">
        <v>733</v>
      </c>
      <c r="W586" s="22" t="s">
        <v>5321</v>
      </c>
      <c r="X586" s="22" t="s">
        <v>469</v>
      </c>
      <c r="Z586" t="str">
        <f>+Final[[#This Row],[titulo]]&amp;Final[[#This Row],[Territorio]]&amp;", "&amp;Final[[#This Row],[temporalidad]]</f>
        <v>Femicidios Acumulados por Edad en la comuna de Graneros, Periodo 2010-2021</v>
      </c>
    </row>
    <row r="587" spans="1:26" x14ac:dyDescent="0.3">
      <c r="A587">
        <v>5</v>
      </c>
      <c r="B587">
        <v>240</v>
      </c>
      <c r="C587" t="s">
        <v>377</v>
      </c>
      <c r="D587" t="s">
        <v>378</v>
      </c>
      <c r="E587" t="s">
        <v>737</v>
      </c>
      <c r="F587" t="s">
        <v>6644</v>
      </c>
      <c r="G587" t="s">
        <v>734</v>
      </c>
      <c r="H587" t="s">
        <v>114</v>
      </c>
      <c r="I587" t="s">
        <v>731</v>
      </c>
      <c r="J587" t="s">
        <v>749</v>
      </c>
      <c r="K587" t="s">
        <v>743</v>
      </c>
      <c r="L587" t="s">
        <v>740</v>
      </c>
      <c r="M587" t="s">
        <v>741</v>
      </c>
      <c r="N587" t="s">
        <v>6636</v>
      </c>
      <c r="O587" t="s">
        <v>6630</v>
      </c>
      <c r="P587" t="s">
        <v>735</v>
      </c>
      <c r="Q587" t="s">
        <v>4904</v>
      </c>
      <c r="R587" s="22" t="s">
        <v>1349</v>
      </c>
      <c r="S587" t="s">
        <v>761</v>
      </c>
      <c r="T587" t="s">
        <v>384</v>
      </c>
      <c r="U587">
        <v>6106</v>
      </c>
      <c r="V587" t="s">
        <v>733</v>
      </c>
      <c r="W587" s="22" t="s">
        <v>5322</v>
      </c>
      <c r="X587" s="22" t="s">
        <v>469</v>
      </c>
      <c r="Z587" t="str">
        <f>+Final[[#This Row],[titulo]]&amp;Final[[#This Row],[Territorio]]&amp;", "&amp;Final[[#This Row],[temporalidad]]</f>
        <v>Femicidios por Tipo de Relación Víctima-Femicida en la comuna de Graneros, Periodo 2010-2021</v>
      </c>
    </row>
    <row r="588" spans="1:26" x14ac:dyDescent="0.3">
      <c r="A588">
        <v>6</v>
      </c>
      <c r="B588">
        <v>240</v>
      </c>
      <c r="C588" t="s">
        <v>377</v>
      </c>
      <c r="D588" t="s">
        <v>378</v>
      </c>
      <c r="E588" t="s">
        <v>737</v>
      </c>
      <c r="F588" t="s">
        <v>6644</v>
      </c>
      <c r="G588" t="s">
        <v>734</v>
      </c>
      <c r="H588" t="s">
        <v>114</v>
      </c>
      <c r="I588" t="s">
        <v>731</v>
      </c>
      <c r="J588" t="s">
        <v>751</v>
      </c>
      <c r="K588" t="s">
        <v>752</v>
      </c>
      <c r="L588" t="s">
        <v>736</v>
      </c>
      <c r="M588" t="s">
        <v>741</v>
      </c>
      <c r="N588" t="s">
        <v>6634</v>
      </c>
      <c r="O588" t="s">
        <v>6631</v>
      </c>
      <c r="P588" t="s">
        <v>732</v>
      </c>
      <c r="Q588" t="s">
        <v>4903</v>
      </c>
      <c r="R588" s="22" t="s">
        <v>1350</v>
      </c>
      <c r="S588" t="s">
        <v>762</v>
      </c>
      <c r="T588" t="s">
        <v>384</v>
      </c>
      <c r="U588">
        <v>6106</v>
      </c>
      <c r="V588" t="s">
        <v>733</v>
      </c>
      <c r="W588" s="22" t="s">
        <v>5323</v>
      </c>
      <c r="X588" s="22" t="s">
        <v>469</v>
      </c>
      <c r="Z588" t="str">
        <f>+Final[[#This Row],[titulo]]&amp;Final[[#This Row],[Territorio]]&amp;", "&amp;Final[[#This Row],[temporalidad]]</f>
        <v>Variación Anual (%) de Femicidios en la comuna de Graneros, Periodo 2010-2020</v>
      </c>
    </row>
    <row r="589" spans="1:26" x14ac:dyDescent="0.3">
      <c r="A589">
        <v>7</v>
      </c>
      <c r="B589">
        <v>240</v>
      </c>
      <c r="C589" t="s">
        <v>377</v>
      </c>
      <c r="D589" t="s">
        <v>378</v>
      </c>
      <c r="E589" t="s">
        <v>737</v>
      </c>
      <c r="F589" t="s">
        <v>6644</v>
      </c>
      <c r="G589" t="s">
        <v>734</v>
      </c>
      <c r="H589" t="s">
        <v>114</v>
      </c>
      <c r="I589" t="s">
        <v>731</v>
      </c>
      <c r="J589" t="s">
        <v>754</v>
      </c>
      <c r="K589" t="s">
        <v>743</v>
      </c>
      <c r="L589" t="s">
        <v>740</v>
      </c>
      <c r="M589" t="s">
        <v>741</v>
      </c>
      <c r="N589" t="s">
        <v>6635</v>
      </c>
      <c r="O589" t="s">
        <v>6642</v>
      </c>
      <c r="P589" t="s">
        <v>755</v>
      </c>
      <c r="Q589" t="s">
        <v>4902</v>
      </c>
      <c r="R589" s="22" t="s">
        <v>1351</v>
      </c>
      <c r="S589" t="s">
        <v>763</v>
      </c>
      <c r="T589" t="s">
        <v>384</v>
      </c>
      <c r="U589">
        <v>6106</v>
      </c>
      <c r="V589" t="s">
        <v>733</v>
      </c>
      <c r="W589" s="22" t="s">
        <v>5324</v>
      </c>
      <c r="X589" s="22" t="s">
        <v>469</v>
      </c>
      <c r="Z589" t="str">
        <f>+Final[[#This Row],[titulo]]&amp;Final[[#This Row],[Territorio]]&amp;", "&amp;Final[[#This Row],[temporalidad]]</f>
        <v>Cantidad y Detalle de Femicidios en la comuna de Graneros, Periodo 2010-2021</v>
      </c>
    </row>
    <row r="590" spans="1:26" x14ac:dyDescent="0.3">
      <c r="A590">
        <v>1</v>
      </c>
      <c r="B590">
        <v>240</v>
      </c>
      <c r="C590" t="s">
        <v>377</v>
      </c>
      <c r="D590" t="s">
        <v>378</v>
      </c>
      <c r="E590" t="s">
        <v>737</v>
      </c>
      <c r="F590" t="s">
        <v>6644</v>
      </c>
      <c r="G590" t="s">
        <v>734</v>
      </c>
      <c r="H590" t="s">
        <v>115</v>
      </c>
      <c r="I590" t="s">
        <v>731</v>
      </c>
      <c r="J590" t="s">
        <v>738</v>
      </c>
      <c r="K590" t="s">
        <v>739</v>
      </c>
      <c r="L590" t="s">
        <v>740</v>
      </c>
      <c r="M590" t="s">
        <v>741</v>
      </c>
      <c r="N590" t="s">
        <v>4899</v>
      </c>
      <c r="O590" t="s">
        <v>4897</v>
      </c>
      <c r="P590" t="s">
        <v>732</v>
      </c>
      <c r="Q590" t="s">
        <v>4900</v>
      </c>
      <c r="R590" s="22" t="s">
        <v>1352</v>
      </c>
      <c r="S590" t="s">
        <v>757</v>
      </c>
      <c r="T590" t="s">
        <v>384</v>
      </c>
      <c r="U590">
        <v>6107</v>
      </c>
      <c r="V590" t="s">
        <v>733</v>
      </c>
      <c r="W590" s="22" t="s">
        <v>5325</v>
      </c>
      <c r="X590" s="22" t="s">
        <v>470</v>
      </c>
      <c r="Z590" t="str">
        <f>+Final[[#This Row],[titulo]]&amp;Final[[#This Row],[Territorio]]&amp;", "&amp;Final[[#This Row],[temporalidad]]</f>
        <v>Evolución de Femicidios en la comuna de Las Cabras, Periodo 2018-2021</v>
      </c>
    </row>
    <row r="591" spans="1:26" x14ac:dyDescent="0.3">
      <c r="A591">
        <v>2</v>
      </c>
      <c r="B591">
        <v>240</v>
      </c>
      <c r="C591" t="s">
        <v>377</v>
      </c>
      <c r="D591" t="s">
        <v>378</v>
      </c>
      <c r="E591" t="s">
        <v>737</v>
      </c>
      <c r="F591" t="s">
        <v>6644</v>
      </c>
      <c r="G591" t="s">
        <v>734</v>
      </c>
      <c r="H591" t="s">
        <v>115</v>
      </c>
      <c r="I591" t="s">
        <v>731</v>
      </c>
      <c r="J591" t="s">
        <v>738</v>
      </c>
      <c r="K591" t="s">
        <v>743</v>
      </c>
      <c r="L591" t="s">
        <v>740</v>
      </c>
      <c r="M591" t="s">
        <v>741</v>
      </c>
      <c r="N591" t="s">
        <v>6638</v>
      </c>
      <c r="O591" t="s">
        <v>6632</v>
      </c>
      <c r="P591" t="s">
        <v>732</v>
      </c>
      <c r="Q591" t="s">
        <v>4900</v>
      </c>
      <c r="R591" s="22" t="s">
        <v>1353</v>
      </c>
      <c r="S591" t="s">
        <v>758</v>
      </c>
      <c r="T591" t="s">
        <v>384</v>
      </c>
      <c r="U591">
        <v>6107</v>
      </c>
      <c r="V591" t="s">
        <v>733</v>
      </c>
      <c r="W591" s="22" t="s">
        <v>5325</v>
      </c>
      <c r="X591" s="22" t="s">
        <v>470</v>
      </c>
      <c r="Z591" t="str">
        <f>+Final[[#This Row],[titulo]]&amp;Final[[#This Row],[Territorio]]&amp;", "&amp;Final[[#This Row],[temporalidad]]</f>
        <v>Femicidios Anuales en la comuna de Las Cabras, Periodo 2010-2021</v>
      </c>
    </row>
    <row r="592" spans="1:26" x14ac:dyDescent="0.3">
      <c r="A592">
        <v>3</v>
      </c>
      <c r="B592">
        <v>240</v>
      </c>
      <c r="C592" t="s">
        <v>377</v>
      </c>
      <c r="D592" t="s">
        <v>378</v>
      </c>
      <c r="E592" t="s">
        <v>737</v>
      </c>
      <c r="F592" t="s">
        <v>6644</v>
      </c>
      <c r="G592" t="s">
        <v>734</v>
      </c>
      <c r="H592" t="s">
        <v>115</v>
      </c>
      <c r="I592" t="s">
        <v>731</v>
      </c>
      <c r="J592" t="s">
        <v>745</v>
      </c>
      <c r="K592" t="s">
        <v>743</v>
      </c>
      <c r="L592" t="s">
        <v>740</v>
      </c>
      <c r="M592" t="s">
        <v>741</v>
      </c>
      <c r="N592" t="s">
        <v>6639</v>
      </c>
      <c r="O592" t="s">
        <v>6633</v>
      </c>
      <c r="P592" t="s">
        <v>735</v>
      </c>
      <c r="Q592" t="s">
        <v>4900</v>
      </c>
      <c r="R592" s="22" t="s">
        <v>1354</v>
      </c>
      <c r="S592" t="s">
        <v>759</v>
      </c>
      <c r="T592" t="s">
        <v>384</v>
      </c>
      <c r="U592">
        <v>6107</v>
      </c>
      <c r="V592" t="s">
        <v>733</v>
      </c>
      <c r="W592" s="22" t="s">
        <v>5325</v>
      </c>
      <c r="X592" s="22" t="s">
        <v>470</v>
      </c>
      <c r="Z592" t="str">
        <f>+Final[[#This Row],[titulo]]&amp;Final[[#This Row],[Territorio]]&amp;", "&amp;Final[[#This Row],[temporalidad]]</f>
        <v>Femicidios mensuales en la comuna de Las Cabras, Periodo 2010-2021</v>
      </c>
    </row>
    <row r="593" spans="1:26" x14ac:dyDescent="0.3">
      <c r="A593">
        <v>4</v>
      </c>
      <c r="B593">
        <v>240</v>
      </c>
      <c r="C593" t="s">
        <v>377</v>
      </c>
      <c r="D593" t="s">
        <v>378</v>
      </c>
      <c r="E593" t="s">
        <v>737</v>
      </c>
      <c r="F593" t="s">
        <v>6644</v>
      </c>
      <c r="G593" t="s">
        <v>734</v>
      </c>
      <c r="H593" t="s">
        <v>115</v>
      </c>
      <c r="I593" t="s">
        <v>731</v>
      </c>
      <c r="J593" t="s">
        <v>747</v>
      </c>
      <c r="K593" t="s">
        <v>743</v>
      </c>
      <c r="L593" t="s">
        <v>740</v>
      </c>
      <c r="M593" t="s">
        <v>741</v>
      </c>
      <c r="N593" t="s">
        <v>6637</v>
      </c>
      <c r="O593" t="s">
        <v>6641</v>
      </c>
      <c r="P593" t="s">
        <v>735</v>
      </c>
      <c r="Q593" t="s">
        <v>4901</v>
      </c>
      <c r="R593" s="22" t="s">
        <v>1355</v>
      </c>
      <c r="S593" t="s">
        <v>760</v>
      </c>
      <c r="T593" t="s">
        <v>384</v>
      </c>
      <c r="U593">
        <v>6107</v>
      </c>
      <c r="V593" t="s">
        <v>733</v>
      </c>
      <c r="W593" s="22" t="s">
        <v>5326</v>
      </c>
      <c r="X593" s="22" t="s">
        <v>470</v>
      </c>
      <c r="Z593" t="str">
        <f>+Final[[#This Row],[titulo]]&amp;Final[[#This Row],[Territorio]]&amp;", "&amp;Final[[#This Row],[temporalidad]]</f>
        <v>Femicidios Acumulados por Edad en la comuna de Las Cabras, Periodo 2010-2021</v>
      </c>
    </row>
    <row r="594" spans="1:26" x14ac:dyDescent="0.3">
      <c r="A594">
        <v>5</v>
      </c>
      <c r="B594">
        <v>240</v>
      </c>
      <c r="C594" t="s">
        <v>377</v>
      </c>
      <c r="D594" t="s">
        <v>378</v>
      </c>
      <c r="E594" t="s">
        <v>737</v>
      </c>
      <c r="F594" t="s">
        <v>6644</v>
      </c>
      <c r="G594" t="s">
        <v>734</v>
      </c>
      <c r="H594" t="s">
        <v>115</v>
      </c>
      <c r="I594" t="s">
        <v>731</v>
      </c>
      <c r="J594" t="s">
        <v>749</v>
      </c>
      <c r="K594" t="s">
        <v>743</v>
      </c>
      <c r="L594" t="s">
        <v>740</v>
      </c>
      <c r="M594" t="s">
        <v>741</v>
      </c>
      <c r="N594" t="s">
        <v>6636</v>
      </c>
      <c r="O594" t="s">
        <v>6630</v>
      </c>
      <c r="P594" t="s">
        <v>735</v>
      </c>
      <c r="Q594" t="s">
        <v>4904</v>
      </c>
      <c r="R594" s="22" t="s">
        <v>1356</v>
      </c>
      <c r="S594" t="s">
        <v>761</v>
      </c>
      <c r="T594" t="s">
        <v>384</v>
      </c>
      <c r="U594">
        <v>6107</v>
      </c>
      <c r="V594" t="s">
        <v>733</v>
      </c>
      <c r="W594" s="22" t="s">
        <v>5327</v>
      </c>
      <c r="X594" s="22" t="s">
        <v>470</v>
      </c>
      <c r="Z594" t="str">
        <f>+Final[[#This Row],[titulo]]&amp;Final[[#This Row],[Territorio]]&amp;", "&amp;Final[[#This Row],[temporalidad]]</f>
        <v>Femicidios por Tipo de Relación Víctima-Femicida en la comuna de Las Cabras, Periodo 2010-2021</v>
      </c>
    </row>
    <row r="595" spans="1:26" x14ac:dyDescent="0.3">
      <c r="A595">
        <v>6</v>
      </c>
      <c r="B595">
        <v>240</v>
      </c>
      <c r="C595" t="s">
        <v>377</v>
      </c>
      <c r="D595" t="s">
        <v>378</v>
      </c>
      <c r="E595" t="s">
        <v>737</v>
      </c>
      <c r="F595" t="s">
        <v>6644</v>
      </c>
      <c r="G595" t="s">
        <v>734</v>
      </c>
      <c r="H595" t="s">
        <v>115</v>
      </c>
      <c r="I595" t="s">
        <v>731</v>
      </c>
      <c r="J595" t="s">
        <v>751</v>
      </c>
      <c r="K595" t="s">
        <v>752</v>
      </c>
      <c r="L595" t="s">
        <v>736</v>
      </c>
      <c r="M595" t="s">
        <v>741</v>
      </c>
      <c r="N595" t="s">
        <v>6634</v>
      </c>
      <c r="O595" t="s">
        <v>6631</v>
      </c>
      <c r="P595" t="s">
        <v>732</v>
      </c>
      <c r="Q595" t="s">
        <v>4903</v>
      </c>
      <c r="R595" s="22" t="s">
        <v>1357</v>
      </c>
      <c r="S595" t="s">
        <v>762</v>
      </c>
      <c r="T595" t="s">
        <v>384</v>
      </c>
      <c r="U595">
        <v>6107</v>
      </c>
      <c r="V595" t="s">
        <v>733</v>
      </c>
      <c r="W595" s="22" t="s">
        <v>5328</v>
      </c>
      <c r="X595" s="22" t="s">
        <v>470</v>
      </c>
      <c r="Z595" t="str">
        <f>+Final[[#This Row],[titulo]]&amp;Final[[#This Row],[Territorio]]&amp;", "&amp;Final[[#This Row],[temporalidad]]</f>
        <v>Variación Anual (%) de Femicidios en la comuna de Las Cabras, Periodo 2010-2020</v>
      </c>
    </row>
    <row r="596" spans="1:26" x14ac:dyDescent="0.3">
      <c r="A596">
        <v>7</v>
      </c>
      <c r="B596">
        <v>240</v>
      </c>
      <c r="C596" t="s">
        <v>377</v>
      </c>
      <c r="D596" t="s">
        <v>378</v>
      </c>
      <c r="E596" t="s">
        <v>737</v>
      </c>
      <c r="F596" t="s">
        <v>6644</v>
      </c>
      <c r="G596" t="s">
        <v>734</v>
      </c>
      <c r="H596" t="s">
        <v>115</v>
      </c>
      <c r="I596" t="s">
        <v>731</v>
      </c>
      <c r="J596" t="s">
        <v>754</v>
      </c>
      <c r="K596" t="s">
        <v>743</v>
      </c>
      <c r="L596" t="s">
        <v>740</v>
      </c>
      <c r="M596" t="s">
        <v>741</v>
      </c>
      <c r="N596" t="s">
        <v>6635</v>
      </c>
      <c r="O596" t="s">
        <v>6642</v>
      </c>
      <c r="P596" t="s">
        <v>755</v>
      </c>
      <c r="Q596" t="s">
        <v>4902</v>
      </c>
      <c r="R596" s="22" t="s">
        <v>1358</v>
      </c>
      <c r="S596" t="s">
        <v>763</v>
      </c>
      <c r="T596" t="s">
        <v>384</v>
      </c>
      <c r="U596">
        <v>6107</v>
      </c>
      <c r="V596" t="s">
        <v>733</v>
      </c>
      <c r="W596" s="22" t="s">
        <v>5329</v>
      </c>
      <c r="X596" s="22" t="s">
        <v>470</v>
      </c>
      <c r="Z596" t="str">
        <f>+Final[[#This Row],[titulo]]&amp;Final[[#This Row],[Territorio]]&amp;", "&amp;Final[[#This Row],[temporalidad]]</f>
        <v>Cantidad y Detalle de Femicidios en la comuna de Las Cabras, Periodo 2010-2021</v>
      </c>
    </row>
    <row r="597" spans="1:26" x14ac:dyDescent="0.3">
      <c r="A597">
        <v>1</v>
      </c>
      <c r="B597">
        <v>240</v>
      </c>
      <c r="C597" t="s">
        <v>377</v>
      </c>
      <c r="D597" t="s">
        <v>378</v>
      </c>
      <c r="E597" t="s">
        <v>737</v>
      </c>
      <c r="F597" t="s">
        <v>6644</v>
      </c>
      <c r="G597" t="s">
        <v>734</v>
      </c>
      <c r="H597" t="s">
        <v>116</v>
      </c>
      <c r="I597" t="s">
        <v>731</v>
      </c>
      <c r="J597" t="s">
        <v>738</v>
      </c>
      <c r="K597" t="s">
        <v>739</v>
      </c>
      <c r="L597" t="s">
        <v>740</v>
      </c>
      <c r="M597" t="s">
        <v>741</v>
      </c>
      <c r="N597" t="s">
        <v>4899</v>
      </c>
      <c r="O597" t="s">
        <v>4897</v>
      </c>
      <c r="P597" t="s">
        <v>732</v>
      </c>
      <c r="Q597" t="s">
        <v>4900</v>
      </c>
      <c r="R597" s="22" t="s">
        <v>1359</v>
      </c>
      <c r="S597" t="s">
        <v>757</v>
      </c>
      <c r="T597" t="s">
        <v>384</v>
      </c>
      <c r="U597">
        <v>6108</v>
      </c>
      <c r="V597" t="s">
        <v>733</v>
      </c>
      <c r="W597" s="22" t="s">
        <v>5330</v>
      </c>
      <c r="X597" s="22" t="s">
        <v>471</v>
      </c>
      <c r="Z597" t="str">
        <f>+Final[[#This Row],[titulo]]&amp;Final[[#This Row],[Territorio]]&amp;", "&amp;Final[[#This Row],[temporalidad]]</f>
        <v>Evolución de Femicidios en la comuna de Machalí, Periodo 2018-2021</v>
      </c>
    </row>
    <row r="598" spans="1:26" x14ac:dyDescent="0.3">
      <c r="A598">
        <v>2</v>
      </c>
      <c r="B598">
        <v>240</v>
      </c>
      <c r="C598" t="s">
        <v>377</v>
      </c>
      <c r="D598" t="s">
        <v>378</v>
      </c>
      <c r="E598" t="s">
        <v>737</v>
      </c>
      <c r="F598" t="s">
        <v>6644</v>
      </c>
      <c r="G598" t="s">
        <v>734</v>
      </c>
      <c r="H598" t="s">
        <v>116</v>
      </c>
      <c r="I598" t="s">
        <v>731</v>
      </c>
      <c r="J598" t="s">
        <v>738</v>
      </c>
      <c r="K598" t="s">
        <v>743</v>
      </c>
      <c r="L598" t="s">
        <v>740</v>
      </c>
      <c r="M598" t="s">
        <v>741</v>
      </c>
      <c r="N598" t="s">
        <v>6638</v>
      </c>
      <c r="O598" t="s">
        <v>6632</v>
      </c>
      <c r="P598" t="s">
        <v>732</v>
      </c>
      <c r="Q598" t="s">
        <v>4900</v>
      </c>
      <c r="R598" s="22" t="s">
        <v>1360</v>
      </c>
      <c r="S598" t="s">
        <v>758</v>
      </c>
      <c r="T598" t="s">
        <v>384</v>
      </c>
      <c r="U598">
        <v>6108</v>
      </c>
      <c r="V598" t="s">
        <v>733</v>
      </c>
      <c r="W598" s="22" t="s">
        <v>5330</v>
      </c>
      <c r="X598" s="22" t="s">
        <v>471</v>
      </c>
      <c r="Z598" t="str">
        <f>+Final[[#This Row],[titulo]]&amp;Final[[#This Row],[Territorio]]&amp;", "&amp;Final[[#This Row],[temporalidad]]</f>
        <v>Femicidios Anuales en la comuna de Machalí, Periodo 2010-2021</v>
      </c>
    </row>
    <row r="599" spans="1:26" x14ac:dyDescent="0.3">
      <c r="A599">
        <v>3</v>
      </c>
      <c r="B599">
        <v>240</v>
      </c>
      <c r="C599" t="s">
        <v>377</v>
      </c>
      <c r="D599" t="s">
        <v>378</v>
      </c>
      <c r="E599" t="s">
        <v>737</v>
      </c>
      <c r="F599" t="s">
        <v>6644</v>
      </c>
      <c r="G599" t="s">
        <v>734</v>
      </c>
      <c r="H599" t="s">
        <v>116</v>
      </c>
      <c r="I599" t="s">
        <v>731</v>
      </c>
      <c r="J599" t="s">
        <v>745</v>
      </c>
      <c r="K599" t="s">
        <v>743</v>
      </c>
      <c r="L599" t="s">
        <v>740</v>
      </c>
      <c r="M599" t="s">
        <v>741</v>
      </c>
      <c r="N599" t="s">
        <v>6639</v>
      </c>
      <c r="O599" t="s">
        <v>6633</v>
      </c>
      <c r="P599" t="s">
        <v>735</v>
      </c>
      <c r="Q599" t="s">
        <v>4900</v>
      </c>
      <c r="R599" s="22" t="s">
        <v>1361</v>
      </c>
      <c r="S599" t="s">
        <v>759</v>
      </c>
      <c r="T599" t="s">
        <v>384</v>
      </c>
      <c r="U599">
        <v>6108</v>
      </c>
      <c r="V599" t="s">
        <v>733</v>
      </c>
      <c r="W599" s="22" t="s">
        <v>5330</v>
      </c>
      <c r="X599" s="22" t="s">
        <v>471</v>
      </c>
      <c r="Z599" t="str">
        <f>+Final[[#This Row],[titulo]]&amp;Final[[#This Row],[Territorio]]&amp;", "&amp;Final[[#This Row],[temporalidad]]</f>
        <v>Femicidios mensuales en la comuna de Machalí, Periodo 2010-2021</v>
      </c>
    </row>
    <row r="600" spans="1:26" x14ac:dyDescent="0.3">
      <c r="A600">
        <v>4</v>
      </c>
      <c r="B600">
        <v>240</v>
      </c>
      <c r="C600" t="s">
        <v>377</v>
      </c>
      <c r="D600" t="s">
        <v>378</v>
      </c>
      <c r="E600" t="s">
        <v>737</v>
      </c>
      <c r="F600" t="s">
        <v>6644</v>
      </c>
      <c r="G600" t="s">
        <v>734</v>
      </c>
      <c r="H600" t="s">
        <v>116</v>
      </c>
      <c r="I600" t="s">
        <v>731</v>
      </c>
      <c r="J600" t="s">
        <v>747</v>
      </c>
      <c r="K600" t="s">
        <v>743</v>
      </c>
      <c r="L600" t="s">
        <v>740</v>
      </c>
      <c r="M600" t="s">
        <v>741</v>
      </c>
      <c r="N600" t="s">
        <v>6637</v>
      </c>
      <c r="O600" t="s">
        <v>6641</v>
      </c>
      <c r="P600" t="s">
        <v>735</v>
      </c>
      <c r="Q600" t="s">
        <v>4901</v>
      </c>
      <c r="R600" s="22" t="s">
        <v>1362</v>
      </c>
      <c r="S600" t="s">
        <v>760</v>
      </c>
      <c r="T600" t="s">
        <v>384</v>
      </c>
      <c r="U600">
        <v>6108</v>
      </c>
      <c r="V600" t="s">
        <v>733</v>
      </c>
      <c r="W600" s="22" t="s">
        <v>5331</v>
      </c>
      <c r="X600" s="22" t="s">
        <v>471</v>
      </c>
      <c r="Z600" t="str">
        <f>+Final[[#This Row],[titulo]]&amp;Final[[#This Row],[Territorio]]&amp;", "&amp;Final[[#This Row],[temporalidad]]</f>
        <v>Femicidios Acumulados por Edad en la comuna de Machalí, Periodo 2010-2021</v>
      </c>
    </row>
    <row r="601" spans="1:26" x14ac:dyDescent="0.3">
      <c r="A601">
        <v>5</v>
      </c>
      <c r="B601">
        <v>240</v>
      </c>
      <c r="C601" t="s">
        <v>377</v>
      </c>
      <c r="D601" t="s">
        <v>378</v>
      </c>
      <c r="E601" t="s">
        <v>737</v>
      </c>
      <c r="F601" t="s">
        <v>6644</v>
      </c>
      <c r="G601" t="s">
        <v>734</v>
      </c>
      <c r="H601" t="s">
        <v>116</v>
      </c>
      <c r="I601" t="s">
        <v>731</v>
      </c>
      <c r="J601" t="s">
        <v>749</v>
      </c>
      <c r="K601" t="s">
        <v>743</v>
      </c>
      <c r="L601" t="s">
        <v>740</v>
      </c>
      <c r="M601" t="s">
        <v>741</v>
      </c>
      <c r="N601" t="s">
        <v>6636</v>
      </c>
      <c r="O601" t="s">
        <v>6630</v>
      </c>
      <c r="P601" t="s">
        <v>735</v>
      </c>
      <c r="Q601" t="s">
        <v>4904</v>
      </c>
      <c r="R601" s="22" t="s">
        <v>1363</v>
      </c>
      <c r="S601" t="s">
        <v>761</v>
      </c>
      <c r="T601" t="s">
        <v>384</v>
      </c>
      <c r="U601">
        <v>6108</v>
      </c>
      <c r="V601" t="s">
        <v>733</v>
      </c>
      <c r="W601" s="22" t="s">
        <v>5332</v>
      </c>
      <c r="X601" s="22" t="s">
        <v>471</v>
      </c>
      <c r="Z601" t="str">
        <f>+Final[[#This Row],[titulo]]&amp;Final[[#This Row],[Territorio]]&amp;", "&amp;Final[[#This Row],[temporalidad]]</f>
        <v>Femicidios por Tipo de Relación Víctima-Femicida en la comuna de Machalí, Periodo 2010-2021</v>
      </c>
    </row>
    <row r="602" spans="1:26" x14ac:dyDescent="0.3">
      <c r="A602">
        <v>6</v>
      </c>
      <c r="B602">
        <v>240</v>
      </c>
      <c r="C602" t="s">
        <v>377</v>
      </c>
      <c r="D602" t="s">
        <v>378</v>
      </c>
      <c r="E602" t="s">
        <v>737</v>
      </c>
      <c r="F602" t="s">
        <v>6644</v>
      </c>
      <c r="G602" t="s">
        <v>734</v>
      </c>
      <c r="H602" t="s">
        <v>116</v>
      </c>
      <c r="I602" t="s">
        <v>731</v>
      </c>
      <c r="J602" t="s">
        <v>751</v>
      </c>
      <c r="K602" t="s">
        <v>752</v>
      </c>
      <c r="L602" t="s">
        <v>736</v>
      </c>
      <c r="M602" t="s">
        <v>741</v>
      </c>
      <c r="N602" t="s">
        <v>6634</v>
      </c>
      <c r="O602" t="s">
        <v>6631</v>
      </c>
      <c r="P602" t="s">
        <v>732</v>
      </c>
      <c r="Q602" t="s">
        <v>4903</v>
      </c>
      <c r="R602" s="22" t="s">
        <v>1364</v>
      </c>
      <c r="S602" t="s">
        <v>762</v>
      </c>
      <c r="T602" t="s">
        <v>384</v>
      </c>
      <c r="U602">
        <v>6108</v>
      </c>
      <c r="V602" t="s">
        <v>733</v>
      </c>
      <c r="W602" s="22" t="s">
        <v>5333</v>
      </c>
      <c r="X602" s="22" t="s">
        <v>471</v>
      </c>
      <c r="Z602" t="str">
        <f>+Final[[#This Row],[titulo]]&amp;Final[[#This Row],[Territorio]]&amp;", "&amp;Final[[#This Row],[temporalidad]]</f>
        <v>Variación Anual (%) de Femicidios en la comuna de Machalí, Periodo 2010-2020</v>
      </c>
    </row>
    <row r="603" spans="1:26" x14ac:dyDescent="0.3">
      <c r="A603">
        <v>7</v>
      </c>
      <c r="B603">
        <v>240</v>
      </c>
      <c r="C603" t="s">
        <v>377</v>
      </c>
      <c r="D603" t="s">
        <v>378</v>
      </c>
      <c r="E603" t="s">
        <v>737</v>
      </c>
      <c r="F603" t="s">
        <v>6644</v>
      </c>
      <c r="G603" t="s">
        <v>734</v>
      </c>
      <c r="H603" t="s">
        <v>116</v>
      </c>
      <c r="I603" t="s">
        <v>731</v>
      </c>
      <c r="J603" t="s">
        <v>754</v>
      </c>
      <c r="K603" t="s">
        <v>743</v>
      </c>
      <c r="L603" t="s">
        <v>740</v>
      </c>
      <c r="M603" t="s">
        <v>741</v>
      </c>
      <c r="N603" t="s">
        <v>6635</v>
      </c>
      <c r="O603" t="s">
        <v>6642</v>
      </c>
      <c r="P603" t="s">
        <v>755</v>
      </c>
      <c r="Q603" t="s">
        <v>4902</v>
      </c>
      <c r="R603" s="22" t="s">
        <v>1365</v>
      </c>
      <c r="S603" t="s">
        <v>763</v>
      </c>
      <c r="T603" t="s">
        <v>384</v>
      </c>
      <c r="U603">
        <v>6108</v>
      </c>
      <c r="V603" t="s">
        <v>733</v>
      </c>
      <c r="W603" s="22" t="s">
        <v>5334</v>
      </c>
      <c r="X603" s="22" t="s">
        <v>471</v>
      </c>
      <c r="Z603" t="str">
        <f>+Final[[#This Row],[titulo]]&amp;Final[[#This Row],[Territorio]]&amp;", "&amp;Final[[#This Row],[temporalidad]]</f>
        <v>Cantidad y Detalle de Femicidios en la comuna de Machalí, Periodo 2010-2021</v>
      </c>
    </row>
    <row r="604" spans="1:26" x14ac:dyDescent="0.3">
      <c r="A604">
        <v>1</v>
      </c>
      <c r="B604">
        <v>240</v>
      </c>
      <c r="C604" t="s">
        <v>377</v>
      </c>
      <c r="D604" t="s">
        <v>378</v>
      </c>
      <c r="E604" t="s">
        <v>737</v>
      </c>
      <c r="F604" t="s">
        <v>6644</v>
      </c>
      <c r="G604" t="s">
        <v>734</v>
      </c>
      <c r="H604" t="s">
        <v>117</v>
      </c>
      <c r="I604" t="s">
        <v>731</v>
      </c>
      <c r="J604" t="s">
        <v>738</v>
      </c>
      <c r="K604" t="s">
        <v>739</v>
      </c>
      <c r="L604" t="s">
        <v>740</v>
      </c>
      <c r="M604" t="s">
        <v>741</v>
      </c>
      <c r="N604" t="s">
        <v>4899</v>
      </c>
      <c r="O604" t="s">
        <v>4897</v>
      </c>
      <c r="P604" t="s">
        <v>732</v>
      </c>
      <c r="Q604" t="s">
        <v>4900</v>
      </c>
      <c r="R604" s="22" t="s">
        <v>1366</v>
      </c>
      <c r="S604" t="s">
        <v>757</v>
      </c>
      <c r="T604" t="s">
        <v>384</v>
      </c>
      <c r="U604">
        <v>6109</v>
      </c>
      <c r="V604" t="s">
        <v>733</v>
      </c>
      <c r="W604" s="22" t="s">
        <v>5335</v>
      </c>
      <c r="X604" s="22" t="s">
        <v>472</v>
      </c>
      <c r="Z604" t="str">
        <f>+Final[[#This Row],[titulo]]&amp;Final[[#This Row],[Territorio]]&amp;", "&amp;Final[[#This Row],[temporalidad]]</f>
        <v>Evolución de Femicidios en la comuna de Malloa, Periodo 2018-2021</v>
      </c>
    </row>
    <row r="605" spans="1:26" x14ac:dyDescent="0.3">
      <c r="A605">
        <v>2</v>
      </c>
      <c r="B605">
        <v>240</v>
      </c>
      <c r="C605" t="s">
        <v>377</v>
      </c>
      <c r="D605" t="s">
        <v>378</v>
      </c>
      <c r="E605" t="s">
        <v>737</v>
      </c>
      <c r="F605" t="s">
        <v>6644</v>
      </c>
      <c r="G605" t="s">
        <v>734</v>
      </c>
      <c r="H605" t="s">
        <v>117</v>
      </c>
      <c r="I605" t="s">
        <v>731</v>
      </c>
      <c r="J605" t="s">
        <v>738</v>
      </c>
      <c r="K605" t="s">
        <v>743</v>
      </c>
      <c r="L605" t="s">
        <v>740</v>
      </c>
      <c r="M605" t="s">
        <v>741</v>
      </c>
      <c r="N605" t="s">
        <v>6638</v>
      </c>
      <c r="O605" t="s">
        <v>6632</v>
      </c>
      <c r="P605" t="s">
        <v>732</v>
      </c>
      <c r="Q605" t="s">
        <v>4900</v>
      </c>
      <c r="R605" s="22" t="s">
        <v>1367</v>
      </c>
      <c r="S605" t="s">
        <v>758</v>
      </c>
      <c r="T605" t="s">
        <v>384</v>
      </c>
      <c r="U605">
        <v>6109</v>
      </c>
      <c r="V605" t="s">
        <v>733</v>
      </c>
      <c r="W605" s="22" t="s">
        <v>5335</v>
      </c>
      <c r="X605" s="22" t="s">
        <v>472</v>
      </c>
      <c r="Z605" t="str">
        <f>+Final[[#This Row],[titulo]]&amp;Final[[#This Row],[Territorio]]&amp;", "&amp;Final[[#This Row],[temporalidad]]</f>
        <v>Femicidios Anuales en la comuna de Malloa, Periodo 2010-2021</v>
      </c>
    </row>
    <row r="606" spans="1:26" x14ac:dyDescent="0.3">
      <c r="A606">
        <v>3</v>
      </c>
      <c r="B606">
        <v>240</v>
      </c>
      <c r="C606" t="s">
        <v>377</v>
      </c>
      <c r="D606" t="s">
        <v>378</v>
      </c>
      <c r="E606" t="s">
        <v>737</v>
      </c>
      <c r="F606" t="s">
        <v>6644</v>
      </c>
      <c r="G606" t="s">
        <v>734</v>
      </c>
      <c r="H606" t="s">
        <v>117</v>
      </c>
      <c r="I606" t="s">
        <v>731</v>
      </c>
      <c r="J606" t="s">
        <v>745</v>
      </c>
      <c r="K606" t="s">
        <v>743</v>
      </c>
      <c r="L606" t="s">
        <v>740</v>
      </c>
      <c r="M606" t="s">
        <v>741</v>
      </c>
      <c r="N606" t="s">
        <v>6639</v>
      </c>
      <c r="O606" t="s">
        <v>6633</v>
      </c>
      <c r="P606" t="s">
        <v>735</v>
      </c>
      <c r="Q606" t="s">
        <v>4900</v>
      </c>
      <c r="R606" s="22" t="s">
        <v>1368</v>
      </c>
      <c r="S606" t="s">
        <v>759</v>
      </c>
      <c r="T606" t="s">
        <v>384</v>
      </c>
      <c r="U606">
        <v>6109</v>
      </c>
      <c r="V606" t="s">
        <v>733</v>
      </c>
      <c r="W606" s="22" t="s">
        <v>5335</v>
      </c>
      <c r="X606" s="22" t="s">
        <v>472</v>
      </c>
      <c r="Z606" t="str">
        <f>+Final[[#This Row],[titulo]]&amp;Final[[#This Row],[Territorio]]&amp;", "&amp;Final[[#This Row],[temporalidad]]</f>
        <v>Femicidios mensuales en la comuna de Malloa, Periodo 2010-2021</v>
      </c>
    </row>
    <row r="607" spans="1:26" x14ac:dyDescent="0.3">
      <c r="A607">
        <v>4</v>
      </c>
      <c r="B607">
        <v>240</v>
      </c>
      <c r="C607" t="s">
        <v>377</v>
      </c>
      <c r="D607" t="s">
        <v>378</v>
      </c>
      <c r="E607" t="s">
        <v>737</v>
      </c>
      <c r="F607" t="s">
        <v>6644</v>
      </c>
      <c r="G607" t="s">
        <v>734</v>
      </c>
      <c r="H607" t="s">
        <v>117</v>
      </c>
      <c r="I607" t="s">
        <v>731</v>
      </c>
      <c r="J607" t="s">
        <v>747</v>
      </c>
      <c r="K607" t="s">
        <v>743</v>
      </c>
      <c r="L607" t="s">
        <v>740</v>
      </c>
      <c r="M607" t="s">
        <v>741</v>
      </c>
      <c r="N607" t="s">
        <v>6637</v>
      </c>
      <c r="O607" t="s">
        <v>6641</v>
      </c>
      <c r="P607" t="s">
        <v>735</v>
      </c>
      <c r="Q607" t="s">
        <v>4901</v>
      </c>
      <c r="R607" s="22" t="s">
        <v>1369</v>
      </c>
      <c r="S607" t="s">
        <v>760</v>
      </c>
      <c r="T607" t="s">
        <v>384</v>
      </c>
      <c r="U607">
        <v>6109</v>
      </c>
      <c r="V607" t="s">
        <v>733</v>
      </c>
      <c r="W607" s="22" t="s">
        <v>5336</v>
      </c>
      <c r="X607" s="22" t="s">
        <v>472</v>
      </c>
      <c r="Z607" t="str">
        <f>+Final[[#This Row],[titulo]]&amp;Final[[#This Row],[Territorio]]&amp;", "&amp;Final[[#This Row],[temporalidad]]</f>
        <v>Femicidios Acumulados por Edad en la comuna de Malloa, Periodo 2010-2021</v>
      </c>
    </row>
    <row r="608" spans="1:26" x14ac:dyDescent="0.3">
      <c r="A608">
        <v>5</v>
      </c>
      <c r="B608">
        <v>240</v>
      </c>
      <c r="C608" t="s">
        <v>377</v>
      </c>
      <c r="D608" t="s">
        <v>378</v>
      </c>
      <c r="E608" t="s">
        <v>737</v>
      </c>
      <c r="F608" t="s">
        <v>6644</v>
      </c>
      <c r="G608" t="s">
        <v>734</v>
      </c>
      <c r="H608" t="s">
        <v>117</v>
      </c>
      <c r="I608" t="s">
        <v>731</v>
      </c>
      <c r="J608" t="s">
        <v>749</v>
      </c>
      <c r="K608" t="s">
        <v>743</v>
      </c>
      <c r="L608" t="s">
        <v>740</v>
      </c>
      <c r="M608" t="s">
        <v>741</v>
      </c>
      <c r="N608" t="s">
        <v>6636</v>
      </c>
      <c r="O608" t="s">
        <v>6630</v>
      </c>
      <c r="P608" t="s">
        <v>735</v>
      </c>
      <c r="Q608" t="s">
        <v>4904</v>
      </c>
      <c r="R608" s="22" t="s">
        <v>1370</v>
      </c>
      <c r="S608" t="s">
        <v>761</v>
      </c>
      <c r="T608" t="s">
        <v>384</v>
      </c>
      <c r="U608">
        <v>6109</v>
      </c>
      <c r="V608" t="s">
        <v>733</v>
      </c>
      <c r="W608" s="22" t="s">
        <v>5337</v>
      </c>
      <c r="X608" s="22" t="s">
        <v>472</v>
      </c>
      <c r="Z608" t="str">
        <f>+Final[[#This Row],[titulo]]&amp;Final[[#This Row],[Territorio]]&amp;", "&amp;Final[[#This Row],[temporalidad]]</f>
        <v>Femicidios por Tipo de Relación Víctima-Femicida en la comuna de Malloa, Periodo 2010-2021</v>
      </c>
    </row>
    <row r="609" spans="1:26" x14ac:dyDescent="0.3">
      <c r="A609">
        <v>6</v>
      </c>
      <c r="B609">
        <v>240</v>
      </c>
      <c r="C609" t="s">
        <v>377</v>
      </c>
      <c r="D609" t="s">
        <v>378</v>
      </c>
      <c r="E609" t="s">
        <v>737</v>
      </c>
      <c r="F609" t="s">
        <v>6644</v>
      </c>
      <c r="G609" t="s">
        <v>734</v>
      </c>
      <c r="H609" t="s">
        <v>117</v>
      </c>
      <c r="I609" t="s">
        <v>731</v>
      </c>
      <c r="J609" t="s">
        <v>751</v>
      </c>
      <c r="K609" t="s">
        <v>752</v>
      </c>
      <c r="L609" t="s">
        <v>736</v>
      </c>
      <c r="M609" t="s">
        <v>741</v>
      </c>
      <c r="N609" t="s">
        <v>6634</v>
      </c>
      <c r="O609" t="s">
        <v>6631</v>
      </c>
      <c r="P609" t="s">
        <v>732</v>
      </c>
      <c r="Q609" t="s">
        <v>4903</v>
      </c>
      <c r="R609" s="22" t="s">
        <v>1371</v>
      </c>
      <c r="S609" t="s">
        <v>762</v>
      </c>
      <c r="T609" t="s">
        <v>384</v>
      </c>
      <c r="U609">
        <v>6109</v>
      </c>
      <c r="V609" t="s">
        <v>733</v>
      </c>
      <c r="W609" s="22" t="s">
        <v>5338</v>
      </c>
      <c r="X609" s="22" t="s">
        <v>472</v>
      </c>
      <c r="Z609" t="str">
        <f>+Final[[#This Row],[titulo]]&amp;Final[[#This Row],[Territorio]]&amp;", "&amp;Final[[#This Row],[temporalidad]]</f>
        <v>Variación Anual (%) de Femicidios en la comuna de Malloa, Periodo 2010-2020</v>
      </c>
    </row>
    <row r="610" spans="1:26" x14ac:dyDescent="0.3">
      <c r="A610">
        <v>7</v>
      </c>
      <c r="B610">
        <v>240</v>
      </c>
      <c r="C610" t="s">
        <v>377</v>
      </c>
      <c r="D610" t="s">
        <v>378</v>
      </c>
      <c r="E610" t="s">
        <v>737</v>
      </c>
      <c r="F610" t="s">
        <v>6644</v>
      </c>
      <c r="G610" t="s">
        <v>734</v>
      </c>
      <c r="H610" t="s">
        <v>117</v>
      </c>
      <c r="I610" t="s">
        <v>731</v>
      </c>
      <c r="J610" t="s">
        <v>754</v>
      </c>
      <c r="K610" t="s">
        <v>743</v>
      </c>
      <c r="L610" t="s">
        <v>740</v>
      </c>
      <c r="M610" t="s">
        <v>741</v>
      </c>
      <c r="N610" t="s">
        <v>6635</v>
      </c>
      <c r="O610" t="s">
        <v>6642</v>
      </c>
      <c r="P610" t="s">
        <v>755</v>
      </c>
      <c r="Q610" t="s">
        <v>4902</v>
      </c>
      <c r="R610" s="22" t="s">
        <v>1372</v>
      </c>
      <c r="S610" t="s">
        <v>763</v>
      </c>
      <c r="T610" t="s">
        <v>384</v>
      </c>
      <c r="U610">
        <v>6109</v>
      </c>
      <c r="V610" t="s">
        <v>733</v>
      </c>
      <c r="W610" s="22" t="s">
        <v>5339</v>
      </c>
      <c r="X610" s="22" t="s">
        <v>472</v>
      </c>
      <c r="Z610" t="str">
        <f>+Final[[#This Row],[titulo]]&amp;Final[[#This Row],[Territorio]]&amp;", "&amp;Final[[#This Row],[temporalidad]]</f>
        <v>Cantidad y Detalle de Femicidios en la comuna de Malloa, Periodo 2010-2021</v>
      </c>
    </row>
    <row r="611" spans="1:26" x14ac:dyDescent="0.3">
      <c r="A611">
        <v>1</v>
      </c>
      <c r="B611">
        <v>240</v>
      </c>
      <c r="C611" t="s">
        <v>377</v>
      </c>
      <c r="D611" t="s">
        <v>378</v>
      </c>
      <c r="E611" t="s">
        <v>737</v>
      </c>
      <c r="F611" t="s">
        <v>6644</v>
      </c>
      <c r="G611" t="s">
        <v>734</v>
      </c>
      <c r="H611" t="s">
        <v>118</v>
      </c>
      <c r="I611" t="s">
        <v>731</v>
      </c>
      <c r="J611" t="s">
        <v>738</v>
      </c>
      <c r="K611" t="s">
        <v>739</v>
      </c>
      <c r="L611" t="s">
        <v>740</v>
      </c>
      <c r="M611" t="s">
        <v>741</v>
      </c>
      <c r="N611" t="s">
        <v>4899</v>
      </c>
      <c r="O611" t="s">
        <v>4897</v>
      </c>
      <c r="P611" t="s">
        <v>732</v>
      </c>
      <c r="Q611" t="s">
        <v>4900</v>
      </c>
      <c r="R611" s="22" t="s">
        <v>1373</v>
      </c>
      <c r="S611" t="s">
        <v>757</v>
      </c>
      <c r="T611" t="s">
        <v>384</v>
      </c>
      <c r="U611">
        <v>6110</v>
      </c>
      <c r="V611" t="s">
        <v>733</v>
      </c>
      <c r="W611" s="22" t="s">
        <v>5340</v>
      </c>
      <c r="X611" s="22" t="s">
        <v>473</v>
      </c>
      <c r="Z611" t="str">
        <f>+Final[[#This Row],[titulo]]&amp;Final[[#This Row],[Territorio]]&amp;", "&amp;Final[[#This Row],[temporalidad]]</f>
        <v>Evolución de Femicidios en la comuna de Mostazal, Periodo 2018-2021</v>
      </c>
    </row>
    <row r="612" spans="1:26" x14ac:dyDescent="0.3">
      <c r="A612">
        <v>2</v>
      </c>
      <c r="B612">
        <v>240</v>
      </c>
      <c r="C612" t="s">
        <v>377</v>
      </c>
      <c r="D612" t="s">
        <v>378</v>
      </c>
      <c r="E612" t="s">
        <v>737</v>
      </c>
      <c r="F612" t="s">
        <v>6644</v>
      </c>
      <c r="G612" t="s">
        <v>734</v>
      </c>
      <c r="H612" t="s">
        <v>118</v>
      </c>
      <c r="I612" t="s">
        <v>731</v>
      </c>
      <c r="J612" t="s">
        <v>738</v>
      </c>
      <c r="K612" t="s">
        <v>743</v>
      </c>
      <c r="L612" t="s">
        <v>740</v>
      </c>
      <c r="M612" t="s">
        <v>741</v>
      </c>
      <c r="N612" t="s">
        <v>6638</v>
      </c>
      <c r="O612" t="s">
        <v>6632</v>
      </c>
      <c r="P612" t="s">
        <v>732</v>
      </c>
      <c r="Q612" t="s">
        <v>4900</v>
      </c>
      <c r="R612" s="22" t="s">
        <v>1374</v>
      </c>
      <c r="S612" t="s">
        <v>758</v>
      </c>
      <c r="T612" t="s">
        <v>384</v>
      </c>
      <c r="U612">
        <v>6110</v>
      </c>
      <c r="V612" t="s">
        <v>733</v>
      </c>
      <c r="W612" s="22" t="s">
        <v>5340</v>
      </c>
      <c r="X612" s="22" t="s">
        <v>473</v>
      </c>
      <c r="Z612" t="str">
        <f>+Final[[#This Row],[titulo]]&amp;Final[[#This Row],[Territorio]]&amp;", "&amp;Final[[#This Row],[temporalidad]]</f>
        <v>Femicidios Anuales en la comuna de Mostazal, Periodo 2010-2021</v>
      </c>
    </row>
    <row r="613" spans="1:26" x14ac:dyDescent="0.3">
      <c r="A613">
        <v>3</v>
      </c>
      <c r="B613">
        <v>240</v>
      </c>
      <c r="C613" t="s">
        <v>377</v>
      </c>
      <c r="D613" t="s">
        <v>378</v>
      </c>
      <c r="E613" t="s">
        <v>737</v>
      </c>
      <c r="F613" t="s">
        <v>6644</v>
      </c>
      <c r="G613" t="s">
        <v>734</v>
      </c>
      <c r="H613" t="s">
        <v>118</v>
      </c>
      <c r="I613" t="s">
        <v>731</v>
      </c>
      <c r="J613" t="s">
        <v>745</v>
      </c>
      <c r="K613" t="s">
        <v>743</v>
      </c>
      <c r="L613" t="s">
        <v>740</v>
      </c>
      <c r="M613" t="s">
        <v>741</v>
      </c>
      <c r="N613" t="s">
        <v>6639</v>
      </c>
      <c r="O613" t="s">
        <v>6633</v>
      </c>
      <c r="P613" t="s">
        <v>735</v>
      </c>
      <c r="Q613" t="s">
        <v>4900</v>
      </c>
      <c r="R613" s="22" t="s">
        <v>1375</v>
      </c>
      <c r="S613" t="s">
        <v>759</v>
      </c>
      <c r="T613" t="s">
        <v>384</v>
      </c>
      <c r="U613">
        <v>6110</v>
      </c>
      <c r="V613" t="s">
        <v>733</v>
      </c>
      <c r="W613" s="22" t="s">
        <v>5340</v>
      </c>
      <c r="X613" s="22" t="s">
        <v>473</v>
      </c>
      <c r="Z613" t="str">
        <f>+Final[[#This Row],[titulo]]&amp;Final[[#This Row],[Territorio]]&amp;", "&amp;Final[[#This Row],[temporalidad]]</f>
        <v>Femicidios mensuales en la comuna de Mostazal, Periodo 2010-2021</v>
      </c>
    </row>
    <row r="614" spans="1:26" x14ac:dyDescent="0.3">
      <c r="A614">
        <v>4</v>
      </c>
      <c r="B614">
        <v>240</v>
      </c>
      <c r="C614" t="s">
        <v>377</v>
      </c>
      <c r="D614" t="s">
        <v>378</v>
      </c>
      <c r="E614" t="s">
        <v>737</v>
      </c>
      <c r="F614" t="s">
        <v>6644</v>
      </c>
      <c r="G614" t="s">
        <v>734</v>
      </c>
      <c r="H614" t="s">
        <v>118</v>
      </c>
      <c r="I614" t="s">
        <v>731</v>
      </c>
      <c r="J614" t="s">
        <v>747</v>
      </c>
      <c r="K614" t="s">
        <v>743</v>
      </c>
      <c r="L614" t="s">
        <v>740</v>
      </c>
      <c r="M614" t="s">
        <v>741</v>
      </c>
      <c r="N614" t="s">
        <v>6637</v>
      </c>
      <c r="O614" t="s">
        <v>6641</v>
      </c>
      <c r="P614" t="s">
        <v>735</v>
      </c>
      <c r="Q614" t="s">
        <v>4901</v>
      </c>
      <c r="R614" s="22" t="s">
        <v>1376</v>
      </c>
      <c r="S614" t="s">
        <v>760</v>
      </c>
      <c r="T614" t="s">
        <v>384</v>
      </c>
      <c r="U614">
        <v>6110</v>
      </c>
      <c r="V614" t="s">
        <v>733</v>
      </c>
      <c r="W614" s="22" t="s">
        <v>5341</v>
      </c>
      <c r="X614" s="22" t="s">
        <v>473</v>
      </c>
      <c r="Z614" t="str">
        <f>+Final[[#This Row],[titulo]]&amp;Final[[#This Row],[Territorio]]&amp;", "&amp;Final[[#This Row],[temporalidad]]</f>
        <v>Femicidios Acumulados por Edad en la comuna de Mostazal, Periodo 2010-2021</v>
      </c>
    </row>
    <row r="615" spans="1:26" x14ac:dyDescent="0.3">
      <c r="A615">
        <v>5</v>
      </c>
      <c r="B615">
        <v>240</v>
      </c>
      <c r="C615" t="s">
        <v>377</v>
      </c>
      <c r="D615" t="s">
        <v>378</v>
      </c>
      <c r="E615" t="s">
        <v>737</v>
      </c>
      <c r="F615" t="s">
        <v>6644</v>
      </c>
      <c r="G615" t="s">
        <v>734</v>
      </c>
      <c r="H615" t="s">
        <v>118</v>
      </c>
      <c r="I615" t="s">
        <v>731</v>
      </c>
      <c r="J615" t="s">
        <v>749</v>
      </c>
      <c r="K615" t="s">
        <v>743</v>
      </c>
      <c r="L615" t="s">
        <v>740</v>
      </c>
      <c r="M615" t="s">
        <v>741</v>
      </c>
      <c r="N615" t="s">
        <v>6636</v>
      </c>
      <c r="O615" t="s">
        <v>6630</v>
      </c>
      <c r="P615" t="s">
        <v>735</v>
      </c>
      <c r="Q615" t="s">
        <v>4904</v>
      </c>
      <c r="R615" s="22" t="s">
        <v>1377</v>
      </c>
      <c r="S615" t="s">
        <v>761</v>
      </c>
      <c r="T615" t="s">
        <v>384</v>
      </c>
      <c r="U615">
        <v>6110</v>
      </c>
      <c r="V615" t="s">
        <v>733</v>
      </c>
      <c r="W615" s="22" t="s">
        <v>5342</v>
      </c>
      <c r="X615" s="22" t="s">
        <v>473</v>
      </c>
      <c r="Z615" t="str">
        <f>+Final[[#This Row],[titulo]]&amp;Final[[#This Row],[Territorio]]&amp;", "&amp;Final[[#This Row],[temporalidad]]</f>
        <v>Femicidios por Tipo de Relación Víctima-Femicida en la comuna de Mostazal, Periodo 2010-2021</v>
      </c>
    </row>
    <row r="616" spans="1:26" x14ac:dyDescent="0.3">
      <c r="A616">
        <v>6</v>
      </c>
      <c r="B616">
        <v>240</v>
      </c>
      <c r="C616" t="s">
        <v>377</v>
      </c>
      <c r="D616" t="s">
        <v>378</v>
      </c>
      <c r="E616" t="s">
        <v>737</v>
      </c>
      <c r="F616" t="s">
        <v>6644</v>
      </c>
      <c r="G616" t="s">
        <v>734</v>
      </c>
      <c r="H616" t="s">
        <v>118</v>
      </c>
      <c r="I616" t="s">
        <v>731</v>
      </c>
      <c r="J616" t="s">
        <v>751</v>
      </c>
      <c r="K616" t="s">
        <v>752</v>
      </c>
      <c r="L616" t="s">
        <v>736</v>
      </c>
      <c r="M616" t="s">
        <v>741</v>
      </c>
      <c r="N616" t="s">
        <v>6634</v>
      </c>
      <c r="O616" t="s">
        <v>6631</v>
      </c>
      <c r="P616" t="s">
        <v>732</v>
      </c>
      <c r="Q616" t="s">
        <v>4903</v>
      </c>
      <c r="R616" s="22" t="s">
        <v>1378</v>
      </c>
      <c r="S616" t="s">
        <v>762</v>
      </c>
      <c r="T616" t="s">
        <v>384</v>
      </c>
      <c r="U616">
        <v>6110</v>
      </c>
      <c r="V616" t="s">
        <v>733</v>
      </c>
      <c r="W616" s="22" t="s">
        <v>5343</v>
      </c>
      <c r="X616" s="22" t="s">
        <v>473</v>
      </c>
      <c r="Z616" t="str">
        <f>+Final[[#This Row],[titulo]]&amp;Final[[#This Row],[Territorio]]&amp;", "&amp;Final[[#This Row],[temporalidad]]</f>
        <v>Variación Anual (%) de Femicidios en la comuna de Mostazal, Periodo 2010-2020</v>
      </c>
    </row>
    <row r="617" spans="1:26" x14ac:dyDescent="0.3">
      <c r="A617">
        <v>7</v>
      </c>
      <c r="B617">
        <v>240</v>
      </c>
      <c r="C617" t="s">
        <v>377</v>
      </c>
      <c r="D617" t="s">
        <v>378</v>
      </c>
      <c r="E617" t="s">
        <v>737</v>
      </c>
      <c r="F617" t="s">
        <v>6644</v>
      </c>
      <c r="G617" t="s">
        <v>734</v>
      </c>
      <c r="H617" t="s">
        <v>118</v>
      </c>
      <c r="I617" t="s">
        <v>731</v>
      </c>
      <c r="J617" t="s">
        <v>754</v>
      </c>
      <c r="K617" t="s">
        <v>743</v>
      </c>
      <c r="L617" t="s">
        <v>740</v>
      </c>
      <c r="M617" t="s">
        <v>741</v>
      </c>
      <c r="N617" t="s">
        <v>6635</v>
      </c>
      <c r="O617" t="s">
        <v>6642</v>
      </c>
      <c r="P617" t="s">
        <v>755</v>
      </c>
      <c r="Q617" t="s">
        <v>4902</v>
      </c>
      <c r="R617" s="22" t="s">
        <v>1379</v>
      </c>
      <c r="S617" t="s">
        <v>763</v>
      </c>
      <c r="T617" t="s">
        <v>384</v>
      </c>
      <c r="U617">
        <v>6110</v>
      </c>
      <c r="V617" t="s">
        <v>733</v>
      </c>
      <c r="W617" s="22" t="s">
        <v>5344</v>
      </c>
      <c r="X617" s="22" t="s">
        <v>473</v>
      </c>
      <c r="Z617" t="str">
        <f>+Final[[#This Row],[titulo]]&amp;Final[[#This Row],[Territorio]]&amp;", "&amp;Final[[#This Row],[temporalidad]]</f>
        <v>Cantidad y Detalle de Femicidios en la comuna de Mostazal, Periodo 2010-2021</v>
      </c>
    </row>
    <row r="618" spans="1:26" x14ac:dyDescent="0.3">
      <c r="A618">
        <v>1</v>
      </c>
      <c r="B618">
        <v>240</v>
      </c>
      <c r="C618" t="s">
        <v>377</v>
      </c>
      <c r="D618" t="s">
        <v>378</v>
      </c>
      <c r="E618" t="s">
        <v>737</v>
      </c>
      <c r="F618" t="s">
        <v>6644</v>
      </c>
      <c r="G618" t="s">
        <v>734</v>
      </c>
      <c r="H618" t="s">
        <v>119</v>
      </c>
      <c r="I618" t="s">
        <v>731</v>
      </c>
      <c r="J618" t="s">
        <v>738</v>
      </c>
      <c r="K618" t="s">
        <v>739</v>
      </c>
      <c r="L618" t="s">
        <v>740</v>
      </c>
      <c r="M618" t="s">
        <v>741</v>
      </c>
      <c r="N618" t="s">
        <v>4899</v>
      </c>
      <c r="O618" t="s">
        <v>4897</v>
      </c>
      <c r="P618" t="s">
        <v>732</v>
      </c>
      <c r="Q618" t="s">
        <v>4900</v>
      </c>
      <c r="R618" s="22" t="s">
        <v>1380</v>
      </c>
      <c r="S618" t="s">
        <v>757</v>
      </c>
      <c r="T618" t="s">
        <v>384</v>
      </c>
      <c r="U618">
        <v>6111</v>
      </c>
      <c r="V618" t="s">
        <v>733</v>
      </c>
      <c r="W618" s="22" t="s">
        <v>5345</v>
      </c>
      <c r="X618" s="22" t="s">
        <v>474</v>
      </c>
      <c r="Z618" t="str">
        <f>+Final[[#This Row],[titulo]]&amp;Final[[#This Row],[Territorio]]&amp;", "&amp;Final[[#This Row],[temporalidad]]</f>
        <v>Evolución de Femicidios en la comuna de Olivar, Periodo 2018-2021</v>
      </c>
    </row>
    <row r="619" spans="1:26" x14ac:dyDescent="0.3">
      <c r="A619">
        <v>2</v>
      </c>
      <c r="B619">
        <v>240</v>
      </c>
      <c r="C619" t="s">
        <v>377</v>
      </c>
      <c r="D619" t="s">
        <v>378</v>
      </c>
      <c r="E619" t="s">
        <v>737</v>
      </c>
      <c r="F619" t="s">
        <v>6644</v>
      </c>
      <c r="G619" t="s">
        <v>734</v>
      </c>
      <c r="H619" t="s">
        <v>119</v>
      </c>
      <c r="I619" t="s">
        <v>731</v>
      </c>
      <c r="J619" t="s">
        <v>738</v>
      </c>
      <c r="K619" t="s">
        <v>743</v>
      </c>
      <c r="L619" t="s">
        <v>740</v>
      </c>
      <c r="M619" t="s">
        <v>741</v>
      </c>
      <c r="N619" t="s">
        <v>6638</v>
      </c>
      <c r="O619" t="s">
        <v>6632</v>
      </c>
      <c r="P619" t="s">
        <v>732</v>
      </c>
      <c r="Q619" t="s">
        <v>4900</v>
      </c>
      <c r="R619" s="22" t="s">
        <v>1381</v>
      </c>
      <c r="S619" t="s">
        <v>758</v>
      </c>
      <c r="T619" t="s">
        <v>384</v>
      </c>
      <c r="U619">
        <v>6111</v>
      </c>
      <c r="V619" t="s">
        <v>733</v>
      </c>
      <c r="W619" s="22" t="s">
        <v>5345</v>
      </c>
      <c r="X619" s="22" t="s">
        <v>474</v>
      </c>
      <c r="Z619" t="str">
        <f>+Final[[#This Row],[titulo]]&amp;Final[[#This Row],[Territorio]]&amp;", "&amp;Final[[#This Row],[temporalidad]]</f>
        <v>Femicidios Anuales en la comuna de Olivar, Periodo 2010-2021</v>
      </c>
    </row>
    <row r="620" spans="1:26" x14ac:dyDescent="0.3">
      <c r="A620">
        <v>3</v>
      </c>
      <c r="B620">
        <v>240</v>
      </c>
      <c r="C620" t="s">
        <v>377</v>
      </c>
      <c r="D620" t="s">
        <v>378</v>
      </c>
      <c r="E620" t="s">
        <v>737</v>
      </c>
      <c r="F620" t="s">
        <v>6644</v>
      </c>
      <c r="G620" t="s">
        <v>734</v>
      </c>
      <c r="H620" t="s">
        <v>119</v>
      </c>
      <c r="I620" t="s">
        <v>731</v>
      </c>
      <c r="J620" t="s">
        <v>745</v>
      </c>
      <c r="K620" t="s">
        <v>743</v>
      </c>
      <c r="L620" t="s">
        <v>740</v>
      </c>
      <c r="M620" t="s">
        <v>741</v>
      </c>
      <c r="N620" t="s">
        <v>6639</v>
      </c>
      <c r="O620" t="s">
        <v>6633</v>
      </c>
      <c r="P620" t="s">
        <v>735</v>
      </c>
      <c r="Q620" t="s">
        <v>4900</v>
      </c>
      <c r="R620" s="22" t="s">
        <v>1382</v>
      </c>
      <c r="S620" t="s">
        <v>759</v>
      </c>
      <c r="T620" t="s">
        <v>384</v>
      </c>
      <c r="U620">
        <v>6111</v>
      </c>
      <c r="V620" t="s">
        <v>733</v>
      </c>
      <c r="W620" s="22" t="s">
        <v>5345</v>
      </c>
      <c r="X620" s="22" t="s">
        <v>474</v>
      </c>
      <c r="Z620" t="str">
        <f>+Final[[#This Row],[titulo]]&amp;Final[[#This Row],[Territorio]]&amp;", "&amp;Final[[#This Row],[temporalidad]]</f>
        <v>Femicidios mensuales en la comuna de Olivar, Periodo 2010-2021</v>
      </c>
    </row>
    <row r="621" spans="1:26" x14ac:dyDescent="0.3">
      <c r="A621">
        <v>4</v>
      </c>
      <c r="B621">
        <v>240</v>
      </c>
      <c r="C621" t="s">
        <v>377</v>
      </c>
      <c r="D621" t="s">
        <v>378</v>
      </c>
      <c r="E621" t="s">
        <v>737</v>
      </c>
      <c r="F621" t="s">
        <v>6644</v>
      </c>
      <c r="G621" t="s">
        <v>734</v>
      </c>
      <c r="H621" t="s">
        <v>119</v>
      </c>
      <c r="I621" t="s">
        <v>731</v>
      </c>
      <c r="J621" t="s">
        <v>747</v>
      </c>
      <c r="K621" t="s">
        <v>743</v>
      </c>
      <c r="L621" t="s">
        <v>740</v>
      </c>
      <c r="M621" t="s">
        <v>741</v>
      </c>
      <c r="N621" t="s">
        <v>6637</v>
      </c>
      <c r="O621" t="s">
        <v>6641</v>
      </c>
      <c r="P621" t="s">
        <v>735</v>
      </c>
      <c r="Q621" t="s">
        <v>4901</v>
      </c>
      <c r="R621" s="22" t="s">
        <v>1383</v>
      </c>
      <c r="S621" t="s">
        <v>760</v>
      </c>
      <c r="T621" t="s">
        <v>384</v>
      </c>
      <c r="U621">
        <v>6111</v>
      </c>
      <c r="V621" t="s">
        <v>733</v>
      </c>
      <c r="W621" s="22" t="s">
        <v>5346</v>
      </c>
      <c r="X621" s="22" t="s">
        <v>474</v>
      </c>
      <c r="Z621" t="str">
        <f>+Final[[#This Row],[titulo]]&amp;Final[[#This Row],[Territorio]]&amp;", "&amp;Final[[#This Row],[temporalidad]]</f>
        <v>Femicidios Acumulados por Edad en la comuna de Olivar, Periodo 2010-2021</v>
      </c>
    </row>
    <row r="622" spans="1:26" x14ac:dyDescent="0.3">
      <c r="A622">
        <v>5</v>
      </c>
      <c r="B622">
        <v>240</v>
      </c>
      <c r="C622" t="s">
        <v>377</v>
      </c>
      <c r="D622" t="s">
        <v>378</v>
      </c>
      <c r="E622" t="s">
        <v>737</v>
      </c>
      <c r="F622" t="s">
        <v>6644</v>
      </c>
      <c r="G622" t="s">
        <v>734</v>
      </c>
      <c r="H622" t="s">
        <v>119</v>
      </c>
      <c r="I622" t="s">
        <v>731</v>
      </c>
      <c r="J622" t="s">
        <v>749</v>
      </c>
      <c r="K622" t="s">
        <v>743</v>
      </c>
      <c r="L622" t="s">
        <v>740</v>
      </c>
      <c r="M622" t="s">
        <v>741</v>
      </c>
      <c r="N622" t="s">
        <v>6636</v>
      </c>
      <c r="O622" t="s">
        <v>6630</v>
      </c>
      <c r="P622" t="s">
        <v>735</v>
      </c>
      <c r="Q622" t="s">
        <v>4904</v>
      </c>
      <c r="R622" s="22" t="s">
        <v>1384</v>
      </c>
      <c r="S622" t="s">
        <v>761</v>
      </c>
      <c r="T622" t="s">
        <v>384</v>
      </c>
      <c r="U622">
        <v>6111</v>
      </c>
      <c r="V622" t="s">
        <v>733</v>
      </c>
      <c r="W622" s="22" t="s">
        <v>5347</v>
      </c>
      <c r="X622" s="22" t="s">
        <v>474</v>
      </c>
      <c r="Z622" t="str">
        <f>+Final[[#This Row],[titulo]]&amp;Final[[#This Row],[Territorio]]&amp;", "&amp;Final[[#This Row],[temporalidad]]</f>
        <v>Femicidios por Tipo de Relación Víctima-Femicida en la comuna de Olivar, Periodo 2010-2021</v>
      </c>
    </row>
    <row r="623" spans="1:26" x14ac:dyDescent="0.3">
      <c r="A623">
        <v>6</v>
      </c>
      <c r="B623">
        <v>240</v>
      </c>
      <c r="C623" t="s">
        <v>377</v>
      </c>
      <c r="D623" t="s">
        <v>378</v>
      </c>
      <c r="E623" t="s">
        <v>737</v>
      </c>
      <c r="F623" t="s">
        <v>6644</v>
      </c>
      <c r="G623" t="s">
        <v>734</v>
      </c>
      <c r="H623" t="s">
        <v>119</v>
      </c>
      <c r="I623" t="s">
        <v>731</v>
      </c>
      <c r="J623" t="s">
        <v>751</v>
      </c>
      <c r="K623" t="s">
        <v>752</v>
      </c>
      <c r="L623" t="s">
        <v>736</v>
      </c>
      <c r="M623" t="s">
        <v>741</v>
      </c>
      <c r="N623" t="s">
        <v>6634</v>
      </c>
      <c r="O623" t="s">
        <v>6631</v>
      </c>
      <c r="P623" t="s">
        <v>732</v>
      </c>
      <c r="Q623" t="s">
        <v>4903</v>
      </c>
      <c r="R623" s="22" t="s">
        <v>1385</v>
      </c>
      <c r="S623" t="s">
        <v>762</v>
      </c>
      <c r="T623" t="s">
        <v>384</v>
      </c>
      <c r="U623">
        <v>6111</v>
      </c>
      <c r="V623" t="s">
        <v>733</v>
      </c>
      <c r="W623" s="22" t="s">
        <v>5348</v>
      </c>
      <c r="X623" s="22" t="s">
        <v>474</v>
      </c>
      <c r="Z623" t="str">
        <f>+Final[[#This Row],[titulo]]&amp;Final[[#This Row],[Territorio]]&amp;", "&amp;Final[[#This Row],[temporalidad]]</f>
        <v>Variación Anual (%) de Femicidios en la comuna de Olivar, Periodo 2010-2020</v>
      </c>
    </row>
    <row r="624" spans="1:26" x14ac:dyDescent="0.3">
      <c r="A624">
        <v>7</v>
      </c>
      <c r="B624">
        <v>240</v>
      </c>
      <c r="C624" t="s">
        <v>377</v>
      </c>
      <c r="D624" t="s">
        <v>378</v>
      </c>
      <c r="E624" t="s">
        <v>737</v>
      </c>
      <c r="F624" t="s">
        <v>6644</v>
      </c>
      <c r="G624" t="s">
        <v>734</v>
      </c>
      <c r="H624" t="s">
        <v>119</v>
      </c>
      <c r="I624" t="s">
        <v>731</v>
      </c>
      <c r="J624" t="s">
        <v>754</v>
      </c>
      <c r="K624" t="s">
        <v>743</v>
      </c>
      <c r="L624" t="s">
        <v>740</v>
      </c>
      <c r="M624" t="s">
        <v>741</v>
      </c>
      <c r="N624" t="s">
        <v>6635</v>
      </c>
      <c r="O624" t="s">
        <v>6642</v>
      </c>
      <c r="P624" t="s">
        <v>755</v>
      </c>
      <c r="Q624" t="s">
        <v>4902</v>
      </c>
      <c r="R624" s="22" t="s">
        <v>1386</v>
      </c>
      <c r="S624" t="s">
        <v>763</v>
      </c>
      <c r="T624" t="s">
        <v>384</v>
      </c>
      <c r="U624">
        <v>6111</v>
      </c>
      <c r="V624" t="s">
        <v>733</v>
      </c>
      <c r="W624" s="22" t="s">
        <v>5349</v>
      </c>
      <c r="X624" s="22" t="s">
        <v>474</v>
      </c>
      <c r="Z624" t="str">
        <f>+Final[[#This Row],[titulo]]&amp;Final[[#This Row],[Territorio]]&amp;", "&amp;Final[[#This Row],[temporalidad]]</f>
        <v>Cantidad y Detalle de Femicidios en la comuna de Olivar, Periodo 2010-2021</v>
      </c>
    </row>
    <row r="625" spans="1:26" x14ac:dyDescent="0.3">
      <c r="A625">
        <v>1</v>
      </c>
      <c r="B625">
        <v>240</v>
      </c>
      <c r="C625" t="s">
        <v>377</v>
      </c>
      <c r="D625" t="s">
        <v>378</v>
      </c>
      <c r="E625" t="s">
        <v>737</v>
      </c>
      <c r="F625" t="s">
        <v>6644</v>
      </c>
      <c r="G625" t="s">
        <v>734</v>
      </c>
      <c r="H625" t="s">
        <v>120</v>
      </c>
      <c r="I625" t="s">
        <v>731</v>
      </c>
      <c r="J625" t="s">
        <v>738</v>
      </c>
      <c r="K625" t="s">
        <v>739</v>
      </c>
      <c r="L625" t="s">
        <v>740</v>
      </c>
      <c r="M625" t="s">
        <v>741</v>
      </c>
      <c r="N625" t="s">
        <v>4899</v>
      </c>
      <c r="O625" t="s">
        <v>4897</v>
      </c>
      <c r="P625" t="s">
        <v>732</v>
      </c>
      <c r="Q625" t="s">
        <v>4900</v>
      </c>
      <c r="R625" s="22" t="s">
        <v>1387</v>
      </c>
      <c r="S625" t="s">
        <v>757</v>
      </c>
      <c r="T625" t="s">
        <v>384</v>
      </c>
      <c r="U625">
        <v>6112</v>
      </c>
      <c r="V625" t="s">
        <v>733</v>
      </c>
      <c r="W625" s="22" t="s">
        <v>5350</v>
      </c>
      <c r="X625" s="22" t="s">
        <v>475</v>
      </c>
      <c r="Z625" t="str">
        <f>+Final[[#This Row],[titulo]]&amp;Final[[#This Row],[Territorio]]&amp;", "&amp;Final[[#This Row],[temporalidad]]</f>
        <v>Evolución de Femicidios en la comuna de Peumo, Periodo 2018-2021</v>
      </c>
    </row>
    <row r="626" spans="1:26" x14ac:dyDescent="0.3">
      <c r="A626">
        <v>2</v>
      </c>
      <c r="B626">
        <v>240</v>
      </c>
      <c r="C626" t="s">
        <v>377</v>
      </c>
      <c r="D626" t="s">
        <v>378</v>
      </c>
      <c r="E626" t="s">
        <v>737</v>
      </c>
      <c r="F626" t="s">
        <v>6644</v>
      </c>
      <c r="G626" t="s">
        <v>734</v>
      </c>
      <c r="H626" t="s">
        <v>120</v>
      </c>
      <c r="I626" t="s">
        <v>731</v>
      </c>
      <c r="J626" t="s">
        <v>738</v>
      </c>
      <c r="K626" t="s">
        <v>743</v>
      </c>
      <c r="L626" t="s">
        <v>740</v>
      </c>
      <c r="M626" t="s">
        <v>741</v>
      </c>
      <c r="N626" t="s">
        <v>6638</v>
      </c>
      <c r="O626" t="s">
        <v>6632</v>
      </c>
      <c r="P626" t="s">
        <v>732</v>
      </c>
      <c r="Q626" t="s">
        <v>4900</v>
      </c>
      <c r="R626" s="22" t="s">
        <v>1388</v>
      </c>
      <c r="S626" t="s">
        <v>758</v>
      </c>
      <c r="T626" t="s">
        <v>384</v>
      </c>
      <c r="U626">
        <v>6112</v>
      </c>
      <c r="V626" t="s">
        <v>733</v>
      </c>
      <c r="W626" s="22" t="s">
        <v>5350</v>
      </c>
      <c r="X626" s="22" t="s">
        <v>475</v>
      </c>
      <c r="Z626" t="str">
        <f>+Final[[#This Row],[titulo]]&amp;Final[[#This Row],[Territorio]]&amp;", "&amp;Final[[#This Row],[temporalidad]]</f>
        <v>Femicidios Anuales en la comuna de Peumo, Periodo 2010-2021</v>
      </c>
    </row>
    <row r="627" spans="1:26" x14ac:dyDescent="0.3">
      <c r="A627">
        <v>3</v>
      </c>
      <c r="B627">
        <v>240</v>
      </c>
      <c r="C627" t="s">
        <v>377</v>
      </c>
      <c r="D627" t="s">
        <v>378</v>
      </c>
      <c r="E627" t="s">
        <v>737</v>
      </c>
      <c r="F627" t="s">
        <v>6644</v>
      </c>
      <c r="G627" t="s">
        <v>734</v>
      </c>
      <c r="H627" t="s">
        <v>120</v>
      </c>
      <c r="I627" t="s">
        <v>731</v>
      </c>
      <c r="J627" t="s">
        <v>745</v>
      </c>
      <c r="K627" t="s">
        <v>743</v>
      </c>
      <c r="L627" t="s">
        <v>740</v>
      </c>
      <c r="M627" t="s">
        <v>741</v>
      </c>
      <c r="N627" t="s">
        <v>6639</v>
      </c>
      <c r="O627" t="s">
        <v>6633</v>
      </c>
      <c r="P627" t="s">
        <v>735</v>
      </c>
      <c r="Q627" t="s">
        <v>4900</v>
      </c>
      <c r="R627" s="22" t="s">
        <v>1389</v>
      </c>
      <c r="S627" t="s">
        <v>759</v>
      </c>
      <c r="T627" t="s">
        <v>384</v>
      </c>
      <c r="U627">
        <v>6112</v>
      </c>
      <c r="V627" t="s">
        <v>733</v>
      </c>
      <c r="W627" s="22" t="s">
        <v>5350</v>
      </c>
      <c r="X627" s="22" t="s">
        <v>475</v>
      </c>
      <c r="Z627" t="str">
        <f>+Final[[#This Row],[titulo]]&amp;Final[[#This Row],[Territorio]]&amp;", "&amp;Final[[#This Row],[temporalidad]]</f>
        <v>Femicidios mensuales en la comuna de Peumo, Periodo 2010-2021</v>
      </c>
    </row>
    <row r="628" spans="1:26" x14ac:dyDescent="0.3">
      <c r="A628">
        <v>4</v>
      </c>
      <c r="B628">
        <v>240</v>
      </c>
      <c r="C628" t="s">
        <v>377</v>
      </c>
      <c r="D628" t="s">
        <v>378</v>
      </c>
      <c r="E628" t="s">
        <v>737</v>
      </c>
      <c r="F628" t="s">
        <v>6644</v>
      </c>
      <c r="G628" t="s">
        <v>734</v>
      </c>
      <c r="H628" t="s">
        <v>120</v>
      </c>
      <c r="I628" t="s">
        <v>731</v>
      </c>
      <c r="J628" t="s">
        <v>747</v>
      </c>
      <c r="K628" t="s">
        <v>743</v>
      </c>
      <c r="L628" t="s">
        <v>740</v>
      </c>
      <c r="M628" t="s">
        <v>741</v>
      </c>
      <c r="N628" t="s">
        <v>6637</v>
      </c>
      <c r="O628" t="s">
        <v>6641</v>
      </c>
      <c r="P628" t="s">
        <v>735</v>
      </c>
      <c r="Q628" t="s">
        <v>4901</v>
      </c>
      <c r="R628" s="22" t="s">
        <v>1390</v>
      </c>
      <c r="S628" t="s">
        <v>760</v>
      </c>
      <c r="T628" t="s">
        <v>384</v>
      </c>
      <c r="U628">
        <v>6112</v>
      </c>
      <c r="V628" t="s">
        <v>733</v>
      </c>
      <c r="W628" s="22" t="s">
        <v>5351</v>
      </c>
      <c r="X628" s="22" t="s">
        <v>475</v>
      </c>
      <c r="Z628" t="str">
        <f>+Final[[#This Row],[titulo]]&amp;Final[[#This Row],[Territorio]]&amp;", "&amp;Final[[#This Row],[temporalidad]]</f>
        <v>Femicidios Acumulados por Edad en la comuna de Peumo, Periodo 2010-2021</v>
      </c>
    </row>
    <row r="629" spans="1:26" x14ac:dyDescent="0.3">
      <c r="A629">
        <v>5</v>
      </c>
      <c r="B629">
        <v>240</v>
      </c>
      <c r="C629" t="s">
        <v>377</v>
      </c>
      <c r="D629" t="s">
        <v>378</v>
      </c>
      <c r="E629" t="s">
        <v>737</v>
      </c>
      <c r="F629" t="s">
        <v>6644</v>
      </c>
      <c r="G629" t="s">
        <v>734</v>
      </c>
      <c r="H629" t="s">
        <v>120</v>
      </c>
      <c r="I629" t="s">
        <v>731</v>
      </c>
      <c r="J629" t="s">
        <v>749</v>
      </c>
      <c r="K629" t="s">
        <v>743</v>
      </c>
      <c r="L629" t="s">
        <v>740</v>
      </c>
      <c r="M629" t="s">
        <v>741</v>
      </c>
      <c r="N629" t="s">
        <v>6636</v>
      </c>
      <c r="O629" t="s">
        <v>6630</v>
      </c>
      <c r="P629" t="s">
        <v>735</v>
      </c>
      <c r="Q629" t="s">
        <v>4904</v>
      </c>
      <c r="R629" s="22" t="s">
        <v>1391</v>
      </c>
      <c r="S629" t="s">
        <v>761</v>
      </c>
      <c r="T629" t="s">
        <v>384</v>
      </c>
      <c r="U629">
        <v>6112</v>
      </c>
      <c r="V629" t="s">
        <v>733</v>
      </c>
      <c r="W629" s="22" t="s">
        <v>5352</v>
      </c>
      <c r="X629" s="22" t="s">
        <v>475</v>
      </c>
      <c r="Z629" t="str">
        <f>+Final[[#This Row],[titulo]]&amp;Final[[#This Row],[Territorio]]&amp;", "&amp;Final[[#This Row],[temporalidad]]</f>
        <v>Femicidios por Tipo de Relación Víctima-Femicida en la comuna de Peumo, Periodo 2010-2021</v>
      </c>
    </row>
    <row r="630" spans="1:26" x14ac:dyDescent="0.3">
      <c r="A630">
        <v>6</v>
      </c>
      <c r="B630">
        <v>240</v>
      </c>
      <c r="C630" t="s">
        <v>377</v>
      </c>
      <c r="D630" t="s">
        <v>378</v>
      </c>
      <c r="E630" t="s">
        <v>737</v>
      </c>
      <c r="F630" t="s">
        <v>6644</v>
      </c>
      <c r="G630" t="s">
        <v>734</v>
      </c>
      <c r="H630" t="s">
        <v>120</v>
      </c>
      <c r="I630" t="s">
        <v>731</v>
      </c>
      <c r="J630" t="s">
        <v>751</v>
      </c>
      <c r="K630" t="s">
        <v>752</v>
      </c>
      <c r="L630" t="s">
        <v>736</v>
      </c>
      <c r="M630" t="s">
        <v>741</v>
      </c>
      <c r="N630" t="s">
        <v>6634</v>
      </c>
      <c r="O630" t="s">
        <v>6631</v>
      </c>
      <c r="P630" t="s">
        <v>732</v>
      </c>
      <c r="Q630" t="s">
        <v>4903</v>
      </c>
      <c r="R630" s="22" t="s">
        <v>1392</v>
      </c>
      <c r="S630" t="s">
        <v>762</v>
      </c>
      <c r="T630" t="s">
        <v>384</v>
      </c>
      <c r="U630">
        <v>6112</v>
      </c>
      <c r="V630" t="s">
        <v>733</v>
      </c>
      <c r="W630" s="22" t="s">
        <v>5353</v>
      </c>
      <c r="X630" s="22" t="s">
        <v>475</v>
      </c>
      <c r="Z630" t="str">
        <f>+Final[[#This Row],[titulo]]&amp;Final[[#This Row],[Territorio]]&amp;", "&amp;Final[[#This Row],[temporalidad]]</f>
        <v>Variación Anual (%) de Femicidios en la comuna de Peumo, Periodo 2010-2020</v>
      </c>
    </row>
    <row r="631" spans="1:26" x14ac:dyDescent="0.3">
      <c r="A631">
        <v>7</v>
      </c>
      <c r="B631">
        <v>240</v>
      </c>
      <c r="C631" t="s">
        <v>377</v>
      </c>
      <c r="D631" t="s">
        <v>378</v>
      </c>
      <c r="E631" t="s">
        <v>737</v>
      </c>
      <c r="F631" t="s">
        <v>6644</v>
      </c>
      <c r="G631" t="s">
        <v>734</v>
      </c>
      <c r="H631" t="s">
        <v>120</v>
      </c>
      <c r="I631" t="s">
        <v>731</v>
      </c>
      <c r="J631" t="s">
        <v>754</v>
      </c>
      <c r="K631" t="s">
        <v>743</v>
      </c>
      <c r="L631" t="s">
        <v>740</v>
      </c>
      <c r="M631" t="s">
        <v>741</v>
      </c>
      <c r="N631" t="s">
        <v>6635</v>
      </c>
      <c r="O631" t="s">
        <v>6642</v>
      </c>
      <c r="P631" t="s">
        <v>755</v>
      </c>
      <c r="Q631" t="s">
        <v>4902</v>
      </c>
      <c r="R631" s="22" t="s">
        <v>1393</v>
      </c>
      <c r="S631" t="s">
        <v>763</v>
      </c>
      <c r="T631" t="s">
        <v>384</v>
      </c>
      <c r="U631">
        <v>6112</v>
      </c>
      <c r="V631" t="s">
        <v>733</v>
      </c>
      <c r="W631" s="22" t="s">
        <v>5354</v>
      </c>
      <c r="X631" s="22" t="s">
        <v>475</v>
      </c>
      <c r="Z631" t="str">
        <f>+Final[[#This Row],[titulo]]&amp;Final[[#This Row],[Territorio]]&amp;", "&amp;Final[[#This Row],[temporalidad]]</f>
        <v>Cantidad y Detalle de Femicidios en la comuna de Peumo, Periodo 2010-2021</v>
      </c>
    </row>
    <row r="632" spans="1:26" x14ac:dyDescent="0.3">
      <c r="A632">
        <v>1</v>
      </c>
      <c r="B632">
        <v>240</v>
      </c>
      <c r="C632" t="s">
        <v>377</v>
      </c>
      <c r="D632" t="s">
        <v>378</v>
      </c>
      <c r="E632" t="s">
        <v>737</v>
      </c>
      <c r="F632" t="s">
        <v>6644</v>
      </c>
      <c r="G632" t="s">
        <v>734</v>
      </c>
      <c r="H632" t="s">
        <v>121</v>
      </c>
      <c r="I632" t="s">
        <v>731</v>
      </c>
      <c r="J632" t="s">
        <v>738</v>
      </c>
      <c r="K632" t="s">
        <v>739</v>
      </c>
      <c r="L632" t="s">
        <v>740</v>
      </c>
      <c r="M632" t="s">
        <v>741</v>
      </c>
      <c r="N632" t="s">
        <v>4899</v>
      </c>
      <c r="O632" t="s">
        <v>4897</v>
      </c>
      <c r="P632" t="s">
        <v>732</v>
      </c>
      <c r="Q632" t="s">
        <v>4900</v>
      </c>
      <c r="R632" s="22" t="s">
        <v>1394</v>
      </c>
      <c r="S632" t="s">
        <v>757</v>
      </c>
      <c r="T632" t="s">
        <v>384</v>
      </c>
      <c r="U632">
        <v>6113</v>
      </c>
      <c r="V632" t="s">
        <v>733</v>
      </c>
      <c r="W632" s="22" t="s">
        <v>5355</v>
      </c>
      <c r="X632" s="22" t="s">
        <v>476</v>
      </c>
      <c r="Z632" t="str">
        <f>+Final[[#This Row],[titulo]]&amp;Final[[#This Row],[Territorio]]&amp;", "&amp;Final[[#This Row],[temporalidad]]</f>
        <v>Evolución de Femicidios en la comuna de Pichidegua, Periodo 2018-2021</v>
      </c>
    </row>
    <row r="633" spans="1:26" x14ac:dyDescent="0.3">
      <c r="A633">
        <v>2</v>
      </c>
      <c r="B633">
        <v>240</v>
      </c>
      <c r="C633" t="s">
        <v>377</v>
      </c>
      <c r="D633" t="s">
        <v>378</v>
      </c>
      <c r="E633" t="s">
        <v>737</v>
      </c>
      <c r="F633" t="s">
        <v>6644</v>
      </c>
      <c r="G633" t="s">
        <v>734</v>
      </c>
      <c r="H633" t="s">
        <v>121</v>
      </c>
      <c r="I633" t="s">
        <v>731</v>
      </c>
      <c r="J633" t="s">
        <v>738</v>
      </c>
      <c r="K633" t="s">
        <v>743</v>
      </c>
      <c r="L633" t="s">
        <v>740</v>
      </c>
      <c r="M633" t="s">
        <v>741</v>
      </c>
      <c r="N633" t="s">
        <v>6638</v>
      </c>
      <c r="O633" t="s">
        <v>6632</v>
      </c>
      <c r="P633" t="s">
        <v>732</v>
      </c>
      <c r="Q633" t="s">
        <v>4900</v>
      </c>
      <c r="R633" s="22" t="s">
        <v>1395</v>
      </c>
      <c r="S633" t="s">
        <v>758</v>
      </c>
      <c r="T633" t="s">
        <v>384</v>
      </c>
      <c r="U633">
        <v>6113</v>
      </c>
      <c r="V633" t="s">
        <v>733</v>
      </c>
      <c r="W633" s="22" t="s">
        <v>5355</v>
      </c>
      <c r="X633" s="22" t="s">
        <v>476</v>
      </c>
      <c r="Z633" t="str">
        <f>+Final[[#This Row],[titulo]]&amp;Final[[#This Row],[Territorio]]&amp;", "&amp;Final[[#This Row],[temporalidad]]</f>
        <v>Femicidios Anuales en la comuna de Pichidegua, Periodo 2010-2021</v>
      </c>
    </row>
    <row r="634" spans="1:26" x14ac:dyDescent="0.3">
      <c r="A634">
        <v>3</v>
      </c>
      <c r="B634">
        <v>240</v>
      </c>
      <c r="C634" t="s">
        <v>377</v>
      </c>
      <c r="D634" t="s">
        <v>378</v>
      </c>
      <c r="E634" t="s">
        <v>737</v>
      </c>
      <c r="F634" t="s">
        <v>6644</v>
      </c>
      <c r="G634" t="s">
        <v>734</v>
      </c>
      <c r="H634" t="s">
        <v>121</v>
      </c>
      <c r="I634" t="s">
        <v>731</v>
      </c>
      <c r="J634" t="s">
        <v>745</v>
      </c>
      <c r="K634" t="s">
        <v>743</v>
      </c>
      <c r="L634" t="s">
        <v>740</v>
      </c>
      <c r="M634" t="s">
        <v>741</v>
      </c>
      <c r="N634" t="s">
        <v>6639</v>
      </c>
      <c r="O634" t="s">
        <v>6633</v>
      </c>
      <c r="P634" t="s">
        <v>735</v>
      </c>
      <c r="Q634" t="s">
        <v>4900</v>
      </c>
      <c r="R634" s="22" t="s">
        <v>1396</v>
      </c>
      <c r="S634" t="s">
        <v>759</v>
      </c>
      <c r="T634" t="s">
        <v>384</v>
      </c>
      <c r="U634">
        <v>6113</v>
      </c>
      <c r="V634" t="s">
        <v>733</v>
      </c>
      <c r="W634" s="22" t="s">
        <v>5355</v>
      </c>
      <c r="X634" s="22" t="s">
        <v>476</v>
      </c>
      <c r="Z634" t="str">
        <f>+Final[[#This Row],[titulo]]&amp;Final[[#This Row],[Territorio]]&amp;", "&amp;Final[[#This Row],[temporalidad]]</f>
        <v>Femicidios mensuales en la comuna de Pichidegua, Periodo 2010-2021</v>
      </c>
    </row>
    <row r="635" spans="1:26" x14ac:dyDescent="0.3">
      <c r="A635">
        <v>4</v>
      </c>
      <c r="B635">
        <v>240</v>
      </c>
      <c r="C635" t="s">
        <v>377</v>
      </c>
      <c r="D635" t="s">
        <v>378</v>
      </c>
      <c r="E635" t="s">
        <v>737</v>
      </c>
      <c r="F635" t="s">
        <v>6644</v>
      </c>
      <c r="G635" t="s">
        <v>734</v>
      </c>
      <c r="H635" t="s">
        <v>121</v>
      </c>
      <c r="I635" t="s">
        <v>731</v>
      </c>
      <c r="J635" t="s">
        <v>747</v>
      </c>
      <c r="K635" t="s">
        <v>743</v>
      </c>
      <c r="L635" t="s">
        <v>740</v>
      </c>
      <c r="M635" t="s">
        <v>741</v>
      </c>
      <c r="N635" t="s">
        <v>6637</v>
      </c>
      <c r="O635" t="s">
        <v>6641</v>
      </c>
      <c r="P635" t="s">
        <v>735</v>
      </c>
      <c r="Q635" t="s">
        <v>4901</v>
      </c>
      <c r="R635" s="22" t="s">
        <v>1397</v>
      </c>
      <c r="S635" t="s">
        <v>760</v>
      </c>
      <c r="T635" t="s">
        <v>384</v>
      </c>
      <c r="U635">
        <v>6113</v>
      </c>
      <c r="V635" t="s">
        <v>733</v>
      </c>
      <c r="W635" s="22" t="s">
        <v>5356</v>
      </c>
      <c r="X635" s="22" t="s">
        <v>476</v>
      </c>
      <c r="Z635" t="str">
        <f>+Final[[#This Row],[titulo]]&amp;Final[[#This Row],[Territorio]]&amp;", "&amp;Final[[#This Row],[temporalidad]]</f>
        <v>Femicidios Acumulados por Edad en la comuna de Pichidegua, Periodo 2010-2021</v>
      </c>
    </row>
    <row r="636" spans="1:26" x14ac:dyDescent="0.3">
      <c r="A636">
        <v>5</v>
      </c>
      <c r="B636">
        <v>240</v>
      </c>
      <c r="C636" t="s">
        <v>377</v>
      </c>
      <c r="D636" t="s">
        <v>378</v>
      </c>
      <c r="E636" t="s">
        <v>737</v>
      </c>
      <c r="F636" t="s">
        <v>6644</v>
      </c>
      <c r="G636" t="s">
        <v>734</v>
      </c>
      <c r="H636" t="s">
        <v>121</v>
      </c>
      <c r="I636" t="s">
        <v>731</v>
      </c>
      <c r="J636" t="s">
        <v>749</v>
      </c>
      <c r="K636" t="s">
        <v>743</v>
      </c>
      <c r="L636" t="s">
        <v>740</v>
      </c>
      <c r="M636" t="s">
        <v>741</v>
      </c>
      <c r="N636" t="s">
        <v>6636</v>
      </c>
      <c r="O636" t="s">
        <v>6630</v>
      </c>
      <c r="P636" t="s">
        <v>735</v>
      </c>
      <c r="Q636" t="s">
        <v>4904</v>
      </c>
      <c r="R636" s="22" t="s">
        <v>1398</v>
      </c>
      <c r="S636" t="s">
        <v>761</v>
      </c>
      <c r="T636" t="s">
        <v>384</v>
      </c>
      <c r="U636">
        <v>6113</v>
      </c>
      <c r="V636" t="s">
        <v>733</v>
      </c>
      <c r="W636" s="22" t="s">
        <v>5357</v>
      </c>
      <c r="X636" s="22" t="s">
        <v>476</v>
      </c>
      <c r="Z636" t="str">
        <f>+Final[[#This Row],[titulo]]&amp;Final[[#This Row],[Territorio]]&amp;", "&amp;Final[[#This Row],[temporalidad]]</f>
        <v>Femicidios por Tipo de Relación Víctima-Femicida en la comuna de Pichidegua, Periodo 2010-2021</v>
      </c>
    </row>
    <row r="637" spans="1:26" x14ac:dyDescent="0.3">
      <c r="A637">
        <v>6</v>
      </c>
      <c r="B637">
        <v>240</v>
      </c>
      <c r="C637" t="s">
        <v>377</v>
      </c>
      <c r="D637" t="s">
        <v>378</v>
      </c>
      <c r="E637" t="s">
        <v>737</v>
      </c>
      <c r="F637" t="s">
        <v>6644</v>
      </c>
      <c r="G637" t="s">
        <v>734</v>
      </c>
      <c r="H637" t="s">
        <v>121</v>
      </c>
      <c r="I637" t="s">
        <v>731</v>
      </c>
      <c r="J637" t="s">
        <v>751</v>
      </c>
      <c r="K637" t="s">
        <v>752</v>
      </c>
      <c r="L637" t="s">
        <v>736</v>
      </c>
      <c r="M637" t="s">
        <v>741</v>
      </c>
      <c r="N637" t="s">
        <v>6634</v>
      </c>
      <c r="O637" t="s">
        <v>6631</v>
      </c>
      <c r="P637" t="s">
        <v>732</v>
      </c>
      <c r="Q637" t="s">
        <v>4903</v>
      </c>
      <c r="R637" s="22" t="s">
        <v>1399</v>
      </c>
      <c r="S637" t="s">
        <v>762</v>
      </c>
      <c r="T637" t="s">
        <v>384</v>
      </c>
      <c r="U637">
        <v>6113</v>
      </c>
      <c r="V637" t="s">
        <v>733</v>
      </c>
      <c r="W637" s="22" t="s">
        <v>5358</v>
      </c>
      <c r="X637" s="22" t="s">
        <v>476</v>
      </c>
      <c r="Z637" t="str">
        <f>+Final[[#This Row],[titulo]]&amp;Final[[#This Row],[Territorio]]&amp;", "&amp;Final[[#This Row],[temporalidad]]</f>
        <v>Variación Anual (%) de Femicidios en la comuna de Pichidegua, Periodo 2010-2020</v>
      </c>
    </row>
    <row r="638" spans="1:26" x14ac:dyDescent="0.3">
      <c r="A638">
        <v>7</v>
      </c>
      <c r="B638">
        <v>240</v>
      </c>
      <c r="C638" t="s">
        <v>377</v>
      </c>
      <c r="D638" t="s">
        <v>378</v>
      </c>
      <c r="E638" t="s">
        <v>737</v>
      </c>
      <c r="F638" t="s">
        <v>6644</v>
      </c>
      <c r="G638" t="s">
        <v>734</v>
      </c>
      <c r="H638" t="s">
        <v>121</v>
      </c>
      <c r="I638" t="s">
        <v>731</v>
      </c>
      <c r="J638" t="s">
        <v>754</v>
      </c>
      <c r="K638" t="s">
        <v>743</v>
      </c>
      <c r="L638" t="s">
        <v>740</v>
      </c>
      <c r="M638" t="s">
        <v>741</v>
      </c>
      <c r="N638" t="s">
        <v>6635</v>
      </c>
      <c r="O638" t="s">
        <v>6642</v>
      </c>
      <c r="P638" t="s">
        <v>755</v>
      </c>
      <c r="Q638" t="s">
        <v>4902</v>
      </c>
      <c r="R638" s="22" t="s">
        <v>1400</v>
      </c>
      <c r="S638" t="s">
        <v>763</v>
      </c>
      <c r="T638" t="s">
        <v>384</v>
      </c>
      <c r="U638">
        <v>6113</v>
      </c>
      <c r="V638" t="s">
        <v>733</v>
      </c>
      <c r="W638" s="22" t="s">
        <v>5359</v>
      </c>
      <c r="X638" s="22" t="s">
        <v>476</v>
      </c>
      <c r="Z638" t="str">
        <f>+Final[[#This Row],[titulo]]&amp;Final[[#This Row],[Territorio]]&amp;", "&amp;Final[[#This Row],[temporalidad]]</f>
        <v>Cantidad y Detalle de Femicidios en la comuna de Pichidegua, Periodo 2010-2021</v>
      </c>
    </row>
    <row r="639" spans="1:26" x14ac:dyDescent="0.3">
      <c r="A639">
        <v>1</v>
      </c>
      <c r="B639">
        <v>240</v>
      </c>
      <c r="C639" t="s">
        <v>377</v>
      </c>
      <c r="D639" t="s">
        <v>378</v>
      </c>
      <c r="E639" t="s">
        <v>737</v>
      </c>
      <c r="F639" t="s">
        <v>6644</v>
      </c>
      <c r="G639" t="s">
        <v>734</v>
      </c>
      <c r="H639" t="s">
        <v>122</v>
      </c>
      <c r="I639" t="s">
        <v>731</v>
      </c>
      <c r="J639" t="s">
        <v>738</v>
      </c>
      <c r="K639" t="s">
        <v>739</v>
      </c>
      <c r="L639" t="s">
        <v>740</v>
      </c>
      <c r="M639" t="s">
        <v>741</v>
      </c>
      <c r="N639" t="s">
        <v>4899</v>
      </c>
      <c r="O639" t="s">
        <v>4897</v>
      </c>
      <c r="P639" t="s">
        <v>732</v>
      </c>
      <c r="Q639" t="s">
        <v>4900</v>
      </c>
      <c r="R639" s="22" t="s">
        <v>1401</v>
      </c>
      <c r="S639" t="s">
        <v>757</v>
      </c>
      <c r="T639" t="s">
        <v>384</v>
      </c>
      <c r="U639">
        <v>6114</v>
      </c>
      <c r="V639" t="s">
        <v>733</v>
      </c>
      <c r="W639" s="22" t="s">
        <v>5360</v>
      </c>
      <c r="X639" s="22" t="s">
        <v>477</v>
      </c>
      <c r="Z639" t="str">
        <f>+Final[[#This Row],[titulo]]&amp;Final[[#This Row],[Territorio]]&amp;", "&amp;Final[[#This Row],[temporalidad]]</f>
        <v>Evolución de Femicidios en la comuna de Quinta de Tilcoco, Periodo 2018-2021</v>
      </c>
    </row>
    <row r="640" spans="1:26" x14ac:dyDescent="0.3">
      <c r="A640">
        <v>2</v>
      </c>
      <c r="B640">
        <v>240</v>
      </c>
      <c r="C640" t="s">
        <v>377</v>
      </c>
      <c r="D640" t="s">
        <v>378</v>
      </c>
      <c r="E640" t="s">
        <v>737</v>
      </c>
      <c r="F640" t="s">
        <v>6644</v>
      </c>
      <c r="G640" t="s">
        <v>734</v>
      </c>
      <c r="H640" t="s">
        <v>122</v>
      </c>
      <c r="I640" t="s">
        <v>731</v>
      </c>
      <c r="J640" t="s">
        <v>738</v>
      </c>
      <c r="K640" t="s">
        <v>743</v>
      </c>
      <c r="L640" t="s">
        <v>740</v>
      </c>
      <c r="M640" t="s">
        <v>741</v>
      </c>
      <c r="N640" t="s">
        <v>6638</v>
      </c>
      <c r="O640" t="s">
        <v>6632</v>
      </c>
      <c r="P640" t="s">
        <v>732</v>
      </c>
      <c r="Q640" t="s">
        <v>4900</v>
      </c>
      <c r="R640" s="22" t="s">
        <v>1402</v>
      </c>
      <c r="S640" t="s">
        <v>758</v>
      </c>
      <c r="T640" t="s">
        <v>384</v>
      </c>
      <c r="U640">
        <v>6114</v>
      </c>
      <c r="V640" t="s">
        <v>733</v>
      </c>
      <c r="W640" s="22" t="s">
        <v>5360</v>
      </c>
      <c r="X640" s="22" t="s">
        <v>477</v>
      </c>
      <c r="Z640" t="str">
        <f>+Final[[#This Row],[titulo]]&amp;Final[[#This Row],[Territorio]]&amp;", "&amp;Final[[#This Row],[temporalidad]]</f>
        <v>Femicidios Anuales en la comuna de Quinta de Tilcoco, Periodo 2010-2021</v>
      </c>
    </row>
    <row r="641" spans="1:26" x14ac:dyDescent="0.3">
      <c r="A641">
        <v>3</v>
      </c>
      <c r="B641">
        <v>240</v>
      </c>
      <c r="C641" t="s">
        <v>377</v>
      </c>
      <c r="D641" t="s">
        <v>378</v>
      </c>
      <c r="E641" t="s">
        <v>737</v>
      </c>
      <c r="F641" t="s">
        <v>6644</v>
      </c>
      <c r="G641" t="s">
        <v>734</v>
      </c>
      <c r="H641" t="s">
        <v>122</v>
      </c>
      <c r="I641" t="s">
        <v>731</v>
      </c>
      <c r="J641" t="s">
        <v>745</v>
      </c>
      <c r="K641" t="s">
        <v>743</v>
      </c>
      <c r="L641" t="s">
        <v>740</v>
      </c>
      <c r="M641" t="s">
        <v>741</v>
      </c>
      <c r="N641" t="s">
        <v>6639</v>
      </c>
      <c r="O641" t="s">
        <v>6633</v>
      </c>
      <c r="P641" t="s">
        <v>735</v>
      </c>
      <c r="Q641" t="s">
        <v>4900</v>
      </c>
      <c r="R641" s="22" t="s">
        <v>1403</v>
      </c>
      <c r="S641" t="s">
        <v>759</v>
      </c>
      <c r="T641" t="s">
        <v>384</v>
      </c>
      <c r="U641">
        <v>6114</v>
      </c>
      <c r="V641" t="s">
        <v>733</v>
      </c>
      <c r="W641" s="22" t="s">
        <v>5360</v>
      </c>
      <c r="X641" s="22" t="s">
        <v>477</v>
      </c>
      <c r="Z641" t="str">
        <f>+Final[[#This Row],[titulo]]&amp;Final[[#This Row],[Territorio]]&amp;", "&amp;Final[[#This Row],[temporalidad]]</f>
        <v>Femicidios mensuales en la comuna de Quinta de Tilcoco, Periodo 2010-2021</v>
      </c>
    </row>
    <row r="642" spans="1:26" x14ac:dyDescent="0.3">
      <c r="A642">
        <v>4</v>
      </c>
      <c r="B642">
        <v>240</v>
      </c>
      <c r="C642" t="s">
        <v>377</v>
      </c>
      <c r="D642" t="s">
        <v>378</v>
      </c>
      <c r="E642" t="s">
        <v>737</v>
      </c>
      <c r="F642" t="s">
        <v>6644</v>
      </c>
      <c r="G642" t="s">
        <v>734</v>
      </c>
      <c r="H642" t="s">
        <v>122</v>
      </c>
      <c r="I642" t="s">
        <v>731</v>
      </c>
      <c r="J642" t="s">
        <v>747</v>
      </c>
      <c r="K642" t="s">
        <v>743</v>
      </c>
      <c r="L642" t="s">
        <v>740</v>
      </c>
      <c r="M642" t="s">
        <v>741</v>
      </c>
      <c r="N642" t="s">
        <v>6637</v>
      </c>
      <c r="O642" t="s">
        <v>6641</v>
      </c>
      <c r="P642" t="s">
        <v>735</v>
      </c>
      <c r="Q642" t="s">
        <v>4901</v>
      </c>
      <c r="R642" s="22" t="s">
        <v>1404</v>
      </c>
      <c r="S642" t="s">
        <v>760</v>
      </c>
      <c r="T642" t="s">
        <v>384</v>
      </c>
      <c r="U642">
        <v>6114</v>
      </c>
      <c r="V642" t="s">
        <v>733</v>
      </c>
      <c r="W642" s="22" t="s">
        <v>5361</v>
      </c>
      <c r="X642" s="22" t="s">
        <v>477</v>
      </c>
      <c r="Z642" t="str">
        <f>+Final[[#This Row],[titulo]]&amp;Final[[#This Row],[Territorio]]&amp;", "&amp;Final[[#This Row],[temporalidad]]</f>
        <v>Femicidios Acumulados por Edad en la comuna de Quinta de Tilcoco, Periodo 2010-2021</v>
      </c>
    </row>
    <row r="643" spans="1:26" x14ac:dyDescent="0.3">
      <c r="A643">
        <v>5</v>
      </c>
      <c r="B643">
        <v>240</v>
      </c>
      <c r="C643" t="s">
        <v>377</v>
      </c>
      <c r="D643" t="s">
        <v>378</v>
      </c>
      <c r="E643" t="s">
        <v>737</v>
      </c>
      <c r="F643" t="s">
        <v>6644</v>
      </c>
      <c r="G643" t="s">
        <v>734</v>
      </c>
      <c r="H643" t="s">
        <v>122</v>
      </c>
      <c r="I643" t="s">
        <v>731</v>
      </c>
      <c r="J643" t="s">
        <v>749</v>
      </c>
      <c r="K643" t="s">
        <v>743</v>
      </c>
      <c r="L643" t="s">
        <v>740</v>
      </c>
      <c r="M643" t="s">
        <v>741</v>
      </c>
      <c r="N643" t="s">
        <v>6636</v>
      </c>
      <c r="O643" t="s">
        <v>6630</v>
      </c>
      <c r="P643" t="s">
        <v>735</v>
      </c>
      <c r="Q643" t="s">
        <v>4904</v>
      </c>
      <c r="R643" s="22" t="s">
        <v>1405</v>
      </c>
      <c r="S643" t="s">
        <v>761</v>
      </c>
      <c r="T643" t="s">
        <v>384</v>
      </c>
      <c r="U643">
        <v>6114</v>
      </c>
      <c r="V643" t="s">
        <v>733</v>
      </c>
      <c r="W643" s="22" t="s">
        <v>5362</v>
      </c>
      <c r="X643" s="22" t="s">
        <v>477</v>
      </c>
      <c r="Z643" t="str">
        <f>+Final[[#This Row],[titulo]]&amp;Final[[#This Row],[Territorio]]&amp;", "&amp;Final[[#This Row],[temporalidad]]</f>
        <v>Femicidios por Tipo de Relación Víctima-Femicida en la comuna de Quinta de Tilcoco, Periodo 2010-2021</v>
      </c>
    </row>
    <row r="644" spans="1:26" x14ac:dyDescent="0.3">
      <c r="A644">
        <v>6</v>
      </c>
      <c r="B644">
        <v>240</v>
      </c>
      <c r="C644" t="s">
        <v>377</v>
      </c>
      <c r="D644" t="s">
        <v>378</v>
      </c>
      <c r="E644" t="s">
        <v>737</v>
      </c>
      <c r="F644" t="s">
        <v>6644</v>
      </c>
      <c r="G644" t="s">
        <v>734</v>
      </c>
      <c r="H644" t="s">
        <v>122</v>
      </c>
      <c r="I644" t="s">
        <v>731</v>
      </c>
      <c r="J644" t="s">
        <v>751</v>
      </c>
      <c r="K644" t="s">
        <v>752</v>
      </c>
      <c r="L644" t="s">
        <v>736</v>
      </c>
      <c r="M644" t="s">
        <v>741</v>
      </c>
      <c r="N644" t="s">
        <v>6634</v>
      </c>
      <c r="O644" t="s">
        <v>6631</v>
      </c>
      <c r="P644" t="s">
        <v>732</v>
      </c>
      <c r="Q644" t="s">
        <v>4903</v>
      </c>
      <c r="R644" s="22" t="s">
        <v>1406</v>
      </c>
      <c r="S644" t="s">
        <v>762</v>
      </c>
      <c r="T644" t="s">
        <v>384</v>
      </c>
      <c r="U644">
        <v>6114</v>
      </c>
      <c r="V644" t="s">
        <v>733</v>
      </c>
      <c r="W644" s="22" t="s">
        <v>5363</v>
      </c>
      <c r="X644" s="22" t="s">
        <v>477</v>
      </c>
      <c r="Z644" t="str">
        <f>+Final[[#This Row],[titulo]]&amp;Final[[#This Row],[Territorio]]&amp;", "&amp;Final[[#This Row],[temporalidad]]</f>
        <v>Variación Anual (%) de Femicidios en la comuna de Quinta de Tilcoco, Periodo 2010-2020</v>
      </c>
    </row>
    <row r="645" spans="1:26" x14ac:dyDescent="0.3">
      <c r="A645">
        <v>7</v>
      </c>
      <c r="B645">
        <v>240</v>
      </c>
      <c r="C645" t="s">
        <v>377</v>
      </c>
      <c r="D645" t="s">
        <v>378</v>
      </c>
      <c r="E645" t="s">
        <v>737</v>
      </c>
      <c r="F645" t="s">
        <v>6644</v>
      </c>
      <c r="G645" t="s">
        <v>734</v>
      </c>
      <c r="H645" t="s">
        <v>122</v>
      </c>
      <c r="I645" t="s">
        <v>731</v>
      </c>
      <c r="J645" t="s">
        <v>754</v>
      </c>
      <c r="K645" t="s">
        <v>743</v>
      </c>
      <c r="L645" t="s">
        <v>740</v>
      </c>
      <c r="M645" t="s">
        <v>741</v>
      </c>
      <c r="N645" t="s">
        <v>6635</v>
      </c>
      <c r="O645" t="s">
        <v>6642</v>
      </c>
      <c r="P645" t="s">
        <v>755</v>
      </c>
      <c r="Q645" t="s">
        <v>4902</v>
      </c>
      <c r="R645" s="22" t="s">
        <v>1407</v>
      </c>
      <c r="S645" t="s">
        <v>763</v>
      </c>
      <c r="T645" t="s">
        <v>384</v>
      </c>
      <c r="U645">
        <v>6114</v>
      </c>
      <c r="V645" t="s">
        <v>733</v>
      </c>
      <c r="W645" s="22" t="s">
        <v>5364</v>
      </c>
      <c r="X645" s="22" t="s">
        <v>477</v>
      </c>
      <c r="Z645" t="str">
        <f>+Final[[#This Row],[titulo]]&amp;Final[[#This Row],[Territorio]]&amp;", "&amp;Final[[#This Row],[temporalidad]]</f>
        <v>Cantidad y Detalle de Femicidios en la comuna de Quinta de Tilcoco, Periodo 2010-2021</v>
      </c>
    </row>
    <row r="646" spans="1:26" x14ac:dyDescent="0.3">
      <c r="A646">
        <v>1</v>
      </c>
      <c r="B646">
        <v>240</v>
      </c>
      <c r="C646" t="s">
        <v>377</v>
      </c>
      <c r="D646" t="s">
        <v>378</v>
      </c>
      <c r="E646" t="s">
        <v>737</v>
      </c>
      <c r="F646" t="s">
        <v>6644</v>
      </c>
      <c r="G646" t="s">
        <v>734</v>
      </c>
      <c r="H646" t="s">
        <v>123</v>
      </c>
      <c r="I646" t="s">
        <v>731</v>
      </c>
      <c r="J646" t="s">
        <v>738</v>
      </c>
      <c r="K646" t="s">
        <v>739</v>
      </c>
      <c r="L646" t="s">
        <v>740</v>
      </c>
      <c r="M646" t="s">
        <v>741</v>
      </c>
      <c r="N646" t="s">
        <v>4899</v>
      </c>
      <c r="O646" t="s">
        <v>4897</v>
      </c>
      <c r="P646" t="s">
        <v>732</v>
      </c>
      <c r="Q646" t="s">
        <v>4900</v>
      </c>
      <c r="R646" s="22" t="s">
        <v>1408</v>
      </c>
      <c r="S646" t="s">
        <v>757</v>
      </c>
      <c r="T646" t="s">
        <v>384</v>
      </c>
      <c r="U646">
        <v>6115</v>
      </c>
      <c r="V646" t="s">
        <v>733</v>
      </c>
      <c r="W646" s="22" t="s">
        <v>5365</v>
      </c>
      <c r="X646" s="22" t="s">
        <v>478</v>
      </c>
      <c r="Z646" t="str">
        <f>+Final[[#This Row],[titulo]]&amp;Final[[#This Row],[Territorio]]&amp;", "&amp;Final[[#This Row],[temporalidad]]</f>
        <v>Evolución de Femicidios en la comuna de Rengo, Periodo 2018-2021</v>
      </c>
    </row>
    <row r="647" spans="1:26" x14ac:dyDescent="0.3">
      <c r="A647">
        <v>2</v>
      </c>
      <c r="B647">
        <v>240</v>
      </c>
      <c r="C647" t="s">
        <v>377</v>
      </c>
      <c r="D647" t="s">
        <v>378</v>
      </c>
      <c r="E647" t="s">
        <v>737</v>
      </c>
      <c r="F647" t="s">
        <v>6644</v>
      </c>
      <c r="G647" t="s">
        <v>734</v>
      </c>
      <c r="H647" t="s">
        <v>123</v>
      </c>
      <c r="I647" t="s">
        <v>731</v>
      </c>
      <c r="J647" t="s">
        <v>738</v>
      </c>
      <c r="K647" t="s">
        <v>743</v>
      </c>
      <c r="L647" t="s">
        <v>740</v>
      </c>
      <c r="M647" t="s">
        <v>741</v>
      </c>
      <c r="N647" t="s">
        <v>6638</v>
      </c>
      <c r="O647" t="s">
        <v>6632</v>
      </c>
      <c r="P647" t="s">
        <v>732</v>
      </c>
      <c r="Q647" t="s">
        <v>4900</v>
      </c>
      <c r="R647" s="22" t="s">
        <v>1409</v>
      </c>
      <c r="S647" t="s">
        <v>758</v>
      </c>
      <c r="T647" t="s">
        <v>384</v>
      </c>
      <c r="U647">
        <v>6115</v>
      </c>
      <c r="V647" t="s">
        <v>733</v>
      </c>
      <c r="W647" s="22" t="s">
        <v>5365</v>
      </c>
      <c r="X647" s="22" t="s">
        <v>478</v>
      </c>
      <c r="Z647" t="str">
        <f>+Final[[#This Row],[titulo]]&amp;Final[[#This Row],[Territorio]]&amp;", "&amp;Final[[#This Row],[temporalidad]]</f>
        <v>Femicidios Anuales en la comuna de Rengo, Periodo 2010-2021</v>
      </c>
    </row>
    <row r="648" spans="1:26" x14ac:dyDescent="0.3">
      <c r="A648">
        <v>3</v>
      </c>
      <c r="B648">
        <v>240</v>
      </c>
      <c r="C648" t="s">
        <v>377</v>
      </c>
      <c r="D648" t="s">
        <v>378</v>
      </c>
      <c r="E648" t="s">
        <v>737</v>
      </c>
      <c r="F648" t="s">
        <v>6644</v>
      </c>
      <c r="G648" t="s">
        <v>734</v>
      </c>
      <c r="H648" t="s">
        <v>123</v>
      </c>
      <c r="I648" t="s">
        <v>731</v>
      </c>
      <c r="J648" t="s">
        <v>745</v>
      </c>
      <c r="K648" t="s">
        <v>743</v>
      </c>
      <c r="L648" t="s">
        <v>740</v>
      </c>
      <c r="M648" t="s">
        <v>741</v>
      </c>
      <c r="N648" t="s">
        <v>6639</v>
      </c>
      <c r="O648" t="s">
        <v>6633</v>
      </c>
      <c r="P648" t="s">
        <v>735</v>
      </c>
      <c r="Q648" t="s">
        <v>4900</v>
      </c>
      <c r="R648" s="22" t="s">
        <v>1410</v>
      </c>
      <c r="S648" t="s">
        <v>759</v>
      </c>
      <c r="T648" t="s">
        <v>384</v>
      </c>
      <c r="U648">
        <v>6115</v>
      </c>
      <c r="V648" t="s">
        <v>733</v>
      </c>
      <c r="W648" s="22" t="s">
        <v>5365</v>
      </c>
      <c r="X648" s="22" t="s">
        <v>478</v>
      </c>
      <c r="Z648" t="str">
        <f>+Final[[#This Row],[titulo]]&amp;Final[[#This Row],[Territorio]]&amp;", "&amp;Final[[#This Row],[temporalidad]]</f>
        <v>Femicidios mensuales en la comuna de Rengo, Periodo 2010-2021</v>
      </c>
    </row>
    <row r="649" spans="1:26" x14ac:dyDescent="0.3">
      <c r="A649">
        <v>4</v>
      </c>
      <c r="B649">
        <v>240</v>
      </c>
      <c r="C649" t="s">
        <v>377</v>
      </c>
      <c r="D649" t="s">
        <v>378</v>
      </c>
      <c r="E649" t="s">
        <v>737</v>
      </c>
      <c r="F649" t="s">
        <v>6644</v>
      </c>
      <c r="G649" t="s">
        <v>734</v>
      </c>
      <c r="H649" t="s">
        <v>123</v>
      </c>
      <c r="I649" t="s">
        <v>731</v>
      </c>
      <c r="J649" t="s">
        <v>747</v>
      </c>
      <c r="K649" t="s">
        <v>743</v>
      </c>
      <c r="L649" t="s">
        <v>740</v>
      </c>
      <c r="M649" t="s">
        <v>741</v>
      </c>
      <c r="N649" t="s">
        <v>6637</v>
      </c>
      <c r="O649" t="s">
        <v>6641</v>
      </c>
      <c r="P649" t="s">
        <v>735</v>
      </c>
      <c r="Q649" t="s">
        <v>4901</v>
      </c>
      <c r="R649" s="22" t="s">
        <v>1411</v>
      </c>
      <c r="S649" t="s">
        <v>760</v>
      </c>
      <c r="T649" t="s">
        <v>384</v>
      </c>
      <c r="U649">
        <v>6115</v>
      </c>
      <c r="V649" t="s">
        <v>733</v>
      </c>
      <c r="W649" s="22" t="s">
        <v>5366</v>
      </c>
      <c r="X649" s="22" t="s">
        <v>478</v>
      </c>
      <c r="Z649" t="str">
        <f>+Final[[#This Row],[titulo]]&amp;Final[[#This Row],[Territorio]]&amp;", "&amp;Final[[#This Row],[temporalidad]]</f>
        <v>Femicidios Acumulados por Edad en la comuna de Rengo, Periodo 2010-2021</v>
      </c>
    </row>
    <row r="650" spans="1:26" x14ac:dyDescent="0.3">
      <c r="A650">
        <v>5</v>
      </c>
      <c r="B650">
        <v>240</v>
      </c>
      <c r="C650" t="s">
        <v>377</v>
      </c>
      <c r="D650" t="s">
        <v>378</v>
      </c>
      <c r="E650" t="s">
        <v>737</v>
      </c>
      <c r="F650" t="s">
        <v>6644</v>
      </c>
      <c r="G650" t="s">
        <v>734</v>
      </c>
      <c r="H650" t="s">
        <v>123</v>
      </c>
      <c r="I650" t="s">
        <v>731</v>
      </c>
      <c r="J650" t="s">
        <v>749</v>
      </c>
      <c r="K650" t="s">
        <v>743</v>
      </c>
      <c r="L650" t="s">
        <v>740</v>
      </c>
      <c r="M650" t="s">
        <v>741</v>
      </c>
      <c r="N650" t="s">
        <v>6636</v>
      </c>
      <c r="O650" t="s">
        <v>6630</v>
      </c>
      <c r="P650" t="s">
        <v>735</v>
      </c>
      <c r="Q650" t="s">
        <v>4904</v>
      </c>
      <c r="R650" s="22" t="s">
        <v>1412</v>
      </c>
      <c r="S650" t="s">
        <v>761</v>
      </c>
      <c r="T650" t="s">
        <v>384</v>
      </c>
      <c r="U650">
        <v>6115</v>
      </c>
      <c r="V650" t="s">
        <v>733</v>
      </c>
      <c r="W650" s="22" t="s">
        <v>5367</v>
      </c>
      <c r="X650" s="22" t="s">
        <v>478</v>
      </c>
      <c r="Z650" t="str">
        <f>+Final[[#This Row],[titulo]]&amp;Final[[#This Row],[Territorio]]&amp;", "&amp;Final[[#This Row],[temporalidad]]</f>
        <v>Femicidios por Tipo de Relación Víctima-Femicida en la comuna de Rengo, Periodo 2010-2021</v>
      </c>
    </row>
    <row r="651" spans="1:26" x14ac:dyDescent="0.3">
      <c r="A651">
        <v>6</v>
      </c>
      <c r="B651">
        <v>240</v>
      </c>
      <c r="C651" t="s">
        <v>377</v>
      </c>
      <c r="D651" t="s">
        <v>378</v>
      </c>
      <c r="E651" t="s">
        <v>737</v>
      </c>
      <c r="F651" t="s">
        <v>6644</v>
      </c>
      <c r="G651" t="s">
        <v>734</v>
      </c>
      <c r="H651" t="s">
        <v>123</v>
      </c>
      <c r="I651" t="s">
        <v>731</v>
      </c>
      <c r="J651" t="s">
        <v>751</v>
      </c>
      <c r="K651" t="s">
        <v>752</v>
      </c>
      <c r="L651" t="s">
        <v>736</v>
      </c>
      <c r="M651" t="s">
        <v>741</v>
      </c>
      <c r="N651" t="s">
        <v>6634</v>
      </c>
      <c r="O651" t="s">
        <v>6631</v>
      </c>
      <c r="P651" t="s">
        <v>732</v>
      </c>
      <c r="Q651" t="s">
        <v>4903</v>
      </c>
      <c r="R651" s="22" t="s">
        <v>1413</v>
      </c>
      <c r="S651" t="s">
        <v>762</v>
      </c>
      <c r="T651" t="s">
        <v>384</v>
      </c>
      <c r="U651">
        <v>6115</v>
      </c>
      <c r="V651" t="s">
        <v>733</v>
      </c>
      <c r="W651" s="22" t="s">
        <v>5368</v>
      </c>
      <c r="X651" s="22" t="s">
        <v>478</v>
      </c>
      <c r="Z651" t="str">
        <f>+Final[[#This Row],[titulo]]&amp;Final[[#This Row],[Territorio]]&amp;", "&amp;Final[[#This Row],[temporalidad]]</f>
        <v>Variación Anual (%) de Femicidios en la comuna de Rengo, Periodo 2010-2020</v>
      </c>
    </row>
    <row r="652" spans="1:26" x14ac:dyDescent="0.3">
      <c r="A652">
        <v>7</v>
      </c>
      <c r="B652">
        <v>240</v>
      </c>
      <c r="C652" t="s">
        <v>377</v>
      </c>
      <c r="D652" t="s">
        <v>378</v>
      </c>
      <c r="E652" t="s">
        <v>737</v>
      </c>
      <c r="F652" t="s">
        <v>6644</v>
      </c>
      <c r="G652" t="s">
        <v>734</v>
      </c>
      <c r="H652" t="s">
        <v>123</v>
      </c>
      <c r="I652" t="s">
        <v>731</v>
      </c>
      <c r="J652" t="s">
        <v>754</v>
      </c>
      <c r="K652" t="s">
        <v>743</v>
      </c>
      <c r="L652" t="s">
        <v>740</v>
      </c>
      <c r="M652" t="s">
        <v>741</v>
      </c>
      <c r="N652" t="s">
        <v>6635</v>
      </c>
      <c r="O652" t="s">
        <v>6642</v>
      </c>
      <c r="P652" t="s">
        <v>755</v>
      </c>
      <c r="Q652" t="s">
        <v>4902</v>
      </c>
      <c r="R652" s="22" t="s">
        <v>1414</v>
      </c>
      <c r="S652" t="s">
        <v>763</v>
      </c>
      <c r="T652" t="s">
        <v>384</v>
      </c>
      <c r="U652">
        <v>6115</v>
      </c>
      <c r="V652" t="s">
        <v>733</v>
      </c>
      <c r="W652" s="22" t="s">
        <v>5369</v>
      </c>
      <c r="X652" s="22" t="s">
        <v>478</v>
      </c>
      <c r="Z652" t="str">
        <f>+Final[[#This Row],[titulo]]&amp;Final[[#This Row],[Territorio]]&amp;", "&amp;Final[[#This Row],[temporalidad]]</f>
        <v>Cantidad y Detalle de Femicidios en la comuna de Rengo, Periodo 2010-2021</v>
      </c>
    </row>
    <row r="653" spans="1:26" x14ac:dyDescent="0.3">
      <c r="A653">
        <v>1</v>
      </c>
      <c r="B653">
        <v>240</v>
      </c>
      <c r="C653" t="s">
        <v>377</v>
      </c>
      <c r="D653" t="s">
        <v>378</v>
      </c>
      <c r="E653" t="s">
        <v>737</v>
      </c>
      <c r="F653" t="s">
        <v>6644</v>
      </c>
      <c r="G653" t="s">
        <v>734</v>
      </c>
      <c r="H653" t="s">
        <v>124</v>
      </c>
      <c r="I653" t="s">
        <v>731</v>
      </c>
      <c r="J653" t="s">
        <v>738</v>
      </c>
      <c r="K653" t="s">
        <v>739</v>
      </c>
      <c r="L653" t="s">
        <v>740</v>
      </c>
      <c r="M653" t="s">
        <v>741</v>
      </c>
      <c r="N653" t="s">
        <v>4899</v>
      </c>
      <c r="O653" t="s">
        <v>4897</v>
      </c>
      <c r="P653" t="s">
        <v>732</v>
      </c>
      <c r="Q653" t="s">
        <v>4900</v>
      </c>
      <c r="R653" s="22" t="s">
        <v>1415</v>
      </c>
      <c r="S653" t="s">
        <v>757</v>
      </c>
      <c r="T653" t="s">
        <v>384</v>
      </c>
      <c r="U653">
        <v>6116</v>
      </c>
      <c r="V653" t="s">
        <v>733</v>
      </c>
      <c r="W653" s="22" t="s">
        <v>5370</v>
      </c>
      <c r="X653" s="22" t="s">
        <v>479</v>
      </c>
      <c r="Z653" t="str">
        <f>+Final[[#This Row],[titulo]]&amp;Final[[#This Row],[Territorio]]&amp;", "&amp;Final[[#This Row],[temporalidad]]</f>
        <v>Evolución de Femicidios en la comuna de Requínoa, Periodo 2018-2021</v>
      </c>
    </row>
    <row r="654" spans="1:26" x14ac:dyDescent="0.3">
      <c r="A654">
        <v>2</v>
      </c>
      <c r="B654">
        <v>240</v>
      </c>
      <c r="C654" t="s">
        <v>377</v>
      </c>
      <c r="D654" t="s">
        <v>378</v>
      </c>
      <c r="E654" t="s">
        <v>737</v>
      </c>
      <c r="F654" t="s">
        <v>6644</v>
      </c>
      <c r="G654" t="s">
        <v>734</v>
      </c>
      <c r="H654" t="s">
        <v>124</v>
      </c>
      <c r="I654" t="s">
        <v>731</v>
      </c>
      <c r="J654" t="s">
        <v>738</v>
      </c>
      <c r="K654" t="s">
        <v>743</v>
      </c>
      <c r="L654" t="s">
        <v>740</v>
      </c>
      <c r="M654" t="s">
        <v>741</v>
      </c>
      <c r="N654" t="s">
        <v>6638</v>
      </c>
      <c r="O654" t="s">
        <v>6632</v>
      </c>
      <c r="P654" t="s">
        <v>732</v>
      </c>
      <c r="Q654" t="s">
        <v>4900</v>
      </c>
      <c r="R654" s="22" t="s">
        <v>1416</v>
      </c>
      <c r="S654" t="s">
        <v>758</v>
      </c>
      <c r="T654" t="s">
        <v>384</v>
      </c>
      <c r="U654">
        <v>6116</v>
      </c>
      <c r="V654" t="s">
        <v>733</v>
      </c>
      <c r="W654" s="22" t="s">
        <v>5370</v>
      </c>
      <c r="X654" s="22" t="s">
        <v>479</v>
      </c>
      <c r="Z654" t="str">
        <f>+Final[[#This Row],[titulo]]&amp;Final[[#This Row],[Territorio]]&amp;", "&amp;Final[[#This Row],[temporalidad]]</f>
        <v>Femicidios Anuales en la comuna de Requínoa, Periodo 2010-2021</v>
      </c>
    </row>
    <row r="655" spans="1:26" x14ac:dyDescent="0.3">
      <c r="A655">
        <v>3</v>
      </c>
      <c r="B655">
        <v>240</v>
      </c>
      <c r="C655" t="s">
        <v>377</v>
      </c>
      <c r="D655" t="s">
        <v>378</v>
      </c>
      <c r="E655" t="s">
        <v>737</v>
      </c>
      <c r="F655" t="s">
        <v>6644</v>
      </c>
      <c r="G655" t="s">
        <v>734</v>
      </c>
      <c r="H655" t="s">
        <v>124</v>
      </c>
      <c r="I655" t="s">
        <v>731</v>
      </c>
      <c r="J655" t="s">
        <v>745</v>
      </c>
      <c r="K655" t="s">
        <v>743</v>
      </c>
      <c r="L655" t="s">
        <v>740</v>
      </c>
      <c r="M655" t="s">
        <v>741</v>
      </c>
      <c r="N655" t="s">
        <v>6639</v>
      </c>
      <c r="O655" t="s">
        <v>6633</v>
      </c>
      <c r="P655" t="s">
        <v>735</v>
      </c>
      <c r="Q655" t="s">
        <v>4900</v>
      </c>
      <c r="R655" s="22" t="s">
        <v>1417</v>
      </c>
      <c r="S655" t="s">
        <v>759</v>
      </c>
      <c r="T655" t="s">
        <v>384</v>
      </c>
      <c r="U655">
        <v>6116</v>
      </c>
      <c r="V655" t="s">
        <v>733</v>
      </c>
      <c r="W655" s="22" t="s">
        <v>5370</v>
      </c>
      <c r="X655" s="22" t="s">
        <v>479</v>
      </c>
      <c r="Z655" t="str">
        <f>+Final[[#This Row],[titulo]]&amp;Final[[#This Row],[Territorio]]&amp;", "&amp;Final[[#This Row],[temporalidad]]</f>
        <v>Femicidios mensuales en la comuna de Requínoa, Periodo 2010-2021</v>
      </c>
    </row>
    <row r="656" spans="1:26" x14ac:dyDescent="0.3">
      <c r="A656">
        <v>4</v>
      </c>
      <c r="B656">
        <v>240</v>
      </c>
      <c r="C656" t="s">
        <v>377</v>
      </c>
      <c r="D656" t="s">
        <v>378</v>
      </c>
      <c r="E656" t="s">
        <v>737</v>
      </c>
      <c r="F656" t="s">
        <v>6644</v>
      </c>
      <c r="G656" t="s">
        <v>734</v>
      </c>
      <c r="H656" t="s">
        <v>124</v>
      </c>
      <c r="I656" t="s">
        <v>731</v>
      </c>
      <c r="J656" t="s">
        <v>747</v>
      </c>
      <c r="K656" t="s">
        <v>743</v>
      </c>
      <c r="L656" t="s">
        <v>740</v>
      </c>
      <c r="M656" t="s">
        <v>741</v>
      </c>
      <c r="N656" t="s">
        <v>6637</v>
      </c>
      <c r="O656" t="s">
        <v>6641</v>
      </c>
      <c r="P656" t="s">
        <v>735</v>
      </c>
      <c r="Q656" t="s">
        <v>4901</v>
      </c>
      <c r="R656" s="22" t="s">
        <v>1418</v>
      </c>
      <c r="S656" t="s">
        <v>760</v>
      </c>
      <c r="T656" t="s">
        <v>384</v>
      </c>
      <c r="U656">
        <v>6116</v>
      </c>
      <c r="V656" t="s">
        <v>733</v>
      </c>
      <c r="W656" s="22" t="s">
        <v>5371</v>
      </c>
      <c r="X656" s="22" t="s">
        <v>479</v>
      </c>
      <c r="Z656" t="str">
        <f>+Final[[#This Row],[titulo]]&amp;Final[[#This Row],[Territorio]]&amp;", "&amp;Final[[#This Row],[temporalidad]]</f>
        <v>Femicidios Acumulados por Edad en la comuna de Requínoa, Periodo 2010-2021</v>
      </c>
    </row>
    <row r="657" spans="1:26" x14ac:dyDescent="0.3">
      <c r="A657">
        <v>5</v>
      </c>
      <c r="B657">
        <v>240</v>
      </c>
      <c r="C657" t="s">
        <v>377</v>
      </c>
      <c r="D657" t="s">
        <v>378</v>
      </c>
      <c r="E657" t="s">
        <v>737</v>
      </c>
      <c r="F657" t="s">
        <v>6644</v>
      </c>
      <c r="G657" t="s">
        <v>734</v>
      </c>
      <c r="H657" t="s">
        <v>124</v>
      </c>
      <c r="I657" t="s">
        <v>731</v>
      </c>
      <c r="J657" t="s">
        <v>749</v>
      </c>
      <c r="K657" t="s">
        <v>743</v>
      </c>
      <c r="L657" t="s">
        <v>740</v>
      </c>
      <c r="M657" t="s">
        <v>741</v>
      </c>
      <c r="N657" t="s">
        <v>6636</v>
      </c>
      <c r="O657" t="s">
        <v>6630</v>
      </c>
      <c r="P657" t="s">
        <v>735</v>
      </c>
      <c r="Q657" t="s">
        <v>4904</v>
      </c>
      <c r="R657" s="22" t="s">
        <v>1419</v>
      </c>
      <c r="S657" t="s">
        <v>761</v>
      </c>
      <c r="T657" t="s">
        <v>384</v>
      </c>
      <c r="U657">
        <v>6116</v>
      </c>
      <c r="V657" t="s">
        <v>733</v>
      </c>
      <c r="W657" s="22" t="s">
        <v>5372</v>
      </c>
      <c r="X657" s="22" t="s">
        <v>479</v>
      </c>
      <c r="Z657" t="str">
        <f>+Final[[#This Row],[titulo]]&amp;Final[[#This Row],[Territorio]]&amp;", "&amp;Final[[#This Row],[temporalidad]]</f>
        <v>Femicidios por Tipo de Relación Víctima-Femicida en la comuna de Requínoa, Periodo 2010-2021</v>
      </c>
    </row>
    <row r="658" spans="1:26" x14ac:dyDescent="0.3">
      <c r="A658">
        <v>6</v>
      </c>
      <c r="B658">
        <v>240</v>
      </c>
      <c r="C658" t="s">
        <v>377</v>
      </c>
      <c r="D658" t="s">
        <v>378</v>
      </c>
      <c r="E658" t="s">
        <v>737</v>
      </c>
      <c r="F658" t="s">
        <v>6644</v>
      </c>
      <c r="G658" t="s">
        <v>734</v>
      </c>
      <c r="H658" t="s">
        <v>124</v>
      </c>
      <c r="I658" t="s">
        <v>731</v>
      </c>
      <c r="J658" t="s">
        <v>751</v>
      </c>
      <c r="K658" t="s">
        <v>752</v>
      </c>
      <c r="L658" t="s">
        <v>736</v>
      </c>
      <c r="M658" t="s">
        <v>741</v>
      </c>
      <c r="N658" t="s">
        <v>6634</v>
      </c>
      <c r="O658" t="s">
        <v>6631</v>
      </c>
      <c r="P658" t="s">
        <v>732</v>
      </c>
      <c r="Q658" t="s">
        <v>4903</v>
      </c>
      <c r="R658" s="22" t="s">
        <v>1420</v>
      </c>
      <c r="S658" t="s">
        <v>762</v>
      </c>
      <c r="T658" t="s">
        <v>384</v>
      </c>
      <c r="U658">
        <v>6116</v>
      </c>
      <c r="V658" t="s">
        <v>733</v>
      </c>
      <c r="W658" s="22" t="s">
        <v>5373</v>
      </c>
      <c r="X658" s="22" t="s">
        <v>479</v>
      </c>
      <c r="Z658" t="str">
        <f>+Final[[#This Row],[titulo]]&amp;Final[[#This Row],[Territorio]]&amp;", "&amp;Final[[#This Row],[temporalidad]]</f>
        <v>Variación Anual (%) de Femicidios en la comuna de Requínoa, Periodo 2010-2020</v>
      </c>
    </row>
    <row r="659" spans="1:26" x14ac:dyDescent="0.3">
      <c r="A659">
        <v>7</v>
      </c>
      <c r="B659">
        <v>240</v>
      </c>
      <c r="C659" t="s">
        <v>377</v>
      </c>
      <c r="D659" t="s">
        <v>378</v>
      </c>
      <c r="E659" t="s">
        <v>737</v>
      </c>
      <c r="F659" t="s">
        <v>6644</v>
      </c>
      <c r="G659" t="s">
        <v>734</v>
      </c>
      <c r="H659" t="s">
        <v>124</v>
      </c>
      <c r="I659" t="s">
        <v>731</v>
      </c>
      <c r="J659" t="s">
        <v>754</v>
      </c>
      <c r="K659" t="s">
        <v>743</v>
      </c>
      <c r="L659" t="s">
        <v>740</v>
      </c>
      <c r="M659" t="s">
        <v>741</v>
      </c>
      <c r="N659" t="s">
        <v>6635</v>
      </c>
      <c r="O659" t="s">
        <v>6642</v>
      </c>
      <c r="P659" t="s">
        <v>755</v>
      </c>
      <c r="Q659" t="s">
        <v>4902</v>
      </c>
      <c r="R659" s="22" t="s">
        <v>1421</v>
      </c>
      <c r="S659" t="s">
        <v>763</v>
      </c>
      <c r="T659" t="s">
        <v>384</v>
      </c>
      <c r="U659">
        <v>6116</v>
      </c>
      <c r="V659" t="s">
        <v>733</v>
      </c>
      <c r="W659" s="22" t="s">
        <v>5374</v>
      </c>
      <c r="X659" s="22" t="s">
        <v>479</v>
      </c>
      <c r="Z659" t="str">
        <f>+Final[[#This Row],[titulo]]&amp;Final[[#This Row],[Territorio]]&amp;", "&amp;Final[[#This Row],[temporalidad]]</f>
        <v>Cantidad y Detalle de Femicidios en la comuna de Requínoa, Periodo 2010-2021</v>
      </c>
    </row>
    <row r="660" spans="1:26" x14ac:dyDescent="0.3">
      <c r="A660">
        <v>1</v>
      </c>
      <c r="B660">
        <v>240</v>
      </c>
      <c r="C660" t="s">
        <v>377</v>
      </c>
      <c r="D660" t="s">
        <v>378</v>
      </c>
      <c r="E660" t="s">
        <v>737</v>
      </c>
      <c r="F660" t="s">
        <v>6644</v>
      </c>
      <c r="G660" t="s">
        <v>734</v>
      </c>
      <c r="H660" t="s">
        <v>125</v>
      </c>
      <c r="I660" t="s">
        <v>731</v>
      </c>
      <c r="J660" t="s">
        <v>738</v>
      </c>
      <c r="K660" t="s">
        <v>739</v>
      </c>
      <c r="L660" t="s">
        <v>740</v>
      </c>
      <c r="M660" t="s">
        <v>741</v>
      </c>
      <c r="N660" t="s">
        <v>4899</v>
      </c>
      <c r="O660" t="s">
        <v>4897</v>
      </c>
      <c r="P660" t="s">
        <v>732</v>
      </c>
      <c r="Q660" t="s">
        <v>4900</v>
      </c>
      <c r="R660" s="22" t="s">
        <v>1422</v>
      </c>
      <c r="S660" t="s">
        <v>757</v>
      </c>
      <c r="T660" t="s">
        <v>384</v>
      </c>
      <c r="U660">
        <v>6117</v>
      </c>
      <c r="V660" t="s">
        <v>733</v>
      </c>
      <c r="W660" s="22" t="s">
        <v>5375</v>
      </c>
      <c r="X660" s="22" t="s">
        <v>480</v>
      </c>
      <c r="Z660" t="str">
        <f>+Final[[#This Row],[titulo]]&amp;Final[[#This Row],[Territorio]]&amp;", "&amp;Final[[#This Row],[temporalidad]]</f>
        <v>Evolución de Femicidios en la comuna de San Vicente, Periodo 2018-2021</v>
      </c>
    </row>
    <row r="661" spans="1:26" x14ac:dyDescent="0.3">
      <c r="A661">
        <v>2</v>
      </c>
      <c r="B661">
        <v>240</v>
      </c>
      <c r="C661" t="s">
        <v>377</v>
      </c>
      <c r="D661" t="s">
        <v>378</v>
      </c>
      <c r="E661" t="s">
        <v>737</v>
      </c>
      <c r="F661" t="s">
        <v>6644</v>
      </c>
      <c r="G661" t="s">
        <v>734</v>
      </c>
      <c r="H661" t="s">
        <v>125</v>
      </c>
      <c r="I661" t="s">
        <v>731</v>
      </c>
      <c r="J661" t="s">
        <v>738</v>
      </c>
      <c r="K661" t="s">
        <v>743</v>
      </c>
      <c r="L661" t="s">
        <v>740</v>
      </c>
      <c r="M661" t="s">
        <v>741</v>
      </c>
      <c r="N661" t="s">
        <v>6638</v>
      </c>
      <c r="O661" t="s">
        <v>6632</v>
      </c>
      <c r="P661" t="s">
        <v>732</v>
      </c>
      <c r="Q661" t="s">
        <v>4900</v>
      </c>
      <c r="R661" s="22" t="s">
        <v>1423</v>
      </c>
      <c r="S661" t="s">
        <v>758</v>
      </c>
      <c r="T661" t="s">
        <v>384</v>
      </c>
      <c r="U661">
        <v>6117</v>
      </c>
      <c r="V661" t="s">
        <v>733</v>
      </c>
      <c r="W661" s="22" t="s">
        <v>5375</v>
      </c>
      <c r="X661" s="22" t="s">
        <v>480</v>
      </c>
      <c r="Z661" t="str">
        <f>+Final[[#This Row],[titulo]]&amp;Final[[#This Row],[Territorio]]&amp;", "&amp;Final[[#This Row],[temporalidad]]</f>
        <v>Femicidios Anuales en la comuna de San Vicente, Periodo 2010-2021</v>
      </c>
    </row>
    <row r="662" spans="1:26" x14ac:dyDescent="0.3">
      <c r="A662">
        <v>3</v>
      </c>
      <c r="B662">
        <v>240</v>
      </c>
      <c r="C662" t="s">
        <v>377</v>
      </c>
      <c r="D662" t="s">
        <v>378</v>
      </c>
      <c r="E662" t="s">
        <v>737</v>
      </c>
      <c r="F662" t="s">
        <v>6644</v>
      </c>
      <c r="G662" t="s">
        <v>734</v>
      </c>
      <c r="H662" t="s">
        <v>125</v>
      </c>
      <c r="I662" t="s">
        <v>731</v>
      </c>
      <c r="J662" t="s">
        <v>745</v>
      </c>
      <c r="K662" t="s">
        <v>743</v>
      </c>
      <c r="L662" t="s">
        <v>740</v>
      </c>
      <c r="M662" t="s">
        <v>741</v>
      </c>
      <c r="N662" t="s">
        <v>6639</v>
      </c>
      <c r="O662" t="s">
        <v>6633</v>
      </c>
      <c r="P662" t="s">
        <v>735</v>
      </c>
      <c r="Q662" t="s">
        <v>4900</v>
      </c>
      <c r="R662" s="22" t="s">
        <v>1424</v>
      </c>
      <c r="S662" t="s">
        <v>759</v>
      </c>
      <c r="T662" t="s">
        <v>384</v>
      </c>
      <c r="U662">
        <v>6117</v>
      </c>
      <c r="V662" t="s">
        <v>733</v>
      </c>
      <c r="W662" s="22" t="s">
        <v>5375</v>
      </c>
      <c r="X662" s="22" t="s">
        <v>480</v>
      </c>
      <c r="Z662" t="str">
        <f>+Final[[#This Row],[titulo]]&amp;Final[[#This Row],[Territorio]]&amp;", "&amp;Final[[#This Row],[temporalidad]]</f>
        <v>Femicidios mensuales en la comuna de San Vicente, Periodo 2010-2021</v>
      </c>
    </row>
    <row r="663" spans="1:26" x14ac:dyDescent="0.3">
      <c r="A663">
        <v>4</v>
      </c>
      <c r="B663">
        <v>240</v>
      </c>
      <c r="C663" t="s">
        <v>377</v>
      </c>
      <c r="D663" t="s">
        <v>378</v>
      </c>
      <c r="E663" t="s">
        <v>737</v>
      </c>
      <c r="F663" t="s">
        <v>6644</v>
      </c>
      <c r="G663" t="s">
        <v>734</v>
      </c>
      <c r="H663" t="s">
        <v>125</v>
      </c>
      <c r="I663" t="s">
        <v>731</v>
      </c>
      <c r="J663" t="s">
        <v>747</v>
      </c>
      <c r="K663" t="s">
        <v>743</v>
      </c>
      <c r="L663" t="s">
        <v>740</v>
      </c>
      <c r="M663" t="s">
        <v>741</v>
      </c>
      <c r="N663" t="s">
        <v>6637</v>
      </c>
      <c r="O663" t="s">
        <v>6641</v>
      </c>
      <c r="P663" t="s">
        <v>735</v>
      </c>
      <c r="Q663" t="s">
        <v>4901</v>
      </c>
      <c r="R663" s="22" t="s">
        <v>1425</v>
      </c>
      <c r="S663" t="s">
        <v>760</v>
      </c>
      <c r="T663" t="s">
        <v>384</v>
      </c>
      <c r="U663">
        <v>6117</v>
      </c>
      <c r="V663" t="s">
        <v>733</v>
      </c>
      <c r="W663" s="22" t="s">
        <v>5376</v>
      </c>
      <c r="X663" s="22" t="s">
        <v>480</v>
      </c>
      <c r="Z663" t="str">
        <f>+Final[[#This Row],[titulo]]&amp;Final[[#This Row],[Territorio]]&amp;", "&amp;Final[[#This Row],[temporalidad]]</f>
        <v>Femicidios Acumulados por Edad en la comuna de San Vicente, Periodo 2010-2021</v>
      </c>
    </row>
    <row r="664" spans="1:26" x14ac:dyDescent="0.3">
      <c r="A664">
        <v>5</v>
      </c>
      <c r="B664">
        <v>240</v>
      </c>
      <c r="C664" t="s">
        <v>377</v>
      </c>
      <c r="D664" t="s">
        <v>378</v>
      </c>
      <c r="E664" t="s">
        <v>737</v>
      </c>
      <c r="F664" t="s">
        <v>6644</v>
      </c>
      <c r="G664" t="s">
        <v>734</v>
      </c>
      <c r="H664" t="s">
        <v>125</v>
      </c>
      <c r="I664" t="s">
        <v>731</v>
      </c>
      <c r="J664" t="s">
        <v>749</v>
      </c>
      <c r="K664" t="s">
        <v>743</v>
      </c>
      <c r="L664" t="s">
        <v>740</v>
      </c>
      <c r="M664" t="s">
        <v>741</v>
      </c>
      <c r="N664" t="s">
        <v>6636</v>
      </c>
      <c r="O664" t="s">
        <v>6630</v>
      </c>
      <c r="P664" t="s">
        <v>735</v>
      </c>
      <c r="Q664" t="s">
        <v>4904</v>
      </c>
      <c r="R664" s="22" t="s">
        <v>1426</v>
      </c>
      <c r="S664" t="s">
        <v>761</v>
      </c>
      <c r="T664" t="s">
        <v>384</v>
      </c>
      <c r="U664">
        <v>6117</v>
      </c>
      <c r="V664" t="s">
        <v>733</v>
      </c>
      <c r="W664" s="22" t="s">
        <v>5377</v>
      </c>
      <c r="X664" s="22" t="s">
        <v>480</v>
      </c>
      <c r="Z664" t="str">
        <f>+Final[[#This Row],[titulo]]&amp;Final[[#This Row],[Territorio]]&amp;", "&amp;Final[[#This Row],[temporalidad]]</f>
        <v>Femicidios por Tipo de Relación Víctima-Femicida en la comuna de San Vicente, Periodo 2010-2021</v>
      </c>
    </row>
    <row r="665" spans="1:26" x14ac:dyDescent="0.3">
      <c r="A665">
        <v>6</v>
      </c>
      <c r="B665">
        <v>240</v>
      </c>
      <c r="C665" t="s">
        <v>377</v>
      </c>
      <c r="D665" t="s">
        <v>378</v>
      </c>
      <c r="E665" t="s">
        <v>737</v>
      </c>
      <c r="F665" t="s">
        <v>6644</v>
      </c>
      <c r="G665" t="s">
        <v>734</v>
      </c>
      <c r="H665" t="s">
        <v>125</v>
      </c>
      <c r="I665" t="s">
        <v>731</v>
      </c>
      <c r="J665" t="s">
        <v>751</v>
      </c>
      <c r="K665" t="s">
        <v>752</v>
      </c>
      <c r="L665" t="s">
        <v>736</v>
      </c>
      <c r="M665" t="s">
        <v>741</v>
      </c>
      <c r="N665" t="s">
        <v>6634</v>
      </c>
      <c r="O665" t="s">
        <v>6631</v>
      </c>
      <c r="P665" t="s">
        <v>732</v>
      </c>
      <c r="Q665" t="s">
        <v>4903</v>
      </c>
      <c r="R665" s="22" t="s">
        <v>1427</v>
      </c>
      <c r="S665" t="s">
        <v>762</v>
      </c>
      <c r="T665" t="s">
        <v>384</v>
      </c>
      <c r="U665">
        <v>6117</v>
      </c>
      <c r="V665" t="s">
        <v>733</v>
      </c>
      <c r="W665" s="22" t="s">
        <v>5378</v>
      </c>
      <c r="X665" s="22" t="s">
        <v>480</v>
      </c>
      <c r="Z665" t="str">
        <f>+Final[[#This Row],[titulo]]&amp;Final[[#This Row],[Territorio]]&amp;", "&amp;Final[[#This Row],[temporalidad]]</f>
        <v>Variación Anual (%) de Femicidios en la comuna de San Vicente, Periodo 2010-2020</v>
      </c>
    </row>
    <row r="666" spans="1:26" x14ac:dyDescent="0.3">
      <c r="A666">
        <v>7</v>
      </c>
      <c r="B666">
        <v>240</v>
      </c>
      <c r="C666" t="s">
        <v>377</v>
      </c>
      <c r="D666" t="s">
        <v>378</v>
      </c>
      <c r="E666" t="s">
        <v>737</v>
      </c>
      <c r="F666" t="s">
        <v>6644</v>
      </c>
      <c r="G666" t="s">
        <v>734</v>
      </c>
      <c r="H666" t="s">
        <v>125</v>
      </c>
      <c r="I666" t="s">
        <v>731</v>
      </c>
      <c r="J666" t="s">
        <v>754</v>
      </c>
      <c r="K666" t="s">
        <v>743</v>
      </c>
      <c r="L666" t="s">
        <v>740</v>
      </c>
      <c r="M666" t="s">
        <v>741</v>
      </c>
      <c r="N666" t="s">
        <v>6635</v>
      </c>
      <c r="O666" t="s">
        <v>6642</v>
      </c>
      <c r="P666" t="s">
        <v>755</v>
      </c>
      <c r="Q666" t="s">
        <v>4902</v>
      </c>
      <c r="R666" s="22" t="s">
        <v>1428</v>
      </c>
      <c r="S666" t="s">
        <v>763</v>
      </c>
      <c r="T666" t="s">
        <v>384</v>
      </c>
      <c r="U666">
        <v>6117</v>
      </c>
      <c r="V666" t="s">
        <v>733</v>
      </c>
      <c r="W666" s="22" t="s">
        <v>5379</v>
      </c>
      <c r="X666" s="22" t="s">
        <v>480</v>
      </c>
      <c r="Z666" t="str">
        <f>+Final[[#This Row],[titulo]]&amp;Final[[#This Row],[Territorio]]&amp;", "&amp;Final[[#This Row],[temporalidad]]</f>
        <v>Cantidad y Detalle de Femicidios en la comuna de San Vicente, Periodo 2010-2021</v>
      </c>
    </row>
    <row r="667" spans="1:26" x14ac:dyDescent="0.3">
      <c r="A667">
        <v>1</v>
      </c>
      <c r="B667">
        <v>240</v>
      </c>
      <c r="C667" t="s">
        <v>377</v>
      </c>
      <c r="D667" t="s">
        <v>378</v>
      </c>
      <c r="E667" t="s">
        <v>737</v>
      </c>
      <c r="F667" t="s">
        <v>6644</v>
      </c>
      <c r="G667" t="s">
        <v>734</v>
      </c>
      <c r="H667" t="s">
        <v>126</v>
      </c>
      <c r="I667" t="s">
        <v>731</v>
      </c>
      <c r="J667" t="s">
        <v>738</v>
      </c>
      <c r="K667" t="s">
        <v>739</v>
      </c>
      <c r="L667" t="s">
        <v>740</v>
      </c>
      <c r="M667" t="s">
        <v>741</v>
      </c>
      <c r="N667" t="s">
        <v>4899</v>
      </c>
      <c r="O667" t="s">
        <v>4897</v>
      </c>
      <c r="P667" t="s">
        <v>732</v>
      </c>
      <c r="Q667" t="s">
        <v>4900</v>
      </c>
      <c r="R667" s="22" t="s">
        <v>1429</v>
      </c>
      <c r="S667" t="s">
        <v>757</v>
      </c>
      <c r="T667" t="s">
        <v>384</v>
      </c>
      <c r="U667">
        <v>6201</v>
      </c>
      <c r="V667" t="s">
        <v>733</v>
      </c>
      <c r="W667" s="22" t="s">
        <v>5380</v>
      </c>
      <c r="X667" s="22" t="s">
        <v>481</v>
      </c>
      <c r="Z667" t="str">
        <f>+Final[[#This Row],[titulo]]&amp;Final[[#This Row],[Territorio]]&amp;", "&amp;Final[[#This Row],[temporalidad]]</f>
        <v>Evolución de Femicidios en la comuna de Pichilemu, Periodo 2018-2021</v>
      </c>
    </row>
    <row r="668" spans="1:26" x14ac:dyDescent="0.3">
      <c r="A668">
        <v>2</v>
      </c>
      <c r="B668">
        <v>240</v>
      </c>
      <c r="C668" t="s">
        <v>377</v>
      </c>
      <c r="D668" t="s">
        <v>378</v>
      </c>
      <c r="E668" t="s">
        <v>737</v>
      </c>
      <c r="F668" t="s">
        <v>6644</v>
      </c>
      <c r="G668" t="s">
        <v>734</v>
      </c>
      <c r="H668" t="s">
        <v>126</v>
      </c>
      <c r="I668" t="s">
        <v>731</v>
      </c>
      <c r="J668" t="s">
        <v>738</v>
      </c>
      <c r="K668" t="s">
        <v>743</v>
      </c>
      <c r="L668" t="s">
        <v>740</v>
      </c>
      <c r="M668" t="s">
        <v>741</v>
      </c>
      <c r="N668" t="s">
        <v>6638</v>
      </c>
      <c r="O668" t="s">
        <v>6632</v>
      </c>
      <c r="P668" t="s">
        <v>732</v>
      </c>
      <c r="Q668" t="s">
        <v>4900</v>
      </c>
      <c r="R668" s="22" t="s">
        <v>1430</v>
      </c>
      <c r="S668" t="s">
        <v>758</v>
      </c>
      <c r="T668" t="s">
        <v>384</v>
      </c>
      <c r="U668">
        <v>6201</v>
      </c>
      <c r="V668" t="s">
        <v>733</v>
      </c>
      <c r="W668" s="22" t="s">
        <v>5380</v>
      </c>
      <c r="X668" s="22" t="s">
        <v>481</v>
      </c>
      <c r="Z668" t="str">
        <f>+Final[[#This Row],[titulo]]&amp;Final[[#This Row],[Territorio]]&amp;", "&amp;Final[[#This Row],[temporalidad]]</f>
        <v>Femicidios Anuales en la comuna de Pichilemu, Periodo 2010-2021</v>
      </c>
    </row>
    <row r="669" spans="1:26" x14ac:dyDescent="0.3">
      <c r="A669">
        <v>3</v>
      </c>
      <c r="B669">
        <v>240</v>
      </c>
      <c r="C669" t="s">
        <v>377</v>
      </c>
      <c r="D669" t="s">
        <v>378</v>
      </c>
      <c r="E669" t="s">
        <v>737</v>
      </c>
      <c r="F669" t="s">
        <v>6644</v>
      </c>
      <c r="G669" t="s">
        <v>734</v>
      </c>
      <c r="H669" t="s">
        <v>126</v>
      </c>
      <c r="I669" t="s">
        <v>731</v>
      </c>
      <c r="J669" t="s">
        <v>745</v>
      </c>
      <c r="K669" t="s">
        <v>743</v>
      </c>
      <c r="L669" t="s">
        <v>740</v>
      </c>
      <c r="M669" t="s">
        <v>741</v>
      </c>
      <c r="N669" t="s">
        <v>6639</v>
      </c>
      <c r="O669" t="s">
        <v>6633</v>
      </c>
      <c r="P669" t="s">
        <v>735</v>
      </c>
      <c r="Q669" t="s">
        <v>4900</v>
      </c>
      <c r="R669" s="22" t="s">
        <v>1431</v>
      </c>
      <c r="S669" t="s">
        <v>759</v>
      </c>
      <c r="T669" t="s">
        <v>384</v>
      </c>
      <c r="U669">
        <v>6201</v>
      </c>
      <c r="V669" t="s">
        <v>733</v>
      </c>
      <c r="W669" s="22" t="s">
        <v>5380</v>
      </c>
      <c r="X669" s="22" t="s">
        <v>481</v>
      </c>
      <c r="Z669" t="str">
        <f>+Final[[#This Row],[titulo]]&amp;Final[[#This Row],[Territorio]]&amp;", "&amp;Final[[#This Row],[temporalidad]]</f>
        <v>Femicidios mensuales en la comuna de Pichilemu, Periodo 2010-2021</v>
      </c>
    </row>
    <row r="670" spans="1:26" x14ac:dyDescent="0.3">
      <c r="A670">
        <v>4</v>
      </c>
      <c r="B670">
        <v>240</v>
      </c>
      <c r="C670" t="s">
        <v>377</v>
      </c>
      <c r="D670" t="s">
        <v>378</v>
      </c>
      <c r="E670" t="s">
        <v>737</v>
      </c>
      <c r="F670" t="s">
        <v>6644</v>
      </c>
      <c r="G670" t="s">
        <v>734</v>
      </c>
      <c r="H670" t="s">
        <v>126</v>
      </c>
      <c r="I670" t="s">
        <v>731</v>
      </c>
      <c r="J670" t="s">
        <v>747</v>
      </c>
      <c r="K670" t="s">
        <v>743</v>
      </c>
      <c r="L670" t="s">
        <v>740</v>
      </c>
      <c r="M670" t="s">
        <v>741</v>
      </c>
      <c r="N670" t="s">
        <v>6637</v>
      </c>
      <c r="O670" t="s">
        <v>6641</v>
      </c>
      <c r="P670" t="s">
        <v>735</v>
      </c>
      <c r="Q670" t="s">
        <v>4901</v>
      </c>
      <c r="R670" s="22" t="s">
        <v>1432</v>
      </c>
      <c r="S670" t="s">
        <v>760</v>
      </c>
      <c r="T670" t="s">
        <v>384</v>
      </c>
      <c r="U670">
        <v>6201</v>
      </c>
      <c r="V670" t="s">
        <v>733</v>
      </c>
      <c r="W670" s="22" t="s">
        <v>5381</v>
      </c>
      <c r="X670" s="22" t="s">
        <v>481</v>
      </c>
      <c r="Z670" t="str">
        <f>+Final[[#This Row],[titulo]]&amp;Final[[#This Row],[Territorio]]&amp;", "&amp;Final[[#This Row],[temporalidad]]</f>
        <v>Femicidios Acumulados por Edad en la comuna de Pichilemu, Periodo 2010-2021</v>
      </c>
    </row>
    <row r="671" spans="1:26" x14ac:dyDescent="0.3">
      <c r="A671">
        <v>5</v>
      </c>
      <c r="B671">
        <v>240</v>
      </c>
      <c r="C671" t="s">
        <v>377</v>
      </c>
      <c r="D671" t="s">
        <v>378</v>
      </c>
      <c r="E671" t="s">
        <v>737</v>
      </c>
      <c r="F671" t="s">
        <v>6644</v>
      </c>
      <c r="G671" t="s">
        <v>734</v>
      </c>
      <c r="H671" t="s">
        <v>126</v>
      </c>
      <c r="I671" t="s">
        <v>731</v>
      </c>
      <c r="J671" t="s">
        <v>749</v>
      </c>
      <c r="K671" t="s">
        <v>743</v>
      </c>
      <c r="L671" t="s">
        <v>740</v>
      </c>
      <c r="M671" t="s">
        <v>741</v>
      </c>
      <c r="N671" t="s">
        <v>6636</v>
      </c>
      <c r="O671" t="s">
        <v>6630</v>
      </c>
      <c r="P671" t="s">
        <v>735</v>
      </c>
      <c r="Q671" t="s">
        <v>4904</v>
      </c>
      <c r="R671" s="22" t="s">
        <v>1433</v>
      </c>
      <c r="S671" t="s">
        <v>761</v>
      </c>
      <c r="T671" t="s">
        <v>384</v>
      </c>
      <c r="U671">
        <v>6201</v>
      </c>
      <c r="V671" t="s">
        <v>733</v>
      </c>
      <c r="W671" s="22" t="s">
        <v>5382</v>
      </c>
      <c r="X671" s="22" t="s">
        <v>481</v>
      </c>
      <c r="Z671" t="str">
        <f>+Final[[#This Row],[titulo]]&amp;Final[[#This Row],[Territorio]]&amp;", "&amp;Final[[#This Row],[temporalidad]]</f>
        <v>Femicidios por Tipo de Relación Víctima-Femicida en la comuna de Pichilemu, Periodo 2010-2021</v>
      </c>
    </row>
    <row r="672" spans="1:26" x14ac:dyDescent="0.3">
      <c r="A672">
        <v>6</v>
      </c>
      <c r="B672">
        <v>240</v>
      </c>
      <c r="C672" t="s">
        <v>377</v>
      </c>
      <c r="D672" t="s">
        <v>378</v>
      </c>
      <c r="E672" t="s">
        <v>737</v>
      </c>
      <c r="F672" t="s">
        <v>6644</v>
      </c>
      <c r="G672" t="s">
        <v>734</v>
      </c>
      <c r="H672" t="s">
        <v>126</v>
      </c>
      <c r="I672" t="s">
        <v>731</v>
      </c>
      <c r="J672" t="s">
        <v>751</v>
      </c>
      <c r="K672" t="s">
        <v>752</v>
      </c>
      <c r="L672" t="s">
        <v>736</v>
      </c>
      <c r="M672" t="s">
        <v>741</v>
      </c>
      <c r="N672" t="s">
        <v>6634</v>
      </c>
      <c r="O672" t="s">
        <v>6631</v>
      </c>
      <c r="P672" t="s">
        <v>732</v>
      </c>
      <c r="Q672" t="s">
        <v>4903</v>
      </c>
      <c r="R672" s="22" t="s">
        <v>1434</v>
      </c>
      <c r="S672" t="s">
        <v>762</v>
      </c>
      <c r="T672" t="s">
        <v>384</v>
      </c>
      <c r="U672">
        <v>6201</v>
      </c>
      <c r="V672" t="s">
        <v>733</v>
      </c>
      <c r="W672" s="22" t="s">
        <v>5383</v>
      </c>
      <c r="X672" s="22" t="s">
        <v>481</v>
      </c>
      <c r="Z672" t="str">
        <f>+Final[[#This Row],[titulo]]&amp;Final[[#This Row],[Territorio]]&amp;", "&amp;Final[[#This Row],[temporalidad]]</f>
        <v>Variación Anual (%) de Femicidios en la comuna de Pichilemu, Periodo 2010-2020</v>
      </c>
    </row>
    <row r="673" spans="1:26" x14ac:dyDescent="0.3">
      <c r="A673">
        <v>7</v>
      </c>
      <c r="B673">
        <v>240</v>
      </c>
      <c r="C673" t="s">
        <v>377</v>
      </c>
      <c r="D673" t="s">
        <v>378</v>
      </c>
      <c r="E673" t="s">
        <v>737</v>
      </c>
      <c r="F673" t="s">
        <v>6644</v>
      </c>
      <c r="G673" t="s">
        <v>734</v>
      </c>
      <c r="H673" t="s">
        <v>126</v>
      </c>
      <c r="I673" t="s">
        <v>731</v>
      </c>
      <c r="J673" t="s">
        <v>754</v>
      </c>
      <c r="K673" t="s">
        <v>743</v>
      </c>
      <c r="L673" t="s">
        <v>740</v>
      </c>
      <c r="M673" t="s">
        <v>741</v>
      </c>
      <c r="N673" t="s">
        <v>6635</v>
      </c>
      <c r="O673" t="s">
        <v>6642</v>
      </c>
      <c r="P673" t="s">
        <v>755</v>
      </c>
      <c r="Q673" t="s">
        <v>4902</v>
      </c>
      <c r="R673" s="22" t="s">
        <v>1435</v>
      </c>
      <c r="S673" t="s">
        <v>763</v>
      </c>
      <c r="T673" t="s">
        <v>384</v>
      </c>
      <c r="U673">
        <v>6201</v>
      </c>
      <c r="V673" t="s">
        <v>733</v>
      </c>
      <c r="W673" s="22" t="s">
        <v>5384</v>
      </c>
      <c r="X673" s="22" t="s">
        <v>481</v>
      </c>
      <c r="Z673" t="str">
        <f>+Final[[#This Row],[titulo]]&amp;Final[[#This Row],[Territorio]]&amp;", "&amp;Final[[#This Row],[temporalidad]]</f>
        <v>Cantidad y Detalle de Femicidios en la comuna de Pichilemu, Periodo 2010-2021</v>
      </c>
    </row>
    <row r="674" spans="1:26" x14ac:dyDescent="0.3">
      <c r="A674">
        <v>1</v>
      </c>
      <c r="B674">
        <v>240</v>
      </c>
      <c r="C674" t="s">
        <v>377</v>
      </c>
      <c r="D674" t="s">
        <v>378</v>
      </c>
      <c r="E674" t="s">
        <v>737</v>
      </c>
      <c r="F674" t="s">
        <v>6644</v>
      </c>
      <c r="G674" t="s">
        <v>734</v>
      </c>
      <c r="H674" t="s">
        <v>127</v>
      </c>
      <c r="I674" t="s">
        <v>731</v>
      </c>
      <c r="J674" t="s">
        <v>738</v>
      </c>
      <c r="K674" t="s">
        <v>739</v>
      </c>
      <c r="L674" t="s">
        <v>740</v>
      </c>
      <c r="M674" t="s">
        <v>741</v>
      </c>
      <c r="N674" t="s">
        <v>4899</v>
      </c>
      <c r="O674" t="s">
        <v>4897</v>
      </c>
      <c r="P674" t="s">
        <v>732</v>
      </c>
      <c r="Q674" t="s">
        <v>4900</v>
      </c>
      <c r="R674" s="22" t="s">
        <v>1436</v>
      </c>
      <c r="S674" t="s">
        <v>757</v>
      </c>
      <c r="T674" t="s">
        <v>384</v>
      </c>
      <c r="U674">
        <v>6202</v>
      </c>
      <c r="V674" t="s">
        <v>733</v>
      </c>
      <c r="W674" s="22" t="s">
        <v>5385</v>
      </c>
      <c r="X674" s="22" t="s">
        <v>482</v>
      </c>
      <c r="Z674" t="str">
        <f>+Final[[#This Row],[titulo]]&amp;Final[[#This Row],[Territorio]]&amp;", "&amp;Final[[#This Row],[temporalidad]]</f>
        <v>Evolución de Femicidios en la comuna de La Estrella, Periodo 2018-2021</v>
      </c>
    </row>
    <row r="675" spans="1:26" x14ac:dyDescent="0.3">
      <c r="A675">
        <v>2</v>
      </c>
      <c r="B675">
        <v>240</v>
      </c>
      <c r="C675" t="s">
        <v>377</v>
      </c>
      <c r="D675" t="s">
        <v>378</v>
      </c>
      <c r="E675" t="s">
        <v>737</v>
      </c>
      <c r="F675" t="s">
        <v>6644</v>
      </c>
      <c r="G675" t="s">
        <v>734</v>
      </c>
      <c r="H675" t="s">
        <v>127</v>
      </c>
      <c r="I675" t="s">
        <v>731</v>
      </c>
      <c r="J675" t="s">
        <v>738</v>
      </c>
      <c r="K675" t="s">
        <v>743</v>
      </c>
      <c r="L675" t="s">
        <v>740</v>
      </c>
      <c r="M675" t="s">
        <v>741</v>
      </c>
      <c r="N675" t="s">
        <v>6638</v>
      </c>
      <c r="O675" t="s">
        <v>6632</v>
      </c>
      <c r="P675" t="s">
        <v>732</v>
      </c>
      <c r="Q675" t="s">
        <v>4900</v>
      </c>
      <c r="R675" s="22" t="s">
        <v>1437</v>
      </c>
      <c r="S675" t="s">
        <v>758</v>
      </c>
      <c r="T675" t="s">
        <v>384</v>
      </c>
      <c r="U675">
        <v>6202</v>
      </c>
      <c r="V675" t="s">
        <v>733</v>
      </c>
      <c r="W675" s="22" t="s">
        <v>5385</v>
      </c>
      <c r="X675" s="22" t="s">
        <v>482</v>
      </c>
      <c r="Z675" t="str">
        <f>+Final[[#This Row],[titulo]]&amp;Final[[#This Row],[Territorio]]&amp;", "&amp;Final[[#This Row],[temporalidad]]</f>
        <v>Femicidios Anuales en la comuna de La Estrella, Periodo 2010-2021</v>
      </c>
    </row>
    <row r="676" spans="1:26" x14ac:dyDescent="0.3">
      <c r="A676">
        <v>3</v>
      </c>
      <c r="B676">
        <v>240</v>
      </c>
      <c r="C676" t="s">
        <v>377</v>
      </c>
      <c r="D676" t="s">
        <v>378</v>
      </c>
      <c r="E676" t="s">
        <v>737</v>
      </c>
      <c r="F676" t="s">
        <v>6644</v>
      </c>
      <c r="G676" t="s">
        <v>734</v>
      </c>
      <c r="H676" t="s">
        <v>127</v>
      </c>
      <c r="I676" t="s">
        <v>731</v>
      </c>
      <c r="J676" t="s">
        <v>745</v>
      </c>
      <c r="K676" t="s">
        <v>743</v>
      </c>
      <c r="L676" t="s">
        <v>740</v>
      </c>
      <c r="M676" t="s">
        <v>741</v>
      </c>
      <c r="N676" t="s">
        <v>6639</v>
      </c>
      <c r="O676" t="s">
        <v>6633</v>
      </c>
      <c r="P676" t="s">
        <v>735</v>
      </c>
      <c r="Q676" t="s">
        <v>4900</v>
      </c>
      <c r="R676" s="22" t="s">
        <v>1438</v>
      </c>
      <c r="S676" t="s">
        <v>759</v>
      </c>
      <c r="T676" t="s">
        <v>384</v>
      </c>
      <c r="U676">
        <v>6202</v>
      </c>
      <c r="V676" t="s">
        <v>733</v>
      </c>
      <c r="W676" s="22" t="s">
        <v>5385</v>
      </c>
      <c r="X676" s="22" t="s">
        <v>482</v>
      </c>
      <c r="Z676" t="str">
        <f>+Final[[#This Row],[titulo]]&amp;Final[[#This Row],[Territorio]]&amp;", "&amp;Final[[#This Row],[temporalidad]]</f>
        <v>Femicidios mensuales en la comuna de La Estrella, Periodo 2010-2021</v>
      </c>
    </row>
    <row r="677" spans="1:26" x14ac:dyDescent="0.3">
      <c r="A677">
        <v>4</v>
      </c>
      <c r="B677">
        <v>240</v>
      </c>
      <c r="C677" t="s">
        <v>377</v>
      </c>
      <c r="D677" t="s">
        <v>378</v>
      </c>
      <c r="E677" t="s">
        <v>737</v>
      </c>
      <c r="F677" t="s">
        <v>6644</v>
      </c>
      <c r="G677" t="s">
        <v>734</v>
      </c>
      <c r="H677" t="s">
        <v>127</v>
      </c>
      <c r="I677" t="s">
        <v>731</v>
      </c>
      <c r="J677" t="s">
        <v>747</v>
      </c>
      <c r="K677" t="s">
        <v>743</v>
      </c>
      <c r="L677" t="s">
        <v>740</v>
      </c>
      <c r="M677" t="s">
        <v>741</v>
      </c>
      <c r="N677" t="s">
        <v>6637</v>
      </c>
      <c r="O677" t="s">
        <v>6641</v>
      </c>
      <c r="P677" t="s">
        <v>735</v>
      </c>
      <c r="Q677" t="s">
        <v>4901</v>
      </c>
      <c r="R677" s="22" t="s">
        <v>1439</v>
      </c>
      <c r="S677" t="s">
        <v>760</v>
      </c>
      <c r="T677" t="s">
        <v>384</v>
      </c>
      <c r="U677">
        <v>6202</v>
      </c>
      <c r="V677" t="s">
        <v>733</v>
      </c>
      <c r="W677" s="22" t="s">
        <v>5386</v>
      </c>
      <c r="X677" s="22" t="s">
        <v>482</v>
      </c>
      <c r="Z677" t="str">
        <f>+Final[[#This Row],[titulo]]&amp;Final[[#This Row],[Territorio]]&amp;", "&amp;Final[[#This Row],[temporalidad]]</f>
        <v>Femicidios Acumulados por Edad en la comuna de La Estrella, Periodo 2010-2021</v>
      </c>
    </row>
    <row r="678" spans="1:26" x14ac:dyDescent="0.3">
      <c r="A678">
        <v>5</v>
      </c>
      <c r="B678">
        <v>240</v>
      </c>
      <c r="C678" t="s">
        <v>377</v>
      </c>
      <c r="D678" t="s">
        <v>378</v>
      </c>
      <c r="E678" t="s">
        <v>737</v>
      </c>
      <c r="F678" t="s">
        <v>6644</v>
      </c>
      <c r="G678" t="s">
        <v>734</v>
      </c>
      <c r="H678" t="s">
        <v>127</v>
      </c>
      <c r="I678" t="s">
        <v>731</v>
      </c>
      <c r="J678" t="s">
        <v>749</v>
      </c>
      <c r="K678" t="s">
        <v>743</v>
      </c>
      <c r="L678" t="s">
        <v>740</v>
      </c>
      <c r="M678" t="s">
        <v>741</v>
      </c>
      <c r="N678" t="s">
        <v>6636</v>
      </c>
      <c r="O678" t="s">
        <v>6630</v>
      </c>
      <c r="P678" t="s">
        <v>735</v>
      </c>
      <c r="Q678" t="s">
        <v>4904</v>
      </c>
      <c r="R678" s="22" t="s">
        <v>1440</v>
      </c>
      <c r="S678" t="s">
        <v>761</v>
      </c>
      <c r="T678" t="s">
        <v>384</v>
      </c>
      <c r="U678">
        <v>6202</v>
      </c>
      <c r="V678" t="s">
        <v>733</v>
      </c>
      <c r="W678" s="22" t="s">
        <v>5387</v>
      </c>
      <c r="X678" s="22" t="s">
        <v>482</v>
      </c>
      <c r="Z678" t="str">
        <f>+Final[[#This Row],[titulo]]&amp;Final[[#This Row],[Territorio]]&amp;", "&amp;Final[[#This Row],[temporalidad]]</f>
        <v>Femicidios por Tipo de Relación Víctima-Femicida en la comuna de La Estrella, Periodo 2010-2021</v>
      </c>
    </row>
    <row r="679" spans="1:26" x14ac:dyDescent="0.3">
      <c r="A679">
        <v>6</v>
      </c>
      <c r="B679">
        <v>240</v>
      </c>
      <c r="C679" t="s">
        <v>377</v>
      </c>
      <c r="D679" t="s">
        <v>378</v>
      </c>
      <c r="E679" t="s">
        <v>737</v>
      </c>
      <c r="F679" t="s">
        <v>6644</v>
      </c>
      <c r="G679" t="s">
        <v>734</v>
      </c>
      <c r="H679" t="s">
        <v>127</v>
      </c>
      <c r="I679" t="s">
        <v>731</v>
      </c>
      <c r="J679" t="s">
        <v>751</v>
      </c>
      <c r="K679" t="s">
        <v>752</v>
      </c>
      <c r="L679" t="s">
        <v>736</v>
      </c>
      <c r="M679" t="s">
        <v>741</v>
      </c>
      <c r="N679" t="s">
        <v>6634</v>
      </c>
      <c r="O679" t="s">
        <v>6631</v>
      </c>
      <c r="P679" t="s">
        <v>732</v>
      </c>
      <c r="Q679" t="s">
        <v>4903</v>
      </c>
      <c r="R679" s="22" t="s">
        <v>1441</v>
      </c>
      <c r="S679" t="s">
        <v>762</v>
      </c>
      <c r="T679" t="s">
        <v>384</v>
      </c>
      <c r="U679">
        <v>6202</v>
      </c>
      <c r="V679" t="s">
        <v>733</v>
      </c>
      <c r="W679" s="22" t="s">
        <v>5388</v>
      </c>
      <c r="X679" s="22" t="s">
        <v>482</v>
      </c>
      <c r="Z679" t="str">
        <f>+Final[[#This Row],[titulo]]&amp;Final[[#This Row],[Territorio]]&amp;", "&amp;Final[[#This Row],[temporalidad]]</f>
        <v>Variación Anual (%) de Femicidios en la comuna de La Estrella, Periodo 2010-2020</v>
      </c>
    </row>
    <row r="680" spans="1:26" x14ac:dyDescent="0.3">
      <c r="A680">
        <v>7</v>
      </c>
      <c r="B680">
        <v>240</v>
      </c>
      <c r="C680" t="s">
        <v>377</v>
      </c>
      <c r="D680" t="s">
        <v>378</v>
      </c>
      <c r="E680" t="s">
        <v>737</v>
      </c>
      <c r="F680" t="s">
        <v>6644</v>
      </c>
      <c r="G680" t="s">
        <v>734</v>
      </c>
      <c r="H680" t="s">
        <v>127</v>
      </c>
      <c r="I680" t="s">
        <v>731</v>
      </c>
      <c r="J680" t="s">
        <v>754</v>
      </c>
      <c r="K680" t="s">
        <v>743</v>
      </c>
      <c r="L680" t="s">
        <v>740</v>
      </c>
      <c r="M680" t="s">
        <v>741</v>
      </c>
      <c r="N680" t="s">
        <v>6635</v>
      </c>
      <c r="O680" t="s">
        <v>6642</v>
      </c>
      <c r="P680" t="s">
        <v>755</v>
      </c>
      <c r="Q680" t="s">
        <v>4902</v>
      </c>
      <c r="R680" s="22" t="s">
        <v>1442</v>
      </c>
      <c r="S680" t="s">
        <v>763</v>
      </c>
      <c r="T680" t="s">
        <v>384</v>
      </c>
      <c r="U680">
        <v>6202</v>
      </c>
      <c r="V680" t="s">
        <v>733</v>
      </c>
      <c r="W680" s="22" t="s">
        <v>5389</v>
      </c>
      <c r="X680" s="22" t="s">
        <v>482</v>
      </c>
      <c r="Z680" t="str">
        <f>+Final[[#This Row],[titulo]]&amp;Final[[#This Row],[Territorio]]&amp;", "&amp;Final[[#This Row],[temporalidad]]</f>
        <v>Cantidad y Detalle de Femicidios en la comuna de La Estrella, Periodo 2010-2021</v>
      </c>
    </row>
    <row r="681" spans="1:26" x14ac:dyDescent="0.3">
      <c r="A681">
        <v>1</v>
      </c>
      <c r="B681">
        <v>240</v>
      </c>
      <c r="C681" t="s">
        <v>377</v>
      </c>
      <c r="D681" t="s">
        <v>378</v>
      </c>
      <c r="E681" t="s">
        <v>737</v>
      </c>
      <c r="F681" t="s">
        <v>6644</v>
      </c>
      <c r="G681" t="s">
        <v>734</v>
      </c>
      <c r="H681" t="s">
        <v>128</v>
      </c>
      <c r="I681" t="s">
        <v>731</v>
      </c>
      <c r="J681" t="s">
        <v>738</v>
      </c>
      <c r="K681" t="s">
        <v>739</v>
      </c>
      <c r="L681" t="s">
        <v>740</v>
      </c>
      <c r="M681" t="s">
        <v>741</v>
      </c>
      <c r="N681" t="s">
        <v>4899</v>
      </c>
      <c r="O681" t="s">
        <v>4897</v>
      </c>
      <c r="P681" t="s">
        <v>732</v>
      </c>
      <c r="Q681" t="s">
        <v>4900</v>
      </c>
      <c r="R681" s="22" t="s">
        <v>1443</v>
      </c>
      <c r="S681" t="s">
        <v>757</v>
      </c>
      <c r="T681" t="s">
        <v>384</v>
      </c>
      <c r="U681">
        <v>6203</v>
      </c>
      <c r="V681" t="s">
        <v>733</v>
      </c>
      <c r="W681" s="22" t="s">
        <v>5390</v>
      </c>
      <c r="X681" s="22" t="s">
        <v>483</v>
      </c>
      <c r="Z681" t="str">
        <f>+Final[[#This Row],[titulo]]&amp;Final[[#This Row],[Territorio]]&amp;", "&amp;Final[[#This Row],[temporalidad]]</f>
        <v>Evolución de Femicidios en la comuna de Litueche, Periodo 2018-2021</v>
      </c>
    </row>
    <row r="682" spans="1:26" x14ac:dyDescent="0.3">
      <c r="A682">
        <v>2</v>
      </c>
      <c r="B682">
        <v>240</v>
      </c>
      <c r="C682" t="s">
        <v>377</v>
      </c>
      <c r="D682" t="s">
        <v>378</v>
      </c>
      <c r="E682" t="s">
        <v>737</v>
      </c>
      <c r="F682" t="s">
        <v>6644</v>
      </c>
      <c r="G682" t="s">
        <v>734</v>
      </c>
      <c r="H682" t="s">
        <v>128</v>
      </c>
      <c r="I682" t="s">
        <v>731</v>
      </c>
      <c r="J682" t="s">
        <v>738</v>
      </c>
      <c r="K682" t="s">
        <v>743</v>
      </c>
      <c r="L682" t="s">
        <v>740</v>
      </c>
      <c r="M682" t="s">
        <v>741</v>
      </c>
      <c r="N682" t="s">
        <v>6638</v>
      </c>
      <c r="O682" t="s">
        <v>6632</v>
      </c>
      <c r="P682" t="s">
        <v>732</v>
      </c>
      <c r="Q682" t="s">
        <v>4900</v>
      </c>
      <c r="R682" s="22" t="s">
        <v>1444</v>
      </c>
      <c r="S682" t="s">
        <v>758</v>
      </c>
      <c r="T682" t="s">
        <v>384</v>
      </c>
      <c r="U682">
        <v>6203</v>
      </c>
      <c r="V682" t="s">
        <v>733</v>
      </c>
      <c r="W682" s="22" t="s">
        <v>5390</v>
      </c>
      <c r="X682" s="22" t="s">
        <v>483</v>
      </c>
      <c r="Z682" t="str">
        <f>+Final[[#This Row],[titulo]]&amp;Final[[#This Row],[Territorio]]&amp;", "&amp;Final[[#This Row],[temporalidad]]</f>
        <v>Femicidios Anuales en la comuna de Litueche, Periodo 2010-2021</v>
      </c>
    </row>
    <row r="683" spans="1:26" x14ac:dyDescent="0.3">
      <c r="A683">
        <v>3</v>
      </c>
      <c r="B683">
        <v>240</v>
      </c>
      <c r="C683" t="s">
        <v>377</v>
      </c>
      <c r="D683" t="s">
        <v>378</v>
      </c>
      <c r="E683" t="s">
        <v>737</v>
      </c>
      <c r="F683" t="s">
        <v>6644</v>
      </c>
      <c r="G683" t="s">
        <v>734</v>
      </c>
      <c r="H683" t="s">
        <v>128</v>
      </c>
      <c r="I683" t="s">
        <v>731</v>
      </c>
      <c r="J683" t="s">
        <v>745</v>
      </c>
      <c r="K683" t="s">
        <v>743</v>
      </c>
      <c r="L683" t="s">
        <v>740</v>
      </c>
      <c r="M683" t="s">
        <v>741</v>
      </c>
      <c r="N683" t="s">
        <v>6639</v>
      </c>
      <c r="O683" t="s">
        <v>6633</v>
      </c>
      <c r="P683" t="s">
        <v>735</v>
      </c>
      <c r="Q683" t="s">
        <v>4900</v>
      </c>
      <c r="R683" s="22" t="s">
        <v>1445</v>
      </c>
      <c r="S683" t="s">
        <v>759</v>
      </c>
      <c r="T683" t="s">
        <v>384</v>
      </c>
      <c r="U683">
        <v>6203</v>
      </c>
      <c r="V683" t="s">
        <v>733</v>
      </c>
      <c r="W683" s="22" t="s">
        <v>5390</v>
      </c>
      <c r="X683" s="22" t="s">
        <v>483</v>
      </c>
      <c r="Z683" t="str">
        <f>+Final[[#This Row],[titulo]]&amp;Final[[#This Row],[Territorio]]&amp;", "&amp;Final[[#This Row],[temporalidad]]</f>
        <v>Femicidios mensuales en la comuna de Litueche, Periodo 2010-2021</v>
      </c>
    </row>
    <row r="684" spans="1:26" x14ac:dyDescent="0.3">
      <c r="A684">
        <v>4</v>
      </c>
      <c r="B684">
        <v>240</v>
      </c>
      <c r="C684" t="s">
        <v>377</v>
      </c>
      <c r="D684" t="s">
        <v>378</v>
      </c>
      <c r="E684" t="s">
        <v>737</v>
      </c>
      <c r="F684" t="s">
        <v>6644</v>
      </c>
      <c r="G684" t="s">
        <v>734</v>
      </c>
      <c r="H684" t="s">
        <v>128</v>
      </c>
      <c r="I684" t="s">
        <v>731</v>
      </c>
      <c r="J684" t="s">
        <v>747</v>
      </c>
      <c r="K684" t="s">
        <v>743</v>
      </c>
      <c r="L684" t="s">
        <v>740</v>
      </c>
      <c r="M684" t="s">
        <v>741</v>
      </c>
      <c r="N684" t="s">
        <v>6637</v>
      </c>
      <c r="O684" t="s">
        <v>6641</v>
      </c>
      <c r="P684" t="s">
        <v>735</v>
      </c>
      <c r="Q684" t="s">
        <v>4901</v>
      </c>
      <c r="R684" s="22" t="s">
        <v>1446</v>
      </c>
      <c r="S684" t="s">
        <v>760</v>
      </c>
      <c r="T684" t="s">
        <v>384</v>
      </c>
      <c r="U684">
        <v>6203</v>
      </c>
      <c r="V684" t="s">
        <v>733</v>
      </c>
      <c r="W684" s="22" t="s">
        <v>5391</v>
      </c>
      <c r="X684" s="22" t="s">
        <v>483</v>
      </c>
      <c r="Z684" t="str">
        <f>+Final[[#This Row],[titulo]]&amp;Final[[#This Row],[Territorio]]&amp;", "&amp;Final[[#This Row],[temporalidad]]</f>
        <v>Femicidios Acumulados por Edad en la comuna de Litueche, Periodo 2010-2021</v>
      </c>
    </row>
    <row r="685" spans="1:26" x14ac:dyDescent="0.3">
      <c r="A685">
        <v>5</v>
      </c>
      <c r="B685">
        <v>240</v>
      </c>
      <c r="C685" t="s">
        <v>377</v>
      </c>
      <c r="D685" t="s">
        <v>378</v>
      </c>
      <c r="E685" t="s">
        <v>737</v>
      </c>
      <c r="F685" t="s">
        <v>6644</v>
      </c>
      <c r="G685" t="s">
        <v>734</v>
      </c>
      <c r="H685" t="s">
        <v>128</v>
      </c>
      <c r="I685" t="s">
        <v>731</v>
      </c>
      <c r="J685" t="s">
        <v>749</v>
      </c>
      <c r="K685" t="s">
        <v>743</v>
      </c>
      <c r="L685" t="s">
        <v>740</v>
      </c>
      <c r="M685" t="s">
        <v>741</v>
      </c>
      <c r="N685" t="s">
        <v>6636</v>
      </c>
      <c r="O685" t="s">
        <v>6630</v>
      </c>
      <c r="P685" t="s">
        <v>735</v>
      </c>
      <c r="Q685" t="s">
        <v>4904</v>
      </c>
      <c r="R685" s="22" t="s">
        <v>1447</v>
      </c>
      <c r="S685" t="s">
        <v>761</v>
      </c>
      <c r="T685" t="s">
        <v>384</v>
      </c>
      <c r="U685">
        <v>6203</v>
      </c>
      <c r="V685" t="s">
        <v>733</v>
      </c>
      <c r="W685" s="22" t="s">
        <v>5392</v>
      </c>
      <c r="X685" s="22" t="s">
        <v>483</v>
      </c>
      <c r="Z685" t="str">
        <f>+Final[[#This Row],[titulo]]&amp;Final[[#This Row],[Territorio]]&amp;", "&amp;Final[[#This Row],[temporalidad]]</f>
        <v>Femicidios por Tipo de Relación Víctima-Femicida en la comuna de Litueche, Periodo 2010-2021</v>
      </c>
    </row>
    <row r="686" spans="1:26" x14ac:dyDescent="0.3">
      <c r="A686">
        <v>6</v>
      </c>
      <c r="B686">
        <v>240</v>
      </c>
      <c r="C686" t="s">
        <v>377</v>
      </c>
      <c r="D686" t="s">
        <v>378</v>
      </c>
      <c r="E686" t="s">
        <v>737</v>
      </c>
      <c r="F686" t="s">
        <v>6644</v>
      </c>
      <c r="G686" t="s">
        <v>734</v>
      </c>
      <c r="H686" t="s">
        <v>128</v>
      </c>
      <c r="I686" t="s">
        <v>731</v>
      </c>
      <c r="J686" t="s">
        <v>751</v>
      </c>
      <c r="K686" t="s">
        <v>752</v>
      </c>
      <c r="L686" t="s">
        <v>736</v>
      </c>
      <c r="M686" t="s">
        <v>741</v>
      </c>
      <c r="N686" t="s">
        <v>6634</v>
      </c>
      <c r="O686" t="s">
        <v>6631</v>
      </c>
      <c r="P686" t="s">
        <v>732</v>
      </c>
      <c r="Q686" t="s">
        <v>4903</v>
      </c>
      <c r="R686" s="22" t="s">
        <v>1448</v>
      </c>
      <c r="S686" t="s">
        <v>762</v>
      </c>
      <c r="T686" t="s">
        <v>384</v>
      </c>
      <c r="U686">
        <v>6203</v>
      </c>
      <c r="V686" t="s">
        <v>733</v>
      </c>
      <c r="W686" s="22" t="s">
        <v>5393</v>
      </c>
      <c r="X686" s="22" t="s">
        <v>483</v>
      </c>
      <c r="Z686" t="str">
        <f>+Final[[#This Row],[titulo]]&amp;Final[[#This Row],[Territorio]]&amp;", "&amp;Final[[#This Row],[temporalidad]]</f>
        <v>Variación Anual (%) de Femicidios en la comuna de Litueche, Periodo 2010-2020</v>
      </c>
    </row>
    <row r="687" spans="1:26" x14ac:dyDescent="0.3">
      <c r="A687">
        <v>7</v>
      </c>
      <c r="B687">
        <v>240</v>
      </c>
      <c r="C687" t="s">
        <v>377</v>
      </c>
      <c r="D687" t="s">
        <v>378</v>
      </c>
      <c r="E687" t="s">
        <v>737</v>
      </c>
      <c r="F687" t="s">
        <v>6644</v>
      </c>
      <c r="G687" t="s">
        <v>734</v>
      </c>
      <c r="H687" t="s">
        <v>128</v>
      </c>
      <c r="I687" t="s">
        <v>731</v>
      </c>
      <c r="J687" t="s">
        <v>754</v>
      </c>
      <c r="K687" t="s">
        <v>743</v>
      </c>
      <c r="L687" t="s">
        <v>740</v>
      </c>
      <c r="M687" t="s">
        <v>741</v>
      </c>
      <c r="N687" t="s">
        <v>6635</v>
      </c>
      <c r="O687" t="s">
        <v>6642</v>
      </c>
      <c r="P687" t="s">
        <v>755</v>
      </c>
      <c r="Q687" t="s">
        <v>4902</v>
      </c>
      <c r="R687" s="22" t="s">
        <v>1449</v>
      </c>
      <c r="S687" t="s">
        <v>763</v>
      </c>
      <c r="T687" t="s">
        <v>384</v>
      </c>
      <c r="U687">
        <v>6203</v>
      </c>
      <c r="V687" t="s">
        <v>733</v>
      </c>
      <c r="W687" s="22" t="s">
        <v>5394</v>
      </c>
      <c r="X687" s="22" t="s">
        <v>483</v>
      </c>
      <c r="Z687" t="str">
        <f>+Final[[#This Row],[titulo]]&amp;Final[[#This Row],[Territorio]]&amp;", "&amp;Final[[#This Row],[temporalidad]]</f>
        <v>Cantidad y Detalle de Femicidios en la comuna de Litueche, Periodo 2010-2021</v>
      </c>
    </row>
    <row r="688" spans="1:26" x14ac:dyDescent="0.3">
      <c r="A688">
        <v>1</v>
      </c>
      <c r="B688">
        <v>240</v>
      </c>
      <c r="C688" t="s">
        <v>377</v>
      </c>
      <c r="D688" t="s">
        <v>378</v>
      </c>
      <c r="E688" t="s">
        <v>737</v>
      </c>
      <c r="F688" t="s">
        <v>6644</v>
      </c>
      <c r="G688" t="s">
        <v>734</v>
      </c>
      <c r="H688" t="s">
        <v>129</v>
      </c>
      <c r="I688" t="s">
        <v>731</v>
      </c>
      <c r="J688" t="s">
        <v>738</v>
      </c>
      <c r="K688" t="s">
        <v>739</v>
      </c>
      <c r="L688" t="s">
        <v>740</v>
      </c>
      <c r="M688" t="s">
        <v>741</v>
      </c>
      <c r="N688" t="s">
        <v>4899</v>
      </c>
      <c r="O688" t="s">
        <v>4897</v>
      </c>
      <c r="P688" t="s">
        <v>732</v>
      </c>
      <c r="Q688" t="s">
        <v>4900</v>
      </c>
      <c r="R688" s="22" t="s">
        <v>1450</v>
      </c>
      <c r="S688" t="s">
        <v>757</v>
      </c>
      <c r="T688" t="s">
        <v>384</v>
      </c>
      <c r="U688">
        <v>6204</v>
      </c>
      <c r="V688" t="s">
        <v>733</v>
      </c>
      <c r="W688" s="22" t="s">
        <v>5395</v>
      </c>
      <c r="X688" s="22" t="s">
        <v>484</v>
      </c>
      <c r="Z688" t="str">
        <f>+Final[[#This Row],[titulo]]&amp;Final[[#This Row],[Territorio]]&amp;", "&amp;Final[[#This Row],[temporalidad]]</f>
        <v>Evolución de Femicidios en la comuna de Marchihue, Periodo 2018-2021</v>
      </c>
    </row>
    <row r="689" spans="1:26" x14ac:dyDescent="0.3">
      <c r="A689">
        <v>2</v>
      </c>
      <c r="B689">
        <v>240</v>
      </c>
      <c r="C689" t="s">
        <v>377</v>
      </c>
      <c r="D689" t="s">
        <v>378</v>
      </c>
      <c r="E689" t="s">
        <v>737</v>
      </c>
      <c r="F689" t="s">
        <v>6644</v>
      </c>
      <c r="G689" t="s">
        <v>734</v>
      </c>
      <c r="H689" t="s">
        <v>129</v>
      </c>
      <c r="I689" t="s">
        <v>731</v>
      </c>
      <c r="J689" t="s">
        <v>738</v>
      </c>
      <c r="K689" t="s">
        <v>743</v>
      </c>
      <c r="L689" t="s">
        <v>740</v>
      </c>
      <c r="M689" t="s">
        <v>741</v>
      </c>
      <c r="N689" t="s">
        <v>6638</v>
      </c>
      <c r="O689" t="s">
        <v>6632</v>
      </c>
      <c r="P689" t="s">
        <v>732</v>
      </c>
      <c r="Q689" t="s">
        <v>4900</v>
      </c>
      <c r="R689" s="22" t="s">
        <v>1451</v>
      </c>
      <c r="S689" t="s">
        <v>758</v>
      </c>
      <c r="T689" t="s">
        <v>384</v>
      </c>
      <c r="U689">
        <v>6204</v>
      </c>
      <c r="V689" t="s">
        <v>733</v>
      </c>
      <c r="W689" s="22" t="s">
        <v>5395</v>
      </c>
      <c r="X689" s="22" t="s">
        <v>484</v>
      </c>
      <c r="Z689" t="str">
        <f>+Final[[#This Row],[titulo]]&amp;Final[[#This Row],[Territorio]]&amp;", "&amp;Final[[#This Row],[temporalidad]]</f>
        <v>Femicidios Anuales en la comuna de Marchihue, Periodo 2010-2021</v>
      </c>
    </row>
    <row r="690" spans="1:26" x14ac:dyDescent="0.3">
      <c r="A690">
        <v>3</v>
      </c>
      <c r="B690">
        <v>240</v>
      </c>
      <c r="C690" t="s">
        <v>377</v>
      </c>
      <c r="D690" t="s">
        <v>378</v>
      </c>
      <c r="E690" t="s">
        <v>737</v>
      </c>
      <c r="F690" t="s">
        <v>6644</v>
      </c>
      <c r="G690" t="s">
        <v>734</v>
      </c>
      <c r="H690" t="s">
        <v>129</v>
      </c>
      <c r="I690" t="s">
        <v>731</v>
      </c>
      <c r="J690" t="s">
        <v>745</v>
      </c>
      <c r="K690" t="s">
        <v>743</v>
      </c>
      <c r="L690" t="s">
        <v>740</v>
      </c>
      <c r="M690" t="s">
        <v>741</v>
      </c>
      <c r="N690" t="s">
        <v>6639</v>
      </c>
      <c r="O690" t="s">
        <v>6633</v>
      </c>
      <c r="P690" t="s">
        <v>735</v>
      </c>
      <c r="Q690" t="s">
        <v>4900</v>
      </c>
      <c r="R690" s="22" t="s">
        <v>1452</v>
      </c>
      <c r="S690" t="s">
        <v>759</v>
      </c>
      <c r="T690" t="s">
        <v>384</v>
      </c>
      <c r="U690">
        <v>6204</v>
      </c>
      <c r="V690" t="s">
        <v>733</v>
      </c>
      <c r="W690" s="22" t="s">
        <v>5395</v>
      </c>
      <c r="X690" s="22" t="s">
        <v>484</v>
      </c>
      <c r="Z690" t="str">
        <f>+Final[[#This Row],[titulo]]&amp;Final[[#This Row],[Territorio]]&amp;", "&amp;Final[[#This Row],[temporalidad]]</f>
        <v>Femicidios mensuales en la comuna de Marchihue, Periodo 2010-2021</v>
      </c>
    </row>
    <row r="691" spans="1:26" x14ac:dyDescent="0.3">
      <c r="A691">
        <v>4</v>
      </c>
      <c r="B691">
        <v>240</v>
      </c>
      <c r="C691" t="s">
        <v>377</v>
      </c>
      <c r="D691" t="s">
        <v>378</v>
      </c>
      <c r="E691" t="s">
        <v>737</v>
      </c>
      <c r="F691" t="s">
        <v>6644</v>
      </c>
      <c r="G691" t="s">
        <v>734</v>
      </c>
      <c r="H691" t="s">
        <v>129</v>
      </c>
      <c r="I691" t="s">
        <v>731</v>
      </c>
      <c r="J691" t="s">
        <v>747</v>
      </c>
      <c r="K691" t="s">
        <v>743</v>
      </c>
      <c r="L691" t="s">
        <v>740</v>
      </c>
      <c r="M691" t="s">
        <v>741</v>
      </c>
      <c r="N691" t="s">
        <v>6637</v>
      </c>
      <c r="O691" t="s">
        <v>6641</v>
      </c>
      <c r="P691" t="s">
        <v>735</v>
      </c>
      <c r="Q691" t="s">
        <v>4901</v>
      </c>
      <c r="R691" s="22" t="s">
        <v>1453</v>
      </c>
      <c r="S691" t="s">
        <v>760</v>
      </c>
      <c r="T691" t="s">
        <v>384</v>
      </c>
      <c r="U691">
        <v>6204</v>
      </c>
      <c r="V691" t="s">
        <v>733</v>
      </c>
      <c r="W691" s="22" t="s">
        <v>5396</v>
      </c>
      <c r="X691" s="22" t="s">
        <v>484</v>
      </c>
      <c r="Z691" t="str">
        <f>+Final[[#This Row],[titulo]]&amp;Final[[#This Row],[Territorio]]&amp;", "&amp;Final[[#This Row],[temporalidad]]</f>
        <v>Femicidios Acumulados por Edad en la comuna de Marchihue, Periodo 2010-2021</v>
      </c>
    </row>
    <row r="692" spans="1:26" x14ac:dyDescent="0.3">
      <c r="A692">
        <v>5</v>
      </c>
      <c r="B692">
        <v>240</v>
      </c>
      <c r="C692" t="s">
        <v>377</v>
      </c>
      <c r="D692" t="s">
        <v>378</v>
      </c>
      <c r="E692" t="s">
        <v>737</v>
      </c>
      <c r="F692" t="s">
        <v>6644</v>
      </c>
      <c r="G692" t="s">
        <v>734</v>
      </c>
      <c r="H692" t="s">
        <v>129</v>
      </c>
      <c r="I692" t="s">
        <v>731</v>
      </c>
      <c r="J692" t="s">
        <v>749</v>
      </c>
      <c r="K692" t="s">
        <v>743</v>
      </c>
      <c r="L692" t="s">
        <v>740</v>
      </c>
      <c r="M692" t="s">
        <v>741</v>
      </c>
      <c r="N692" t="s">
        <v>6636</v>
      </c>
      <c r="O692" t="s">
        <v>6630</v>
      </c>
      <c r="P692" t="s">
        <v>735</v>
      </c>
      <c r="Q692" t="s">
        <v>4904</v>
      </c>
      <c r="R692" s="22" t="s">
        <v>1454</v>
      </c>
      <c r="S692" t="s">
        <v>761</v>
      </c>
      <c r="T692" t="s">
        <v>384</v>
      </c>
      <c r="U692">
        <v>6204</v>
      </c>
      <c r="V692" t="s">
        <v>733</v>
      </c>
      <c r="W692" s="22" t="s">
        <v>5397</v>
      </c>
      <c r="X692" s="22" t="s">
        <v>484</v>
      </c>
      <c r="Z692" t="str">
        <f>+Final[[#This Row],[titulo]]&amp;Final[[#This Row],[Territorio]]&amp;", "&amp;Final[[#This Row],[temporalidad]]</f>
        <v>Femicidios por Tipo de Relación Víctima-Femicida en la comuna de Marchihue, Periodo 2010-2021</v>
      </c>
    </row>
    <row r="693" spans="1:26" x14ac:dyDescent="0.3">
      <c r="A693">
        <v>6</v>
      </c>
      <c r="B693">
        <v>240</v>
      </c>
      <c r="C693" t="s">
        <v>377</v>
      </c>
      <c r="D693" t="s">
        <v>378</v>
      </c>
      <c r="E693" t="s">
        <v>737</v>
      </c>
      <c r="F693" t="s">
        <v>6644</v>
      </c>
      <c r="G693" t="s">
        <v>734</v>
      </c>
      <c r="H693" t="s">
        <v>129</v>
      </c>
      <c r="I693" t="s">
        <v>731</v>
      </c>
      <c r="J693" t="s">
        <v>751</v>
      </c>
      <c r="K693" t="s">
        <v>752</v>
      </c>
      <c r="L693" t="s">
        <v>736</v>
      </c>
      <c r="M693" t="s">
        <v>741</v>
      </c>
      <c r="N693" t="s">
        <v>6634</v>
      </c>
      <c r="O693" t="s">
        <v>6631</v>
      </c>
      <c r="P693" t="s">
        <v>732</v>
      </c>
      <c r="Q693" t="s">
        <v>4903</v>
      </c>
      <c r="R693" s="22" t="s">
        <v>1455</v>
      </c>
      <c r="S693" t="s">
        <v>762</v>
      </c>
      <c r="T693" t="s">
        <v>384</v>
      </c>
      <c r="U693">
        <v>6204</v>
      </c>
      <c r="V693" t="s">
        <v>733</v>
      </c>
      <c r="W693" s="22" t="s">
        <v>5398</v>
      </c>
      <c r="X693" s="22" t="s">
        <v>484</v>
      </c>
      <c r="Z693" t="str">
        <f>+Final[[#This Row],[titulo]]&amp;Final[[#This Row],[Territorio]]&amp;", "&amp;Final[[#This Row],[temporalidad]]</f>
        <v>Variación Anual (%) de Femicidios en la comuna de Marchihue, Periodo 2010-2020</v>
      </c>
    </row>
    <row r="694" spans="1:26" x14ac:dyDescent="0.3">
      <c r="A694">
        <v>7</v>
      </c>
      <c r="B694">
        <v>240</v>
      </c>
      <c r="C694" t="s">
        <v>377</v>
      </c>
      <c r="D694" t="s">
        <v>378</v>
      </c>
      <c r="E694" t="s">
        <v>737</v>
      </c>
      <c r="F694" t="s">
        <v>6644</v>
      </c>
      <c r="G694" t="s">
        <v>734</v>
      </c>
      <c r="H694" t="s">
        <v>129</v>
      </c>
      <c r="I694" t="s">
        <v>731</v>
      </c>
      <c r="J694" t="s">
        <v>754</v>
      </c>
      <c r="K694" t="s">
        <v>743</v>
      </c>
      <c r="L694" t="s">
        <v>740</v>
      </c>
      <c r="M694" t="s">
        <v>741</v>
      </c>
      <c r="N694" t="s">
        <v>6635</v>
      </c>
      <c r="O694" t="s">
        <v>6642</v>
      </c>
      <c r="P694" t="s">
        <v>755</v>
      </c>
      <c r="Q694" t="s">
        <v>4902</v>
      </c>
      <c r="R694" s="22" t="s">
        <v>1456</v>
      </c>
      <c r="S694" t="s">
        <v>763</v>
      </c>
      <c r="T694" t="s">
        <v>384</v>
      </c>
      <c r="U694">
        <v>6204</v>
      </c>
      <c r="V694" t="s">
        <v>733</v>
      </c>
      <c r="W694" s="22" t="s">
        <v>5399</v>
      </c>
      <c r="X694" s="22" t="s">
        <v>484</v>
      </c>
      <c r="Z694" t="str">
        <f>+Final[[#This Row],[titulo]]&amp;Final[[#This Row],[Territorio]]&amp;", "&amp;Final[[#This Row],[temporalidad]]</f>
        <v>Cantidad y Detalle de Femicidios en la comuna de Marchihue, Periodo 2010-2021</v>
      </c>
    </row>
    <row r="695" spans="1:26" x14ac:dyDescent="0.3">
      <c r="A695">
        <v>1</v>
      </c>
      <c r="B695">
        <v>240</v>
      </c>
      <c r="C695" t="s">
        <v>377</v>
      </c>
      <c r="D695" t="s">
        <v>378</v>
      </c>
      <c r="E695" t="s">
        <v>737</v>
      </c>
      <c r="F695" t="s">
        <v>6644</v>
      </c>
      <c r="G695" t="s">
        <v>734</v>
      </c>
      <c r="H695" t="s">
        <v>130</v>
      </c>
      <c r="I695" t="s">
        <v>731</v>
      </c>
      <c r="J695" t="s">
        <v>738</v>
      </c>
      <c r="K695" t="s">
        <v>739</v>
      </c>
      <c r="L695" t="s">
        <v>740</v>
      </c>
      <c r="M695" t="s">
        <v>741</v>
      </c>
      <c r="N695" t="s">
        <v>4899</v>
      </c>
      <c r="O695" t="s">
        <v>4897</v>
      </c>
      <c r="P695" t="s">
        <v>732</v>
      </c>
      <c r="Q695" t="s">
        <v>4900</v>
      </c>
      <c r="R695" s="22" t="s">
        <v>1457</v>
      </c>
      <c r="S695" t="s">
        <v>757</v>
      </c>
      <c r="T695" t="s">
        <v>384</v>
      </c>
      <c r="U695">
        <v>6205</v>
      </c>
      <c r="V695" t="s">
        <v>733</v>
      </c>
      <c r="W695" s="22" t="s">
        <v>5400</v>
      </c>
      <c r="X695" s="22" t="s">
        <v>485</v>
      </c>
      <c r="Z695" t="str">
        <f>+Final[[#This Row],[titulo]]&amp;Final[[#This Row],[Territorio]]&amp;", "&amp;Final[[#This Row],[temporalidad]]</f>
        <v>Evolución de Femicidios en la comuna de Navidad, Periodo 2018-2021</v>
      </c>
    </row>
    <row r="696" spans="1:26" x14ac:dyDescent="0.3">
      <c r="A696">
        <v>2</v>
      </c>
      <c r="B696">
        <v>240</v>
      </c>
      <c r="C696" t="s">
        <v>377</v>
      </c>
      <c r="D696" t="s">
        <v>378</v>
      </c>
      <c r="E696" t="s">
        <v>737</v>
      </c>
      <c r="F696" t="s">
        <v>6644</v>
      </c>
      <c r="G696" t="s">
        <v>734</v>
      </c>
      <c r="H696" t="s">
        <v>130</v>
      </c>
      <c r="I696" t="s">
        <v>731</v>
      </c>
      <c r="J696" t="s">
        <v>738</v>
      </c>
      <c r="K696" t="s">
        <v>743</v>
      </c>
      <c r="L696" t="s">
        <v>740</v>
      </c>
      <c r="M696" t="s">
        <v>741</v>
      </c>
      <c r="N696" t="s">
        <v>6638</v>
      </c>
      <c r="O696" t="s">
        <v>6632</v>
      </c>
      <c r="P696" t="s">
        <v>732</v>
      </c>
      <c r="Q696" t="s">
        <v>4900</v>
      </c>
      <c r="R696" s="22" t="s">
        <v>1458</v>
      </c>
      <c r="S696" t="s">
        <v>758</v>
      </c>
      <c r="T696" t="s">
        <v>384</v>
      </c>
      <c r="U696">
        <v>6205</v>
      </c>
      <c r="V696" t="s">
        <v>733</v>
      </c>
      <c r="W696" s="22" t="s">
        <v>5400</v>
      </c>
      <c r="X696" s="22" t="s">
        <v>485</v>
      </c>
      <c r="Z696" t="str">
        <f>+Final[[#This Row],[titulo]]&amp;Final[[#This Row],[Territorio]]&amp;", "&amp;Final[[#This Row],[temporalidad]]</f>
        <v>Femicidios Anuales en la comuna de Navidad, Periodo 2010-2021</v>
      </c>
    </row>
    <row r="697" spans="1:26" x14ac:dyDescent="0.3">
      <c r="A697">
        <v>3</v>
      </c>
      <c r="B697">
        <v>240</v>
      </c>
      <c r="C697" t="s">
        <v>377</v>
      </c>
      <c r="D697" t="s">
        <v>378</v>
      </c>
      <c r="E697" t="s">
        <v>737</v>
      </c>
      <c r="F697" t="s">
        <v>6644</v>
      </c>
      <c r="G697" t="s">
        <v>734</v>
      </c>
      <c r="H697" t="s">
        <v>130</v>
      </c>
      <c r="I697" t="s">
        <v>731</v>
      </c>
      <c r="J697" t="s">
        <v>745</v>
      </c>
      <c r="K697" t="s">
        <v>743</v>
      </c>
      <c r="L697" t="s">
        <v>740</v>
      </c>
      <c r="M697" t="s">
        <v>741</v>
      </c>
      <c r="N697" t="s">
        <v>6639</v>
      </c>
      <c r="O697" t="s">
        <v>6633</v>
      </c>
      <c r="P697" t="s">
        <v>735</v>
      </c>
      <c r="Q697" t="s">
        <v>4900</v>
      </c>
      <c r="R697" s="22" t="s">
        <v>1459</v>
      </c>
      <c r="S697" t="s">
        <v>759</v>
      </c>
      <c r="T697" t="s">
        <v>384</v>
      </c>
      <c r="U697">
        <v>6205</v>
      </c>
      <c r="V697" t="s">
        <v>733</v>
      </c>
      <c r="W697" s="22" t="s">
        <v>5400</v>
      </c>
      <c r="X697" s="22" t="s">
        <v>485</v>
      </c>
      <c r="Z697" t="str">
        <f>+Final[[#This Row],[titulo]]&amp;Final[[#This Row],[Territorio]]&amp;", "&amp;Final[[#This Row],[temporalidad]]</f>
        <v>Femicidios mensuales en la comuna de Navidad, Periodo 2010-2021</v>
      </c>
    </row>
    <row r="698" spans="1:26" x14ac:dyDescent="0.3">
      <c r="A698">
        <v>4</v>
      </c>
      <c r="B698">
        <v>240</v>
      </c>
      <c r="C698" t="s">
        <v>377</v>
      </c>
      <c r="D698" t="s">
        <v>378</v>
      </c>
      <c r="E698" t="s">
        <v>737</v>
      </c>
      <c r="F698" t="s">
        <v>6644</v>
      </c>
      <c r="G698" t="s">
        <v>734</v>
      </c>
      <c r="H698" t="s">
        <v>130</v>
      </c>
      <c r="I698" t="s">
        <v>731</v>
      </c>
      <c r="J698" t="s">
        <v>747</v>
      </c>
      <c r="K698" t="s">
        <v>743</v>
      </c>
      <c r="L698" t="s">
        <v>740</v>
      </c>
      <c r="M698" t="s">
        <v>741</v>
      </c>
      <c r="N698" t="s">
        <v>6637</v>
      </c>
      <c r="O698" t="s">
        <v>6641</v>
      </c>
      <c r="P698" t="s">
        <v>735</v>
      </c>
      <c r="Q698" t="s">
        <v>4901</v>
      </c>
      <c r="R698" s="22" t="s">
        <v>1460</v>
      </c>
      <c r="S698" t="s">
        <v>760</v>
      </c>
      <c r="T698" t="s">
        <v>384</v>
      </c>
      <c r="U698">
        <v>6205</v>
      </c>
      <c r="V698" t="s">
        <v>733</v>
      </c>
      <c r="W698" s="22" t="s">
        <v>5401</v>
      </c>
      <c r="X698" s="22" t="s">
        <v>485</v>
      </c>
      <c r="Z698" t="str">
        <f>+Final[[#This Row],[titulo]]&amp;Final[[#This Row],[Territorio]]&amp;", "&amp;Final[[#This Row],[temporalidad]]</f>
        <v>Femicidios Acumulados por Edad en la comuna de Navidad, Periodo 2010-2021</v>
      </c>
    </row>
    <row r="699" spans="1:26" x14ac:dyDescent="0.3">
      <c r="A699">
        <v>5</v>
      </c>
      <c r="B699">
        <v>240</v>
      </c>
      <c r="C699" t="s">
        <v>377</v>
      </c>
      <c r="D699" t="s">
        <v>378</v>
      </c>
      <c r="E699" t="s">
        <v>737</v>
      </c>
      <c r="F699" t="s">
        <v>6644</v>
      </c>
      <c r="G699" t="s">
        <v>734</v>
      </c>
      <c r="H699" t="s">
        <v>130</v>
      </c>
      <c r="I699" t="s">
        <v>731</v>
      </c>
      <c r="J699" t="s">
        <v>749</v>
      </c>
      <c r="K699" t="s">
        <v>743</v>
      </c>
      <c r="L699" t="s">
        <v>740</v>
      </c>
      <c r="M699" t="s">
        <v>741</v>
      </c>
      <c r="N699" t="s">
        <v>6636</v>
      </c>
      <c r="O699" t="s">
        <v>6630</v>
      </c>
      <c r="P699" t="s">
        <v>735</v>
      </c>
      <c r="Q699" t="s">
        <v>4904</v>
      </c>
      <c r="R699" s="22" t="s">
        <v>1461</v>
      </c>
      <c r="S699" t="s">
        <v>761</v>
      </c>
      <c r="T699" t="s">
        <v>384</v>
      </c>
      <c r="U699">
        <v>6205</v>
      </c>
      <c r="V699" t="s">
        <v>733</v>
      </c>
      <c r="W699" s="22" t="s">
        <v>5402</v>
      </c>
      <c r="X699" s="22" t="s">
        <v>485</v>
      </c>
      <c r="Z699" t="str">
        <f>+Final[[#This Row],[titulo]]&amp;Final[[#This Row],[Territorio]]&amp;", "&amp;Final[[#This Row],[temporalidad]]</f>
        <v>Femicidios por Tipo de Relación Víctima-Femicida en la comuna de Navidad, Periodo 2010-2021</v>
      </c>
    </row>
    <row r="700" spans="1:26" x14ac:dyDescent="0.3">
      <c r="A700">
        <v>6</v>
      </c>
      <c r="B700">
        <v>240</v>
      </c>
      <c r="C700" t="s">
        <v>377</v>
      </c>
      <c r="D700" t="s">
        <v>378</v>
      </c>
      <c r="E700" t="s">
        <v>737</v>
      </c>
      <c r="F700" t="s">
        <v>6644</v>
      </c>
      <c r="G700" t="s">
        <v>734</v>
      </c>
      <c r="H700" t="s">
        <v>130</v>
      </c>
      <c r="I700" t="s">
        <v>731</v>
      </c>
      <c r="J700" t="s">
        <v>751</v>
      </c>
      <c r="K700" t="s">
        <v>752</v>
      </c>
      <c r="L700" t="s">
        <v>736</v>
      </c>
      <c r="M700" t="s">
        <v>741</v>
      </c>
      <c r="N700" t="s">
        <v>6634</v>
      </c>
      <c r="O700" t="s">
        <v>6631</v>
      </c>
      <c r="P700" t="s">
        <v>732</v>
      </c>
      <c r="Q700" t="s">
        <v>4903</v>
      </c>
      <c r="R700" s="22" t="s">
        <v>1462</v>
      </c>
      <c r="S700" t="s">
        <v>762</v>
      </c>
      <c r="T700" t="s">
        <v>384</v>
      </c>
      <c r="U700">
        <v>6205</v>
      </c>
      <c r="V700" t="s">
        <v>733</v>
      </c>
      <c r="W700" s="22" t="s">
        <v>5403</v>
      </c>
      <c r="X700" s="22" t="s">
        <v>485</v>
      </c>
      <c r="Z700" t="str">
        <f>+Final[[#This Row],[titulo]]&amp;Final[[#This Row],[Territorio]]&amp;", "&amp;Final[[#This Row],[temporalidad]]</f>
        <v>Variación Anual (%) de Femicidios en la comuna de Navidad, Periodo 2010-2020</v>
      </c>
    </row>
    <row r="701" spans="1:26" x14ac:dyDescent="0.3">
      <c r="A701">
        <v>7</v>
      </c>
      <c r="B701">
        <v>240</v>
      </c>
      <c r="C701" t="s">
        <v>377</v>
      </c>
      <c r="D701" t="s">
        <v>378</v>
      </c>
      <c r="E701" t="s">
        <v>737</v>
      </c>
      <c r="F701" t="s">
        <v>6644</v>
      </c>
      <c r="G701" t="s">
        <v>734</v>
      </c>
      <c r="H701" t="s">
        <v>130</v>
      </c>
      <c r="I701" t="s">
        <v>731</v>
      </c>
      <c r="J701" t="s">
        <v>754</v>
      </c>
      <c r="K701" t="s">
        <v>743</v>
      </c>
      <c r="L701" t="s">
        <v>740</v>
      </c>
      <c r="M701" t="s">
        <v>741</v>
      </c>
      <c r="N701" t="s">
        <v>6635</v>
      </c>
      <c r="O701" t="s">
        <v>6642</v>
      </c>
      <c r="P701" t="s">
        <v>755</v>
      </c>
      <c r="Q701" t="s">
        <v>4902</v>
      </c>
      <c r="R701" s="22" t="s">
        <v>1463</v>
      </c>
      <c r="S701" t="s">
        <v>763</v>
      </c>
      <c r="T701" t="s">
        <v>384</v>
      </c>
      <c r="U701">
        <v>6205</v>
      </c>
      <c r="V701" t="s">
        <v>733</v>
      </c>
      <c r="W701" s="22" t="s">
        <v>5404</v>
      </c>
      <c r="X701" s="22" t="s">
        <v>485</v>
      </c>
      <c r="Z701" t="str">
        <f>+Final[[#This Row],[titulo]]&amp;Final[[#This Row],[Territorio]]&amp;", "&amp;Final[[#This Row],[temporalidad]]</f>
        <v>Cantidad y Detalle de Femicidios en la comuna de Navidad, Periodo 2010-2021</v>
      </c>
    </row>
    <row r="702" spans="1:26" x14ac:dyDescent="0.3">
      <c r="A702">
        <v>1</v>
      </c>
      <c r="B702">
        <v>240</v>
      </c>
      <c r="C702" t="s">
        <v>377</v>
      </c>
      <c r="D702" t="s">
        <v>378</v>
      </c>
      <c r="E702" t="s">
        <v>737</v>
      </c>
      <c r="F702" t="s">
        <v>6644</v>
      </c>
      <c r="G702" t="s">
        <v>734</v>
      </c>
      <c r="H702" t="s">
        <v>131</v>
      </c>
      <c r="I702" t="s">
        <v>731</v>
      </c>
      <c r="J702" t="s">
        <v>738</v>
      </c>
      <c r="K702" t="s">
        <v>739</v>
      </c>
      <c r="L702" t="s">
        <v>740</v>
      </c>
      <c r="M702" t="s">
        <v>741</v>
      </c>
      <c r="N702" t="s">
        <v>4899</v>
      </c>
      <c r="O702" t="s">
        <v>4897</v>
      </c>
      <c r="P702" t="s">
        <v>732</v>
      </c>
      <c r="Q702" t="s">
        <v>4900</v>
      </c>
      <c r="R702" s="22" t="s">
        <v>1464</v>
      </c>
      <c r="S702" t="s">
        <v>757</v>
      </c>
      <c r="T702" t="s">
        <v>384</v>
      </c>
      <c r="U702">
        <v>6206</v>
      </c>
      <c r="V702" t="s">
        <v>733</v>
      </c>
      <c r="W702" s="22" t="s">
        <v>5405</v>
      </c>
      <c r="X702" s="22" t="s">
        <v>486</v>
      </c>
      <c r="Z702" t="str">
        <f>+Final[[#This Row],[titulo]]&amp;Final[[#This Row],[Territorio]]&amp;", "&amp;Final[[#This Row],[temporalidad]]</f>
        <v>Evolución de Femicidios en la comuna de Paredones, Periodo 2018-2021</v>
      </c>
    </row>
    <row r="703" spans="1:26" x14ac:dyDescent="0.3">
      <c r="A703">
        <v>2</v>
      </c>
      <c r="B703">
        <v>240</v>
      </c>
      <c r="C703" t="s">
        <v>377</v>
      </c>
      <c r="D703" t="s">
        <v>378</v>
      </c>
      <c r="E703" t="s">
        <v>737</v>
      </c>
      <c r="F703" t="s">
        <v>6644</v>
      </c>
      <c r="G703" t="s">
        <v>734</v>
      </c>
      <c r="H703" t="s">
        <v>131</v>
      </c>
      <c r="I703" t="s">
        <v>731</v>
      </c>
      <c r="J703" t="s">
        <v>738</v>
      </c>
      <c r="K703" t="s">
        <v>743</v>
      </c>
      <c r="L703" t="s">
        <v>740</v>
      </c>
      <c r="M703" t="s">
        <v>741</v>
      </c>
      <c r="N703" t="s">
        <v>6638</v>
      </c>
      <c r="O703" t="s">
        <v>6632</v>
      </c>
      <c r="P703" t="s">
        <v>732</v>
      </c>
      <c r="Q703" t="s">
        <v>4900</v>
      </c>
      <c r="R703" s="22" t="s">
        <v>1465</v>
      </c>
      <c r="S703" t="s">
        <v>758</v>
      </c>
      <c r="T703" t="s">
        <v>384</v>
      </c>
      <c r="U703">
        <v>6206</v>
      </c>
      <c r="V703" t="s">
        <v>733</v>
      </c>
      <c r="W703" s="22" t="s">
        <v>5405</v>
      </c>
      <c r="X703" s="22" t="s">
        <v>486</v>
      </c>
      <c r="Z703" t="str">
        <f>+Final[[#This Row],[titulo]]&amp;Final[[#This Row],[Territorio]]&amp;", "&amp;Final[[#This Row],[temporalidad]]</f>
        <v>Femicidios Anuales en la comuna de Paredones, Periodo 2010-2021</v>
      </c>
    </row>
    <row r="704" spans="1:26" x14ac:dyDescent="0.3">
      <c r="A704">
        <v>3</v>
      </c>
      <c r="B704">
        <v>240</v>
      </c>
      <c r="C704" t="s">
        <v>377</v>
      </c>
      <c r="D704" t="s">
        <v>378</v>
      </c>
      <c r="E704" t="s">
        <v>737</v>
      </c>
      <c r="F704" t="s">
        <v>6644</v>
      </c>
      <c r="G704" t="s">
        <v>734</v>
      </c>
      <c r="H704" t="s">
        <v>131</v>
      </c>
      <c r="I704" t="s">
        <v>731</v>
      </c>
      <c r="J704" t="s">
        <v>745</v>
      </c>
      <c r="K704" t="s">
        <v>743</v>
      </c>
      <c r="L704" t="s">
        <v>740</v>
      </c>
      <c r="M704" t="s">
        <v>741</v>
      </c>
      <c r="N704" t="s">
        <v>6639</v>
      </c>
      <c r="O704" t="s">
        <v>6633</v>
      </c>
      <c r="P704" t="s">
        <v>735</v>
      </c>
      <c r="Q704" t="s">
        <v>4900</v>
      </c>
      <c r="R704" s="22" t="s">
        <v>1466</v>
      </c>
      <c r="S704" t="s">
        <v>759</v>
      </c>
      <c r="T704" t="s">
        <v>384</v>
      </c>
      <c r="U704">
        <v>6206</v>
      </c>
      <c r="V704" t="s">
        <v>733</v>
      </c>
      <c r="W704" s="22" t="s">
        <v>5405</v>
      </c>
      <c r="X704" s="22" t="s">
        <v>486</v>
      </c>
      <c r="Z704" t="str">
        <f>+Final[[#This Row],[titulo]]&amp;Final[[#This Row],[Territorio]]&amp;", "&amp;Final[[#This Row],[temporalidad]]</f>
        <v>Femicidios mensuales en la comuna de Paredones, Periodo 2010-2021</v>
      </c>
    </row>
    <row r="705" spans="1:26" x14ac:dyDescent="0.3">
      <c r="A705">
        <v>4</v>
      </c>
      <c r="B705">
        <v>240</v>
      </c>
      <c r="C705" t="s">
        <v>377</v>
      </c>
      <c r="D705" t="s">
        <v>378</v>
      </c>
      <c r="E705" t="s">
        <v>737</v>
      </c>
      <c r="F705" t="s">
        <v>6644</v>
      </c>
      <c r="G705" t="s">
        <v>734</v>
      </c>
      <c r="H705" t="s">
        <v>131</v>
      </c>
      <c r="I705" t="s">
        <v>731</v>
      </c>
      <c r="J705" t="s">
        <v>747</v>
      </c>
      <c r="K705" t="s">
        <v>743</v>
      </c>
      <c r="L705" t="s">
        <v>740</v>
      </c>
      <c r="M705" t="s">
        <v>741</v>
      </c>
      <c r="N705" t="s">
        <v>6637</v>
      </c>
      <c r="O705" t="s">
        <v>6641</v>
      </c>
      <c r="P705" t="s">
        <v>735</v>
      </c>
      <c r="Q705" t="s">
        <v>4901</v>
      </c>
      <c r="R705" s="22" t="s">
        <v>1467</v>
      </c>
      <c r="S705" t="s">
        <v>760</v>
      </c>
      <c r="T705" t="s">
        <v>384</v>
      </c>
      <c r="U705">
        <v>6206</v>
      </c>
      <c r="V705" t="s">
        <v>733</v>
      </c>
      <c r="W705" s="22" t="s">
        <v>5406</v>
      </c>
      <c r="X705" s="22" t="s">
        <v>486</v>
      </c>
      <c r="Z705" t="str">
        <f>+Final[[#This Row],[titulo]]&amp;Final[[#This Row],[Territorio]]&amp;", "&amp;Final[[#This Row],[temporalidad]]</f>
        <v>Femicidios Acumulados por Edad en la comuna de Paredones, Periodo 2010-2021</v>
      </c>
    </row>
    <row r="706" spans="1:26" x14ac:dyDescent="0.3">
      <c r="A706">
        <v>5</v>
      </c>
      <c r="B706">
        <v>240</v>
      </c>
      <c r="C706" t="s">
        <v>377</v>
      </c>
      <c r="D706" t="s">
        <v>378</v>
      </c>
      <c r="E706" t="s">
        <v>737</v>
      </c>
      <c r="F706" t="s">
        <v>6644</v>
      </c>
      <c r="G706" t="s">
        <v>734</v>
      </c>
      <c r="H706" t="s">
        <v>131</v>
      </c>
      <c r="I706" t="s">
        <v>731</v>
      </c>
      <c r="J706" t="s">
        <v>749</v>
      </c>
      <c r="K706" t="s">
        <v>743</v>
      </c>
      <c r="L706" t="s">
        <v>740</v>
      </c>
      <c r="M706" t="s">
        <v>741</v>
      </c>
      <c r="N706" t="s">
        <v>6636</v>
      </c>
      <c r="O706" t="s">
        <v>6630</v>
      </c>
      <c r="P706" t="s">
        <v>735</v>
      </c>
      <c r="Q706" t="s">
        <v>4904</v>
      </c>
      <c r="R706" s="22" t="s">
        <v>1468</v>
      </c>
      <c r="S706" t="s">
        <v>761</v>
      </c>
      <c r="T706" t="s">
        <v>384</v>
      </c>
      <c r="U706">
        <v>6206</v>
      </c>
      <c r="V706" t="s">
        <v>733</v>
      </c>
      <c r="W706" s="22" t="s">
        <v>5407</v>
      </c>
      <c r="X706" s="22" t="s">
        <v>486</v>
      </c>
      <c r="Z706" t="str">
        <f>+Final[[#This Row],[titulo]]&amp;Final[[#This Row],[Territorio]]&amp;", "&amp;Final[[#This Row],[temporalidad]]</f>
        <v>Femicidios por Tipo de Relación Víctima-Femicida en la comuna de Paredones, Periodo 2010-2021</v>
      </c>
    </row>
    <row r="707" spans="1:26" x14ac:dyDescent="0.3">
      <c r="A707">
        <v>6</v>
      </c>
      <c r="B707">
        <v>240</v>
      </c>
      <c r="C707" t="s">
        <v>377</v>
      </c>
      <c r="D707" t="s">
        <v>378</v>
      </c>
      <c r="E707" t="s">
        <v>737</v>
      </c>
      <c r="F707" t="s">
        <v>6644</v>
      </c>
      <c r="G707" t="s">
        <v>734</v>
      </c>
      <c r="H707" t="s">
        <v>131</v>
      </c>
      <c r="I707" t="s">
        <v>731</v>
      </c>
      <c r="J707" t="s">
        <v>751</v>
      </c>
      <c r="K707" t="s">
        <v>752</v>
      </c>
      <c r="L707" t="s">
        <v>736</v>
      </c>
      <c r="M707" t="s">
        <v>741</v>
      </c>
      <c r="N707" t="s">
        <v>6634</v>
      </c>
      <c r="O707" t="s">
        <v>6631</v>
      </c>
      <c r="P707" t="s">
        <v>732</v>
      </c>
      <c r="Q707" t="s">
        <v>4903</v>
      </c>
      <c r="R707" s="22" t="s">
        <v>1469</v>
      </c>
      <c r="S707" t="s">
        <v>762</v>
      </c>
      <c r="T707" t="s">
        <v>384</v>
      </c>
      <c r="U707">
        <v>6206</v>
      </c>
      <c r="V707" t="s">
        <v>733</v>
      </c>
      <c r="W707" s="22" t="s">
        <v>5408</v>
      </c>
      <c r="X707" s="22" t="s">
        <v>486</v>
      </c>
      <c r="Z707" t="str">
        <f>+Final[[#This Row],[titulo]]&amp;Final[[#This Row],[Territorio]]&amp;", "&amp;Final[[#This Row],[temporalidad]]</f>
        <v>Variación Anual (%) de Femicidios en la comuna de Paredones, Periodo 2010-2020</v>
      </c>
    </row>
    <row r="708" spans="1:26" x14ac:dyDescent="0.3">
      <c r="A708">
        <v>7</v>
      </c>
      <c r="B708">
        <v>240</v>
      </c>
      <c r="C708" t="s">
        <v>377</v>
      </c>
      <c r="D708" t="s">
        <v>378</v>
      </c>
      <c r="E708" t="s">
        <v>737</v>
      </c>
      <c r="F708" t="s">
        <v>6644</v>
      </c>
      <c r="G708" t="s">
        <v>734</v>
      </c>
      <c r="H708" t="s">
        <v>131</v>
      </c>
      <c r="I708" t="s">
        <v>731</v>
      </c>
      <c r="J708" t="s">
        <v>754</v>
      </c>
      <c r="K708" t="s">
        <v>743</v>
      </c>
      <c r="L708" t="s">
        <v>740</v>
      </c>
      <c r="M708" t="s">
        <v>741</v>
      </c>
      <c r="N708" t="s">
        <v>6635</v>
      </c>
      <c r="O708" t="s">
        <v>6642</v>
      </c>
      <c r="P708" t="s">
        <v>755</v>
      </c>
      <c r="Q708" t="s">
        <v>4902</v>
      </c>
      <c r="R708" s="22" t="s">
        <v>1470</v>
      </c>
      <c r="S708" t="s">
        <v>763</v>
      </c>
      <c r="T708" t="s">
        <v>384</v>
      </c>
      <c r="U708">
        <v>6206</v>
      </c>
      <c r="V708" t="s">
        <v>733</v>
      </c>
      <c r="W708" s="22" t="s">
        <v>5409</v>
      </c>
      <c r="X708" s="22" t="s">
        <v>486</v>
      </c>
      <c r="Z708" t="str">
        <f>+Final[[#This Row],[titulo]]&amp;Final[[#This Row],[Territorio]]&amp;", "&amp;Final[[#This Row],[temporalidad]]</f>
        <v>Cantidad y Detalle de Femicidios en la comuna de Paredones, Periodo 2010-2021</v>
      </c>
    </row>
    <row r="709" spans="1:26" x14ac:dyDescent="0.3">
      <c r="A709">
        <v>1</v>
      </c>
      <c r="B709">
        <v>240</v>
      </c>
      <c r="C709" t="s">
        <v>377</v>
      </c>
      <c r="D709" t="s">
        <v>378</v>
      </c>
      <c r="E709" t="s">
        <v>737</v>
      </c>
      <c r="F709" t="s">
        <v>6644</v>
      </c>
      <c r="G709" t="s">
        <v>734</v>
      </c>
      <c r="H709" t="s">
        <v>132</v>
      </c>
      <c r="I709" t="s">
        <v>731</v>
      </c>
      <c r="J709" t="s">
        <v>738</v>
      </c>
      <c r="K709" t="s">
        <v>739</v>
      </c>
      <c r="L709" t="s">
        <v>740</v>
      </c>
      <c r="M709" t="s">
        <v>741</v>
      </c>
      <c r="N709" t="s">
        <v>4899</v>
      </c>
      <c r="O709" t="s">
        <v>4897</v>
      </c>
      <c r="P709" t="s">
        <v>732</v>
      </c>
      <c r="Q709" t="s">
        <v>4900</v>
      </c>
      <c r="R709" s="22" t="s">
        <v>1471</v>
      </c>
      <c r="S709" t="s">
        <v>757</v>
      </c>
      <c r="T709" t="s">
        <v>384</v>
      </c>
      <c r="U709">
        <v>6301</v>
      </c>
      <c r="V709" t="s">
        <v>733</v>
      </c>
      <c r="W709" s="22" t="s">
        <v>5410</v>
      </c>
      <c r="X709" s="22" t="s">
        <v>487</v>
      </c>
      <c r="Z709" t="str">
        <f>+Final[[#This Row],[titulo]]&amp;Final[[#This Row],[Territorio]]&amp;", "&amp;Final[[#This Row],[temporalidad]]</f>
        <v>Evolución de Femicidios en la comuna de San Fernando, Periodo 2018-2021</v>
      </c>
    </row>
    <row r="710" spans="1:26" x14ac:dyDescent="0.3">
      <c r="A710">
        <v>2</v>
      </c>
      <c r="B710">
        <v>240</v>
      </c>
      <c r="C710" t="s">
        <v>377</v>
      </c>
      <c r="D710" t="s">
        <v>378</v>
      </c>
      <c r="E710" t="s">
        <v>737</v>
      </c>
      <c r="F710" t="s">
        <v>6644</v>
      </c>
      <c r="G710" t="s">
        <v>734</v>
      </c>
      <c r="H710" t="s">
        <v>132</v>
      </c>
      <c r="I710" t="s">
        <v>731</v>
      </c>
      <c r="J710" t="s">
        <v>738</v>
      </c>
      <c r="K710" t="s">
        <v>743</v>
      </c>
      <c r="L710" t="s">
        <v>740</v>
      </c>
      <c r="M710" t="s">
        <v>741</v>
      </c>
      <c r="N710" t="s">
        <v>6638</v>
      </c>
      <c r="O710" t="s">
        <v>6632</v>
      </c>
      <c r="P710" t="s">
        <v>732</v>
      </c>
      <c r="Q710" t="s">
        <v>4900</v>
      </c>
      <c r="R710" s="22" t="s">
        <v>1472</v>
      </c>
      <c r="S710" t="s">
        <v>758</v>
      </c>
      <c r="T710" t="s">
        <v>384</v>
      </c>
      <c r="U710">
        <v>6301</v>
      </c>
      <c r="V710" t="s">
        <v>733</v>
      </c>
      <c r="W710" s="22" t="s">
        <v>5410</v>
      </c>
      <c r="X710" s="22" t="s">
        <v>487</v>
      </c>
      <c r="Z710" t="str">
        <f>+Final[[#This Row],[titulo]]&amp;Final[[#This Row],[Territorio]]&amp;", "&amp;Final[[#This Row],[temporalidad]]</f>
        <v>Femicidios Anuales en la comuna de San Fernando, Periodo 2010-2021</v>
      </c>
    </row>
    <row r="711" spans="1:26" x14ac:dyDescent="0.3">
      <c r="A711">
        <v>3</v>
      </c>
      <c r="B711">
        <v>240</v>
      </c>
      <c r="C711" t="s">
        <v>377</v>
      </c>
      <c r="D711" t="s">
        <v>378</v>
      </c>
      <c r="E711" t="s">
        <v>737</v>
      </c>
      <c r="F711" t="s">
        <v>6644</v>
      </c>
      <c r="G711" t="s">
        <v>734</v>
      </c>
      <c r="H711" t="s">
        <v>132</v>
      </c>
      <c r="I711" t="s">
        <v>731</v>
      </c>
      <c r="J711" t="s">
        <v>745</v>
      </c>
      <c r="K711" t="s">
        <v>743</v>
      </c>
      <c r="L711" t="s">
        <v>740</v>
      </c>
      <c r="M711" t="s">
        <v>741</v>
      </c>
      <c r="N711" t="s">
        <v>6639</v>
      </c>
      <c r="O711" t="s">
        <v>6633</v>
      </c>
      <c r="P711" t="s">
        <v>735</v>
      </c>
      <c r="Q711" t="s">
        <v>4900</v>
      </c>
      <c r="R711" s="22" t="s">
        <v>1473</v>
      </c>
      <c r="S711" t="s">
        <v>759</v>
      </c>
      <c r="T711" t="s">
        <v>384</v>
      </c>
      <c r="U711">
        <v>6301</v>
      </c>
      <c r="V711" t="s">
        <v>733</v>
      </c>
      <c r="W711" s="22" t="s">
        <v>5410</v>
      </c>
      <c r="X711" s="22" t="s">
        <v>487</v>
      </c>
      <c r="Z711" t="str">
        <f>+Final[[#This Row],[titulo]]&amp;Final[[#This Row],[Territorio]]&amp;", "&amp;Final[[#This Row],[temporalidad]]</f>
        <v>Femicidios mensuales en la comuna de San Fernando, Periodo 2010-2021</v>
      </c>
    </row>
    <row r="712" spans="1:26" x14ac:dyDescent="0.3">
      <c r="A712">
        <v>4</v>
      </c>
      <c r="B712">
        <v>240</v>
      </c>
      <c r="C712" t="s">
        <v>377</v>
      </c>
      <c r="D712" t="s">
        <v>378</v>
      </c>
      <c r="E712" t="s">
        <v>737</v>
      </c>
      <c r="F712" t="s">
        <v>6644</v>
      </c>
      <c r="G712" t="s">
        <v>734</v>
      </c>
      <c r="H712" t="s">
        <v>132</v>
      </c>
      <c r="I712" t="s">
        <v>731</v>
      </c>
      <c r="J712" t="s">
        <v>747</v>
      </c>
      <c r="K712" t="s">
        <v>743</v>
      </c>
      <c r="L712" t="s">
        <v>740</v>
      </c>
      <c r="M712" t="s">
        <v>741</v>
      </c>
      <c r="N712" t="s">
        <v>6637</v>
      </c>
      <c r="O712" t="s">
        <v>6641</v>
      </c>
      <c r="P712" t="s">
        <v>735</v>
      </c>
      <c r="Q712" t="s">
        <v>4901</v>
      </c>
      <c r="R712" s="22" t="s">
        <v>1474</v>
      </c>
      <c r="S712" t="s">
        <v>760</v>
      </c>
      <c r="T712" t="s">
        <v>384</v>
      </c>
      <c r="U712">
        <v>6301</v>
      </c>
      <c r="V712" t="s">
        <v>733</v>
      </c>
      <c r="W712" s="22" t="s">
        <v>5411</v>
      </c>
      <c r="X712" s="22" t="s">
        <v>487</v>
      </c>
      <c r="Z712" t="str">
        <f>+Final[[#This Row],[titulo]]&amp;Final[[#This Row],[Territorio]]&amp;", "&amp;Final[[#This Row],[temporalidad]]</f>
        <v>Femicidios Acumulados por Edad en la comuna de San Fernando, Periodo 2010-2021</v>
      </c>
    </row>
    <row r="713" spans="1:26" x14ac:dyDescent="0.3">
      <c r="A713">
        <v>5</v>
      </c>
      <c r="B713">
        <v>240</v>
      </c>
      <c r="C713" t="s">
        <v>377</v>
      </c>
      <c r="D713" t="s">
        <v>378</v>
      </c>
      <c r="E713" t="s">
        <v>737</v>
      </c>
      <c r="F713" t="s">
        <v>6644</v>
      </c>
      <c r="G713" t="s">
        <v>734</v>
      </c>
      <c r="H713" t="s">
        <v>132</v>
      </c>
      <c r="I713" t="s">
        <v>731</v>
      </c>
      <c r="J713" t="s">
        <v>749</v>
      </c>
      <c r="K713" t="s">
        <v>743</v>
      </c>
      <c r="L713" t="s">
        <v>740</v>
      </c>
      <c r="M713" t="s">
        <v>741</v>
      </c>
      <c r="N713" t="s">
        <v>6636</v>
      </c>
      <c r="O713" t="s">
        <v>6630</v>
      </c>
      <c r="P713" t="s">
        <v>735</v>
      </c>
      <c r="Q713" t="s">
        <v>4904</v>
      </c>
      <c r="R713" s="22" t="s">
        <v>1475</v>
      </c>
      <c r="S713" t="s">
        <v>761</v>
      </c>
      <c r="T713" t="s">
        <v>384</v>
      </c>
      <c r="U713">
        <v>6301</v>
      </c>
      <c r="V713" t="s">
        <v>733</v>
      </c>
      <c r="W713" s="22" t="s">
        <v>5412</v>
      </c>
      <c r="X713" s="22" t="s">
        <v>487</v>
      </c>
      <c r="Z713" t="str">
        <f>+Final[[#This Row],[titulo]]&amp;Final[[#This Row],[Territorio]]&amp;", "&amp;Final[[#This Row],[temporalidad]]</f>
        <v>Femicidios por Tipo de Relación Víctima-Femicida en la comuna de San Fernando, Periodo 2010-2021</v>
      </c>
    </row>
    <row r="714" spans="1:26" x14ac:dyDescent="0.3">
      <c r="A714">
        <v>6</v>
      </c>
      <c r="B714">
        <v>240</v>
      </c>
      <c r="C714" t="s">
        <v>377</v>
      </c>
      <c r="D714" t="s">
        <v>378</v>
      </c>
      <c r="E714" t="s">
        <v>737</v>
      </c>
      <c r="F714" t="s">
        <v>6644</v>
      </c>
      <c r="G714" t="s">
        <v>734</v>
      </c>
      <c r="H714" t="s">
        <v>132</v>
      </c>
      <c r="I714" t="s">
        <v>731</v>
      </c>
      <c r="J714" t="s">
        <v>751</v>
      </c>
      <c r="K714" t="s">
        <v>752</v>
      </c>
      <c r="L714" t="s">
        <v>736</v>
      </c>
      <c r="M714" t="s">
        <v>741</v>
      </c>
      <c r="N714" t="s">
        <v>6634</v>
      </c>
      <c r="O714" t="s">
        <v>6631</v>
      </c>
      <c r="P714" t="s">
        <v>732</v>
      </c>
      <c r="Q714" t="s">
        <v>4903</v>
      </c>
      <c r="R714" s="22" t="s">
        <v>1476</v>
      </c>
      <c r="S714" t="s">
        <v>762</v>
      </c>
      <c r="T714" t="s">
        <v>384</v>
      </c>
      <c r="U714">
        <v>6301</v>
      </c>
      <c r="V714" t="s">
        <v>733</v>
      </c>
      <c r="W714" s="22" t="s">
        <v>5413</v>
      </c>
      <c r="X714" s="22" t="s">
        <v>487</v>
      </c>
      <c r="Z714" t="str">
        <f>+Final[[#This Row],[titulo]]&amp;Final[[#This Row],[Territorio]]&amp;", "&amp;Final[[#This Row],[temporalidad]]</f>
        <v>Variación Anual (%) de Femicidios en la comuna de San Fernando, Periodo 2010-2020</v>
      </c>
    </row>
    <row r="715" spans="1:26" x14ac:dyDescent="0.3">
      <c r="A715">
        <v>7</v>
      </c>
      <c r="B715">
        <v>240</v>
      </c>
      <c r="C715" t="s">
        <v>377</v>
      </c>
      <c r="D715" t="s">
        <v>378</v>
      </c>
      <c r="E715" t="s">
        <v>737</v>
      </c>
      <c r="F715" t="s">
        <v>6644</v>
      </c>
      <c r="G715" t="s">
        <v>734</v>
      </c>
      <c r="H715" t="s">
        <v>132</v>
      </c>
      <c r="I715" t="s">
        <v>731</v>
      </c>
      <c r="J715" t="s">
        <v>754</v>
      </c>
      <c r="K715" t="s">
        <v>743</v>
      </c>
      <c r="L715" t="s">
        <v>740</v>
      </c>
      <c r="M715" t="s">
        <v>741</v>
      </c>
      <c r="N715" t="s">
        <v>6635</v>
      </c>
      <c r="O715" t="s">
        <v>6642</v>
      </c>
      <c r="P715" t="s">
        <v>755</v>
      </c>
      <c r="Q715" t="s">
        <v>4902</v>
      </c>
      <c r="R715" s="22" t="s">
        <v>1477</v>
      </c>
      <c r="S715" t="s">
        <v>763</v>
      </c>
      <c r="T715" t="s">
        <v>384</v>
      </c>
      <c r="U715">
        <v>6301</v>
      </c>
      <c r="V715" t="s">
        <v>733</v>
      </c>
      <c r="W715" s="22" t="s">
        <v>5414</v>
      </c>
      <c r="X715" s="22" t="s">
        <v>487</v>
      </c>
      <c r="Z715" t="str">
        <f>+Final[[#This Row],[titulo]]&amp;Final[[#This Row],[Territorio]]&amp;", "&amp;Final[[#This Row],[temporalidad]]</f>
        <v>Cantidad y Detalle de Femicidios en la comuna de San Fernando, Periodo 2010-2021</v>
      </c>
    </row>
    <row r="716" spans="1:26" x14ac:dyDescent="0.3">
      <c r="A716">
        <v>1</v>
      </c>
      <c r="B716">
        <v>240</v>
      </c>
      <c r="C716" t="s">
        <v>377</v>
      </c>
      <c r="D716" t="s">
        <v>378</v>
      </c>
      <c r="E716" t="s">
        <v>737</v>
      </c>
      <c r="F716" t="s">
        <v>6644</v>
      </c>
      <c r="G716" t="s">
        <v>734</v>
      </c>
      <c r="H716" t="s">
        <v>133</v>
      </c>
      <c r="I716" t="s">
        <v>731</v>
      </c>
      <c r="J716" t="s">
        <v>738</v>
      </c>
      <c r="K716" t="s">
        <v>739</v>
      </c>
      <c r="L716" t="s">
        <v>740</v>
      </c>
      <c r="M716" t="s">
        <v>741</v>
      </c>
      <c r="N716" t="s">
        <v>4899</v>
      </c>
      <c r="O716" t="s">
        <v>4897</v>
      </c>
      <c r="P716" t="s">
        <v>732</v>
      </c>
      <c r="Q716" t="s">
        <v>4900</v>
      </c>
      <c r="R716" s="22" t="s">
        <v>1478</v>
      </c>
      <c r="S716" t="s">
        <v>757</v>
      </c>
      <c r="T716" t="s">
        <v>384</v>
      </c>
      <c r="U716">
        <v>6302</v>
      </c>
      <c r="V716" t="s">
        <v>733</v>
      </c>
      <c r="W716" s="22" t="s">
        <v>5415</v>
      </c>
      <c r="X716" s="22" t="s">
        <v>488</v>
      </c>
      <c r="Z716" t="str">
        <f>+Final[[#This Row],[titulo]]&amp;Final[[#This Row],[Territorio]]&amp;", "&amp;Final[[#This Row],[temporalidad]]</f>
        <v>Evolución de Femicidios en la comuna de Chépica, Periodo 2018-2021</v>
      </c>
    </row>
    <row r="717" spans="1:26" x14ac:dyDescent="0.3">
      <c r="A717">
        <v>2</v>
      </c>
      <c r="B717">
        <v>240</v>
      </c>
      <c r="C717" t="s">
        <v>377</v>
      </c>
      <c r="D717" t="s">
        <v>378</v>
      </c>
      <c r="E717" t="s">
        <v>737</v>
      </c>
      <c r="F717" t="s">
        <v>6644</v>
      </c>
      <c r="G717" t="s">
        <v>734</v>
      </c>
      <c r="H717" t="s">
        <v>133</v>
      </c>
      <c r="I717" t="s">
        <v>731</v>
      </c>
      <c r="J717" t="s">
        <v>738</v>
      </c>
      <c r="K717" t="s">
        <v>743</v>
      </c>
      <c r="L717" t="s">
        <v>740</v>
      </c>
      <c r="M717" t="s">
        <v>741</v>
      </c>
      <c r="N717" t="s">
        <v>6638</v>
      </c>
      <c r="O717" t="s">
        <v>6632</v>
      </c>
      <c r="P717" t="s">
        <v>732</v>
      </c>
      <c r="Q717" t="s">
        <v>4900</v>
      </c>
      <c r="R717" s="22" t="s">
        <v>1479</v>
      </c>
      <c r="S717" t="s">
        <v>758</v>
      </c>
      <c r="T717" t="s">
        <v>384</v>
      </c>
      <c r="U717">
        <v>6302</v>
      </c>
      <c r="V717" t="s">
        <v>733</v>
      </c>
      <c r="W717" s="22" t="s">
        <v>5415</v>
      </c>
      <c r="X717" s="22" t="s">
        <v>488</v>
      </c>
      <c r="Z717" t="str">
        <f>+Final[[#This Row],[titulo]]&amp;Final[[#This Row],[Territorio]]&amp;", "&amp;Final[[#This Row],[temporalidad]]</f>
        <v>Femicidios Anuales en la comuna de Chépica, Periodo 2010-2021</v>
      </c>
    </row>
    <row r="718" spans="1:26" x14ac:dyDescent="0.3">
      <c r="A718">
        <v>3</v>
      </c>
      <c r="B718">
        <v>240</v>
      </c>
      <c r="C718" t="s">
        <v>377</v>
      </c>
      <c r="D718" t="s">
        <v>378</v>
      </c>
      <c r="E718" t="s">
        <v>737</v>
      </c>
      <c r="F718" t="s">
        <v>6644</v>
      </c>
      <c r="G718" t="s">
        <v>734</v>
      </c>
      <c r="H718" t="s">
        <v>133</v>
      </c>
      <c r="I718" t="s">
        <v>731</v>
      </c>
      <c r="J718" t="s">
        <v>745</v>
      </c>
      <c r="K718" t="s">
        <v>743</v>
      </c>
      <c r="L718" t="s">
        <v>740</v>
      </c>
      <c r="M718" t="s">
        <v>741</v>
      </c>
      <c r="N718" t="s">
        <v>6639</v>
      </c>
      <c r="O718" t="s">
        <v>6633</v>
      </c>
      <c r="P718" t="s">
        <v>735</v>
      </c>
      <c r="Q718" t="s">
        <v>4900</v>
      </c>
      <c r="R718" s="22" t="s">
        <v>1480</v>
      </c>
      <c r="S718" t="s">
        <v>759</v>
      </c>
      <c r="T718" t="s">
        <v>384</v>
      </c>
      <c r="U718">
        <v>6302</v>
      </c>
      <c r="V718" t="s">
        <v>733</v>
      </c>
      <c r="W718" s="22" t="s">
        <v>5415</v>
      </c>
      <c r="X718" s="22" t="s">
        <v>488</v>
      </c>
      <c r="Z718" t="str">
        <f>+Final[[#This Row],[titulo]]&amp;Final[[#This Row],[Territorio]]&amp;", "&amp;Final[[#This Row],[temporalidad]]</f>
        <v>Femicidios mensuales en la comuna de Chépica, Periodo 2010-2021</v>
      </c>
    </row>
    <row r="719" spans="1:26" x14ac:dyDescent="0.3">
      <c r="A719">
        <v>4</v>
      </c>
      <c r="B719">
        <v>240</v>
      </c>
      <c r="C719" t="s">
        <v>377</v>
      </c>
      <c r="D719" t="s">
        <v>378</v>
      </c>
      <c r="E719" t="s">
        <v>737</v>
      </c>
      <c r="F719" t="s">
        <v>6644</v>
      </c>
      <c r="G719" t="s">
        <v>734</v>
      </c>
      <c r="H719" t="s">
        <v>133</v>
      </c>
      <c r="I719" t="s">
        <v>731</v>
      </c>
      <c r="J719" t="s">
        <v>747</v>
      </c>
      <c r="K719" t="s">
        <v>743</v>
      </c>
      <c r="L719" t="s">
        <v>740</v>
      </c>
      <c r="M719" t="s">
        <v>741</v>
      </c>
      <c r="N719" t="s">
        <v>6637</v>
      </c>
      <c r="O719" t="s">
        <v>6641</v>
      </c>
      <c r="P719" t="s">
        <v>735</v>
      </c>
      <c r="Q719" t="s">
        <v>4901</v>
      </c>
      <c r="R719" s="22" t="s">
        <v>1481</v>
      </c>
      <c r="S719" t="s">
        <v>760</v>
      </c>
      <c r="T719" t="s">
        <v>384</v>
      </c>
      <c r="U719">
        <v>6302</v>
      </c>
      <c r="V719" t="s">
        <v>733</v>
      </c>
      <c r="W719" s="22" t="s">
        <v>5416</v>
      </c>
      <c r="X719" s="22" t="s">
        <v>488</v>
      </c>
      <c r="Z719" t="str">
        <f>+Final[[#This Row],[titulo]]&amp;Final[[#This Row],[Territorio]]&amp;", "&amp;Final[[#This Row],[temporalidad]]</f>
        <v>Femicidios Acumulados por Edad en la comuna de Chépica, Periodo 2010-2021</v>
      </c>
    </row>
    <row r="720" spans="1:26" x14ac:dyDescent="0.3">
      <c r="A720">
        <v>5</v>
      </c>
      <c r="B720">
        <v>240</v>
      </c>
      <c r="C720" t="s">
        <v>377</v>
      </c>
      <c r="D720" t="s">
        <v>378</v>
      </c>
      <c r="E720" t="s">
        <v>737</v>
      </c>
      <c r="F720" t="s">
        <v>6644</v>
      </c>
      <c r="G720" t="s">
        <v>734</v>
      </c>
      <c r="H720" t="s">
        <v>133</v>
      </c>
      <c r="I720" t="s">
        <v>731</v>
      </c>
      <c r="J720" t="s">
        <v>749</v>
      </c>
      <c r="K720" t="s">
        <v>743</v>
      </c>
      <c r="L720" t="s">
        <v>740</v>
      </c>
      <c r="M720" t="s">
        <v>741</v>
      </c>
      <c r="N720" t="s">
        <v>6636</v>
      </c>
      <c r="O720" t="s">
        <v>6630</v>
      </c>
      <c r="P720" t="s">
        <v>735</v>
      </c>
      <c r="Q720" t="s">
        <v>4904</v>
      </c>
      <c r="R720" s="22" t="s">
        <v>1482</v>
      </c>
      <c r="S720" t="s">
        <v>761</v>
      </c>
      <c r="T720" t="s">
        <v>384</v>
      </c>
      <c r="U720">
        <v>6302</v>
      </c>
      <c r="V720" t="s">
        <v>733</v>
      </c>
      <c r="W720" s="22" t="s">
        <v>5417</v>
      </c>
      <c r="X720" s="22" t="s">
        <v>488</v>
      </c>
      <c r="Z720" t="str">
        <f>+Final[[#This Row],[titulo]]&amp;Final[[#This Row],[Territorio]]&amp;", "&amp;Final[[#This Row],[temporalidad]]</f>
        <v>Femicidios por Tipo de Relación Víctima-Femicida en la comuna de Chépica, Periodo 2010-2021</v>
      </c>
    </row>
    <row r="721" spans="1:26" x14ac:dyDescent="0.3">
      <c r="A721">
        <v>6</v>
      </c>
      <c r="B721">
        <v>240</v>
      </c>
      <c r="C721" t="s">
        <v>377</v>
      </c>
      <c r="D721" t="s">
        <v>378</v>
      </c>
      <c r="E721" t="s">
        <v>737</v>
      </c>
      <c r="F721" t="s">
        <v>6644</v>
      </c>
      <c r="G721" t="s">
        <v>734</v>
      </c>
      <c r="H721" t="s">
        <v>133</v>
      </c>
      <c r="I721" t="s">
        <v>731</v>
      </c>
      <c r="J721" t="s">
        <v>751</v>
      </c>
      <c r="K721" t="s">
        <v>752</v>
      </c>
      <c r="L721" t="s">
        <v>736</v>
      </c>
      <c r="M721" t="s">
        <v>741</v>
      </c>
      <c r="N721" t="s">
        <v>6634</v>
      </c>
      <c r="O721" t="s">
        <v>6631</v>
      </c>
      <c r="P721" t="s">
        <v>732</v>
      </c>
      <c r="Q721" t="s">
        <v>4903</v>
      </c>
      <c r="R721" s="22" t="s">
        <v>1483</v>
      </c>
      <c r="S721" t="s">
        <v>762</v>
      </c>
      <c r="T721" t="s">
        <v>384</v>
      </c>
      <c r="U721">
        <v>6302</v>
      </c>
      <c r="V721" t="s">
        <v>733</v>
      </c>
      <c r="W721" s="22" t="s">
        <v>5418</v>
      </c>
      <c r="X721" s="22" t="s">
        <v>488</v>
      </c>
      <c r="Z721" t="str">
        <f>+Final[[#This Row],[titulo]]&amp;Final[[#This Row],[Territorio]]&amp;", "&amp;Final[[#This Row],[temporalidad]]</f>
        <v>Variación Anual (%) de Femicidios en la comuna de Chépica, Periodo 2010-2020</v>
      </c>
    </row>
    <row r="722" spans="1:26" x14ac:dyDescent="0.3">
      <c r="A722">
        <v>7</v>
      </c>
      <c r="B722">
        <v>240</v>
      </c>
      <c r="C722" t="s">
        <v>377</v>
      </c>
      <c r="D722" t="s">
        <v>378</v>
      </c>
      <c r="E722" t="s">
        <v>737</v>
      </c>
      <c r="F722" t="s">
        <v>6644</v>
      </c>
      <c r="G722" t="s">
        <v>734</v>
      </c>
      <c r="H722" t="s">
        <v>133</v>
      </c>
      <c r="I722" t="s">
        <v>731</v>
      </c>
      <c r="J722" t="s">
        <v>754</v>
      </c>
      <c r="K722" t="s">
        <v>743</v>
      </c>
      <c r="L722" t="s">
        <v>740</v>
      </c>
      <c r="M722" t="s">
        <v>741</v>
      </c>
      <c r="N722" t="s">
        <v>6635</v>
      </c>
      <c r="O722" t="s">
        <v>6642</v>
      </c>
      <c r="P722" t="s">
        <v>755</v>
      </c>
      <c r="Q722" t="s">
        <v>4902</v>
      </c>
      <c r="R722" s="22" t="s">
        <v>1484</v>
      </c>
      <c r="S722" t="s">
        <v>763</v>
      </c>
      <c r="T722" t="s">
        <v>384</v>
      </c>
      <c r="U722">
        <v>6302</v>
      </c>
      <c r="V722" t="s">
        <v>733</v>
      </c>
      <c r="W722" s="22" t="s">
        <v>5419</v>
      </c>
      <c r="X722" s="22" t="s">
        <v>488</v>
      </c>
      <c r="Z722" t="str">
        <f>+Final[[#This Row],[titulo]]&amp;Final[[#This Row],[Territorio]]&amp;", "&amp;Final[[#This Row],[temporalidad]]</f>
        <v>Cantidad y Detalle de Femicidios en la comuna de Chépica, Periodo 2010-2021</v>
      </c>
    </row>
    <row r="723" spans="1:26" x14ac:dyDescent="0.3">
      <c r="A723">
        <v>1</v>
      </c>
      <c r="B723">
        <v>240</v>
      </c>
      <c r="C723" t="s">
        <v>377</v>
      </c>
      <c r="D723" t="s">
        <v>378</v>
      </c>
      <c r="E723" t="s">
        <v>737</v>
      </c>
      <c r="F723" t="s">
        <v>6644</v>
      </c>
      <c r="G723" t="s">
        <v>734</v>
      </c>
      <c r="H723" t="s">
        <v>134</v>
      </c>
      <c r="I723" t="s">
        <v>731</v>
      </c>
      <c r="J723" t="s">
        <v>738</v>
      </c>
      <c r="K723" t="s">
        <v>739</v>
      </c>
      <c r="L723" t="s">
        <v>740</v>
      </c>
      <c r="M723" t="s">
        <v>741</v>
      </c>
      <c r="N723" t="s">
        <v>4899</v>
      </c>
      <c r="O723" t="s">
        <v>4897</v>
      </c>
      <c r="P723" t="s">
        <v>732</v>
      </c>
      <c r="Q723" t="s">
        <v>4900</v>
      </c>
      <c r="R723" s="22" t="s">
        <v>1485</v>
      </c>
      <c r="S723" t="s">
        <v>757</v>
      </c>
      <c r="T723" t="s">
        <v>384</v>
      </c>
      <c r="U723">
        <v>6303</v>
      </c>
      <c r="V723" t="s">
        <v>733</v>
      </c>
      <c r="W723" s="22" t="s">
        <v>5420</v>
      </c>
      <c r="X723" s="22" t="s">
        <v>489</v>
      </c>
      <c r="Z723" t="str">
        <f>+Final[[#This Row],[titulo]]&amp;Final[[#This Row],[Territorio]]&amp;", "&amp;Final[[#This Row],[temporalidad]]</f>
        <v>Evolución de Femicidios en la comuna de Chimbarongo, Periodo 2018-2021</v>
      </c>
    </row>
    <row r="724" spans="1:26" x14ac:dyDescent="0.3">
      <c r="A724">
        <v>2</v>
      </c>
      <c r="B724">
        <v>240</v>
      </c>
      <c r="C724" t="s">
        <v>377</v>
      </c>
      <c r="D724" t="s">
        <v>378</v>
      </c>
      <c r="E724" t="s">
        <v>737</v>
      </c>
      <c r="F724" t="s">
        <v>6644</v>
      </c>
      <c r="G724" t="s">
        <v>734</v>
      </c>
      <c r="H724" t="s">
        <v>134</v>
      </c>
      <c r="I724" t="s">
        <v>731</v>
      </c>
      <c r="J724" t="s">
        <v>738</v>
      </c>
      <c r="K724" t="s">
        <v>743</v>
      </c>
      <c r="L724" t="s">
        <v>740</v>
      </c>
      <c r="M724" t="s">
        <v>741</v>
      </c>
      <c r="N724" t="s">
        <v>6638</v>
      </c>
      <c r="O724" t="s">
        <v>6632</v>
      </c>
      <c r="P724" t="s">
        <v>732</v>
      </c>
      <c r="Q724" t="s">
        <v>4900</v>
      </c>
      <c r="R724" s="22" t="s">
        <v>1486</v>
      </c>
      <c r="S724" t="s">
        <v>758</v>
      </c>
      <c r="T724" t="s">
        <v>384</v>
      </c>
      <c r="U724">
        <v>6303</v>
      </c>
      <c r="V724" t="s">
        <v>733</v>
      </c>
      <c r="W724" s="22" t="s">
        <v>5420</v>
      </c>
      <c r="X724" s="22" t="s">
        <v>489</v>
      </c>
      <c r="Z724" t="str">
        <f>+Final[[#This Row],[titulo]]&amp;Final[[#This Row],[Territorio]]&amp;", "&amp;Final[[#This Row],[temporalidad]]</f>
        <v>Femicidios Anuales en la comuna de Chimbarongo, Periodo 2010-2021</v>
      </c>
    </row>
    <row r="725" spans="1:26" x14ac:dyDescent="0.3">
      <c r="A725">
        <v>3</v>
      </c>
      <c r="B725">
        <v>240</v>
      </c>
      <c r="C725" t="s">
        <v>377</v>
      </c>
      <c r="D725" t="s">
        <v>378</v>
      </c>
      <c r="E725" t="s">
        <v>737</v>
      </c>
      <c r="F725" t="s">
        <v>6644</v>
      </c>
      <c r="G725" t="s">
        <v>734</v>
      </c>
      <c r="H725" t="s">
        <v>134</v>
      </c>
      <c r="I725" t="s">
        <v>731</v>
      </c>
      <c r="J725" t="s">
        <v>745</v>
      </c>
      <c r="K725" t="s">
        <v>743</v>
      </c>
      <c r="L725" t="s">
        <v>740</v>
      </c>
      <c r="M725" t="s">
        <v>741</v>
      </c>
      <c r="N725" t="s">
        <v>6639</v>
      </c>
      <c r="O725" t="s">
        <v>6633</v>
      </c>
      <c r="P725" t="s">
        <v>735</v>
      </c>
      <c r="Q725" t="s">
        <v>4900</v>
      </c>
      <c r="R725" s="22" t="s">
        <v>1487</v>
      </c>
      <c r="S725" t="s">
        <v>759</v>
      </c>
      <c r="T725" t="s">
        <v>384</v>
      </c>
      <c r="U725">
        <v>6303</v>
      </c>
      <c r="V725" t="s">
        <v>733</v>
      </c>
      <c r="W725" s="22" t="s">
        <v>5420</v>
      </c>
      <c r="X725" s="22" t="s">
        <v>489</v>
      </c>
      <c r="Z725" t="str">
        <f>+Final[[#This Row],[titulo]]&amp;Final[[#This Row],[Territorio]]&amp;", "&amp;Final[[#This Row],[temporalidad]]</f>
        <v>Femicidios mensuales en la comuna de Chimbarongo, Periodo 2010-2021</v>
      </c>
    </row>
    <row r="726" spans="1:26" x14ac:dyDescent="0.3">
      <c r="A726">
        <v>4</v>
      </c>
      <c r="B726">
        <v>240</v>
      </c>
      <c r="C726" t="s">
        <v>377</v>
      </c>
      <c r="D726" t="s">
        <v>378</v>
      </c>
      <c r="E726" t="s">
        <v>737</v>
      </c>
      <c r="F726" t="s">
        <v>6644</v>
      </c>
      <c r="G726" t="s">
        <v>734</v>
      </c>
      <c r="H726" t="s">
        <v>134</v>
      </c>
      <c r="I726" t="s">
        <v>731</v>
      </c>
      <c r="J726" t="s">
        <v>747</v>
      </c>
      <c r="K726" t="s">
        <v>743</v>
      </c>
      <c r="L726" t="s">
        <v>740</v>
      </c>
      <c r="M726" t="s">
        <v>741</v>
      </c>
      <c r="N726" t="s">
        <v>6637</v>
      </c>
      <c r="O726" t="s">
        <v>6641</v>
      </c>
      <c r="P726" t="s">
        <v>735</v>
      </c>
      <c r="Q726" t="s">
        <v>4901</v>
      </c>
      <c r="R726" s="22" t="s">
        <v>1488</v>
      </c>
      <c r="S726" t="s">
        <v>760</v>
      </c>
      <c r="T726" t="s">
        <v>384</v>
      </c>
      <c r="U726">
        <v>6303</v>
      </c>
      <c r="V726" t="s">
        <v>733</v>
      </c>
      <c r="W726" s="22" t="s">
        <v>5421</v>
      </c>
      <c r="X726" s="22" t="s">
        <v>489</v>
      </c>
      <c r="Z726" t="str">
        <f>+Final[[#This Row],[titulo]]&amp;Final[[#This Row],[Territorio]]&amp;", "&amp;Final[[#This Row],[temporalidad]]</f>
        <v>Femicidios Acumulados por Edad en la comuna de Chimbarongo, Periodo 2010-2021</v>
      </c>
    </row>
    <row r="727" spans="1:26" x14ac:dyDescent="0.3">
      <c r="A727">
        <v>5</v>
      </c>
      <c r="B727">
        <v>240</v>
      </c>
      <c r="C727" t="s">
        <v>377</v>
      </c>
      <c r="D727" t="s">
        <v>378</v>
      </c>
      <c r="E727" t="s">
        <v>737</v>
      </c>
      <c r="F727" t="s">
        <v>6644</v>
      </c>
      <c r="G727" t="s">
        <v>734</v>
      </c>
      <c r="H727" t="s">
        <v>134</v>
      </c>
      <c r="I727" t="s">
        <v>731</v>
      </c>
      <c r="J727" t="s">
        <v>749</v>
      </c>
      <c r="K727" t="s">
        <v>743</v>
      </c>
      <c r="L727" t="s">
        <v>740</v>
      </c>
      <c r="M727" t="s">
        <v>741</v>
      </c>
      <c r="N727" t="s">
        <v>6636</v>
      </c>
      <c r="O727" t="s">
        <v>6630</v>
      </c>
      <c r="P727" t="s">
        <v>735</v>
      </c>
      <c r="Q727" t="s">
        <v>4904</v>
      </c>
      <c r="R727" s="22" t="s">
        <v>1489</v>
      </c>
      <c r="S727" t="s">
        <v>761</v>
      </c>
      <c r="T727" t="s">
        <v>384</v>
      </c>
      <c r="U727">
        <v>6303</v>
      </c>
      <c r="V727" t="s">
        <v>733</v>
      </c>
      <c r="W727" s="22" t="s">
        <v>5422</v>
      </c>
      <c r="X727" s="22" t="s">
        <v>489</v>
      </c>
      <c r="Z727" t="str">
        <f>+Final[[#This Row],[titulo]]&amp;Final[[#This Row],[Territorio]]&amp;", "&amp;Final[[#This Row],[temporalidad]]</f>
        <v>Femicidios por Tipo de Relación Víctima-Femicida en la comuna de Chimbarongo, Periodo 2010-2021</v>
      </c>
    </row>
    <row r="728" spans="1:26" x14ac:dyDescent="0.3">
      <c r="A728">
        <v>6</v>
      </c>
      <c r="B728">
        <v>240</v>
      </c>
      <c r="C728" t="s">
        <v>377</v>
      </c>
      <c r="D728" t="s">
        <v>378</v>
      </c>
      <c r="E728" t="s">
        <v>737</v>
      </c>
      <c r="F728" t="s">
        <v>6644</v>
      </c>
      <c r="G728" t="s">
        <v>734</v>
      </c>
      <c r="H728" t="s">
        <v>134</v>
      </c>
      <c r="I728" t="s">
        <v>731</v>
      </c>
      <c r="J728" t="s">
        <v>751</v>
      </c>
      <c r="K728" t="s">
        <v>752</v>
      </c>
      <c r="L728" t="s">
        <v>736</v>
      </c>
      <c r="M728" t="s">
        <v>741</v>
      </c>
      <c r="N728" t="s">
        <v>6634</v>
      </c>
      <c r="O728" t="s">
        <v>6631</v>
      </c>
      <c r="P728" t="s">
        <v>732</v>
      </c>
      <c r="Q728" t="s">
        <v>4903</v>
      </c>
      <c r="R728" s="22" t="s">
        <v>1490</v>
      </c>
      <c r="S728" t="s">
        <v>762</v>
      </c>
      <c r="T728" t="s">
        <v>384</v>
      </c>
      <c r="U728">
        <v>6303</v>
      </c>
      <c r="V728" t="s">
        <v>733</v>
      </c>
      <c r="W728" s="22" t="s">
        <v>5423</v>
      </c>
      <c r="X728" s="22" t="s">
        <v>489</v>
      </c>
      <c r="Z728" t="str">
        <f>+Final[[#This Row],[titulo]]&amp;Final[[#This Row],[Territorio]]&amp;", "&amp;Final[[#This Row],[temporalidad]]</f>
        <v>Variación Anual (%) de Femicidios en la comuna de Chimbarongo, Periodo 2010-2020</v>
      </c>
    </row>
    <row r="729" spans="1:26" x14ac:dyDescent="0.3">
      <c r="A729">
        <v>7</v>
      </c>
      <c r="B729">
        <v>240</v>
      </c>
      <c r="C729" t="s">
        <v>377</v>
      </c>
      <c r="D729" t="s">
        <v>378</v>
      </c>
      <c r="E729" t="s">
        <v>737</v>
      </c>
      <c r="F729" t="s">
        <v>6644</v>
      </c>
      <c r="G729" t="s">
        <v>734</v>
      </c>
      <c r="H729" t="s">
        <v>134</v>
      </c>
      <c r="I729" t="s">
        <v>731</v>
      </c>
      <c r="J729" t="s">
        <v>754</v>
      </c>
      <c r="K729" t="s">
        <v>743</v>
      </c>
      <c r="L729" t="s">
        <v>740</v>
      </c>
      <c r="M729" t="s">
        <v>741</v>
      </c>
      <c r="N729" t="s">
        <v>6635</v>
      </c>
      <c r="O729" t="s">
        <v>6642</v>
      </c>
      <c r="P729" t="s">
        <v>755</v>
      </c>
      <c r="Q729" t="s">
        <v>4902</v>
      </c>
      <c r="R729" s="22" t="s">
        <v>1491</v>
      </c>
      <c r="S729" t="s">
        <v>763</v>
      </c>
      <c r="T729" t="s">
        <v>384</v>
      </c>
      <c r="U729">
        <v>6303</v>
      </c>
      <c r="V729" t="s">
        <v>733</v>
      </c>
      <c r="W729" s="22" t="s">
        <v>5424</v>
      </c>
      <c r="X729" s="22" t="s">
        <v>489</v>
      </c>
      <c r="Z729" t="str">
        <f>+Final[[#This Row],[titulo]]&amp;Final[[#This Row],[Territorio]]&amp;", "&amp;Final[[#This Row],[temporalidad]]</f>
        <v>Cantidad y Detalle de Femicidios en la comuna de Chimbarongo, Periodo 2010-2021</v>
      </c>
    </row>
    <row r="730" spans="1:26" x14ac:dyDescent="0.3">
      <c r="A730">
        <v>1</v>
      </c>
      <c r="B730">
        <v>240</v>
      </c>
      <c r="C730" t="s">
        <v>377</v>
      </c>
      <c r="D730" t="s">
        <v>378</v>
      </c>
      <c r="E730" t="s">
        <v>737</v>
      </c>
      <c r="F730" t="s">
        <v>6644</v>
      </c>
      <c r="G730" t="s">
        <v>734</v>
      </c>
      <c r="H730" t="s">
        <v>135</v>
      </c>
      <c r="I730" t="s">
        <v>731</v>
      </c>
      <c r="J730" t="s">
        <v>738</v>
      </c>
      <c r="K730" t="s">
        <v>739</v>
      </c>
      <c r="L730" t="s">
        <v>740</v>
      </c>
      <c r="M730" t="s">
        <v>741</v>
      </c>
      <c r="N730" t="s">
        <v>4899</v>
      </c>
      <c r="O730" t="s">
        <v>4897</v>
      </c>
      <c r="P730" t="s">
        <v>732</v>
      </c>
      <c r="Q730" t="s">
        <v>4900</v>
      </c>
      <c r="R730" s="22" t="s">
        <v>1492</v>
      </c>
      <c r="S730" t="s">
        <v>757</v>
      </c>
      <c r="T730" t="s">
        <v>384</v>
      </c>
      <c r="U730">
        <v>6304</v>
      </c>
      <c r="V730" t="s">
        <v>733</v>
      </c>
      <c r="W730" s="22" t="s">
        <v>5425</v>
      </c>
      <c r="X730" s="22" t="s">
        <v>490</v>
      </c>
      <c r="Z730" t="str">
        <f>+Final[[#This Row],[titulo]]&amp;Final[[#This Row],[Territorio]]&amp;", "&amp;Final[[#This Row],[temporalidad]]</f>
        <v>Evolución de Femicidios en la comuna de Lolol, Periodo 2018-2021</v>
      </c>
    </row>
    <row r="731" spans="1:26" x14ac:dyDescent="0.3">
      <c r="A731">
        <v>2</v>
      </c>
      <c r="B731">
        <v>240</v>
      </c>
      <c r="C731" t="s">
        <v>377</v>
      </c>
      <c r="D731" t="s">
        <v>378</v>
      </c>
      <c r="E731" t="s">
        <v>737</v>
      </c>
      <c r="F731" t="s">
        <v>6644</v>
      </c>
      <c r="G731" t="s">
        <v>734</v>
      </c>
      <c r="H731" t="s">
        <v>135</v>
      </c>
      <c r="I731" t="s">
        <v>731</v>
      </c>
      <c r="J731" t="s">
        <v>738</v>
      </c>
      <c r="K731" t="s">
        <v>743</v>
      </c>
      <c r="L731" t="s">
        <v>740</v>
      </c>
      <c r="M731" t="s">
        <v>741</v>
      </c>
      <c r="N731" t="s">
        <v>6638</v>
      </c>
      <c r="O731" t="s">
        <v>6632</v>
      </c>
      <c r="P731" t="s">
        <v>732</v>
      </c>
      <c r="Q731" t="s">
        <v>4900</v>
      </c>
      <c r="R731" s="22" t="s">
        <v>1493</v>
      </c>
      <c r="S731" t="s">
        <v>758</v>
      </c>
      <c r="T731" t="s">
        <v>384</v>
      </c>
      <c r="U731">
        <v>6304</v>
      </c>
      <c r="V731" t="s">
        <v>733</v>
      </c>
      <c r="W731" s="22" t="s">
        <v>5425</v>
      </c>
      <c r="X731" s="22" t="s">
        <v>490</v>
      </c>
      <c r="Z731" t="str">
        <f>+Final[[#This Row],[titulo]]&amp;Final[[#This Row],[Territorio]]&amp;", "&amp;Final[[#This Row],[temporalidad]]</f>
        <v>Femicidios Anuales en la comuna de Lolol, Periodo 2010-2021</v>
      </c>
    </row>
    <row r="732" spans="1:26" x14ac:dyDescent="0.3">
      <c r="A732">
        <v>3</v>
      </c>
      <c r="B732">
        <v>240</v>
      </c>
      <c r="C732" t="s">
        <v>377</v>
      </c>
      <c r="D732" t="s">
        <v>378</v>
      </c>
      <c r="E732" t="s">
        <v>737</v>
      </c>
      <c r="F732" t="s">
        <v>6644</v>
      </c>
      <c r="G732" t="s">
        <v>734</v>
      </c>
      <c r="H732" t="s">
        <v>135</v>
      </c>
      <c r="I732" t="s">
        <v>731</v>
      </c>
      <c r="J732" t="s">
        <v>745</v>
      </c>
      <c r="K732" t="s">
        <v>743</v>
      </c>
      <c r="L732" t="s">
        <v>740</v>
      </c>
      <c r="M732" t="s">
        <v>741</v>
      </c>
      <c r="N732" t="s">
        <v>6639</v>
      </c>
      <c r="O732" t="s">
        <v>6633</v>
      </c>
      <c r="P732" t="s">
        <v>735</v>
      </c>
      <c r="Q732" t="s">
        <v>4900</v>
      </c>
      <c r="R732" s="22" t="s">
        <v>1494</v>
      </c>
      <c r="S732" t="s">
        <v>759</v>
      </c>
      <c r="T732" t="s">
        <v>384</v>
      </c>
      <c r="U732">
        <v>6304</v>
      </c>
      <c r="V732" t="s">
        <v>733</v>
      </c>
      <c r="W732" s="22" t="s">
        <v>5425</v>
      </c>
      <c r="X732" s="22" t="s">
        <v>490</v>
      </c>
      <c r="Z732" t="str">
        <f>+Final[[#This Row],[titulo]]&amp;Final[[#This Row],[Territorio]]&amp;", "&amp;Final[[#This Row],[temporalidad]]</f>
        <v>Femicidios mensuales en la comuna de Lolol, Periodo 2010-2021</v>
      </c>
    </row>
    <row r="733" spans="1:26" x14ac:dyDescent="0.3">
      <c r="A733">
        <v>4</v>
      </c>
      <c r="B733">
        <v>240</v>
      </c>
      <c r="C733" t="s">
        <v>377</v>
      </c>
      <c r="D733" t="s">
        <v>378</v>
      </c>
      <c r="E733" t="s">
        <v>737</v>
      </c>
      <c r="F733" t="s">
        <v>6644</v>
      </c>
      <c r="G733" t="s">
        <v>734</v>
      </c>
      <c r="H733" t="s">
        <v>135</v>
      </c>
      <c r="I733" t="s">
        <v>731</v>
      </c>
      <c r="J733" t="s">
        <v>747</v>
      </c>
      <c r="K733" t="s">
        <v>743</v>
      </c>
      <c r="L733" t="s">
        <v>740</v>
      </c>
      <c r="M733" t="s">
        <v>741</v>
      </c>
      <c r="N733" t="s">
        <v>6637</v>
      </c>
      <c r="O733" t="s">
        <v>6641</v>
      </c>
      <c r="P733" t="s">
        <v>735</v>
      </c>
      <c r="Q733" t="s">
        <v>4901</v>
      </c>
      <c r="R733" s="22" t="s">
        <v>1495</v>
      </c>
      <c r="S733" t="s">
        <v>760</v>
      </c>
      <c r="T733" t="s">
        <v>384</v>
      </c>
      <c r="U733">
        <v>6304</v>
      </c>
      <c r="V733" t="s">
        <v>733</v>
      </c>
      <c r="W733" s="22" t="s">
        <v>5426</v>
      </c>
      <c r="X733" s="22" t="s">
        <v>490</v>
      </c>
      <c r="Z733" t="str">
        <f>+Final[[#This Row],[titulo]]&amp;Final[[#This Row],[Territorio]]&amp;", "&amp;Final[[#This Row],[temporalidad]]</f>
        <v>Femicidios Acumulados por Edad en la comuna de Lolol, Periodo 2010-2021</v>
      </c>
    </row>
    <row r="734" spans="1:26" x14ac:dyDescent="0.3">
      <c r="A734">
        <v>5</v>
      </c>
      <c r="B734">
        <v>240</v>
      </c>
      <c r="C734" t="s">
        <v>377</v>
      </c>
      <c r="D734" t="s">
        <v>378</v>
      </c>
      <c r="E734" t="s">
        <v>737</v>
      </c>
      <c r="F734" t="s">
        <v>6644</v>
      </c>
      <c r="G734" t="s">
        <v>734</v>
      </c>
      <c r="H734" t="s">
        <v>135</v>
      </c>
      <c r="I734" t="s">
        <v>731</v>
      </c>
      <c r="J734" t="s">
        <v>749</v>
      </c>
      <c r="K734" t="s">
        <v>743</v>
      </c>
      <c r="L734" t="s">
        <v>740</v>
      </c>
      <c r="M734" t="s">
        <v>741</v>
      </c>
      <c r="N734" t="s">
        <v>6636</v>
      </c>
      <c r="O734" t="s">
        <v>6630</v>
      </c>
      <c r="P734" t="s">
        <v>735</v>
      </c>
      <c r="Q734" t="s">
        <v>4904</v>
      </c>
      <c r="R734" s="22" t="s">
        <v>1496</v>
      </c>
      <c r="S734" t="s">
        <v>761</v>
      </c>
      <c r="T734" t="s">
        <v>384</v>
      </c>
      <c r="U734">
        <v>6304</v>
      </c>
      <c r="V734" t="s">
        <v>733</v>
      </c>
      <c r="W734" s="22" t="s">
        <v>5427</v>
      </c>
      <c r="X734" s="22" t="s">
        <v>490</v>
      </c>
      <c r="Z734" t="str">
        <f>+Final[[#This Row],[titulo]]&amp;Final[[#This Row],[Territorio]]&amp;", "&amp;Final[[#This Row],[temporalidad]]</f>
        <v>Femicidios por Tipo de Relación Víctima-Femicida en la comuna de Lolol, Periodo 2010-2021</v>
      </c>
    </row>
    <row r="735" spans="1:26" x14ac:dyDescent="0.3">
      <c r="A735">
        <v>6</v>
      </c>
      <c r="B735">
        <v>240</v>
      </c>
      <c r="C735" t="s">
        <v>377</v>
      </c>
      <c r="D735" t="s">
        <v>378</v>
      </c>
      <c r="E735" t="s">
        <v>737</v>
      </c>
      <c r="F735" t="s">
        <v>6644</v>
      </c>
      <c r="G735" t="s">
        <v>734</v>
      </c>
      <c r="H735" t="s">
        <v>135</v>
      </c>
      <c r="I735" t="s">
        <v>731</v>
      </c>
      <c r="J735" t="s">
        <v>751</v>
      </c>
      <c r="K735" t="s">
        <v>752</v>
      </c>
      <c r="L735" t="s">
        <v>736</v>
      </c>
      <c r="M735" t="s">
        <v>741</v>
      </c>
      <c r="N735" t="s">
        <v>6634</v>
      </c>
      <c r="O735" t="s">
        <v>6631</v>
      </c>
      <c r="P735" t="s">
        <v>732</v>
      </c>
      <c r="Q735" t="s">
        <v>4903</v>
      </c>
      <c r="R735" s="22" t="s">
        <v>1497</v>
      </c>
      <c r="S735" t="s">
        <v>762</v>
      </c>
      <c r="T735" t="s">
        <v>384</v>
      </c>
      <c r="U735">
        <v>6304</v>
      </c>
      <c r="V735" t="s">
        <v>733</v>
      </c>
      <c r="W735" s="22" t="s">
        <v>5428</v>
      </c>
      <c r="X735" s="22" t="s">
        <v>490</v>
      </c>
      <c r="Z735" t="str">
        <f>+Final[[#This Row],[titulo]]&amp;Final[[#This Row],[Territorio]]&amp;", "&amp;Final[[#This Row],[temporalidad]]</f>
        <v>Variación Anual (%) de Femicidios en la comuna de Lolol, Periodo 2010-2020</v>
      </c>
    </row>
    <row r="736" spans="1:26" x14ac:dyDescent="0.3">
      <c r="A736">
        <v>7</v>
      </c>
      <c r="B736">
        <v>240</v>
      </c>
      <c r="C736" t="s">
        <v>377</v>
      </c>
      <c r="D736" t="s">
        <v>378</v>
      </c>
      <c r="E736" t="s">
        <v>737</v>
      </c>
      <c r="F736" t="s">
        <v>6644</v>
      </c>
      <c r="G736" t="s">
        <v>734</v>
      </c>
      <c r="H736" t="s">
        <v>135</v>
      </c>
      <c r="I736" t="s">
        <v>731</v>
      </c>
      <c r="J736" t="s">
        <v>754</v>
      </c>
      <c r="K736" t="s">
        <v>743</v>
      </c>
      <c r="L736" t="s">
        <v>740</v>
      </c>
      <c r="M736" t="s">
        <v>741</v>
      </c>
      <c r="N736" t="s">
        <v>6635</v>
      </c>
      <c r="O736" t="s">
        <v>6642</v>
      </c>
      <c r="P736" t="s">
        <v>755</v>
      </c>
      <c r="Q736" t="s">
        <v>4902</v>
      </c>
      <c r="R736" s="22" t="s">
        <v>1498</v>
      </c>
      <c r="S736" t="s">
        <v>763</v>
      </c>
      <c r="T736" t="s">
        <v>384</v>
      </c>
      <c r="U736">
        <v>6304</v>
      </c>
      <c r="V736" t="s">
        <v>733</v>
      </c>
      <c r="W736" s="22" t="s">
        <v>5429</v>
      </c>
      <c r="X736" s="22" t="s">
        <v>490</v>
      </c>
      <c r="Z736" t="str">
        <f>+Final[[#This Row],[titulo]]&amp;Final[[#This Row],[Territorio]]&amp;", "&amp;Final[[#This Row],[temporalidad]]</f>
        <v>Cantidad y Detalle de Femicidios en la comuna de Lolol, Periodo 2010-2021</v>
      </c>
    </row>
    <row r="737" spans="1:26" x14ac:dyDescent="0.3">
      <c r="A737">
        <v>1</v>
      </c>
      <c r="B737">
        <v>240</v>
      </c>
      <c r="C737" t="s">
        <v>377</v>
      </c>
      <c r="D737" t="s">
        <v>378</v>
      </c>
      <c r="E737" t="s">
        <v>737</v>
      </c>
      <c r="F737" t="s">
        <v>6644</v>
      </c>
      <c r="G737" t="s">
        <v>734</v>
      </c>
      <c r="H737" t="s">
        <v>136</v>
      </c>
      <c r="I737" t="s">
        <v>731</v>
      </c>
      <c r="J737" t="s">
        <v>738</v>
      </c>
      <c r="K737" t="s">
        <v>739</v>
      </c>
      <c r="L737" t="s">
        <v>740</v>
      </c>
      <c r="M737" t="s">
        <v>741</v>
      </c>
      <c r="N737" t="s">
        <v>4899</v>
      </c>
      <c r="O737" t="s">
        <v>4897</v>
      </c>
      <c r="P737" t="s">
        <v>732</v>
      </c>
      <c r="Q737" t="s">
        <v>4900</v>
      </c>
      <c r="R737" s="22" t="s">
        <v>1499</v>
      </c>
      <c r="S737" t="s">
        <v>757</v>
      </c>
      <c r="T737" t="s">
        <v>384</v>
      </c>
      <c r="U737">
        <v>6305</v>
      </c>
      <c r="V737" t="s">
        <v>733</v>
      </c>
      <c r="W737" s="22" t="s">
        <v>5430</v>
      </c>
      <c r="X737" s="22" t="s">
        <v>491</v>
      </c>
      <c r="Z737" t="str">
        <f>+Final[[#This Row],[titulo]]&amp;Final[[#This Row],[Territorio]]&amp;", "&amp;Final[[#This Row],[temporalidad]]</f>
        <v>Evolución de Femicidios en la comuna de Nancagua, Periodo 2018-2021</v>
      </c>
    </row>
    <row r="738" spans="1:26" x14ac:dyDescent="0.3">
      <c r="A738">
        <v>2</v>
      </c>
      <c r="B738">
        <v>240</v>
      </c>
      <c r="C738" t="s">
        <v>377</v>
      </c>
      <c r="D738" t="s">
        <v>378</v>
      </c>
      <c r="E738" t="s">
        <v>737</v>
      </c>
      <c r="F738" t="s">
        <v>6644</v>
      </c>
      <c r="G738" t="s">
        <v>734</v>
      </c>
      <c r="H738" t="s">
        <v>136</v>
      </c>
      <c r="I738" t="s">
        <v>731</v>
      </c>
      <c r="J738" t="s">
        <v>738</v>
      </c>
      <c r="K738" t="s">
        <v>743</v>
      </c>
      <c r="L738" t="s">
        <v>740</v>
      </c>
      <c r="M738" t="s">
        <v>741</v>
      </c>
      <c r="N738" t="s">
        <v>6638</v>
      </c>
      <c r="O738" t="s">
        <v>6632</v>
      </c>
      <c r="P738" t="s">
        <v>732</v>
      </c>
      <c r="Q738" t="s">
        <v>4900</v>
      </c>
      <c r="R738" s="22" t="s">
        <v>1500</v>
      </c>
      <c r="S738" t="s">
        <v>758</v>
      </c>
      <c r="T738" t="s">
        <v>384</v>
      </c>
      <c r="U738">
        <v>6305</v>
      </c>
      <c r="V738" t="s">
        <v>733</v>
      </c>
      <c r="W738" s="22" t="s">
        <v>5430</v>
      </c>
      <c r="X738" s="22" t="s">
        <v>491</v>
      </c>
      <c r="Z738" t="str">
        <f>+Final[[#This Row],[titulo]]&amp;Final[[#This Row],[Territorio]]&amp;", "&amp;Final[[#This Row],[temporalidad]]</f>
        <v>Femicidios Anuales en la comuna de Nancagua, Periodo 2010-2021</v>
      </c>
    </row>
    <row r="739" spans="1:26" x14ac:dyDescent="0.3">
      <c r="A739">
        <v>3</v>
      </c>
      <c r="B739">
        <v>240</v>
      </c>
      <c r="C739" t="s">
        <v>377</v>
      </c>
      <c r="D739" t="s">
        <v>378</v>
      </c>
      <c r="E739" t="s">
        <v>737</v>
      </c>
      <c r="F739" t="s">
        <v>6644</v>
      </c>
      <c r="G739" t="s">
        <v>734</v>
      </c>
      <c r="H739" t="s">
        <v>136</v>
      </c>
      <c r="I739" t="s">
        <v>731</v>
      </c>
      <c r="J739" t="s">
        <v>745</v>
      </c>
      <c r="K739" t="s">
        <v>743</v>
      </c>
      <c r="L739" t="s">
        <v>740</v>
      </c>
      <c r="M739" t="s">
        <v>741</v>
      </c>
      <c r="N739" t="s">
        <v>6639</v>
      </c>
      <c r="O739" t="s">
        <v>6633</v>
      </c>
      <c r="P739" t="s">
        <v>735</v>
      </c>
      <c r="Q739" t="s">
        <v>4900</v>
      </c>
      <c r="R739" s="22" t="s">
        <v>1501</v>
      </c>
      <c r="S739" t="s">
        <v>759</v>
      </c>
      <c r="T739" t="s">
        <v>384</v>
      </c>
      <c r="U739">
        <v>6305</v>
      </c>
      <c r="V739" t="s">
        <v>733</v>
      </c>
      <c r="W739" s="22" t="s">
        <v>5430</v>
      </c>
      <c r="X739" s="22" t="s">
        <v>491</v>
      </c>
      <c r="Z739" t="str">
        <f>+Final[[#This Row],[titulo]]&amp;Final[[#This Row],[Territorio]]&amp;", "&amp;Final[[#This Row],[temporalidad]]</f>
        <v>Femicidios mensuales en la comuna de Nancagua, Periodo 2010-2021</v>
      </c>
    </row>
    <row r="740" spans="1:26" x14ac:dyDescent="0.3">
      <c r="A740">
        <v>4</v>
      </c>
      <c r="B740">
        <v>240</v>
      </c>
      <c r="C740" t="s">
        <v>377</v>
      </c>
      <c r="D740" t="s">
        <v>378</v>
      </c>
      <c r="E740" t="s">
        <v>737</v>
      </c>
      <c r="F740" t="s">
        <v>6644</v>
      </c>
      <c r="G740" t="s">
        <v>734</v>
      </c>
      <c r="H740" t="s">
        <v>136</v>
      </c>
      <c r="I740" t="s">
        <v>731</v>
      </c>
      <c r="J740" t="s">
        <v>747</v>
      </c>
      <c r="K740" t="s">
        <v>743</v>
      </c>
      <c r="L740" t="s">
        <v>740</v>
      </c>
      <c r="M740" t="s">
        <v>741</v>
      </c>
      <c r="N740" t="s">
        <v>6637</v>
      </c>
      <c r="O740" t="s">
        <v>6641</v>
      </c>
      <c r="P740" t="s">
        <v>735</v>
      </c>
      <c r="Q740" t="s">
        <v>4901</v>
      </c>
      <c r="R740" s="22" t="s">
        <v>1502</v>
      </c>
      <c r="S740" t="s">
        <v>760</v>
      </c>
      <c r="T740" t="s">
        <v>384</v>
      </c>
      <c r="U740">
        <v>6305</v>
      </c>
      <c r="V740" t="s">
        <v>733</v>
      </c>
      <c r="W740" s="22" t="s">
        <v>5431</v>
      </c>
      <c r="X740" s="22" t="s">
        <v>491</v>
      </c>
      <c r="Z740" t="str">
        <f>+Final[[#This Row],[titulo]]&amp;Final[[#This Row],[Territorio]]&amp;", "&amp;Final[[#This Row],[temporalidad]]</f>
        <v>Femicidios Acumulados por Edad en la comuna de Nancagua, Periodo 2010-2021</v>
      </c>
    </row>
    <row r="741" spans="1:26" x14ac:dyDescent="0.3">
      <c r="A741">
        <v>5</v>
      </c>
      <c r="B741">
        <v>240</v>
      </c>
      <c r="C741" t="s">
        <v>377</v>
      </c>
      <c r="D741" t="s">
        <v>378</v>
      </c>
      <c r="E741" t="s">
        <v>737</v>
      </c>
      <c r="F741" t="s">
        <v>6644</v>
      </c>
      <c r="G741" t="s">
        <v>734</v>
      </c>
      <c r="H741" t="s">
        <v>136</v>
      </c>
      <c r="I741" t="s">
        <v>731</v>
      </c>
      <c r="J741" t="s">
        <v>749</v>
      </c>
      <c r="K741" t="s">
        <v>743</v>
      </c>
      <c r="L741" t="s">
        <v>740</v>
      </c>
      <c r="M741" t="s">
        <v>741</v>
      </c>
      <c r="N741" t="s">
        <v>6636</v>
      </c>
      <c r="O741" t="s">
        <v>6630</v>
      </c>
      <c r="P741" t="s">
        <v>735</v>
      </c>
      <c r="Q741" t="s">
        <v>4904</v>
      </c>
      <c r="R741" s="22" t="s">
        <v>1503</v>
      </c>
      <c r="S741" t="s">
        <v>761</v>
      </c>
      <c r="T741" t="s">
        <v>384</v>
      </c>
      <c r="U741">
        <v>6305</v>
      </c>
      <c r="V741" t="s">
        <v>733</v>
      </c>
      <c r="W741" s="22" t="s">
        <v>5432</v>
      </c>
      <c r="X741" s="22" t="s">
        <v>491</v>
      </c>
      <c r="Z741" t="str">
        <f>+Final[[#This Row],[titulo]]&amp;Final[[#This Row],[Territorio]]&amp;", "&amp;Final[[#This Row],[temporalidad]]</f>
        <v>Femicidios por Tipo de Relación Víctima-Femicida en la comuna de Nancagua, Periodo 2010-2021</v>
      </c>
    </row>
    <row r="742" spans="1:26" x14ac:dyDescent="0.3">
      <c r="A742">
        <v>6</v>
      </c>
      <c r="B742">
        <v>240</v>
      </c>
      <c r="C742" t="s">
        <v>377</v>
      </c>
      <c r="D742" t="s">
        <v>378</v>
      </c>
      <c r="E742" t="s">
        <v>737</v>
      </c>
      <c r="F742" t="s">
        <v>6644</v>
      </c>
      <c r="G742" t="s">
        <v>734</v>
      </c>
      <c r="H742" t="s">
        <v>136</v>
      </c>
      <c r="I742" t="s">
        <v>731</v>
      </c>
      <c r="J742" t="s">
        <v>751</v>
      </c>
      <c r="K742" t="s">
        <v>752</v>
      </c>
      <c r="L742" t="s">
        <v>736</v>
      </c>
      <c r="M742" t="s">
        <v>741</v>
      </c>
      <c r="N742" t="s">
        <v>6634</v>
      </c>
      <c r="O742" t="s">
        <v>6631</v>
      </c>
      <c r="P742" t="s">
        <v>732</v>
      </c>
      <c r="Q742" t="s">
        <v>4903</v>
      </c>
      <c r="R742" s="22" t="s">
        <v>1504</v>
      </c>
      <c r="S742" t="s">
        <v>762</v>
      </c>
      <c r="T742" t="s">
        <v>384</v>
      </c>
      <c r="U742">
        <v>6305</v>
      </c>
      <c r="V742" t="s">
        <v>733</v>
      </c>
      <c r="W742" s="22" t="s">
        <v>5433</v>
      </c>
      <c r="X742" s="22" t="s">
        <v>491</v>
      </c>
      <c r="Z742" t="str">
        <f>+Final[[#This Row],[titulo]]&amp;Final[[#This Row],[Territorio]]&amp;", "&amp;Final[[#This Row],[temporalidad]]</f>
        <v>Variación Anual (%) de Femicidios en la comuna de Nancagua, Periodo 2010-2020</v>
      </c>
    </row>
    <row r="743" spans="1:26" x14ac:dyDescent="0.3">
      <c r="A743">
        <v>7</v>
      </c>
      <c r="B743">
        <v>240</v>
      </c>
      <c r="C743" t="s">
        <v>377</v>
      </c>
      <c r="D743" t="s">
        <v>378</v>
      </c>
      <c r="E743" t="s">
        <v>737</v>
      </c>
      <c r="F743" t="s">
        <v>6644</v>
      </c>
      <c r="G743" t="s">
        <v>734</v>
      </c>
      <c r="H743" t="s">
        <v>136</v>
      </c>
      <c r="I743" t="s">
        <v>731</v>
      </c>
      <c r="J743" t="s">
        <v>754</v>
      </c>
      <c r="K743" t="s">
        <v>743</v>
      </c>
      <c r="L743" t="s">
        <v>740</v>
      </c>
      <c r="M743" t="s">
        <v>741</v>
      </c>
      <c r="N743" t="s">
        <v>6635</v>
      </c>
      <c r="O743" t="s">
        <v>6642</v>
      </c>
      <c r="P743" t="s">
        <v>755</v>
      </c>
      <c r="Q743" t="s">
        <v>4902</v>
      </c>
      <c r="R743" s="22" t="s">
        <v>1505</v>
      </c>
      <c r="S743" t="s">
        <v>763</v>
      </c>
      <c r="T743" t="s">
        <v>384</v>
      </c>
      <c r="U743">
        <v>6305</v>
      </c>
      <c r="V743" t="s">
        <v>733</v>
      </c>
      <c r="W743" s="22" t="s">
        <v>5434</v>
      </c>
      <c r="X743" s="22" t="s">
        <v>491</v>
      </c>
      <c r="Z743" t="str">
        <f>+Final[[#This Row],[titulo]]&amp;Final[[#This Row],[Territorio]]&amp;", "&amp;Final[[#This Row],[temporalidad]]</f>
        <v>Cantidad y Detalle de Femicidios en la comuna de Nancagua, Periodo 2010-2021</v>
      </c>
    </row>
    <row r="744" spans="1:26" x14ac:dyDescent="0.3">
      <c r="A744">
        <v>1</v>
      </c>
      <c r="B744">
        <v>240</v>
      </c>
      <c r="C744" t="s">
        <v>377</v>
      </c>
      <c r="D744" t="s">
        <v>378</v>
      </c>
      <c r="E744" t="s">
        <v>737</v>
      </c>
      <c r="F744" t="s">
        <v>6644</v>
      </c>
      <c r="G744" t="s">
        <v>734</v>
      </c>
      <c r="H744" t="s">
        <v>137</v>
      </c>
      <c r="I744" t="s">
        <v>731</v>
      </c>
      <c r="J744" t="s">
        <v>738</v>
      </c>
      <c r="K744" t="s">
        <v>739</v>
      </c>
      <c r="L744" t="s">
        <v>740</v>
      </c>
      <c r="M744" t="s">
        <v>741</v>
      </c>
      <c r="N744" t="s">
        <v>4899</v>
      </c>
      <c r="O744" t="s">
        <v>4897</v>
      </c>
      <c r="P744" t="s">
        <v>732</v>
      </c>
      <c r="Q744" t="s">
        <v>4900</v>
      </c>
      <c r="R744" s="22" t="s">
        <v>1506</v>
      </c>
      <c r="S744" t="s">
        <v>757</v>
      </c>
      <c r="T744" t="s">
        <v>384</v>
      </c>
      <c r="U744">
        <v>6306</v>
      </c>
      <c r="V744" t="s">
        <v>733</v>
      </c>
      <c r="W744" s="22" t="s">
        <v>5435</v>
      </c>
      <c r="X744" s="22" t="s">
        <v>492</v>
      </c>
      <c r="Z744" t="str">
        <f>+Final[[#This Row],[titulo]]&amp;Final[[#This Row],[Territorio]]&amp;", "&amp;Final[[#This Row],[temporalidad]]</f>
        <v>Evolución de Femicidios en la comuna de Palmilla, Periodo 2018-2021</v>
      </c>
    </row>
    <row r="745" spans="1:26" x14ac:dyDescent="0.3">
      <c r="A745">
        <v>2</v>
      </c>
      <c r="B745">
        <v>240</v>
      </c>
      <c r="C745" t="s">
        <v>377</v>
      </c>
      <c r="D745" t="s">
        <v>378</v>
      </c>
      <c r="E745" t="s">
        <v>737</v>
      </c>
      <c r="F745" t="s">
        <v>6644</v>
      </c>
      <c r="G745" t="s">
        <v>734</v>
      </c>
      <c r="H745" t="s">
        <v>137</v>
      </c>
      <c r="I745" t="s">
        <v>731</v>
      </c>
      <c r="J745" t="s">
        <v>738</v>
      </c>
      <c r="K745" t="s">
        <v>743</v>
      </c>
      <c r="L745" t="s">
        <v>740</v>
      </c>
      <c r="M745" t="s">
        <v>741</v>
      </c>
      <c r="N745" t="s">
        <v>6638</v>
      </c>
      <c r="O745" t="s">
        <v>6632</v>
      </c>
      <c r="P745" t="s">
        <v>732</v>
      </c>
      <c r="Q745" t="s">
        <v>4900</v>
      </c>
      <c r="R745" s="22" t="s">
        <v>1507</v>
      </c>
      <c r="S745" t="s">
        <v>758</v>
      </c>
      <c r="T745" t="s">
        <v>384</v>
      </c>
      <c r="U745">
        <v>6306</v>
      </c>
      <c r="V745" t="s">
        <v>733</v>
      </c>
      <c r="W745" s="22" t="s">
        <v>5435</v>
      </c>
      <c r="X745" s="22" t="s">
        <v>492</v>
      </c>
      <c r="Z745" t="str">
        <f>+Final[[#This Row],[titulo]]&amp;Final[[#This Row],[Territorio]]&amp;", "&amp;Final[[#This Row],[temporalidad]]</f>
        <v>Femicidios Anuales en la comuna de Palmilla, Periodo 2010-2021</v>
      </c>
    </row>
    <row r="746" spans="1:26" x14ac:dyDescent="0.3">
      <c r="A746">
        <v>3</v>
      </c>
      <c r="B746">
        <v>240</v>
      </c>
      <c r="C746" t="s">
        <v>377</v>
      </c>
      <c r="D746" t="s">
        <v>378</v>
      </c>
      <c r="E746" t="s">
        <v>737</v>
      </c>
      <c r="F746" t="s">
        <v>6644</v>
      </c>
      <c r="G746" t="s">
        <v>734</v>
      </c>
      <c r="H746" t="s">
        <v>137</v>
      </c>
      <c r="I746" t="s">
        <v>731</v>
      </c>
      <c r="J746" t="s">
        <v>745</v>
      </c>
      <c r="K746" t="s">
        <v>743</v>
      </c>
      <c r="L746" t="s">
        <v>740</v>
      </c>
      <c r="M746" t="s">
        <v>741</v>
      </c>
      <c r="N746" t="s">
        <v>6639</v>
      </c>
      <c r="O746" t="s">
        <v>6633</v>
      </c>
      <c r="P746" t="s">
        <v>735</v>
      </c>
      <c r="Q746" t="s">
        <v>4900</v>
      </c>
      <c r="R746" s="22" t="s">
        <v>1508</v>
      </c>
      <c r="S746" t="s">
        <v>759</v>
      </c>
      <c r="T746" t="s">
        <v>384</v>
      </c>
      <c r="U746">
        <v>6306</v>
      </c>
      <c r="V746" t="s">
        <v>733</v>
      </c>
      <c r="W746" s="22" t="s">
        <v>5435</v>
      </c>
      <c r="X746" s="22" t="s">
        <v>492</v>
      </c>
      <c r="Z746" t="str">
        <f>+Final[[#This Row],[titulo]]&amp;Final[[#This Row],[Territorio]]&amp;", "&amp;Final[[#This Row],[temporalidad]]</f>
        <v>Femicidios mensuales en la comuna de Palmilla, Periodo 2010-2021</v>
      </c>
    </row>
    <row r="747" spans="1:26" x14ac:dyDescent="0.3">
      <c r="A747">
        <v>4</v>
      </c>
      <c r="B747">
        <v>240</v>
      </c>
      <c r="C747" t="s">
        <v>377</v>
      </c>
      <c r="D747" t="s">
        <v>378</v>
      </c>
      <c r="E747" t="s">
        <v>737</v>
      </c>
      <c r="F747" t="s">
        <v>6644</v>
      </c>
      <c r="G747" t="s">
        <v>734</v>
      </c>
      <c r="H747" t="s">
        <v>137</v>
      </c>
      <c r="I747" t="s">
        <v>731</v>
      </c>
      <c r="J747" t="s">
        <v>747</v>
      </c>
      <c r="K747" t="s">
        <v>743</v>
      </c>
      <c r="L747" t="s">
        <v>740</v>
      </c>
      <c r="M747" t="s">
        <v>741</v>
      </c>
      <c r="N747" t="s">
        <v>6637</v>
      </c>
      <c r="O747" t="s">
        <v>6641</v>
      </c>
      <c r="P747" t="s">
        <v>735</v>
      </c>
      <c r="Q747" t="s">
        <v>4901</v>
      </c>
      <c r="R747" s="22" t="s">
        <v>1509</v>
      </c>
      <c r="S747" t="s">
        <v>760</v>
      </c>
      <c r="T747" t="s">
        <v>384</v>
      </c>
      <c r="U747">
        <v>6306</v>
      </c>
      <c r="V747" t="s">
        <v>733</v>
      </c>
      <c r="W747" s="22" t="s">
        <v>5436</v>
      </c>
      <c r="X747" s="22" t="s">
        <v>492</v>
      </c>
      <c r="Z747" t="str">
        <f>+Final[[#This Row],[titulo]]&amp;Final[[#This Row],[Territorio]]&amp;", "&amp;Final[[#This Row],[temporalidad]]</f>
        <v>Femicidios Acumulados por Edad en la comuna de Palmilla, Periodo 2010-2021</v>
      </c>
    </row>
    <row r="748" spans="1:26" x14ac:dyDescent="0.3">
      <c r="A748">
        <v>5</v>
      </c>
      <c r="B748">
        <v>240</v>
      </c>
      <c r="C748" t="s">
        <v>377</v>
      </c>
      <c r="D748" t="s">
        <v>378</v>
      </c>
      <c r="E748" t="s">
        <v>737</v>
      </c>
      <c r="F748" t="s">
        <v>6644</v>
      </c>
      <c r="G748" t="s">
        <v>734</v>
      </c>
      <c r="H748" t="s">
        <v>137</v>
      </c>
      <c r="I748" t="s">
        <v>731</v>
      </c>
      <c r="J748" t="s">
        <v>749</v>
      </c>
      <c r="K748" t="s">
        <v>743</v>
      </c>
      <c r="L748" t="s">
        <v>740</v>
      </c>
      <c r="M748" t="s">
        <v>741</v>
      </c>
      <c r="N748" t="s">
        <v>6636</v>
      </c>
      <c r="O748" t="s">
        <v>6630</v>
      </c>
      <c r="P748" t="s">
        <v>735</v>
      </c>
      <c r="Q748" t="s">
        <v>4904</v>
      </c>
      <c r="R748" s="22" t="s">
        <v>1510</v>
      </c>
      <c r="S748" t="s">
        <v>761</v>
      </c>
      <c r="T748" t="s">
        <v>384</v>
      </c>
      <c r="U748">
        <v>6306</v>
      </c>
      <c r="V748" t="s">
        <v>733</v>
      </c>
      <c r="W748" s="22" t="s">
        <v>5437</v>
      </c>
      <c r="X748" s="22" t="s">
        <v>492</v>
      </c>
      <c r="Z748" t="str">
        <f>+Final[[#This Row],[titulo]]&amp;Final[[#This Row],[Territorio]]&amp;", "&amp;Final[[#This Row],[temporalidad]]</f>
        <v>Femicidios por Tipo de Relación Víctima-Femicida en la comuna de Palmilla, Periodo 2010-2021</v>
      </c>
    </row>
    <row r="749" spans="1:26" x14ac:dyDescent="0.3">
      <c r="A749">
        <v>6</v>
      </c>
      <c r="B749">
        <v>240</v>
      </c>
      <c r="C749" t="s">
        <v>377</v>
      </c>
      <c r="D749" t="s">
        <v>378</v>
      </c>
      <c r="E749" t="s">
        <v>737</v>
      </c>
      <c r="F749" t="s">
        <v>6644</v>
      </c>
      <c r="G749" t="s">
        <v>734</v>
      </c>
      <c r="H749" t="s">
        <v>137</v>
      </c>
      <c r="I749" t="s">
        <v>731</v>
      </c>
      <c r="J749" t="s">
        <v>751</v>
      </c>
      <c r="K749" t="s">
        <v>752</v>
      </c>
      <c r="L749" t="s">
        <v>736</v>
      </c>
      <c r="M749" t="s">
        <v>741</v>
      </c>
      <c r="N749" t="s">
        <v>6634</v>
      </c>
      <c r="O749" t="s">
        <v>6631</v>
      </c>
      <c r="P749" t="s">
        <v>732</v>
      </c>
      <c r="Q749" t="s">
        <v>4903</v>
      </c>
      <c r="R749" s="22" t="s">
        <v>1511</v>
      </c>
      <c r="S749" t="s">
        <v>762</v>
      </c>
      <c r="T749" t="s">
        <v>384</v>
      </c>
      <c r="U749">
        <v>6306</v>
      </c>
      <c r="V749" t="s">
        <v>733</v>
      </c>
      <c r="W749" s="22" t="s">
        <v>5438</v>
      </c>
      <c r="X749" s="22" t="s">
        <v>492</v>
      </c>
      <c r="Z749" t="str">
        <f>+Final[[#This Row],[titulo]]&amp;Final[[#This Row],[Territorio]]&amp;", "&amp;Final[[#This Row],[temporalidad]]</f>
        <v>Variación Anual (%) de Femicidios en la comuna de Palmilla, Periodo 2010-2020</v>
      </c>
    </row>
    <row r="750" spans="1:26" x14ac:dyDescent="0.3">
      <c r="A750">
        <v>7</v>
      </c>
      <c r="B750">
        <v>240</v>
      </c>
      <c r="C750" t="s">
        <v>377</v>
      </c>
      <c r="D750" t="s">
        <v>378</v>
      </c>
      <c r="E750" t="s">
        <v>737</v>
      </c>
      <c r="F750" t="s">
        <v>6644</v>
      </c>
      <c r="G750" t="s">
        <v>734</v>
      </c>
      <c r="H750" t="s">
        <v>137</v>
      </c>
      <c r="I750" t="s">
        <v>731</v>
      </c>
      <c r="J750" t="s">
        <v>754</v>
      </c>
      <c r="K750" t="s">
        <v>743</v>
      </c>
      <c r="L750" t="s">
        <v>740</v>
      </c>
      <c r="M750" t="s">
        <v>741</v>
      </c>
      <c r="N750" t="s">
        <v>6635</v>
      </c>
      <c r="O750" t="s">
        <v>6642</v>
      </c>
      <c r="P750" t="s">
        <v>755</v>
      </c>
      <c r="Q750" t="s">
        <v>4902</v>
      </c>
      <c r="R750" s="22" t="s">
        <v>1512</v>
      </c>
      <c r="S750" t="s">
        <v>763</v>
      </c>
      <c r="T750" t="s">
        <v>384</v>
      </c>
      <c r="U750">
        <v>6306</v>
      </c>
      <c r="V750" t="s">
        <v>733</v>
      </c>
      <c r="W750" s="22" t="s">
        <v>5439</v>
      </c>
      <c r="X750" s="22" t="s">
        <v>492</v>
      </c>
      <c r="Z750" t="str">
        <f>+Final[[#This Row],[titulo]]&amp;Final[[#This Row],[Territorio]]&amp;", "&amp;Final[[#This Row],[temporalidad]]</f>
        <v>Cantidad y Detalle de Femicidios en la comuna de Palmilla, Periodo 2010-2021</v>
      </c>
    </row>
    <row r="751" spans="1:26" x14ac:dyDescent="0.3">
      <c r="A751">
        <v>1</v>
      </c>
      <c r="B751">
        <v>240</v>
      </c>
      <c r="C751" t="s">
        <v>377</v>
      </c>
      <c r="D751" t="s">
        <v>378</v>
      </c>
      <c r="E751" t="s">
        <v>737</v>
      </c>
      <c r="F751" t="s">
        <v>6644</v>
      </c>
      <c r="G751" t="s">
        <v>734</v>
      </c>
      <c r="H751" t="s">
        <v>138</v>
      </c>
      <c r="I751" t="s">
        <v>731</v>
      </c>
      <c r="J751" t="s">
        <v>738</v>
      </c>
      <c r="K751" t="s">
        <v>739</v>
      </c>
      <c r="L751" t="s">
        <v>740</v>
      </c>
      <c r="M751" t="s">
        <v>741</v>
      </c>
      <c r="N751" t="s">
        <v>4899</v>
      </c>
      <c r="O751" t="s">
        <v>4897</v>
      </c>
      <c r="P751" t="s">
        <v>732</v>
      </c>
      <c r="Q751" t="s">
        <v>4900</v>
      </c>
      <c r="R751" s="22" t="s">
        <v>1513</v>
      </c>
      <c r="S751" t="s">
        <v>757</v>
      </c>
      <c r="T751" t="s">
        <v>384</v>
      </c>
      <c r="U751">
        <v>6307</v>
      </c>
      <c r="V751" t="s">
        <v>733</v>
      </c>
      <c r="W751" s="22" t="s">
        <v>5440</v>
      </c>
      <c r="X751" s="22" t="s">
        <v>493</v>
      </c>
      <c r="Z751" t="str">
        <f>+Final[[#This Row],[titulo]]&amp;Final[[#This Row],[Territorio]]&amp;", "&amp;Final[[#This Row],[temporalidad]]</f>
        <v>Evolución de Femicidios en la comuna de Peralillo, Periodo 2018-2021</v>
      </c>
    </row>
    <row r="752" spans="1:26" x14ac:dyDescent="0.3">
      <c r="A752">
        <v>2</v>
      </c>
      <c r="B752">
        <v>240</v>
      </c>
      <c r="C752" t="s">
        <v>377</v>
      </c>
      <c r="D752" t="s">
        <v>378</v>
      </c>
      <c r="E752" t="s">
        <v>737</v>
      </c>
      <c r="F752" t="s">
        <v>6644</v>
      </c>
      <c r="G752" t="s">
        <v>734</v>
      </c>
      <c r="H752" t="s">
        <v>138</v>
      </c>
      <c r="I752" t="s">
        <v>731</v>
      </c>
      <c r="J752" t="s">
        <v>738</v>
      </c>
      <c r="K752" t="s">
        <v>743</v>
      </c>
      <c r="L752" t="s">
        <v>740</v>
      </c>
      <c r="M752" t="s">
        <v>741</v>
      </c>
      <c r="N752" t="s">
        <v>6638</v>
      </c>
      <c r="O752" t="s">
        <v>6632</v>
      </c>
      <c r="P752" t="s">
        <v>732</v>
      </c>
      <c r="Q752" t="s">
        <v>4900</v>
      </c>
      <c r="R752" s="22" t="s">
        <v>1514</v>
      </c>
      <c r="S752" t="s">
        <v>758</v>
      </c>
      <c r="T752" t="s">
        <v>384</v>
      </c>
      <c r="U752">
        <v>6307</v>
      </c>
      <c r="V752" t="s">
        <v>733</v>
      </c>
      <c r="W752" s="22" t="s">
        <v>5440</v>
      </c>
      <c r="X752" s="22" t="s">
        <v>493</v>
      </c>
      <c r="Z752" t="str">
        <f>+Final[[#This Row],[titulo]]&amp;Final[[#This Row],[Territorio]]&amp;", "&amp;Final[[#This Row],[temporalidad]]</f>
        <v>Femicidios Anuales en la comuna de Peralillo, Periodo 2010-2021</v>
      </c>
    </row>
    <row r="753" spans="1:26" x14ac:dyDescent="0.3">
      <c r="A753">
        <v>3</v>
      </c>
      <c r="B753">
        <v>240</v>
      </c>
      <c r="C753" t="s">
        <v>377</v>
      </c>
      <c r="D753" t="s">
        <v>378</v>
      </c>
      <c r="E753" t="s">
        <v>737</v>
      </c>
      <c r="F753" t="s">
        <v>6644</v>
      </c>
      <c r="G753" t="s">
        <v>734</v>
      </c>
      <c r="H753" t="s">
        <v>138</v>
      </c>
      <c r="I753" t="s">
        <v>731</v>
      </c>
      <c r="J753" t="s">
        <v>745</v>
      </c>
      <c r="K753" t="s">
        <v>743</v>
      </c>
      <c r="L753" t="s">
        <v>740</v>
      </c>
      <c r="M753" t="s">
        <v>741</v>
      </c>
      <c r="N753" t="s">
        <v>6639</v>
      </c>
      <c r="O753" t="s">
        <v>6633</v>
      </c>
      <c r="P753" t="s">
        <v>735</v>
      </c>
      <c r="Q753" t="s">
        <v>4900</v>
      </c>
      <c r="R753" s="22" t="s">
        <v>1515</v>
      </c>
      <c r="S753" t="s">
        <v>759</v>
      </c>
      <c r="T753" t="s">
        <v>384</v>
      </c>
      <c r="U753">
        <v>6307</v>
      </c>
      <c r="V753" t="s">
        <v>733</v>
      </c>
      <c r="W753" s="22" t="s">
        <v>5440</v>
      </c>
      <c r="X753" s="22" t="s">
        <v>493</v>
      </c>
      <c r="Z753" t="str">
        <f>+Final[[#This Row],[titulo]]&amp;Final[[#This Row],[Territorio]]&amp;", "&amp;Final[[#This Row],[temporalidad]]</f>
        <v>Femicidios mensuales en la comuna de Peralillo, Periodo 2010-2021</v>
      </c>
    </row>
    <row r="754" spans="1:26" x14ac:dyDescent="0.3">
      <c r="A754">
        <v>4</v>
      </c>
      <c r="B754">
        <v>240</v>
      </c>
      <c r="C754" t="s">
        <v>377</v>
      </c>
      <c r="D754" t="s">
        <v>378</v>
      </c>
      <c r="E754" t="s">
        <v>737</v>
      </c>
      <c r="F754" t="s">
        <v>6644</v>
      </c>
      <c r="G754" t="s">
        <v>734</v>
      </c>
      <c r="H754" t="s">
        <v>138</v>
      </c>
      <c r="I754" t="s">
        <v>731</v>
      </c>
      <c r="J754" t="s">
        <v>747</v>
      </c>
      <c r="K754" t="s">
        <v>743</v>
      </c>
      <c r="L754" t="s">
        <v>740</v>
      </c>
      <c r="M754" t="s">
        <v>741</v>
      </c>
      <c r="N754" t="s">
        <v>6637</v>
      </c>
      <c r="O754" t="s">
        <v>6641</v>
      </c>
      <c r="P754" t="s">
        <v>735</v>
      </c>
      <c r="Q754" t="s">
        <v>4901</v>
      </c>
      <c r="R754" s="22" t="s">
        <v>1516</v>
      </c>
      <c r="S754" t="s">
        <v>760</v>
      </c>
      <c r="T754" t="s">
        <v>384</v>
      </c>
      <c r="U754">
        <v>6307</v>
      </c>
      <c r="V754" t="s">
        <v>733</v>
      </c>
      <c r="W754" s="22" t="s">
        <v>5441</v>
      </c>
      <c r="X754" s="22" t="s">
        <v>493</v>
      </c>
      <c r="Z754" t="str">
        <f>+Final[[#This Row],[titulo]]&amp;Final[[#This Row],[Territorio]]&amp;", "&amp;Final[[#This Row],[temporalidad]]</f>
        <v>Femicidios Acumulados por Edad en la comuna de Peralillo, Periodo 2010-2021</v>
      </c>
    </row>
    <row r="755" spans="1:26" x14ac:dyDescent="0.3">
      <c r="A755">
        <v>5</v>
      </c>
      <c r="B755">
        <v>240</v>
      </c>
      <c r="C755" t="s">
        <v>377</v>
      </c>
      <c r="D755" t="s">
        <v>378</v>
      </c>
      <c r="E755" t="s">
        <v>737</v>
      </c>
      <c r="F755" t="s">
        <v>6644</v>
      </c>
      <c r="G755" t="s">
        <v>734</v>
      </c>
      <c r="H755" t="s">
        <v>138</v>
      </c>
      <c r="I755" t="s">
        <v>731</v>
      </c>
      <c r="J755" t="s">
        <v>749</v>
      </c>
      <c r="K755" t="s">
        <v>743</v>
      </c>
      <c r="L755" t="s">
        <v>740</v>
      </c>
      <c r="M755" t="s">
        <v>741</v>
      </c>
      <c r="N755" t="s">
        <v>6636</v>
      </c>
      <c r="O755" t="s">
        <v>6630</v>
      </c>
      <c r="P755" t="s">
        <v>735</v>
      </c>
      <c r="Q755" t="s">
        <v>4904</v>
      </c>
      <c r="R755" s="22" t="s">
        <v>1517</v>
      </c>
      <c r="S755" t="s">
        <v>761</v>
      </c>
      <c r="T755" t="s">
        <v>384</v>
      </c>
      <c r="U755">
        <v>6307</v>
      </c>
      <c r="V755" t="s">
        <v>733</v>
      </c>
      <c r="W755" s="22" t="s">
        <v>5442</v>
      </c>
      <c r="X755" s="22" t="s">
        <v>493</v>
      </c>
      <c r="Z755" t="str">
        <f>+Final[[#This Row],[titulo]]&amp;Final[[#This Row],[Territorio]]&amp;", "&amp;Final[[#This Row],[temporalidad]]</f>
        <v>Femicidios por Tipo de Relación Víctima-Femicida en la comuna de Peralillo, Periodo 2010-2021</v>
      </c>
    </row>
    <row r="756" spans="1:26" x14ac:dyDescent="0.3">
      <c r="A756">
        <v>6</v>
      </c>
      <c r="B756">
        <v>240</v>
      </c>
      <c r="C756" t="s">
        <v>377</v>
      </c>
      <c r="D756" t="s">
        <v>378</v>
      </c>
      <c r="E756" t="s">
        <v>737</v>
      </c>
      <c r="F756" t="s">
        <v>6644</v>
      </c>
      <c r="G756" t="s">
        <v>734</v>
      </c>
      <c r="H756" t="s">
        <v>138</v>
      </c>
      <c r="I756" t="s">
        <v>731</v>
      </c>
      <c r="J756" t="s">
        <v>751</v>
      </c>
      <c r="K756" t="s">
        <v>752</v>
      </c>
      <c r="L756" t="s">
        <v>736</v>
      </c>
      <c r="M756" t="s">
        <v>741</v>
      </c>
      <c r="N756" t="s">
        <v>6634</v>
      </c>
      <c r="O756" t="s">
        <v>6631</v>
      </c>
      <c r="P756" t="s">
        <v>732</v>
      </c>
      <c r="Q756" t="s">
        <v>4903</v>
      </c>
      <c r="R756" s="22" t="s">
        <v>1518</v>
      </c>
      <c r="S756" t="s">
        <v>762</v>
      </c>
      <c r="T756" t="s">
        <v>384</v>
      </c>
      <c r="U756">
        <v>6307</v>
      </c>
      <c r="V756" t="s">
        <v>733</v>
      </c>
      <c r="W756" s="22" t="s">
        <v>5443</v>
      </c>
      <c r="X756" s="22" t="s">
        <v>493</v>
      </c>
      <c r="Z756" t="str">
        <f>+Final[[#This Row],[titulo]]&amp;Final[[#This Row],[Territorio]]&amp;", "&amp;Final[[#This Row],[temporalidad]]</f>
        <v>Variación Anual (%) de Femicidios en la comuna de Peralillo, Periodo 2010-2020</v>
      </c>
    </row>
    <row r="757" spans="1:26" x14ac:dyDescent="0.3">
      <c r="A757">
        <v>7</v>
      </c>
      <c r="B757">
        <v>240</v>
      </c>
      <c r="C757" t="s">
        <v>377</v>
      </c>
      <c r="D757" t="s">
        <v>378</v>
      </c>
      <c r="E757" t="s">
        <v>737</v>
      </c>
      <c r="F757" t="s">
        <v>6644</v>
      </c>
      <c r="G757" t="s">
        <v>734</v>
      </c>
      <c r="H757" t="s">
        <v>138</v>
      </c>
      <c r="I757" t="s">
        <v>731</v>
      </c>
      <c r="J757" t="s">
        <v>754</v>
      </c>
      <c r="K757" t="s">
        <v>743</v>
      </c>
      <c r="L757" t="s">
        <v>740</v>
      </c>
      <c r="M757" t="s">
        <v>741</v>
      </c>
      <c r="N757" t="s">
        <v>6635</v>
      </c>
      <c r="O757" t="s">
        <v>6642</v>
      </c>
      <c r="P757" t="s">
        <v>755</v>
      </c>
      <c r="Q757" t="s">
        <v>4902</v>
      </c>
      <c r="R757" s="22" t="s">
        <v>1519</v>
      </c>
      <c r="S757" t="s">
        <v>763</v>
      </c>
      <c r="T757" t="s">
        <v>384</v>
      </c>
      <c r="U757">
        <v>6307</v>
      </c>
      <c r="V757" t="s">
        <v>733</v>
      </c>
      <c r="W757" s="22" t="s">
        <v>5444</v>
      </c>
      <c r="X757" s="22" t="s">
        <v>493</v>
      </c>
      <c r="Z757" t="str">
        <f>+Final[[#This Row],[titulo]]&amp;Final[[#This Row],[Territorio]]&amp;", "&amp;Final[[#This Row],[temporalidad]]</f>
        <v>Cantidad y Detalle de Femicidios en la comuna de Peralillo, Periodo 2010-2021</v>
      </c>
    </row>
    <row r="758" spans="1:26" x14ac:dyDescent="0.3">
      <c r="A758">
        <v>1</v>
      </c>
      <c r="B758">
        <v>240</v>
      </c>
      <c r="C758" t="s">
        <v>377</v>
      </c>
      <c r="D758" t="s">
        <v>378</v>
      </c>
      <c r="E758" t="s">
        <v>737</v>
      </c>
      <c r="F758" t="s">
        <v>6644</v>
      </c>
      <c r="G758" t="s">
        <v>734</v>
      </c>
      <c r="H758" t="s">
        <v>139</v>
      </c>
      <c r="I758" t="s">
        <v>731</v>
      </c>
      <c r="J758" t="s">
        <v>738</v>
      </c>
      <c r="K758" t="s">
        <v>739</v>
      </c>
      <c r="L758" t="s">
        <v>740</v>
      </c>
      <c r="M758" t="s">
        <v>741</v>
      </c>
      <c r="N758" t="s">
        <v>4899</v>
      </c>
      <c r="O758" t="s">
        <v>4897</v>
      </c>
      <c r="P758" t="s">
        <v>732</v>
      </c>
      <c r="Q758" t="s">
        <v>4900</v>
      </c>
      <c r="R758" s="22" t="s">
        <v>1520</v>
      </c>
      <c r="S758" t="s">
        <v>757</v>
      </c>
      <c r="T758" t="s">
        <v>384</v>
      </c>
      <c r="U758">
        <v>6308</v>
      </c>
      <c r="V758" t="s">
        <v>733</v>
      </c>
      <c r="W758" s="22" t="s">
        <v>5445</v>
      </c>
      <c r="X758" s="22" t="s">
        <v>494</v>
      </c>
      <c r="Z758" t="str">
        <f>+Final[[#This Row],[titulo]]&amp;Final[[#This Row],[Territorio]]&amp;", "&amp;Final[[#This Row],[temporalidad]]</f>
        <v>Evolución de Femicidios en la comuna de Placilla, Periodo 2018-2021</v>
      </c>
    </row>
    <row r="759" spans="1:26" x14ac:dyDescent="0.3">
      <c r="A759">
        <v>2</v>
      </c>
      <c r="B759">
        <v>240</v>
      </c>
      <c r="C759" t="s">
        <v>377</v>
      </c>
      <c r="D759" t="s">
        <v>378</v>
      </c>
      <c r="E759" t="s">
        <v>737</v>
      </c>
      <c r="F759" t="s">
        <v>6644</v>
      </c>
      <c r="G759" t="s">
        <v>734</v>
      </c>
      <c r="H759" t="s">
        <v>139</v>
      </c>
      <c r="I759" t="s">
        <v>731</v>
      </c>
      <c r="J759" t="s">
        <v>738</v>
      </c>
      <c r="K759" t="s">
        <v>743</v>
      </c>
      <c r="L759" t="s">
        <v>740</v>
      </c>
      <c r="M759" t="s">
        <v>741</v>
      </c>
      <c r="N759" t="s">
        <v>6638</v>
      </c>
      <c r="O759" t="s">
        <v>6632</v>
      </c>
      <c r="P759" t="s">
        <v>732</v>
      </c>
      <c r="Q759" t="s">
        <v>4900</v>
      </c>
      <c r="R759" s="22" t="s">
        <v>1521</v>
      </c>
      <c r="S759" t="s">
        <v>758</v>
      </c>
      <c r="T759" t="s">
        <v>384</v>
      </c>
      <c r="U759">
        <v>6308</v>
      </c>
      <c r="V759" t="s">
        <v>733</v>
      </c>
      <c r="W759" s="22" t="s">
        <v>5445</v>
      </c>
      <c r="X759" s="22" t="s">
        <v>494</v>
      </c>
      <c r="Z759" t="str">
        <f>+Final[[#This Row],[titulo]]&amp;Final[[#This Row],[Territorio]]&amp;", "&amp;Final[[#This Row],[temporalidad]]</f>
        <v>Femicidios Anuales en la comuna de Placilla, Periodo 2010-2021</v>
      </c>
    </row>
    <row r="760" spans="1:26" x14ac:dyDescent="0.3">
      <c r="A760">
        <v>3</v>
      </c>
      <c r="B760">
        <v>240</v>
      </c>
      <c r="C760" t="s">
        <v>377</v>
      </c>
      <c r="D760" t="s">
        <v>378</v>
      </c>
      <c r="E760" t="s">
        <v>737</v>
      </c>
      <c r="F760" t="s">
        <v>6644</v>
      </c>
      <c r="G760" t="s">
        <v>734</v>
      </c>
      <c r="H760" t="s">
        <v>139</v>
      </c>
      <c r="I760" t="s">
        <v>731</v>
      </c>
      <c r="J760" t="s">
        <v>745</v>
      </c>
      <c r="K760" t="s">
        <v>743</v>
      </c>
      <c r="L760" t="s">
        <v>740</v>
      </c>
      <c r="M760" t="s">
        <v>741</v>
      </c>
      <c r="N760" t="s">
        <v>6639</v>
      </c>
      <c r="O760" t="s">
        <v>6633</v>
      </c>
      <c r="P760" t="s">
        <v>735</v>
      </c>
      <c r="Q760" t="s">
        <v>4900</v>
      </c>
      <c r="R760" s="22" t="s">
        <v>1522</v>
      </c>
      <c r="S760" t="s">
        <v>759</v>
      </c>
      <c r="T760" t="s">
        <v>384</v>
      </c>
      <c r="U760">
        <v>6308</v>
      </c>
      <c r="V760" t="s">
        <v>733</v>
      </c>
      <c r="W760" s="22" t="s">
        <v>5445</v>
      </c>
      <c r="X760" s="22" t="s">
        <v>494</v>
      </c>
      <c r="Z760" t="str">
        <f>+Final[[#This Row],[titulo]]&amp;Final[[#This Row],[Territorio]]&amp;", "&amp;Final[[#This Row],[temporalidad]]</f>
        <v>Femicidios mensuales en la comuna de Placilla, Periodo 2010-2021</v>
      </c>
    </row>
    <row r="761" spans="1:26" x14ac:dyDescent="0.3">
      <c r="A761">
        <v>4</v>
      </c>
      <c r="B761">
        <v>240</v>
      </c>
      <c r="C761" t="s">
        <v>377</v>
      </c>
      <c r="D761" t="s">
        <v>378</v>
      </c>
      <c r="E761" t="s">
        <v>737</v>
      </c>
      <c r="F761" t="s">
        <v>6644</v>
      </c>
      <c r="G761" t="s">
        <v>734</v>
      </c>
      <c r="H761" t="s">
        <v>139</v>
      </c>
      <c r="I761" t="s">
        <v>731</v>
      </c>
      <c r="J761" t="s">
        <v>747</v>
      </c>
      <c r="K761" t="s">
        <v>743</v>
      </c>
      <c r="L761" t="s">
        <v>740</v>
      </c>
      <c r="M761" t="s">
        <v>741</v>
      </c>
      <c r="N761" t="s">
        <v>6637</v>
      </c>
      <c r="O761" t="s">
        <v>6641</v>
      </c>
      <c r="P761" t="s">
        <v>735</v>
      </c>
      <c r="Q761" t="s">
        <v>4901</v>
      </c>
      <c r="R761" s="22" t="s">
        <v>1523</v>
      </c>
      <c r="S761" t="s">
        <v>760</v>
      </c>
      <c r="T761" t="s">
        <v>384</v>
      </c>
      <c r="U761">
        <v>6308</v>
      </c>
      <c r="V761" t="s">
        <v>733</v>
      </c>
      <c r="W761" s="22" t="s">
        <v>5446</v>
      </c>
      <c r="X761" s="22" t="s">
        <v>494</v>
      </c>
      <c r="Z761" t="str">
        <f>+Final[[#This Row],[titulo]]&amp;Final[[#This Row],[Territorio]]&amp;", "&amp;Final[[#This Row],[temporalidad]]</f>
        <v>Femicidios Acumulados por Edad en la comuna de Placilla, Periodo 2010-2021</v>
      </c>
    </row>
    <row r="762" spans="1:26" x14ac:dyDescent="0.3">
      <c r="A762">
        <v>5</v>
      </c>
      <c r="B762">
        <v>240</v>
      </c>
      <c r="C762" t="s">
        <v>377</v>
      </c>
      <c r="D762" t="s">
        <v>378</v>
      </c>
      <c r="E762" t="s">
        <v>737</v>
      </c>
      <c r="F762" t="s">
        <v>6644</v>
      </c>
      <c r="G762" t="s">
        <v>734</v>
      </c>
      <c r="H762" t="s">
        <v>139</v>
      </c>
      <c r="I762" t="s">
        <v>731</v>
      </c>
      <c r="J762" t="s">
        <v>749</v>
      </c>
      <c r="K762" t="s">
        <v>743</v>
      </c>
      <c r="L762" t="s">
        <v>740</v>
      </c>
      <c r="M762" t="s">
        <v>741</v>
      </c>
      <c r="N762" t="s">
        <v>6636</v>
      </c>
      <c r="O762" t="s">
        <v>6630</v>
      </c>
      <c r="P762" t="s">
        <v>735</v>
      </c>
      <c r="Q762" t="s">
        <v>4904</v>
      </c>
      <c r="R762" s="22" t="s">
        <v>1524</v>
      </c>
      <c r="S762" t="s">
        <v>761</v>
      </c>
      <c r="T762" t="s">
        <v>384</v>
      </c>
      <c r="U762">
        <v>6308</v>
      </c>
      <c r="V762" t="s">
        <v>733</v>
      </c>
      <c r="W762" s="22" t="s">
        <v>5447</v>
      </c>
      <c r="X762" s="22" t="s">
        <v>494</v>
      </c>
      <c r="Z762" t="str">
        <f>+Final[[#This Row],[titulo]]&amp;Final[[#This Row],[Territorio]]&amp;", "&amp;Final[[#This Row],[temporalidad]]</f>
        <v>Femicidios por Tipo de Relación Víctima-Femicida en la comuna de Placilla, Periodo 2010-2021</v>
      </c>
    </row>
    <row r="763" spans="1:26" x14ac:dyDescent="0.3">
      <c r="A763">
        <v>6</v>
      </c>
      <c r="B763">
        <v>240</v>
      </c>
      <c r="C763" t="s">
        <v>377</v>
      </c>
      <c r="D763" t="s">
        <v>378</v>
      </c>
      <c r="E763" t="s">
        <v>737</v>
      </c>
      <c r="F763" t="s">
        <v>6644</v>
      </c>
      <c r="G763" t="s">
        <v>734</v>
      </c>
      <c r="H763" t="s">
        <v>139</v>
      </c>
      <c r="I763" t="s">
        <v>731</v>
      </c>
      <c r="J763" t="s">
        <v>751</v>
      </c>
      <c r="K763" t="s">
        <v>752</v>
      </c>
      <c r="L763" t="s">
        <v>736</v>
      </c>
      <c r="M763" t="s">
        <v>741</v>
      </c>
      <c r="N763" t="s">
        <v>6634</v>
      </c>
      <c r="O763" t="s">
        <v>6631</v>
      </c>
      <c r="P763" t="s">
        <v>732</v>
      </c>
      <c r="Q763" t="s">
        <v>4903</v>
      </c>
      <c r="R763" s="22" t="s">
        <v>1525</v>
      </c>
      <c r="S763" t="s">
        <v>762</v>
      </c>
      <c r="T763" t="s">
        <v>384</v>
      </c>
      <c r="U763">
        <v>6308</v>
      </c>
      <c r="V763" t="s">
        <v>733</v>
      </c>
      <c r="W763" s="22" t="s">
        <v>5448</v>
      </c>
      <c r="X763" s="22" t="s">
        <v>494</v>
      </c>
      <c r="Z763" t="str">
        <f>+Final[[#This Row],[titulo]]&amp;Final[[#This Row],[Territorio]]&amp;", "&amp;Final[[#This Row],[temporalidad]]</f>
        <v>Variación Anual (%) de Femicidios en la comuna de Placilla, Periodo 2010-2020</v>
      </c>
    </row>
    <row r="764" spans="1:26" x14ac:dyDescent="0.3">
      <c r="A764">
        <v>7</v>
      </c>
      <c r="B764">
        <v>240</v>
      </c>
      <c r="C764" t="s">
        <v>377</v>
      </c>
      <c r="D764" t="s">
        <v>378</v>
      </c>
      <c r="E764" t="s">
        <v>737</v>
      </c>
      <c r="F764" t="s">
        <v>6644</v>
      </c>
      <c r="G764" t="s">
        <v>734</v>
      </c>
      <c r="H764" t="s">
        <v>139</v>
      </c>
      <c r="I764" t="s">
        <v>731</v>
      </c>
      <c r="J764" t="s">
        <v>754</v>
      </c>
      <c r="K764" t="s">
        <v>743</v>
      </c>
      <c r="L764" t="s">
        <v>740</v>
      </c>
      <c r="M764" t="s">
        <v>741</v>
      </c>
      <c r="N764" t="s">
        <v>6635</v>
      </c>
      <c r="O764" t="s">
        <v>6642</v>
      </c>
      <c r="P764" t="s">
        <v>755</v>
      </c>
      <c r="Q764" t="s">
        <v>4902</v>
      </c>
      <c r="R764" s="22" t="s">
        <v>1526</v>
      </c>
      <c r="S764" t="s">
        <v>763</v>
      </c>
      <c r="T764" t="s">
        <v>384</v>
      </c>
      <c r="U764">
        <v>6308</v>
      </c>
      <c r="V764" t="s">
        <v>733</v>
      </c>
      <c r="W764" s="22" t="s">
        <v>5449</v>
      </c>
      <c r="X764" s="22" t="s">
        <v>494</v>
      </c>
      <c r="Z764" t="str">
        <f>+Final[[#This Row],[titulo]]&amp;Final[[#This Row],[Territorio]]&amp;", "&amp;Final[[#This Row],[temporalidad]]</f>
        <v>Cantidad y Detalle de Femicidios en la comuna de Placilla, Periodo 2010-2021</v>
      </c>
    </row>
    <row r="765" spans="1:26" x14ac:dyDescent="0.3">
      <c r="A765">
        <v>1</v>
      </c>
      <c r="B765">
        <v>240</v>
      </c>
      <c r="C765" t="s">
        <v>377</v>
      </c>
      <c r="D765" t="s">
        <v>378</v>
      </c>
      <c r="E765" t="s">
        <v>737</v>
      </c>
      <c r="F765" t="s">
        <v>6644</v>
      </c>
      <c r="G765" t="s">
        <v>734</v>
      </c>
      <c r="H765" t="s">
        <v>140</v>
      </c>
      <c r="I765" t="s">
        <v>731</v>
      </c>
      <c r="J765" t="s">
        <v>738</v>
      </c>
      <c r="K765" t="s">
        <v>739</v>
      </c>
      <c r="L765" t="s">
        <v>740</v>
      </c>
      <c r="M765" t="s">
        <v>741</v>
      </c>
      <c r="N765" t="s">
        <v>4899</v>
      </c>
      <c r="O765" t="s">
        <v>4897</v>
      </c>
      <c r="P765" t="s">
        <v>732</v>
      </c>
      <c r="Q765" t="s">
        <v>4900</v>
      </c>
      <c r="R765" s="22" t="s">
        <v>1527</v>
      </c>
      <c r="S765" t="s">
        <v>757</v>
      </c>
      <c r="T765" t="s">
        <v>384</v>
      </c>
      <c r="U765">
        <v>6309</v>
      </c>
      <c r="V765" t="s">
        <v>733</v>
      </c>
      <c r="W765" s="22" t="s">
        <v>5450</v>
      </c>
      <c r="X765" s="22" t="s">
        <v>495</v>
      </c>
      <c r="Z765" t="str">
        <f>+Final[[#This Row],[titulo]]&amp;Final[[#This Row],[Territorio]]&amp;", "&amp;Final[[#This Row],[temporalidad]]</f>
        <v>Evolución de Femicidios en la comuna de Pumanque, Periodo 2018-2021</v>
      </c>
    </row>
    <row r="766" spans="1:26" x14ac:dyDescent="0.3">
      <c r="A766">
        <v>2</v>
      </c>
      <c r="B766">
        <v>240</v>
      </c>
      <c r="C766" t="s">
        <v>377</v>
      </c>
      <c r="D766" t="s">
        <v>378</v>
      </c>
      <c r="E766" t="s">
        <v>737</v>
      </c>
      <c r="F766" t="s">
        <v>6644</v>
      </c>
      <c r="G766" t="s">
        <v>734</v>
      </c>
      <c r="H766" t="s">
        <v>140</v>
      </c>
      <c r="I766" t="s">
        <v>731</v>
      </c>
      <c r="J766" t="s">
        <v>738</v>
      </c>
      <c r="K766" t="s">
        <v>743</v>
      </c>
      <c r="L766" t="s">
        <v>740</v>
      </c>
      <c r="M766" t="s">
        <v>741</v>
      </c>
      <c r="N766" t="s">
        <v>6638</v>
      </c>
      <c r="O766" t="s">
        <v>6632</v>
      </c>
      <c r="P766" t="s">
        <v>732</v>
      </c>
      <c r="Q766" t="s">
        <v>4900</v>
      </c>
      <c r="R766" s="22" t="s">
        <v>1528</v>
      </c>
      <c r="S766" t="s">
        <v>758</v>
      </c>
      <c r="T766" t="s">
        <v>384</v>
      </c>
      <c r="U766">
        <v>6309</v>
      </c>
      <c r="V766" t="s">
        <v>733</v>
      </c>
      <c r="W766" s="22" t="s">
        <v>5450</v>
      </c>
      <c r="X766" s="22" t="s">
        <v>495</v>
      </c>
      <c r="Z766" t="str">
        <f>+Final[[#This Row],[titulo]]&amp;Final[[#This Row],[Territorio]]&amp;", "&amp;Final[[#This Row],[temporalidad]]</f>
        <v>Femicidios Anuales en la comuna de Pumanque, Periodo 2010-2021</v>
      </c>
    </row>
    <row r="767" spans="1:26" x14ac:dyDescent="0.3">
      <c r="A767">
        <v>3</v>
      </c>
      <c r="B767">
        <v>240</v>
      </c>
      <c r="C767" t="s">
        <v>377</v>
      </c>
      <c r="D767" t="s">
        <v>378</v>
      </c>
      <c r="E767" t="s">
        <v>737</v>
      </c>
      <c r="F767" t="s">
        <v>6644</v>
      </c>
      <c r="G767" t="s">
        <v>734</v>
      </c>
      <c r="H767" t="s">
        <v>140</v>
      </c>
      <c r="I767" t="s">
        <v>731</v>
      </c>
      <c r="J767" t="s">
        <v>745</v>
      </c>
      <c r="K767" t="s">
        <v>743</v>
      </c>
      <c r="L767" t="s">
        <v>740</v>
      </c>
      <c r="M767" t="s">
        <v>741</v>
      </c>
      <c r="N767" t="s">
        <v>6639</v>
      </c>
      <c r="O767" t="s">
        <v>6633</v>
      </c>
      <c r="P767" t="s">
        <v>735</v>
      </c>
      <c r="Q767" t="s">
        <v>4900</v>
      </c>
      <c r="R767" s="22" t="s">
        <v>1529</v>
      </c>
      <c r="S767" t="s">
        <v>759</v>
      </c>
      <c r="T767" t="s">
        <v>384</v>
      </c>
      <c r="U767">
        <v>6309</v>
      </c>
      <c r="V767" t="s">
        <v>733</v>
      </c>
      <c r="W767" s="22" t="s">
        <v>5450</v>
      </c>
      <c r="X767" s="22" t="s">
        <v>495</v>
      </c>
      <c r="Z767" t="str">
        <f>+Final[[#This Row],[titulo]]&amp;Final[[#This Row],[Territorio]]&amp;", "&amp;Final[[#This Row],[temporalidad]]</f>
        <v>Femicidios mensuales en la comuna de Pumanque, Periodo 2010-2021</v>
      </c>
    </row>
    <row r="768" spans="1:26" x14ac:dyDescent="0.3">
      <c r="A768">
        <v>4</v>
      </c>
      <c r="B768">
        <v>240</v>
      </c>
      <c r="C768" t="s">
        <v>377</v>
      </c>
      <c r="D768" t="s">
        <v>378</v>
      </c>
      <c r="E768" t="s">
        <v>737</v>
      </c>
      <c r="F768" t="s">
        <v>6644</v>
      </c>
      <c r="G768" t="s">
        <v>734</v>
      </c>
      <c r="H768" t="s">
        <v>140</v>
      </c>
      <c r="I768" t="s">
        <v>731</v>
      </c>
      <c r="J768" t="s">
        <v>747</v>
      </c>
      <c r="K768" t="s">
        <v>743</v>
      </c>
      <c r="L768" t="s">
        <v>740</v>
      </c>
      <c r="M768" t="s">
        <v>741</v>
      </c>
      <c r="N768" t="s">
        <v>6637</v>
      </c>
      <c r="O768" t="s">
        <v>6641</v>
      </c>
      <c r="P768" t="s">
        <v>735</v>
      </c>
      <c r="Q768" t="s">
        <v>4901</v>
      </c>
      <c r="R768" s="22" t="s">
        <v>1530</v>
      </c>
      <c r="S768" t="s">
        <v>760</v>
      </c>
      <c r="T768" t="s">
        <v>384</v>
      </c>
      <c r="U768">
        <v>6309</v>
      </c>
      <c r="V768" t="s">
        <v>733</v>
      </c>
      <c r="W768" s="22" t="s">
        <v>5451</v>
      </c>
      <c r="X768" s="22" t="s">
        <v>495</v>
      </c>
      <c r="Z768" t="str">
        <f>+Final[[#This Row],[titulo]]&amp;Final[[#This Row],[Territorio]]&amp;", "&amp;Final[[#This Row],[temporalidad]]</f>
        <v>Femicidios Acumulados por Edad en la comuna de Pumanque, Periodo 2010-2021</v>
      </c>
    </row>
    <row r="769" spans="1:26" x14ac:dyDescent="0.3">
      <c r="A769">
        <v>5</v>
      </c>
      <c r="B769">
        <v>240</v>
      </c>
      <c r="C769" t="s">
        <v>377</v>
      </c>
      <c r="D769" t="s">
        <v>378</v>
      </c>
      <c r="E769" t="s">
        <v>737</v>
      </c>
      <c r="F769" t="s">
        <v>6644</v>
      </c>
      <c r="G769" t="s">
        <v>734</v>
      </c>
      <c r="H769" t="s">
        <v>140</v>
      </c>
      <c r="I769" t="s">
        <v>731</v>
      </c>
      <c r="J769" t="s">
        <v>749</v>
      </c>
      <c r="K769" t="s">
        <v>743</v>
      </c>
      <c r="L769" t="s">
        <v>740</v>
      </c>
      <c r="M769" t="s">
        <v>741</v>
      </c>
      <c r="N769" t="s">
        <v>6636</v>
      </c>
      <c r="O769" t="s">
        <v>6630</v>
      </c>
      <c r="P769" t="s">
        <v>735</v>
      </c>
      <c r="Q769" t="s">
        <v>4904</v>
      </c>
      <c r="R769" s="22" t="s">
        <v>1531</v>
      </c>
      <c r="S769" t="s">
        <v>761</v>
      </c>
      <c r="T769" t="s">
        <v>384</v>
      </c>
      <c r="U769">
        <v>6309</v>
      </c>
      <c r="V769" t="s">
        <v>733</v>
      </c>
      <c r="W769" s="22" t="s">
        <v>5452</v>
      </c>
      <c r="X769" s="22" t="s">
        <v>495</v>
      </c>
      <c r="Z769" t="str">
        <f>+Final[[#This Row],[titulo]]&amp;Final[[#This Row],[Territorio]]&amp;", "&amp;Final[[#This Row],[temporalidad]]</f>
        <v>Femicidios por Tipo de Relación Víctima-Femicida en la comuna de Pumanque, Periodo 2010-2021</v>
      </c>
    </row>
    <row r="770" spans="1:26" x14ac:dyDescent="0.3">
      <c r="A770">
        <v>6</v>
      </c>
      <c r="B770">
        <v>240</v>
      </c>
      <c r="C770" t="s">
        <v>377</v>
      </c>
      <c r="D770" t="s">
        <v>378</v>
      </c>
      <c r="E770" t="s">
        <v>737</v>
      </c>
      <c r="F770" t="s">
        <v>6644</v>
      </c>
      <c r="G770" t="s">
        <v>734</v>
      </c>
      <c r="H770" t="s">
        <v>140</v>
      </c>
      <c r="I770" t="s">
        <v>731</v>
      </c>
      <c r="J770" t="s">
        <v>751</v>
      </c>
      <c r="K770" t="s">
        <v>752</v>
      </c>
      <c r="L770" t="s">
        <v>736</v>
      </c>
      <c r="M770" t="s">
        <v>741</v>
      </c>
      <c r="N770" t="s">
        <v>6634</v>
      </c>
      <c r="O770" t="s">
        <v>6631</v>
      </c>
      <c r="P770" t="s">
        <v>732</v>
      </c>
      <c r="Q770" t="s">
        <v>4903</v>
      </c>
      <c r="R770" s="22" t="s">
        <v>1532</v>
      </c>
      <c r="S770" t="s">
        <v>762</v>
      </c>
      <c r="T770" t="s">
        <v>384</v>
      </c>
      <c r="U770">
        <v>6309</v>
      </c>
      <c r="V770" t="s">
        <v>733</v>
      </c>
      <c r="W770" s="22" t="s">
        <v>5453</v>
      </c>
      <c r="X770" s="22" t="s">
        <v>495</v>
      </c>
      <c r="Z770" t="str">
        <f>+Final[[#This Row],[titulo]]&amp;Final[[#This Row],[Territorio]]&amp;", "&amp;Final[[#This Row],[temporalidad]]</f>
        <v>Variación Anual (%) de Femicidios en la comuna de Pumanque, Periodo 2010-2020</v>
      </c>
    </row>
    <row r="771" spans="1:26" x14ac:dyDescent="0.3">
      <c r="A771">
        <v>7</v>
      </c>
      <c r="B771">
        <v>240</v>
      </c>
      <c r="C771" t="s">
        <v>377</v>
      </c>
      <c r="D771" t="s">
        <v>378</v>
      </c>
      <c r="E771" t="s">
        <v>737</v>
      </c>
      <c r="F771" t="s">
        <v>6644</v>
      </c>
      <c r="G771" t="s">
        <v>734</v>
      </c>
      <c r="H771" t="s">
        <v>140</v>
      </c>
      <c r="I771" t="s">
        <v>731</v>
      </c>
      <c r="J771" t="s">
        <v>754</v>
      </c>
      <c r="K771" t="s">
        <v>743</v>
      </c>
      <c r="L771" t="s">
        <v>740</v>
      </c>
      <c r="M771" t="s">
        <v>741</v>
      </c>
      <c r="N771" t="s">
        <v>6635</v>
      </c>
      <c r="O771" t="s">
        <v>6642</v>
      </c>
      <c r="P771" t="s">
        <v>755</v>
      </c>
      <c r="Q771" t="s">
        <v>4902</v>
      </c>
      <c r="R771" s="22" t="s">
        <v>1533</v>
      </c>
      <c r="S771" t="s">
        <v>763</v>
      </c>
      <c r="T771" t="s">
        <v>384</v>
      </c>
      <c r="U771">
        <v>6309</v>
      </c>
      <c r="V771" t="s">
        <v>733</v>
      </c>
      <c r="W771" s="22" t="s">
        <v>5454</v>
      </c>
      <c r="X771" s="22" t="s">
        <v>495</v>
      </c>
      <c r="Z771" t="str">
        <f>+Final[[#This Row],[titulo]]&amp;Final[[#This Row],[Territorio]]&amp;", "&amp;Final[[#This Row],[temporalidad]]</f>
        <v>Cantidad y Detalle de Femicidios en la comuna de Pumanque, Periodo 2010-2021</v>
      </c>
    </row>
    <row r="772" spans="1:26" x14ac:dyDescent="0.3">
      <c r="A772">
        <v>1</v>
      </c>
      <c r="B772">
        <v>240</v>
      </c>
      <c r="C772" t="s">
        <v>377</v>
      </c>
      <c r="D772" t="s">
        <v>378</v>
      </c>
      <c r="E772" t="s">
        <v>737</v>
      </c>
      <c r="F772" t="s">
        <v>6644</v>
      </c>
      <c r="G772" t="s">
        <v>734</v>
      </c>
      <c r="H772" t="s">
        <v>141</v>
      </c>
      <c r="I772" t="s">
        <v>731</v>
      </c>
      <c r="J772" t="s">
        <v>738</v>
      </c>
      <c r="K772" t="s">
        <v>739</v>
      </c>
      <c r="L772" t="s">
        <v>740</v>
      </c>
      <c r="M772" t="s">
        <v>741</v>
      </c>
      <c r="N772" t="s">
        <v>4899</v>
      </c>
      <c r="O772" t="s">
        <v>4897</v>
      </c>
      <c r="P772" t="s">
        <v>732</v>
      </c>
      <c r="Q772" t="s">
        <v>4900</v>
      </c>
      <c r="R772" s="22" t="s">
        <v>1534</v>
      </c>
      <c r="S772" t="s">
        <v>757</v>
      </c>
      <c r="T772" t="s">
        <v>384</v>
      </c>
      <c r="U772">
        <v>6310</v>
      </c>
      <c r="V772" t="s">
        <v>733</v>
      </c>
      <c r="W772" s="22" t="s">
        <v>5455</v>
      </c>
      <c r="X772" s="22" t="s">
        <v>496</v>
      </c>
      <c r="Z772" t="str">
        <f>+Final[[#This Row],[titulo]]&amp;Final[[#This Row],[Territorio]]&amp;", "&amp;Final[[#This Row],[temporalidad]]</f>
        <v>Evolución de Femicidios en la comuna de Santa Cruz, Periodo 2018-2021</v>
      </c>
    </row>
    <row r="773" spans="1:26" x14ac:dyDescent="0.3">
      <c r="A773">
        <v>2</v>
      </c>
      <c r="B773">
        <v>240</v>
      </c>
      <c r="C773" t="s">
        <v>377</v>
      </c>
      <c r="D773" t="s">
        <v>378</v>
      </c>
      <c r="E773" t="s">
        <v>737</v>
      </c>
      <c r="F773" t="s">
        <v>6644</v>
      </c>
      <c r="G773" t="s">
        <v>734</v>
      </c>
      <c r="H773" t="s">
        <v>141</v>
      </c>
      <c r="I773" t="s">
        <v>731</v>
      </c>
      <c r="J773" t="s">
        <v>738</v>
      </c>
      <c r="K773" t="s">
        <v>743</v>
      </c>
      <c r="L773" t="s">
        <v>740</v>
      </c>
      <c r="M773" t="s">
        <v>741</v>
      </c>
      <c r="N773" t="s">
        <v>6638</v>
      </c>
      <c r="O773" t="s">
        <v>6632</v>
      </c>
      <c r="P773" t="s">
        <v>732</v>
      </c>
      <c r="Q773" t="s">
        <v>4900</v>
      </c>
      <c r="R773" s="22" t="s">
        <v>1535</v>
      </c>
      <c r="S773" t="s">
        <v>758</v>
      </c>
      <c r="T773" t="s">
        <v>384</v>
      </c>
      <c r="U773">
        <v>6310</v>
      </c>
      <c r="V773" t="s">
        <v>733</v>
      </c>
      <c r="W773" s="22" t="s">
        <v>5455</v>
      </c>
      <c r="X773" s="22" t="s">
        <v>496</v>
      </c>
      <c r="Z773" t="str">
        <f>+Final[[#This Row],[titulo]]&amp;Final[[#This Row],[Territorio]]&amp;", "&amp;Final[[#This Row],[temporalidad]]</f>
        <v>Femicidios Anuales en la comuna de Santa Cruz, Periodo 2010-2021</v>
      </c>
    </row>
    <row r="774" spans="1:26" x14ac:dyDescent="0.3">
      <c r="A774">
        <v>3</v>
      </c>
      <c r="B774">
        <v>240</v>
      </c>
      <c r="C774" t="s">
        <v>377</v>
      </c>
      <c r="D774" t="s">
        <v>378</v>
      </c>
      <c r="E774" t="s">
        <v>737</v>
      </c>
      <c r="F774" t="s">
        <v>6644</v>
      </c>
      <c r="G774" t="s">
        <v>734</v>
      </c>
      <c r="H774" t="s">
        <v>141</v>
      </c>
      <c r="I774" t="s">
        <v>731</v>
      </c>
      <c r="J774" t="s">
        <v>745</v>
      </c>
      <c r="K774" t="s">
        <v>743</v>
      </c>
      <c r="L774" t="s">
        <v>740</v>
      </c>
      <c r="M774" t="s">
        <v>741</v>
      </c>
      <c r="N774" t="s">
        <v>6639</v>
      </c>
      <c r="O774" t="s">
        <v>6633</v>
      </c>
      <c r="P774" t="s">
        <v>735</v>
      </c>
      <c r="Q774" t="s">
        <v>4900</v>
      </c>
      <c r="R774" s="22" t="s">
        <v>1536</v>
      </c>
      <c r="S774" t="s">
        <v>759</v>
      </c>
      <c r="T774" t="s">
        <v>384</v>
      </c>
      <c r="U774">
        <v>6310</v>
      </c>
      <c r="V774" t="s">
        <v>733</v>
      </c>
      <c r="W774" s="22" t="s">
        <v>5455</v>
      </c>
      <c r="X774" s="22" t="s">
        <v>496</v>
      </c>
      <c r="Z774" t="str">
        <f>+Final[[#This Row],[titulo]]&amp;Final[[#This Row],[Territorio]]&amp;", "&amp;Final[[#This Row],[temporalidad]]</f>
        <v>Femicidios mensuales en la comuna de Santa Cruz, Periodo 2010-2021</v>
      </c>
    </row>
    <row r="775" spans="1:26" x14ac:dyDescent="0.3">
      <c r="A775">
        <v>4</v>
      </c>
      <c r="B775">
        <v>240</v>
      </c>
      <c r="C775" t="s">
        <v>377</v>
      </c>
      <c r="D775" t="s">
        <v>378</v>
      </c>
      <c r="E775" t="s">
        <v>737</v>
      </c>
      <c r="F775" t="s">
        <v>6644</v>
      </c>
      <c r="G775" t="s">
        <v>734</v>
      </c>
      <c r="H775" t="s">
        <v>141</v>
      </c>
      <c r="I775" t="s">
        <v>731</v>
      </c>
      <c r="J775" t="s">
        <v>747</v>
      </c>
      <c r="K775" t="s">
        <v>743</v>
      </c>
      <c r="L775" t="s">
        <v>740</v>
      </c>
      <c r="M775" t="s">
        <v>741</v>
      </c>
      <c r="N775" t="s">
        <v>6637</v>
      </c>
      <c r="O775" t="s">
        <v>6641</v>
      </c>
      <c r="P775" t="s">
        <v>735</v>
      </c>
      <c r="Q775" t="s">
        <v>4901</v>
      </c>
      <c r="R775" s="22" t="s">
        <v>1537</v>
      </c>
      <c r="S775" t="s">
        <v>760</v>
      </c>
      <c r="T775" t="s">
        <v>384</v>
      </c>
      <c r="U775">
        <v>6310</v>
      </c>
      <c r="V775" t="s">
        <v>733</v>
      </c>
      <c r="W775" s="22" t="s">
        <v>5456</v>
      </c>
      <c r="X775" s="22" t="s">
        <v>496</v>
      </c>
      <c r="Z775" t="str">
        <f>+Final[[#This Row],[titulo]]&amp;Final[[#This Row],[Territorio]]&amp;", "&amp;Final[[#This Row],[temporalidad]]</f>
        <v>Femicidios Acumulados por Edad en la comuna de Santa Cruz, Periodo 2010-2021</v>
      </c>
    </row>
    <row r="776" spans="1:26" x14ac:dyDescent="0.3">
      <c r="A776">
        <v>5</v>
      </c>
      <c r="B776">
        <v>240</v>
      </c>
      <c r="C776" t="s">
        <v>377</v>
      </c>
      <c r="D776" t="s">
        <v>378</v>
      </c>
      <c r="E776" t="s">
        <v>737</v>
      </c>
      <c r="F776" t="s">
        <v>6644</v>
      </c>
      <c r="G776" t="s">
        <v>734</v>
      </c>
      <c r="H776" t="s">
        <v>141</v>
      </c>
      <c r="I776" t="s">
        <v>731</v>
      </c>
      <c r="J776" t="s">
        <v>749</v>
      </c>
      <c r="K776" t="s">
        <v>743</v>
      </c>
      <c r="L776" t="s">
        <v>740</v>
      </c>
      <c r="M776" t="s">
        <v>741</v>
      </c>
      <c r="N776" t="s">
        <v>6636</v>
      </c>
      <c r="O776" t="s">
        <v>6630</v>
      </c>
      <c r="P776" t="s">
        <v>735</v>
      </c>
      <c r="Q776" t="s">
        <v>4904</v>
      </c>
      <c r="R776" s="22" t="s">
        <v>1538</v>
      </c>
      <c r="S776" t="s">
        <v>761</v>
      </c>
      <c r="T776" t="s">
        <v>384</v>
      </c>
      <c r="U776">
        <v>6310</v>
      </c>
      <c r="V776" t="s">
        <v>733</v>
      </c>
      <c r="W776" s="22" t="s">
        <v>5457</v>
      </c>
      <c r="X776" s="22" t="s">
        <v>496</v>
      </c>
      <c r="Z776" t="str">
        <f>+Final[[#This Row],[titulo]]&amp;Final[[#This Row],[Territorio]]&amp;", "&amp;Final[[#This Row],[temporalidad]]</f>
        <v>Femicidios por Tipo de Relación Víctima-Femicida en la comuna de Santa Cruz, Periodo 2010-2021</v>
      </c>
    </row>
    <row r="777" spans="1:26" x14ac:dyDescent="0.3">
      <c r="A777">
        <v>6</v>
      </c>
      <c r="B777">
        <v>240</v>
      </c>
      <c r="C777" t="s">
        <v>377</v>
      </c>
      <c r="D777" t="s">
        <v>378</v>
      </c>
      <c r="E777" t="s">
        <v>737</v>
      </c>
      <c r="F777" t="s">
        <v>6644</v>
      </c>
      <c r="G777" t="s">
        <v>734</v>
      </c>
      <c r="H777" t="s">
        <v>141</v>
      </c>
      <c r="I777" t="s">
        <v>731</v>
      </c>
      <c r="J777" t="s">
        <v>751</v>
      </c>
      <c r="K777" t="s">
        <v>752</v>
      </c>
      <c r="L777" t="s">
        <v>736</v>
      </c>
      <c r="M777" t="s">
        <v>741</v>
      </c>
      <c r="N777" t="s">
        <v>6634</v>
      </c>
      <c r="O777" t="s">
        <v>6631</v>
      </c>
      <c r="P777" t="s">
        <v>732</v>
      </c>
      <c r="Q777" t="s">
        <v>4903</v>
      </c>
      <c r="R777" s="22" t="s">
        <v>1539</v>
      </c>
      <c r="S777" t="s">
        <v>762</v>
      </c>
      <c r="T777" t="s">
        <v>384</v>
      </c>
      <c r="U777">
        <v>6310</v>
      </c>
      <c r="V777" t="s">
        <v>733</v>
      </c>
      <c r="W777" s="22" t="s">
        <v>5458</v>
      </c>
      <c r="X777" s="22" t="s">
        <v>496</v>
      </c>
      <c r="Z777" t="str">
        <f>+Final[[#This Row],[titulo]]&amp;Final[[#This Row],[Territorio]]&amp;", "&amp;Final[[#This Row],[temporalidad]]</f>
        <v>Variación Anual (%) de Femicidios en la comuna de Santa Cruz, Periodo 2010-2020</v>
      </c>
    </row>
    <row r="778" spans="1:26" x14ac:dyDescent="0.3">
      <c r="A778">
        <v>7</v>
      </c>
      <c r="B778">
        <v>240</v>
      </c>
      <c r="C778" t="s">
        <v>377</v>
      </c>
      <c r="D778" t="s">
        <v>378</v>
      </c>
      <c r="E778" t="s">
        <v>737</v>
      </c>
      <c r="F778" t="s">
        <v>6644</v>
      </c>
      <c r="G778" t="s">
        <v>734</v>
      </c>
      <c r="H778" t="s">
        <v>141</v>
      </c>
      <c r="I778" t="s">
        <v>731</v>
      </c>
      <c r="J778" t="s">
        <v>754</v>
      </c>
      <c r="K778" t="s">
        <v>743</v>
      </c>
      <c r="L778" t="s">
        <v>740</v>
      </c>
      <c r="M778" t="s">
        <v>741</v>
      </c>
      <c r="N778" t="s">
        <v>6635</v>
      </c>
      <c r="O778" t="s">
        <v>6642</v>
      </c>
      <c r="P778" t="s">
        <v>755</v>
      </c>
      <c r="Q778" t="s">
        <v>4902</v>
      </c>
      <c r="R778" s="22" t="s">
        <v>1540</v>
      </c>
      <c r="S778" t="s">
        <v>763</v>
      </c>
      <c r="T778" t="s">
        <v>384</v>
      </c>
      <c r="U778">
        <v>6310</v>
      </c>
      <c r="V778" t="s">
        <v>733</v>
      </c>
      <c r="W778" s="22" t="s">
        <v>5459</v>
      </c>
      <c r="X778" s="22" t="s">
        <v>496</v>
      </c>
      <c r="Z778" t="str">
        <f>+Final[[#This Row],[titulo]]&amp;Final[[#This Row],[Territorio]]&amp;", "&amp;Final[[#This Row],[temporalidad]]</f>
        <v>Cantidad y Detalle de Femicidios en la comuna de Santa Cruz, Periodo 2010-2021</v>
      </c>
    </row>
    <row r="779" spans="1:26" x14ac:dyDescent="0.3">
      <c r="A779">
        <v>1</v>
      </c>
      <c r="B779">
        <v>240</v>
      </c>
      <c r="C779" t="s">
        <v>377</v>
      </c>
      <c r="D779" t="s">
        <v>378</v>
      </c>
      <c r="E779" t="s">
        <v>737</v>
      </c>
      <c r="F779" t="s">
        <v>6644</v>
      </c>
      <c r="G779" t="s">
        <v>734</v>
      </c>
      <c r="H779" t="s">
        <v>142</v>
      </c>
      <c r="I779" t="s">
        <v>731</v>
      </c>
      <c r="J779" t="s">
        <v>738</v>
      </c>
      <c r="K779" t="s">
        <v>739</v>
      </c>
      <c r="L779" t="s">
        <v>740</v>
      </c>
      <c r="M779" t="s">
        <v>741</v>
      </c>
      <c r="N779" t="s">
        <v>4899</v>
      </c>
      <c r="O779" t="s">
        <v>4897</v>
      </c>
      <c r="P779" t="s">
        <v>732</v>
      </c>
      <c r="Q779" t="s">
        <v>4900</v>
      </c>
      <c r="R779" s="22" t="s">
        <v>1541</v>
      </c>
      <c r="S779" t="s">
        <v>757</v>
      </c>
      <c r="T779" t="s">
        <v>384</v>
      </c>
      <c r="U779">
        <v>7101</v>
      </c>
      <c r="V779" t="s">
        <v>733</v>
      </c>
      <c r="W779" s="22" t="s">
        <v>5460</v>
      </c>
      <c r="X779" s="22" t="s">
        <v>497</v>
      </c>
      <c r="Z779" t="str">
        <f>+Final[[#This Row],[titulo]]&amp;Final[[#This Row],[Territorio]]&amp;", "&amp;Final[[#This Row],[temporalidad]]</f>
        <v>Evolución de Femicidios en la comuna de Talca, Periodo 2018-2021</v>
      </c>
    </row>
    <row r="780" spans="1:26" x14ac:dyDescent="0.3">
      <c r="A780">
        <v>2</v>
      </c>
      <c r="B780">
        <v>240</v>
      </c>
      <c r="C780" t="s">
        <v>377</v>
      </c>
      <c r="D780" t="s">
        <v>378</v>
      </c>
      <c r="E780" t="s">
        <v>737</v>
      </c>
      <c r="F780" t="s">
        <v>6644</v>
      </c>
      <c r="G780" t="s">
        <v>734</v>
      </c>
      <c r="H780" t="s">
        <v>142</v>
      </c>
      <c r="I780" t="s">
        <v>731</v>
      </c>
      <c r="J780" t="s">
        <v>738</v>
      </c>
      <c r="K780" t="s">
        <v>743</v>
      </c>
      <c r="L780" t="s">
        <v>740</v>
      </c>
      <c r="M780" t="s">
        <v>741</v>
      </c>
      <c r="N780" t="s">
        <v>6638</v>
      </c>
      <c r="O780" t="s">
        <v>6632</v>
      </c>
      <c r="P780" t="s">
        <v>732</v>
      </c>
      <c r="Q780" t="s">
        <v>4900</v>
      </c>
      <c r="R780" s="22" t="s">
        <v>1542</v>
      </c>
      <c r="S780" t="s">
        <v>758</v>
      </c>
      <c r="T780" t="s">
        <v>384</v>
      </c>
      <c r="U780">
        <v>7101</v>
      </c>
      <c r="V780" t="s">
        <v>733</v>
      </c>
      <c r="W780" s="22" t="s">
        <v>5460</v>
      </c>
      <c r="X780" s="22" t="s">
        <v>497</v>
      </c>
      <c r="Z780" t="str">
        <f>+Final[[#This Row],[titulo]]&amp;Final[[#This Row],[Territorio]]&amp;", "&amp;Final[[#This Row],[temporalidad]]</f>
        <v>Femicidios Anuales en la comuna de Talca, Periodo 2010-2021</v>
      </c>
    </row>
    <row r="781" spans="1:26" x14ac:dyDescent="0.3">
      <c r="A781">
        <v>3</v>
      </c>
      <c r="B781">
        <v>240</v>
      </c>
      <c r="C781" t="s">
        <v>377</v>
      </c>
      <c r="D781" t="s">
        <v>378</v>
      </c>
      <c r="E781" t="s">
        <v>737</v>
      </c>
      <c r="F781" t="s">
        <v>6644</v>
      </c>
      <c r="G781" t="s">
        <v>734</v>
      </c>
      <c r="H781" t="s">
        <v>142</v>
      </c>
      <c r="I781" t="s">
        <v>731</v>
      </c>
      <c r="J781" t="s">
        <v>745</v>
      </c>
      <c r="K781" t="s">
        <v>743</v>
      </c>
      <c r="L781" t="s">
        <v>740</v>
      </c>
      <c r="M781" t="s">
        <v>741</v>
      </c>
      <c r="N781" t="s">
        <v>6639</v>
      </c>
      <c r="O781" t="s">
        <v>6633</v>
      </c>
      <c r="P781" t="s">
        <v>735</v>
      </c>
      <c r="Q781" t="s">
        <v>4900</v>
      </c>
      <c r="R781" s="22" t="s">
        <v>1543</v>
      </c>
      <c r="S781" t="s">
        <v>759</v>
      </c>
      <c r="T781" t="s">
        <v>384</v>
      </c>
      <c r="U781">
        <v>7101</v>
      </c>
      <c r="V781" t="s">
        <v>733</v>
      </c>
      <c r="W781" s="22" t="s">
        <v>5460</v>
      </c>
      <c r="X781" s="22" t="s">
        <v>497</v>
      </c>
      <c r="Z781" t="str">
        <f>+Final[[#This Row],[titulo]]&amp;Final[[#This Row],[Territorio]]&amp;", "&amp;Final[[#This Row],[temporalidad]]</f>
        <v>Femicidios mensuales en la comuna de Talca, Periodo 2010-2021</v>
      </c>
    </row>
    <row r="782" spans="1:26" x14ac:dyDescent="0.3">
      <c r="A782">
        <v>4</v>
      </c>
      <c r="B782">
        <v>240</v>
      </c>
      <c r="C782" t="s">
        <v>377</v>
      </c>
      <c r="D782" t="s">
        <v>378</v>
      </c>
      <c r="E782" t="s">
        <v>737</v>
      </c>
      <c r="F782" t="s">
        <v>6644</v>
      </c>
      <c r="G782" t="s">
        <v>734</v>
      </c>
      <c r="H782" t="s">
        <v>142</v>
      </c>
      <c r="I782" t="s">
        <v>731</v>
      </c>
      <c r="J782" t="s">
        <v>747</v>
      </c>
      <c r="K782" t="s">
        <v>743</v>
      </c>
      <c r="L782" t="s">
        <v>740</v>
      </c>
      <c r="M782" t="s">
        <v>741</v>
      </c>
      <c r="N782" t="s">
        <v>6637</v>
      </c>
      <c r="O782" t="s">
        <v>6641</v>
      </c>
      <c r="P782" t="s">
        <v>735</v>
      </c>
      <c r="Q782" t="s">
        <v>4901</v>
      </c>
      <c r="R782" s="22" t="s">
        <v>1544</v>
      </c>
      <c r="S782" t="s">
        <v>760</v>
      </c>
      <c r="T782" t="s">
        <v>384</v>
      </c>
      <c r="U782">
        <v>7101</v>
      </c>
      <c r="V782" t="s">
        <v>733</v>
      </c>
      <c r="W782" s="22" t="s">
        <v>5461</v>
      </c>
      <c r="X782" s="22" t="s">
        <v>497</v>
      </c>
      <c r="Z782" t="str">
        <f>+Final[[#This Row],[titulo]]&amp;Final[[#This Row],[Territorio]]&amp;", "&amp;Final[[#This Row],[temporalidad]]</f>
        <v>Femicidios Acumulados por Edad en la comuna de Talca, Periodo 2010-2021</v>
      </c>
    </row>
    <row r="783" spans="1:26" x14ac:dyDescent="0.3">
      <c r="A783">
        <v>5</v>
      </c>
      <c r="B783">
        <v>240</v>
      </c>
      <c r="C783" t="s">
        <v>377</v>
      </c>
      <c r="D783" t="s">
        <v>378</v>
      </c>
      <c r="E783" t="s">
        <v>737</v>
      </c>
      <c r="F783" t="s">
        <v>6644</v>
      </c>
      <c r="G783" t="s">
        <v>734</v>
      </c>
      <c r="H783" t="s">
        <v>142</v>
      </c>
      <c r="I783" t="s">
        <v>731</v>
      </c>
      <c r="J783" t="s">
        <v>749</v>
      </c>
      <c r="K783" t="s">
        <v>743</v>
      </c>
      <c r="L783" t="s">
        <v>740</v>
      </c>
      <c r="M783" t="s">
        <v>741</v>
      </c>
      <c r="N783" t="s">
        <v>6636</v>
      </c>
      <c r="O783" t="s">
        <v>6630</v>
      </c>
      <c r="P783" t="s">
        <v>735</v>
      </c>
      <c r="Q783" t="s">
        <v>4904</v>
      </c>
      <c r="R783" s="22" t="s">
        <v>1545</v>
      </c>
      <c r="S783" t="s">
        <v>761</v>
      </c>
      <c r="T783" t="s">
        <v>384</v>
      </c>
      <c r="U783">
        <v>7101</v>
      </c>
      <c r="V783" t="s">
        <v>733</v>
      </c>
      <c r="W783" s="22" t="s">
        <v>5462</v>
      </c>
      <c r="X783" s="22" t="s">
        <v>497</v>
      </c>
      <c r="Z783" t="str">
        <f>+Final[[#This Row],[titulo]]&amp;Final[[#This Row],[Territorio]]&amp;", "&amp;Final[[#This Row],[temporalidad]]</f>
        <v>Femicidios por Tipo de Relación Víctima-Femicida en la comuna de Talca, Periodo 2010-2021</v>
      </c>
    </row>
    <row r="784" spans="1:26" x14ac:dyDescent="0.3">
      <c r="A784">
        <v>6</v>
      </c>
      <c r="B784">
        <v>240</v>
      </c>
      <c r="C784" t="s">
        <v>377</v>
      </c>
      <c r="D784" t="s">
        <v>378</v>
      </c>
      <c r="E784" t="s">
        <v>737</v>
      </c>
      <c r="F784" t="s">
        <v>6644</v>
      </c>
      <c r="G784" t="s">
        <v>734</v>
      </c>
      <c r="H784" t="s">
        <v>142</v>
      </c>
      <c r="I784" t="s">
        <v>731</v>
      </c>
      <c r="J784" t="s">
        <v>751</v>
      </c>
      <c r="K784" t="s">
        <v>752</v>
      </c>
      <c r="L784" t="s">
        <v>736</v>
      </c>
      <c r="M784" t="s">
        <v>741</v>
      </c>
      <c r="N784" t="s">
        <v>6634</v>
      </c>
      <c r="O784" t="s">
        <v>6631</v>
      </c>
      <c r="P784" t="s">
        <v>732</v>
      </c>
      <c r="Q784" t="s">
        <v>4903</v>
      </c>
      <c r="R784" s="22" t="s">
        <v>1546</v>
      </c>
      <c r="S784" t="s">
        <v>762</v>
      </c>
      <c r="T784" t="s">
        <v>384</v>
      </c>
      <c r="U784">
        <v>7101</v>
      </c>
      <c r="V784" t="s">
        <v>733</v>
      </c>
      <c r="W784" s="22" t="s">
        <v>5463</v>
      </c>
      <c r="X784" s="22" t="s">
        <v>497</v>
      </c>
      <c r="Z784" t="str">
        <f>+Final[[#This Row],[titulo]]&amp;Final[[#This Row],[Territorio]]&amp;", "&amp;Final[[#This Row],[temporalidad]]</f>
        <v>Variación Anual (%) de Femicidios en la comuna de Talca, Periodo 2010-2020</v>
      </c>
    </row>
    <row r="785" spans="1:26" x14ac:dyDescent="0.3">
      <c r="A785">
        <v>7</v>
      </c>
      <c r="B785">
        <v>240</v>
      </c>
      <c r="C785" t="s">
        <v>377</v>
      </c>
      <c r="D785" t="s">
        <v>378</v>
      </c>
      <c r="E785" t="s">
        <v>737</v>
      </c>
      <c r="F785" t="s">
        <v>6644</v>
      </c>
      <c r="G785" t="s">
        <v>734</v>
      </c>
      <c r="H785" t="s">
        <v>142</v>
      </c>
      <c r="I785" t="s">
        <v>731</v>
      </c>
      <c r="J785" t="s">
        <v>754</v>
      </c>
      <c r="K785" t="s">
        <v>743</v>
      </c>
      <c r="L785" t="s">
        <v>740</v>
      </c>
      <c r="M785" t="s">
        <v>741</v>
      </c>
      <c r="N785" t="s">
        <v>6635</v>
      </c>
      <c r="O785" t="s">
        <v>6642</v>
      </c>
      <c r="P785" t="s">
        <v>755</v>
      </c>
      <c r="Q785" t="s">
        <v>4902</v>
      </c>
      <c r="R785" s="22" t="s">
        <v>1547</v>
      </c>
      <c r="S785" t="s">
        <v>763</v>
      </c>
      <c r="T785" t="s">
        <v>384</v>
      </c>
      <c r="U785">
        <v>7101</v>
      </c>
      <c r="V785" t="s">
        <v>733</v>
      </c>
      <c r="W785" s="22" t="s">
        <v>5464</v>
      </c>
      <c r="X785" s="22" t="s">
        <v>497</v>
      </c>
      <c r="Z785" t="str">
        <f>+Final[[#This Row],[titulo]]&amp;Final[[#This Row],[Territorio]]&amp;", "&amp;Final[[#This Row],[temporalidad]]</f>
        <v>Cantidad y Detalle de Femicidios en la comuna de Talca, Periodo 2010-2021</v>
      </c>
    </row>
    <row r="786" spans="1:26" x14ac:dyDescent="0.3">
      <c r="A786">
        <v>1</v>
      </c>
      <c r="B786">
        <v>240</v>
      </c>
      <c r="C786" t="s">
        <v>377</v>
      </c>
      <c r="D786" t="s">
        <v>378</v>
      </c>
      <c r="E786" t="s">
        <v>737</v>
      </c>
      <c r="F786" t="s">
        <v>6644</v>
      </c>
      <c r="G786" t="s">
        <v>734</v>
      </c>
      <c r="H786" t="s">
        <v>143</v>
      </c>
      <c r="I786" t="s">
        <v>731</v>
      </c>
      <c r="J786" t="s">
        <v>738</v>
      </c>
      <c r="K786" t="s">
        <v>739</v>
      </c>
      <c r="L786" t="s">
        <v>740</v>
      </c>
      <c r="M786" t="s">
        <v>741</v>
      </c>
      <c r="N786" t="s">
        <v>4899</v>
      </c>
      <c r="O786" t="s">
        <v>4897</v>
      </c>
      <c r="P786" t="s">
        <v>732</v>
      </c>
      <c r="Q786" t="s">
        <v>4900</v>
      </c>
      <c r="R786" s="22" t="s">
        <v>1548</v>
      </c>
      <c r="S786" t="s">
        <v>757</v>
      </c>
      <c r="T786" t="s">
        <v>384</v>
      </c>
      <c r="U786">
        <v>7102</v>
      </c>
      <c r="V786" t="s">
        <v>733</v>
      </c>
      <c r="W786" s="22" t="s">
        <v>5465</v>
      </c>
      <c r="X786" s="22" t="s">
        <v>498</v>
      </c>
      <c r="Z786" t="str">
        <f>+Final[[#This Row],[titulo]]&amp;Final[[#This Row],[Territorio]]&amp;", "&amp;Final[[#This Row],[temporalidad]]</f>
        <v>Evolución de Femicidios en la comuna de Constitución, Periodo 2018-2021</v>
      </c>
    </row>
    <row r="787" spans="1:26" x14ac:dyDescent="0.3">
      <c r="A787">
        <v>2</v>
      </c>
      <c r="B787">
        <v>240</v>
      </c>
      <c r="C787" t="s">
        <v>377</v>
      </c>
      <c r="D787" t="s">
        <v>378</v>
      </c>
      <c r="E787" t="s">
        <v>737</v>
      </c>
      <c r="F787" t="s">
        <v>6644</v>
      </c>
      <c r="G787" t="s">
        <v>734</v>
      </c>
      <c r="H787" t="s">
        <v>143</v>
      </c>
      <c r="I787" t="s">
        <v>731</v>
      </c>
      <c r="J787" t="s">
        <v>738</v>
      </c>
      <c r="K787" t="s">
        <v>743</v>
      </c>
      <c r="L787" t="s">
        <v>740</v>
      </c>
      <c r="M787" t="s">
        <v>741</v>
      </c>
      <c r="N787" t="s">
        <v>6638</v>
      </c>
      <c r="O787" t="s">
        <v>6632</v>
      </c>
      <c r="P787" t="s">
        <v>732</v>
      </c>
      <c r="Q787" t="s">
        <v>4900</v>
      </c>
      <c r="R787" s="22" t="s">
        <v>1549</v>
      </c>
      <c r="S787" t="s">
        <v>758</v>
      </c>
      <c r="T787" t="s">
        <v>384</v>
      </c>
      <c r="U787">
        <v>7102</v>
      </c>
      <c r="V787" t="s">
        <v>733</v>
      </c>
      <c r="W787" s="22" t="s">
        <v>5465</v>
      </c>
      <c r="X787" s="22" t="s">
        <v>498</v>
      </c>
      <c r="Z787" t="str">
        <f>+Final[[#This Row],[titulo]]&amp;Final[[#This Row],[Territorio]]&amp;", "&amp;Final[[#This Row],[temporalidad]]</f>
        <v>Femicidios Anuales en la comuna de Constitución, Periodo 2010-2021</v>
      </c>
    </row>
    <row r="788" spans="1:26" x14ac:dyDescent="0.3">
      <c r="A788">
        <v>3</v>
      </c>
      <c r="B788">
        <v>240</v>
      </c>
      <c r="C788" t="s">
        <v>377</v>
      </c>
      <c r="D788" t="s">
        <v>378</v>
      </c>
      <c r="E788" t="s">
        <v>737</v>
      </c>
      <c r="F788" t="s">
        <v>6644</v>
      </c>
      <c r="G788" t="s">
        <v>734</v>
      </c>
      <c r="H788" t="s">
        <v>143</v>
      </c>
      <c r="I788" t="s">
        <v>731</v>
      </c>
      <c r="J788" t="s">
        <v>745</v>
      </c>
      <c r="K788" t="s">
        <v>743</v>
      </c>
      <c r="L788" t="s">
        <v>740</v>
      </c>
      <c r="M788" t="s">
        <v>741</v>
      </c>
      <c r="N788" t="s">
        <v>6639</v>
      </c>
      <c r="O788" t="s">
        <v>6633</v>
      </c>
      <c r="P788" t="s">
        <v>735</v>
      </c>
      <c r="Q788" t="s">
        <v>4900</v>
      </c>
      <c r="R788" s="22" t="s">
        <v>1550</v>
      </c>
      <c r="S788" t="s">
        <v>759</v>
      </c>
      <c r="T788" t="s">
        <v>384</v>
      </c>
      <c r="U788">
        <v>7102</v>
      </c>
      <c r="V788" t="s">
        <v>733</v>
      </c>
      <c r="W788" s="22" t="s">
        <v>5465</v>
      </c>
      <c r="X788" s="22" t="s">
        <v>498</v>
      </c>
      <c r="Z788" t="str">
        <f>+Final[[#This Row],[titulo]]&amp;Final[[#This Row],[Territorio]]&amp;", "&amp;Final[[#This Row],[temporalidad]]</f>
        <v>Femicidios mensuales en la comuna de Constitución, Periodo 2010-2021</v>
      </c>
    </row>
    <row r="789" spans="1:26" x14ac:dyDescent="0.3">
      <c r="A789">
        <v>4</v>
      </c>
      <c r="B789">
        <v>240</v>
      </c>
      <c r="C789" t="s">
        <v>377</v>
      </c>
      <c r="D789" t="s">
        <v>378</v>
      </c>
      <c r="E789" t="s">
        <v>737</v>
      </c>
      <c r="F789" t="s">
        <v>6644</v>
      </c>
      <c r="G789" t="s">
        <v>734</v>
      </c>
      <c r="H789" t="s">
        <v>143</v>
      </c>
      <c r="I789" t="s">
        <v>731</v>
      </c>
      <c r="J789" t="s">
        <v>747</v>
      </c>
      <c r="K789" t="s">
        <v>743</v>
      </c>
      <c r="L789" t="s">
        <v>740</v>
      </c>
      <c r="M789" t="s">
        <v>741</v>
      </c>
      <c r="N789" t="s">
        <v>6637</v>
      </c>
      <c r="O789" t="s">
        <v>6641</v>
      </c>
      <c r="P789" t="s">
        <v>735</v>
      </c>
      <c r="Q789" t="s">
        <v>4901</v>
      </c>
      <c r="R789" s="22" t="s">
        <v>1551</v>
      </c>
      <c r="S789" t="s">
        <v>760</v>
      </c>
      <c r="T789" t="s">
        <v>384</v>
      </c>
      <c r="U789">
        <v>7102</v>
      </c>
      <c r="V789" t="s">
        <v>733</v>
      </c>
      <c r="W789" s="22" t="s">
        <v>5466</v>
      </c>
      <c r="X789" s="22" t="s">
        <v>498</v>
      </c>
      <c r="Z789" t="str">
        <f>+Final[[#This Row],[titulo]]&amp;Final[[#This Row],[Territorio]]&amp;", "&amp;Final[[#This Row],[temporalidad]]</f>
        <v>Femicidios Acumulados por Edad en la comuna de Constitución, Periodo 2010-2021</v>
      </c>
    </row>
    <row r="790" spans="1:26" x14ac:dyDescent="0.3">
      <c r="A790">
        <v>5</v>
      </c>
      <c r="B790">
        <v>240</v>
      </c>
      <c r="C790" t="s">
        <v>377</v>
      </c>
      <c r="D790" t="s">
        <v>378</v>
      </c>
      <c r="E790" t="s">
        <v>737</v>
      </c>
      <c r="F790" t="s">
        <v>6644</v>
      </c>
      <c r="G790" t="s">
        <v>734</v>
      </c>
      <c r="H790" t="s">
        <v>143</v>
      </c>
      <c r="I790" t="s">
        <v>731</v>
      </c>
      <c r="J790" t="s">
        <v>749</v>
      </c>
      <c r="K790" t="s">
        <v>743</v>
      </c>
      <c r="L790" t="s">
        <v>740</v>
      </c>
      <c r="M790" t="s">
        <v>741</v>
      </c>
      <c r="N790" t="s">
        <v>6636</v>
      </c>
      <c r="O790" t="s">
        <v>6630</v>
      </c>
      <c r="P790" t="s">
        <v>735</v>
      </c>
      <c r="Q790" t="s">
        <v>4904</v>
      </c>
      <c r="R790" s="22" t="s">
        <v>1552</v>
      </c>
      <c r="S790" t="s">
        <v>761</v>
      </c>
      <c r="T790" t="s">
        <v>384</v>
      </c>
      <c r="U790">
        <v>7102</v>
      </c>
      <c r="V790" t="s">
        <v>733</v>
      </c>
      <c r="W790" s="22" t="s">
        <v>5467</v>
      </c>
      <c r="X790" s="22" t="s">
        <v>498</v>
      </c>
      <c r="Z790" t="str">
        <f>+Final[[#This Row],[titulo]]&amp;Final[[#This Row],[Territorio]]&amp;", "&amp;Final[[#This Row],[temporalidad]]</f>
        <v>Femicidios por Tipo de Relación Víctima-Femicida en la comuna de Constitución, Periodo 2010-2021</v>
      </c>
    </row>
    <row r="791" spans="1:26" x14ac:dyDescent="0.3">
      <c r="A791">
        <v>6</v>
      </c>
      <c r="B791">
        <v>240</v>
      </c>
      <c r="C791" t="s">
        <v>377</v>
      </c>
      <c r="D791" t="s">
        <v>378</v>
      </c>
      <c r="E791" t="s">
        <v>737</v>
      </c>
      <c r="F791" t="s">
        <v>6644</v>
      </c>
      <c r="G791" t="s">
        <v>734</v>
      </c>
      <c r="H791" t="s">
        <v>143</v>
      </c>
      <c r="I791" t="s">
        <v>731</v>
      </c>
      <c r="J791" t="s">
        <v>751</v>
      </c>
      <c r="K791" t="s">
        <v>752</v>
      </c>
      <c r="L791" t="s">
        <v>736</v>
      </c>
      <c r="M791" t="s">
        <v>741</v>
      </c>
      <c r="N791" t="s">
        <v>6634</v>
      </c>
      <c r="O791" t="s">
        <v>6631</v>
      </c>
      <c r="P791" t="s">
        <v>732</v>
      </c>
      <c r="Q791" t="s">
        <v>4903</v>
      </c>
      <c r="R791" s="22" t="s">
        <v>1553</v>
      </c>
      <c r="S791" t="s">
        <v>762</v>
      </c>
      <c r="T791" t="s">
        <v>384</v>
      </c>
      <c r="U791">
        <v>7102</v>
      </c>
      <c r="V791" t="s">
        <v>733</v>
      </c>
      <c r="W791" s="22" t="s">
        <v>5468</v>
      </c>
      <c r="X791" s="22" t="s">
        <v>498</v>
      </c>
      <c r="Z791" t="str">
        <f>+Final[[#This Row],[titulo]]&amp;Final[[#This Row],[Territorio]]&amp;", "&amp;Final[[#This Row],[temporalidad]]</f>
        <v>Variación Anual (%) de Femicidios en la comuna de Constitución, Periodo 2010-2020</v>
      </c>
    </row>
    <row r="792" spans="1:26" x14ac:dyDescent="0.3">
      <c r="A792">
        <v>7</v>
      </c>
      <c r="B792">
        <v>240</v>
      </c>
      <c r="C792" t="s">
        <v>377</v>
      </c>
      <c r="D792" t="s">
        <v>378</v>
      </c>
      <c r="E792" t="s">
        <v>737</v>
      </c>
      <c r="F792" t="s">
        <v>6644</v>
      </c>
      <c r="G792" t="s">
        <v>734</v>
      </c>
      <c r="H792" t="s">
        <v>143</v>
      </c>
      <c r="I792" t="s">
        <v>731</v>
      </c>
      <c r="J792" t="s">
        <v>754</v>
      </c>
      <c r="K792" t="s">
        <v>743</v>
      </c>
      <c r="L792" t="s">
        <v>740</v>
      </c>
      <c r="M792" t="s">
        <v>741</v>
      </c>
      <c r="N792" t="s">
        <v>6635</v>
      </c>
      <c r="O792" t="s">
        <v>6642</v>
      </c>
      <c r="P792" t="s">
        <v>755</v>
      </c>
      <c r="Q792" t="s">
        <v>4902</v>
      </c>
      <c r="R792" s="22" t="s">
        <v>1554</v>
      </c>
      <c r="S792" t="s">
        <v>763</v>
      </c>
      <c r="T792" t="s">
        <v>384</v>
      </c>
      <c r="U792">
        <v>7102</v>
      </c>
      <c r="V792" t="s">
        <v>733</v>
      </c>
      <c r="W792" s="22" t="s">
        <v>5469</v>
      </c>
      <c r="X792" s="22" t="s">
        <v>498</v>
      </c>
      <c r="Z792" t="str">
        <f>+Final[[#This Row],[titulo]]&amp;Final[[#This Row],[Territorio]]&amp;", "&amp;Final[[#This Row],[temporalidad]]</f>
        <v>Cantidad y Detalle de Femicidios en la comuna de Constitución, Periodo 2010-2021</v>
      </c>
    </row>
    <row r="793" spans="1:26" x14ac:dyDescent="0.3">
      <c r="A793">
        <v>1</v>
      </c>
      <c r="B793">
        <v>240</v>
      </c>
      <c r="C793" t="s">
        <v>377</v>
      </c>
      <c r="D793" t="s">
        <v>378</v>
      </c>
      <c r="E793" t="s">
        <v>737</v>
      </c>
      <c r="F793" t="s">
        <v>6644</v>
      </c>
      <c r="G793" t="s">
        <v>734</v>
      </c>
      <c r="H793" t="s">
        <v>144</v>
      </c>
      <c r="I793" t="s">
        <v>731</v>
      </c>
      <c r="J793" t="s">
        <v>738</v>
      </c>
      <c r="K793" t="s">
        <v>739</v>
      </c>
      <c r="L793" t="s">
        <v>740</v>
      </c>
      <c r="M793" t="s">
        <v>741</v>
      </c>
      <c r="N793" t="s">
        <v>4899</v>
      </c>
      <c r="O793" t="s">
        <v>4897</v>
      </c>
      <c r="P793" t="s">
        <v>732</v>
      </c>
      <c r="Q793" t="s">
        <v>4900</v>
      </c>
      <c r="R793" s="22" t="s">
        <v>1555</v>
      </c>
      <c r="S793" t="s">
        <v>757</v>
      </c>
      <c r="T793" t="s">
        <v>384</v>
      </c>
      <c r="U793">
        <v>7103</v>
      </c>
      <c r="V793" t="s">
        <v>733</v>
      </c>
      <c r="W793" s="22" t="s">
        <v>5470</v>
      </c>
      <c r="X793" s="22" t="s">
        <v>499</v>
      </c>
      <c r="Z793" t="str">
        <f>+Final[[#This Row],[titulo]]&amp;Final[[#This Row],[Territorio]]&amp;", "&amp;Final[[#This Row],[temporalidad]]</f>
        <v>Evolución de Femicidios en la comuna de Curepto, Periodo 2018-2021</v>
      </c>
    </row>
    <row r="794" spans="1:26" x14ac:dyDescent="0.3">
      <c r="A794">
        <v>2</v>
      </c>
      <c r="B794">
        <v>240</v>
      </c>
      <c r="C794" t="s">
        <v>377</v>
      </c>
      <c r="D794" t="s">
        <v>378</v>
      </c>
      <c r="E794" t="s">
        <v>737</v>
      </c>
      <c r="F794" t="s">
        <v>6644</v>
      </c>
      <c r="G794" t="s">
        <v>734</v>
      </c>
      <c r="H794" t="s">
        <v>144</v>
      </c>
      <c r="I794" t="s">
        <v>731</v>
      </c>
      <c r="J794" t="s">
        <v>738</v>
      </c>
      <c r="K794" t="s">
        <v>743</v>
      </c>
      <c r="L794" t="s">
        <v>740</v>
      </c>
      <c r="M794" t="s">
        <v>741</v>
      </c>
      <c r="N794" t="s">
        <v>6638</v>
      </c>
      <c r="O794" t="s">
        <v>6632</v>
      </c>
      <c r="P794" t="s">
        <v>732</v>
      </c>
      <c r="Q794" t="s">
        <v>4900</v>
      </c>
      <c r="R794" s="22" t="s">
        <v>1556</v>
      </c>
      <c r="S794" t="s">
        <v>758</v>
      </c>
      <c r="T794" t="s">
        <v>384</v>
      </c>
      <c r="U794">
        <v>7103</v>
      </c>
      <c r="V794" t="s">
        <v>733</v>
      </c>
      <c r="W794" s="22" t="s">
        <v>5470</v>
      </c>
      <c r="X794" s="22" t="s">
        <v>499</v>
      </c>
      <c r="Z794" t="str">
        <f>+Final[[#This Row],[titulo]]&amp;Final[[#This Row],[Territorio]]&amp;", "&amp;Final[[#This Row],[temporalidad]]</f>
        <v>Femicidios Anuales en la comuna de Curepto, Periodo 2010-2021</v>
      </c>
    </row>
    <row r="795" spans="1:26" x14ac:dyDescent="0.3">
      <c r="A795">
        <v>3</v>
      </c>
      <c r="B795">
        <v>240</v>
      </c>
      <c r="C795" t="s">
        <v>377</v>
      </c>
      <c r="D795" t="s">
        <v>378</v>
      </c>
      <c r="E795" t="s">
        <v>737</v>
      </c>
      <c r="F795" t="s">
        <v>6644</v>
      </c>
      <c r="G795" t="s">
        <v>734</v>
      </c>
      <c r="H795" t="s">
        <v>144</v>
      </c>
      <c r="I795" t="s">
        <v>731</v>
      </c>
      <c r="J795" t="s">
        <v>745</v>
      </c>
      <c r="K795" t="s">
        <v>743</v>
      </c>
      <c r="L795" t="s">
        <v>740</v>
      </c>
      <c r="M795" t="s">
        <v>741</v>
      </c>
      <c r="N795" t="s">
        <v>6639</v>
      </c>
      <c r="O795" t="s">
        <v>6633</v>
      </c>
      <c r="P795" t="s">
        <v>735</v>
      </c>
      <c r="Q795" t="s">
        <v>4900</v>
      </c>
      <c r="R795" s="22" t="s">
        <v>1557</v>
      </c>
      <c r="S795" t="s">
        <v>759</v>
      </c>
      <c r="T795" t="s">
        <v>384</v>
      </c>
      <c r="U795">
        <v>7103</v>
      </c>
      <c r="V795" t="s">
        <v>733</v>
      </c>
      <c r="W795" s="22" t="s">
        <v>5470</v>
      </c>
      <c r="X795" s="22" t="s">
        <v>499</v>
      </c>
      <c r="Z795" t="str">
        <f>+Final[[#This Row],[titulo]]&amp;Final[[#This Row],[Territorio]]&amp;", "&amp;Final[[#This Row],[temporalidad]]</f>
        <v>Femicidios mensuales en la comuna de Curepto, Periodo 2010-2021</v>
      </c>
    </row>
    <row r="796" spans="1:26" x14ac:dyDescent="0.3">
      <c r="A796">
        <v>4</v>
      </c>
      <c r="B796">
        <v>240</v>
      </c>
      <c r="C796" t="s">
        <v>377</v>
      </c>
      <c r="D796" t="s">
        <v>378</v>
      </c>
      <c r="E796" t="s">
        <v>737</v>
      </c>
      <c r="F796" t="s">
        <v>6644</v>
      </c>
      <c r="G796" t="s">
        <v>734</v>
      </c>
      <c r="H796" t="s">
        <v>144</v>
      </c>
      <c r="I796" t="s">
        <v>731</v>
      </c>
      <c r="J796" t="s">
        <v>747</v>
      </c>
      <c r="K796" t="s">
        <v>743</v>
      </c>
      <c r="L796" t="s">
        <v>740</v>
      </c>
      <c r="M796" t="s">
        <v>741</v>
      </c>
      <c r="N796" t="s">
        <v>6637</v>
      </c>
      <c r="O796" t="s">
        <v>6641</v>
      </c>
      <c r="P796" t="s">
        <v>735</v>
      </c>
      <c r="Q796" t="s">
        <v>4901</v>
      </c>
      <c r="R796" s="22" t="s">
        <v>1558</v>
      </c>
      <c r="S796" t="s">
        <v>760</v>
      </c>
      <c r="T796" t="s">
        <v>384</v>
      </c>
      <c r="U796">
        <v>7103</v>
      </c>
      <c r="V796" t="s">
        <v>733</v>
      </c>
      <c r="W796" s="22" t="s">
        <v>5471</v>
      </c>
      <c r="X796" s="22" t="s">
        <v>499</v>
      </c>
      <c r="Z796" t="str">
        <f>+Final[[#This Row],[titulo]]&amp;Final[[#This Row],[Territorio]]&amp;", "&amp;Final[[#This Row],[temporalidad]]</f>
        <v>Femicidios Acumulados por Edad en la comuna de Curepto, Periodo 2010-2021</v>
      </c>
    </row>
    <row r="797" spans="1:26" x14ac:dyDescent="0.3">
      <c r="A797">
        <v>5</v>
      </c>
      <c r="B797">
        <v>240</v>
      </c>
      <c r="C797" t="s">
        <v>377</v>
      </c>
      <c r="D797" t="s">
        <v>378</v>
      </c>
      <c r="E797" t="s">
        <v>737</v>
      </c>
      <c r="F797" t="s">
        <v>6644</v>
      </c>
      <c r="G797" t="s">
        <v>734</v>
      </c>
      <c r="H797" t="s">
        <v>144</v>
      </c>
      <c r="I797" t="s">
        <v>731</v>
      </c>
      <c r="J797" t="s">
        <v>749</v>
      </c>
      <c r="K797" t="s">
        <v>743</v>
      </c>
      <c r="L797" t="s">
        <v>740</v>
      </c>
      <c r="M797" t="s">
        <v>741</v>
      </c>
      <c r="N797" t="s">
        <v>6636</v>
      </c>
      <c r="O797" t="s">
        <v>6630</v>
      </c>
      <c r="P797" t="s">
        <v>735</v>
      </c>
      <c r="Q797" t="s">
        <v>4904</v>
      </c>
      <c r="R797" s="22" t="s">
        <v>1559</v>
      </c>
      <c r="S797" t="s">
        <v>761</v>
      </c>
      <c r="T797" t="s">
        <v>384</v>
      </c>
      <c r="U797">
        <v>7103</v>
      </c>
      <c r="V797" t="s">
        <v>733</v>
      </c>
      <c r="W797" s="22" t="s">
        <v>5472</v>
      </c>
      <c r="X797" s="22" t="s">
        <v>499</v>
      </c>
      <c r="Z797" t="str">
        <f>+Final[[#This Row],[titulo]]&amp;Final[[#This Row],[Territorio]]&amp;", "&amp;Final[[#This Row],[temporalidad]]</f>
        <v>Femicidios por Tipo de Relación Víctima-Femicida en la comuna de Curepto, Periodo 2010-2021</v>
      </c>
    </row>
    <row r="798" spans="1:26" x14ac:dyDescent="0.3">
      <c r="A798">
        <v>6</v>
      </c>
      <c r="B798">
        <v>240</v>
      </c>
      <c r="C798" t="s">
        <v>377</v>
      </c>
      <c r="D798" t="s">
        <v>378</v>
      </c>
      <c r="E798" t="s">
        <v>737</v>
      </c>
      <c r="F798" t="s">
        <v>6644</v>
      </c>
      <c r="G798" t="s">
        <v>734</v>
      </c>
      <c r="H798" t="s">
        <v>144</v>
      </c>
      <c r="I798" t="s">
        <v>731</v>
      </c>
      <c r="J798" t="s">
        <v>751</v>
      </c>
      <c r="K798" t="s">
        <v>752</v>
      </c>
      <c r="L798" t="s">
        <v>736</v>
      </c>
      <c r="M798" t="s">
        <v>741</v>
      </c>
      <c r="N798" t="s">
        <v>6634</v>
      </c>
      <c r="O798" t="s">
        <v>6631</v>
      </c>
      <c r="P798" t="s">
        <v>732</v>
      </c>
      <c r="Q798" t="s">
        <v>4903</v>
      </c>
      <c r="R798" s="22" t="s">
        <v>1560</v>
      </c>
      <c r="S798" t="s">
        <v>762</v>
      </c>
      <c r="T798" t="s">
        <v>384</v>
      </c>
      <c r="U798">
        <v>7103</v>
      </c>
      <c r="V798" t="s">
        <v>733</v>
      </c>
      <c r="W798" s="22" t="s">
        <v>5473</v>
      </c>
      <c r="X798" s="22" t="s">
        <v>499</v>
      </c>
      <c r="Z798" t="str">
        <f>+Final[[#This Row],[titulo]]&amp;Final[[#This Row],[Territorio]]&amp;", "&amp;Final[[#This Row],[temporalidad]]</f>
        <v>Variación Anual (%) de Femicidios en la comuna de Curepto, Periodo 2010-2020</v>
      </c>
    </row>
    <row r="799" spans="1:26" x14ac:dyDescent="0.3">
      <c r="A799">
        <v>7</v>
      </c>
      <c r="B799">
        <v>240</v>
      </c>
      <c r="C799" t="s">
        <v>377</v>
      </c>
      <c r="D799" t="s">
        <v>378</v>
      </c>
      <c r="E799" t="s">
        <v>737</v>
      </c>
      <c r="F799" t="s">
        <v>6644</v>
      </c>
      <c r="G799" t="s">
        <v>734</v>
      </c>
      <c r="H799" t="s">
        <v>144</v>
      </c>
      <c r="I799" t="s">
        <v>731</v>
      </c>
      <c r="J799" t="s">
        <v>754</v>
      </c>
      <c r="K799" t="s">
        <v>743</v>
      </c>
      <c r="L799" t="s">
        <v>740</v>
      </c>
      <c r="M799" t="s">
        <v>741</v>
      </c>
      <c r="N799" t="s">
        <v>6635</v>
      </c>
      <c r="O799" t="s">
        <v>6642</v>
      </c>
      <c r="P799" t="s">
        <v>755</v>
      </c>
      <c r="Q799" t="s">
        <v>4902</v>
      </c>
      <c r="R799" s="22" t="s">
        <v>1561</v>
      </c>
      <c r="S799" t="s">
        <v>763</v>
      </c>
      <c r="T799" t="s">
        <v>384</v>
      </c>
      <c r="U799">
        <v>7103</v>
      </c>
      <c r="V799" t="s">
        <v>733</v>
      </c>
      <c r="W799" s="22" t="s">
        <v>5474</v>
      </c>
      <c r="X799" s="22" t="s">
        <v>499</v>
      </c>
      <c r="Z799" t="str">
        <f>+Final[[#This Row],[titulo]]&amp;Final[[#This Row],[Territorio]]&amp;", "&amp;Final[[#This Row],[temporalidad]]</f>
        <v>Cantidad y Detalle de Femicidios en la comuna de Curepto, Periodo 2010-2021</v>
      </c>
    </row>
    <row r="800" spans="1:26" x14ac:dyDescent="0.3">
      <c r="A800">
        <v>1</v>
      </c>
      <c r="B800">
        <v>240</v>
      </c>
      <c r="C800" t="s">
        <v>377</v>
      </c>
      <c r="D800" t="s">
        <v>378</v>
      </c>
      <c r="E800" t="s">
        <v>737</v>
      </c>
      <c r="F800" t="s">
        <v>6644</v>
      </c>
      <c r="G800" t="s">
        <v>734</v>
      </c>
      <c r="H800" t="s">
        <v>145</v>
      </c>
      <c r="I800" t="s">
        <v>731</v>
      </c>
      <c r="J800" t="s">
        <v>738</v>
      </c>
      <c r="K800" t="s">
        <v>739</v>
      </c>
      <c r="L800" t="s">
        <v>740</v>
      </c>
      <c r="M800" t="s">
        <v>741</v>
      </c>
      <c r="N800" t="s">
        <v>4899</v>
      </c>
      <c r="O800" t="s">
        <v>4897</v>
      </c>
      <c r="P800" t="s">
        <v>732</v>
      </c>
      <c r="Q800" t="s">
        <v>4900</v>
      </c>
      <c r="R800" s="22" t="s">
        <v>1562</v>
      </c>
      <c r="S800" t="s">
        <v>757</v>
      </c>
      <c r="T800" t="s">
        <v>384</v>
      </c>
      <c r="U800">
        <v>7104</v>
      </c>
      <c r="V800" t="s">
        <v>733</v>
      </c>
      <c r="W800" s="22" t="s">
        <v>5475</v>
      </c>
      <c r="X800" s="22" t="s">
        <v>500</v>
      </c>
      <c r="Z800" t="str">
        <f>+Final[[#This Row],[titulo]]&amp;Final[[#This Row],[Territorio]]&amp;", "&amp;Final[[#This Row],[temporalidad]]</f>
        <v>Evolución de Femicidios en la comuna de Empedrado, Periodo 2018-2021</v>
      </c>
    </row>
    <row r="801" spans="1:26" x14ac:dyDescent="0.3">
      <c r="A801">
        <v>2</v>
      </c>
      <c r="B801">
        <v>240</v>
      </c>
      <c r="C801" t="s">
        <v>377</v>
      </c>
      <c r="D801" t="s">
        <v>378</v>
      </c>
      <c r="E801" t="s">
        <v>737</v>
      </c>
      <c r="F801" t="s">
        <v>6644</v>
      </c>
      <c r="G801" t="s">
        <v>734</v>
      </c>
      <c r="H801" t="s">
        <v>145</v>
      </c>
      <c r="I801" t="s">
        <v>731</v>
      </c>
      <c r="J801" t="s">
        <v>738</v>
      </c>
      <c r="K801" t="s">
        <v>743</v>
      </c>
      <c r="L801" t="s">
        <v>740</v>
      </c>
      <c r="M801" t="s">
        <v>741</v>
      </c>
      <c r="N801" t="s">
        <v>6638</v>
      </c>
      <c r="O801" t="s">
        <v>6632</v>
      </c>
      <c r="P801" t="s">
        <v>732</v>
      </c>
      <c r="Q801" t="s">
        <v>4900</v>
      </c>
      <c r="R801" s="22" t="s">
        <v>1563</v>
      </c>
      <c r="S801" t="s">
        <v>758</v>
      </c>
      <c r="T801" t="s">
        <v>384</v>
      </c>
      <c r="U801">
        <v>7104</v>
      </c>
      <c r="V801" t="s">
        <v>733</v>
      </c>
      <c r="W801" s="22" t="s">
        <v>5475</v>
      </c>
      <c r="X801" s="22" t="s">
        <v>500</v>
      </c>
      <c r="Z801" t="str">
        <f>+Final[[#This Row],[titulo]]&amp;Final[[#This Row],[Territorio]]&amp;", "&amp;Final[[#This Row],[temporalidad]]</f>
        <v>Femicidios Anuales en la comuna de Empedrado, Periodo 2010-2021</v>
      </c>
    </row>
    <row r="802" spans="1:26" x14ac:dyDescent="0.3">
      <c r="A802">
        <v>3</v>
      </c>
      <c r="B802">
        <v>240</v>
      </c>
      <c r="C802" t="s">
        <v>377</v>
      </c>
      <c r="D802" t="s">
        <v>378</v>
      </c>
      <c r="E802" t="s">
        <v>737</v>
      </c>
      <c r="F802" t="s">
        <v>6644</v>
      </c>
      <c r="G802" t="s">
        <v>734</v>
      </c>
      <c r="H802" t="s">
        <v>145</v>
      </c>
      <c r="I802" t="s">
        <v>731</v>
      </c>
      <c r="J802" t="s">
        <v>745</v>
      </c>
      <c r="K802" t="s">
        <v>743</v>
      </c>
      <c r="L802" t="s">
        <v>740</v>
      </c>
      <c r="M802" t="s">
        <v>741</v>
      </c>
      <c r="N802" t="s">
        <v>6639</v>
      </c>
      <c r="O802" t="s">
        <v>6633</v>
      </c>
      <c r="P802" t="s">
        <v>735</v>
      </c>
      <c r="Q802" t="s">
        <v>4900</v>
      </c>
      <c r="R802" s="22" t="s">
        <v>1564</v>
      </c>
      <c r="S802" t="s">
        <v>759</v>
      </c>
      <c r="T802" t="s">
        <v>384</v>
      </c>
      <c r="U802">
        <v>7104</v>
      </c>
      <c r="V802" t="s">
        <v>733</v>
      </c>
      <c r="W802" s="22" t="s">
        <v>5475</v>
      </c>
      <c r="X802" s="22" t="s">
        <v>500</v>
      </c>
      <c r="Z802" t="str">
        <f>+Final[[#This Row],[titulo]]&amp;Final[[#This Row],[Territorio]]&amp;", "&amp;Final[[#This Row],[temporalidad]]</f>
        <v>Femicidios mensuales en la comuna de Empedrado, Periodo 2010-2021</v>
      </c>
    </row>
    <row r="803" spans="1:26" x14ac:dyDescent="0.3">
      <c r="A803">
        <v>4</v>
      </c>
      <c r="B803">
        <v>240</v>
      </c>
      <c r="C803" t="s">
        <v>377</v>
      </c>
      <c r="D803" t="s">
        <v>378</v>
      </c>
      <c r="E803" t="s">
        <v>737</v>
      </c>
      <c r="F803" t="s">
        <v>6644</v>
      </c>
      <c r="G803" t="s">
        <v>734</v>
      </c>
      <c r="H803" t="s">
        <v>145</v>
      </c>
      <c r="I803" t="s">
        <v>731</v>
      </c>
      <c r="J803" t="s">
        <v>747</v>
      </c>
      <c r="K803" t="s">
        <v>743</v>
      </c>
      <c r="L803" t="s">
        <v>740</v>
      </c>
      <c r="M803" t="s">
        <v>741</v>
      </c>
      <c r="N803" t="s">
        <v>6637</v>
      </c>
      <c r="O803" t="s">
        <v>6641</v>
      </c>
      <c r="P803" t="s">
        <v>735</v>
      </c>
      <c r="Q803" t="s">
        <v>4901</v>
      </c>
      <c r="R803" s="22" t="s">
        <v>1565</v>
      </c>
      <c r="S803" t="s">
        <v>760</v>
      </c>
      <c r="T803" t="s">
        <v>384</v>
      </c>
      <c r="U803">
        <v>7104</v>
      </c>
      <c r="V803" t="s">
        <v>733</v>
      </c>
      <c r="W803" s="22" t="s">
        <v>5476</v>
      </c>
      <c r="X803" s="22" t="s">
        <v>500</v>
      </c>
      <c r="Z803" t="str">
        <f>+Final[[#This Row],[titulo]]&amp;Final[[#This Row],[Territorio]]&amp;", "&amp;Final[[#This Row],[temporalidad]]</f>
        <v>Femicidios Acumulados por Edad en la comuna de Empedrado, Periodo 2010-2021</v>
      </c>
    </row>
    <row r="804" spans="1:26" x14ac:dyDescent="0.3">
      <c r="A804">
        <v>5</v>
      </c>
      <c r="B804">
        <v>240</v>
      </c>
      <c r="C804" t="s">
        <v>377</v>
      </c>
      <c r="D804" t="s">
        <v>378</v>
      </c>
      <c r="E804" t="s">
        <v>737</v>
      </c>
      <c r="F804" t="s">
        <v>6644</v>
      </c>
      <c r="G804" t="s">
        <v>734</v>
      </c>
      <c r="H804" t="s">
        <v>145</v>
      </c>
      <c r="I804" t="s">
        <v>731</v>
      </c>
      <c r="J804" t="s">
        <v>749</v>
      </c>
      <c r="K804" t="s">
        <v>743</v>
      </c>
      <c r="L804" t="s">
        <v>740</v>
      </c>
      <c r="M804" t="s">
        <v>741</v>
      </c>
      <c r="N804" t="s">
        <v>6636</v>
      </c>
      <c r="O804" t="s">
        <v>6630</v>
      </c>
      <c r="P804" t="s">
        <v>735</v>
      </c>
      <c r="Q804" t="s">
        <v>4904</v>
      </c>
      <c r="R804" s="22" t="s">
        <v>1566</v>
      </c>
      <c r="S804" t="s">
        <v>761</v>
      </c>
      <c r="T804" t="s">
        <v>384</v>
      </c>
      <c r="U804">
        <v>7104</v>
      </c>
      <c r="V804" t="s">
        <v>733</v>
      </c>
      <c r="W804" s="22" t="s">
        <v>5477</v>
      </c>
      <c r="X804" s="22" t="s">
        <v>500</v>
      </c>
      <c r="Z804" t="str">
        <f>+Final[[#This Row],[titulo]]&amp;Final[[#This Row],[Territorio]]&amp;", "&amp;Final[[#This Row],[temporalidad]]</f>
        <v>Femicidios por Tipo de Relación Víctima-Femicida en la comuna de Empedrado, Periodo 2010-2021</v>
      </c>
    </row>
    <row r="805" spans="1:26" x14ac:dyDescent="0.3">
      <c r="A805">
        <v>6</v>
      </c>
      <c r="B805">
        <v>240</v>
      </c>
      <c r="C805" t="s">
        <v>377</v>
      </c>
      <c r="D805" t="s">
        <v>378</v>
      </c>
      <c r="E805" t="s">
        <v>737</v>
      </c>
      <c r="F805" t="s">
        <v>6644</v>
      </c>
      <c r="G805" t="s">
        <v>734</v>
      </c>
      <c r="H805" t="s">
        <v>145</v>
      </c>
      <c r="I805" t="s">
        <v>731</v>
      </c>
      <c r="J805" t="s">
        <v>751</v>
      </c>
      <c r="K805" t="s">
        <v>752</v>
      </c>
      <c r="L805" t="s">
        <v>736</v>
      </c>
      <c r="M805" t="s">
        <v>741</v>
      </c>
      <c r="N805" t="s">
        <v>6634</v>
      </c>
      <c r="O805" t="s">
        <v>6631</v>
      </c>
      <c r="P805" t="s">
        <v>732</v>
      </c>
      <c r="Q805" t="s">
        <v>4903</v>
      </c>
      <c r="R805" s="22" t="s">
        <v>1567</v>
      </c>
      <c r="S805" t="s">
        <v>762</v>
      </c>
      <c r="T805" t="s">
        <v>384</v>
      </c>
      <c r="U805">
        <v>7104</v>
      </c>
      <c r="V805" t="s">
        <v>733</v>
      </c>
      <c r="W805" s="22" t="s">
        <v>5478</v>
      </c>
      <c r="X805" s="22" t="s">
        <v>500</v>
      </c>
      <c r="Z805" t="str">
        <f>+Final[[#This Row],[titulo]]&amp;Final[[#This Row],[Territorio]]&amp;", "&amp;Final[[#This Row],[temporalidad]]</f>
        <v>Variación Anual (%) de Femicidios en la comuna de Empedrado, Periodo 2010-2020</v>
      </c>
    </row>
    <row r="806" spans="1:26" x14ac:dyDescent="0.3">
      <c r="A806">
        <v>7</v>
      </c>
      <c r="B806">
        <v>240</v>
      </c>
      <c r="C806" t="s">
        <v>377</v>
      </c>
      <c r="D806" t="s">
        <v>378</v>
      </c>
      <c r="E806" t="s">
        <v>737</v>
      </c>
      <c r="F806" t="s">
        <v>6644</v>
      </c>
      <c r="G806" t="s">
        <v>734</v>
      </c>
      <c r="H806" t="s">
        <v>145</v>
      </c>
      <c r="I806" t="s">
        <v>731</v>
      </c>
      <c r="J806" t="s">
        <v>754</v>
      </c>
      <c r="K806" t="s">
        <v>743</v>
      </c>
      <c r="L806" t="s">
        <v>740</v>
      </c>
      <c r="M806" t="s">
        <v>741</v>
      </c>
      <c r="N806" t="s">
        <v>6635</v>
      </c>
      <c r="O806" t="s">
        <v>6642</v>
      </c>
      <c r="P806" t="s">
        <v>755</v>
      </c>
      <c r="Q806" t="s">
        <v>4902</v>
      </c>
      <c r="R806" s="22" t="s">
        <v>1568</v>
      </c>
      <c r="S806" t="s">
        <v>763</v>
      </c>
      <c r="T806" t="s">
        <v>384</v>
      </c>
      <c r="U806">
        <v>7104</v>
      </c>
      <c r="V806" t="s">
        <v>733</v>
      </c>
      <c r="W806" s="22" t="s">
        <v>5479</v>
      </c>
      <c r="X806" s="22" t="s">
        <v>500</v>
      </c>
      <c r="Z806" t="str">
        <f>+Final[[#This Row],[titulo]]&amp;Final[[#This Row],[Territorio]]&amp;", "&amp;Final[[#This Row],[temporalidad]]</f>
        <v>Cantidad y Detalle de Femicidios en la comuna de Empedrado, Periodo 2010-2021</v>
      </c>
    </row>
    <row r="807" spans="1:26" x14ac:dyDescent="0.3">
      <c r="A807">
        <v>1</v>
      </c>
      <c r="B807">
        <v>240</v>
      </c>
      <c r="C807" t="s">
        <v>377</v>
      </c>
      <c r="D807" t="s">
        <v>378</v>
      </c>
      <c r="E807" t="s">
        <v>737</v>
      </c>
      <c r="F807" t="s">
        <v>6644</v>
      </c>
      <c r="G807" t="s">
        <v>734</v>
      </c>
      <c r="H807" t="s">
        <v>146</v>
      </c>
      <c r="I807" t="s">
        <v>731</v>
      </c>
      <c r="J807" t="s">
        <v>738</v>
      </c>
      <c r="K807" t="s">
        <v>739</v>
      </c>
      <c r="L807" t="s">
        <v>740</v>
      </c>
      <c r="M807" t="s">
        <v>741</v>
      </c>
      <c r="N807" t="s">
        <v>4899</v>
      </c>
      <c r="O807" t="s">
        <v>4897</v>
      </c>
      <c r="P807" t="s">
        <v>732</v>
      </c>
      <c r="Q807" t="s">
        <v>4900</v>
      </c>
      <c r="R807" s="22" t="s">
        <v>1569</v>
      </c>
      <c r="S807" t="s">
        <v>757</v>
      </c>
      <c r="T807" t="s">
        <v>384</v>
      </c>
      <c r="U807">
        <v>7105</v>
      </c>
      <c r="V807" t="s">
        <v>733</v>
      </c>
      <c r="W807" s="22" t="s">
        <v>5480</v>
      </c>
      <c r="X807" s="22" t="s">
        <v>501</v>
      </c>
      <c r="Z807" t="str">
        <f>+Final[[#This Row],[titulo]]&amp;Final[[#This Row],[Territorio]]&amp;", "&amp;Final[[#This Row],[temporalidad]]</f>
        <v>Evolución de Femicidios en la comuna de Maule, Periodo 2018-2021</v>
      </c>
    </row>
    <row r="808" spans="1:26" x14ac:dyDescent="0.3">
      <c r="A808">
        <v>2</v>
      </c>
      <c r="B808">
        <v>240</v>
      </c>
      <c r="C808" t="s">
        <v>377</v>
      </c>
      <c r="D808" t="s">
        <v>378</v>
      </c>
      <c r="E808" t="s">
        <v>737</v>
      </c>
      <c r="F808" t="s">
        <v>6644</v>
      </c>
      <c r="G808" t="s">
        <v>734</v>
      </c>
      <c r="H808" t="s">
        <v>146</v>
      </c>
      <c r="I808" t="s">
        <v>731</v>
      </c>
      <c r="J808" t="s">
        <v>738</v>
      </c>
      <c r="K808" t="s">
        <v>743</v>
      </c>
      <c r="L808" t="s">
        <v>740</v>
      </c>
      <c r="M808" t="s">
        <v>741</v>
      </c>
      <c r="N808" t="s">
        <v>6638</v>
      </c>
      <c r="O808" t="s">
        <v>6632</v>
      </c>
      <c r="P808" t="s">
        <v>732</v>
      </c>
      <c r="Q808" t="s">
        <v>4900</v>
      </c>
      <c r="R808" s="22" t="s">
        <v>1570</v>
      </c>
      <c r="S808" t="s">
        <v>758</v>
      </c>
      <c r="T808" t="s">
        <v>384</v>
      </c>
      <c r="U808">
        <v>7105</v>
      </c>
      <c r="V808" t="s">
        <v>733</v>
      </c>
      <c r="W808" s="22" t="s">
        <v>5480</v>
      </c>
      <c r="X808" s="22" t="s">
        <v>501</v>
      </c>
      <c r="Z808" t="str">
        <f>+Final[[#This Row],[titulo]]&amp;Final[[#This Row],[Territorio]]&amp;", "&amp;Final[[#This Row],[temporalidad]]</f>
        <v>Femicidios Anuales en la comuna de Maule, Periodo 2010-2021</v>
      </c>
    </row>
    <row r="809" spans="1:26" x14ac:dyDescent="0.3">
      <c r="A809">
        <v>3</v>
      </c>
      <c r="B809">
        <v>240</v>
      </c>
      <c r="C809" t="s">
        <v>377</v>
      </c>
      <c r="D809" t="s">
        <v>378</v>
      </c>
      <c r="E809" t="s">
        <v>737</v>
      </c>
      <c r="F809" t="s">
        <v>6644</v>
      </c>
      <c r="G809" t="s">
        <v>734</v>
      </c>
      <c r="H809" t="s">
        <v>146</v>
      </c>
      <c r="I809" t="s">
        <v>731</v>
      </c>
      <c r="J809" t="s">
        <v>745</v>
      </c>
      <c r="K809" t="s">
        <v>743</v>
      </c>
      <c r="L809" t="s">
        <v>740</v>
      </c>
      <c r="M809" t="s">
        <v>741</v>
      </c>
      <c r="N809" t="s">
        <v>6639</v>
      </c>
      <c r="O809" t="s">
        <v>6633</v>
      </c>
      <c r="P809" t="s">
        <v>735</v>
      </c>
      <c r="Q809" t="s">
        <v>4900</v>
      </c>
      <c r="R809" s="22" t="s">
        <v>1571</v>
      </c>
      <c r="S809" t="s">
        <v>759</v>
      </c>
      <c r="T809" t="s">
        <v>384</v>
      </c>
      <c r="U809">
        <v>7105</v>
      </c>
      <c r="V809" t="s">
        <v>733</v>
      </c>
      <c r="W809" s="22" t="s">
        <v>5480</v>
      </c>
      <c r="X809" s="22" t="s">
        <v>501</v>
      </c>
      <c r="Z809" t="str">
        <f>+Final[[#This Row],[titulo]]&amp;Final[[#This Row],[Territorio]]&amp;", "&amp;Final[[#This Row],[temporalidad]]</f>
        <v>Femicidios mensuales en la comuna de Maule, Periodo 2010-2021</v>
      </c>
    </row>
    <row r="810" spans="1:26" x14ac:dyDescent="0.3">
      <c r="A810">
        <v>4</v>
      </c>
      <c r="B810">
        <v>240</v>
      </c>
      <c r="C810" t="s">
        <v>377</v>
      </c>
      <c r="D810" t="s">
        <v>378</v>
      </c>
      <c r="E810" t="s">
        <v>737</v>
      </c>
      <c r="F810" t="s">
        <v>6644</v>
      </c>
      <c r="G810" t="s">
        <v>734</v>
      </c>
      <c r="H810" t="s">
        <v>146</v>
      </c>
      <c r="I810" t="s">
        <v>731</v>
      </c>
      <c r="J810" t="s">
        <v>747</v>
      </c>
      <c r="K810" t="s">
        <v>743</v>
      </c>
      <c r="L810" t="s">
        <v>740</v>
      </c>
      <c r="M810" t="s">
        <v>741</v>
      </c>
      <c r="N810" t="s">
        <v>6637</v>
      </c>
      <c r="O810" t="s">
        <v>6641</v>
      </c>
      <c r="P810" t="s">
        <v>735</v>
      </c>
      <c r="Q810" t="s">
        <v>4901</v>
      </c>
      <c r="R810" s="22" t="s">
        <v>1572</v>
      </c>
      <c r="S810" t="s">
        <v>760</v>
      </c>
      <c r="T810" t="s">
        <v>384</v>
      </c>
      <c r="U810">
        <v>7105</v>
      </c>
      <c r="V810" t="s">
        <v>733</v>
      </c>
      <c r="W810" s="22" t="s">
        <v>5481</v>
      </c>
      <c r="X810" s="22" t="s">
        <v>501</v>
      </c>
      <c r="Z810" t="str">
        <f>+Final[[#This Row],[titulo]]&amp;Final[[#This Row],[Territorio]]&amp;", "&amp;Final[[#This Row],[temporalidad]]</f>
        <v>Femicidios Acumulados por Edad en la comuna de Maule, Periodo 2010-2021</v>
      </c>
    </row>
    <row r="811" spans="1:26" x14ac:dyDescent="0.3">
      <c r="A811">
        <v>5</v>
      </c>
      <c r="B811">
        <v>240</v>
      </c>
      <c r="C811" t="s">
        <v>377</v>
      </c>
      <c r="D811" t="s">
        <v>378</v>
      </c>
      <c r="E811" t="s">
        <v>737</v>
      </c>
      <c r="F811" t="s">
        <v>6644</v>
      </c>
      <c r="G811" t="s">
        <v>734</v>
      </c>
      <c r="H811" t="s">
        <v>146</v>
      </c>
      <c r="I811" t="s">
        <v>731</v>
      </c>
      <c r="J811" t="s">
        <v>749</v>
      </c>
      <c r="K811" t="s">
        <v>743</v>
      </c>
      <c r="L811" t="s">
        <v>740</v>
      </c>
      <c r="M811" t="s">
        <v>741</v>
      </c>
      <c r="N811" t="s">
        <v>6636</v>
      </c>
      <c r="O811" t="s">
        <v>6630</v>
      </c>
      <c r="P811" t="s">
        <v>735</v>
      </c>
      <c r="Q811" t="s">
        <v>4904</v>
      </c>
      <c r="R811" s="22" t="s">
        <v>1573</v>
      </c>
      <c r="S811" t="s">
        <v>761</v>
      </c>
      <c r="T811" t="s">
        <v>384</v>
      </c>
      <c r="U811">
        <v>7105</v>
      </c>
      <c r="V811" t="s">
        <v>733</v>
      </c>
      <c r="W811" s="22" t="s">
        <v>5482</v>
      </c>
      <c r="X811" s="22" t="s">
        <v>501</v>
      </c>
      <c r="Z811" t="str">
        <f>+Final[[#This Row],[titulo]]&amp;Final[[#This Row],[Territorio]]&amp;", "&amp;Final[[#This Row],[temporalidad]]</f>
        <v>Femicidios por Tipo de Relación Víctima-Femicida en la comuna de Maule, Periodo 2010-2021</v>
      </c>
    </row>
    <row r="812" spans="1:26" x14ac:dyDescent="0.3">
      <c r="A812">
        <v>6</v>
      </c>
      <c r="B812">
        <v>240</v>
      </c>
      <c r="C812" t="s">
        <v>377</v>
      </c>
      <c r="D812" t="s">
        <v>378</v>
      </c>
      <c r="E812" t="s">
        <v>737</v>
      </c>
      <c r="F812" t="s">
        <v>6644</v>
      </c>
      <c r="G812" t="s">
        <v>734</v>
      </c>
      <c r="H812" t="s">
        <v>146</v>
      </c>
      <c r="I812" t="s">
        <v>731</v>
      </c>
      <c r="J812" t="s">
        <v>751</v>
      </c>
      <c r="K812" t="s">
        <v>752</v>
      </c>
      <c r="L812" t="s">
        <v>736</v>
      </c>
      <c r="M812" t="s">
        <v>741</v>
      </c>
      <c r="N812" t="s">
        <v>6634</v>
      </c>
      <c r="O812" t="s">
        <v>6631</v>
      </c>
      <c r="P812" t="s">
        <v>732</v>
      </c>
      <c r="Q812" t="s">
        <v>4903</v>
      </c>
      <c r="R812" s="22" t="s">
        <v>1574</v>
      </c>
      <c r="S812" t="s">
        <v>762</v>
      </c>
      <c r="T812" t="s">
        <v>384</v>
      </c>
      <c r="U812">
        <v>7105</v>
      </c>
      <c r="V812" t="s">
        <v>733</v>
      </c>
      <c r="W812" s="22" t="s">
        <v>5483</v>
      </c>
      <c r="X812" s="22" t="s">
        <v>501</v>
      </c>
      <c r="Z812" t="str">
        <f>+Final[[#This Row],[titulo]]&amp;Final[[#This Row],[Territorio]]&amp;", "&amp;Final[[#This Row],[temporalidad]]</f>
        <v>Variación Anual (%) de Femicidios en la comuna de Maule, Periodo 2010-2020</v>
      </c>
    </row>
    <row r="813" spans="1:26" x14ac:dyDescent="0.3">
      <c r="A813">
        <v>7</v>
      </c>
      <c r="B813">
        <v>240</v>
      </c>
      <c r="C813" t="s">
        <v>377</v>
      </c>
      <c r="D813" t="s">
        <v>378</v>
      </c>
      <c r="E813" t="s">
        <v>737</v>
      </c>
      <c r="F813" t="s">
        <v>6644</v>
      </c>
      <c r="G813" t="s">
        <v>734</v>
      </c>
      <c r="H813" t="s">
        <v>146</v>
      </c>
      <c r="I813" t="s">
        <v>731</v>
      </c>
      <c r="J813" t="s">
        <v>754</v>
      </c>
      <c r="K813" t="s">
        <v>743</v>
      </c>
      <c r="L813" t="s">
        <v>740</v>
      </c>
      <c r="M813" t="s">
        <v>741</v>
      </c>
      <c r="N813" t="s">
        <v>6635</v>
      </c>
      <c r="O813" t="s">
        <v>6642</v>
      </c>
      <c r="P813" t="s">
        <v>755</v>
      </c>
      <c r="Q813" t="s">
        <v>4902</v>
      </c>
      <c r="R813" s="22" t="s">
        <v>1575</v>
      </c>
      <c r="S813" t="s">
        <v>763</v>
      </c>
      <c r="T813" t="s">
        <v>384</v>
      </c>
      <c r="U813">
        <v>7105</v>
      </c>
      <c r="V813" t="s">
        <v>733</v>
      </c>
      <c r="W813" s="22" t="s">
        <v>5484</v>
      </c>
      <c r="X813" s="22" t="s">
        <v>501</v>
      </c>
      <c r="Z813" t="str">
        <f>+Final[[#This Row],[titulo]]&amp;Final[[#This Row],[Territorio]]&amp;", "&amp;Final[[#This Row],[temporalidad]]</f>
        <v>Cantidad y Detalle de Femicidios en la comuna de Maule, Periodo 2010-2021</v>
      </c>
    </row>
    <row r="814" spans="1:26" x14ac:dyDescent="0.3">
      <c r="A814">
        <v>1</v>
      </c>
      <c r="B814">
        <v>240</v>
      </c>
      <c r="C814" t="s">
        <v>377</v>
      </c>
      <c r="D814" t="s">
        <v>378</v>
      </c>
      <c r="E814" t="s">
        <v>737</v>
      </c>
      <c r="F814" t="s">
        <v>6644</v>
      </c>
      <c r="G814" t="s">
        <v>734</v>
      </c>
      <c r="H814" t="s">
        <v>147</v>
      </c>
      <c r="I814" t="s">
        <v>731</v>
      </c>
      <c r="J814" t="s">
        <v>738</v>
      </c>
      <c r="K814" t="s">
        <v>739</v>
      </c>
      <c r="L814" t="s">
        <v>740</v>
      </c>
      <c r="M814" t="s">
        <v>741</v>
      </c>
      <c r="N814" t="s">
        <v>4899</v>
      </c>
      <c r="O814" t="s">
        <v>4897</v>
      </c>
      <c r="P814" t="s">
        <v>732</v>
      </c>
      <c r="Q814" t="s">
        <v>4900</v>
      </c>
      <c r="R814" s="22" t="s">
        <v>1576</v>
      </c>
      <c r="S814" t="s">
        <v>757</v>
      </c>
      <c r="T814" t="s">
        <v>384</v>
      </c>
      <c r="U814">
        <v>7106</v>
      </c>
      <c r="V814" t="s">
        <v>733</v>
      </c>
      <c r="W814" s="22" t="s">
        <v>5485</v>
      </c>
      <c r="X814" s="22" t="s">
        <v>502</v>
      </c>
      <c r="Z814" t="str">
        <f>+Final[[#This Row],[titulo]]&amp;Final[[#This Row],[Territorio]]&amp;", "&amp;Final[[#This Row],[temporalidad]]</f>
        <v>Evolución de Femicidios en la comuna de Pelarco, Periodo 2018-2021</v>
      </c>
    </row>
    <row r="815" spans="1:26" x14ac:dyDescent="0.3">
      <c r="A815">
        <v>2</v>
      </c>
      <c r="B815">
        <v>240</v>
      </c>
      <c r="C815" t="s">
        <v>377</v>
      </c>
      <c r="D815" t="s">
        <v>378</v>
      </c>
      <c r="E815" t="s">
        <v>737</v>
      </c>
      <c r="F815" t="s">
        <v>6644</v>
      </c>
      <c r="G815" t="s">
        <v>734</v>
      </c>
      <c r="H815" t="s">
        <v>147</v>
      </c>
      <c r="I815" t="s">
        <v>731</v>
      </c>
      <c r="J815" t="s">
        <v>738</v>
      </c>
      <c r="K815" t="s">
        <v>743</v>
      </c>
      <c r="L815" t="s">
        <v>740</v>
      </c>
      <c r="M815" t="s">
        <v>741</v>
      </c>
      <c r="N815" t="s">
        <v>6638</v>
      </c>
      <c r="O815" t="s">
        <v>6632</v>
      </c>
      <c r="P815" t="s">
        <v>732</v>
      </c>
      <c r="Q815" t="s">
        <v>4900</v>
      </c>
      <c r="R815" s="22" t="s">
        <v>1577</v>
      </c>
      <c r="S815" t="s">
        <v>758</v>
      </c>
      <c r="T815" t="s">
        <v>384</v>
      </c>
      <c r="U815">
        <v>7106</v>
      </c>
      <c r="V815" t="s">
        <v>733</v>
      </c>
      <c r="W815" s="22" t="s">
        <v>5485</v>
      </c>
      <c r="X815" s="22" t="s">
        <v>502</v>
      </c>
      <c r="Z815" t="str">
        <f>+Final[[#This Row],[titulo]]&amp;Final[[#This Row],[Territorio]]&amp;", "&amp;Final[[#This Row],[temporalidad]]</f>
        <v>Femicidios Anuales en la comuna de Pelarco, Periodo 2010-2021</v>
      </c>
    </row>
    <row r="816" spans="1:26" x14ac:dyDescent="0.3">
      <c r="A816">
        <v>3</v>
      </c>
      <c r="B816">
        <v>240</v>
      </c>
      <c r="C816" t="s">
        <v>377</v>
      </c>
      <c r="D816" t="s">
        <v>378</v>
      </c>
      <c r="E816" t="s">
        <v>737</v>
      </c>
      <c r="F816" t="s">
        <v>6644</v>
      </c>
      <c r="G816" t="s">
        <v>734</v>
      </c>
      <c r="H816" t="s">
        <v>147</v>
      </c>
      <c r="I816" t="s">
        <v>731</v>
      </c>
      <c r="J816" t="s">
        <v>745</v>
      </c>
      <c r="K816" t="s">
        <v>743</v>
      </c>
      <c r="L816" t="s">
        <v>740</v>
      </c>
      <c r="M816" t="s">
        <v>741</v>
      </c>
      <c r="N816" t="s">
        <v>6639</v>
      </c>
      <c r="O816" t="s">
        <v>6633</v>
      </c>
      <c r="P816" t="s">
        <v>735</v>
      </c>
      <c r="Q816" t="s">
        <v>4900</v>
      </c>
      <c r="R816" s="22" t="s">
        <v>1578</v>
      </c>
      <c r="S816" t="s">
        <v>759</v>
      </c>
      <c r="T816" t="s">
        <v>384</v>
      </c>
      <c r="U816">
        <v>7106</v>
      </c>
      <c r="V816" t="s">
        <v>733</v>
      </c>
      <c r="W816" s="22" t="s">
        <v>5485</v>
      </c>
      <c r="X816" s="22" t="s">
        <v>502</v>
      </c>
      <c r="Z816" t="str">
        <f>+Final[[#This Row],[titulo]]&amp;Final[[#This Row],[Territorio]]&amp;", "&amp;Final[[#This Row],[temporalidad]]</f>
        <v>Femicidios mensuales en la comuna de Pelarco, Periodo 2010-2021</v>
      </c>
    </row>
    <row r="817" spans="1:26" x14ac:dyDescent="0.3">
      <c r="A817">
        <v>4</v>
      </c>
      <c r="B817">
        <v>240</v>
      </c>
      <c r="C817" t="s">
        <v>377</v>
      </c>
      <c r="D817" t="s">
        <v>378</v>
      </c>
      <c r="E817" t="s">
        <v>737</v>
      </c>
      <c r="F817" t="s">
        <v>6644</v>
      </c>
      <c r="G817" t="s">
        <v>734</v>
      </c>
      <c r="H817" t="s">
        <v>147</v>
      </c>
      <c r="I817" t="s">
        <v>731</v>
      </c>
      <c r="J817" t="s">
        <v>747</v>
      </c>
      <c r="K817" t="s">
        <v>743</v>
      </c>
      <c r="L817" t="s">
        <v>740</v>
      </c>
      <c r="M817" t="s">
        <v>741</v>
      </c>
      <c r="N817" t="s">
        <v>6637</v>
      </c>
      <c r="O817" t="s">
        <v>6641</v>
      </c>
      <c r="P817" t="s">
        <v>735</v>
      </c>
      <c r="Q817" t="s">
        <v>4901</v>
      </c>
      <c r="R817" s="22" t="s">
        <v>1579</v>
      </c>
      <c r="S817" t="s">
        <v>760</v>
      </c>
      <c r="T817" t="s">
        <v>384</v>
      </c>
      <c r="U817">
        <v>7106</v>
      </c>
      <c r="V817" t="s">
        <v>733</v>
      </c>
      <c r="W817" s="22" t="s">
        <v>5486</v>
      </c>
      <c r="X817" s="22" t="s">
        <v>502</v>
      </c>
      <c r="Z817" t="str">
        <f>+Final[[#This Row],[titulo]]&amp;Final[[#This Row],[Territorio]]&amp;", "&amp;Final[[#This Row],[temporalidad]]</f>
        <v>Femicidios Acumulados por Edad en la comuna de Pelarco, Periodo 2010-2021</v>
      </c>
    </row>
    <row r="818" spans="1:26" x14ac:dyDescent="0.3">
      <c r="A818">
        <v>5</v>
      </c>
      <c r="B818">
        <v>240</v>
      </c>
      <c r="C818" t="s">
        <v>377</v>
      </c>
      <c r="D818" t="s">
        <v>378</v>
      </c>
      <c r="E818" t="s">
        <v>737</v>
      </c>
      <c r="F818" t="s">
        <v>6644</v>
      </c>
      <c r="G818" t="s">
        <v>734</v>
      </c>
      <c r="H818" t="s">
        <v>147</v>
      </c>
      <c r="I818" t="s">
        <v>731</v>
      </c>
      <c r="J818" t="s">
        <v>749</v>
      </c>
      <c r="K818" t="s">
        <v>743</v>
      </c>
      <c r="L818" t="s">
        <v>740</v>
      </c>
      <c r="M818" t="s">
        <v>741</v>
      </c>
      <c r="N818" t="s">
        <v>6636</v>
      </c>
      <c r="O818" t="s">
        <v>6630</v>
      </c>
      <c r="P818" t="s">
        <v>735</v>
      </c>
      <c r="Q818" t="s">
        <v>4904</v>
      </c>
      <c r="R818" s="22" t="s">
        <v>1580</v>
      </c>
      <c r="S818" t="s">
        <v>761</v>
      </c>
      <c r="T818" t="s">
        <v>384</v>
      </c>
      <c r="U818">
        <v>7106</v>
      </c>
      <c r="V818" t="s">
        <v>733</v>
      </c>
      <c r="W818" s="22" t="s">
        <v>5487</v>
      </c>
      <c r="X818" s="22" t="s">
        <v>502</v>
      </c>
      <c r="Z818" t="str">
        <f>+Final[[#This Row],[titulo]]&amp;Final[[#This Row],[Territorio]]&amp;", "&amp;Final[[#This Row],[temporalidad]]</f>
        <v>Femicidios por Tipo de Relación Víctima-Femicida en la comuna de Pelarco, Periodo 2010-2021</v>
      </c>
    </row>
    <row r="819" spans="1:26" x14ac:dyDescent="0.3">
      <c r="A819">
        <v>6</v>
      </c>
      <c r="B819">
        <v>240</v>
      </c>
      <c r="C819" t="s">
        <v>377</v>
      </c>
      <c r="D819" t="s">
        <v>378</v>
      </c>
      <c r="E819" t="s">
        <v>737</v>
      </c>
      <c r="F819" t="s">
        <v>6644</v>
      </c>
      <c r="G819" t="s">
        <v>734</v>
      </c>
      <c r="H819" t="s">
        <v>147</v>
      </c>
      <c r="I819" t="s">
        <v>731</v>
      </c>
      <c r="J819" t="s">
        <v>751</v>
      </c>
      <c r="K819" t="s">
        <v>752</v>
      </c>
      <c r="L819" t="s">
        <v>736</v>
      </c>
      <c r="M819" t="s">
        <v>741</v>
      </c>
      <c r="N819" t="s">
        <v>6634</v>
      </c>
      <c r="O819" t="s">
        <v>6631</v>
      </c>
      <c r="P819" t="s">
        <v>732</v>
      </c>
      <c r="Q819" t="s">
        <v>4903</v>
      </c>
      <c r="R819" s="22" t="s">
        <v>1581</v>
      </c>
      <c r="S819" t="s">
        <v>762</v>
      </c>
      <c r="T819" t="s">
        <v>384</v>
      </c>
      <c r="U819">
        <v>7106</v>
      </c>
      <c r="V819" t="s">
        <v>733</v>
      </c>
      <c r="W819" s="22" t="s">
        <v>5488</v>
      </c>
      <c r="X819" s="22" t="s">
        <v>502</v>
      </c>
      <c r="Z819" t="str">
        <f>+Final[[#This Row],[titulo]]&amp;Final[[#This Row],[Territorio]]&amp;", "&amp;Final[[#This Row],[temporalidad]]</f>
        <v>Variación Anual (%) de Femicidios en la comuna de Pelarco, Periodo 2010-2020</v>
      </c>
    </row>
    <row r="820" spans="1:26" x14ac:dyDescent="0.3">
      <c r="A820">
        <v>7</v>
      </c>
      <c r="B820">
        <v>240</v>
      </c>
      <c r="C820" t="s">
        <v>377</v>
      </c>
      <c r="D820" t="s">
        <v>378</v>
      </c>
      <c r="E820" t="s">
        <v>737</v>
      </c>
      <c r="F820" t="s">
        <v>6644</v>
      </c>
      <c r="G820" t="s">
        <v>734</v>
      </c>
      <c r="H820" t="s">
        <v>147</v>
      </c>
      <c r="I820" t="s">
        <v>731</v>
      </c>
      <c r="J820" t="s">
        <v>754</v>
      </c>
      <c r="K820" t="s">
        <v>743</v>
      </c>
      <c r="L820" t="s">
        <v>740</v>
      </c>
      <c r="M820" t="s">
        <v>741</v>
      </c>
      <c r="N820" t="s">
        <v>6635</v>
      </c>
      <c r="O820" t="s">
        <v>6642</v>
      </c>
      <c r="P820" t="s">
        <v>755</v>
      </c>
      <c r="Q820" t="s">
        <v>4902</v>
      </c>
      <c r="R820" s="22" t="s">
        <v>1582</v>
      </c>
      <c r="S820" t="s">
        <v>763</v>
      </c>
      <c r="T820" t="s">
        <v>384</v>
      </c>
      <c r="U820">
        <v>7106</v>
      </c>
      <c r="V820" t="s">
        <v>733</v>
      </c>
      <c r="W820" s="22" t="s">
        <v>5489</v>
      </c>
      <c r="X820" s="22" t="s">
        <v>502</v>
      </c>
      <c r="Z820" t="str">
        <f>+Final[[#This Row],[titulo]]&amp;Final[[#This Row],[Territorio]]&amp;", "&amp;Final[[#This Row],[temporalidad]]</f>
        <v>Cantidad y Detalle de Femicidios en la comuna de Pelarco, Periodo 2010-2021</v>
      </c>
    </row>
    <row r="821" spans="1:26" x14ac:dyDescent="0.3">
      <c r="A821">
        <v>1</v>
      </c>
      <c r="B821">
        <v>240</v>
      </c>
      <c r="C821" t="s">
        <v>377</v>
      </c>
      <c r="D821" t="s">
        <v>378</v>
      </c>
      <c r="E821" t="s">
        <v>737</v>
      </c>
      <c r="F821" t="s">
        <v>6644</v>
      </c>
      <c r="G821" t="s">
        <v>734</v>
      </c>
      <c r="H821" t="s">
        <v>148</v>
      </c>
      <c r="I821" t="s">
        <v>731</v>
      </c>
      <c r="J821" t="s">
        <v>738</v>
      </c>
      <c r="K821" t="s">
        <v>739</v>
      </c>
      <c r="L821" t="s">
        <v>740</v>
      </c>
      <c r="M821" t="s">
        <v>741</v>
      </c>
      <c r="N821" t="s">
        <v>4899</v>
      </c>
      <c r="O821" t="s">
        <v>4897</v>
      </c>
      <c r="P821" t="s">
        <v>732</v>
      </c>
      <c r="Q821" t="s">
        <v>4900</v>
      </c>
      <c r="R821" s="22" t="s">
        <v>1583</v>
      </c>
      <c r="S821" t="s">
        <v>757</v>
      </c>
      <c r="T821" t="s">
        <v>384</v>
      </c>
      <c r="U821">
        <v>7107</v>
      </c>
      <c r="V821" t="s">
        <v>733</v>
      </c>
      <c r="W821" s="22" t="s">
        <v>5490</v>
      </c>
      <c r="X821" s="22" t="s">
        <v>503</v>
      </c>
      <c r="Z821" t="str">
        <f>+Final[[#This Row],[titulo]]&amp;Final[[#This Row],[Territorio]]&amp;", "&amp;Final[[#This Row],[temporalidad]]</f>
        <v>Evolución de Femicidios en la comuna de Pencahue, Periodo 2018-2021</v>
      </c>
    </row>
    <row r="822" spans="1:26" x14ac:dyDescent="0.3">
      <c r="A822">
        <v>2</v>
      </c>
      <c r="B822">
        <v>240</v>
      </c>
      <c r="C822" t="s">
        <v>377</v>
      </c>
      <c r="D822" t="s">
        <v>378</v>
      </c>
      <c r="E822" t="s">
        <v>737</v>
      </c>
      <c r="F822" t="s">
        <v>6644</v>
      </c>
      <c r="G822" t="s">
        <v>734</v>
      </c>
      <c r="H822" t="s">
        <v>148</v>
      </c>
      <c r="I822" t="s">
        <v>731</v>
      </c>
      <c r="J822" t="s">
        <v>738</v>
      </c>
      <c r="K822" t="s">
        <v>743</v>
      </c>
      <c r="L822" t="s">
        <v>740</v>
      </c>
      <c r="M822" t="s">
        <v>741</v>
      </c>
      <c r="N822" t="s">
        <v>6638</v>
      </c>
      <c r="O822" t="s">
        <v>6632</v>
      </c>
      <c r="P822" t="s">
        <v>732</v>
      </c>
      <c r="Q822" t="s">
        <v>4900</v>
      </c>
      <c r="R822" s="22" t="s">
        <v>1584</v>
      </c>
      <c r="S822" t="s">
        <v>758</v>
      </c>
      <c r="T822" t="s">
        <v>384</v>
      </c>
      <c r="U822">
        <v>7107</v>
      </c>
      <c r="V822" t="s">
        <v>733</v>
      </c>
      <c r="W822" s="22" t="s">
        <v>5490</v>
      </c>
      <c r="X822" s="22" t="s">
        <v>503</v>
      </c>
      <c r="Z822" t="str">
        <f>+Final[[#This Row],[titulo]]&amp;Final[[#This Row],[Territorio]]&amp;", "&amp;Final[[#This Row],[temporalidad]]</f>
        <v>Femicidios Anuales en la comuna de Pencahue, Periodo 2010-2021</v>
      </c>
    </row>
    <row r="823" spans="1:26" x14ac:dyDescent="0.3">
      <c r="A823">
        <v>3</v>
      </c>
      <c r="B823">
        <v>240</v>
      </c>
      <c r="C823" t="s">
        <v>377</v>
      </c>
      <c r="D823" t="s">
        <v>378</v>
      </c>
      <c r="E823" t="s">
        <v>737</v>
      </c>
      <c r="F823" t="s">
        <v>6644</v>
      </c>
      <c r="G823" t="s">
        <v>734</v>
      </c>
      <c r="H823" t="s">
        <v>148</v>
      </c>
      <c r="I823" t="s">
        <v>731</v>
      </c>
      <c r="J823" t="s">
        <v>745</v>
      </c>
      <c r="K823" t="s">
        <v>743</v>
      </c>
      <c r="L823" t="s">
        <v>740</v>
      </c>
      <c r="M823" t="s">
        <v>741</v>
      </c>
      <c r="N823" t="s">
        <v>6639</v>
      </c>
      <c r="O823" t="s">
        <v>6633</v>
      </c>
      <c r="P823" t="s">
        <v>735</v>
      </c>
      <c r="Q823" t="s">
        <v>4900</v>
      </c>
      <c r="R823" s="22" t="s">
        <v>1585</v>
      </c>
      <c r="S823" t="s">
        <v>759</v>
      </c>
      <c r="T823" t="s">
        <v>384</v>
      </c>
      <c r="U823">
        <v>7107</v>
      </c>
      <c r="V823" t="s">
        <v>733</v>
      </c>
      <c r="W823" s="22" t="s">
        <v>5490</v>
      </c>
      <c r="X823" s="22" t="s">
        <v>503</v>
      </c>
      <c r="Z823" t="str">
        <f>+Final[[#This Row],[titulo]]&amp;Final[[#This Row],[Territorio]]&amp;", "&amp;Final[[#This Row],[temporalidad]]</f>
        <v>Femicidios mensuales en la comuna de Pencahue, Periodo 2010-2021</v>
      </c>
    </row>
    <row r="824" spans="1:26" x14ac:dyDescent="0.3">
      <c r="A824">
        <v>4</v>
      </c>
      <c r="B824">
        <v>240</v>
      </c>
      <c r="C824" t="s">
        <v>377</v>
      </c>
      <c r="D824" t="s">
        <v>378</v>
      </c>
      <c r="E824" t="s">
        <v>737</v>
      </c>
      <c r="F824" t="s">
        <v>6644</v>
      </c>
      <c r="G824" t="s">
        <v>734</v>
      </c>
      <c r="H824" t="s">
        <v>148</v>
      </c>
      <c r="I824" t="s">
        <v>731</v>
      </c>
      <c r="J824" t="s">
        <v>747</v>
      </c>
      <c r="K824" t="s">
        <v>743</v>
      </c>
      <c r="L824" t="s">
        <v>740</v>
      </c>
      <c r="M824" t="s">
        <v>741</v>
      </c>
      <c r="N824" t="s">
        <v>6637</v>
      </c>
      <c r="O824" t="s">
        <v>6641</v>
      </c>
      <c r="P824" t="s">
        <v>735</v>
      </c>
      <c r="Q824" t="s">
        <v>4901</v>
      </c>
      <c r="R824" s="22" t="s">
        <v>1586</v>
      </c>
      <c r="S824" t="s">
        <v>760</v>
      </c>
      <c r="T824" t="s">
        <v>384</v>
      </c>
      <c r="U824">
        <v>7107</v>
      </c>
      <c r="V824" t="s">
        <v>733</v>
      </c>
      <c r="W824" s="22" t="s">
        <v>5491</v>
      </c>
      <c r="X824" s="22" t="s">
        <v>503</v>
      </c>
      <c r="Z824" t="str">
        <f>+Final[[#This Row],[titulo]]&amp;Final[[#This Row],[Territorio]]&amp;", "&amp;Final[[#This Row],[temporalidad]]</f>
        <v>Femicidios Acumulados por Edad en la comuna de Pencahue, Periodo 2010-2021</v>
      </c>
    </row>
    <row r="825" spans="1:26" x14ac:dyDescent="0.3">
      <c r="A825">
        <v>5</v>
      </c>
      <c r="B825">
        <v>240</v>
      </c>
      <c r="C825" t="s">
        <v>377</v>
      </c>
      <c r="D825" t="s">
        <v>378</v>
      </c>
      <c r="E825" t="s">
        <v>737</v>
      </c>
      <c r="F825" t="s">
        <v>6644</v>
      </c>
      <c r="G825" t="s">
        <v>734</v>
      </c>
      <c r="H825" t="s">
        <v>148</v>
      </c>
      <c r="I825" t="s">
        <v>731</v>
      </c>
      <c r="J825" t="s">
        <v>749</v>
      </c>
      <c r="K825" t="s">
        <v>743</v>
      </c>
      <c r="L825" t="s">
        <v>740</v>
      </c>
      <c r="M825" t="s">
        <v>741</v>
      </c>
      <c r="N825" t="s">
        <v>6636</v>
      </c>
      <c r="O825" t="s">
        <v>6630</v>
      </c>
      <c r="P825" t="s">
        <v>735</v>
      </c>
      <c r="Q825" t="s">
        <v>4904</v>
      </c>
      <c r="R825" s="22" t="s">
        <v>1587</v>
      </c>
      <c r="S825" t="s">
        <v>761</v>
      </c>
      <c r="T825" t="s">
        <v>384</v>
      </c>
      <c r="U825">
        <v>7107</v>
      </c>
      <c r="V825" t="s">
        <v>733</v>
      </c>
      <c r="W825" s="22" t="s">
        <v>5492</v>
      </c>
      <c r="X825" s="22" t="s">
        <v>503</v>
      </c>
      <c r="Z825" t="str">
        <f>+Final[[#This Row],[titulo]]&amp;Final[[#This Row],[Territorio]]&amp;", "&amp;Final[[#This Row],[temporalidad]]</f>
        <v>Femicidios por Tipo de Relación Víctima-Femicida en la comuna de Pencahue, Periodo 2010-2021</v>
      </c>
    </row>
    <row r="826" spans="1:26" x14ac:dyDescent="0.3">
      <c r="A826">
        <v>6</v>
      </c>
      <c r="B826">
        <v>240</v>
      </c>
      <c r="C826" t="s">
        <v>377</v>
      </c>
      <c r="D826" t="s">
        <v>378</v>
      </c>
      <c r="E826" t="s">
        <v>737</v>
      </c>
      <c r="F826" t="s">
        <v>6644</v>
      </c>
      <c r="G826" t="s">
        <v>734</v>
      </c>
      <c r="H826" t="s">
        <v>148</v>
      </c>
      <c r="I826" t="s">
        <v>731</v>
      </c>
      <c r="J826" t="s">
        <v>751</v>
      </c>
      <c r="K826" t="s">
        <v>752</v>
      </c>
      <c r="L826" t="s">
        <v>736</v>
      </c>
      <c r="M826" t="s">
        <v>741</v>
      </c>
      <c r="N826" t="s">
        <v>6634</v>
      </c>
      <c r="O826" t="s">
        <v>6631</v>
      </c>
      <c r="P826" t="s">
        <v>732</v>
      </c>
      <c r="Q826" t="s">
        <v>4903</v>
      </c>
      <c r="R826" s="22" t="s">
        <v>1588</v>
      </c>
      <c r="S826" t="s">
        <v>762</v>
      </c>
      <c r="T826" t="s">
        <v>384</v>
      </c>
      <c r="U826">
        <v>7107</v>
      </c>
      <c r="V826" t="s">
        <v>733</v>
      </c>
      <c r="W826" s="22" t="s">
        <v>5493</v>
      </c>
      <c r="X826" s="22" t="s">
        <v>503</v>
      </c>
      <c r="Z826" t="str">
        <f>+Final[[#This Row],[titulo]]&amp;Final[[#This Row],[Territorio]]&amp;", "&amp;Final[[#This Row],[temporalidad]]</f>
        <v>Variación Anual (%) de Femicidios en la comuna de Pencahue, Periodo 2010-2020</v>
      </c>
    </row>
    <row r="827" spans="1:26" x14ac:dyDescent="0.3">
      <c r="A827">
        <v>7</v>
      </c>
      <c r="B827">
        <v>240</v>
      </c>
      <c r="C827" t="s">
        <v>377</v>
      </c>
      <c r="D827" t="s">
        <v>378</v>
      </c>
      <c r="E827" t="s">
        <v>737</v>
      </c>
      <c r="F827" t="s">
        <v>6644</v>
      </c>
      <c r="G827" t="s">
        <v>734</v>
      </c>
      <c r="H827" t="s">
        <v>148</v>
      </c>
      <c r="I827" t="s">
        <v>731</v>
      </c>
      <c r="J827" t="s">
        <v>754</v>
      </c>
      <c r="K827" t="s">
        <v>743</v>
      </c>
      <c r="L827" t="s">
        <v>740</v>
      </c>
      <c r="M827" t="s">
        <v>741</v>
      </c>
      <c r="N827" t="s">
        <v>6635</v>
      </c>
      <c r="O827" t="s">
        <v>6642</v>
      </c>
      <c r="P827" t="s">
        <v>755</v>
      </c>
      <c r="Q827" t="s">
        <v>4902</v>
      </c>
      <c r="R827" s="22" t="s">
        <v>1589</v>
      </c>
      <c r="S827" t="s">
        <v>763</v>
      </c>
      <c r="T827" t="s">
        <v>384</v>
      </c>
      <c r="U827">
        <v>7107</v>
      </c>
      <c r="V827" t="s">
        <v>733</v>
      </c>
      <c r="W827" s="22" t="s">
        <v>5494</v>
      </c>
      <c r="X827" s="22" t="s">
        <v>503</v>
      </c>
      <c r="Z827" t="str">
        <f>+Final[[#This Row],[titulo]]&amp;Final[[#This Row],[Territorio]]&amp;", "&amp;Final[[#This Row],[temporalidad]]</f>
        <v>Cantidad y Detalle de Femicidios en la comuna de Pencahue, Periodo 2010-2021</v>
      </c>
    </row>
    <row r="828" spans="1:26" x14ac:dyDescent="0.3">
      <c r="A828">
        <v>1</v>
      </c>
      <c r="B828">
        <v>240</v>
      </c>
      <c r="C828" t="s">
        <v>377</v>
      </c>
      <c r="D828" t="s">
        <v>378</v>
      </c>
      <c r="E828" t="s">
        <v>737</v>
      </c>
      <c r="F828" t="s">
        <v>6644</v>
      </c>
      <c r="G828" t="s">
        <v>734</v>
      </c>
      <c r="H828" t="s">
        <v>149</v>
      </c>
      <c r="I828" t="s">
        <v>731</v>
      </c>
      <c r="J828" t="s">
        <v>738</v>
      </c>
      <c r="K828" t="s">
        <v>739</v>
      </c>
      <c r="L828" t="s">
        <v>740</v>
      </c>
      <c r="M828" t="s">
        <v>741</v>
      </c>
      <c r="N828" t="s">
        <v>4899</v>
      </c>
      <c r="O828" t="s">
        <v>4897</v>
      </c>
      <c r="P828" t="s">
        <v>732</v>
      </c>
      <c r="Q828" t="s">
        <v>4900</v>
      </c>
      <c r="R828" s="22" t="s">
        <v>1590</v>
      </c>
      <c r="S828" t="s">
        <v>757</v>
      </c>
      <c r="T828" t="s">
        <v>384</v>
      </c>
      <c r="U828">
        <v>7108</v>
      </c>
      <c r="V828" t="s">
        <v>733</v>
      </c>
      <c r="W828" s="22" t="s">
        <v>5495</v>
      </c>
      <c r="X828" s="22" t="s">
        <v>504</v>
      </c>
      <c r="Z828" t="str">
        <f>+Final[[#This Row],[titulo]]&amp;Final[[#This Row],[Territorio]]&amp;", "&amp;Final[[#This Row],[temporalidad]]</f>
        <v>Evolución de Femicidios en la comuna de Río Claro, Periodo 2018-2021</v>
      </c>
    </row>
    <row r="829" spans="1:26" x14ac:dyDescent="0.3">
      <c r="A829">
        <v>2</v>
      </c>
      <c r="B829">
        <v>240</v>
      </c>
      <c r="C829" t="s">
        <v>377</v>
      </c>
      <c r="D829" t="s">
        <v>378</v>
      </c>
      <c r="E829" t="s">
        <v>737</v>
      </c>
      <c r="F829" t="s">
        <v>6644</v>
      </c>
      <c r="G829" t="s">
        <v>734</v>
      </c>
      <c r="H829" t="s">
        <v>149</v>
      </c>
      <c r="I829" t="s">
        <v>731</v>
      </c>
      <c r="J829" t="s">
        <v>738</v>
      </c>
      <c r="K829" t="s">
        <v>743</v>
      </c>
      <c r="L829" t="s">
        <v>740</v>
      </c>
      <c r="M829" t="s">
        <v>741</v>
      </c>
      <c r="N829" t="s">
        <v>6638</v>
      </c>
      <c r="O829" t="s">
        <v>6632</v>
      </c>
      <c r="P829" t="s">
        <v>732</v>
      </c>
      <c r="Q829" t="s">
        <v>4900</v>
      </c>
      <c r="R829" s="22" t="s">
        <v>1591</v>
      </c>
      <c r="S829" t="s">
        <v>758</v>
      </c>
      <c r="T829" t="s">
        <v>384</v>
      </c>
      <c r="U829">
        <v>7108</v>
      </c>
      <c r="V829" t="s">
        <v>733</v>
      </c>
      <c r="W829" s="22" t="s">
        <v>5495</v>
      </c>
      <c r="X829" s="22" t="s">
        <v>504</v>
      </c>
      <c r="Z829" t="str">
        <f>+Final[[#This Row],[titulo]]&amp;Final[[#This Row],[Territorio]]&amp;", "&amp;Final[[#This Row],[temporalidad]]</f>
        <v>Femicidios Anuales en la comuna de Río Claro, Periodo 2010-2021</v>
      </c>
    </row>
    <row r="830" spans="1:26" x14ac:dyDescent="0.3">
      <c r="A830">
        <v>3</v>
      </c>
      <c r="B830">
        <v>240</v>
      </c>
      <c r="C830" t="s">
        <v>377</v>
      </c>
      <c r="D830" t="s">
        <v>378</v>
      </c>
      <c r="E830" t="s">
        <v>737</v>
      </c>
      <c r="F830" t="s">
        <v>6644</v>
      </c>
      <c r="G830" t="s">
        <v>734</v>
      </c>
      <c r="H830" t="s">
        <v>149</v>
      </c>
      <c r="I830" t="s">
        <v>731</v>
      </c>
      <c r="J830" t="s">
        <v>745</v>
      </c>
      <c r="K830" t="s">
        <v>743</v>
      </c>
      <c r="L830" t="s">
        <v>740</v>
      </c>
      <c r="M830" t="s">
        <v>741</v>
      </c>
      <c r="N830" t="s">
        <v>6639</v>
      </c>
      <c r="O830" t="s">
        <v>6633</v>
      </c>
      <c r="P830" t="s">
        <v>735</v>
      </c>
      <c r="Q830" t="s">
        <v>4900</v>
      </c>
      <c r="R830" s="22" t="s">
        <v>1592</v>
      </c>
      <c r="S830" t="s">
        <v>759</v>
      </c>
      <c r="T830" t="s">
        <v>384</v>
      </c>
      <c r="U830">
        <v>7108</v>
      </c>
      <c r="V830" t="s">
        <v>733</v>
      </c>
      <c r="W830" s="22" t="s">
        <v>5495</v>
      </c>
      <c r="X830" s="22" t="s">
        <v>504</v>
      </c>
      <c r="Z830" t="str">
        <f>+Final[[#This Row],[titulo]]&amp;Final[[#This Row],[Territorio]]&amp;", "&amp;Final[[#This Row],[temporalidad]]</f>
        <v>Femicidios mensuales en la comuna de Río Claro, Periodo 2010-2021</v>
      </c>
    </row>
    <row r="831" spans="1:26" x14ac:dyDescent="0.3">
      <c r="A831">
        <v>4</v>
      </c>
      <c r="B831">
        <v>240</v>
      </c>
      <c r="C831" t="s">
        <v>377</v>
      </c>
      <c r="D831" t="s">
        <v>378</v>
      </c>
      <c r="E831" t="s">
        <v>737</v>
      </c>
      <c r="F831" t="s">
        <v>6644</v>
      </c>
      <c r="G831" t="s">
        <v>734</v>
      </c>
      <c r="H831" t="s">
        <v>149</v>
      </c>
      <c r="I831" t="s">
        <v>731</v>
      </c>
      <c r="J831" t="s">
        <v>747</v>
      </c>
      <c r="K831" t="s">
        <v>743</v>
      </c>
      <c r="L831" t="s">
        <v>740</v>
      </c>
      <c r="M831" t="s">
        <v>741</v>
      </c>
      <c r="N831" t="s">
        <v>6637</v>
      </c>
      <c r="O831" t="s">
        <v>6641</v>
      </c>
      <c r="P831" t="s">
        <v>735</v>
      </c>
      <c r="Q831" t="s">
        <v>4901</v>
      </c>
      <c r="R831" s="22" t="s">
        <v>1593</v>
      </c>
      <c r="S831" t="s">
        <v>760</v>
      </c>
      <c r="T831" t="s">
        <v>384</v>
      </c>
      <c r="U831">
        <v>7108</v>
      </c>
      <c r="V831" t="s">
        <v>733</v>
      </c>
      <c r="W831" s="22" t="s">
        <v>5496</v>
      </c>
      <c r="X831" s="22" t="s">
        <v>504</v>
      </c>
      <c r="Z831" t="str">
        <f>+Final[[#This Row],[titulo]]&amp;Final[[#This Row],[Territorio]]&amp;", "&amp;Final[[#This Row],[temporalidad]]</f>
        <v>Femicidios Acumulados por Edad en la comuna de Río Claro, Periodo 2010-2021</v>
      </c>
    </row>
    <row r="832" spans="1:26" x14ac:dyDescent="0.3">
      <c r="A832">
        <v>5</v>
      </c>
      <c r="B832">
        <v>240</v>
      </c>
      <c r="C832" t="s">
        <v>377</v>
      </c>
      <c r="D832" t="s">
        <v>378</v>
      </c>
      <c r="E832" t="s">
        <v>737</v>
      </c>
      <c r="F832" t="s">
        <v>6644</v>
      </c>
      <c r="G832" t="s">
        <v>734</v>
      </c>
      <c r="H832" t="s">
        <v>149</v>
      </c>
      <c r="I832" t="s">
        <v>731</v>
      </c>
      <c r="J832" t="s">
        <v>749</v>
      </c>
      <c r="K832" t="s">
        <v>743</v>
      </c>
      <c r="L832" t="s">
        <v>740</v>
      </c>
      <c r="M832" t="s">
        <v>741</v>
      </c>
      <c r="N832" t="s">
        <v>6636</v>
      </c>
      <c r="O832" t="s">
        <v>6630</v>
      </c>
      <c r="P832" t="s">
        <v>735</v>
      </c>
      <c r="Q832" t="s">
        <v>4904</v>
      </c>
      <c r="R832" s="22" t="s">
        <v>1594</v>
      </c>
      <c r="S832" t="s">
        <v>761</v>
      </c>
      <c r="T832" t="s">
        <v>384</v>
      </c>
      <c r="U832">
        <v>7108</v>
      </c>
      <c r="V832" t="s">
        <v>733</v>
      </c>
      <c r="W832" s="22" t="s">
        <v>5497</v>
      </c>
      <c r="X832" s="22" t="s">
        <v>504</v>
      </c>
      <c r="Z832" t="str">
        <f>+Final[[#This Row],[titulo]]&amp;Final[[#This Row],[Territorio]]&amp;", "&amp;Final[[#This Row],[temporalidad]]</f>
        <v>Femicidios por Tipo de Relación Víctima-Femicida en la comuna de Río Claro, Periodo 2010-2021</v>
      </c>
    </row>
    <row r="833" spans="1:26" x14ac:dyDescent="0.3">
      <c r="A833">
        <v>6</v>
      </c>
      <c r="B833">
        <v>240</v>
      </c>
      <c r="C833" t="s">
        <v>377</v>
      </c>
      <c r="D833" t="s">
        <v>378</v>
      </c>
      <c r="E833" t="s">
        <v>737</v>
      </c>
      <c r="F833" t="s">
        <v>6644</v>
      </c>
      <c r="G833" t="s">
        <v>734</v>
      </c>
      <c r="H833" t="s">
        <v>149</v>
      </c>
      <c r="I833" t="s">
        <v>731</v>
      </c>
      <c r="J833" t="s">
        <v>751</v>
      </c>
      <c r="K833" t="s">
        <v>752</v>
      </c>
      <c r="L833" t="s">
        <v>736</v>
      </c>
      <c r="M833" t="s">
        <v>741</v>
      </c>
      <c r="N833" t="s">
        <v>6634</v>
      </c>
      <c r="O833" t="s">
        <v>6631</v>
      </c>
      <c r="P833" t="s">
        <v>732</v>
      </c>
      <c r="Q833" t="s">
        <v>4903</v>
      </c>
      <c r="R833" s="22" t="s">
        <v>1595</v>
      </c>
      <c r="S833" t="s">
        <v>762</v>
      </c>
      <c r="T833" t="s">
        <v>384</v>
      </c>
      <c r="U833">
        <v>7108</v>
      </c>
      <c r="V833" t="s">
        <v>733</v>
      </c>
      <c r="W833" s="22" t="s">
        <v>5498</v>
      </c>
      <c r="X833" s="22" t="s">
        <v>504</v>
      </c>
      <c r="Z833" t="str">
        <f>+Final[[#This Row],[titulo]]&amp;Final[[#This Row],[Territorio]]&amp;", "&amp;Final[[#This Row],[temporalidad]]</f>
        <v>Variación Anual (%) de Femicidios en la comuna de Río Claro, Periodo 2010-2020</v>
      </c>
    </row>
    <row r="834" spans="1:26" x14ac:dyDescent="0.3">
      <c r="A834">
        <v>7</v>
      </c>
      <c r="B834">
        <v>240</v>
      </c>
      <c r="C834" t="s">
        <v>377</v>
      </c>
      <c r="D834" t="s">
        <v>378</v>
      </c>
      <c r="E834" t="s">
        <v>737</v>
      </c>
      <c r="F834" t="s">
        <v>6644</v>
      </c>
      <c r="G834" t="s">
        <v>734</v>
      </c>
      <c r="H834" t="s">
        <v>149</v>
      </c>
      <c r="I834" t="s">
        <v>731</v>
      </c>
      <c r="J834" t="s">
        <v>754</v>
      </c>
      <c r="K834" t="s">
        <v>743</v>
      </c>
      <c r="L834" t="s">
        <v>740</v>
      </c>
      <c r="M834" t="s">
        <v>741</v>
      </c>
      <c r="N834" t="s">
        <v>6635</v>
      </c>
      <c r="O834" t="s">
        <v>6642</v>
      </c>
      <c r="P834" t="s">
        <v>755</v>
      </c>
      <c r="Q834" t="s">
        <v>4902</v>
      </c>
      <c r="R834" s="22" t="s">
        <v>1596</v>
      </c>
      <c r="S834" t="s">
        <v>763</v>
      </c>
      <c r="T834" t="s">
        <v>384</v>
      </c>
      <c r="U834">
        <v>7108</v>
      </c>
      <c r="V834" t="s">
        <v>733</v>
      </c>
      <c r="W834" s="22" t="s">
        <v>5499</v>
      </c>
      <c r="X834" s="22" t="s">
        <v>504</v>
      </c>
      <c r="Z834" t="str">
        <f>+Final[[#This Row],[titulo]]&amp;Final[[#This Row],[Territorio]]&amp;", "&amp;Final[[#This Row],[temporalidad]]</f>
        <v>Cantidad y Detalle de Femicidios en la comuna de Río Claro, Periodo 2010-2021</v>
      </c>
    </row>
    <row r="835" spans="1:26" x14ac:dyDescent="0.3">
      <c r="A835">
        <v>1</v>
      </c>
      <c r="B835">
        <v>240</v>
      </c>
      <c r="C835" t="s">
        <v>377</v>
      </c>
      <c r="D835" t="s">
        <v>378</v>
      </c>
      <c r="E835" t="s">
        <v>737</v>
      </c>
      <c r="F835" t="s">
        <v>6644</v>
      </c>
      <c r="G835" t="s">
        <v>734</v>
      </c>
      <c r="H835" t="s">
        <v>150</v>
      </c>
      <c r="I835" t="s">
        <v>731</v>
      </c>
      <c r="J835" t="s">
        <v>738</v>
      </c>
      <c r="K835" t="s">
        <v>739</v>
      </c>
      <c r="L835" t="s">
        <v>740</v>
      </c>
      <c r="M835" t="s">
        <v>741</v>
      </c>
      <c r="N835" t="s">
        <v>4899</v>
      </c>
      <c r="O835" t="s">
        <v>4897</v>
      </c>
      <c r="P835" t="s">
        <v>732</v>
      </c>
      <c r="Q835" t="s">
        <v>4900</v>
      </c>
      <c r="R835" s="22" t="s">
        <v>1597</v>
      </c>
      <c r="S835" t="s">
        <v>757</v>
      </c>
      <c r="T835" t="s">
        <v>384</v>
      </c>
      <c r="U835">
        <v>7109</v>
      </c>
      <c r="V835" t="s">
        <v>733</v>
      </c>
      <c r="W835" s="22" t="s">
        <v>5500</v>
      </c>
      <c r="X835" s="22" t="s">
        <v>505</v>
      </c>
      <c r="Z835" t="str">
        <f>+Final[[#This Row],[titulo]]&amp;Final[[#This Row],[Territorio]]&amp;", "&amp;Final[[#This Row],[temporalidad]]</f>
        <v>Evolución de Femicidios en la comuna de San Clemente, Periodo 2018-2021</v>
      </c>
    </row>
    <row r="836" spans="1:26" x14ac:dyDescent="0.3">
      <c r="A836">
        <v>2</v>
      </c>
      <c r="B836">
        <v>240</v>
      </c>
      <c r="C836" t="s">
        <v>377</v>
      </c>
      <c r="D836" t="s">
        <v>378</v>
      </c>
      <c r="E836" t="s">
        <v>737</v>
      </c>
      <c r="F836" t="s">
        <v>6644</v>
      </c>
      <c r="G836" t="s">
        <v>734</v>
      </c>
      <c r="H836" t="s">
        <v>150</v>
      </c>
      <c r="I836" t="s">
        <v>731</v>
      </c>
      <c r="J836" t="s">
        <v>738</v>
      </c>
      <c r="K836" t="s">
        <v>743</v>
      </c>
      <c r="L836" t="s">
        <v>740</v>
      </c>
      <c r="M836" t="s">
        <v>741</v>
      </c>
      <c r="N836" t="s">
        <v>6638</v>
      </c>
      <c r="O836" t="s">
        <v>6632</v>
      </c>
      <c r="P836" t="s">
        <v>732</v>
      </c>
      <c r="Q836" t="s">
        <v>4900</v>
      </c>
      <c r="R836" s="22" t="s">
        <v>1598</v>
      </c>
      <c r="S836" t="s">
        <v>758</v>
      </c>
      <c r="T836" t="s">
        <v>384</v>
      </c>
      <c r="U836">
        <v>7109</v>
      </c>
      <c r="V836" t="s">
        <v>733</v>
      </c>
      <c r="W836" s="22" t="s">
        <v>5500</v>
      </c>
      <c r="X836" s="22" t="s">
        <v>505</v>
      </c>
      <c r="Z836" t="str">
        <f>+Final[[#This Row],[titulo]]&amp;Final[[#This Row],[Territorio]]&amp;", "&amp;Final[[#This Row],[temporalidad]]</f>
        <v>Femicidios Anuales en la comuna de San Clemente, Periodo 2010-2021</v>
      </c>
    </row>
    <row r="837" spans="1:26" x14ac:dyDescent="0.3">
      <c r="A837">
        <v>3</v>
      </c>
      <c r="B837">
        <v>240</v>
      </c>
      <c r="C837" t="s">
        <v>377</v>
      </c>
      <c r="D837" t="s">
        <v>378</v>
      </c>
      <c r="E837" t="s">
        <v>737</v>
      </c>
      <c r="F837" t="s">
        <v>6644</v>
      </c>
      <c r="G837" t="s">
        <v>734</v>
      </c>
      <c r="H837" t="s">
        <v>150</v>
      </c>
      <c r="I837" t="s">
        <v>731</v>
      </c>
      <c r="J837" t="s">
        <v>745</v>
      </c>
      <c r="K837" t="s">
        <v>743</v>
      </c>
      <c r="L837" t="s">
        <v>740</v>
      </c>
      <c r="M837" t="s">
        <v>741</v>
      </c>
      <c r="N837" t="s">
        <v>6639</v>
      </c>
      <c r="O837" t="s">
        <v>6633</v>
      </c>
      <c r="P837" t="s">
        <v>735</v>
      </c>
      <c r="Q837" t="s">
        <v>4900</v>
      </c>
      <c r="R837" s="22" t="s">
        <v>1599</v>
      </c>
      <c r="S837" t="s">
        <v>759</v>
      </c>
      <c r="T837" t="s">
        <v>384</v>
      </c>
      <c r="U837">
        <v>7109</v>
      </c>
      <c r="V837" t="s">
        <v>733</v>
      </c>
      <c r="W837" s="22" t="s">
        <v>5500</v>
      </c>
      <c r="X837" s="22" t="s">
        <v>505</v>
      </c>
      <c r="Z837" t="str">
        <f>+Final[[#This Row],[titulo]]&amp;Final[[#This Row],[Territorio]]&amp;", "&amp;Final[[#This Row],[temporalidad]]</f>
        <v>Femicidios mensuales en la comuna de San Clemente, Periodo 2010-2021</v>
      </c>
    </row>
    <row r="838" spans="1:26" x14ac:dyDescent="0.3">
      <c r="A838">
        <v>4</v>
      </c>
      <c r="B838">
        <v>240</v>
      </c>
      <c r="C838" t="s">
        <v>377</v>
      </c>
      <c r="D838" t="s">
        <v>378</v>
      </c>
      <c r="E838" t="s">
        <v>737</v>
      </c>
      <c r="F838" t="s">
        <v>6644</v>
      </c>
      <c r="G838" t="s">
        <v>734</v>
      </c>
      <c r="H838" t="s">
        <v>150</v>
      </c>
      <c r="I838" t="s">
        <v>731</v>
      </c>
      <c r="J838" t="s">
        <v>747</v>
      </c>
      <c r="K838" t="s">
        <v>743</v>
      </c>
      <c r="L838" t="s">
        <v>740</v>
      </c>
      <c r="M838" t="s">
        <v>741</v>
      </c>
      <c r="N838" t="s">
        <v>6637</v>
      </c>
      <c r="O838" t="s">
        <v>6641</v>
      </c>
      <c r="P838" t="s">
        <v>735</v>
      </c>
      <c r="Q838" t="s">
        <v>4901</v>
      </c>
      <c r="R838" s="22" t="s">
        <v>1600</v>
      </c>
      <c r="S838" t="s">
        <v>760</v>
      </c>
      <c r="T838" t="s">
        <v>384</v>
      </c>
      <c r="U838">
        <v>7109</v>
      </c>
      <c r="V838" t="s">
        <v>733</v>
      </c>
      <c r="W838" s="22" t="s">
        <v>5501</v>
      </c>
      <c r="X838" s="22" t="s">
        <v>505</v>
      </c>
      <c r="Z838" t="str">
        <f>+Final[[#This Row],[titulo]]&amp;Final[[#This Row],[Territorio]]&amp;", "&amp;Final[[#This Row],[temporalidad]]</f>
        <v>Femicidios Acumulados por Edad en la comuna de San Clemente, Periodo 2010-2021</v>
      </c>
    </row>
    <row r="839" spans="1:26" x14ac:dyDescent="0.3">
      <c r="A839">
        <v>5</v>
      </c>
      <c r="B839">
        <v>240</v>
      </c>
      <c r="C839" t="s">
        <v>377</v>
      </c>
      <c r="D839" t="s">
        <v>378</v>
      </c>
      <c r="E839" t="s">
        <v>737</v>
      </c>
      <c r="F839" t="s">
        <v>6644</v>
      </c>
      <c r="G839" t="s">
        <v>734</v>
      </c>
      <c r="H839" t="s">
        <v>150</v>
      </c>
      <c r="I839" t="s">
        <v>731</v>
      </c>
      <c r="J839" t="s">
        <v>749</v>
      </c>
      <c r="K839" t="s">
        <v>743</v>
      </c>
      <c r="L839" t="s">
        <v>740</v>
      </c>
      <c r="M839" t="s">
        <v>741</v>
      </c>
      <c r="N839" t="s">
        <v>6636</v>
      </c>
      <c r="O839" t="s">
        <v>6630</v>
      </c>
      <c r="P839" t="s">
        <v>735</v>
      </c>
      <c r="Q839" t="s">
        <v>4904</v>
      </c>
      <c r="R839" s="22" t="s">
        <v>1601</v>
      </c>
      <c r="S839" t="s">
        <v>761</v>
      </c>
      <c r="T839" t="s">
        <v>384</v>
      </c>
      <c r="U839">
        <v>7109</v>
      </c>
      <c r="V839" t="s">
        <v>733</v>
      </c>
      <c r="W839" s="22" t="s">
        <v>5502</v>
      </c>
      <c r="X839" s="22" t="s">
        <v>505</v>
      </c>
      <c r="Z839" t="str">
        <f>+Final[[#This Row],[titulo]]&amp;Final[[#This Row],[Territorio]]&amp;", "&amp;Final[[#This Row],[temporalidad]]</f>
        <v>Femicidios por Tipo de Relación Víctima-Femicida en la comuna de San Clemente, Periodo 2010-2021</v>
      </c>
    </row>
    <row r="840" spans="1:26" x14ac:dyDescent="0.3">
      <c r="A840">
        <v>6</v>
      </c>
      <c r="B840">
        <v>240</v>
      </c>
      <c r="C840" t="s">
        <v>377</v>
      </c>
      <c r="D840" t="s">
        <v>378</v>
      </c>
      <c r="E840" t="s">
        <v>737</v>
      </c>
      <c r="F840" t="s">
        <v>6644</v>
      </c>
      <c r="G840" t="s">
        <v>734</v>
      </c>
      <c r="H840" t="s">
        <v>150</v>
      </c>
      <c r="I840" t="s">
        <v>731</v>
      </c>
      <c r="J840" t="s">
        <v>751</v>
      </c>
      <c r="K840" t="s">
        <v>752</v>
      </c>
      <c r="L840" t="s">
        <v>736</v>
      </c>
      <c r="M840" t="s">
        <v>741</v>
      </c>
      <c r="N840" t="s">
        <v>6634</v>
      </c>
      <c r="O840" t="s">
        <v>6631</v>
      </c>
      <c r="P840" t="s">
        <v>732</v>
      </c>
      <c r="Q840" t="s">
        <v>4903</v>
      </c>
      <c r="R840" s="22" t="s">
        <v>1602</v>
      </c>
      <c r="S840" t="s">
        <v>762</v>
      </c>
      <c r="T840" t="s">
        <v>384</v>
      </c>
      <c r="U840">
        <v>7109</v>
      </c>
      <c r="V840" t="s">
        <v>733</v>
      </c>
      <c r="W840" s="22" t="s">
        <v>5503</v>
      </c>
      <c r="X840" s="22" t="s">
        <v>505</v>
      </c>
      <c r="Z840" t="str">
        <f>+Final[[#This Row],[titulo]]&amp;Final[[#This Row],[Territorio]]&amp;", "&amp;Final[[#This Row],[temporalidad]]</f>
        <v>Variación Anual (%) de Femicidios en la comuna de San Clemente, Periodo 2010-2020</v>
      </c>
    </row>
    <row r="841" spans="1:26" x14ac:dyDescent="0.3">
      <c r="A841">
        <v>7</v>
      </c>
      <c r="B841">
        <v>240</v>
      </c>
      <c r="C841" t="s">
        <v>377</v>
      </c>
      <c r="D841" t="s">
        <v>378</v>
      </c>
      <c r="E841" t="s">
        <v>737</v>
      </c>
      <c r="F841" t="s">
        <v>6644</v>
      </c>
      <c r="G841" t="s">
        <v>734</v>
      </c>
      <c r="H841" t="s">
        <v>150</v>
      </c>
      <c r="I841" t="s">
        <v>731</v>
      </c>
      <c r="J841" t="s">
        <v>754</v>
      </c>
      <c r="K841" t="s">
        <v>743</v>
      </c>
      <c r="L841" t="s">
        <v>740</v>
      </c>
      <c r="M841" t="s">
        <v>741</v>
      </c>
      <c r="N841" t="s">
        <v>6635</v>
      </c>
      <c r="O841" t="s">
        <v>6642</v>
      </c>
      <c r="P841" t="s">
        <v>755</v>
      </c>
      <c r="Q841" t="s">
        <v>4902</v>
      </c>
      <c r="R841" s="22" t="s">
        <v>1603</v>
      </c>
      <c r="S841" t="s">
        <v>763</v>
      </c>
      <c r="T841" t="s">
        <v>384</v>
      </c>
      <c r="U841">
        <v>7109</v>
      </c>
      <c r="V841" t="s">
        <v>733</v>
      </c>
      <c r="W841" s="22" t="s">
        <v>5504</v>
      </c>
      <c r="X841" s="22" t="s">
        <v>505</v>
      </c>
      <c r="Z841" t="str">
        <f>+Final[[#This Row],[titulo]]&amp;Final[[#This Row],[Territorio]]&amp;", "&amp;Final[[#This Row],[temporalidad]]</f>
        <v>Cantidad y Detalle de Femicidios en la comuna de San Clemente, Periodo 2010-2021</v>
      </c>
    </row>
    <row r="842" spans="1:26" x14ac:dyDescent="0.3">
      <c r="A842">
        <v>1</v>
      </c>
      <c r="B842">
        <v>240</v>
      </c>
      <c r="C842" t="s">
        <v>377</v>
      </c>
      <c r="D842" t="s">
        <v>378</v>
      </c>
      <c r="E842" t="s">
        <v>737</v>
      </c>
      <c r="F842" t="s">
        <v>6644</v>
      </c>
      <c r="G842" t="s">
        <v>734</v>
      </c>
      <c r="H842" t="s">
        <v>151</v>
      </c>
      <c r="I842" t="s">
        <v>731</v>
      </c>
      <c r="J842" t="s">
        <v>738</v>
      </c>
      <c r="K842" t="s">
        <v>739</v>
      </c>
      <c r="L842" t="s">
        <v>740</v>
      </c>
      <c r="M842" t="s">
        <v>741</v>
      </c>
      <c r="N842" t="s">
        <v>4899</v>
      </c>
      <c r="O842" t="s">
        <v>4897</v>
      </c>
      <c r="P842" t="s">
        <v>732</v>
      </c>
      <c r="Q842" t="s">
        <v>4900</v>
      </c>
      <c r="R842" s="22" t="s">
        <v>1604</v>
      </c>
      <c r="S842" t="s">
        <v>757</v>
      </c>
      <c r="T842" t="s">
        <v>384</v>
      </c>
      <c r="U842">
        <v>7110</v>
      </c>
      <c r="V842" t="s">
        <v>733</v>
      </c>
      <c r="W842" s="22" t="s">
        <v>5505</v>
      </c>
      <c r="X842" s="22" t="s">
        <v>506</v>
      </c>
      <c r="Z842" t="str">
        <f>+Final[[#This Row],[titulo]]&amp;Final[[#This Row],[Territorio]]&amp;", "&amp;Final[[#This Row],[temporalidad]]</f>
        <v>Evolución de Femicidios en la comuna de San Rafael, Periodo 2018-2021</v>
      </c>
    </row>
    <row r="843" spans="1:26" x14ac:dyDescent="0.3">
      <c r="A843">
        <v>2</v>
      </c>
      <c r="B843">
        <v>240</v>
      </c>
      <c r="C843" t="s">
        <v>377</v>
      </c>
      <c r="D843" t="s">
        <v>378</v>
      </c>
      <c r="E843" t="s">
        <v>737</v>
      </c>
      <c r="F843" t="s">
        <v>6644</v>
      </c>
      <c r="G843" t="s">
        <v>734</v>
      </c>
      <c r="H843" t="s">
        <v>151</v>
      </c>
      <c r="I843" t="s">
        <v>731</v>
      </c>
      <c r="J843" t="s">
        <v>738</v>
      </c>
      <c r="K843" t="s">
        <v>743</v>
      </c>
      <c r="L843" t="s">
        <v>740</v>
      </c>
      <c r="M843" t="s">
        <v>741</v>
      </c>
      <c r="N843" t="s">
        <v>6638</v>
      </c>
      <c r="O843" t="s">
        <v>6632</v>
      </c>
      <c r="P843" t="s">
        <v>732</v>
      </c>
      <c r="Q843" t="s">
        <v>4900</v>
      </c>
      <c r="R843" s="22" t="s">
        <v>1605</v>
      </c>
      <c r="S843" t="s">
        <v>758</v>
      </c>
      <c r="T843" t="s">
        <v>384</v>
      </c>
      <c r="U843">
        <v>7110</v>
      </c>
      <c r="V843" t="s">
        <v>733</v>
      </c>
      <c r="W843" s="22" t="s">
        <v>5505</v>
      </c>
      <c r="X843" s="22" t="s">
        <v>506</v>
      </c>
      <c r="Z843" t="str">
        <f>+Final[[#This Row],[titulo]]&amp;Final[[#This Row],[Territorio]]&amp;", "&amp;Final[[#This Row],[temporalidad]]</f>
        <v>Femicidios Anuales en la comuna de San Rafael, Periodo 2010-2021</v>
      </c>
    </row>
    <row r="844" spans="1:26" x14ac:dyDescent="0.3">
      <c r="A844">
        <v>3</v>
      </c>
      <c r="B844">
        <v>240</v>
      </c>
      <c r="C844" t="s">
        <v>377</v>
      </c>
      <c r="D844" t="s">
        <v>378</v>
      </c>
      <c r="E844" t="s">
        <v>737</v>
      </c>
      <c r="F844" t="s">
        <v>6644</v>
      </c>
      <c r="G844" t="s">
        <v>734</v>
      </c>
      <c r="H844" t="s">
        <v>151</v>
      </c>
      <c r="I844" t="s">
        <v>731</v>
      </c>
      <c r="J844" t="s">
        <v>745</v>
      </c>
      <c r="K844" t="s">
        <v>743</v>
      </c>
      <c r="L844" t="s">
        <v>740</v>
      </c>
      <c r="M844" t="s">
        <v>741</v>
      </c>
      <c r="N844" t="s">
        <v>6639</v>
      </c>
      <c r="O844" t="s">
        <v>6633</v>
      </c>
      <c r="P844" t="s">
        <v>735</v>
      </c>
      <c r="Q844" t="s">
        <v>4900</v>
      </c>
      <c r="R844" s="22" t="s">
        <v>1606</v>
      </c>
      <c r="S844" t="s">
        <v>759</v>
      </c>
      <c r="T844" t="s">
        <v>384</v>
      </c>
      <c r="U844">
        <v>7110</v>
      </c>
      <c r="V844" t="s">
        <v>733</v>
      </c>
      <c r="W844" s="22" t="s">
        <v>5505</v>
      </c>
      <c r="X844" s="22" t="s">
        <v>506</v>
      </c>
      <c r="Z844" t="str">
        <f>+Final[[#This Row],[titulo]]&amp;Final[[#This Row],[Territorio]]&amp;", "&amp;Final[[#This Row],[temporalidad]]</f>
        <v>Femicidios mensuales en la comuna de San Rafael, Periodo 2010-2021</v>
      </c>
    </row>
    <row r="845" spans="1:26" x14ac:dyDescent="0.3">
      <c r="A845">
        <v>4</v>
      </c>
      <c r="B845">
        <v>240</v>
      </c>
      <c r="C845" t="s">
        <v>377</v>
      </c>
      <c r="D845" t="s">
        <v>378</v>
      </c>
      <c r="E845" t="s">
        <v>737</v>
      </c>
      <c r="F845" t="s">
        <v>6644</v>
      </c>
      <c r="G845" t="s">
        <v>734</v>
      </c>
      <c r="H845" t="s">
        <v>151</v>
      </c>
      <c r="I845" t="s">
        <v>731</v>
      </c>
      <c r="J845" t="s">
        <v>747</v>
      </c>
      <c r="K845" t="s">
        <v>743</v>
      </c>
      <c r="L845" t="s">
        <v>740</v>
      </c>
      <c r="M845" t="s">
        <v>741</v>
      </c>
      <c r="N845" t="s">
        <v>6637</v>
      </c>
      <c r="O845" t="s">
        <v>6641</v>
      </c>
      <c r="P845" t="s">
        <v>735</v>
      </c>
      <c r="Q845" t="s">
        <v>4901</v>
      </c>
      <c r="R845" s="22" t="s">
        <v>1607</v>
      </c>
      <c r="S845" t="s">
        <v>760</v>
      </c>
      <c r="T845" t="s">
        <v>384</v>
      </c>
      <c r="U845">
        <v>7110</v>
      </c>
      <c r="V845" t="s">
        <v>733</v>
      </c>
      <c r="W845" s="22" t="s">
        <v>5506</v>
      </c>
      <c r="X845" s="22" t="s">
        <v>506</v>
      </c>
      <c r="Z845" t="str">
        <f>+Final[[#This Row],[titulo]]&amp;Final[[#This Row],[Territorio]]&amp;", "&amp;Final[[#This Row],[temporalidad]]</f>
        <v>Femicidios Acumulados por Edad en la comuna de San Rafael, Periodo 2010-2021</v>
      </c>
    </row>
    <row r="846" spans="1:26" x14ac:dyDescent="0.3">
      <c r="A846">
        <v>5</v>
      </c>
      <c r="B846">
        <v>240</v>
      </c>
      <c r="C846" t="s">
        <v>377</v>
      </c>
      <c r="D846" t="s">
        <v>378</v>
      </c>
      <c r="E846" t="s">
        <v>737</v>
      </c>
      <c r="F846" t="s">
        <v>6644</v>
      </c>
      <c r="G846" t="s">
        <v>734</v>
      </c>
      <c r="H846" t="s">
        <v>151</v>
      </c>
      <c r="I846" t="s">
        <v>731</v>
      </c>
      <c r="J846" t="s">
        <v>749</v>
      </c>
      <c r="K846" t="s">
        <v>743</v>
      </c>
      <c r="L846" t="s">
        <v>740</v>
      </c>
      <c r="M846" t="s">
        <v>741</v>
      </c>
      <c r="N846" t="s">
        <v>6636</v>
      </c>
      <c r="O846" t="s">
        <v>6630</v>
      </c>
      <c r="P846" t="s">
        <v>735</v>
      </c>
      <c r="Q846" t="s">
        <v>4904</v>
      </c>
      <c r="R846" s="22" t="s">
        <v>1608</v>
      </c>
      <c r="S846" t="s">
        <v>761</v>
      </c>
      <c r="T846" t="s">
        <v>384</v>
      </c>
      <c r="U846">
        <v>7110</v>
      </c>
      <c r="V846" t="s">
        <v>733</v>
      </c>
      <c r="W846" s="22" t="s">
        <v>5507</v>
      </c>
      <c r="X846" s="22" t="s">
        <v>506</v>
      </c>
      <c r="Z846" t="str">
        <f>+Final[[#This Row],[titulo]]&amp;Final[[#This Row],[Territorio]]&amp;", "&amp;Final[[#This Row],[temporalidad]]</f>
        <v>Femicidios por Tipo de Relación Víctima-Femicida en la comuna de San Rafael, Periodo 2010-2021</v>
      </c>
    </row>
    <row r="847" spans="1:26" x14ac:dyDescent="0.3">
      <c r="A847">
        <v>6</v>
      </c>
      <c r="B847">
        <v>240</v>
      </c>
      <c r="C847" t="s">
        <v>377</v>
      </c>
      <c r="D847" t="s">
        <v>378</v>
      </c>
      <c r="E847" t="s">
        <v>737</v>
      </c>
      <c r="F847" t="s">
        <v>6644</v>
      </c>
      <c r="G847" t="s">
        <v>734</v>
      </c>
      <c r="H847" t="s">
        <v>151</v>
      </c>
      <c r="I847" t="s">
        <v>731</v>
      </c>
      <c r="J847" t="s">
        <v>751</v>
      </c>
      <c r="K847" t="s">
        <v>752</v>
      </c>
      <c r="L847" t="s">
        <v>736</v>
      </c>
      <c r="M847" t="s">
        <v>741</v>
      </c>
      <c r="N847" t="s">
        <v>6634</v>
      </c>
      <c r="O847" t="s">
        <v>6631</v>
      </c>
      <c r="P847" t="s">
        <v>732</v>
      </c>
      <c r="Q847" t="s">
        <v>4903</v>
      </c>
      <c r="R847" s="22" t="s">
        <v>1609</v>
      </c>
      <c r="S847" t="s">
        <v>762</v>
      </c>
      <c r="T847" t="s">
        <v>384</v>
      </c>
      <c r="U847">
        <v>7110</v>
      </c>
      <c r="V847" t="s">
        <v>733</v>
      </c>
      <c r="W847" s="22" t="s">
        <v>5508</v>
      </c>
      <c r="X847" s="22" t="s">
        <v>506</v>
      </c>
      <c r="Z847" t="str">
        <f>+Final[[#This Row],[titulo]]&amp;Final[[#This Row],[Territorio]]&amp;", "&amp;Final[[#This Row],[temporalidad]]</f>
        <v>Variación Anual (%) de Femicidios en la comuna de San Rafael, Periodo 2010-2020</v>
      </c>
    </row>
    <row r="848" spans="1:26" x14ac:dyDescent="0.3">
      <c r="A848">
        <v>7</v>
      </c>
      <c r="B848">
        <v>240</v>
      </c>
      <c r="C848" t="s">
        <v>377</v>
      </c>
      <c r="D848" t="s">
        <v>378</v>
      </c>
      <c r="E848" t="s">
        <v>737</v>
      </c>
      <c r="F848" t="s">
        <v>6644</v>
      </c>
      <c r="G848" t="s">
        <v>734</v>
      </c>
      <c r="H848" t="s">
        <v>151</v>
      </c>
      <c r="I848" t="s">
        <v>731</v>
      </c>
      <c r="J848" t="s">
        <v>754</v>
      </c>
      <c r="K848" t="s">
        <v>743</v>
      </c>
      <c r="L848" t="s">
        <v>740</v>
      </c>
      <c r="M848" t="s">
        <v>741</v>
      </c>
      <c r="N848" t="s">
        <v>6635</v>
      </c>
      <c r="O848" t="s">
        <v>6642</v>
      </c>
      <c r="P848" t="s">
        <v>755</v>
      </c>
      <c r="Q848" t="s">
        <v>4902</v>
      </c>
      <c r="R848" s="22" t="s">
        <v>1610</v>
      </c>
      <c r="S848" t="s">
        <v>763</v>
      </c>
      <c r="T848" t="s">
        <v>384</v>
      </c>
      <c r="U848">
        <v>7110</v>
      </c>
      <c r="V848" t="s">
        <v>733</v>
      </c>
      <c r="W848" s="22" t="s">
        <v>5509</v>
      </c>
      <c r="X848" s="22" t="s">
        <v>506</v>
      </c>
      <c r="Z848" t="str">
        <f>+Final[[#This Row],[titulo]]&amp;Final[[#This Row],[Territorio]]&amp;", "&amp;Final[[#This Row],[temporalidad]]</f>
        <v>Cantidad y Detalle de Femicidios en la comuna de San Rafael, Periodo 2010-2021</v>
      </c>
    </row>
    <row r="849" spans="1:26" x14ac:dyDescent="0.3">
      <c r="A849">
        <v>1</v>
      </c>
      <c r="B849">
        <v>240</v>
      </c>
      <c r="C849" t="s">
        <v>377</v>
      </c>
      <c r="D849" t="s">
        <v>378</v>
      </c>
      <c r="E849" t="s">
        <v>737</v>
      </c>
      <c r="F849" t="s">
        <v>6644</v>
      </c>
      <c r="G849" t="s">
        <v>734</v>
      </c>
      <c r="H849" t="s">
        <v>152</v>
      </c>
      <c r="I849" t="s">
        <v>731</v>
      </c>
      <c r="J849" t="s">
        <v>738</v>
      </c>
      <c r="K849" t="s">
        <v>739</v>
      </c>
      <c r="L849" t="s">
        <v>740</v>
      </c>
      <c r="M849" t="s">
        <v>741</v>
      </c>
      <c r="N849" t="s">
        <v>4899</v>
      </c>
      <c r="O849" t="s">
        <v>4897</v>
      </c>
      <c r="P849" t="s">
        <v>732</v>
      </c>
      <c r="Q849" t="s">
        <v>4900</v>
      </c>
      <c r="R849" s="22" t="s">
        <v>1611</v>
      </c>
      <c r="S849" t="s">
        <v>757</v>
      </c>
      <c r="T849" t="s">
        <v>384</v>
      </c>
      <c r="U849">
        <v>7201</v>
      </c>
      <c r="V849" t="s">
        <v>733</v>
      </c>
      <c r="W849" s="22" t="s">
        <v>5510</v>
      </c>
      <c r="X849" s="22" t="s">
        <v>507</v>
      </c>
      <c r="Z849" t="str">
        <f>+Final[[#This Row],[titulo]]&amp;Final[[#This Row],[Territorio]]&amp;", "&amp;Final[[#This Row],[temporalidad]]</f>
        <v>Evolución de Femicidios en la comuna de Cauquenes, Periodo 2018-2021</v>
      </c>
    </row>
    <row r="850" spans="1:26" x14ac:dyDescent="0.3">
      <c r="A850">
        <v>2</v>
      </c>
      <c r="B850">
        <v>240</v>
      </c>
      <c r="C850" t="s">
        <v>377</v>
      </c>
      <c r="D850" t="s">
        <v>378</v>
      </c>
      <c r="E850" t="s">
        <v>737</v>
      </c>
      <c r="F850" t="s">
        <v>6644</v>
      </c>
      <c r="G850" t="s">
        <v>734</v>
      </c>
      <c r="H850" t="s">
        <v>152</v>
      </c>
      <c r="I850" t="s">
        <v>731</v>
      </c>
      <c r="J850" t="s">
        <v>738</v>
      </c>
      <c r="K850" t="s">
        <v>743</v>
      </c>
      <c r="L850" t="s">
        <v>740</v>
      </c>
      <c r="M850" t="s">
        <v>741</v>
      </c>
      <c r="N850" t="s">
        <v>6638</v>
      </c>
      <c r="O850" t="s">
        <v>6632</v>
      </c>
      <c r="P850" t="s">
        <v>732</v>
      </c>
      <c r="Q850" t="s">
        <v>4900</v>
      </c>
      <c r="R850" s="22" t="s">
        <v>1612</v>
      </c>
      <c r="S850" t="s">
        <v>758</v>
      </c>
      <c r="T850" t="s">
        <v>384</v>
      </c>
      <c r="U850">
        <v>7201</v>
      </c>
      <c r="V850" t="s">
        <v>733</v>
      </c>
      <c r="W850" s="22" t="s">
        <v>5510</v>
      </c>
      <c r="X850" s="22" t="s">
        <v>507</v>
      </c>
      <c r="Z850" t="str">
        <f>+Final[[#This Row],[titulo]]&amp;Final[[#This Row],[Territorio]]&amp;", "&amp;Final[[#This Row],[temporalidad]]</f>
        <v>Femicidios Anuales en la comuna de Cauquenes, Periodo 2010-2021</v>
      </c>
    </row>
    <row r="851" spans="1:26" x14ac:dyDescent="0.3">
      <c r="A851">
        <v>3</v>
      </c>
      <c r="B851">
        <v>240</v>
      </c>
      <c r="C851" t="s">
        <v>377</v>
      </c>
      <c r="D851" t="s">
        <v>378</v>
      </c>
      <c r="E851" t="s">
        <v>737</v>
      </c>
      <c r="F851" t="s">
        <v>6644</v>
      </c>
      <c r="G851" t="s">
        <v>734</v>
      </c>
      <c r="H851" t="s">
        <v>152</v>
      </c>
      <c r="I851" t="s">
        <v>731</v>
      </c>
      <c r="J851" t="s">
        <v>745</v>
      </c>
      <c r="K851" t="s">
        <v>743</v>
      </c>
      <c r="L851" t="s">
        <v>740</v>
      </c>
      <c r="M851" t="s">
        <v>741</v>
      </c>
      <c r="N851" t="s">
        <v>6639</v>
      </c>
      <c r="O851" t="s">
        <v>6633</v>
      </c>
      <c r="P851" t="s">
        <v>735</v>
      </c>
      <c r="Q851" t="s">
        <v>4900</v>
      </c>
      <c r="R851" s="22" t="s">
        <v>1613</v>
      </c>
      <c r="S851" t="s">
        <v>759</v>
      </c>
      <c r="T851" t="s">
        <v>384</v>
      </c>
      <c r="U851">
        <v>7201</v>
      </c>
      <c r="V851" t="s">
        <v>733</v>
      </c>
      <c r="W851" s="22" t="s">
        <v>5510</v>
      </c>
      <c r="X851" s="22" t="s">
        <v>507</v>
      </c>
      <c r="Z851" t="str">
        <f>+Final[[#This Row],[titulo]]&amp;Final[[#This Row],[Territorio]]&amp;", "&amp;Final[[#This Row],[temporalidad]]</f>
        <v>Femicidios mensuales en la comuna de Cauquenes, Periodo 2010-2021</v>
      </c>
    </row>
    <row r="852" spans="1:26" x14ac:dyDescent="0.3">
      <c r="A852">
        <v>4</v>
      </c>
      <c r="B852">
        <v>240</v>
      </c>
      <c r="C852" t="s">
        <v>377</v>
      </c>
      <c r="D852" t="s">
        <v>378</v>
      </c>
      <c r="E852" t="s">
        <v>737</v>
      </c>
      <c r="F852" t="s">
        <v>6644</v>
      </c>
      <c r="G852" t="s">
        <v>734</v>
      </c>
      <c r="H852" t="s">
        <v>152</v>
      </c>
      <c r="I852" t="s">
        <v>731</v>
      </c>
      <c r="J852" t="s">
        <v>747</v>
      </c>
      <c r="K852" t="s">
        <v>743</v>
      </c>
      <c r="L852" t="s">
        <v>740</v>
      </c>
      <c r="M852" t="s">
        <v>741</v>
      </c>
      <c r="N852" t="s">
        <v>6637</v>
      </c>
      <c r="O852" t="s">
        <v>6641</v>
      </c>
      <c r="P852" t="s">
        <v>735</v>
      </c>
      <c r="Q852" t="s">
        <v>4901</v>
      </c>
      <c r="R852" s="22" t="s">
        <v>1614</v>
      </c>
      <c r="S852" t="s">
        <v>760</v>
      </c>
      <c r="T852" t="s">
        <v>384</v>
      </c>
      <c r="U852">
        <v>7201</v>
      </c>
      <c r="V852" t="s">
        <v>733</v>
      </c>
      <c r="W852" s="22" t="s">
        <v>5511</v>
      </c>
      <c r="X852" s="22" t="s">
        <v>507</v>
      </c>
      <c r="Z852" t="str">
        <f>+Final[[#This Row],[titulo]]&amp;Final[[#This Row],[Territorio]]&amp;", "&amp;Final[[#This Row],[temporalidad]]</f>
        <v>Femicidios Acumulados por Edad en la comuna de Cauquenes, Periodo 2010-2021</v>
      </c>
    </row>
    <row r="853" spans="1:26" x14ac:dyDescent="0.3">
      <c r="A853">
        <v>5</v>
      </c>
      <c r="B853">
        <v>240</v>
      </c>
      <c r="C853" t="s">
        <v>377</v>
      </c>
      <c r="D853" t="s">
        <v>378</v>
      </c>
      <c r="E853" t="s">
        <v>737</v>
      </c>
      <c r="F853" t="s">
        <v>6644</v>
      </c>
      <c r="G853" t="s">
        <v>734</v>
      </c>
      <c r="H853" t="s">
        <v>152</v>
      </c>
      <c r="I853" t="s">
        <v>731</v>
      </c>
      <c r="J853" t="s">
        <v>749</v>
      </c>
      <c r="K853" t="s">
        <v>743</v>
      </c>
      <c r="L853" t="s">
        <v>740</v>
      </c>
      <c r="M853" t="s">
        <v>741</v>
      </c>
      <c r="N853" t="s">
        <v>6636</v>
      </c>
      <c r="O853" t="s">
        <v>6630</v>
      </c>
      <c r="P853" t="s">
        <v>735</v>
      </c>
      <c r="Q853" t="s">
        <v>4904</v>
      </c>
      <c r="R853" s="22" t="s">
        <v>1615</v>
      </c>
      <c r="S853" t="s">
        <v>761</v>
      </c>
      <c r="T853" t="s">
        <v>384</v>
      </c>
      <c r="U853">
        <v>7201</v>
      </c>
      <c r="V853" t="s">
        <v>733</v>
      </c>
      <c r="W853" s="22" t="s">
        <v>5512</v>
      </c>
      <c r="X853" s="22" t="s">
        <v>507</v>
      </c>
      <c r="Z853" t="str">
        <f>+Final[[#This Row],[titulo]]&amp;Final[[#This Row],[Territorio]]&amp;", "&amp;Final[[#This Row],[temporalidad]]</f>
        <v>Femicidios por Tipo de Relación Víctima-Femicida en la comuna de Cauquenes, Periodo 2010-2021</v>
      </c>
    </row>
    <row r="854" spans="1:26" x14ac:dyDescent="0.3">
      <c r="A854">
        <v>6</v>
      </c>
      <c r="B854">
        <v>240</v>
      </c>
      <c r="C854" t="s">
        <v>377</v>
      </c>
      <c r="D854" t="s">
        <v>378</v>
      </c>
      <c r="E854" t="s">
        <v>737</v>
      </c>
      <c r="F854" t="s">
        <v>6644</v>
      </c>
      <c r="G854" t="s">
        <v>734</v>
      </c>
      <c r="H854" t="s">
        <v>152</v>
      </c>
      <c r="I854" t="s">
        <v>731</v>
      </c>
      <c r="J854" t="s">
        <v>751</v>
      </c>
      <c r="K854" t="s">
        <v>752</v>
      </c>
      <c r="L854" t="s">
        <v>736</v>
      </c>
      <c r="M854" t="s">
        <v>741</v>
      </c>
      <c r="N854" t="s">
        <v>6634</v>
      </c>
      <c r="O854" t="s">
        <v>6631</v>
      </c>
      <c r="P854" t="s">
        <v>732</v>
      </c>
      <c r="Q854" t="s">
        <v>4903</v>
      </c>
      <c r="R854" s="22" t="s">
        <v>1616</v>
      </c>
      <c r="S854" t="s">
        <v>762</v>
      </c>
      <c r="T854" t="s">
        <v>384</v>
      </c>
      <c r="U854">
        <v>7201</v>
      </c>
      <c r="V854" t="s">
        <v>733</v>
      </c>
      <c r="W854" s="22" t="s">
        <v>5513</v>
      </c>
      <c r="X854" s="22" t="s">
        <v>507</v>
      </c>
      <c r="Z854" t="str">
        <f>+Final[[#This Row],[titulo]]&amp;Final[[#This Row],[Territorio]]&amp;", "&amp;Final[[#This Row],[temporalidad]]</f>
        <v>Variación Anual (%) de Femicidios en la comuna de Cauquenes, Periodo 2010-2020</v>
      </c>
    </row>
    <row r="855" spans="1:26" x14ac:dyDescent="0.3">
      <c r="A855">
        <v>7</v>
      </c>
      <c r="B855">
        <v>240</v>
      </c>
      <c r="C855" t="s">
        <v>377</v>
      </c>
      <c r="D855" t="s">
        <v>378</v>
      </c>
      <c r="E855" t="s">
        <v>737</v>
      </c>
      <c r="F855" t="s">
        <v>6644</v>
      </c>
      <c r="G855" t="s">
        <v>734</v>
      </c>
      <c r="H855" t="s">
        <v>152</v>
      </c>
      <c r="I855" t="s">
        <v>731</v>
      </c>
      <c r="J855" t="s">
        <v>754</v>
      </c>
      <c r="K855" t="s">
        <v>743</v>
      </c>
      <c r="L855" t="s">
        <v>740</v>
      </c>
      <c r="M855" t="s">
        <v>741</v>
      </c>
      <c r="N855" t="s">
        <v>6635</v>
      </c>
      <c r="O855" t="s">
        <v>6642</v>
      </c>
      <c r="P855" t="s">
        <v>755</v>
      </c>
      <c r="Q855" t="s">
        <v>4902</v>
      </c>
      <c r="R855" s="22" t="s">
        <v>1617</v>
      </c>
      <c r="S855" t="s">
        <v>763</v>
      </c>
      <c r="T855" t="s">
        <v>384</v>
      </c>
      <c r="U855">
        <v>7201</v>
      </c>
      <c r="V855" t="s">
        <v>733</v>
      </c>
      <c r="W855" s="22" t="s">
        <v>5514</v>
      </c>
      <c r="X855" s="22" t="s">
        <v>507</v>
      </c>
      <c r="Z855" t="str">
        <f>+Final[[#This Row],[titulo]]&amp;Final[[#This Row],[Territorio]]&amp;", "&amp;Final[[#This Row],[temporalidad]]</f>
        <v>Cantidad y Detalle de Femicidios en la comuna de Cauquenes, Periodo 2010-2021</v>
      </c>
    </row>
    <row r="856" spans="1:26" x14ac:dyDescent="0.3">
      <c r="A856">
        <v>1</v>
      </c>
      <c r="B856">
        <v>240</v>
      </c>
      <c r="C856" t="s">
        <v>377</v>
      </c>
      <c r="D856" t="s">
        <v>378</v>
      </c>
      <c r="E856" t="s">
        <v>737</v>
      </c>
      <c r="F856" t="s">
        <v>6644</v>
      </c>
      <c r="G856" t="s">
        <v>734</v>
      </c>
      <c r="H856" t="s">
        <v>153</v>
      </c>
      <c r="I856" t="s">
        <v>731</v>
      </c>
      <c r="J856" t="s">
        <v>738</v>
      </c>
      <c r="K856" t="s">
        <v>739</v>
      </c>
      <c r="L856" t="s">
        <v>740</v>
      </c>
      <c r="M856" t="s">
        <v>741</v>
      </c>
      <c r="N856" t="s">
        <v>4899</v>
      </c>
      <c r="O856" t="s">
        <v>4897</v>
      </c>
      <c r="P856" t="s">
        <v>732</v>
      </c>
      <c r="Q856" t="s">
        <v>4900</v>
      </c>
      <c r="R856" s="22" t="s">
        <v>1618</v>
      </c>
      <c r="S856" t="s">
        <v>757</v>
      </c>
      <c r="T856" t="s">
        <v>384</v>
      </c>
      <c r="U856">
        <v>7202</v>
      </c>
      <c r="V856" t="s">
        <v>733</v>
      </c>
      <c r="W856" s="22" t="s">
        <v>5515</v>
      </c>
      <c r="X856" s="22" t="s">
        <v>508</v>
      </c>
      <c r="Z856" t="str">
        <f>+Final[[#This Row],[titulo]]&amp;Final[[#This Row],[Territorio]]&amp;", "&amp;Final[[#This Row],[temporalidad]]</f>
        <v>Evolución de Femicidios en la comuna de Chanco, Periodo 2018-2021</v>
      </c>
    </row>
    <row r="857" spans="1:26" x14ac:dyDescent="0.3">
      <c r="A857">
        <v>2</v>
      </c>
      <c r="B857">
        <v>240</v>
      </c>
      <c r="C857" t="s">
        <v>377</v>
      </c>
      <c r="D857" t="s">
        <v>378</v>
      </c>
      <c r="E857" t="s">
        <v>737</v>
      </c>
      <c r="F857" t="s">
        <v>6644</v>
      </c>
      <c r="G857" t="s">
        <v>734</v>
      </c>
      <c r="H857" t="s">
        <v>153</v>
      </c>
      <c r="I857" t="s">
        <v>731</v>
      </c>
      <c r="J857" t="s">
        <v>738</v>
      </c>
      <c r="K857" t="s">
        <v>743</v>
      </c>
      <c r="L857" t="s">
        <v>740</v>
      </c>
      <c r="M857" t="s">
        <v>741</v>
      </c>
      <c r="N857" t="s">
        <v>6638</v>
      </c>
      <c r="O857" t="s">
        <v>6632</v>
      </c>
      <c r="P857" t="s">
        <v>732</v>
      </c>
      <c r="Q857" t="s">
        <v>4900</v>
      </c>
      <c r="R857" s="22" t="s">
        <v>1619</v>
      </c>
      <c r="S857" t="s">
        <v>758</v>
      </c>
      <c r="T857" t="s">
        <v>384</v>
      </c>
      <c r="U857">
        <v>7202</v>
      </c>
      <c r="V857" t="s">
        <v>733</v>
      </c>
      <c r="W857" s="22" t="s">
        <v>5515</v>
      </c>
      <c r="X857" s="22" t="s">
        <v>508</v>
      </c>
      <c r="Z857" t="str">
        <f>+Final[[#This Row],[titulo]]&amp;Final[[#This Row],[Territorio]]&amp;", "&amp;Final[[#This Row],[temporalidad]]</f>
        <v>Femicidios Anuales en la comuna de Chanco, Periodo 2010-2021</v>
      </c>
    </row>
    <row r="858" spans="1:26" x14ac:dyDescent="0.3">
      <c r="A858">
        <v>3</v>
      </c>
      <c r="B858">
        <v>240</v>
      </c>
      <c r="C858" t="s">
        <v>377</v>
      </c>
      <c r="D858" t="s">
        <v>378</v>
      </c>
      <c r="E858" t="s">
        <v>737</v>
      </c>
      <c r="F858" t="s">
        <v>6644</v>
      </c>
      <c r="G858" t="s">
        <v>734</v>
      </c>
      <c r="H858" t="s">
        <v>153</v>
      </c>
      <c r="I858" t="s">
        <v>731</v>
      </c>
      <c r="J858" t="s">
        <v>745</v>
      </c>
      <c r="K858" t="s">
        <v>743</v>
      </c>
      <c r="L858" t="s">
        <v>740</v>
      </c>
      <c r="M858" t="s">
        <v>741</v>
      </c>
      <c r="N858" t="s">
        <v>6639</v>
      </c>
      <c r="O858" t="s">
        <v>6633</v>
      </c>
      <c r="P858" t="s">
        <v>735</v>
      </c>
      <c r="Q858" t="s">
        <v>4900</v>
      </c>
      <c r="R858" s="22" t="s">
        <v>1620</v>
      </c>
      <c r="S858" t="s">
        <v>759</v>
      </c>
      <c r="T858" t="s">
        <v>384</v>
      </c>
      <c r="U858">
        <v>7202</v>
      </c>
      <c r="V858" t="s">
        <v>733</v>
      </c>
      <c r="W858" s="22" t="s">
        <v>5515</v>
      </c>
      <c r="X858" s="22" t="s">
        <v>508</v>
      </c>
      <c r="Z858" t="str">
        <f>+Final[[#This Row],[titulo]]&amp;Final[[#This Row],[Territorio]]&amp;", "&amp;Final[[#This Row],[temporalidad]]</f>
        <v>Femicidios mensuales en la comuna de Chanco, Periodo 2010-2021</v>
      </c>
    </row>
    <row r="859" spans="1:26" x14ac:dyDescent="0.3">
      <c r="A859">
        <v>4</v>
      </c>
      <c r="B859">
        <v>240</v>
      </c>
      <c r="C859" t="s">
        <v>377</v>
      </c>
      <c r="D859" t="s">
        <v>378</v>
      </c>
      <c r="E859" t="s">
        <v>737</v>
      </c>
      <c r="F859" t="s">
        <v>6644</v>
      </c>
      <c r="G859" t="s">
        <v>734</v>
      </c>
      <c r="H859" t="s">
        <v>153</v>
      </c>
      <c r="I859" t="s">
        <v>731</v>
      </c>
      <c r="J859" t="s">
        <v>747</v>
      </c>
      <c r="K859" t="s">
        <v>743</v>
      </c>
      <c r="L859" t="s">
        <v>740</v>
      </c>
      <c r="M859" t="s">
        <v>741</v>
      </c>
      <c r="N859" t="s">
        <v>6637</v>
      </c>
      <c r="O859" t="s">
        <v>6641</v>
      </c>
      <c r="P859" t="s">
        <v>735</v>
      </c>
      <c r="Q859" t="s">
        <v>4901</v>
      </c>
      <c r="R859" s="22" t="s">
        <v>1621</v>
      </c>
      <c r="S859" t="s">
        <v>760</v>
      </c>
      <c r="T859" t="s">
        <v>384</v>
      </c>
      <c r="U859">
        <v>7202</v>
      </c>
      <c r="V859" t="s">
        <v>733</v>
      </c>
      <c r="W859" s="22" t="s">
        <v>5516</v>
      </c>
      <c r="X859" s="22" t="s">
        <v>508</v>
      </c>
      <c r="Z859" t="str">
        <f>+Final[[#This Row],[titulo]]&amp;Final[[#This Row],[Territorio]]&amp;", "&amp;Final[[#This Row],[temporalidad]]</f>
        <v>Femicidios Acumulados por Edad en la comuna de Chanco, Periodo 2010-2021</v>
      </c>
    </row>
    <row r="860" spans="1:26" x14ac:dyDescent="0.3">
      <c r="A860">
        <v>5</v>
      </c>
      <c r="B860">
        <v>240</v>
      </c>
      <c r="C860" t="s">
        <v>377</v>
      </c>
      <c r="D860" t="s">
        <v>378</v>
      </c>
      <c r="E860" t="s">
        <v>737</v>
      </c>
      <c r="F860" t="s">
        <v>6644</v>
      </c>
      <c r="G860" t="s">
        <v>734</v>
      </c>
      <c r="H860" t="s">
        <v>153</v>
      </c>
      <c r="I860" t="s">
        <v>731</v>
      </c>
      <c r="J860" t="s">
        <v>749</v>
      </c>
      <c r="K860" t="s">
        <v>743</v>
      </c>
      <c r="L860" t="s">
        <v>740</v>
      </c>
      <c r="M860" t="s">
        <v>741</v>
      </c>
      <c r="N860" t="s">
        <v>6636</v>
      </c>
      <c r="O860" t="s">
        <v>6630</v>
      </c>
      <c r="P860" t="s">
        <v>735</v>
      </c>
      <c r="Q860" t="s">
        <v>4904</v>
      </c>
      <c r="R860" s="22" t="s">
        <v>1622</v>
      </c>
      <c r="S860" t="s">
        <v>761</v>
      </c>
      <c r="T860" t="s">
        <v>384</v>
      </c>
      <c r="U860">
        <v>7202</v>
      </c>
      <c r="V860" t="s">
        <v>733</v>
      </c>
      <c r="W860" s="22" t="s">
        <v>5517</v>
      </c>
      <c r="X860" s="22" t="s">
        <v>508</v>
      </c>
      <c r="Z860" t="str">
        <f>+Final[[#This Row],[titulo]]&amp;Final[[#This Row],[Territorio]]&amp;", "&amp;Final[[#This Row],[temporalidad]]</f>
        <v>Femicidios por Tipo de Relación Víctima-Femicida en la comuna de Chanco, Periodo 2010-2021</v>
      </c>
    </row>
    <row r="861" spans="1:26" x14ac:dyDescent="0.3">
      <c r="A861">
        <v>6</v>
      </c>
      <c r="B861">
        <v>240</v>
      </c>
      <c r="C861" t="s">
        <v>377</v>
      </c>
      <c r="D861" t="s">
        <v>378</v>
      </c>
      <c r="E861" t="s">
        <v>737</v>
      </c>
      <c r="F861" t="s">
        <v>6644</v>
      </c>
      <c r="G861" t="s">
        <v>734</v>
      </c>
      <c r="H861" t="s">
        <v>153</v>
      </c>
      <c r="I861" t="s">
        <v>731</v>
      </c>
      <c r="J861" t="s">
        <v>751</v>
      </c>
      <c r="K861" t="s">
        <v>752</v>
      </c>
      <c r="L861" t="s">
        <v>736</v>
      </c>
      <c r="M861" t="s">
        <v>741</v>
      </c>
      <c r="N861" t="s">
        <v>6634</v>
      </c>
      <c r="O861" t="s">
        <v>6631</v>
      </c>
      <c r="P861" t="s">
        <v>732</v>
      </c>
      <c r="Q861" t="s">
        <v>4903</v>
      </c>
      <c r="R861" s="22" t="s">
        <v>1623</v>
      </c>
      <c r="S861" t="s">
        <v>762</v>
      </c>
      <c r="T861" t="s">
        <v>384</v>
      </c>
      <c r="U861">
        <v>7202</v>
      </c>
      <c r="V861" t="s">
        <v>733</v>
      </c>
      <c r="W861" s="22" t="s">
        <v>5518</v>
      </c>
      <c r="X861" s="22" t="s">
        <v>508</v>
      </c>
      <c r="Z861" t="str">
        <f>+Final[[#This Row],[titulo]]&amp;Final[[#This Row],[Territorio]]&amp;", "&amp;Final[[#This Row],[temporalidad]]</f>
        <v>Variación Anual (%) de Femicidios en la comuna de Chanco, Periodo 2010-2020</v>
      </c>
    </row>
    <row r="862" spans="1:26" x14ac:dyDescent="0.3">
      <c r="A862">
        <v>7</v>
      </c>
      <c r="B862">
        <v>240</v>
      </c>
      <c r="C862" t="s">
        <v>377</v>
      </c>
      <c r="D862" t="s">
        <v>378</v>
      </c>
      <c r="E862" t="s">
        <v>737</v>
      </c>
      <c r="F862" t="s">
        <v>6644</v>
      </c>
      <c r="G862" t="s">
        <v>734</v>
      </c>
      <c r="H862" t="s">
        <v>153</v>
      </c>
      <c r="I862" t="s">
        <v>731</v>
      </c>
      <c r="J862" t="s">
        <v>754</v>
      </c>
      <c r="K862" t="s">
        <v>743</v>
      </c>
      <c r="L862" t="s">
        <v>740</v>
      </c>
      <c r="M862" t="s">
        <v>741</v>
      </c>
      <c r="N862" t="s">
        <v>6635</v>
      </c>
      <c r="O862" t="s">
        <v>6642</v>
      </c>
      <c r="P862" t="s">
        <v>755</v>
      </c>
      <c r="Q862" t="s">
        <v>4902</v>
      </c>
      <c r="R862" s="22" t="s">
        <v>1624</v>
      </c>
      <c r="S862" t="s">
        <v>763</v>
      </c>
      <c r="T862" t="s">
        <v>384</v>
      </c>
      <c r="U862">
        <v>7202</v>
      </c>
      <c r="V862" t="s">
        <v>733</v>
      </c>
      <c r="W862" s="22" t="s">
        <v>5519</v>
      </c>
      <c r="X862" s="22" t="s">
        <v>508</v>
      </c>
      <c r="Z862" t="str">
        <f>+Final[[#This Row],[titulo]]&amp;Final[[#This Row],[Territorio]]&amp;", "&amp;Final[[#This Row],[temporalidad]]</f>
        <v>Cantidad y Detalle de Femicidios en la comuna de Chanco, Periodo 2010-2021</v>
      </c>
    </row>
    <row r="863" spans="1:26" x14ac:dyDescent="0.3">
      <c r="A863">
        <v>1</v>
      </c>
      <c r="B863">
        <v>240</v>
      </c>
      <c r="C863" t="s">
        <v>377</v>
      </c>
      <c r="D863" t="s">
        <v>378</v>
      </c>
      <c r="E863" t="s">
        <v>737</v>
      </c>
      <c r="F863" t="s">
        <v>6644</v>
      </c>
      <c r="G863" t="s">
        <v>734</v>
      </c>
      <c r="H863" t="s">
        <v>154</v>
      </c>
      <c r="I863" t="s">
        <v>731</v>
      </c>
      <c r="J863" t="s">
        <v>738</v>
      </c>
      <c r="K863" t="s">
        <v>739</v>
      </c>
      <c r="L863" t="s">
        <v>740</v>
      </c>
      <c r="M863" t="s">
        <v>741</v>
      </c>
      <c r="N863" t="s">
        <v>4899</v>
      </c>
      <c r="O863" t="s">
        <v>4897</v>
      </c>
      <c r="P863" t="s">
        <v>732</v>
      </c>
      <c r="Q863" t="s">
        <v>4900</v>
      </c>
      <c r="R863" s="22" t="s">
        <v>1625</v>
      </c>
      <c r="S863" t="s">
        <v>757</v>
      </c>
      <c r="T863" t="s">
        <v>384</v>
      </c>
      <c r="U863">
        <v>7203</v>
      </c>
      <c r="V863" t="s">
        <v>733</v>
      </c>
      <c r="W863" s="22" t="s">
        <v>5520</v>
      </c>
      <c r="X863" s="22" t="s">
        <v>509</v>
      </c>
      <c r="Z863" t="str">
        <f>+Final[[#This Row],[titulo]]&amp;Final[[#This Row],[Territorio]]&amp;", "&amp;Final[[#This Row],[temporalidad]]</f>
        <v>Evolución de Femicidios en la comuna de Pelluhue, Periodo 2018-2021</v>
      </c>
    </row>
    <row r="864" spans="1:26" x14ac:dyDescent="0.3">
      <c r="A864">
        <v>2</v>
      </c>
      <c r="B864">
        <v>240</v>
      </c>
      <c r="C864" t="s">
        <v>377</v>
      </c>
      <c r="D864" t="s">
        <v>378</v>
      </c>
      <c r="E864" t="s">
        <v>737</v>
      </c>
      <c r="F864" t="s">
        <v>6644</v>
      </c>
      <c r="G864" t="s">
        <v>734</v>
      </c>
      <c r="H864" t="s">
        <v>154</v>
      </c>
      <c r="I864" t="s">
        <v>731</v>
      </c>
      <c r="J864" t="s">
        <v>738</v>
      </c>
      <c r="K864" t="s">
        <v>743</v>
      </c>
      <c r="L864" t="s">
        <v>740</v>
      </c>
      <c r="M864" t="s">
        <v>741</v>
      </c>
      <c r="N864" t="s">
        <v>6638</v>
      </c>
      <c r="O864" t="s">
        <v>6632</v>
      </c>
      <c r="P864" t="s">
        <v>732</v>
      </c>
      <c r="Q864" t="s">
        <v>4900</v>
      </c>
      <c r="R864" s="22" t="s">
        <v>1626</v>
      </c>
      <c r="S864" t="s">
        <v>758</v>
      </c>
      <c r="T864" t="s">
        <v>384</v>
      </c>
      <c r="U864">
        <v>7203</v>
      </c>
      <c r="V864" t="s">
        <v>733</v>
      </c>
      <c r="W864" s="22" t="s">
        <v>5520</v>
      </c>
      <c r="X864" s="22" t="s">
        <v>509</v>
      </c>
      <c r="Z864" t="str">
        <f>+Final[[#This Row],[titulo]]&amp;Final[[#This Row],[Territorio]]&amp;", "&amp;Final[[#This Row],[temporalidad]]</f>
        <v>Femicidios Anuales en la comuna de Pelluhue, Periodo 2010-2021</v>
      </c>
    </row>
    <row r="865" spans="1:26" x14ac:dyDescent="0.3">
      <c r="A865">
        <v>3</v>
      </c>
      <c r="B865">
        <v>240</v>
      </c>
      <c r="C865" t="s">
        <v>377</v>
      </c>
      <c r="D865" t="s">
        <v>378</v>
      </c>
      <c r="E865" t="s">
        <v>737</v>
      </c>
      <c r="F865" t="s">
        <v>6644</v>
      </c>
      <c r="G865" t="s">
        <v>734</v>
      </c>
      <c r="H865" t="s">
        <v>154</v>
      </c>
      <c r="I865" t="s">
        <v>731</v>
      </c>
      <c r="J865" t="s">
        <v>745</v>
      </c>
      <c r="K865" t="s">
        <v>743</v>
      </c>
      <c r="L865" t="s">
        <v>740</v>
      </c>
      <c r="M865" t="s">
        <v>741</v>
      </c>
      <c r="N865" t="s">
        <v>6639</v>
      </c>
      <c r="O865" t="s">
        <v>6633</v>
      </c>
      <c r="P865" t="s">
        <v>735</v>
      </c>
      <c r="Q865" t="s">
        <v>4900</v>
      </c>
      <c r="R865" s="22" t="s">
        <v>1627</v>
      </c>
      <c r="S865" t="s">
        <v>759</v>
      </c>
      <c r="T865" t="s">
        <v>384</v>
      </c>
      <c r="U865">
        <v>7203</v>
      </c>
      <c r="V865" t="s">
        <v>733</v>
      </c>
      <c r="W865" s="22" t="s">
        <v>5520</v>
      </c>
      <c r="X865" s="22" t="s">
        <v>509</v>
      </c>
      <c r="Z865" t="str">
        <f>+Final[[#This Row],[titulo]]&amp;Final[[#This Row],[Territorio]]&amp;", "&amp;Final[[#This Row],[temporalidad]]</f>
        <v>Femicidios mensuales en la comuna de Pelluhue, Periodo 2010-2021</v>
      </c>
    </row>
    <row r="866" spans="1:26" x14ac:dyDescent="0.3">
      <c r="A866">
        <v>4</v>
      </c>
      <c r="B866">
        <v>240</v>
      </c>
      <c r="C866" t="s">
        <v>377</v>
      </c>
      <c r="D866" t="s">
        <v>378</v>
      </c>
      <c r="E866" t="s">
        <v>737</v>
      </c>
      <c r="F866" t="s">
        <v>6644</v>
      </c>
      <c r="G866" t="s">
        <v>734</v>
      </c>
      <c r="H866" t="s">
        <v>154</v>
      </c>
      <c r="I866" t="s">
        <v>731</v>
      </c>
      <c r="J866" t="s">
        <v>747</v>
      </c>
      <c r="K866" t="s">
        <v>743</v>
      </c>
      <c r="L866" t="s">
        <v>740</v>
      </c>
      <c r="M866" t="s">
        <v>741</v>
      </c>
      <c r="N866" t="s">
        <v>6637</v>
      </c>
      <c r="O866" t="s">
        <v>6641</v>
      </c>
      <c r="P866" t="s">
        <v>735</v>
      </c>
      <c r="Q866" t="s">
        <v>4901</v>
      </c>
      <c r="R866" s="22" t="s">
        <v>1628</v>
      </c>
      <c r="S866" t="s">
        <v>760</v>
      </c>
      <c r="T866" t="s">
        <v>384</v>
      </c>
      <c r="U866">
        <v>7203</v>
      </c>
      <c r="V866" t="s">
        <v>733</v>
      </c>
      <c r="W866" s="22" t="s">
        <v>5521</v>
      </c>
      <c r="X866" s="22" t="s">
        <v>509</v>
      </c>
      <c r="Z866" t="str">
        <f>+Final[[#This Row],[titulo]]&amp;Final[[#This Row],[Territorio]]&amp;", "&amp;Final[[#This Row],[temporalidad]]</f>
        <v>Femicidios Acumulados por Edad en la comuna de Pelluhue, Periodo 2010-2021</v>
      </c>
    </row>
    <row r="867" spans="1:26" x14ac:dyDescent="0.3">
      <c r="A867">
        <v>5</v>
      </c>
      <c r="B867">
        <v>240</v>
      </c>
      <c r="C867" t="s">
        <v>377</v>
      </c>
      <c r="D867" t="s">
        <v>378</v>
      </c>
      <c r="E867" t="s">
        <v>737</v>
      </c>
      <c r="F867" t="s">
        <v>6644</v>
      </c>
      <c r="G867" t="s">
        <v>734</v>
      </c>
      <c r="H867" t="s">
        <v>154</v>
      </c>
      <c r="I867" t="s">
        <v>731</v>
      </c>
      <c r="J867" t="s">
        <v>749</v>
      </c>
      <c r="K867" t="s">
        <v>743</v>
      </c>
      <c r="L867" t="s">
        <v>740</v>
      </c>
      <c r="M867" t="s">
        <v>741</v>
      </c>
      <c r="N867" t="s">
        <v>6636</v>
      </c>
      <c r="O867" t="s">
        <v>6630</v>
      </c>
      <c r="P867" t="s">
        <v>735</v>
      </c>
      <c r="Q867" t="s">
        <v>4904</v>
      </c>
      <c r="R867" s="22" t="s">
        <v>1629</v>
      </c>
      <c r="S867" t="s">
        <v>761</v>
      </c>
      <c r="T867" t="s">
        <v>384</v>
      </c>
      <c r="U867">
        <v>7203</v>
      </c>
      <c r="V867" t="s">
        <v>733</v>
      </c>
      <c r="W867" s="22" t="s">
        <v>5522</v>
      </c>
      <c r="X867" s="22" t="s">
        <v>509</v>
      </c>
      <c r="Z867" t="str">
        <f>+Final[[#This Row],[titulo]]&amp;Final[[#This Row],[Territorio]]&amp;", "&amp;Final[[#This Row],[temporalidad]]</f>
        <v>Femicidios por Tipo de Relación Víctima-Femicida en la comuna de Pelluhue, Periodo 2010-2021</v>
      </c>
    </row>
    <row r="868" spans="1:26" x14ac:dyDescent="0.3">
      <c r="A868">
        <v>6</v>
      </c>
      <c r="B868">
        <v>240</v>
      </c>
      <c r="C868" t="s">
        <v>377</v>
      </c>
      <c r="D868" t="s">
        <v>378</v>
      </c>
      <c r="E868" t="s">
        <v>737</v>
      </c>
      <c r="F868" t="s">
        <v>6644</v>
      </c>
      <c r="G868" t="s">
        <v>734</v>
      </c>
      <c r="H868" t="s">
        <v>154</v>
      </c>
      <c r="I868" t="s">
        <v>731</v>
      </c>
      <c r="J868" t="s">
        <v>751</v>
      </c>
      <c r="K868" t="s">
        <v>752</v>
      </c>
      <c r="L868" t="s">
        <v>736</v>
      </c>
      <c r="M868" t="s">
        <v>741</v>
      </c>
      <c r="N868" t="s">
        <v>6634</v>
      </c>
      <c r="O868" t="s">
        <v>6631</v>
      </c>
      <c r="P868" t="s">
        <v>732</v>
      </c>
      <c r="Q868" t="s">
        <v>4903</v>
      </c>
      <c r="R868" s="22" t="s">
        <v>1630</v>
      </c>
      <c r="S868" t="s">
        <v>762</v>
      </c>
      <c r="T868" t="s">
        <v>384</v>
      </c>
      <c r="U868">
        <v>7203</v>
      </c>
      <c r="V868" t="s">
        <v>733</v>
      </c>
      <c r="W868" s="22" t="s">
        <v>5523</v>
      </c>
      <c r="X868" s="22" t="s">
        <v>509</v>
      </c>
      <c r="Z868" t="str">
        <f>+Final[[#This Row],[titulo]]&amp;Final[[#This Row],[Territorio]]&amp;", "&amp;Final[[#This Row],[temporalidad]]</f>
        <v>Variación Anual (%) de Femicidios en la comuna de Pelluhue, Periodo 2010-2020</v>
      </c>
    </row>
    <row r="869" spans="1:26" x14ac:dyDescent="0.3">
      <c r="A869">
        <v>7</v>
      </c>
      <c r="B869">
        <v>240</v>
      </c>
      <c r="C869" t="s">
        <v>377</v>
      </c>
      <c r="D869" t="s">
        <v>378</v>
      </c>
      <c r="E869" t="s">
        <v>737</v>
      </c>
      <c r="F869" t="s">
        <v>6644</v>
      </c>
      <c r="G869" t="s">
        <v>734</v>
      </c>
      <c r="H869" t="s">
        <v>154</v>
      </c>
      <c r="I869" t="s">
        <v>731</v>
      </c>
      <c r="J869" t="s">
        <v>754</v>
      </c>
      <c r="K869" t="s">
        <v>743</v>
      </c>
      <c r="L869" t="s">
        <v>740</v>
      </c>
      <c r="M869" t="s">
        <v>741</v>
      </c>
      <c r="N869" t="s">
        <v>6635</v>
      </c>
      <c r="O869" t="s">
        <v>6642</v>
      </c>
      <c r="P869" t="s">
        <v>755</v>
      </c>
      <c r="Q869" t="s">
        <v>4902</v>
      </c>
      <c r="R869" s="22" t="s">
        <v>1631</v>
      </c>
      <c r="S869" t="s">
        <v>763</v>
      </c>
      <c r="T869" t="s">
        <v>384</v>
      </c>
      <c r="U869">
        <v>7203</v>
      </c>
      <c r="V869" t="s">
        <v>733</v>
      </c>
      <c r="W869" s="22" t="s">
        <v>5524</v>
      </c>
      <c r="X869" s="22" t="s">
        <v>509</v>
      </c>
      <c r="Z869" t="str">
        <f>+Final[[#This Row],[titulo]]&amp;Final[[#This Row],[Territorio]]&amp;", "&amp;Final[[#This Row],[temporalidad]]</f>
        <v>Cantidad y Detalle de Femicidios en la comuna de Pelluhue, Periodo 2010-2021</v>
      </c>
    </row>
    <row r="870" spans="1:26" x14ac:dyDescent="0.3">
      <c r="A870">
        <v>1</v>
      </c>
      <c r="B870">
        <v>240</v>
      </c>
      <c r="C870" t="s">
        <v>377</v>
      </c>
      <c r="D870" t="s">
        <v>378</v>
      </c>
      <c r="E870" t="s">
        <v>737</v>
      </c>
      <c r="F870" t="s">
        <v>6644</v>
      </c>
      <c r="G870" t="s">
        <v>734</v>
      </c>
      <c r="H870" t="s">
        <v>155</v>
      </c>
      <c r="I870" t="s">
        <v>731</v>
      </c>
      <c r="J870" t="s">
        <v>738</v>
      </c>
      <c r="K870" t="s">
        <v>739</v>
      </c>
      <c r="L870" t="s">
        <v>740</v>
      </c>
      <c r="M870" t="s">
        <v>741</v>
      </c>
      <c r="N870" t="s">
        <v>4899</v>
      </c>
      <c r="O870" t="s">
        <v>4897</v>
      </c>
      <c r="P870" t="s">
        <v>732</v>
      </c>
      <c r="Q870" t="s">
        <v>4900</v>
      </c>
      <c r="R870" s="22" t="s">
        <v>1632</v>
      </c>
      <c r="S870" t="s">
        <v>757</v>
      </c>
      <c r="T870" t="s">
        <v>384</v>
      </c>
      <c r="U870">
        <v>7301</v>
      </c>
      <c r="V870" t="s">
        <v>733</v>
      </c>
      <c r="W870" s="22" t="s">
        <v>5525</v>
      </c>
      <c r="X870" s="22" t="s">
        <v>510</v>
      </c>
      <c r="Z870" t="str">
        <f>+Final[[#This Row],[titulo]]&amp;Final[[#This Row],[Territorio]]&amp;", "&amp;Final[[#This Row],[temporalidad]]</f>
        <v>Evolución de Femicidios en la comuna de Curicó, Periodo 2018-2021</v>
      </c>
    </row>
    <row r="871" spans="1:26" x14ac:dyDescent="0.3">
      <c r="A871">
        <v>2</v>
      </c>
      <c r="B871">
        <v>240</v>
      </c>
      <c r="C871" t="s">
        <v>377</v>
      </c>
      <c r="D871" t="s">
        <v>378</v>
      </c>
      <c r="E871" t="s">
        <v>737</v>
      </c>
      <c r="F871" t="s">
        <v>6644</v>
      </c>
      <c r="G871" t="s">
        <v>734</v>
      </c>
      <c r="H871" t="s">
        <v>155</v>
      </c>
      <c r="I871" t="s">
        <v>731</v>
      </c>
      <c r="J871" t="s">
        <v>738</v>
      </c>
      <c r="K871" t="s">
        <v>743</v>
      </c>
      <c r="L871" t="s">
        <v>740</v>
      </c>
      <c r="M871" t="s">
        <v>741</v>
      </c>
      <c r="N871" t="s">
        <v>6638</v>
      </c>
      <c r="O871" t="s">
        <v>6632</v>
      </c>
      <c r="P871" t="s">
        <v>732</v>
      </c>
      <c r="Q871" t="s">
        <v>4900</v>
      </c>
      <c r="R871" s="22" t="s">
        <v>1633</v>
      </c>
      <c r="S871" t="s">
        <v>758</v>
      </c>
      <c r="T871" t="s">
        <v>384</v>
      </c>
      <c r="U871">
        <v>7301</v>
      </c>
      <c r="V871" t="s">
        <v>733</v>
      </c>
      <c r="W871" s="22" t="s">
        <v>5525</v>
      </c>
      <c r="X871" s="22" t="s">
        <v>510</v>
      </c>
      <c r="Z871" t="str">
        <f>+Final[[#This Row],[titulo]]&amp;Final[[#This Row],[Territorio]]&amp;", "&amp;Final[[#This Row],[temporalidad]]</f>
        <v>Femicidios Anuales en la comuna de Curicó, Periodo 2010-2021</v>
      </c>
    </row>
    <row r="872" spans="1:26" x14ac:dyDescent="0.3">
      <c r="A872">
        <v>3</v>
      </c>
      <c r="B872">
        <v>240</v>
      </c>
      <c r="C872" t="s">
        <v>377</v>
      </c>
      <c r="D872" t="s">
        <v>378</v>
      </c>
      <c r="E872" t="s">
        <v>737</v>
      </c>
      <c r="F872" t="s">
        <v>6644</v>
      </c>
      <c r="G872" t="s">
        <v>734</v>
      </c>
      <c r="H872" t="s">
        <v>155</v>
      </c>
      <c r="I872" t="s">
        <v>731</v>
      </c>
      <c r="J872" t="s">
        <v>745</v>
      </c>
      <c r="K872" t="s">
        <v>743</v>
      </c>
      <c r="L872" t="s">
        <v>740</v>
      </c>
      <c r="M872" t="s">
        <v>741</v>
      </c>
      <c r="N872" t="s">
        <v>6639</v>
      </c>
      <c r="O872" t="s">
        <v>6633</v>
      </c>
      <c r="P872" t="s">
        <v>735</v>
      </c>
      <c r="Q872" t="s">
        <v>4900</v>
      </c>
      <c r="R872" s="22" t="s">
        <v>1634</v>
      </c>
      <c r="S872" t="s">
        <v>759</v>
      </c>
      <c r="T872" t="s">
        <v>384</v>
      </c>
      <c r="U872">
        <v>7301</v>
      </c>
      <c r="V872" t="s">
        <v>733</v>
      </c>
      <c r="W872" s="22" t="s">
        <v>5525</v>
      </c>
      <c r="X872" s="22" t="s">
        <v>510</v>
      </c>
      <c r="Z872" t="str">
        <f>+Final[[#This Row],[titulo]]&amp;Final[[#This Row],[Territorio]]&amp;", "&amp;Final[[#This Row],[temporalidad]]</f>
        <v>Femicidios mensuales en la comuna de Curicó, Periodo 2010-2021</v>
      </c>
    </row>
    <row r="873" spans="1:26" x14ac:dyDescent="0.3">
      <c r="A873">
        <v>4</v>
      </c>
      <c r="B873">
        <v>240</v>
      </c>
      <c r="C873" t="s">
        <v>377</v>
      </c>
      <c r="D873" t="s">
        <v>378</v>
      </c>
      <c r="E873" t="s">
        <v>737</v>
      </c>
      <c r="F873" t="s">
        <v>6644</v>
      </c>
      <c r="G873" t="s">
        <v>734</v>
      </c>
      <c r="H873" t="s">
        <v>155</v>
      </c>
      <c r="I873" t="s">
        <v>731</v>
      </c>
      <c r="J873" t="s">
        <v>747</v>
      </c>
      <c r="K873" t="s">
        <v>743</v>
      </c>
      <c r="L873" t="s">
        <v>740</v>
      </c>
      <c r="M873" t="s">
        <v>741</v>
      </c>
      <c r="N873" t="s">
        <v>6637</v>
      </c>
      <c r="O873" t="s">
        <v>6641</v>
      </c>
      <c r="P873" t="s">
        <v>735</v>
      </c>
      <c r="Q873" t="s">
        <v>4901</v>
      </c>
      <c r="R873" s="22" t="s">
        <v>1635</v>
      </c>
      <c r="S873" t="s">
        <v>760</v>
      </c>
      <c r="T873" t="s">
        <v>384</v>
      </c>
      <c r="U873">
        <v>7301</v>
      </c>
      <c r="V873" t="s">
        <v>733</v>
      </c>
      <c r="W873" s="22" t="s">
        <v>5526</v>
      </c>
      <c r="X873" s="22" t="s">
        <v>510</v>
      </c>
      <c r="Z873" t="str">
        <f>+Final[[#This Row],[titulo]]&amp;Final[[#This Row],[Territorio]]&amp;", "&amp;Final[[#This Row],[temporalidad]]</f>
        <v>Femicidios Acumulados por Edad en la comuna de Curicó, Periodo 2010-2021</v>
      </c>
    </row>
    <row r="874" spans="1:26" x14ac:dyDescent="0.3">
      <c r="A874">
        <v>5</v>
      </c>
      <c r="B874">
        <v>240</v>
      </c>
      <c r="C874" t="s">
        <v>377</v>
      </c>
      <c r="D874" t="s">
        <v>378</v>
      </c>
      <c r="E874" t="s">
        <v>737</v>
      </c>
      <c r="F874" t="s">
        <v>6644</v>
      </c>
      <c r="G874" t="s">
        <v>734</v>
      </c>
      <c r="H874" t="s">
        <v>155</v>
      </c>
      <c r="I874" t="s">
        <v>731</v>
      </c>
      <c r="J874" t="s">
        <v>749</v>
      </c>
      <c r="K874" t="s">
        <v>743</v>
      </c>
      <c r="L874" t="s">
        <v>740</v>
      </c>
      <c r="M874" t="s">
        <v>741</v>
      </c>
      <c r="N874" t="s">
        <v>6636</v>
      </c>
      <c r="O874" t="s">
        <v>6630</v>
      </c>
      <c r="P874" t="s">
        <v>735</v>
      </c>
      <c r="Q874" t="s">
        <v>4904</v>
      </c>
      <c r="R874" s="22" t="s">
        <v>1636</v>
      </c>
      <c r="S874" t="s">
        <v>761</v>
      </c>
      <c r="T874" t="s">
        <v>384</v>
      </c>
      <c r="U874">
        <v>7301</v>
      </c>
      <c r="V874" t="s">
        <v>733</v>
      </c>
      <c r="W874" s="22" t="s">
        <v>5527</v>
      </c>
      <c r="X874" s="22" t="s">
        <v>510</v>
      </c>
      <c r="Z874" t="str">
        <f>+Final[[#This Row],[titulo]]&amp;Final[[#This Row],[Territorio]]&amp;", "&amp;Final[[#This Row],[temporalidad]]</f>
        <v>Femicidios por Tipo de Relación Víctima-Femicida en la comuna de Curicó, Periodo 2010-2021</v>
      </c>
    </row>
    <row r="875" spans="1:26" x14ac:dyDescent="0.3">
      <c r="A875">
        <v>6</v>
      </c>
      <c r="B875">
        <v>240</v>
      </c>
      <c r="C875" t="s">
        <v>377</v>
      </c>
      <c r="D875" t="s">
        <v>378</v>
      </c>
      <c r="E875" t="s">
        <v>737</v>
      </c>
      <c r="F875" t="s">
        <v>6644</v>
      </c>
      <c r="G875" t="s">
        <v>734</v>
      </c>
      <c r="H875" t="s">
        <v>155</v>
      </c>
      <c r="I875" t="s">
        <v>731</v>
      </c>
      <c r="J875" t="s">
        <v>751</v>
      </c>
      <c r="K875" t="s">
        <v>752</v>
      </c>
      <c r="L875" t="s">
        <v>736</v>
      </c>
      <c r="M875" t="s">
        <v>741</v>
      </c>
      <c r="N875" t="s">
        <v>6634</v>
      </c>
      <c r="O875" t="s">
        <v>6631</v>
      </c>
      <c r="P875" t="s">
        <v>732</v>
      </c>
      <c r="Q875" t="s">
        <v>4903</v>
      </c>
      <c r="R875" s="22" t="s">
        <v>1637</v>
      </c>
      <c r="S875" t="s">
        <v>762</v>
      </c>
      <c r="T875" t="s">
        <v>384</v>
      </c>
      <c r="U875">
        <v>7301</v>
      </c>
      <c r="V875" t="s">
        <v>733</v>
      </c>
      <c r="W875" s="22" t="s">
        <v>5528</v>
      </c>
      <c r="X875" s="22" t="s">
        <v>510</v>
      </c>
      <c r="Z875" t="str">
        <f>+Final[[#This Row],[titulo]]&amp;Final[[#This Row],[Territorio]]&amp;", "&amp;Final[[#This Row],[temporalidad]]</f>
        <v>Variación Anual (%) de Femicidios en la comuna de Curicó, Periodo 2010-2020</v>
      </c>
    </row>
    <row r="876" spans="1:26" x14ac:dyDescent="0.3">
      <c r="A876">
        <v>7</v>
      </c>
      <c r="B876">
        <v>240</v>
      </c>
      <c r="C876" t="s">
        <v>377</v>
      </c>
      <c r="D876" t="s">
        <v>378</v>
      </c>
      <c r="E876" t="s">
        <v>737</v>
      </c>
      <c r="F876" t="s">
        <v>6644</v>
      </c>
      <c r="G876" t="s">
        <v>734</v>
      </c>
      <c r="H876" t="s">
        <v>155</v>
      </c>
      <c r="I876" t="s">
        <v>731</v>
      </c>
      <c r="J876" t="s">
        <v>754</v>
      </c>
      <c r="K876" t="s">
        <v>743</v>
      </c>
      <c r="L876" t="s">
        <v>740</v>
      </c>
      <c r="M876" t="s">
        <v>741</v>
      </c>
      <c r="N876" t="s">
        <v>6635</v>
      </c>
      <c r="O876" t="s">
        <v>6642</v>
      </c>
      <c r="P876" t="s">
        <v>755</v>
      </c>
      <c r="Q876" t="s">
        <v>4902</v>
      </c>
      <c r="R876" s="22" t="s">
        <v>1638</v>
      </c>
      <c r="S876" t="s">
        <v>763</v>
      </c>
      <c r="T876" t="s">
        <v>384</v>
      </c>
      <c r="U876">
        <v>7301</v>
      </c>
      <c r="V876" t="s">
        <v>733</v>
      </c>
      <c r="W876" s="22" t="s">
        <v>5529</v>
      </c>
      <c r="X876" s="22" t="s">
        <v>510</v>
      </c>
      <c r="Z876" t="str">
        <f>+Final[[#This Row],[titulo]]&amp;Final[[#This Row],[Territorio]]&amp;", "&amp;Final[[#This Row],[temporalidad]]</f>
        <v>Cantidad y Detalle de Femicidios en la comuna de Curicó, Periodo 2010-2021</v>
      </c>
    </row>
    <row r="877" spans="1:26" x14ac:dyDescent="0.3">
      <c r="A877">
        <v>1</v>
      </c>
      <c r="B877">
        <v>240</v>
      </c>
      <c r="C877" t="s">
        <v>377</v>
      </c>
      <c r="D877" t="s">
        <v>378</v>
      </c>
      <c r="E877" t="s">
        <v>737</v>
      </c>
      <c r="F877" t="s">
        <v>6644</v>
      </c>
      <c r="G877" t="s">
        <v>734</v>
      </c>
      <c r="H877" t="s">
        <v>156</v>
      </c>
      <c r="I877" t="s">
        <v>731</v>
      </c>
      <c r="J877" t="s">
        <v>738</v>
      </c>
      <c r="K877" t="s">
        <v>739</v>
      </c>
      <c r="L877" t="s">
        <v>740</v>
      </c>
      <c r="M877" t="s">
        <v>741</v>
      </c>
      <c r="N877" t="s">
        <v>4899</v>
      </c>
      <c r="O877" t="s">
        <v>4897</v>
      </c>
      <c r="P877" t="s">
        <v>732</v>
      </c>
      <c r="Q877" t="s">
        <v>4900</v>
      </c>
      <c r="R877" s="22" t="s">
        <v>1639</v>
      </c>
      <c r="S877" t="s">
        <v>757</v>
      </c>
      <c r="T877" t="s">
        <v>384</v>
      </c>
      <c r="U877">
        <v>7302</v>
      </c>
      <c r="V877" t="s">
        <v>733</v>
      </c>
      <c r="W877" s="22" t="s">
        <v>5530</v>
      </c>
      <c r="X877" s="22" t="s">
        <v>511</v>
      </c>
      <c r="Z877" t="str">
        <f>+Final[[#This Row],[titulo]]&amp;Final[[#This Row],[Territorio]]&amp;", "&amp;Final[[#This Row],[temporalidad]]</f>
        <v>Evolución de Femicidios en la comuna de Hualañé, Periodo 2018-2021</v>
      </c>
    </row>
    <row r="878" spans="1:26" x14ac:dyDescent="0.3">
      <c r="A878">
        <v>2</v>
      </c>
      <c r="B878">
        <v>240</v>
      </c>
      <c r="C878" t="s">
        <v>377</v>
      </c>
      <c r="D878" t="s">
        <v>378</v>
      </c>
      <c r="E878" t="s">
        <v>737</v>
      </c>
      <c r="F878" t="s">
        <v>6644</v>
      </c>
      <c r="G878" t="s">
        <v>734</v>
      </c>
      <c r="H878" t="s">
        <v>156</v>
      </c>
      <c r="I878" t="s">
        <v>731</v>
      </c>
      <c r="J878" t="s">
        <v>738</v>
      </c>
      <c r="K878" t="s">
        <v>743</v>
      </c>
      <c r="L878" t="s">
        <v>740</v>
      </c>
      <c r="M878" t="s">
        <v>741</v>
      </c>
      <c r="N878" t="s">
        <v>6638</v>
      </c>
      <c r="O878" t="s">
        <v>6632</v>
      </c>
      <c r="P878" t="s">
        <v>732</v>
      </c>
      <c r="Q878" t="s">
        <v>4900</v>
      </c>
      <c r="R878" s="22" t="s">
        <v>1640</v>
      </c>
      <c r="S878" t="s">
        <v>758</v>
      </c>
      <c r="T878" t="s">
        <v>384</v>
      </c>
      <c r="U878">
        <v>7302</v>
      </c>
      <c r="V878" t="s">
        <v>733</v>
      </c>
      <c r="W878" s="22" t="s">
        <v>5530</v>
      </c>
      <c r="X878" s="22" t="s">
        <v>511</v>
      </c>
      <c r="Z878" t="str">
        <f>+Final[[#This Row],[titulo]]&amp;Final[[#This Row],[Territorio]]&amp;", "&amp;Final[[#This Row],[temporalidad]]</f>
        <v>Femicidios Anuales en la comuna de Hualañé, Periodo 2010-2021</v>
      </c>
    </row>
    <row r="879" spans="1:26" x14ac:dyDescent="0.3">
      <c r="A879">
        <v>3</v>
      </c>
      <c r="B879">
        <v>240</v>
      </c>
      <c r="C879" t="s">
        <v>377</v>
      </c>
      <c r="D879" t="s">
        <v>378</v>
      </c>
      <c r="E879" t="s">
        <v>737</v>
      </c>
      <c r="F879" t="s">
        <v>6644</v>
      </c>
      <c r="G879" t="s">
        <v>734</v>
      </c>
      <c r="H879" t="s">
        <v>156</v>
      </c>
      <c r="I879" t="s">
        <v>731</v>
      </c>
      <c r="J879" t="s">
        <v>745</v>
      </c>
      <c r="K879" t="s">
        <v>743</v>
      </c>
      <c r="L879" t="s">
        <v>740</v>
      </c>
      <c r="M879" t="s">
        <v>741</v>
      </c>
      <c r="N879" t="s">
        <v>6639</v>
      </c>
      <c r="O879" t="s">
        <v>6633</v>
      </c>
      <c r="P879" t="s">
        <v>735</v>
      </c>
      <c r="Q879" t="s">
        <v>4900</v>
      </c>
      <c r="R879" s="22" t="s">
        <v>1641</v>
      </c>
      <c r="S879" t="s">
        <v>759</v>
      </c>
      <c r="T879" t="s">
        <v>384</v>
      </c>
      <c r="U879">
        <v>7302</v>
      </c>
      <c r="V879" t="s">
        <v>733</v>
      </c>
      <c r="W879" s="22" t="s">
        <v>5530</v>
      </c>
      <c r="X879" s="22" t="s">
        <v>511</v>
      </c>
      <c r="Z879" t="str">
        <f>+Final[[#This Row],[titulo]]&amp;Final[[#This Row],[Territorio]]&amp;", "&amp;Final[[#This Row],[temporalidad]]</f>
        <v>Femicidios mensuales en la comuna de Hualañé, Periodo 2010-2021</v>
      </c>
    </row>
    <row r="880" spans="1:26" x14ac:dyDescent="0.3">
      <c r="A880">
        <v>4</v>
      </c>
      <c r="B880">
        <v>240</v>
      </c>
      <c r="C880" t="s">
        <v>377</v>
      </c>
      <c r="D880" t="s">
        <v>378</v>
      </c>
      <c r="E880" t="s">
        <v>737</v>
      </c>
      <c r="F880" t="s">
        <v>6644</v>
      </c>
      <c r="G880" t="s">
        <v>734</v>
      </c>
      <c r="H880" t="s">
        <v>156</v>
      </c>
      <c r="I880" t="s">
        <v>731</v>
      </c>
      <c r="J880" t="s">
        <v>747</v>
      </c>
      <c r="K880" t="s">
        <v>743</v>
      </c>
      <c r="L880" t="s">
        <v>740</v>
      </c>
      <c r="M880" t="s">
        <v>741</v>
      </c>
      <c r="N880" t="s">
        <v>6637</v>
      </c>
      <c r="O880" t="s">
        <v>6641</v>
      </c>
      <c r="P880" t="s">
        <v>735</v>
      </c>
      <c r="Q880" t="s">
        <v>4901</v>
      </c>
      <c r="R880" s="22" t="s">
        <v>1642</v>
      </c>
      <c r="S880" t="s">
        <v>760</v>
      </c>
      <c r="T880" t="s">
        <v>384</v>
      </c>
      <c r="U880">
        <v>7302</v>
      </c>
      <c r="V880" t="s">
        <v>733</v>
      </c>
      <c r="W880" s="22" t="s">
        <v>5531</v>
      </c>
      <c r="X880" s="22" t="s">
        <v>511</v>
      </c>
      <c r="Z880" t="str">
        <f>+Final[[#This Row],[titulo]]&amp;Final[[#This Row],[Territorio]]&amp;", "&amp;Final[[#This Row],[temporalidad]]</f>
        <v>Femicidios Acumulados por Edad en la comuna de Hualañé, Periodo 2010-2021</v>
      </c>
    </row>
    <row r="881" spans="1:26" x14ac:dyDescent="0.3">
      <c r="A881">
        <v>5</v>
      </c>
      <c r="B881">
        <v>240</v>
      </c>
      <c r="C881" t="s">
        <v>377</v>
      </c>
      <c r="D881" t="s">
        <v>378</v>
      </c>
      <c r="E881" t="s">
        <v>737</v>
      </c>
      <c r="F881" t="s">
        <v>6644</v>
      </c>
      <c r="G881" t="s">
        <v>734</v>
      </c>
      <c r="H881" t="s">
        <v>156</v>
      </c>
      <c r="I881" t="s">
        <v>731</v>
      </c>
      <c r="J881" t="s">
        <v>749</v>
      </c>
      <c r="K881" t="s">
        <v>743</v>
      </c>
      <c r="L881" t="s">
        <v>740</v>
      </c>
      <c r="M881" t="s">
        <v>741</v>
      </c>
      <c r="N881" t="s">
        <v>6636</v>
      </c>
      <c r="O881" t="s">
        <v>6630</v>
      </c>
      <c r="P881" t="s">
        <v>735</v>
      </c>
      <c r="Q881" t="s">
        <v>4904</v>
      </c>
      <c r="R881" s="22" t="s">
        <v>1643</v>
      </c>
      <c r="S881" t="s">
        <v>761</v>
      </c>
      <c r="T881" t="s">
        <v>384</v>
      </c>
      <c r="U881">
        <v>7302</v>
      </c>
      <c r="V881" t="s">
        <v>733</v>
      </c>
      <c r="W881" s="22" t="s">
        <v>5532</v>
      </c>
      <c r="X881" s="22" t="s">
        <v>511</v>
      </c>
      <c r="Z881" t="str">
        <f>+Final[[#This Row],[titulo]]&amp;Final[[#This Row],[Territorio]]&amp;", "&amp;Final[[#This Row],[temporalidad]]</f>
        <v>Femicidios por Tipo de Relación Víctima-Femicida en la comuna de Hualañé, Periodo 2010-2021</v>
      </c>
    </row>
    <row r="882" spans="1:26" x14ac:dyDescent="0.3">
      <c r="A882">
        <v>6</v>
      </c>
      <c r="B882">
        <v>240</v>
      </c>
      <c r="C882" t="s">
        <v>377</v>
      </c>
      <c r="D882" t="s">
        <v>378</v>
      </c>
      <c r="E882" t="s">
        <v>737</v>
      </c>
      <c r="F882" t="s">
        <v>6644</v>
      </c>
      <c r="G882" t="s">
        <v>734</v>
      </c>
      <c r="H882" t="s">
        <v>156</v>
      </c>
      <c r="I882" t="s">
        <v>731</v>
      </c>
      <c r="J882" t="s">
        <v>751</v>
      </c>
      <c r="K882" t="s">
        <v>752</v>
      </c>
      <c r="L882" t="s">
        <v>736</v>
      </c>
      <c r="M882" t="s">
        <v>741</v>
      </c>
      <c r="N882" t="s">
        <v>6634</v>
      </c>
      <c r="O882" t="s">
        <v>6631</v>
      </c>
      <c r="P882" t="s">
        <v>732</v>
      </c>
      <c r="Q882" t="s">
        <v>4903</v>
      </c>
      <c r="R882" s="22" t="s">
        <v>1644</v>
      </c>
      <c r="S882" t="s">
        <v>762</v>
      </c>
      <c r="T882" t="s">
        <v>384</v>
      </c>
      <c r="U882">
        <v>7302</v>
      </c>
      <c r="V882" t="s">
        <v>733</v>
      </c>
      <c r="W882" s="22" t="s">
        <v>5533</v>
      </c>
      <c r="X882" s="22" t="s">
        <v>511</v>
      </c>
      <c r="Z882" t="str">
        <f>+Final[[#This Row],[titulo]]&amp;Final[[#This Row],[Territorio]]&amp;", "&amp;Final[[#This Row],[temporalidad]]</f>
        <v>Variación Anual (%) de Femicidios en la comuna de Hualañé, Periodo 2010-2020</v>
      </c>
    </row>
    <row r="883" spans="1:26" x14ac:dyDescent="0.3">
      <c r="A883">
        <v>7</v>
      </c>
      <c r="B883">
        <v>240</v>
      </c>
      <c r="C883" t="s">
        <v>377</v>
      </c>
      <c r="D883" t="s">
        <v>378</v>
      </c>
      <c r="E883" t="s">
        <v>737</v>
      </c>
      <c r="F883" t="s">
        <v>6644</v>
      </c>
      <c r="G883" t="s">
        <v>734</v>
      </c>
      <c r="H883" t="s">
        <v>156</v>
      </c>
      <c r="I883" t="s">
        <v>731</v>
      </c>
      <c r="J883" t="s">
        <v>754</v>
      </c>
      <c r="K883" t="s">
        <v>743</v>
      </c>
      <c r="L883" t="s">
        <v>740</v>
      </c>
      <c r="M883" t="s">
        <v>741</v>
      </c>
      <c r="N883" t="s">
        <v>6635</v>
      </c>
      <c r="O883" t="s">
        <v>6642</v>
      </c>
      <c r="P883" t="s">
        <v>755</v>
      </c>
      <c r="Q883" t="s">
        <v>4902</v>
      </c>
      <c r="R883" s="22" t="s">
        <v>1645</v>
      </c>
      <c r="S883" t="s">
        <v>763</v>
      </c>
      <c r="T883" t="s">
        <v>384</v>
      </c>
      <c r="U883">
        <v>7302</v>
      </c>
      <c r="V883" t="s">
        <v>733</v>
      </c>
      <c r="W883" s="22" t="s">
        <v>5534</v>
      </c>
      <c r="X883" s="22" t="s">
        <v>511</v>
      </c>
      <c r="Z883" t="str">
        <f>+Final[[#This Row],[titulo]]&amp;Final[[#This Row],[Territorio]]&amp;", "&amp;Final[[#This Row],[temporalidad]]</f>
        <v>Cantidad y Detalle de Femicidios en la comuna de Hualañé, Periodo 2010-2021</v>
      </c>
    </row>
    <row r="884" spans="1:26" x14ac:dyDescent="0.3">
      <c r="A884">
        <v>1</v>
      </c>
      <c r="B884">
        <v>240</v>
      </c>
      <c r="C884" t="s">
        <v>377</v>
      </c>
      <c r="D884" t="s">
        <v>378</v>
      </c>
      <c r="E884" t="s">
        <v>737</v>
      </c>
      <c r="F884" t="s">
        <v>6644</v>
      </c>
      <c r="G884" t="s">
        <v>734</v>
      </c>
      <c r="H884" t="s">
        <v>157</v>
      </c>
      <c r="I884" t="s">
        <v>731</v>
      </c>
      <c r="J884" t="s">
        <v>738</v>
      </c>
      <c r="K884" t="s">
        <v>739</v>
      </c>
      <c r="L884" t="s">
        <v>740</v>
      </c>
      <c r="M884" t="s">
        <v>741</v>
      </c>
      <c r="N884" t="s">
        <v>4899</v>
      </c>
      <c r="O884" t="s">
        <v>4897</v>
      </c>
      <c r="P884" t="s">
        <v>732</v>
      </c>
      <c r="Q884" t="s">
        <v>4900</v>
      </c>
      <c r="R884" s="22" t="s">
        <v>1646</v>
      </c>
      <c r="S884" t="s">
        <v>757</v>
      </c>
      <c r="T884" t="s">
        <v>384</v>
      </c>
      <c r="U884">
        <v>7303</v>
      </c>
      <c r="V884" t="s">
        <v>733</v>
      </c>
      <c r="W884" s="22" t="s">
        <v>5535</v>
      </c>
      <c r="X884" s="22" t="s">
        <v>512</v>
      </c>
      <c r="Z884" t="str">
        <f>+Final[[#This Row],[titulo]]&amp;Final[[#This Row],[Territorio]]&amp;", "&amp;Final[[#This Row],[temporalidad]]</f>
        <v>Evolución de Femicidios en la comuna de Licantén, Periodo 2018-2021</v>
      </c>
    </row>
    <row r="885" spans="1:26" x14ac:dyDescent="0.3">
      <c r="A885">
        <v>2</v>
      </c>
      <c r="B885">
        <v>240</v>
      </c>
      <c r="C885" t="s">
        <v>377</v>
      </c>
      <c r="D885" t="s">
        <v>378</v>
      </c>
      <c r="E885" t="s">
        <v>737</v>
      </c>
      <c r="F885" t="s">
        <v>6644</v>
      </c>
      <c r="G885" t="s">
        <v>734</v>
      </c>
      <c r="H885" t="s">
        <v>157</v>
      </c>
      <c r="I885" t="s">
        <v>731</v>
      </c>
      <c r="J885" t="s">
        <v>738</v>
      </c>
      <c r="K885" t="s">
        <v>743</v>
      </c>
      <c r="L885" t="s">
        <v>740</v>
      </c>
      <c r="M885" t="s">
        <v>741</v>
      </c>
      <c r="N885" t="s">
        <v>6638</v>
      </c>
      <c r="O885" t="s">
        <v>6632</v>
      </c>
      <c r="P885" t="s">
        <v>732</v>
      </c>
      <c r="Q885" t="s">
        <v>4900</v>
      </c>
      <c r="R885" s="22" t="s">
        <v>1647</v>
      </c>
      <c r="S885" t="s">
        <v>758</v>
      </c>
      <c r="T885" t="s">
        <v>384</v>
      </c>
      <c r="U885">
        <v>7303</v>
      </c>
      <c r="V885" t="s">
        <v>733</v>
      </c>
      <c r="W885" s="22" t="s">
        <v>5535</v>
      </c>
      <c r="X885" s="22" t="s">
        <v>512</v>
      </c>
      <c r="Z885" t="str">
        <f>+Final[[#This Row],[titulo]]&amp;Final[[#This Row],[Territorio]]&amp;", "&amp;Final[[#This Row],[temporalidad]]</f>
        <v>Femicidios Anuales en la comuna de Licantén, Periodo 2010-2021</v>
      </c>
    </row>
    <row r="886" spans="1:26" x14ac:dyDescent="0.3">
      <c r="A886">
        <v>3</v>
      </c>
      <c r="B886">
        <v>240</v>
      </c>
      <c r="C886" t="s">
        <v>377</v>
      </c>
      <c r="D886" t="s">
        <v>378</v>
      </c>
      <c r="E886" t="s">
        <v>737</v>
      </c>
      <c r="F886" t="s">
        <v>6644</v>
      </c>
      <c r="G886" t="s">
        <v>734</v>
      </c>
      <c r="H886" t="s">
        <v>157</v>
      </c>
      <c r="I886" t="s">
        <v>731</v>
      </c>
      <c r="J886" t="s">
        <v>745</v>
      </c>
      <c r="K886" t="s">
        <v>743</v>
      </c>
      <c r="L886" t="s">
        <v>740</v>
      </c>
      <c r="M886" t="s">
        <v>741</v>
      </c>
      <c r="N886" t="s">
        <v>6639</v>
      </c>
      <c r="O886" t="s">
        <v>6633</v>
      </c>
      <c r="P886" t="s">
        <v>735</v>
      </c>
      <c r="Q886" t="s">
        <v>4900</v>
      </c>
      <c r="R886" s="22" t="s">
        <v>1648</v>
      </c>
      <c r="S886" t="s">
        <v>759</v>
      </c>
      <c r="T886" t="s">
        <v>384</v>
      </c>
      <c r="U886">
        <v>7303</v>
      </c>
      <c r="V886" t="s">
        <v>733</v>
      </c>
      <c r="W886" s="22" t="s">
        <v>5535</v>
      </c>
      <c r="X886" s="22" t="s">
        <v>512</v>
      </c>
      <c r="Z886" t="str">
        <f>+Final[[#This Row],[titulo]]&amp;Final[[#This Row],[Territorio]]&amp;", "&amp;Final[[#This Row],[temporalidad]]</f>
        <v>Femicidios mensuales en la comuna de Licantén, Periodo 2010-2021</v>
      </c>
    </row>
    <row r="887" spans="1:26" x14ac:dyDescent="0.3">
      <c r="A887">
        <v>4</v>
      </c>
      <c r="B887">
        <v>240</v>
      </c>
      <c r="C887" t="s">
        <v>377</v>
      </c>
      <c r="D887" t="s">
        <v>378</v>
      </c>
      <c r="E887" t="s">
        <v>737</v>
      </c>
      <c r="F887" t="s">
        <v>6644</v>
      </c>
      <c r="G887" t="s">
        <v>734</v>
      </c>
      <c r="H887" t="s">
        <v>157</v>
      </c>
      <c r="I887" t="s">
        <v>731</v>
      </c>
      <c r="J887" t="s">
        <v>747</v>
      </c>
      <c r="K887" t="s">
        <v>743</v>
      </c>
      <c r="L887" t="s">
        <v>740</v>
      </c>
      <c r="M887" t="s">
        <v>741</v>
      </c>
      <c r="N887" t="s">
        <v>6637</v>
      </c>
      <c r="O887" t="s">
        <v>6641</v>
      </c>
      <c r="P887" t="s">
        <v>735</v>
      </c>
      <c r="Q887" t="s">
        <v>4901</v>
      </c>
      <c r="R887" s="22" t="s">
        <v>1649</v>
      </c>
      <c r="S887" t="s">
        <v>760</v>
      </c>
      <c r="T887" t="s">
        <v>384</v>
      </c>
      <c r="U887">
        <v>7303</v>
      </c>
      <c r="V887" t="s">
        <v>733</v>
      </c>
      <c r="W887" s="22" t="s">
        <v>5536</v>
      </c>
      <c r="X887" s="22" t="s">
        <v>512</v>
      </c>
      <c r="Z887" t="str">
        <f>+Final[[#This Row],[titulo]]&amp;Final[[#This Row],[Territorio]]&amp;", "&amp;Final[[#This Row],[temporalidad]]</f>
        <v>Femicidios Acumulados por Edad en la comuna de Licantén, Periodo 2010-2021</v>
      </c>
    </row>
    <row r="888" spans="1:26" x14ac:dyDescent="0.3">
      <c r="A888">
        <v>5</v>
      </c>
      <c r="B888">
        <v>240</v>
      </c>
      <c r="C888" t="s">
        <v>377</v>
      </c>
      <c r="D888" t="s">
        <v>378</v>
      </c>
      <c r="E888" t="s">
        <v>737</v>
      </c>
      <c r="F888" t="s">
        <v>6644</v>
      </c>
      <c r="G888" t="s">
        <v>734</v>
      </c>
      <c r="H888" t="s">
        <v>157</v>
      </c>
      <c r="I888" t="s">
        <v>731</v>
      </c>
      <c r="J888" t="s">
        <v>749</v>
      </c>
      <c r="K888" t="s">
        <v>743</v>
      </c>
      <c r="L888" t="s">
        <v>740</v>
      </c>
      <c r="M888" t="s">
        <v>741</v>
      </c>
      <c r="N888" t="s">
        <v>6636</v>
      </c>
      <c r="O888" t="s">
        <v>6630</v>
      </c>
      <c r="P888" t="s">
        <v>735</v>
      </c>
      <c r="Q888" t="s">
        <v>4904</v>
      </c>
      <c r="R888" s="22" t="s">
        <v>1650</v>
      </c>
      <c r="S888" t="s">
        <v>761</v>
      </c>
      <c r="T888" t="s">
        <v>384</v>
      </c>
      <c r="U888">
        <v>7303</v>
      </c>
      <c r="V888" t="s">
        <v>733</v>
      </c>
      <c r="W888" s="22" t="s">
        <v>5537</v>
      </c>
      <c r="X888" s="22" t="s">
        <v>512</v>
      </c>
      <c r="Z888" t="str">
        <f>+Final[[#This Row],[titulo]]&amp;Final[[#This Row],[Territorio]]&amp;", "&amp;Final[[#This Row],[temporalidad]]</f>
        <v>Femicidios por Tipo de Relación Víctima-Femicida en la comuna de Licantén, Periodo 2010-2021</v>
      </c>
    </row>
    <row r="889" spans="1:26" x14ac:dyDescent="0.3">
      <c r="A889">
        <v>6</v>
      </c>
      <c r="B889">
        <v>240</v>
      </c>
      <c r="C889" t="s">
        <v>377</v>
      </c>
      <c r="D889" t="s">
        <v>378</v>
      </c>
      <c r="E889" t="s">
        <v>737</v>
      </c>
      <c r="F889" t="s">
        <v>6644</v>
      </c>
      <c r="G889" t="s">
        <v>734</v>
      </c>
      <c r="H889" t="s">
        <v>157</v>
      </c>
      <c r="I889" t="s">
        <v>731</v>
      </c>
      <c r="J889" t="s">
        <v>751</v>
      </c>
      <c r="K889" t="s">
        <v>752</v>
      </c>
      <c r="L889" t="s">
        <v>736</v>
      </c>
      <c r="M889" t="s">
        <v>741</v>
      </c>
      <c r="N889" t="s">
        <v>6634</v>
      </c>
      <c r="O889" t="s">
        <v>6631</v>
      </c>
      <c r="P889" t="s">
        <v>732</v>
      </c>
      <c r="Q889" t="s">
        <v>4903</v>
      </c>
      <c r="R889" s="22" t="s">
        <v>1651</v>
      </c>
      <c r="S889" t="s">
        <v>762</v>
      </c>
      <c r="T889" t="s">
        <v>384</v>
      </c>
      <c r="U889">
        <v>7303</v>
      </c>
      <c r="V889" t="s">
        <v>733</v>
      </c>
      <c r="W889" s="22" t="s">
        <v>5538</v>
      </c>
      <c r="X889" s="22" t="s">
        <v>512</v>
      </c>
      <c r="Z889" t="str">
        <f>+Final[[#This Row],[titulo]]&amp;Final[[#This Row],[Territorio]]&amp;", "&amp;Final[[#This Row],[temporalidad]]</f>
        <v>Variación Anual (%) de Femicidios en la comuna de Licantén, Periodo 2010-2020</v>
      </c>
    </row>
    <row r="890" spans="1:26" x14ac:dyDescent="0.3">
      <c r="A890">
        <v>7</v>
      </c>
      <c r="B890">
        <v>240</v>
      </c>
      <c r="C890" t="s">
        <v>377</v>
      </c>
      <c r="D890" t="s">
        <v>378</v>
      </c>
      <c r="E890" t="s">
        <v>737</v>
      </c>
      <c r="F890" t="s">
        <v>6644</v>
      </c>
      <c r="G890" t="s">
        <v>734</v>
      </c>
      <c r="H890" t="s">
        <v>157</v>
      </c>
      <c r="I890" t="s">
        <v>731</v>
      </c>
      <c r="J890" t="s">
        <v>754</v>
      </c>
      <c r="K890" t="s">
        <v>743</v>
      </c>
      <c r="L890" t="s">
        <v>740</v>
      </c>
      <c r="M890" t="s">
        <v>741</v>
      </c>
      <c r="N890" t="s">
        <v>6635</v>
      </c>
      <c r="O890" t="s">
        <v>6642</v>
      </c>
      <c r="P890" t="s">
        <v>755</v>
      </c>
      <c r="Q890" t="s">
        <v>4902</v>
      </c>
      <c r="R890" s="22" t="s">
        <v>1652</v>
      </c>
      <c r="S890" t="s">
        <v>763</v>
      </c>
      <c r="T890" t="s">
        <v>384</v>
      </c>
      <c r="U890">
        <v>7303</v>
      </c>
      <c r="V890" t="s">
        <v>733</v>
      </c>
      <c r="W890" s="22" t="s">
        <v>5539</v>
      </c>
      <c r="X890" s="22" t="s">
        <v>512</v>
      </c>
      <c r="Z890" t="str">
        <f>+Final[[#This Row],[titulo]]&amp;Final[[#This Row],[Territorio]]&amp;", "&amp;Final[[#This Row],[temporalidad]]</f>
        <v>Cantidad y Detalle de Femicidios en la comuna de Licantén, Periodo 2010-2021</v>
      </c>
    </row>
    <row r="891" spans="1:26" x14ac:dyDescent="0.3">
      <c r="A891">
        <v>1</v>
      </c>
      <c r="B891">
        <v>240</v>
      </c>
      <c r="C891" t="s">
        <v>377</v>
      </c>
      <c r="D891" t="s">
        <v>378</v>
      </c>
      <c r="E891" t="s">
        <v>737</v>
      </c>
      <c r="F891" t="s">
        <v>6644</v>
      </c>
      <c r="G891" t="s">
        <v>734</v>
      </c>
      <c r="H891" t="s">
        <v>158</v>
      </c>
      <c r="I891" t="s">
        <v>731</v>
      </c>
      <c r="J891" t="s">
        <v>738</v>
      </c>
      <c r="K891" t="s">
        <v>739</v>
      </c>
      <c r="L891" t="s">
        <v>740</v>
      </c>
      <c r="M891" t="s">
        <v>741</v>
      </c>
      <c r="N891" t="s">
        <v>4899</v>
      </c>
      <c r="O891" t="s">
        <v>4897</v>
      </c>
      <c r="P891" t="s">
        <v>732</v>
      </c>
      <c r="Q891" t="s">
        <v>4900</v>
      </c>
      <c r="R891" s="22" t="s">
        <v>1653</v>
      </c>
      <c r="S891" t="s">
        <v>757</v>
      </c>
      <c r="T891" t="s">
        <v>384</v>
      </c>
      <c r="U891">
        <v>7304</v>
      </c>
      <c r="V891" t="s">
        <v>733</v>
      </c>
      <c r="W891" s="22" t="s">
        <v>5540</v>
      </c>
      <c r="X891" s="22" t="s">
        <v>513</v>
      </c>
      <c r="Z891" t="str">
        <f>+Final[[#This Row],[titulo]]&amp;Final[[#This Row],[Territorio]]&amp;", "&amp;Final[[#This Row],[temporalidad]]</f>
        <v>Evolución de Femicidios en la comuna de Molina, Periodo 2018-2021</v>
      </c>
    </row>
    <row r="892" spans="1:26" x14ac:dyDescent="0.3">
      <c r="A892">
        <v>2</v>
      </c>
      <c r="B892">
        <v>240</v>
      </c>
      <c r="C892" t="s">
        <v>377</v>
      </c>
      <c r="D892" t="s">
        <v>378</v>
      </c>
      <c r="E892" t="s">
        <v>737</v>
      </c>
      <c r="F892" t="s">
        <v>6644</v>
      </c>
      <c r="G892" t="s">
        <v>734</v>
      </c>
      <c r="H892" t="s">
        <v>158</v>
      </c>
      <c r="I892" t="s">
        <v>731</v>
      </c>
      <c r="J892" t="s">
        <v>738</v>
      </c>
      <c r="K892" t="s">
        <v>743</v>
      </c>
      <c r="L892" t="s">
        <v>740</v>
      </c>
      <c r="M892" t="s">
        <v>741</v>
      </c>
      <c r="N892" t="s">
        <v>6638</v>
      </c>
      <c r="O892" t="s">
        <v>6632</v>
      </c>
      <c r="P892" t="s">
        <v>732</v>
      </c>
      <c r="Q892" t="s">
        <v>4900</v>
      </c>
      <c r="R892" s="22" t="s">
        <v>1654</v>
      </c>
      <c r="S892" t="s">
        <v>758</v>
      </c>
      <c r="T892" t="s">
        <v>384</v>
      </c>
      <c r="U892">
        <v>7304</v>
      </c>
      <c r="V892" t="s">
        <v>733</v>
      </c>
      <c r="W892" s="22" t="s">
        <v>5540</v>
      </c>
      <c r="X892" s="22" t="s">
        <v>513</v>
      </c>
      <c r="Z892" t="str">
        <f>+Final[[#This Row],[titulo]]&amp;Final[[#This Row],[Territorio]]&amp;", "&amp;Final[[#This Row],[temporalidad]]</f>
        <v>Femicidios Anuales en la comuna de Molina, Periodo 2010-2021</v>
      </c>
    </row>
    <row r="893" spans="1:26" x14ac:dyDescent="0.3">
      <c r="A893">
        <v>3</v>
      </c>
      <c r="B893">
        <v>240</v>
      </c>
      <c r="C893" t="s">
        <v>377</v>
      </c>
      <c r="D893" t="s">
        <v>378</v>
      </c>
      <c r="E893" t="s">
        <v>737</v>
      </c>
      <c r="F893" t="s">
        <v>6644</v>
      </c>
      <c r="G893" t="s">
        <v>734</v>
      </c>
      <c r="H893" t="s">
        <v>158</v>
      </c>
      <c r="I893" t="s">
        <v>731</v>
      </c>
      <c r="J893" t="s">
        <v>745</v>
      </c>
      <c r="K893" t="s">
        <v>743</v>
      </c>
      <c r="L893" t="s">
        <v>740</v>
      </c>
      <c r="M893" t="s">
        <v>741</v>
      </c>
      <c r="N893" t="s">
        <v>6639</v>
      </c>
      <c r="O893" t="s">
        <v>6633</v>
      </c>
      <c r="P893" t="s">
        <v>735</v>
      </c>
      <c r="Q893" t="s">
        <v>4900</v>
      </c>
      <c r="R893" s="22" t="s">
        <v>1655</v>
      </c>
      <c r="S893" t="s">
        <v>759</v>
      </c>
      <c r="T893" t="s">
        <v>384</v>
      </c>
      <c r="U893">
        <v>7304</v>
      </c>
      <c r="V893" t="s">
        <v>733</v>
      </c>
      <c r="W893" s="22" t="s">
        <v>5540</v>
      </c>
      <c r="X893" s="22" t="s">
        <v>513</v>
      </c>
      <c r="Z893" t="str">
        <f>+Final[[#This Row],[titulo]]&amp;Final[[#This Row],[Territorio]]&amp;", "&amp;Final[[#This Row],[temporalidad]]</f>
        <v>Femicidios mensuales en la comuna de Molina, Periodo 2010-2021</v>
      </c>
    </row>
    <row r="894" spans="1:26" x14ac:dyDescent="0.3">
      <c r="A894">
        <v>4</v>
      </c>
      <c r="B894">
        <v>240</v>
      </c>
      <c r="C894" t="s">
        <v>377</v>
      </c>
      <c r="D894" t="s">
        <v>378</v>
      </c>
      <c r="E894" t="s">
        <v>737</v>
      </c>
      <c r="F894" t="s">
        <v>6644</v>
      </c>
      <c r="G894" t="s">
        <v>734</v>
      </c>
      <c r="H894" t="s">
        <v>158</v>
      </c>
      <c r="I894" t="s">
        <v>731</v>
      </c>
      <c r="J894" t="s">
        <v>747</v>
      </c>
      <c r="K894" t="s">
        <v>743</v>
      </c>
      <c r="L894" t="s">
        <v>740</v>
      </c>
      <c r="M894" t="s">
        <v>741</v>
      </c>
      <c r="N894" t="s">
        <v>6637</v>
      </c>
      <c r="O894" t="s">
        <v>6641</v>
      </c>
      <c r="P894" t="s">
        <v>735</v>
      </c>
      <c r="Q894" t="s">
        <v>4901</v>
      </c>
      <c r="R894" s="22" t="s">
        <v>1656</v>
      </c>
      <c r="S894" t="s">
        <v>760</v>
      </c>
      <c r="T894" t="s">
        <v>384</v>
      </c>
      <c r="U894">
        <v>7304</v>
      </c>
      <c r="V894" t="s">
        <v>733</v>
      </c>
      <c r="W894" s="22" t="s">
        <v>5541</v>
      </c>
      <c r="X894" s="22" t="s">
        <v>513</v>
      </c>
      <c r="Z894" t="str">
        <f>+Final[[#This Row],[titulo]]&amp;Final[[#This Row],[Territorio]]&amp;", "&amp;Final[[#This Row],[temporalidad]]</f>
        <v>Femicidios Acumulados por Edad en la comuna de Molina, Periodo 2010-2021</v>
      </c>
    </row>
    <row r="895" spans="1:26" x14ac:dyDescent="0.3">
      <c r="A895">
        <v>5</v>
      </c>
      <c r="B895">
        <v>240</v>
      </c>
      <c r="C895" t="s">
        <v>377</v>
      </c>
      <c r="D895" t="s">
        <v>378</v>
      </c>
      <c r="E895" t="s">
        <v>737</v>
      </c>
      <c r="F895" t="s">
        <v>6644</v>
      </c>
      <c r="G895" t="s">
        <v>734</v>
      </c>
      <c r="H895" t="s">
        <v>158</v>
      </c>
      <c r="I895" t="s">
        <v>731</v>
      </c>
      <c r="J895" t="s">
        <v>749</v>
      </c>
      <c r="K895" t="s">
        <v>743</v>
      </c>
      <c r="L895" t="s">
        <v>740</v>
      </c>
      <c r="M895" t="s">
        <v>741</v>
      </c>
      <c r="N895" t="s">
        <v>6636</v>
      </c>
      <c r="O895" t="s">
        <v>6630</v>
      </c>
      <c r="P895" t="s">
        <v>735</v>
      </c>
      <c r="Q895" t="s">
        <v>4904</v>
      </c>
      <c r="R895" s="22" t="s">
        <v>1657</v>
      </c>
      <c r="S895" t="s">
        <v>761</v>
      </c>
      <c r="T895" t="s">
        <v>384</v>
      </c>
      <c r="U895">
        <v>7304</v>
      </c>
      <c r="V895" t="s">
        <v>733</v>
      </c>
      <c r="W895" s="22" t="s">
        <v>5542</v>
      </c>
      <c r="X895" s="22" t="s">
        <v>513</v>
      </c>
      <c r="Z895" t="str">
        <f>+Final[[#This Row],[titulo]]&amp;Final[[#This Row],[Territorio]]&amp;", "&amp;Final[[#This Row],[temporalidad]]</f>
        <v>Femicidios por Tipo de Relación Víctima-Femicida en la comuna de Molina, Periodo 2010-2021</v>
      </c>
    </row>
    <row r="896" spans="1:26" x14ac:dyDescent="0.3">
      <c r="A896">
        <v>6</v>
      </c>
      <c r="B896">
        <v>240</v>
      </c>
      <c r="C896" t="s">
        <v>377</v>
      </c>
      <c r="D896" t="s">
        <v>378</v>
      </c>
      <c r="E896" t="s">
        <v>737</v>
      </c>
      <c r="F896" t="s">
        <v>6644</v>
      </c>
      <c r="G896" t="s">
        <v>734</v>
      </c>
      <c r="H896" t="s">
        <v>158</v>
      </c>
      <c r="I896" t="s">
        <v>731</v>
      </c>
      <c r="J896" t="s">
        <v>751</v>
      </c>
      <c r="K896" t="s">
        <v>752</v>
      </c>
      <c r="L896" t="s">
        <v>736</v>
      </c>
      <c r="M896" t="s">
        <v>741</v>
      </c>
      <c r="N896" t="s">
        <v>6634</v>
      </c>
      <c r="O896" t="s">
        <v>6631</v>
      </c>
      <c r="P896" t="s">
        <v>732</v>
      </c>
      <c r="Q896" t="s">
        <v>4903</v>
      </c>
      <c r="R896" s="22" t="s">
        <v>1658</v>
      </c>
      <c r="S896" t="s">
        <v>762</v>
      </c>
      <c r="T896" t="s">
        <v>384</v>
      </c>
      <c r="U896">
        <v>7304</v>
      </c>
      <c r="V896" t="s">
        <v>733</v>
      </c>
      <c r="W896" s="22" t="s">
        <v>5543</v>
      </c>
      <c r="X896" s="22" t="s">
        <v>513</v>
      </c>
      <c r="Z896" t="str">
        <f>+Final[[#This Row],[titulo]]&amp;Final[[#This Row],[Territorio]]&amp;", "&amp;Final[[#This Row],[temporalidad]]</f>
        <v>Variación Anual (%) de Femicidios en la comuna de Molina, Periodo 2010-2020</v>
      </c>
    </row>
    <row r="897" spans="1:26" x14ac:dyDescent="0.3">
      <c r="A897">
        <v>7</v>
      </c>
      <c r="B897">
        <v>240</v>
      </c>
      <c r="C897" t="s">
        <v>377</v>
      </c>
      <c r="D897" t="s">
        <v>378</v>
      </c>
      <c r="E897" t="s">
        <v>737</v>
      </c>
      <c r="F897" t="s">
        <v>6644</v>
      </c>
      <c r="G897" t="s">
        <v>734</v>
      </c>
      <c r="H897" t="s">
        <v>158</v>
      </c>
      <c r="I897" t="s">
        <v>731</v>
      </c>
      <c r="J897" t="s">
        <v>754</v>
      </c>
      <c r="K897" t="s">
        <v>743</v>
      </c>
      <c r="L897" t="s">
        <v>740</v>
      </c>
      <c r="M897" t="s">
        <v>741</v>
      </c>
      <c r="N897" t="s">
        <v>6635</v>
      </c>
      <c r="O897" t="s">
        <v>6642</v>
      </c>
      <c r="P897" t="s">
        <v>755</v>
      </c>
      <c r="Q897" t="s">
        <v>4902</v>
      </c>
      <c r="R897" s="22" t="s">
        <v>1659</v>
      </c>
      <c r="S897" t="s">
        <v>763</v>
      </c>
      <c r="T897" t="s">
        <v>384</v>
      </c>
      <c r="U897">
        <v>7304</v>
      </c>
      <c r="V897" t="s">
        <v>733</v>
      </c>
      <c r="W897" s="22" t="s">
        <v>5544</v>
      </c>
      <c r="X897" s="22" t="s">
        <v>513</v>
      </c>
      <c r="Z897" t="str">
        <f>+Final[[#This Row],[titulo]]&amp;Final[[#This Row],[Territorio]]&amp;", "&amp;Final[[#This Row],[temporalidad]]</f>
        <v>Cantidad y Detalle de Femicidios en la comuna de Molina, Periodo 2010-2021</v>
      </c>
    </row>
    <row r="898" spans="1:26" x14ac:dyDescent="0.3">
      <c r="A898">
        <v>1</v>
      </c>
      <c r="B898">
        <v>240</v>
      </c>
      <c r="C898" t="s">
        <v>377</v>
      </c>
      <c r="D898" t="s">
        <v>378</v>
      </c>
      <c r="E898" t="s">
        <v>737</v>
      </c>
      <c r="F898" t="s">
        <v>6644</v>
      </c>
      <c r="G898" t="s">
        <v>734</v>
      </c>
      <c r="H898" t="s">
        <v>159</v>
      </c>
      <c r="I898" t="s">
        <v>731</v>
      </c>
      <c r="J898" t="s">
        <v>738</v>
      </c>
      <c r="K898" t="s">
        <v>739</v>
      </c>
      <c r="L898" t="s">
        <v>740</v>
      </c>
      <c r="M898" t="s">
        <v>741</v>
      </c>
      <c r="N898" t="s">
        <v>4899</v>
      </c>
      <c r="O898" t="s">
        <v>4897</v>
      </c>
      <c r="P898" t="s">
        <v>732</v>
      </c>
      <c r="Q898" t="s">
        <v>4900</v>
      </c>
      <c r="R898" s="22" t="s">
        <v>1660</v>
      </c>
      <c r="S898" t="s">
        <v>757</v>
      </c>
      <c r="T898" t="s">
        <v>384</v>
      </c>
      <c r="U898">
        <v>7305</v>
      </c>
      <c r="V898" t="s">
        <v>733</v>
      </c>
      <c r="W898" s="22" t="s">
        <v>5545</v>
      </c>
      <c r="X898" s="22" t="s">
        <v>514</v>
      </c>
      <c r="Z898" t="str">
        <f>+Final[[#This Row],[titulo]]&amp;Final[[#This Row],[Territorio]]&amp;", "&amp;Final[[#This Row],[temporalidad]]</f>
        <v>Evolución de Femicidios en la comuna de Rauco, Periodo 2018-2021</v>
      </c>
    </row>
    <row r="899" spans="1:26" x14ac:dyDescent="0.3">
      <c r="A899">
        <v>2</v>
      </c>
      <c r="B899">
        <v>240</v>
      </c>
      <c r="C899" t="s">
        <v>377</v>
      </c>
      <c r="D899" t="s">
        <v>378</v>
      </c>
      <c r="E899" t="s">
        <v>737</v>
      </c>
      <c r="F899" t="s">
        <v>6644</v>
      </c>
      <c r="G899" t="s">
        <v>734</v>
      </c>
      <c r="H899" t="s">
        <v>159</v>
      </c>
      <c r="I899" t="s">
        <v>731</v>
      </c>
      <c r="J899" t="s">
        <v>738</v>
      </c>
      <c r="K899" t="s">
        <v>743</v>
      </c>
      <c r="L899" t="s">
        <v>740</v>
      </c>
      <c r="M899" t="s">
        <v>741</v>
      </c>
      <c r="N899" t="s">
        <v>6638</v>
      </c>
      <c r="O899" t="s">
        <v>6632</v>
      </c>
      <c r="P899" t="s">
        <v>732</v>
      </c>
      <c r="Q899" t="s">
        <v>4900</v>
      </c>
      <c r="R899" s="22" t="s">
        <v>1661</v>
      </c>
      <c r="S899" t="s">
        <v>758</v>
      </c>
      <c r="T899" t="s">
        <v>384</v>
      </c>
      <c r="U899">
        <v>7305</v>
      </c>
      <c r="V899" t="s">
        <v>733</v>
      </c>
      <c r="W899" s="22" t="s">
        <v>5545</v>
      </c>
      <c r="X899" s="22" t="s">
        <v>514</v>
      </c>
      <c r="Z899" t="str">
        <f>+Final[[#This Row],[titulo]]&amp;Final[[#This Row],[Territorio]]&amp;", "&amp;Final[[#This Row],[temporalidad]]</f>
        <v>Femicidios Anuales en la comuna de Rauco, Periodo 2010-2021</v>
      </c>
    </row>
    <row r="900" spans="1:26" x14ac:dyDescent="0.3">
      <c r="A900">
        <v>3</v>
      </c>
      <c r="B900">
        <v>240</v>
      </c>
      <c r="C900" t="s">
        <v>377</v>
      </c>
      <c r="D900" t="s">
        <v>378</v>
      </c>
      <c r="E900" t="s">
        <v>737</v>
      </c>
      <c r="F900" t="s">
        <v>6644</v>
      </c>
      <c r="G900" t="s">
        <v>734</v>
      </c>
      <c r="H900" t="s">
        <v>159</v>
      </c>
      <c r="I900" t="s">
        <v>731</v>
      </c>
      <c r="J900" t="s">
        <v>745</v>
      </c>
      <c r="K900" t="s">
        <v>743</v>
      </c>
      <c r="L900" t="s">
        <v>740</v>
      </c>
      <c r="M900" t="s">
        <v>741</v>
      </c>
      <c r="N900" t="s">
        <v>6639</v>
      </c>
      <c r="O900" t="s">
        <v>6633</v>
      </c>
      <c r="P900" t="s">
        <v>735</v>
      </c>
      <c r="Q900" t="s">
        <v>4900</v>
      </c>
      <c r="R900" s="22" t="s">
        <v>1662</v>
      </c>
      <c r="S900" t="s">
        <v>759</v>
      </c>
      <c r="T900" t="s">
        <v>384</v>
      </c>
      <c r="U900">
        <v>7305</v>
      </c>
      <c r="V900" t="s">
        <v>733</v>
      </c>
      <c r="W900" s="22" t="s">
        <v>5545</v>
      </c>
      <c r="X900" s="22" t="s">
        <v>514</v>
      </c>
      <c r="Z900" t="str">
        <f>+Final[[#This Row],[titulo]]&amp;Final[[#This Row],[Territorio]]&amp;", "&amp;Final[[#This Row],[temporalidad]]</f>
        <v>Femicidios mensuales en la comuna de Rauco, Periodo 2010-2021</v>
      </c>
    </row>
    <row r="901" spans="1:26" x14ac:dyDescent="0.3">
      <c r="A901">
        <v>4</v>
      </c>
      <c r="B901">
        <v>240</v>
      </c>
      <c r="C901" t="s">
        <v>377</v>
      </c>
      <c r="D901" t="s">
        <v>378</v>
      </c>
      <c r="E901" t="s">
        <v>737</v>
      </c>
      <c r="F901" t="s">
        <v>6644</v>
      </c>
      <c r="G901" t="s">
        <v>734</v>
      </c>
      <c r="H901" t="s">
        <v>159</v>
      </c>
      <c r="I901" t="s">
        <v>731</v>
      </c>
      <c r="J901" t="s">
        <v>747</v>
      </c>
      <c r="K901" t="s">
        <v>743</v>
      </c>
      <c r="L901" t="s">
        <v>740</v>
      </c>
      <c r="M901" t="s">
        <v>741</v>
      </c>
      <c r="N901" t="s">
        <v>6637</v>
      </c>
      <c r="O901" t="s">
        <v>6641</v>
      </c>
      <c r="P901" t="s">
        <v>735</v>
      </c>
      <c r="Q901" t="s">
        <v>4901</v>
      </c>
      <c r="R901" s="22" t="s">
        <v>1663</v>
      </c>
      <c r="S901" t="s">
        <v>760</v>
      </c>
      <c r="T901" t="s">
        <v>384</v>
      </c>
      <c r="U901">
        <v>7305</v>
      </c>
      <c r="V901" t="s">
        <v>733</v>
      </c>
      <c r="W901" s="22" t="s">
        <v>5546</v>
      </c>
      <c r="X901" s="22" t="s">
        <v>514</v>
      </c>
      <c r="Z901" t="str">
        <f>+Final[[#This Row],[titulo]]&amp;Final[[#This Row],[Territorio]]&amp;", "&amp;Final[[#This Row],[temporalidad]]</f>
        <v>Femicidios Acumulados por Edad en la comuna de Rauco, Periodo 2010-2021</v>
      </c>
    </row>
    <row r="902" spans="1:26" x14ac:dyDescent="0.3">
      <c r="A902">
        <v>5</v>
      </c>
      <c r="B902">
        <v>240</v>
      </c>
      <c r="C902" t="s">
        <v>377</v>
      </c>
      <c r="D902" t="s">
        <v>378</v>
      </c>
      <c r="E902" t="s">
        <v>737</v>
      </c>
      <c r="F902" t="s">
        <v>6644</v>
      </c>
      <c r="G902" t="s">
        <v>734</v>
      </c>
      <c r="H902" t="s">
        <v>159</v>
      </c>
      <c r="I902" t="s">
        <v>731</v>
      </c>
      <c r="J902" t="s">
        <v>749</v>
      </c>
      <c r="K902" t="s">
        <v>743</v>
      </c>
      <c r="L902" t="s">
        <v>740</v>
      </c>
      <c r="M902" t="s">
        <v>741</v>
      </c>
      <c r="N902" t="s">
        <v>6636</v>
      </c>
      <c r="O902" t="s">
        <v>6630</v>
      </c>
      <c r="P902" t="s">
        <v>735</v>
      </c>
      <c r="Q902" t="s">
        <v>4904</v>
      </c>
      <c r="R902" s="22" t="s">
        <v>1664</v>
      </c>
      <c r="S902" t="s">
        <v>761</v>
      </c>
      <c r="T902" t="s">
        <v>384</v>
      </c>
      <c r="U902">
        <v>7305</v>
      </c>
      <c r="V902" t="s">
        <v>733</v>
      </c>
      <c r="W902" s="22" t="s">
        <v>5547</v>
      </c>
      <c r="X902" s="22" t="s">
        <v>514</v>
      </c>
      <c r="Z902" t="str">
        <f>+Final[[#This Row],[titulo]]&amp;Final[[#This Row],[Territorio]]&amp;", "&amp;Final[[#This Row],[temporalidad]]</f>
        <v>Femicidios por Tipo de Relación Víctima-Femicida en la comuna de Rauco, Periodo 2010-2021</v>
      </c>
    </row>
    <row r="903" spans="1:26" x14ac:dyDescent="0.3">
      <c r="A903">
        <v>6</v>
      </c>
      <c r="B903">
        <v>240</v>
      </c>
      <c r="C903" t="s">
        <v>377</v>
      </c>
      <c r="D903" t="s">
        <v>378</v>
      </c>
      <c r="E903" t="s">
        <v>737</v>
      </c>
      <c r="F903" t="s">
        <v>6644</v>
      </c>
      <c r="G903" t="s">
        <v>734</v>
      </c>
      <c r="H903" t="s">
        <v>159</v>
      </c>
      <c r="I903" t="s">
        <v>731</v>
      </c>
      <c r="J903" t="s">
        <v>751</v>
      </c>
      <c r="K903" t="s">
        <v>752</v>
      </c>
      <c r="L903" t="s">
        <v>736</v>
      </c>
      <c r="M903" t="s">
        <v>741</v>
      </c>
      <c r="N903" t="s">
        <v>6634</v>
      </c>
      <c r="O903" t="s">
        <v>6631</v>
      </c>
      <c r="P903" t="s">
        <v>732</v>
      </c>
      <c r="Q903" t="s">
        <v>4903</v>
      </c>
      <c r="R903" s="22" t="s">
        <v>1665</v>
      </c>
      <c r="S903" t="s">
        <v>762</v>
      </c>
      <c r="T903" t="s">
        <v>384</v>
      </c>
      <c r="U903">
        <v>7305</v>
      </c>
      <c r="V903" t="s">
        <v>733</v>
      </c>
      <c r="W903" s="22" t="s">
        <v>5548</v>
      </c>
      <c r="X903" s="22" t="s">
        <v>514</v>
      </c>
      <c r="Z903" t="str">
        <f>+Final[[#This Row],[titulo]]&amp;Final[[#This Row],[Territorio]]&amp;", "&amp;Final[[#This Row],[temporalidad]]</f>
        <v>Variación Anual (%) de Femicidios en la comuna de Rauco, Periodo 2010-2020</v>
      </c>
    </row>
    <row r="904" spans="1:26" x14ac:dyDescent="0.3">
      <c r="A904">
        <v>7</v>
      </c>
      <c r="B904">
        <v>240</v>
      </c>
      <c r="C904" t="s">
        <v>377</v>
      </c>
      <c r="D904" t="s">
        <v>378</v>
      </c>
      <c r="E904" t="s">
        <v>737</v>
      </c>
      <c r="F904" t="s">
        <v>6644</v>
      </c>
      <c r="G904" t="s">
        <v>734</v>
      </c>
      <c r="H904" t="s">
        <v>159</v>
      </c>
      <c r="I904" t="s">
        <v>731</v>
      </c>
      <c r="J904" t="s">
        <v>754</v>
      </c>
      <c r="K904" t="s">
        <v>743</v>
      </c>
      <c r="L904" t="s">
        <v>740</v>
      </c>
      <c r="M904" t="s">
        <v>741</v>
      </c>
      <c r="N904" t="s">
        <v>6635</v>
      </c>
      <c r="O904" t="s">
        <v>6642</v>
      </c>
      <c r="P904" t="s">
        <v>755</v>
      </c>
      <c r="Q904" t="s">
        <v>4902</v>
      </c>
      <c r="R904" s="22" t="s">
        <v>1666</v>
      </c>
      <c r="S904" t="s">
        <v>763</v>
      </c>
      <c r="T904" t="s">
        <v>384</v>
      </c>
      <c r="U904">
        <v>7305</v>
      </c>
      <c r="V904" t="s">
        <v>733</v>
      </c>
      <c r="W904" s="22" t="s">
        <v>5549</v>
      </c>
      <c r="X904" s="22" t="s">
        <v>514</v>
      </c>
      <c r="Z904" t="str">
        <f>+Final[[#This Row],[titulo]]&amp;Final[[#This Row],[Territorio]]&amp;", "&amp;Final[[#This Row],[temporalidad]]</f>
        <v>Cantidad y Detalle de Femicidios en la comuna de Rauco, Periodo 2010-2021</v>
      </c>
    </row>
    <row r="905" spans="1:26" x14ac:dyDescent="0.3">
      <c r="A905">
        <v>1</v>
      </c>
      <c r="B905">
        <v>240</v>
      </c>
      <c r="C905" t="s">
        <v>377</v>
      </c>
      <c r="D905" t="s">
        <v>378</v>
      </c>
      <c r="E905" t="s">
        <v>737</v>
      </c>
      <c r="F905" t="s">
        <v>6644</v>
      </c>
      <c r="G905" t="s">
        <v>734</v>
      </c>
      <c r="H905" t="s">
        <v>160</v>
      </c>
      <c r="I905" t="s">
        <v>731</v>
      </c>
      <c r="J905" t="s">
        <v>738</v>
      </c>
      <c r="K905" t="s">
        <v>739</v>
      </c>
      <c r="L905" t="s">
        <v>740</v>
      </c>
      <c r="M905" t="s">
        <v>741</v>
      </c>
      <c r="N905" t="s">
        <v>4899</v>
      </c>
      <c r="O905" t="s">
        <v>4897</v>
      </c>
      <c r="P905" t="s">
        <v>732</v>
      </c>
      <c r="Q905" t="s">
        <v>4900</v>
      </c>
      <c r="R905" s="22" t="s">
        <v>1667</v>
      </c>
      <c r="S905" t="s">
        <v>757</v>
      </c>
      <c r="T905" t="s">
        <v>384</v>
      </c>
      <c r="U905">
        <v>7306</v>
      </c>
      <c r="V905" t="s">
        <v>733</v>
      </c>
      <c r="W905" s="22" t="s">
        <v>5550</v>
      </c>
      <c r="X905" s="22" t="s">
        <v>515</v>
      </c>
      <c r="Z905" t="str">
        <f>+Final[[#This Row],[titulo]]&amp;Final[[#This Row],[Territorio]]&amp;", "&amp;Final[[#This Row],[temporalidad]]</f>
        <v>Evolución de Femicidios en la comuna de Romeral, Periodo 2018-2021</v>
      </c>
    </row>
    <row r="906" spans="1:26" x14ac:dyDescent="0.3">
      <c r="A906">
        <v>2</v>
      </c>
      <c r="B906">
        <v>240</v>
      </c>
      <c r="C906" t="s">
        <v>377</v>
      </c>
      <c r="D906" t="s">
        <v>378</v>
      </c>
      <c r="E906" t="s">
        <v>737</v>
      </c>
      <c r="F906" t="s">
        <v>6644</v>
      </c>
      <c r="G906" t="s">
        <v>734</v>
      </c>
      <c r="H906" t="s">
        <v>160</v>
      </c>
      <c r="I906" t="s">
        <v>731</v>
      </c>
      <c r="J906" t="s">
        <v>738</v>
      </c>
      <c r="K906" t="s">
        <v>743</v>
      </c>
      <c r="L906" t="s">
        <v>740</v>
      </c>
      <c r="M906" t="s">
        <v>741</v>
      </c>
      <c r="N906" t="s">
        <v>6638</v>
      </c>
      <c r="O906" t="s">
        <v>6632</v>
      </c>
      <c r="P906" t="s">
        <v>732</v>
      </c>
      <c r="Q906" t="s">
        <v>4900</v>
      </c>
      <c r="R906" s="22" t="s">
        <v>1668</v>
      </c>
      <c r="S906" t="s">
        <v>758</v>
      </c>
      <c r="T906" t="s">
        <v>384</v>
      </c>
      <c r="U906">
        <v>7306</v>
      </c>
      <c r="V906" t="s">
        <v>733</v>
      </c>
      <c r="W906" s="22" t="s">
        <v>5550</v>
      </c>
      <c r="X906" s="22" t="s">
        <v>515</v>
      </c>
      <c r="Z906" t="str">
        <f>+Final[[#This Row],[titulo]]&amp;Final[[#This Row],[Territorio]]&amp;", "&amp;Final[[#This Row],[temporalidad]]</f>
        <v>Femicidios Anuales en la comuna de Romeral, Periodo 2010-2021</v>
      </c>
    </row>
    <row r="907" spans="1:26" x14ac:dyDescent="0.3">
      <c r="A907">
        <v>3</v>
      </c>
      <c r="B907">
        <v>240</v>
      </c>
      <c r="C907" t="s">
        <v>377</v>
      </c>
      <c r="D907" t="s">
        <v>378</v>
      </c>
      <c r="E907" t="s">
        <v>737</v>
      </c>
      <c r="F907" t="s">
        <v>6644</v>
      </c>
      <c r="G907" t="s">
        <v>734</v>
      </c>
      <c r="H907" t="s">
        <v>160</v>
      </c>
      <c r="I907" t="s">
        <v>731</v>
      </c>
      <c r="J907" t="s">
        <v>745</v>
      </c>
      <c r="K907" t="s">
        <v>743</v>
      </c>
      <c r="L907" t="s">
        <v>740</v>
      </c>
      <c r="M907" t="s">
        <v>741</v>
      </c>
      <c r="N907" t="s">
        <v>6639</v>
      </c>
      <c r="O907" t="s">
        <v>6633</v>
      </c>
      <c r="P907" t="s">
        <v>735</v>
      </c>
      <c r="Q907" t="s">
        <v>4900</v>
      </c>
      <c r="R907" s="22" t="s">
        <v>1669</v>
      </c>
      <c r="S907" t="s">
        <v>759</v>
      </c>
      <c r="T907" t="s">
        <v>384</v>
      </c>
      <c r="U907">
        <v>7306</v>
      </c>
      <c r="V907" t="s">
        <v>733</v>
      </c>
      <c r="W907" s="22" t="s">
        <v>5550</v>
      </c>
      <c r="X907" s="22" t="s">
        <v>515</v>
      </c>
      <c r="Z907" t="str">
        <f>+Final[[#This Row],[titulo]]&amp;Final[[#This Row],[Territorio]]&amp;", "&amp;Final[[#This Row],[temporalidad]]</f>
        <v>Femicidios mensuales en la comuna de Romeral, Periodo 2010-2021</v>
      </c>
    </row>
    <row r="908" spans="1:26" x14ac:dyDescent="0.3">
      <c r="A908">
        <v>4</v>
      </c>
      <c r="B908">
        <v>240</v>
      </c>
      <c r="C908" t="s">
        <v>377</v>
      </c>
      <c r="D908" t="s">
        <v>378</v>
      </c>
      <c r="E908" t="s">
        <v>737</v>
      </c>
      <c r="F908" t="s">
        <v>6644</v>
      </c>
      <c r="G908" t="s">
        <v>734</v>
      </c>
      <c r="H908" t="s">
        <v>160</v>
      </c>
      <c r="I908" t="s">
        <v>731</v>
      </c>
      <c r="J908" t="s">
        <v>747</v>
      </c>
      <c r="K908" t="s">
        <v>743</v>
      </c>
      <c r="L908" t="s">
        <v>740</v>
      </c>
      <c r="M908" t="s">
        <v>741</v>
      </c>
      <c r="N908" t="s">
        <v>6637</v>
      </c>
      <c r="O908" t="s">
        <v>6641</v>
      </c>
      <c r="P908" t="s">
        <v>735</v>
      </c>
      <c r="Q908" t="s">
        <v>4901</v>
      </c>
      <c r="R908" s="22" t="s">
        <v>1670</v>
      </c>
      <c r="S908" t="s">
        <v>760</v>
      </c>
      <c r="T908" t="s">
        <v>384</v>
      </c>
      <c r="U908">
        <v>7306</v>
      </c>
      <c r="V908" t="s">
        <v>733</v>
      </c>
      <c r="W908" s="22" t="s">
        <v>5551</v>
      </c>
      <c r="X908" s="22" t="s">
        <v>515</v>
      </c>
      <c r="Z908" t="str">
        <f>+Final[[#This Row],[titulo]]&amp;Final[[#This Row],[Territorio]]&amp;", "&amp;Final[[#This Row],[temporalidad]]</f>
        <v>Femicidios Acumulados por Edad en la comuna de Romeral, Periodo 2010-2021</v>
      </c>
    </row>
    <row r="909" spans="1:26" x14ac:dyDescent="0.3">
      <c r="A909">
        <v>5</v>
      </c>
      <c r="B909">
        <v>240</v>
      </c>
      <c r="C909" t="s">
        <v>377</v>
      </c>
      <c r="D909" t="s">
        <v>378</v>
      </c>
      <c r="E909" t="s">
        <v>737</v>
      </c>
      <c r="F909" t="s">
        <v>6644</v>
      </c>
      <c r="G909" t="s">
        <v>734</v>
      </c>
      <c r="H909" t="s">
        <v>160</v>
      </c>
      <c r="I909" t="s">
        <v>731</v>
      </c>
      <c r="J909" t="s">
        <v>749</v>
      </c>
      <c r="K909" t="s">
        <v>743</v>
      </c>
      <c r="L909" t="s">
        <v>740</v>
      </c>
      <c r="M909" t="s">
        <v>741</v>
      </c>
      <c r="N909" t="s">
        <v>6636</v>
      </c>
      <c r="O909" t="s">
        <v>6630</v>
      </c>
      <c r="P909" t="s">
        <v>735</v>
      </c>
      <c r="Q909" t="s">
        <v>4904</v>
      </c>
      <c r="R909" s="22" t="s">
        <v>1671</v>
      </c>
      <c r="S909" t="s">
        <v>761</v>
      </c>
      <c r="T909" t="s">
        <v>384</v>
      </c>
      <c r="U909">
        <v>7306</v>
      </c>
      <c r="V909" t="s">
        <v>733</v>
      </c>
      <c r="W909" s="22" t="s">
        <v>5552</v>
      </c>
      <c r="X909" s="22" t="s">
        <v>515</v>
      </c>
      <c r="Z909" t="str">
        <f>+Final[[#This Row],[titulo]]&amp;Final[[#This Row],[Territorio]]&amp;", "&amp;Final[[#This Row],[temporalidad]]</f>
        <v>Femicidios por Tipo de Relación Víctima-Femicida en la comuna de Romeral, Periodo 2010-2021</v>
      </c>
    </row>
    <row r="910" spans="1:26" x14ac:dyDescent="0.3">
      <c r="A910">
        <v>6</v>
      </c>
      <c r="B910">
        <v>240</v>
      </c>
      <c r="C910" t="s">
        <v>377</v>
      </c>
      <c r="D910" t="s">
        <v>378</v>
      </c>
      <c r="E910" t="s">
        <v>737</v>
      </c>
      <c r="F910" t="s">
        <v>6644</v>
      </c>
      <c r="G910" t="s">
        <v>734</v>
      </c>
      <c r="H910" t="s">
        <v>160</v>
      </c>
      <c r="I910" t="s">
        <v>731</v>
      </c>
      <c r="J910" t="s">
        <v>751</v>
      </c>
      <c r="K910" t="s">
        <v>752</v>
      </c>
      <c r="L910" t="s">
        <v>736</v>
      </c>
      <c r="M910" t="s">
        <v>741</v>
      </c>
      <c r="N910" t="s">
        <v>6634</v>
      </c>
      <c r="O910" t="s">
        <v>6631</v>
      </c>
      <c r="P910" t="s">
        <v>732</v>
      </c>
      <c r="Q910" t="s">
        <v>4903</v>
      </c>
      <c r="R910" s="22" t="s">
        <v>1672</v>
      </c>
      <c r="S910" t="s">
        <v>762</v>
      </c>
      <c r="T910" t="s">
        <v>384</v>
      </c>
      <c r="U910">
        <v>7306</v>
      </c>
      <c r="V910" t="s">
        <v>733</v>
      </c>
      <c r="W910" s="22" t="s">
        <v>5553</v>
      </c>
      <c r="X910" s="22" t="s">
        <v>515</v>
      </c>
      <c r="Z910" t="str">
        <f>+Final[[#This Row],[titulo]]&amp;Final[[#This Row],[Territorio]]&amp;", "&amp;Final[[#This Row],[temporalidad]]</f>
        <v>Variación Anual (%) de Femicidios en la comuna de Romeral, Periodo 2010-2020</v>
      </c>
    </row>
    <row r="911" spans="1:26" x14ac:dyDescent="0.3">
      <c r="A911">
        <v>7</v>
      </c>
      <c r="B911">
        <v>240</v>
      </c>
      <c r="C911" t="s">
        <v>377</v>
      </c>
      <c r="D911" t="s">
        <v>378</v>
      </c>
      <c r="E911" t="s">
        <v>737</v>
      </c>
      <c r="F911" t="s">
        <v>6644</v>
      </c>
      <c r="G911" t="s">
        <v>734</v>
      </c>
      <c r="H911" t="s">
        <v>160</v>
      </c>
      <c r="I911" t="s">
        <v>731</v>
      </c>
      <c r="J911" t="s">
        <v>754</v>
      </c>
      <c r="K911" t="s">
        <v>743</v>
      </c>
      <c r="L911" t="s">
        <v>740</v>
      </c>
      <c r="M911" t="s">
        <v>741</v>
      </c>
      <c r="N911" t="s">
        <v>6635</v>
      </c>
      <c r="O911" t="s">
        <v>6642</v>
      </c>
      <c r="P911" t="s">
        <v>755</v>
      </c>
      <c r="Q911" t="s">
        <v>4902</v>
      </c>
      <c r="R911" s="22" t="s">
        <v>1673</v>
      </c>
      <c r="S911" t="s">
        <v>763</v>
      </c>
      <c r="T911" t="s">
        <v>384</v>
      </c>
      <c r="U911">
        <v>7306</v>
      </c>
      <c r="V911" t="s">
        <v>733</v>
      </c>
      <c r="W911" s="22" t="s">
        <v>5554</v>
      </c>
      <c r="X911" s="22" t="s">
        <v>515</v>
      </c>
      <c r="Z911" t="str">
        <f>+Final[[#This Row],[titulo]]&amp;Final[[#This Row],[Territorio]]&amp;", "&amp;Final[[#This Row],[temporalidad]]</f>
        <v>Cantidad y Detalle de Femicidios en la comuna de Romeral, Periodo 2010-2021</v>
      </c>
    </row>
    <row r="912" spans="1:26" x14ac:dyDescent="0.3">
      <c r="A912">
        <v>1</v>
      </c>
      <c r="B912">
        <v>240</v>
      </c>
      <c r="C912" t="s">
        <v>377</v>
      </c>
      <c r="D912" t="s">
        <v>378</v>
      </c>
      <c r="E912" t="s">
        <v>737</v>
      </c>
      <c r="F912" t="s">
        <v>6644</v>
      </c>
      <c r="G912" t="s">
        <v>734</v>
      </c>
      <c r="H912" t="s">
        <v>161</v>
      </c>
      <c r="I912" t="s">
        <v>731</v>
      </c>
      <c r="J912" t="s">
        <v>738</v>
      </c>
      <c r="K912" t="s">
        <v>739</v>
      </c>
      <c r="L912" t="s">
        <v>740</v>
      </c>
      <c r="M912" t="s">
        <v>741</v>
      </c>
      <c r="N912" t="s">
        <v>4899</v>
      </c>
      <c r="O912" t="s">
        <v>4897</v>
      </c>
      <c r="P912" t="s">
        <v>732</v>
      </c>
      <c r="Q912" t="s">
        <v>4900</v>
      </c>
      <c r="R912" s="22" t="s">
        <v>1674</v>
      </c>
      <c r="S912" t="s">
        <v>757</v>
      </c>
      <c r="T912" t="s">
        <v>384</v>
      </c>
      <c r="U912">
        <v>7307</v>
      </c>
      <c r="V912" t="s">
        <v>733</v>
      </c>
      <c r="W912" s="22" t="s">
        <v>5555</v>
      </c>
      <c r="X912" s="22" t="s">
        <v>516</v>
      </c>
      <c r="Z912" t="str">
        <f>+Final[[#This Row],[titulo]]&amp;Final[[#This Row],[Territorio]]&amp;", "&amp;Final[[#This Row],[temporalidad]]</f>
        <v>Evolución de Femicidios en la comuna de Sagrada Familia, Periodo 2018-2021</v>
      </c>
    </row>
    <row r="913" spans="1:26" x14ac:dyDescent="0.3">
      <c r="A913">
        <v>2</v>
      </c>
      <c r="B913">
        <v>240</v>
      </c>
      <c r="C913" t="s">
        <v>377</v>
      </c>
      <c r="D913" t="s">
        <v>378</v>
      </c>
      <c r="E913" t="s">
        <v>737</v>
      </c>
      <c r="F913" t="s">
        <v>6644</v>
      </c>
      <c r="G913" t="s">
        <v>734</v>
      </c>
      <c r="H913" t="s">
        <v>161</v>
      </c>
      <c r="I913" t="s">
        <v>731</v>
      </c>
      <c r="J913" t="s">
        <v>738</v>
      </c>
      <c r="K913" t="s">
        <v>743</v>
      </c>
      <c r="L913" t="s">
        <v>740</v>
      </c>
      <c r="M913" t="s">
        <v>741</v>
      </c>
      <c r="N913" t="s">
        <v>6638</v>
      </c>
      <c r="O913" t="s">
        <v>6632</v>
      </c>
      <c r="P913" t="s">
        <v>732</v>
      </c>
      <c r="Q913" t="s">
        <v>4900</v>
      </c>
      <c r="R913" s="22" t="s">
        <v>1675</v>
      </c>
      <c r="S913" t="s">
        <v>758</v>
      </c>
      <c r="T913" t="s">
        <v>384</v>
      </c>
      <c r="U913">
        <v>7307</v>
      </c>
      <c r="V913" t="s">
        <v>733</v>
      </c>
      <c r="W913" s="22" t="s">
        <v>5555</v>
      </c>
      <c r="X913" s="22" t="s">
        <v>516</v>
      </c>
      <c r="Z913" t="str">
        <f>+Final[[#This Row],[titulo]]&amp;Final[[#This Row],[Territorio]]&amp;", "&amp;Final[[#This Row],[temporalidad]]</f>
        <v>Femicidios Anuales en la comuna de Sagrada Familia, Periodo 2010-2021</v>
      </c>
    </row>
    <row r="914" spans="1:26" x14ac:dyDescent="0.3">
      <c r="A914">
        <v>3</v>
      </c>
      <c r="B914">
        <v>240</v>
      </c>
      <c r="C914" t="s">
        <v>377</v>
      </c>
      <c r="D914" t="s">
        <v>378</v>
      </c>
      <c r="E914" t="s">
        <v>737</v>
      </c>
      <c r="F914" t="s">
        <v>6644</v>
      </c>
      <c r="G914" t="s">
        <v>734</v>
      </c>
      <c r="H914" t="s">
        <v>161</v>
      </c>
      <c r="I914" t="s">
        <v>731</v>
      </c>
      <c r="J914" t="s">
        <v>745</v>
      </c>
      <c r="K914" t="s">
        <v>743</v>
      </c>
      <c r="L914" t="s">
        <v>740</v>
      </c>
      <c r="M914" t="s">
        <v>741</v>
      </c>
      <c r="N914" t="s">
        <v>6639</v>
      </c>
      <c r="O914" t="s">
        <v>6633</v>
      </c>
      <c r="P914" t="s">
        <v>735</v>
      </c>
      <c r="Q914" t="s">
        <v>4900</v>
      </c>
      <c r="R914" s="22" t="s">
        <v>1676</v>
      </c>
      <c r="S914" t="s">
        <v>759</v>
      </c>
      <c r="T914" t="s">
        <v>384</v>
      </c>
      <c r="U914">
        <v>7307</v>
      </c>
      <c r="V914" t="s">
        <v>733</v>
      </c>
      <c r="W914" s="22" t="s">
        <v>5555</v>
      </c>
      <c r="X914" s="22" t="s">
        <v>516</v>
      </c>
      <c r="Z914" t="str">
        <f>+Final[[#This Row],[titulo]]&amp;Final[[#This Row],[Territorio]]&amp;", "&amp;Final[[#This Row],[temporalidad]]</f>
        <v>Femicidios mensuales en la comuna de Sagrada Familia, Periodo 2010-2021</v>
      </c>
    </row>
    <row r="915" spans="1:26" x14ac:dyDescent="0.3">
      <c r="A915">
        <v>4</v>
      </c>
      <c r="B915">
        <v>240</v>
      </c>
      <c r="C915" t="s">
        <v>377</v>
      </c>
      <c r="D915" t="s">
        <v>378</v>
      </c>
      <c r="E915" t="s">
        <v>737</v>
      </c>
      <c r="F915" t="s">
        <v>6644</v>
      </c>
      <c r="G915" t="s">
        <v>734</v>
      </c>
      <c r="H915" t="s">
        <v>161</v>
      </c>
      <c r="I915" t="s">
        <v>731</v>
      </c>
      <c r="J915" t="s">
        <v>747</v>
      </c>
      <c r="K915" t="s">
        <v>743</v>
      </c>
      <c r="L915" t="s">
        <v>740</v>
      </c>
      <c r="M915" t="s">
        <v>741</v>
      </c>
      <c r="N915" t="s">
        <v>6637</v>
      </c>
      <c r="O915" t="s">
        <v>6641</v>
      </c>
      <c r="P915" t="s">
        <v>735</v>
      </c>
      <c r="Q915" t="s">
        <v>4901</v>
      </c>
      <c r="R915" s="22" t="s">
        <v>1677</v>
      </c>
      <c r="S915" t="s">
        <v>760</v>
      </c>
      <c r="T915" t="s">
        <v>384</v>
      </c>
      <c r="U915">
        <v>7307</v>
      </c>
      <c r="V915" t="s">
        <v>733</v>
      </c>
      <c r="W915" s="22" t="s">
        <v>5556</v>
      </c>
      <c r="X915" s="22" t="s">
        <v>516</v>
      </c>
      <c r="Z915" t="str">
        <f>+Final[[#This Row],[titulo]]&amp;Final[[#This Row],[Territorio]]&amp;", "&amp;Final[[#This Row],[temporalidad]]</f>
        <v>Femicidios Acumulados por Edad en la comuna de Sagrada Familia, Periodo 2010-2021</v>
      </c>
    </row>
    <row r="916" spans="1:26" x14ac:dyDescent="0.3">
      <c r="A916">
        <v>5</v>
      </c>
      <c r="B916">
        <v>240</v>
      </c>
      <c r="C916" t="s">
        <v>377</v>
      </c>
      <c r="D916" t="s">
        <v>378</v>
      </c>
      <c r="E916" t="s">
        <v>737</v>
      </c>
      <c r="F916" t="s">
        <v>6644</v>
      </c>
      <c r="G916" t="s">
        <v>734</v>
      </c>
      <c r="H916" t="s">
        <v>161</v>
      </c>
      <c r="I916" t="s">
        <v>731</v>
      </c>
      <c r="J916" t="s">
        <v>749</v>
      </c>
      <c r="K916" t="s">
        <v>743</v>
      </c>
      <c r="L916" t="s">
        <v>740</v>
      </c>
      <c r="M916" t="s">
        <v>741</v>
      </c>
      <c r="N916" t="s">
        <v>6636</v>
      </c>
      <c r="O916" t="s">
        <v>6630</v>
      </c>
      <c r="P916" t="s">
        <v>735</v>
      </c>
      <c r="Q916" t="s">
        <v>4904</v>
      </c>
      <c r="R916" s="22" t="s">
        <v>1678</v>
      </c>
      <c r="S916" t="s">
        <v>761</v>
      </c>
      <c r="T916" t="s">
        <v>384</v>
      </c>
      <c r="U916">
        <v>7307</v>
      </c>
      <c r="V916" t="s">
        <v>733</v>
      </c>
      <c r="W916" s="22" t="s">
        <v>5557</v>
      </c>
      <c r="X916" s="22" t="s">
        <v>516</v>
      </c>
      <c r="Z916" t="str">
        <f>+Final[[#This Row],[titulo]]&amp;Final[[#This Row],[Territorio]]&amp;", "&amp;Final[[#This Row],[temporalidad]]</f>
        <v>Femicidios por Tipo de Relación Víctima-Femicida en la comuna de Sagrada Familia, Periodo 2010-2021</v>
      </c>
    </row>
    <row r="917" spans="1:26" x14ac:dyDescent="0.3">
      <c r="A917">
        <v>6</v>
      </c>
      <c r="B917">
        <v>240</v>
      </c>
      <c r="C917" t="s">
        <v>377</v>
      </c>
      <c r="D917" t="s">
        <v>378</v>
      </c>
      <c r="E917" t="s">
        <v>737</v>
      </c>
      <c r="F917" t="s">
        <v>6644</v>
      </c>
      <c r="G917" t="s">
        <v>734</v>
      </c>
      <c r="H917" t="s">
        <v>161</v>
      </c>
      <c r="I917" t="s">
        <v>731</v>
      </c>
      <c r="J917" t="s">
        <v>751</v>
      </c>
      <c r="K917" t="s">
        <v>752</v>
      </c>
      <c r="L917" t="s">
        <v>736</v>
      </c>
      <c r="M917" t="s">
        <v>741</v>
      </c>
      <c r="N917" t="s">
        <v>6634</v>
      </c>
      <c r="O917" t="s">
        <v>6631</v>
      </c>
      <c r="P917" t="s">
        <v>732</v>
      </c>
      <c r="Q917" t="s">
        <v>4903</v>
      </c>
      <c r="R917" s="22" t="s">
        <v>1679</v>
      </c>
      <c r="S917" t="s">
        <v>762</v>
      </c>
      <c r="T917" t="s">
        <v>384</v>
      </c>
      <c r="U917">
        <v>7307</v>
      </c>
      <c r="V917" t="s">
        <v>733</v>
      </c>
      <c r="W917" s="22" t="s">
        <v>5558</v>
      </c>
      <c r="X917" s="22" t="s">
        <v>516</v>
      </c>
      <c r="Z917" t="str">
        <f>+Final[[#This Row],[titulo]]&amp;Final[[#This Row],[Territorio]]&amp;", "&amp;Final[[#This Row],[temporalidad]]</f>
        <v>Variación Anual (%) de Femicidios en la comuna de Sagrada Familia, Periodo 2010-2020</v>
      </c>
    </row>
    <row r="918" spans="1:26" x14ac:dyDescent="0.3">
      <c r="A918">
        <v>7</v>
      </c>
      <c r="B918">
        <v>240</v>
      </c>
      <c r="C918" t="s">
        <v>377</v>
      </c>
      <c r="D918" t="s">
        <v>378</v>
      </c>
      <c r="E918" t="s">
        <v>737</v>
      </c>
      <c r="F918" t="s">
        <v>6644</v>
      </c>
      <c r="G918" t="s">
        <v>734</v>
      </c>
      <c r="H918" t="s">
        <v>161</v>
      </c>
      <c r="I918" t="s">
        <v>731</v>
      </c>
      <c r="J918" t="s">
        <v>754</v>
      </c>
      <c r="K918" t="s">
        <v>743</v>
      </c>
      <c r="L918" t="s">
        <v>740</v>
      </c>
      <c r="M918" t="s">
        <v>741</v>
      </c>
      <c r="N918" t="s">
        <v>6635</v>
      </c>
      <c r="O918" t="s">
        <v>6642</v>
      </c>
      <c r="P918" t="s">
        <v>755</v>
      </c>
      <c r="Q918" t="s">
        <v>4902</v>
      </c>
      <c r="R918" s="22" t="s">
        <v>1680</v>
      </c>
      <c r="S918" t="s">
        <v>763</v>
      </c>
      <c r="T918" t="s">
        <v>384</v>
      </c>
      <c r="U918">
        <v>7307</v>
      </c>
      <c r="V918" t="s">
        <v>733</v>
      </c>
      <c r="W918" s="22" t="s">
        <v>5559</v>
      </c>
      <c r="X918" s="22" t="s">
        <v>516</v>
      </c>
      <c r="Z918" t="str">
        <f>+Final[[#This Row],[titulo]]&amp;Final[[#This Row],[Territorio]]&amp;", "&amp;Final[[#This Row],[temporalidad]]</f>
        <v>Cantidad y Detalle de Femicidios en la comuna de Sagrada Familia, Periodo 2010-2021</v>
      </c>
    </row>
    <row r="919" spans="1:26" x14ac:dyDescent="0.3">
      <c r="A919">
        <v>1</v>
      </c>
      <c r="B919">
        <v>240</v>
      </c>
      <c r="C919" t="s">
        <v>377</v>
      </c>
      <c r="D919" t="s">
        <v>378</v>
      </c>
      <c r="E919" t="s">
        <v>737</v>
      </c>
      <c r="F919" t="s">
        <v>6644</v>
      </c>
      <c r="G919" t="s">
        <v>734</v>
      </c>
      <c r="H919" t="s">
        <v>162</v>
      </c>
      <c r="I919" t="s">
        <v>731</v>
      </c>
      <c r="J919" t="s">
        <v>738</v>
      </c>
      <c r="K919" t="s">
        <v>739</v>
      </c>
      <c r="L919" t="s">
        <v>740</v>
      </c>
      <c r="M919" t="s">
        <v>741</v>
      </c>
      <c r="N919" t="s">
        <v>4899</v>
      </c>
      <c r="O919" t="s">
        <v>4897</v>
      </c>
      <c r="P919" t="s">
        <v>732</v>
      </c>
      <c r="Q919" t="s">
        <v>4900</v>
      </c>
      <c r="R919" s="22" t="s">
        <v>1681</v>
      </c>
      <c r="S919" t="s">
        <v>757</v>
      </c>
      <c r="T919" t="s">
        <v>384</v>
      </c>
      <c r="U919">
        <v>7308</v>
      </c>
      <c r="V919" t="s">
        <v>733</v>
      </c>
      <c r="W919" s="22" t="s">
        <v>5560</v>
      </c>
      <c r="X919" s="22" t="s">
        <v>517</v>
      </c>
      <c r="Z919" t="str">
        <f>+Final[[#This Row],[titulo]]&amp;Final[[#This Row],[Territorio]]&amp;", "&amp;Final[[#This Row],[temporalidad]]</f>
        <v>Evolución de Femicidios en la comuna de Teno, Periodo 2018-2021</v>
      </c>
    </row>
    <row r="920" spans="1:26" x14ac:dyDescent="0.3">
      <c r="A920">
        <v>2</v>
      </c>
      <c r="B920">
        <v>240</v>
      </c>
      <c r="C920" t="s">
        <v>377</v>
      </c>
      <c r="D920" t="s">
        <v>378</v>
      </c>
      <c r="E920" t="s">
        <v>737</v>
      </c>
      <c r="F920" t="s">
        <v>6644</v>
      </c>
      <c r="G920" t="s">
        <v>734</v>
      </c>
      <c r="H920" t="s">
        <v>162</v>
      </c>
      <c r="I920" t="s">
        <v>731</v>
      </c>
      <c r="J920" t="s">
        <v>738</v>
      </c>
      <c r="K920" t="s">
        <v>743</v>
      </c>
      <c r="L920" t="s">
        <v>740</v>
      </c>
      <c r="M920" t="s">
        <v>741</v>
      </c>
      <c r="N920" t="s">
        <v>6638</v>
      </c>
      <c r="O920" t="s">
        <v>6632</v>
      </c>
      <c r="P920" t="s">
        <v>732</v>
      </c>
      <c r="Q920" t="s">
        <v>4900</v>
      </c>
      <c r="R920" s="22" t="s">
        <v>1682</v>
      </c>
      <c r="S920" t="s">
        <v>758</v>
      </c>
      <c r="T920" t="s">
        <v>384</v>
      </c>
      <c r="U920">
        <v>7308</v>
      </c>
      <c r="V920" t="s">
        <v>733</v>
      </c>
      <c r="W920" s="22" t="s">
        <v>5560</v>
      </c>
      <c r="X920" s="22" t="s">
        <v>517</v>
      </c>
      <c r="Z920" t="str">
        <f>+Final[[#This Row],[titulo]]&amp;Final[[#This Row],[Territorio]]&amp;", "&amp;Final[[#This Row],[temporalidad]]</f>
        <v>Femicidios Anuales en la comuna de Teno, Periodo 2010-2021</v>
      </c>
    </row>
    <row r="921" spans="1:26" x14ac:dyDescent="0.3">
      <c r="A921">
        <v>3</v>
      </c>
      <c r="B921">
        <v>240</v>
      </c>
      <c r="C921" t="s">
        <v>377</v>
      </c>
      <c r="D921" t="s">
        <v>378</v>
      </c>
      <c r="E921" t="s">
        <v>737</v>
      </c>
      <c r="F921" t="s">
        <v>6644</v>
      </c>
      <c r="G921" t="s">
        <v>734</v>
      </c>
      <c r="H921" t="s">
        <v>162</v>
      </c>
      <c r="I921" t="s">
        <v>731</v>
      </c>
      <c r="J921" t="s">
        <v>745</v>
      </c>
      <c r="K921" t="s">
        <v>743</v>
      </c>
      <c r="L921" t="s">
        <v>740</v>
      </c>
      <c r="M921" t="s">
        <v>741</v>
      </c>
      <c r="N921" t="s">
        <v>6639</v>
      </c>
      <c r="O921" t="s">
        <v>6633</v>
      </c>
      <c r="P921" t="s">
        <v>735</v>
      </c>
      <c r="Q921" t="s">
        <v>4900</v>
      </c>
      <c r="R921" s="22" t="s">
        <v>1683</v>
      </c>
      <c r="S921" t="s">
        <v>759</v>
      </c>
      <c r="T921" t="s">
        <v>384</v>
      </c>
      <c r="U921">
        <v>7308</v>
      </c>
      <c r="V921" t="s">
        <v>733</v>
      </c>
      <c r="W921" s="22" t="s">
        <v>5560</v>
      </c>
      <c r="X921" s="22" t="s">
        <v>517</v>
      </c>
      <c r="Z921" t="str">
        <f>+Final[[#This Row],[titulo]]&amp;Final[[#This Row],[Territorio]]&amp;", "&amp;Final[[#This Row],[temporalidad]]</f>
        <v>Femicidios mensuales en la comuna de Teno, Periodo 2010-2021</v>
      </c>
    </row>
    <row r="922" spans="1:26" x14ac:dyDescent="0.3">
      <c r="A922">
        <v>4</v>
      </c>
      <c r="B922">
        <v>240</v>
      </c>
      <c r="C922" t="s">
        <v>377</v>
      </c>
      <c r="D922" t="s">
        <v>378</v>
      </c>
      <c r="E922" t="s">
        <v>737</v>
      </c>
      <c r="F922" t="s">
        <v>6644</v>
      </c>
      <c r="G922" t="s">
        <v>734</v>
      </c>
      <c r="H922" t="s">
        <v>162</v>
      </c>
      <c r="I922" t="s">
        <v>731</v>
      </c>
      <c r="J922" t="s">
        <v>747</v>
      </c>
      <c r="K922" t="s">
        <v>743</v>
      </c>
      <c r="L922" t="s">
        <v>740</v>
      </c>
      <c r="M922" t="s">
        <v>741</v>
      </c>
      <c r="N922" t="s">
        <v>6637</v>
      </c>
      <c r="O922" t="s">
        <v>6641</v>
      </c>
      <c r="P922" t="s">
        <v>735</v>
      </c>
      <c r="Q922" t="s">
        <v>4901</v>
      </c>
      <c r="R922" s="22" t="s">
        <v>1684</v>
      </c>
      <c r="S922" t="s">
        <v>760</v>
      </c>
      <c r="T922" t="s">
        <v>384</v>
      </c>
      <c r="U922">
        <v>7308</v>
      </c>
      <c r="V922" t="s">
        <v>733</v>
      </c>
      <c r="W922" s="22" t="s">
        <v>5561</v>
      </c>
      <c r="X922" s="22" t="s">
        <v>517</v>
      </c>
      <c r="Z922" t="str">
        <f>+Final[[#This Row],[titulo]]&amp;Final[[#This Row],[Territorio]]&amp;", "&amp;Final[[#This Row],[temporalidad]]</f>
        <v>Femicidios Acumulados por Edad en la comuna de Teno, Periodo 2010-2021</v>
      </c>
    </row>
    <row r="923" spans="1:26" x14ac:dyDescent="0.3">
      <c r="A923">
        <v>5</v>
      </c>
      <c r="B923">
        <v>240</v>
      </c>
      <c r="C923" t="s">
        <v>377</v>
      </c>
      <c r="D923" t="s">
        <v>378</v>
      </c>
      <c r="E923" t="s">
        <v>737</v>
      </c>
      <c r="F923" t="s">
        <v>6644</v>
      </c>
      <c r="G923" t="s">
        <v>734</v>
      </c>
      <c r="H923" t="s">
        <v>162</v>
      </c>
      <c r="I923" t="s">
        <v>731</v>
      </c>
      <c r="J923" t="s">
        <v>749</v>
      </c>
      <c r="K923" t="s">
        <v>743</v>
      </c>
      <c r="L923" t="s">
        <v>740</v>
      </c>
      <c r="M923" t="s">
        <v>741</v>
      </c>
      <c r="N923" t="s">
        <v>6636</v>
      </c>
      <c r="O923" t="s">
        <v>6630</v>
      </c>
      <c r="P923" t="s">
        <v>735</v>
      </c>
      <c r="Q923" t="s">
        <v>4904</v>
      </c>
      <c r="R923" s="22" t="s">
        <v>1685</v>
      </c>
      <c r="S923" t="s">
        <v>761</v>
      </c>
      <c r="T923" t="s">
        <v>384</v>
      </c>
      <c r="U923">
        <v>7308</v>
      </c>
      <c r="V923" t="s">
        <v>733</v>
      </c>
      <c r="W923" s="22" t="s">
        <v>5562</v>
      </c>
      <c r="X923" s="22" t="s">
        <v>517</v>
      </c>
      <c r="Z923" t="str">
        <f>+Final[[#This Row],[titulo]]&amp;Final[[#This Row],[Territorio]]&amp;", "&amp;Final[[#This Row],[temporalidad]]</f>
        <v>Femicidios por Tipo de Relación Víctima-Femicida en la comuna de Teno, Periodo 2010-2021</v>
      </c>
    </row>
    <row r="924" spans="1:26" x14ac:dyDescent="0.3">
      <c r="A924">
        <v>6</v>
      </c>
      <c r="B924">
        <v>240</v>
      </c>
      <c r="C924" t="s">
        <v>377</v>
      </c>
      <c r="D924" t="s">
        <v>378</v>
      </c>
      <c r="E924" t="s">
        <v>737</v>
      </c>
      <c r="F924" t="s">
        <v>6644</v>
      </c>
      <c r="G924" t="s">
        <v>734</v>
      </c>
      <c r="H924" t="s">
        <v>162</v>
      </c>
      <c r="I924" t="s">
        <v>731</v>
      </c>
      <c r="J924" t="s">
        <v>751</v>
      </c>
      <c r="K924" t="s">
        <v>752</v>
      </c>
      <c r="L924" t="s">
        <v>736</v>
      </c>
      <c r="M924" t="s">
        <v>741</v>
      </c>
      <c r="N924" t="s">
        <v>6634</v>
      </c>
      <c r="O924" t="s">
        <v>6631</v>
      </c>
      <c r="P924" t="s">
        <v>732</v>
      </c>
      <c r="Q924" t="s">
        <v>4903</v>
      </c>
      <c r="R924" s="22" t="s">
        <v>1686</v>
      </c>
      <c r="S924" t="s">
        <v>762</v>
      </c>
      <c r="T924" t="s">
        <v>384</v>
      </c>
      <c r="U924">
        <v>7308</v>
      </c>
      <c r="V924" t="s">
        <v>733</v>
      </c>
      <c r="W924" s="22" t="s">
        <v>5563</v>
      </c>
      <c r="X924" s="22" t="s">
        <v>517</v>
      </c>
      <c r="Z924" t="str">
        <f>+Final[[#This Row],[titulo]]&amp;Final[[#This Row],[Territorio]]&amp;", "&amp;Final[[#This Row],[temporalidad]]</f>
        <v>Variación Anual (%) de Femicidios en la comuna de Teno, Periodo 2010-2020</v>
      </c>
    </row>
    <row r="925" spans="1:26" x14ac:dyDescent="0.3">
      <c r="A925">
        <v>7</v>
      </c>
      <c r="B925">
        <v>240</v>
      </c>
      <c r="C925" t="s">
        <v>377</v>
      </c>
      <c r="D925" t="s">
        <v>378</v>
      </c>
      <c r="E925" t="s">
        <v>737</v>
      </c>
      <c r="F925" t="s">
        <v>6644</v>
      </c>
      <c r="G925" t="s">
        <v>734</v>
      </c>
      <c r="H925" t="s">
        <v>162</v>
      </c>
      <c r="I925" t="s">
        <v>731</v>
      </c>
      <c r="J925" t="s">
        <v>754</v>
      </c>
      <c r="K925" t="s">
        <v>743</v>
      </c>
      <c r="L925" t="s">
        <v>740</v>
      </c>
      <c r="M925" t="s">
        <v>741</v>
      </c>
      <c r="N925" t="s">
        <v>6635</v>
      </c>
      <c r="O925" t="s">
        <v>6642</v>
      </c>
      <c r="P925" t="s">
        <v>755</v>
      </c>
      <c r="Q925" t="s">
        <v>4902</v>
      </c>
      <c r="R925" s="22" t="s">
        <v>1687</v>
      </c>
      <c r="S925" t="s">
        <v>763</v>
      </c>
      <c r="T925" t="s">
        <v>384</v>
      </c>
      <c r="U925">
        <v>7308</v>
      </c>
      <c r="V925" t="s">
        <v>733</v>
      </c>
      <c r="W925" s="22" t="s">
        <v>5564</v>
      </c>
      <c r="X925" s="22" t="s">
        <v>517</v>
      </c>
      <c r="Z925" t="str">
        <f>+Final[[#This Row],[titulo]]&amp;Final[[#This Row],[Territorio]]&amp;", "&amp;Final[[#This Row],[temporalidad]]</f>
        <v>Cantidad y Detalle de Femicidios en la comuna de Teno, Periodo 2010-2021</v>
      </c>
    </row>
    <row r="926" spans="1:26" x14ac:dyDescent="0.3">
      <c r="A926">
        <v>1</v>
      </c>
      <c r="B926">
        <v>240</v>
      </c>
      <c r="C926" t="s">
        <v>377</v>
      </c>
      <c r="D926" t="s">
        <v>378</v>
      </c>
      <c r="E926" t="s">
        <v>737</v>
      </c>
      <c r="F926" t="s">
        <v>6644</v>
      </c>
      <c r="G926" t="s">
        <v>734</v>
      </c>
      <c r="H926" t="s">
        <v>163</v>
      </c>
      <c r="I926" t="s">
        <v>731</v>
      </c>
      <c r="J926" t="s">
        <v>738</v>
      </c>
      <c r="K926" t="s">
        <v>739</v>
      </c>
      <c r="L926" t="s">
        <v>740</v>
      </c>
      <c r="M926" t="s">
        <v>741</v>
      </c>
      <c r="N926" t="s">
        <v>4899</v>
      </c>
      <c r="O926" t="s">
        <v>4897</v>
      </c>
      <c r="P926" t="s">
        <v>732</v>
      </c>
      <c r="Q926" t="s">
        <v>4900</v>
      </c>
      <c r="R926" s="22" t="s">
        <v>1688</v>
      </c>
      <c r="S926" t="s">
        <v>757</v>
      </c>
      <c r="T926" t="s">
        <v>384</v>
      </c>
      <c r="U926">
        <v>7309</v>
      </c>
      <c r="V926" t="s">
        <v>733</v>
      </c>
      <c r="W926" s="22" t="s">
        <v>5565</v>
      </c>
      <c r="X926" s="22" t="s">
        <v>518</v>
      </c>
      <c r="Z926" t="str">
        <f>+Final[[#This Row],[titulo]]&amp;Final[[#This Row],[Territorio]]&amp;", "&amp;Final[[#This Row],[temporalidad]]</f>
        <v>Evolución de Femicidios en la comuna de Vichuquén, Periodo 2018-2021</v>
      </c>
    </row>
    <row r="927" spans="1:26" x14ac:dyDescent="0.3">
      <c r="A927">
        <v>2</v>
      </c>
      <c r="B927">
        <v>240</v>
      </c>
      <c r="C927" t="s">
        <v>377</v>
      </c>
      <c r="D927" t="s">
        <v>378</v>
      </c>
      <c r="E927" t="s">
        <v>737</v>
      </c>
      <c r="F927" t="s">
        <v>6644</v>
      </c>
      <c r="G927" t="s">
        <v>734</v>
      </c>
      <c r="H927" t="s">
        <v>163</v>
      </c>
      <c r="I927" t="s">
        <v>731</v>
      </c>
      <c r="J927" t="s">
        <v>738</v>
      </c>
      <c r="K927" t="s">
        <v>743</v>
      </c>
      <c r="L927" t="s">
        <v>740</v>
      </c>
      <c r="M927" t="s">
        <v>741</v>
      </c>
      <c r="N927" t="s">
        <v>6638</v>
      </c>
      <c r="O927" t="s">
        <v>6632</v>
      </c>
      <c r="P927" t="s">
        <v>732</v>
      </c>
      <c r="Q927" t="s">
        <v>4900</v>
      </c>
      <c r="R927" s="22" t="s">
        <v>1689</v>
      </c>
      <c r="S927" t="s">
        <v>758</v>
      </c>
      <c r="T927" t="s">
        <v>384</v>
      </c>
      <c r="U927">
        <v>7309</v>
      </c>
      <c r="V927" t="s">
        <v>733</v>
      </c>
      <c r="W927" s="22" t="s">
        <v>5565</v>
      </c>
      <c r="X927" s="22" t="s">
        <v>518</v>
      </c>
      <c r="Z927" t="str">
        <f>+Final[[#This Row],[titulo]]&amp;Final[[#This Row],[Territorio]]&amp;", "&amp;Final[[#This Row],[temporalidad]]</f>
        <v>Femicidios Anuales en la comuna de Vichuquén, Periodo 2010-2021</v>
      </c>
    </row>
    <row r="928" spans="1:26" x14ac:dyDescent="0.3">
      <c r="A928">
        <v>3</v>
      </c>
      <c r="B928">
        <v>240</v>
      </c>
      <c r="C928" t="s">
        <v>377</v>
      </c>
      <c r="D928" t="s">
        <v>378</v>
      </c>
      <c r="E928" t="s">
        <v>737</v>
      </c>
      <c r="F928" t="s">
        <v>6644</v>
      </c>
      <c r="G928" t="s">
        <v>734</v>
      </c>
      <c r="H928" t="s">
        <v>163</v>
      </c>
      <c r="I928" t="s">
        <v>731</v>
      </c>
      <c r="J928" t="s">
        <v>745</v>
      </c>
      <c r="K928" t="s">
        <v>743</v>
      </c>
      <c r="L928" t="s">
        <v>740</v>
      </c>
      <c r="M928" t="s">
        <v>741</v>
      </c>
      <c r="N928" t="s">
        <v>6639</v>
      </c>
      <c r="O928" t="s">
        <v>6633</v>
      </c>
      <c r="P928" t="s">
        <v>735</v>
      </c>
      <c r="Q928" t="s">
        <v>4900</v>
      </c>
      <c r="R928" s="22" t="s">
        <v>1690</v>
      </c>
      <c r="S928" t="s">
        <v>759</v>
      </c>
      <c r="T928" t="s">
        <v>384</v>
      </c>
      <c r="U928">
        <v>7309</v>
      </c>
      <c r="V928" t="s">
        <v>733</v>
      </c>
      <c r="W928" s="22" t="s">
        <v>5565</v>
      </c>
      <c r="X928" s="22" t="s">
        <v>518</v>
      </c>
      <c r="Z928" t="str">
        <f>+Final[[#This Row],[titulo]]&amp;Final[[#This Row],[Territorio]]&amp;", "&amp;Final[[#This Row],[temporalidad]]</f>
        <v>Femicidios mensuales en la comuna de Vichuquén, Periodo 2010-2021</v>
      </c>
    </row>
    <row r="929" spans="1:26" x14ac:dyDescent="0.3">
      <c r="A929">
        <v>4</v>
      </c>
      <c r="B929">
        <v>240</v>
      </c>
      <c r="C929" t="s">
        <v>377</v>
      </c>
      <c r="D929" t="s">
        <v>378</v>
      </c>
      <c r="E929" t="s">
        <v>737</v>
      </c>
      <c r="F929" t="s">
        <v>6644</v>
      </c>
      <c r="G929" t="s">
        <v>734</v>
      </c>
      <c r="H929" t="s">
        <v>163</v>
      </c>
      <c r="I929" t="s">
        <v>731</v>
      </c>
      <c r="J929" t="s">
        <v>747</v>
      </c>
      <c r="K929" t="s">
        <v>743</v>
      </c>
      <c r="L929" t="s">
        <v>740</v>
      </c>
      <c r="M929" t="s">
        <v>741</v>
      </c>
      <c r="N929" t="s">
        <v>6637</v>
      </c>
      <c r="O929" t="s">
        <v>6641</v>
      </c>
      <c r="P929" t="s">
        <v>735</v>
      </c>
      <c r="Q929" t="s">
        <v>4901</v>
      </c>
      <c r="R929" s="22" t="s">
        <v>1691</v>
      </c>
      <c r="S929" t="s">
        <v>760</v>
      </c>
      <c r="T929" t="s">
        <v>384</v>
      </c>
      <c r="U929">
        <v>7309</v>
      </c>
      <c r="V929" t="s">
        <v>733</v>
      </c>
      <c r="W929" s="22" t="s">
        <v>5566</v>
      </c>
      <c r="X929" s="22" t="s">
        <v>518</v>
      </c>
      <c r="Z929" t="str">
        <f>+Final[[#This Row],[titulo]]&amp;Final[[#This Row],[Territorio]]&amp;", "&amp;Final[[#This Row],[temporalidad]]</f>
        <v>Femicidios Acumulados por Edad en la comuna de Vichuquén, Periodo 2010-2021</v>
      </c>
    </row>
    <row r="930" spans="1:26" x14ac:dyDescent="0.3">
      <c r="A930">
        <v>5</v>
      </c>
      <c r="B930">
        <v>240</v>
      </c>
      <c r="C930" t="s">
        <v>377</v>
      </c>
      <c r="D930" t="s">
        <v>378</v>
      </c>
      <c r="E930" t="s">
        <v>737</v>
      </c>
      <c r="F930" t="s">
        <v>6644</v>
      </c>
      <c r="G930" t="s">
        <v>734</v>
      </c>
      <c r="H930" t="s">
        <v>163</v>
      </c>
      <c r="I930" t="s">
        <v>731</v>
      </c>
      <c r="J930" t="s">
        <v>749</v>
      </c>
      <c r="K930" t="s">
        <v>743</v>
      </c>
      <c r="L930" t="s">
        <v>740</v>
      </c>
      <c r="M930" t="s">
        <v>741</v>
      </c>
      <c r="N930" t="s">
        <v>6636</v>
      </c>
      <c r="O930" t="s">
        <v>6630</v>
      </c>
      <c r="P930" t="s">
        <v>735</v>
      </c>
      <c r="Q930" t="s">
        <v>4904</v>
      </c>
      <c r="R930" s="22" t="s">
        <v>1692</v>
      </c>
      <c r="S930" t="s">
        <v>761</v>
      </c>
      <c r="T930" t="s">
        <v>384</v>
      </c>
      <c r="U930">
        <v>7309</v>
      </c>
      <c r="V930" t="s">
        <v>733</v>
      </c>
      <c r="W930" s="22" t="s">
        <v>5567</v>
      </c>
      <c r="X930" s="22" t="s">
        <v>518</v>
      </c>
      <c r="Z930" t="str">
        <f>+Final[[#This Row],[titulo]]&amp;Final[[#This Row],[Territorio]]&amp;", "&amp;Final[[#This Row],[temporalidad]]</f>
        <v>Femicidios por Tipo de Relación Víctima-Femicida en la comuna de Vichuquén, Periodo 2010-2021</v>
      </c>
    </row>
    <row r="931" spans="1:26" x14ac:dyDescent="0.3">
      <c r="A931">
        <v>6</v>
      </c>
      <c r="B931">
        <v>240</v>
      </c>
      <c r="C931" t="s">
        <v>377</v>
      </c>
      <c r="D931" t="s">
        <v>378</v>
      </c>
      <c r="E931" t="s">
        <v>737</v>
      </c>
      <c r="F931" t="s">
        <v>6644</v>
      </c>
      <c r="G931" t="s">
        <v>734</v>
      </c>
      <c r="H931" t="s">
        <v>163</v>
      </c>
      <c r="I931" t="s">
        <v>731</v>
      </c>
      <c r="J931" t="s">
        <v>751</v>
      </c>
      <c r="K931" t="s">
        <v>752</v>
      </c>
      <c r="L931" t="s">
        <v>736</v>
      </c>
      <c r="M931" t="s">
        <v>741</v>
      </c>
      <c r="N931" t="s">
        <v>6634</v>
      </c>
      <c r="O931" t="s">
        <v>6631</v>
      </c>
      <c r="P931" t="s">
        <v>732</v>
      </c>
      <c r="Q931" t="s">
        <v>4903</v>
      </c>
      <c r="R931" s="22" t="s">
        <v>1693</v>
      </c>
      <c r="S931" t="s">
        <v>762</v>
      </c>
      <c r="T931" t="s">
        <v>384</v>
      </c>
      <c r="U931">
        <v>7309</v>
      </c>
      <c r="V931" t="s">
        <v>733</v>
      </c>
      <c r="W931" s="22" t="s">
        <v>5568</v>
      </c>
      <c r="X931" s="22" t="s">
        <v>518</v>
      </c>
      <c r="Z931" t="str">
        <f>+Final[[#This Row],[titulo]]&amp;Final[[#This Row],[Territorio]]&amp;", "&amp;Final[[#This Row],[temporalidad]]</f>
        <v>Variación Anual (%) de Femicidios en la comuna de Vichuquén, Periodo 2010-2020</v>
      </c>
    </row>
    <row r="932" spans="1:26" x14ac:dyDescent="0.3">
      <c r="A932">
        <v>7</v>
      </c>
      <c r="B932">
        <v>240</v>
      </c>
      <c r="C932" t="s">
        <v>377</v>
      </c>
      <c r="D932" t="s">
        <v>378</v>
      </c>
      <c r="E932" t="s">
        <v>737</v>
      </c>
      <c r="F932" t="s">
        <v>6644</v>
      </c>
      <c r="G932" t="s">
        <v>734</v>
      </c>
      <c r="H932" t="s">
        <v>163</v>
      </c>
      <c r="I932" t="s">
        <v>731</v>
      </c>
      <c r="J932" t="s">
        <v>754</v>
      </c>
      <c r="K932" t="s">
        <v>743</v>
      </c>
      <c r="L932" t="s">
        <v>740</v>
      </c>
      <c r="M932" t="s">
        <v>741</v>
      </c>
      <c r="N932" t="s">
        <v>6635</v>
      </c>
      <c r="O932" t="s">
        <v>6642</v>
      </c>
      <c r="P932" t="s">
        <v>755</v>
      </c>
      <c r="Q932" t="s">
        <v>4902</v>
      </c>
      <c r="R932" s="22" t="s">
        <v>1694</v>
      </c>
      <c r="S932" t="s">
        <v>763</v>
      </c>
      <c r="T932" t="s">
        <v>384</v>
      </c>
      <c r="U932">
        <v>7309</v>
      </c>
      <c r="V932" t="s">
        <v>733</v>
      </c>
      <c r="W932" s="22" t="s">
        <v>5569</v>
      </c>
      <c r="X932" s="22" t="s">
        <v>518</v>
      </c>
      <c r="Z932" t="str">
        <f>+Final[[#This Row],[titulo]]&amp;Final[[#This Row],[Territorio]]&amp;", "&amp;Final[[#This Row],[temporalidad]]</f>
        <v>Cantidad y Detalle de Femicidios en la comuna de Vichuquén, Periodo 2010-2021</v>
      </c>
    </row>
    <row r="933" spans="1:26" x14ac:dyDescent="0.3">
      <c r="A933">
        <v>1</v>
      </c>
      <c r="B933">
        <v>240</v>
      </c>
      <c r="C933" t="s">
        <v>377</v>
      </c>
      <c r="D933" t="s">
        <v>378</v>
      </c>
      <c r="E933" t="s">
        <v>737</v>
      </c>
      <c r="F933" t="s">
        <v>6644</v>
      </c>
      <c r="G933" t="s">
        <v>734</v>
      </c>
      <c r="H933" t="s">
        <v>164</v>
      </c>
      <c r="I933" t="s">
        <v>731</v>
      </c>
      <c r="J933" t="s">
        <v>738</v>
      </c>
      <c r="K933" t="s">
        <v>739</v>
      </c>
      <c r="L933" t="s">
        <v>740</v>
      </c>
      <c r="M933" t="s">
        <v>741</v>
      </c>
      <c r="N933" t="s">
        <v>4899</v>
      </c>
      <c r="O933" t="s">
        <v>4897</v>
      </c>
      <c r="P933" t="s">
        <v>732</v>
      </c>
      <c r="Q933" t="s">
        <v>4900</v>
      </c>
      <c r="R933" s="22" t="s">
        <v>1695</v>
      </c>
      <c r="S933" t="s">
        <v>757</v>
      </c>
      <c r="T933" t="s">
        <v>384</v>
      </c>
      <c r="U933">
        <v>7401</v>
      </c>
      <c r="V933" t="s">
        <v>733</v>
      </c>
      <c r="W933" s="22" t="s">
        <v>5570</v>
      </c>
      <c r="X933" s="22" t="s">
        <v>519</v>
      </c>
      <c r="Z933" t="str">
        <f>+Final[[#This Row],[titulo]]&amp;Final[[#This Row],[Territorio]]&amp;", "&amp;Final[[#This Row],[temporalidad]]</f>
        <v>Evolución de Femicidios en la comuna de Linares, Periodo 2018-2021</v>
      </c>
    </row>
    <row r="934" spans="1:26" x14ac:dyDescent="0.3">
      <c r="A934">
        <v>2</v>
      </c>
      <c r="B934">
        <v>240</v>
      </c>
      <c r="C934" t="s">
        <v>377</v>
      </c>
      <c r="D934" t="s">
        <v>378</v>
      </c>
      <c r="E934" t="s">
        <v>737</v>
      </c>
      <c r="F934" t="s">
        <v>6644</v>
      </c>
      <c r="G934" t="s">
        <v>734</v>
      </c>
      <c r="H934" t="s">
        <v>164</v>
      </c>
      <c r="I934" t="s">
        <v>731</v>
      </c>
      <c r="J934" t="s">
        <v>738</v>
      </c>
      <c r="K934" t="s">
        <v>743</v>
      </c>
      <c r="L934" t="s">
        <v>740</v>
      </c>
      <c r="M934" t="s">
        <v>741</v>
      </c>
      <c r="N934" t="s">
        <v>6638</v>
      </c>
      <c r="O934" t="s">
        <v>6632</v>
      </c>
      <c r="P934" t="s">
        <v>732</v>
      </c>
      <c r="Q934" t="s">
        <v>4900</v>
      </c>
      <c r="R934" s="22" t="s">
        <v>1696</v>
      </c>
      <c r="S934" t="s">
        <v>758</v>
      </c>
      <c r="T934" t="s">
        <v>384</v>
      </c>
      <c r="U934">
        <v>7401</v>
      </c>
      <c r="V934" t="s">
        <v>733</v>
      </c>
      <c r="W934" s="22" t="s">
        <v>5570</v>
      </c>
      <c r="X934" s="22" t="s">
        <v>519</v>
      </c>
      <c r="Z934" t="str">
        <f>+Final[[#This Row],[titulo]]&amp;Final[[#This Row],[Territorio]]&amp;", "&amp;Final[[#This Row],[temporalidad]]</f>
        <v>Femicidios Anuales en la comuna de Linares, Periodo 2010-2021</v>
      </c>
    </row>
    <row r="935" spans="1:26" x14ac:dyDescent="0.3">
      <c r="A935">
        <v>3</v>
      </c>
      <c r="B935">
        <v>240</v>
      </c>
      <c r="C935" t="s">
        <v>377</v>
      </c>
      <c r="D935" t="s">
        <v>378</v>
      </c>
      <c r="E935" t="s">
        <v>737</v>
      </c>
      <c r="F935" t="s">
        <v>6644</v>
      </c>
      <c r="G935" t="s">
        <v>734</v>
      </c>
      <c r="H935" t="s">
        <v>164</v>
      </c>
      <c r="I935" t="s">
        <v>731</v>
      </c>
      <c r="J935" t="s">
        <v>745</v>
      </c>
      <c r="K935" t="s">
        <v>743</v>
      </c>
      <c r="L935" t="s">
        <v>740</v>
      </c>
      <c r="M935" t="s">
        <v>741</v>
      </c>
      <c r="N935" t="s">
        <v>6639</v>
      </c>
      <c r="O935" t="s">
        <v>6633</v>
      </c>
      <c r="P935" t="s">
        <v>735</v>
      </c>
      <c r="Q935" t="s">
        <v>4900</v>
      </c>
      <c r="R935" s="22" t="s">
        <v>1697</v>
      </c>
      <c r="S935" t="s">
        <v>759</v>
      </c>
      <c r="T935" t="s">
        <v>384</v>
      </c>
      <c r="U935">
        <v>7401</v>
      </c>
      <c r="V935" t="s">
        <v>733</v>
      </c>
      <c r="W935" s="22" t="s">
        <v>5570</v>
      </c>
      <c r="X935" s="22" t="s">
        <v>519</v>
      </c>
      <c r="Z935" t="str">
        <f>+Final[[#This Row],[titulo]]&amp;Final[[#This Row],[Territorio]]&amp;", "&amp;Final[[#This Row],[temporalidad]]</f>
        <v>Femicidios mensuales en la comuna de Linares, Periodo 2010-2021</v>
      </c>
    </row>
    <row r="936" spans="1:26" x14ac:dyDescent="0.3">
      <c r="A936">
        <v>4</v>
      </c>
      <c r="B936">
        <v>240</v>
      </c>
      <c r="C936" t="s">
        <v>377</v>
      </c>
      <c r="D936" t="s">
        <v>378</v>
      </c>
      <c r="E936" t="s">
        <v>737</v>
      </c>
      <c r="F936" t="s">
        <v>6644</v>
      </c>
      <c r="G936" t="s">
        <v>734</v>
      </c>
      <c r="H936" t="s">
        <v>164</v>
      </c>
      <c r="I936" t="s">
        <v>731</v>
      </c>
      <c r="J936" t="s">
        <v>747</v>
      </c>
      <c r="K936" t="s">
        <v>743</v>
      </c>
      <c r="L936" t="s">
        <v>740</v>
      </c>
      <c r="M936" t="s">
        <v>741</v>
      </c>
      <c r="N936" t="s">
        <v>6637</v>
      </c>
      <c r="O936" t="s">
        <v>6641</v>
      </c>
      <c r="P936" t="s">
        <v>735</v>
      </c>
      <c r="Q936" t="s">
        <v>4901</v>
      </c>
      <c r="R936" s="22" t="s">
        <v>1698</v>
      </c>
      <c r="S936" t="s">
        <v>760</v>
      </c>
      <c r="T936" t="s">
        <v>384</v>
      </c>
      <c r="U936">
        <v>7401</v>
      </c>
      <c r="V936" t="s">
        <v>733</v>
      </c>
      <c r="W936" s="22" t="s">
        <v>5571</v>
      </c>
      <c r="X936" s="22" t="s">
        <v>519</v>
      </c>
      <c r="Z936" t="str">
        <f>+Final[[#This Row],[titulo]]&amp;Final[[#This Row],[Territorio]]&amp;", "&amp;Final[[#This Row],[temporalidad]]</f>
        <v>Femicidios Acumulados por Edad en la comuna de Linares, Periodo 2010-2021</v>
      </c>
    </row>
    <row r="937" spans="1:26" x14ac:dyDescent="0.3">
      <c r="A937">
        <v>5</v>
      </c>
      <c r="B937">
        <v>240</v>
      </c>
      <c r="C937" t="s">
        <v>377</v>
      </c>
      <c r="D937" t="s">
        <v>378</v>
      </c>
      <c r="E937" t="s">
        <v>737</v>
      </c>
      <c r="F937" t="s">
        <v>6644</v>
      </c>
      <c r="G937" t="s">
        <v>734</v>
      </c>
      <c r="H937" t="s">
        <v>164</v>
      </c>
      <c r="I937" t="s">
        <v>731</v>
      </c>
      <c r="J937" t="s">
        <v>749</v>
      </c>
      <c r="K937" t="s">
        <v>743</v>
      </c>
      <c r="L937" t="s">
        <v>740</v>
      </c>
      <c r="M937" t="s">
        <v>741</v>
      </c>
      <c r="N937" t="s">
        <v>6636</v>
      </c>
      <c r="O937" t="s">
        <v>6630</v>
      </c>
      <c r="P937" t="s">
        <v>735</v>
      </c>
      <c r="Q937" t="s">
        <v>4904</v>
      </c>
      <c r="R937" s="22" t="s">
        <v>1699</v>
      </c>
      <c r="S937" t="s">
        <v>761</v>
      </c>
      <c r="T937" t="s">
        <v>384</v>
      </c>
      <c r="U937">
        <v>7401</v>
      </c>
      <c r="V937" t="s">
        <v>733</v>
      </c>
      <c r="W937" s="22" t="s">
        <v>5572</v>
      </c>
      <c r="X937" s="22" t="s">
        <v>519</v>
      </c>
      <c r="Z937" t="str">
        <f>+Final[[#This Row],[titulo]]&amp;Final[[#This Row],[Territorio]]&amp;", "&amp;Final[[#This Row],[temporalidad]]</f>
        <v>Femicidios por Tipo de Relación Víctima-Femicida en la comuna de Linares, Periodo 2010-2021</v>
      </c>
    </row>
    <row r="938" spans="1:26" x14ac:dyDescent="0.3">
      <c r="A938">
        <v>6</v>
      </c>
      <c r="B938">
        <v>240</v>
      </c>
      <c r="C938" t="s">
        <v>377</v>
      </c>
      <c r="D938" t="s">
        <v>378</v>
      </c>
      <c r="E938" t="s">
        <v>737</v>
      </c>
      <c r="F938" t="s">
        <v>6644</v>
      </c>
      <c r="G938" t="s">
        <v>734</v>
      </c>
      <c r="H938" t="s">
        <v>164</v>
      </c>
      <c r="I938" t="s">
        <v>731</v>
      </c>
      <c r="J938" t="s">
        <v>751</v>
      </c>
      <c r="K938" t="s">
        <v>752</v>
      </c>
      <c r="L938" t="s">
        <v>736</v>
      </c>
      <c r="M938" t="s">
        <v>741</v>
      </c>
      <c r="N938" t="s">
        <v>6634</v>
      </c>
      <c r="O938" t="s">
        <v>6631</v>
      </c>
      <c r="P938" t="s">
        <v>732</v>
      </c>
      <c r="Q938" t="s">
        <v>4903</v>
      </c>
      <c r="R938" s="22" t="s">
        <v>1700</v>
      </c>
      <c r="S938" t="s">
        <v>762</v>
      </c>
      <c r="T938" t="s">
        <v>384</v>
      </c>
      <c r="U938">
        <v>7401</v>
      </c>
      <c r="V938" t="s">
        <v>733</v>
      </c>
      <c r="W938" s="22" t="s">
        <v>5573</v>
      </c>
      <c r="X938" s="22" t="s">
        <v>519</v>
      </c>
      <c r="Z938" t="str">
        <f>+Final[[#This Row],[titulo]]&amp;Final[[#This Row],[Territorio]]&amp;", "&amp;Final[[#This Row],[temporalidad]]</f>
        <v>Variación Anual (%) de Femicidios en la comuna de Linares, Periodo 2010-2020</v>
      </c>
    </row>
    <row r="939" spans="1:26" x14ac:dyDescent="0.3">
      <c r="A939">
        <v>7</v>
      </c>
      <c r="B939">
        <v>240</v>
      </c>
      <c r="C939" t="s">
        <v>377</v>
      </c>
      <c r="D939" t="s">
        <v>378</v>
      </c>
      <c r="E939" t="s">
        <v>737</v>
      </c>
      <c r="F939" t="s">
        <v>6644</v>
      </c>
      <c r="G939" t="s">
        <v>734</v>
      </c>
      <c r="H939" t="s">
        <v>164</v>
      </c>
      <c r="I939" t="s">
        <v>731</v>
      </c>
      <c r="J939" t="s">
        <v>754</v>
      </c>
      <c r="K939" t="s">
        <v>743</v>
      </c>
      <c r="L939" t="s">
        <v>740</v>
      </c>
      <c r="M939" t="s">
        <v>741</v>
      </c>
      <c r="N939" t="s">
        <v>6635</v>
      </c>
      <c r="O939" t="s">
        <v>6642</v>
      </c>
      <c r="P939" t="s">
        <v>755</v>
      </c>
      <c r="Q939" t="s">
        <v>4902</v>
      </c>
      <c r="R939" s="22" t="s">
        <v>1701</v>
      </c>
      <c r="S939" t="s">
        <v>763</v>
      </c>
      <c r="T939" t="s">
        <v>384</v>
      </c>
      <c r="U939">
        <v>7401</v>
      </c>
      <c r="V939" t="s">
        <v>733</v>
      </c>
      <c r="W939" s="22" t="s">
        <v>5574</v>
      </c>
      <c r="X939" s="22" t="s">
        <v>519</v>
      </c>
      <c r="Z939" t="str">
        <f>+Final[[#This Row],[titulo]]&amp;Final[[#This Row],[Territorio]]&amp;", "&amp;Final[[#This Row],[temporalidad]]</f>
        <v>Cantidad y Detalle de Femicidios en la comuna de Linares, Periodo 2010-2021</v>
      </c>
    </row>
    <row r="940" spans="1:26" x14ac:dyDescent="0.3">
      <c r="A940">
        <v>1</v>
      </c>
      <c r="B940">
        <v>240</v>
      </c>
      <c r="C940" t="s">
        <v>377</v>
      </c>
      <c r="D940" t="s">
        <v>378</v>
      </c>
      <c r="E940" t="s">
        <v>737</v>
      </c>
      <c r="F940" t="s">
        <v>6644</v>
      </c>
      <c r="G940" t="s">
        <v>734</v>
      </c>
      <c r="H940" t="s">
        <v>165</v>
      </c>
      <c r="I940" t="s">
        <v>731</v>
      </c>
      <c r="J940" t="s">
        <v>738</v>
      </c>
      <c r="K940" t="s">
        <v>739</v>
      </c>
      <c r="L940" t="s">
        <v>740</v>
      </c>
      <c r="M940" t="s">
        <v>741</v>
      </c>
      <c r="N940" t="s">
        <v>4899</v>
      </c>
      <c r="O940" t="s">
        <v>4897</v>
      </c>
      <c r="P940" t="s">
        <v>732</v>
      </c>
      <c r="Q940" t="s">
        <v>4900</v>
      </c>
      <c r="R940" s="22" t="s">
        <v>1702</v>
      </c>
      <c r="S940" t="s">
        <v>757</v>
      </c>
      <c r="T940" t="s">
        <v>384</v>
      </c>
      <c r="U940">
        <v>7402</v>
      </c>
      <c r="V940" t="s">
        <v>733</v>
      </c>
      <c r="W940" s="22" t="s">
        <v>5575</v>
      </c>
      <c r="X940" s="22" t="s">
        <v>520</v>
      </c>
      <c r="Z940" t="str">
        <f>+Final[[#This Row],[titulo]]&amp;Final[[#This Row],[Territorio]]&amp;", "&amp;Final[[#This Row],[temporalidad]]</f>
        <v>Evolución de Femicidios en la comuna de Colbún, Periodo 2018-2021</v>
      </c>
    </row>
    <row r="941" spans="1:26" x14ac:dyDescent="0.3">
      <c r="A941">
        <v>2</v>
      </c>
      <c r="B941">
        <v>240</v>
      </c>
      <c r="C941" t="s">
        <v>377</v>
      </c>
      <c r="D941" t="s">
        <v>378</v>
      </c>
      <c r="E941" t="s">
        <v>737</v>
      </c>
      <c r="F941" t="s">
        <v>6644</v>
      </c>
      <c r="G941" t="s">
        <v>734</v>
      </c>
      <c r="H941" t="s">
        <v>165</v>
      </c>
      <c r="I941" t="s">
        <v>731</v>
      </c>
      <c r="J941" t="s">
        <v>738</v>
      </c>
      <c r="K941" t="s">
        <v>743</v>
      </c>
      <c r="L941" t="s">
        <v>740</v>
      </c>
      <c r="M941" t="s">
        <v>741</v>
      </c>
      <c r="N941" t="s">
        <v>6638</v>
      </c>
      <c r="O941" t="s">
        <v>6632</v>
      </c>
      <c r="P941" t="s">
        <v>732</v>
      </c>
      <c r="Q941" t="s">
        <v>4900</v>
      </c>
      <c r="R941" s="22" t="s">
        <v>1703</v>
      </c>
      <c r="S941" t="s">
        <v>758</v>
      </c>
      <c r="T941" t="s">
        <v>384</v>
      </c>
      <c r="U941">
        <v>7402</v>
      </c>
      <c r="V941" t="s">
        <v>733</v>
      </c>
      <c r="W941" s="22" t="s">
        <v>5575</v>
      </c>
      <c r="X941" s="22" t="s">
        <v>520</v>
      </c>
      <c r="Z941" t="str">
        <f>+Final[[#This Row],[titulo]]&amp;Final[[#This Row],[Territorio]]&amp;", "&amp;Final[[#This Row],[temporalidad]]</f>
        <v>Femicidios Anuales en la comuna de Colbún, Periodo 2010-2021</v>
      </c>
    </row>
    <row r="942" spans="1:26" x14ac:dyDescent="0.3">
      <c r="A942">
        <v>3</v>
      </c>
      <c r="B942">
        <v>240</v>
      </c>
      <c r="C942" t="s">
        <v>377</v>
      </c>
      <c r="D942" t="s">
        <v>378</v>
      </c>
      <c r="E942" t="s">
        <v>737</v>
      </c>
      <c r="F942" t="s">
        <v>6644</v>
      </c>
      <c r="G942" t="s">
        <v>734</v>
      </c>
      <c r="H942" t="s">
        <v>165</v>
      </c>
      <c r="I942" t="s">
        <v>731</v>
      </c>
      <c r="J942" t="s">
        <v>745</v>
      </c>
      <c r="K942" t="s">
        <v>743</v>
      </c>
      <c r="L942" t="s">
        <v>740</v>
      </c>
      <c r="M942" t="s">
        <v>741</v>
      </c>
      <c r="N942" t="s">
        <v>6639</v>
      </c>
      <c r="O942" t="s">
        <v>6633</v>
      </c>
      <c r="P942" t="s">
        <v>735</v>
      </c>
      <c r="Q942" t="s">
        <v>4900</v>
      </c>
      <c r="R942" s="22" t="s">
        <v>1704</v>
      </c>
      <c r="S942" t="s">
        <v>759</v>
      </c>
      <c r="T942" t="s">
        <v>384</v>
      </c>
      <c r="U942">
        <v>7402</v>
      </c>
      <c r="V942" t="s">
        <v>733</v>
      </c>
      <c r="W942" s="22" t="s">
        <v>5575</v>
      </c>
      <c r="X942" s="22" t="s">
        <v>520</v>
      </c>
      <c r="Z942" t="str">
        <f>+Final[[#This Row],[titulo]]&amp;Final[[#This Row],[Territorio]]&amp;", "&amp;Final[[#This Row],[temporalidad]]</f>
        <v>Femicidios mensuales en la comuna de Colbún, Periodo 2010-2021</v>
      </c>
    </row>
    <row r="943" spans="1:26" x14ac:dyDescent="0.3">
      <c r="A943">
        <v>4</v>
      </c>
      <c r="B943">
        <v>240</v>
      </c>
      <c r="C943" t="s">
        <v>377</v>
      </c>
      <c r="D943" t="s">
        <v>378</v>
      </c>
      <c r="E943" t="s">
        <v>737</v>
      </c>
      <c r="F943" t="s">
        <v>6644</v>
      </c>
      <c r="G943" t="s">
        <v>734</v>
      </c>
      <c r="H943" t="s">
        <v>165</v>
      </c>
      <c r="I943" t="s">
        <v>731</v>
      </c>
      <c r="J943" t="s">
        <v>747</v>
      </c>
      <c r="K943" t="s">
        <v>743</v>
      </c>
      <c r="L943" t="s">
        <v>740</v>
      </c>
      <c r="M943" t="s">
        <v>741</v>
      </c>
      <c r="N943" t="s">
        <v>6637</v>
      </c>
      <c r="O943" t="s">
        <v>6641</v>
      </c>
      <c r="P943" t="s">
        <v>735</v>
      </c>
      <c r="Q943" t="s">
        <v>4901</v>
      </c>
      <c r="R943" s="22" t="s">
        <v>1705</v>
      </c>
      <c r="S943" t="s">
        <v>760</v>
      </c>
      <c r="T943" t="s">
        <v>384</v>
      </c>
      <c r="U943">
        <v>7402</v>
      </c>
      <c r="V943" t="s">
        <v>733</v>
      </c>
      <c r="W943" s="22" t="s">
        <v>5576</v>
      </c>
      <c r="X943" s="22" t="s">
        <v>520</v>
      </c>
      <c r="Z943" t="str">
        <f>+Final[[#This Row],[titulo]]&amp;Final[[#This Row],[Territorio]]&amp;", "&amp;Final[[#This Row],[temporalidad]]</f>
        <v>Femicidios Acumulados por Edad en la comuna de Colbún, Periodo 2010-2021</v>
      </c>
    </row>
    <row r="944" spans="1:26" x14ac:dyDescent="0.3">
      <c r="A944">
        <v>5</v>
      </c>
      <c r="B944">
        <v>240</v>
      </c>
      <c r="C944" t="s">
        <v>377</v>
      </c>
      <c r="D944" t="s">
        <v>378</v>
      </c>
      <c r="E944" t="s">
        <v>737</v>
      </c>
      <c r="F944" t="s">
        <v>6644</v>
      </c>
      <c r="G944" t="s">
        <v>734</v>
      </c>
      <c r="H944" t="s">
        <v>165</v>
      </c>
      <c r="I944" t="s">
        <v>731</v>
      </c>
      <c r="J944" t="s">
        <v>749</v>
      </c>
      <c r="K944" t="s">
        <v>743</v>
      </c>
      <c r="L944" t="s">
        <v>740</v>
      </c>
      <c r="M944" t="s">
        <v>741</v>
      </c>
      <c r="N944" t="s">
        <v>6636</v>
      </c>
      <c r="O944" t="s">
        <v>6630</v>
      </c>
      <c r="P944" t="s">
        <v>735</v>
      </c>
      <c r="Q944" t="s">
        <v>4904</v>
      </c>
      <c r="R944" s="22" t="s">
        <v>1706</v>
      </c>
      <c r="S944" t="s">
        <v>761</v>
      </c>
      <c r="T944" t="s">
        <v>384</v>
      </c>
      <c r="U944">
        <v>7402</v>
      </c>
      <c r="V944" t="s">
        <v>733</v>
      </c>
      <c r="W944" s="22" t="s">
        <v>5577</v>
      </c>
      <c r="X944" s="22" t="s">
        <v>520</v>
      </c>
      <c r="Z944" t="str">
        <f>+Final[[#This Row],[titulo]]&amp;Final[[#This Row],[Territorio]]&amp;", "&amp;Final[[#This Row],[temporalidad]]</f>
        <v>Femicidios por Tipo de Relación Víctima-Femicida en la comuna de Colbún, Periodo 2010-2021</v>
      </c>
    </row>
    <row r="945" spans="1:26" x14ac:dyDescent="0.3">
      <c r="A945">
        <v>6</v>
      </c>
      <c r="B945">
        <v>240</v>
      </c>
      <c r="C945" t="s">
        <v>377</v>
      </c>
      <c r="D945" t="s">
        <v>378</v>
      </c>
      <c r="E945" t="s">
        <v>737</v>
      </c>
      <c r="F945" t="s">
        <v>6644</v>
      </c>
      <c r="G945" t="s">
        <v>734</v>
      </c>
      <c r="H945" t="s">
        <v>165</v>
      </c>
      <c r="I945" t="s">
        <v>731</v>
      </c>
      <c r="J945" t="s">
        <v>751</v>
      </c>
      <c r="K945" t="s">
        <v>752</v>
      </c>
      <c r="L945" t="s">
        <v>736</v>
      </c>
      <c r="M945" t="s">
        <v>741</v>
      </c>
      <c r="N945" t="s">
        <v>6634</v>
      </c>
      <c r="O945" t="s">
        <v>6631</v>
      </c>
      <c r="P945" t="s">
        <v>732</v>
      </c>
      <c r="Q945" t="s">
        <v>4903</v>
      </c>
      <c r="R945" s="22" t="s">
        <v>1707</v>
      </c>
      <c r="S945" t="s">
        <v>762</v>
      </c>
      <c r="T945" t="s">
        <v>384</v>
      </c>
      <c r="U945">
        <v>7402</v>
      </c>
      <c r="V945" t="s">
        <v>733</v>
      </c>
      <c r="W945" s="22" t="s">
        <v>5578</v>
      </c>
      <c r="X945" s="22" t="s">
        <v>520</v>
      </c>
      <c r="Z945" t="str">
        <f>+Final[[#This Row],[titulo]]&amp;Final[[#This Row],[Territorio]]&amp;", "&amp;Final[[#This Row],[temporalidad]]</f>
        <v>Variación Anual (%) de Femicidios en la comuna de Colbún, Periodo 2010-2020</v>
      </c>
    </row>
    <row r="946" spans="1:26" x14ac:dyDescent="0.3">
      <c r="A946">
        <v>7</v>
      </c>
      <c r="B946">
        <v>240</v>
      </c>
      <c r="C946" t="s">
        <v>377</v>
      </c>
      <c r="D946" t="s">
        <v>378</v>
      </c>
      <c r="E946" t="s">
        <v>737</v>
      </c>
      <c r="F946" t="s">
        <v>6644</v>
      </c>
      <c r="G946" t="s">
        <v>734</v>
      </c>
      <c r="H946" t="s">
        <v>165</v>
      </c>
      <c r="I946" t="s">
        <v>731</v>
      </c>
      <c r="J946" t="s">
        <v>754</v>
      </c>
      <c r="K946" t="s">
        <v>743</v>
      </c>
      <c r="L946" t="s">
        <v>740</v>
      </c>
      <c r="M946" t="s">
        <v>741</v>
      </c>
      <c r="N946" t="s">
        <v>6635</v>
      </c>
      <c r="O946" t="s">
        <v>6642</v>
      </c>
      <c r="P946" t="s">
        <v>755</v>
      </c>
      <c r="Q946" t="s">
        <v>4902</v>
      </c>
      <c r="R946" s="22" t="s">
        <v>1708</v>
      </c>
      <c r="S946" t="s">
        <v>763</v>
      </c>
      <c r="T946" t="s">
        <v>384</v>
      </c>
      <c r="U946">
        <v>7402</v>
      </c>
      <c r="V946" t="s">
        <v>733</v>
      </c>
      <c r="W946" s="22" t="s">
        <v>5579</v>
      </c>
      <c r="X946" s="22" t="s">
        <v>520</v>
      </c>
      <c r="Z946" t="str">
        <f>+Final[[#This Row],[titulo]]&amp;Final[[#This Row],[Territorio]]&amp;", "&amp;Final[[#This Row],[temporalidad]]</f>
        <v>Cantidad y Detalle de Femicidios en la comuna de Colbún, Periodo 2010-2021</v>
      </c>
    </row>
    <row r="947" spans="1:26" x14ac:dyDescent="0.3">
      <c r="A947">
        <v>1</v>
      </c>
      <c r="B947">
        <v>240</v>
      </c>
      <c r="C947" t="s">
        <v>377</v>
      </c>
      <c r="D947" t="s">
        <v>378</v>
      </c>
      <c r="E947" t="s">
        <v>737</v>
      </c>
      <c r="F947" t="s">
        <v>6644</v>
      </c>
      <c r="G947" t="s">
        <v>734</v>
      </c>
      <c r="H947" t="s">
        <v>166</v>
      </c>
      <c r="I947" t="s">
        <v>731</v>
      </c>
      <c r="J947" t="s">
        <v>738</v>
      </c>
      <c r="K947" t="s">
        <v>739</v>
      </c>
      <c r="L947" t="s">
        <v>740</v>
      </c>
      <c r="M947" t="s">
        <v>741</v>
      </c>
      <c r="N947" t="s">
        <v>4899</v>
      </c>
      <c r="O947" t="s">
        <v>4897</v>
      </c>
      <c r="P947" t="s">
        <v>732</v>
      </c>
      <c r="Q947" t="s">
        <v>4900</v>
      </c>
      <c r="R947" s="22" t="s">
        <v>1709</v>
      </c>
      <c r="S947" t="s">
        <v>757</v>
      </c>
      <c r="T947" t="s">
        <v>384</v>
      </c>
      <c r="U947">
        <v>7403</v>
      </c>
      <c r="V947" t="s">
        <v>733</v>
      </c>
      <c r="W947" s="22" t="s">
        <v>5580</v>
      </c>
      <c r="X947" s="22" t="s">
        <v>521</v>
      </c>
      <c r="Z947" t="str">
        <f>+Final[[#This Row],[titulo]]&amp;Final[[#This Row],[Territorio]]&amp;", "&amp;Final[[#This Row],[temporalidad]]</f>
        <v>Evolución de Femicidios en la comuna de Longaví, Periodo 2018-2021</v>
      </c>
    </row>
    <row r="948" spans="1:26" x14ac:dyDescent="0.3">
      <c r="A948">
        <v>2</v>
      </c>
      <c r="B948">
        <v>240</v>
      </c>
      <c r="C948" t="s">
        <v>377</v>
      </c>
      <c r="D948" t="s">
        <v>378</v>
      </c>
      <c r="E948" t="s">
        <v>737</v>
      </c>
      <c r="F948" t="s">
        <v>6644</v>
      </c>
      <c r="G948" t="s">
        <v>734</v>
      </c>
      <c r="H948" t="s">
        <v>166</v>
      </c>
      <c r="I948" t="s">
        <v>731</v>
      </c>
      <c r="J948" t="s">
        <v>738</v>
      </c>
      <c r="K948" t="s">
        <v>743</v>
      </c>
      <c r="L948" t="s">
        <v>740</v>
      </c>
      <c r="M948" t="s">
        <v>741</v>
      </c>
      <c r="N948" t="s">
        <v>6638</v>
      </c>
      <c r="O948" t="s">
        <v>6632</v>
      </c>
      <c r="P948" t="s">
        <v>732</v>
      </c>
      <c r="Q948" t="s">
        <v>4900</v>
      </c>
      <c r="R948" s="22" t="s">
        <v>1710</v>
      </c>
      <c r="S948" t="s">
        <v>758</v>
      </c>
      <c r="T948" t="s">
        <v>384</v>
      </c>
      <c r="U948">
        <v>7403</v>
      </c>
      <c r="V948" t="s">
        <v>733</v>
      </c>
      <c r="W948" s="22" t="s">
        <v>5580</v>
      </c>
      <c r="X948" s="22" t="s">
        <v>521</v>
      </c>
      <c r="Z948" t="str">
        <f>+Final[[#This Row],[titulo]]&amp;Final[[#This Row],[Territorio]]&amp;", "&amp;Final[[#This Row],[temporalidad]]</f>
        <v>Femicidios Anuales en la comuna de Longaví, Periodo 2010-2021</v>
      </c>
    </row>
    <row r="949" spans="1:26" x14ac:dyDescent="0.3">
      <c r="A949">
        <v>3</v>
      </c>
      <c r="B949">
        <v>240</v>
      </c>
      <c r="C949" t="s">
        <v>377</v>
      </c>
      <c r="D949" t="s">
        <v>378</v>
      </c>
      <c r="E949" t="s">
        <v>737</v>
      </c>
      <c r="F949" t="s">
        <v>6644</v>
      </c>
      <c r="G949" t="s">
        <v>734</v>
      </c>
      <c r="H949" t="s">
        <v>166</v>
      </c>
      <c r="I949" t="s">
        <v>731</v>
      </c>
      <c r="J949" t="s">
        <v>745</v>
      </c>
      <c r="K949" t="s">
        <v>743</v>
      </c>
      <c r="L949" t="s">
        <v>740</v>
      </c>
      <c r="M949" t="s">
        <v>741</v>
      </c>
      <c r="N949" t="s">
        <v>6639</v>
      </c>
      <c r="O949" t="s">
        <v>6633</v>
      </c>
      <c r="P949" t="s">
        <v>735</v>
      </c>
      <c r="Q949" t="s">
        <v>4900</v>
      </c>
      <c r="R949" s="22" t="s">
        <v>1711</v>
      </c>
      <c r="S949" t="s">
        <v>759</v>
      </c>
      <c r="T949" t="s">
        <v>384</v>
      </c>
      <c r="U949">
        <v>7403</v>
      </c>
      <c r="V949" t="s">
        <v>733</v>
      </c>
      <c r="W949" s="22" t="s">
        <v>5580</v>
      </c>
      <c r="X949" s="22" t="s">
        <v>521</v>
      </c>
      <c r="Z949" t="str">
        <f>+Final[[#This Row],[titulo]]&amp;Final[[#This Row],[Territorio]]&amp;", "&amp;Final[[#This Row],[temporalidad]]</f>
        <v>Femicidios mensuales en la comuna de Longaví, Periodo 2010-2021</v>
      </c>
    </row>
    <row r="950" spans="1:26" x14ac:dyDescent="0.3">
      <c r="A950">
        <v>4</v>
      </c>
      <c r="B950">
        <v>240</v>
      </c>
      <c r="C950" t="s">
        <v>377</v>
      </c>
      <c r="D950" t="s">
        <v>378</v>
      </c>
      <c r="E950" t="s">
        <v>737</v>
      </c>
      <c r="F950" t="s">
        <v>6644</v>
      </c>
      <c r="G950" t="s">
        <v>734</v>
      </c>
      <c r="H950" t="s">
        <v>166</v>
      </c>
      <c r="I950" t="s">
        <v>731</v>
      </c>
      <c r="J950" t="s">
        <v>747</v>
      </c>
      <c r="K950" t="s">
        <v>743</v>
      </c>
      <c r="L950" t="s">
        <v>740</v>
      </c>
      <c r="M950" t="s">
        <v>741</v>
      </c>
      <c r="N950" t="s">
        <v>6637</v>
      </c>
      <c r="O950" t="s">
        <v>6641</v>
      </c>
      <c r="P950" t="s">
        <v>735</v>
      </c>
      <c r="Q950" t="s">
        <v>4901</v>
      </c>
      <c r="R950" s="22" t="s">
        <v>1712</v>
      </c>
      <c r="S950" t="s">
        <v>760</v>
      </c>
      <c r="T950" t="s">
        <v>384</v>
      </c>
      <c r="U950">
        <v>7403</v>
      </c>
      <c r="V950" t="s">
        <v>733</v>
      </c>
      <c r="W950" s="22" t="s">
        <v>5581</v>
      </c>
      <c r="X950" s="22" t="s">
        <v>521</v>
      </c>
      <c r="Z950" t="str">
        <f>+Final[[#This Row],[titulo]]&amp;Final[[#This Row],[Territorio]]&amp;", "&amp;Final[[#This Row],[temporalidad]]</f>
        <v>Femicidios Acumulados por Edad en la comuna de Longaví, Periodo 2010-2021</v>
      </c>
    </row>
    <row r="951" spans="1:26" x14ac:dyDescent="0.3">
      <c r="A951">
        <v>5</v>
      </c>
      <c r="B951">
        <v>240</v>
      </c>
      <c r="C951" t="s">
        <v>377</v>
      </c>
      <c r="D951" t="s">
        <v>378</v>
      </c>
      <c r="E951" t="s">
        <v>737</v>
      </c>
      <c r="F951" t="s">
        <v>6644</v>
      </c>
      <c r="G951" t="s">
        <v>734</v>
      </c>
      <c r="H951" t="s">
        <v>166</v>
      </c>
      <c r="I951" t="s">
        <v>731</v>
      </c>
      <c r="J951" t="s">
        <v>749</v>
      </c>
      <c r="K951" t="s">
        <v>743</v>
      </c>
      <c r="L951" t="s">
        <v>740</v>
      </c>
      <c r="M951" t="s">
        <v>741</v>
      </c>
      <c r="N951" t="s">
        <v>6636</v>
      </c>
      <c r="O951" t="s">
        <v>6630</v>
      </c>
      <c r="P951" t="s">
        <v>735</v>
      </c>
      <c r="Q951" t="s">
        <v>4904</v>
      </c>
      <c r="R951" s="22" t="s">
        <v>1713</v>
      </c>
      <c r="S951" t="s">
        <v>761</v>
      </c>
      <c r="T951" t="s">
        <v>384</v>
      </c>
      <c r="U951">
        <v>7403</v>
      </c>
      <c r="V951" t="s">
        <v>733</v>
      </c>
      <c r="W951" s="22" t="s">
        <v>5582</v>
      </c>
      <c r="X951" s="22" t="s">
        <v>521</v>
      </c>
      <c r="Z951" t="str">
        <f>+Final[[#This Row],[titulo]]&amp;Final[[#This Row],[Territorio]]&amp;", "&amp;Final[[#This Row],[temporalidad]]</f>
        <v>Femicidios por Tipo de Relación Víctima-Femicida en la comuna de Longaví, Periodo 2010-2021</v>
      </c>
    </row>
    <row r="952" spans="1:26" x14ac:dyDescent="0.3">
      <c r="A952">
        <v>6</v>
      </c>
      <c r="B952">
        <v>240</v>
      </c>
      <c r="C952" t="s">
        <v>377</v>
      </c>
      <c r="D952" t="s">
        <v>378</v>
      </c>
      <c r="E952" t="s">
        <v>737</v>
      </c>
      <c r="F952" t="s">
        <v>6644</v>
      </c>
      <c r="G952" t="s">
        <v>734</v>
      </c>
      <c r="H952" t="s">
        <v>166</v>
      </c>
      <c r="I952" t="s">
        <v>731</v>
      </c>
      <c r="J952" t="s">
        <v>751</v>
      </c>
      <c r="K952" t="s">
        <v>752</v>
      </c>
      <c r="L952" t="s">
        <v>736</v>
      </c>
      <c r="M952" t="s">
        <v>741</v>
      </c>
      <c r="N952" t="s">
        <v>6634</v>
      </c>
      <c r="O952" t="s">
        <v>6631</v>
      </c>
      <c r="P952" t="s">
        <v>732</v>
      </c>
      <c r="Q952" t="s">
        <v>4903</v>
      </c>
      <c r="R952" s="22" t="s">
        <v>1714</v>
      </c>
      <c r="S952" t="s">
        <v>762</v>
      </c>
      <c r="T952" t="s">
        <v>384</v>
      </c>
      <c r="U952">
        <v>7403</v>
      </c>
      <c r="V952" t="s">
        <v>733</v>
      </c>
      <c r="W952" s="22" t="s">
        <v>5583</v>
      </c>
      <c r="X952" s="22" t="s">
        <v>521</v>
      </c>
      <c r="Z952" t="str">
        <f>+Final[[#This Row],[titulo]]&amp;Final[[#This Row],[Territorio]]&amp;", "&amp;Final[[#This Row],[temporalidad]]</f>
        <v>Variación Anual (%) de Femicidios en la comuna de Longaví, Periodo 2010-2020</v>
      </c>
    </row>
    <row r="953" spans="1:26" x14ac:dyDescent="0.3">
      <c r="A953">
        <v>7</v>
      </c>
      <c r="B953">
        <v>240</v>
      </c>
      <c r="C953" t="s">
        <v>377</v>
      </c>
      <c r="D953" t="s">
        <v>378</v>
      </c>
      <c r="E953" t="s">
        <v>737</v>
      </c>
      <c r="F953" t="s">
        <v>6644</v>
      </c>
      <c r="G953" t="s">
        <v>734</v>
      </c>
      <c r="H953" t="s">
        <v>166</v>
      </c>
      <c r="I953" t="s">
        <v>731</v>
      </c>
      <c r="J953" t="s">
        <v>754</v>
      </c>
      <c r="K953" t="s">
        <v>743</v>
      </c>
      <c r="L953" t="s">
        <v>740</v>
      </c>
      <c r="M953" t="s">
        <v>741</v>
      </c>
      <c r="N953" t="s">
        <v>6635</v>
      </c>
      <c r="O953" t="s">
        <v>6642</v>
      </c>
      <c r="P953" t="s">
        <v>755</v>
      </c>
      <c r="Q953" t="s">
        <v>4902</v>
      </c>
      <c r="R953" s="22" t="s">
        <v>1715</v>
      </c>
      <c r="S953" t="s">
        <v>763</v>
      </c>
      <c r="T953" t="s">
        <v>384</v>
      </c>
      <c r="U953">
        <v>7403</v>
      </c>
      <c r="V953" t="s">
        <v>733</v>
      </c>
      <c r="W953" s="22" t="s">
        <v>5584</v>
      </c>
      <c r="X953" s="22" t="s">
        <v>521</v>
      </c>
      <c r="Z953" t="str">
        <f>+Final[[#This Row],[titulo]]&amp;Final[[#This Row],[Territorio]]&amp;", "&amp;Final[[#This Row],[temporalidad]]</f>
        <v>Cantidad y Detalle de Femicidios en la comuna de Longaví, Periodo 2010-2021</v>
      </c>
    </row>
    <row r="954" spans="1:26" x14ac:dyDescent="0.3">
      <c r="A954">
        <v>1</v>
      </c>
      <c r="B954">
        <v>240</v>
      </c>
      <c r="C954" t="s">
        <v>377</v>
      </c>
      <c r="D954" t="s">
        <v>378</v>
      </c>
      <c r="E954" t="s">
        <v>737</v>
      </c>
      <c r="F954" t="s">
        <v>6644</v>
      </c>
      <c r="G954" t="s">
        <v>734</v>
      </c>
      <c r="H954" t="s">
        <v>167</v>
      </c>
      <c r="I954" t="s">
        <v>731</v>
      </c>
      <c r="J954" t="s">
        <v>738</v>
      </c>
      <c r="K954" t="s">
        <v>739</v>
      </c>
      <c r="L954" t="s">
        <v>740</v>
      </c>
      <c r="M954" t="s">
        <v>741</v>
      </c>
      <c r="N954" t="s">
        <v>4899</v>
      </c>
      <c r="O954" t="s">
        <v>4897</v>
      </c>
      <c r="P954" t="s">
        <v>732</v>
      </c>
      <c r="Q954" t="s">
        <v>4900</v>
      </c>
      <c r="R954" s="22" t="s">
        <v>1716</v>
      </c>
      <c r="S954" t="s">
        <v>757</v>
      </c>
      <c r="T954" t="s">
        <v>384</v>
      </c>
      <c r="U954">
        <v>7404</v>
      </c>
      <c r="V954" t="s">
        <v>733</v>
      </c>
      <c r="W954" s="22" t="s">
        <v>5585</v>
      </c>
      <c r="X954" s="22" t="s">
        <v>522</v>
      </c>
      <c r="Z954" t="str">
        <f>+Final[[#This Row],[titulo]]&amp;Final[[#This Row],[Territorio]]&amp;", "&amp;Final[[#This Row],[temporalidad]]</f>
        <v>Evolución de Femicidios en la comuna de Parral, Periodo 2018-2021</v>
      </c>
    </row>
    <row r="955" spans="1:26" x14ac:dyDescent="0.3">
      <c r="A955">
        <v>2</v>
      </c>
      <c r="B955">
        <v>240</v>
      </c>
      <c r="C955" t="s">
        <v>377</v>
      </c>
      <c r="D955" t="s">
        <v>378</v>
      </c>
      <c r="E955" t="s">
        <v>737</v>
      </c>
      <c r="F955" t="s">
        <v>6644</v>
      </c>
      <c r="G955" t="s">
        <v>734</v>
      </c>
      <c r="H955" t="s">
        <v>167</v>
      </c>
      <c r="I955" t="s">
        <v>731</v>
      </c>
      <c r="J955" t="s">
        <v>738</v>
      </c>
      <c r="K955" t="s">
        <v>743</v>
      </c>
      <c r="L955" t="s">
        <v>740</v>
      </c>
      <c r="M955" t="s">
        <v>741</v>
      </c>
      <c r="N955" t="s">
        <v>6638</v>
      </c>
      <c r="O955" t="s">
        <v>6632</v>
      </c>
      <c r="P955" t="s">
        <v>732</v>
      </c>
      <c r="Q955" t="s">
        <v>4900</v>
      </c>
      <c r="R955" s="22" t="s">
        <v>1717</v>
      </c>
      <c r="S955" t="s">
        <v>758</v>
      </c>
      <c r="T955" t="s">
        <v>384</v>
      </c>
      <c r="U955">
        <v>7404</v>
      </c>
      <c r="V955" t="s">
        <v>733</v>
      </c>
      <c r="W955" s="22" t="s">
        <v>5585</v>
      </c>
      <c r="X955" s="22" t="s">
        <v>522</v>
      </c>
      <c r="Z955" t="str">
        <f>+Final[[#This Row],[titulo]]&amp;Final[[#This Row],[Territorio]]&amp;", "&amp;Final[[#This Row],[temporalidad]]</f>
        <v>Femicidios Anuales en la comuna de Parral, Periodo 2010-2021</v>
      </c>
    </row>
    <row r="956" spans="1:26" x14ac:dyDescent="0.3">
      <c r="A956">
        <v>3</v>
      </c>
      <c r="B956">
        <v>240</v>
      </c>
      <c r="C956" t="s">
        <v>377</v>
      </c>
      <c r="D956" t="s">
        <v>378</v>
      </c>
      <c r="E956" t="s">
        <v>737</v>
      </c>
      <c r="F956" t="s">
        <v>6644</v>
      </c>
      <c r="G956" t="s">
        <v>734</v>
      </c>
      <c r="H956" t="s">
        <v>167</v>
      </c>
      <c r="I956" t="s">
        <v>731</v>
      </c>
      <c r="J956" t="s">
        <v>745</v>
      </c>
      <c r="K956" t="s">
        <v>743</v>
      </c>
      <c r="L956" t="s">
        <v>740</v>
      </c>
      <c r="M956" t="s">
        <v>741</v>
      </c>
      <c r="N956" t="s">
        <v>6639</v>
      </c>
      <c r="O956" t="s">
        <v>6633</v>
      </c>
      <c r="P956" t="s">
        <v>735</v>
      </c>
      <c r="Q956" t="s">
        <v>4900</v>
      </c>
      <c r="R956" s="22" t="s">
        <v>1718</v>
      </c>
      <c r="S956" t="s">
        <v>759</v>
      </c>
      <c r="T956" t="s">
        <v>384</v>
      </c>
      <c r="U956">
        <v>7404</v>
      </c>
      <c r="V956" t="s">
        <v>733</v>
      </c>
      <c r="W956" s="22" t="s">
        <v>5585</v>
      </c>
      <c r="X956" s="22" t="s">
        <v>522</v>
      </c>
      <c r="Z956" t="str">
        <f>+Final[[#This Row],[titulo]]&amp;Final[[#This Row],[Territorio]]&amp;", "&amp;Final[[#This Row],[temporalidad]]</f>
        <v>Femicidios mensuales en la comuna de Parral, Periodo 2010-2021</v>
      </c>
    </row>
    <row r="957" spans="1:26" x14ac:dyDescent="0.3">
      <c r="A957">
        <v>4</v>
      </c>
      <c r="B957">
        <v>240</v>
      </c>
      <c r="C957" t="s">
        <v>377</v>
      </c>
      <c r="D957" t="s">
        <v>378</v>
      </c>
      <c r="E957" t="s">
        <v>737</v>
      </c>
      <c r="F957" t="s">
        <v>6644</v>
      </c>
      <c r="G957" t="s">
        <v>734</v>
      </c>
      <c r="H957" t="s">
        <v>167</v>
      </c>
      <c r="I957" t="s">
        <v>731</v>
      </c>
      <c r="J957" t="s">
        <v>747</v>
      </c>
      <c r="K957" t="s">
        <v>743</v>
      </c>
      <c r="L957" t="s">
        <v>740</v>
      </c>
      <c r="M957" t="s">
        <v>741</v>
      </c>
      <c r="N957" t="s">
        <v>6637</v>
      </c>
      <c r="O957" t="s">
        <v>6641</v>
      </c>
      <c r="P957" t="s">
        <v>735</v>
      </c>
      <c r="Q957" t="s">
        <v>4901</v>
      </c>
      <c r="R957" s="22" t="s">
        <v>1719</v>
      </c>
      <c r="S957" t="s">
        <v>760</v>
      </c>
      <c r="T957" t="s">
        <v>384</v>
      </c>
      <c r="U957">
        <v>7404</v>
      </c>
      <c r="V957" t="s">
        <v>733</v>
      </c>
      <c r="W957" s="22" t="s">
        <v>5586</v>
      </c>
      <c r="X957" s="22" t="s">
        <v>522</v>
      </c>
      <c r="Z957" t="str">
        <f>+Final[[#This Row],[titulo]]&amp;Final[[#This Row],[Territorio]]&amp;", "&amp;Final[[#This Row],[temporalidad]]</f>
        <v>Femicidios Acumulados por Edad en la comuna de Parral, Periodo 2010-2021</v>
      </c>
    </row>
    <row r="958" spans="1:26" x14ac:dyDescent="0.3">
      <c r="A958">
        <v>5</v>
      </c>
      <c r="B958">
        <v>240</v>
      </c>
      <c r="C958" t="s">
        <v>377</v>
      </c>
      <c r="D958" t="s">
        <v>378</v>
      </c>
      <c r="E958" t="s">
        <v>737</v>
      </c>
      <c r="F958" t="s">
        <v>6644</v>
      </c>
      <c r="G958" t="s">
        <v>734</v>
      </c>
      <c r="H958" t="s">
        <v>167</v>
      </c>
      <c r="I958" t="s">
        <v>731</v>
      </c>
      <c r="J958" t="s">
        <v>749</v>
      </c>
      <c r="K958" t="s">
        <v>743</v>
      </c>
      <c r="L958" t="s">
        <v>740</v>
      </c>
      <c r="M958" t="s">
        <v>741</v>
      </c>
      <c r="N958" t="s">
        <v>6636</v>
      </c>
      <c r="O958" t="s">
        <v>6630</v>
      </c>
      <c r="P958" t="s">
        <v>735</v>
      </c>
      <c r="Q958" t="s">
        <v>4904</v>
      </c>
      <c r="R958" s="22" t="s">
        <v>1720</v>
      </c>
      <c r="S958" t="s">
        <v>761</v>
      </c>
      <c r="T958" t="s">
        <v>384</v>
      </c>
      <c r="U958">
        <v>7404</v>
      </c>
      <c r="V958" t="s">
        <v>733</v>
      </c>
      <c r="W958" s="22" t="s">
        <v>5587</v>
      </c>
      <c r="X958" s="22" t="s">
        <v>522</v>
      </c>
      <c r="Z958" t="str">
        <f>+Final[[#This Row],[titulo]]&amp;Final[[#This Row],[Territorio]]&amp;", "&amp;Final[[#This Row],[temporalidad]]</f>
        <v>Femicidios por Tipo de Relación Víctima-Femicida en la comuna de Parral, Periodo 2010-2021</v>
      </c>
    </row>
    <row r="959" spans="1:26" x14ac:dyDescent="0.3">
      <c r="A959">
        <v>6</v>
      </c>
      <c r="B959">
        <v>240</v>
      </c>
      <c r="C959" t="s">
        <v>377</v>
      </c>
      <c r="D959" t="s">
        <v>378</v>
      </c>
      <c r="E959" t="s">
        <v>737</v>
      </c>
      <c r="F959" t="s">
        <v>6644</v>
      </c>
      <c r="G959" t="s">
        <v>734</v>
      </c>
      <c r="H959" t="s">
        <v>167</v>
      </c>
      <c r="I959" t="s">
        <v>731</v>
      </c>
      <c r="J959" t="s">
        <v>751</v>
      </c>
      <c r="K959" t="s">
        <v>752</v>
      </c>
      <c r="L959" t="s">
        <v>736</v>
      </c>
      <c r="M959" t="s">
        <v>741</v>
      </c>
      <c r="N959" t="s">
        <v>6634</v>
      </c>
      <c r="O959" t="s">
        <v>6631</v>
      </c>
      <c r="P959" t="s">
        <v>732</v>
      </c>
      <c r="Q959" t="s">
        <v>4903</v>
      </c>
      <c r="R959" s="22" t="s">
        <v>1721</v>
      </c>
      <c r="S959" t="s">
        <v>762</v>
      </c>
      <c r="T959" t="s">
        <v>384</v>
      </c>
      <c r="U959">
        <v>7404</v>
      </c>
      <c r="V959" t="s">
        <v>733</v>
      </c>
      <c r="W959" s="22" t="s">
        <v>5588</v>
      </c>
      <c r="X959" s="22" t="s">
        <v>522</v>
      </c>
      <c r="Z959" t="str">
        <f>+Final[[#This Row],[titulo]]&amp;Final[[#This Row],[Territorio]]&amp;", "&amp;Final[[#This Row],[temporalidad]]</f>
        <v>Variación Anual (%) de Femicidios en la comuna de Parral, Periodo 2010-2020</v>
      </c>
    </row>
    <row r="960" spans="1:26" x14ac:dyDescent="0.3">
      <c r="A960">
        <v>7</v>
      </c>
      <c r="B960">
        <v>240</v>
      </c>
      <c r="C960" t="s">
        <v>377</v>
      </c>
      <c r="D960" t="s">
        <v>378</v>
      </c>
      <c r="E960" t="s">
        <v>737</v>
      </c>
      <c r="F960" t="s">
        <v>6644</v>
      </c>
      <c r="G960" t="s">
        <v>734</v>
      </c>
      <c r="H960" t="s">
        <v>167</v>
      </c>
      <c r="I960" t="s">
        <v>731</v>
      </c>
      <c r="J960" t="s">
        <v>754</v>
      </c>
      <c r="K960" t="s">
        <v>743</v>
      </c>
      <c r="L960" t="s">
        <v>740</v>
      </c>
      <c r="M960" t="s">
        <v>741</v>
      </c>
      <c r="N960" t="s">
        <v>6635</v>
      </c>
      <c r="O960" t="s">
        <v>6642</v>
      </c>
      <c r="P960" t="s">
        <v>755</v>
      </c>
      <c r="Q960" t="s">
        <v>4902</v>
      </c>
      <c r="R960" s="22" t="s">
        <v>1722</v>
      </c>
      <c r="S960" t="s">
        <v>763</v>
      </c>
      <c r="T960" t="s">
        <v>384</v>
      </c>
      <c r="U960">
        <v>7404</v>
      </c>
      <c r="V960" t="s">
        <v>733</v>
      </c>
      <c r="W960" s="22" t="s">
        <v>5589</v>
      </c>
      <c r="X960" s="22" t="s">
        <v>522</v>
      </c>
      <c r="Z960" t="str">
        <f>+Final[[#This Row],[titulo]]&amp;Final[[#This Row],[Territorio]]&amp;", "&amp;Final[[#This Row],[temporalidad]]</f>
        <v>Cantidad y Detalle de Femicidios en la comuna de Parral, Periodo 2010-2021</v>
      </c>
    </row>
    <row r="961" spans="1:26" x14ac:dyDescent="0.3">
      <c r="A961">
        <v>1</v>
      </c>
      <c r="B961">
        <v>240</v>
      </c>
      <c r="C961" t="s">
        <v>377</v>
      </c>
      <c r="D961" t="s">
        <v>378</v>
      </c>
      <c r="E961" t="s">
        <v>737</v>
      </c>
      <c r="F961" t="s">
        <v>6644</v>
      </c>
      <c r="G961" t="s">
        <v>734</v>
      </c>
      <c r="H961" t="s">
        <v>168</v>
      </c>
      <c r="I961" t="s">
        <v>731</v>
      </c>
      <c r="J961" t="s">
        <v>738</v>
      </c>
      <c r="K961" t="s">
        <v>739</v>
      </c>
      <c r="L961" t="s">
        <v>740</v>
      </c>
      <c r="M961" t="s">
        <v>741</v>
      </c>
      <c r="N961" t="s">
        <v>4899</v>
      </c>
      <c r="O961" t="s">
        <v>4897</v>
      </c>
      <c r="P961" t="s">
        <v>732</v>
      </c>
      <c r="Q961" t="s">
        <v>4900</v>
      </c>
      <c r="R961" s="22" t="s">
        <v>1723</v>
      </c>
      <c r="S961" t="s">
        <v>757</v>
      </c>
      <c r="T961" t="s">
        <v>384</v>
      </c>
      <c r="U961">
        <v>7405</v>
      </c>
      <c r="V961" t="s">
        <v>733</v>
      </c>
      <c r="W961" s="22" t="s">
        <v>5590</v>
      </c>
      <c r="X961" s="22" t="s">
        <v>523</v>
      </c>
      <c r="Z961" t="str">
        <f>+Final[[#This Row],[titulo]]&amp;Final[[#This Row],[Territorio]]&amp;", "&amp;Final[[#This Row],[temporalidad]]</f>
        <v>Evolución de Femicidios en la comuna de Retiro, Periodo 2018-2021</v>
      </c>
    </row>
    <row r="962" spans="1:26" x14ac:dyDescent="0.3">
      <c r="A962">
        <v>2</v>
      </c>
      <c r="B962">
        <v>240</v>
      </c>
      <c r="C962" t="s">
        <v>377</v>
      </c>
      <c r="D962" t="s">
        <v>378</v>
      </c>
      <c r="E962" t="s">
        <v>737</v>
      </c>
      <c r="F962" t="s">
        <v>6644</v>
      </c>
      <c r="G962" t="s">
        <v>734</v>
      </c>
      <c r="H962" t="s">
        <v>168</v>
      </c>
      <c r="I962" t="s">
        <v>731</v>
      </c>
      <c r="J962" t="s">
        <v>738</v>
      </c>
      <c r="K962" t="s">
        <v>743</v>
      </c>
      <c r="L962" t="s">
        <v>740</v>
      </c>
      <c r="M962" t="s">
        <v>741</v>
      </c>
      <c r="N962" t="s">
        <v>6638</v>
      </c>
      <c r="O962" t="s">
        <v>6632</v>
      </c>
      <c r="P962" t="s">
        <v>732</v>
      </c>
      <c r="Q962" t="s">
        <v>4900</v>
      </c>
      <c r="R962" s="22" t="s">
        <v>1724</v>
      </c>
      <c r="S962" t="s">
        <v>758</v>
      </c>
      <c r="T962" t="s">
        <v>384</v>
      </c>
      <c r="U962">
        <v>7405</v>
      </c>
      <c r="V962" t="s">
        <v>733</v>
      </c>
      <c r="W962" s="22" t="s">
        <v>5590</v>
      </c>
      <c r="X962" s="22" t="s">
        <v>523</v>
      </c>
      <c r="Z962" t="str">
        <f>+Final[[#This Row],[titulo]]&amp;Final[[#This Row],[Territorio]]&amp;", "&amp;Final[[#This Row],[temporalidad]]</f>
        <v>Femicidios Anuales en la comuna de Retiro, Periodo 2010-2021</v>
      </c>
    </row>
    <row r="963" spans="1:26" x14ac:dyDescent="0.3">
      <c r="A963">
        <v>3</v>
      </c>
      <c r="B963">
        <v>240</v>
      </c>
      <c r="C963" t="s">
        <v>377</v>
      </c>
      <c r="D963" t="s">
        <v>378</v>
      </c>
      <c r="E963" t="s">
        <v>737</v>
      </c>
      <c r="F963" t="s">
        <v>6644</v>
      </c>
      <c r="G963" t="s">
        <v>734</v>
      </c>
      <c r="H963" t="s">
        <v>168</v>
      </c>
      <c r="I963" t="s">
        <v>731</v>
      </c>
      <c r="J963" t="s">
        <v>745</v>
      </c>
      <c r="K963" t="s">
        <v>743</v>
      </c>
      <c r="L963" t="s">
        <v>740</v>
      </c>
      <c r="M963" t="s">
        <v>741</v>
      </c>
      <c r="N963" t="s">
        <v>6639</v>
      </c>
      <c r="O963" t="s">
        <v>6633</v>
      </c>
      <c r="P963" t="s">
        <v>735</v>
      </c>
      <c r="Q963" t="s">
        <v>4900</v>
      </c>
      <c r="R963" s="22" t="s">
        <v>1725</v>
      </c>
      <c r="S963" t="s">
        <v>759</v>
      </c>
      <c r="T963" t="s">
        <v>384</v>
      </c>
      <c r="U963">
        <v>7405</v>
      </c>
      <c r="V963" t="s">
        <v>733</v>
      </c>
      <c r="W963" s="22" t="s">
        <v>5590</v>
      </c>
      <c r="X963" s="22" t="s">
        <v>523</v>
      </c>
      <c r="Z963" t="str">
        <f>+Final[[#This Row],[titulo]]&amp;Final[[#This Row],[Territorio]]&amp;", "&amp;Final[[#This Row],[temporalidad]]</f>
        <v>Femicidios mensuales en la comuna de Retiro, Periodo 2010-2021</v>
      </c>
    </row>
    <row r="964" spans="1:26" x14ac:dyDescent="0.3">
      <c r="A964">
        <v>4</v>
      </c>
      <c r="B964">
        <v>240</v>
      </c>
      <c r="C964" t="s">
        <v>377</v>
      </c>
      <c r="D964" t="s">
        <v>378</v>
      </c>
      <c r="E964" t="s">
        <v>737</v>
      </c>
      <c r="F964" t="s">
        <v>6644</v>
      </c>
      <c r="G964" t="s">
        <v>734</v>
      </c>
      <c r="H964" t="s">
        <v>168</v>
      </c>
      <c r="I964" t="s">
        <v>731</v>
      </c>
      <c r="J964" t="s">
        <v>747</v>
      </c>
      <c r="K964" t="s">
        <v>743</v>
      </c>
      <c r="L964" t="s">
        <v>740</v>
      </c>
      <c r="M964" t="s">
        <v>741</v>
      </c>
      <c r="N964" t="s">
        <v>6637</v>
      </c>
      <c r="O964" t="s">
        <v>6641</v>
      </c>
      <c r="P964" t="s">
        <v>735</v>
      </c>
      <c r="Q964" t="s">
        <v>4901</v>
      </c>
      <c r="R964" s="22" t="s">
        <v>1726</v>
      </c>
      <c r="S964" t="s">
        <v>760</v>
      </c>
      <c r="T964" t="s">
        <v>384</v>
      </c>
      <c r="U964">
        <v>7405</v>
      </c>
      <c r="V964" t="s">
        <v>733</v>
      </c>
      <c r="W964" s="22" t="s">
        <v>5591</v>
      </c>
      <c r="X964" s="22" t="s">
        <v>523</v>
      </c>
      <c r="Z964" t="str">
        <f>+Final[[#This Row],[titulo]]&amp;Final[[#This Row],[Territorio]]&amp;", "&amp;Final[[#This Row],[temporalidad]]</f>
        <v>Femicidios Acumulados por Edad en la comuna de Retiro, Periodo 2010-2021</v>
      </c>
    </row>
    <row r="965" spans="1:26" x14ac:dyDescent="0.3">
      <c r="A965">
        <v>5</v>
      </c>
      <c r="B965">
        <v>240</v>
      </c>
      <c r="C965" t="s">
        <v>377</v>
      </c>
      <c r="D965" t="s">
        <v>378</v>
      </c>
      <c r="E965" t="s">
        <v>737</v>
      </c>
      <c r="F965" t="s">
        <v>6644</v>
      </c>
      <c r="G965" t="s">
        <v>734</v>
      </c>
      <c r="H965" t="s">
        <v>168</v>
      </c>
      <c r="I965" t="s">
        <v>731</v>
      </c>
      <c r="J965" t="s">
        <v>749</v>
      </c>
      <c r="K965" t="s">
        <v>743</v>
      </c>
      <c r="L965" t="s">
        <v>740</v>
      </c>
      <c r="M965" t="s">
        <v>741</v>
      </c>
      <c r="N965" t="s">
        <v>6636</v>
      </c>
      <c r="O965" t="s">
        <v>6630</v>
      </c>
      <c r="P965" t="s">
        <v>735</v>
      </c>
      <c r="Q965" t="s">
        <v>4904</v>
      </c>
      <c r="R965" s="22" t="s">
        <v>1727</v>
      </c>
      <c r="S965" t="s">
        <v>761</v>
      </c>
      <c r="T965" t="s">
        <v>384</v>
      </c>
      <c r="U965">
        <v>7405</v>
      </c>
      <c r="V965" t="s">
        <v>733</v>
      </c>
      <c r="W965" s="22" t="s">
        <v>5592</v>
      </c>
      <c r="X965" s="22" t="s">
        <v>523</v>
      </c>
      <c r="Z965" t="str">
        <f>+Final[[#This Row],[titulo]]&amp;Final[[#This Row],[Territorio]]&amp;", "&amp;Final[[#This Row],[temporalidad]]</f>
        <v>Femicidios por Tipo de Relación Víctima-Femicida en la comuna de Retiro, Periodo 2010-2021</v>
      </c>
    </row>
    <row r="966" spans="1:26" x14ac:dyDescent="0.3">
      <c r="A966">
        <v>6</v>
      </c>
      <c r="B966">
        <v>240</v>
      </c>
      <c r="C966" t="s">
        <v>377</v>
      </c>
      <c r="D966" t="s">
        <v>378</v>
      </c>
      <c r="E966" t="s">
        <v>737</v>
      </c>
      <c r="F966" t="s">
        <v>6644</v>
      </c>
      <c r="G966" t="s">
        <v>734</v>
      </c>
      <c r="H966" t="s">
        <v>168</v>
      </c>
      <c r="I966" t="s">
        <v>731</v>
      </c>
      <c r="J966" t="s">
        <v>751</v>
      </c>
      <c r="K966" t="s">
        <v>752</v>
      </c>
      <c r="L966" t="s">
        <v>736</v>
      </c>
      <c r="M966" t="s">
        <v>741</v>
      </c>
      <c r="N966" t="s">
        <v>6634</v>
      </c>
      <c r="O966" t="s">
        <v>6631</v>
      </c>
      <c r="P966" t="s">
        <v>732</v>
      </c>
      <c r="Q966" t="s">
        <v>4903</v>
      </c>
      <c r="R966" s="22" t="s">
        <v>1728</v>
      </c>
      <c r="S966" t="s">
        <v>762</v>
      </c>
      <c r="T966" t="s">
        <v>384</v>
      </c>
      <c r="U966">
        <v>7405</v>
      </c>
      <c r="V966" t="s">
        <v>733</v>
      </c>
      <c r="W966" s="22" t="s">
        <v>5593</v>
      </c>
      <c r="X966" s="22" t="s">
        <v>523</v>
      </c>
      <c r="Z966" t="str">
        <f>+Final[[#This Row],[titulo]]&amp;Final[[#This Row],[Territorio]]&amp;", "&amp;Final[[#This Row],[temporalidad]]</f>
        <v>Variación Anual (%) de Femicidios en la comuna de Retiro, Periodo 2010-2020</v>
      </c>
    </row>
    <row r="967" spans="1:26" x14ac:dyDescent="0.3">
      <c r="A967">
        <v>7</v>
      </c>
      <c r="B967">
        <v>240</v>
      </c>
      <c r="C967" t="s">
        <v>377</v>
      </c>
      <c r="D967" t="s">
        <v>378</v>
      </c>
      <c r="E967" t="s">
        <v>737</v>
      </c>
      <c r="F967" t="s">
        <v>6644</v>
      </c>
      <c r="G967" t="s">
        <v>734</v>
      </c>
      <c r="H967" t="s">
        <v>168</v>
      </c>
      <c r="I967" t="s">
        <v>731</v>
      </c>
      <c r="J967" t="s">
        <v>754</v>
      </c>
      <c r="K967" t="s">
        <v>743</v>
      </c>
      <c r="L967" t="s">
        <v>740</v>
      </c>
      <c r="M967" t="s">
        <v>741</v>
      </c>
      <c r="N967" t="s">
        <v>6635</v>
      </c>
      <c r="O967" t="s">
        <v>6642</v>
      </c>
      <c r="P967" t="s">
        <v>755</v>
      </c>
      <c r="Q967" t="s">
        <v>4902</v>
      </c>
      <c r="R967" s="22" t="s">
        <v>1729</v>
      </c>
      <c r="S967" t="s">
        <v>763</v>
      </c>
      <c r="T967" t="s">
        <v>384</v>
      </c>
      <c r="U967">
        <v>7405</v>
      </c>
      <c r="V967" t="s">
        <v>733</v>
      </c>
      <c r="W967" s="22" t="s">
        <v>5594</v>
      </c>
      <c r="X967" s="22" t="s">
        <v>523</v>
      </c>
      <c r="Z967" t="str">
        <f>+Final[[#This Row],[titulo]]&amp;Final[[#This Row],[Territorio]]&amp;", "&amp;Final[[#This Row],[temporalidad]]</f>
        <v>Cantidad y Detalle de Femicidios en la comuna de Retiro, Periodo 2010-2021</v>
      </c>
    </row>
    <row r="968" spans="1:26" x14ac:dyDescent="0.3">
      <c r="A968">
        <v>1</v>
      </c>
      <c r="B968">
        <v>240</v>
      </c>
      <c r="C968" t="s">
        <v>377</v>
      </c>
      <c r="D968" t="s">
        <v>378</v>
      </c>
      <c r="E968" t="s">
        <v>737</v>
      </c>
      <c r="F968" t="s">
        <v>6644</v>
      </c>
      <c r="G968" t="s">
        <v>734</v>
      </c>
      <c r="H968" t="s">
        <v>169</v>
      </c>
      <c r="I968" t="s">
        <v>731</v>
      </c>
      <c r="J968" t="s">
        <v>738</v>
      </c>
      <c r="K968" t="s">
        <v>739</v>
      </c>
      <c r="L968" t="s">
        <v>740</v>
      </c>
      <c r="M968" t="s">
        <v>741</v>
      </c>
      <c r="N968" t="s">
        <v>4899</v>
      </c>
      <c r="O968" t="s">
        <v>4897</v>
      </c>
      <c r="P968" t="s">
        <v>732</v>
      </c>
      <c r="Q968" t="s">
        <v>4900</v>
      </c>
      <c r="R968" s="22" t="s">
        <v>1730</v>
      </c>
      <c r="S968" t="s">
        <v>757</v>
      </c>
      <c r="T968" t="s">
        <v>384</v>
      </c>
      <c r="U968">
        <v>7406</v>
      </c>
      <c r="V968" t="s">
        <v>733</v>
      </c>
      <c r="W968" s="22" t="s">
        <v>5595</v>
      </c>
      <c r="X968" s="22" t="s">
        <v>524</v>
      </c>
      <c r="Z968" t="str">
        <f>+Final[[#This Row],[titulo]]&amp;Final[[#This Row],[Territorio]]&amp;", "&amp;Final[[#This Row],[temporalidad]]</f>
        <v>Evolución de Femicidios en la comuna de San Javier, Periodo 2018-2021</v>
      </c>
    </row>
    <row r="969" spans="1:26" x14ac:dyDescent="0.3">
      <c r="A969">
        <v>2</v>
      </c>
      <c r="B969">
        <v>240</v>
      </c>
      <c r="C969" t="s">
        <v>377</v>
      </c>
      <c r="D969" t="s">
        <v>378</v>
      </c>
      <c r="E969" t="s">
        <v>737</v>
      </c>
      <c r="F969" t="s">
        <v>6644</v>
      </c>
      <c r="G969" t="s">
        <v>734</v>
      </c>
      <c r="H969" t="s">
        <v>169</v>
      </c>
      <c r="I969" t="s">
        <v>731</v>
      </c>
      <c r="J969" t="s">
        <v>738</v>
      </c>
      <c r="K969" t="s">
        <v>743</v>
      </c>
      <c r="L969" t="s">
        <v>740</v>
      </c>
      <c r="M969" t="s">
        <v>741</v>
      </c>
      <c r="N969" t="s">
        <v>6638</v>
      </c>
      <c r="O969" t="s">
        <v>6632</v>
      </c>
      <c r="P969" t="s">
        <v>732</v>
      </c>
      <c r="Q969" t="s">
        <v>4900</v>
      </c>
      <c r="R969" s="22" t="s">
        <v>1731</v>
      </c>
      <c r="S969" t="s">
        <v>758</v>
      </c>
      <c r="T969" t="s">
        <v>384</v>
      </c>
      <c r="U969">
        <v>7406</v>
      </c>
      <c r="V969" t="s">
        <v>733</v>
      </c>
      <c r="W969" s="22" t="s">
        <v>5595</v>
      </c>
      <c r="X969" s="22" t="s">
        <v>524</v>
      </c>
      <c r="Z969" t="str">
        <f>+Final[[#This Row],[titulo]]&amp;Final[[#This Row],[Territorio]]&amp;", "&amp;Final[[#This Row],[temporalidad]]</f>
        <v>Femicidios Anuales en la comuna de San Javier, Periodo 2010-2021</v>
      </c>
    </row>
    <row r="970" spans="1:26" x14ac:dyDescent="0.3">
      <c r="A970">
        <v>3</v>
      </c>
      <c r="B970">
        <v>240</v>
      </c>
      <c r="C970" t="s">
        <v>377</v>
      </c>
      <c r="D970" t="s">
        <v>378</v>
      </c>
      <c r="E970" t="s">
        <v>737</v>
      </c>
      <c r="F970" t="s">
        <v>6644</v>
      </c>
      <c r="G970" t="s">
        <v>734</v>
      </c>
      <c r="H970" t="s">
        <v>169</v>
      </c>
      <c r="I970" t="s">
        <v>731</v>
      </c>
      <c r="J970" t="s">
        <v>745</v>
      </c>
      <c r="K970" t="s">
        <v>743</v>
      </c>
      <c r="L970" t="s">
        <v>740</v>
      </c>
      <c r="M970" t="s">
        <v>741</v>
      </c>
      <c r="N970" t="s">
        <v>6639</v>
      </c>
      <c r="O970" t="s">
        <v>6633</v>
      </c>
      <c r="P970" t="s">
        <v>735</v>
      </c>
      <c r="Q970" t="s">
        <v>4900</v>
      </c>
      <c r="R970" s="22" t="s">
        <v>1732</v>
      </c>
      <c r="S970" t="s">
        <v>759</v>
      </c>
      <c r="T970" t="s">
        <v>384</v>
      </c>
      <c r="U970">
        <v>7406</v>
      </c>
      <c r="V970" t="s">
        <v>733</v>
      </c>
      <c r="W970" s="22" t="s">
        <v>5595</v>
      </c>
      <c r="X970" s="22" t="s">
        <v>524</v>
      </c>
      <c r="Z970" t="str">
        <f>+Final[[#This Row],[titulo]]&amp;Final[[#This Row],[Territorio]]&amp;", "&amp;Final[[#This Row],[temporalidad]]</f>
        <v>Femicidios mensuales en la comuna de San Javier, Periodo 2010-2021</v>
      </c>
    </row>
    <row r="971" spans="1:26" x14ac:dyDescent="0.3">
      <c r="A971">
        <v>4</v>
      </c>
      <c r="B971">
        <v>240</v>
      </c>
      <c r="C971" t="s">
        <v>377</v>
      </c>
      <c r="D971" t="s">
        <v>378</v>
      </c>
      <c r="E971" t="s">
        <v>737</v>
      </c>
      <c r="F971" t="s">
        <v>6644</v>
      </c>
      <c r="G971" t="s">
        <v>734</v>
      </c>
      <c r="H971" t="s">
        <v>169</v>
      </c>
      <c r="I971" t="s">
        <v>731</v>
      </c>
      <c r="J971" t="s">
        <v>747</v>
      </c>
      <c r="K971" t="s">
        <v>743</v>
      </c>
      <c r="L971" t="s">
        <v>740</v>
      </c>
      <c r="M971" t="s">
        <v>741</v>
      </c>
      <c r="N971" t="s">
        <v>6637</v>
      </c>
      <c r="O971" t="s">
        <v>6641</v>
      </c>
      <c r="P971" t="s">
        <v>735</v>
      </c>
      <c r="Q971" t="s">
        <v>4901</v>
      </c>
      <c r="R971" s="22" t="s">
        <v>1733</v>
      </c>
      <c r="S971" t="s">
        <v>760</v>
      </c>
      <c r="T971" t="s">
        <v>384</v>
      </c>
      <c r="U971">
        <v>7406</v>
      </c>
      <c r="V971" t="s">
        <v>733</v>
      </c>
      <c r="W971" s="22" t="s">
        <v>5596</v>
      </c>
      <c r="X971" s="22" t="s">
        <v>524</v>
      </c>
      <c r="Z971" t="str">
        <f>+Final[[#This Row],[titulo]]&amp;Final[[#This Row],[Territorio]]&amp;", "&amp;Final[[#This Row],[temporalidad]]</f>
        <v>Femicidios Acumulados por Edad en la comuna de San Javier, Periodo 2010-2021</v>
      </c>
    </row>
    <row r="972" spans="1:26" x14ac:dyDescent="0.3">
      <c r="A972">
        <v>5</v>
      </c>
      <c r="B972">
        <v>240</v>
      </c>
      <c r="C972" t="s">
        <v>377</v>
      </c>
      <c r="D972" t="s">
        <v>378</v>
      </c>
      <c r="E972" t="s">
        <v>737</v>
      </c>
      <c r="F972" t="s">
        <v>6644</v>
      </c>
      <c r="G972" t="s">
        <v>734</v>
      </c>
      <c r="H972" t="s">
        <v>169</v>
      </c>
      <c r="I972" t="s">
        <v>731</v>
      </c>
      <c r="J972" t="s">
        <v>749</v>
      </c>
      <c r="K972" t="s">
        <v>743</v>
      </c>
      <c r="L972" t="s">
        <v>740</v>
      </c>
      <c r="M972" t="s">
        <v>741</v>
      </c>
      <c r="N972" t="s">
        <v>6636</v>
      </c>
      <c r="O972" t="s">
        <v>6630</v>
      </c>
      <c r="P972" t="s">
        <v>735</v>
      </c>
      <c r="Q972" t="s">
        <v>4904</v>
      </c>
      <c r="R972" s="22" t="s">
        <v>1734</v>
      </c>
      <c r="S972" t="s">
        <v>761</v>
      </c>
      <c r="T972" t="s">
        <v>384</v>
      </c>
      <c r="U972">
        <v>7406</v>
      </c>
      <c r="V972" t="s">
        <v>733</v>
      </c>
      <c r="W972" s="22" t="s">
        <v>5597</v>
      </c>
      <c r="X972" s="22" t="s">
        <v>524</v>
      </c>
      <c r="Z972" t="str">
        <f>+Final[[#This Row],[titulo]]&amp;Final[[#This Row],[Territorio]]&amp;", "&amp;Final[[#This Row],[temporalidad]]</f>
        <v>Femicidios por Tipo de Relación Víctima-Femicida en la comuna de San Javier, Periodo 2010-2021</v>
      </c>
    </row>
    <row r="973" spans="1:26" x14ac:dyDescent="0.3">
      <c r="A973">
        <v>6</v>
      </c>
      <c r="B973">
        <v>240</v>
      </c>
      <c r="C973" t="s">
        <v>377</v>
      </c>
      <c r="D973" t="s">
        <v>378</v>
      </c>
      <c r="E973" t="s">
        <v>737</v>
      </c>
      <c r="F973" t="s">
        <v>6644</v>
      </c>
      <c r="G973" t="s">
        <v>734</v>
      </c>
      <c r="H973" t="s">
        <v>169</v>
      </c>
      <c r="I973" t="s">
        <v>731</v>
      </c>
      <c r="J973" t="s">
        <v>751</v>
      </c>
      <c r="K973" t="s">
        <v>752</v>
      </c>
      <c r="L973" t="s">
        <v>736</v>
      </c>
      <c r="M973" t="s">
        <v>741</v>
      </c>
      <c r="N973" t="s">
        <v>6634</v>
      </c>
      <c r="O973" t="s">
        <v>6631</v>
      </c>
      <c r="P973" t="s">
        <v>732</v>
      </c>
      <c r="Q973" t="s">
        <v>4903</v>
      </c>
      <c r="R973" s="22" t="s">
        <v>1735</v>
      </c>
      <c r="S973" t="s">
        <v>762</v>
      </c>
      <c r="T973" t="s">
        <v>384</v>
      </c>
      <c r="U973">
        <v>7406</v>
      </c>
      <c r="V973" t="s">
        <v>733</v>
      </c>
      <c r="W973" s="22" t="s">
        <v>5598</v>
      </c>
      <c r="X973" s="22" t="s">
        <v>524</v>
      </c>
      <c r="Z973" t="str">
        <f>+Final[[#This Row],[titulo]]&amp;Final[[#This Row],[Territorio]]&amp;", "&amp;Final[[#This Row],[temporalidad]]</f>
        <v>Variación Anual (%) de Femicidios en la comuna de San Javier, Periodo 2010-2020</v>
      </c>
    </row>
    <row r="974" spans="1:26" x14ac:dyDescent="0.3">
      <c r="A974">
        <v>7</v>
      </c>
      <c r="B974">
        <v>240</v>
      </c>
      <c r="C974" t="s">
        <v>377</v>
      </c>
      <c r="D974" t="s">
        <v>378</v>
      </c>
      <c r="E974" t="s">
        <v>737</v>
      </c>
      <c r="F974" t="s">
        <v>6644</v>
      </c>
      <c r="G974" t="s">
        <v>734</v>
      </c>
      <c r="H974" t="s">
        <v>169</v>
      </c>
      <c r="I974" t="s">
        <v>731</v>
      </c>
      <c r="J974" t="s">
        <v>754</v>
      </c>
      <c r="K974" t="s">
        <v>743</v>
      </c>
      <c r="L974" t="s">
        <v>740</v>
      </c>
      <c r="M974" t="s">
        <v>741</v>
      </c>
      <c r="N974" t="s">
        <v>6635</v>
      </c>
      <c r="O974" t="s">
        <v>6642</v>
      </c>
      <c r="P974" t="s">
        <v>755</v>
      </c>
      <c r="Q974" t="s">
        <v>4902</v>
      </c>
      <c r="R974" s="22" t="s">
        <v>1736</v>
      </c>
      <c r="S974" t="s">
        <v>763</v>
      </c>
      <c r="T974" t="s">
        <v>384</v>
      </c>
      <c r="U974">
        <v>7406</v>
      </c>
      <c r="V974" t="s">
        <v>733</v>
      </c>
      <c r="W974" s="22" t="s">
        <v>5599</v>
      </c>
      <c r="X974" s="22" t="s">
        <v>524</v>
      </c>
      <c r="Z974" t="str">
        <f>+Final[[#This Row],[titulo]]&amp;Final[[#This Row],[Territorio]]&amp;", "&amp;Final[[#This Row],[temporalidad]]</f>
        <v>Cantidad y Detalle de Femicidios en la comuna de San Javier, Periodo 2010-2021</v>
      </c>
    </row>
    <row r="975" spans="1:26" x14ac:dyDescent="0.3">
      <c r="A975">
        <v>1</v>
      </c>
      <c r="B975">
        <v>240</v>
      </c>
      <c r="C975" t="s">
        <v>377</v>
      </c>
      <c r="D975" t="s">
        <v>378</v>
      </c>
      <c r="E975" t="s">
        <v>737</v>
      </c>
      <c r="F975" t="s">
        <v>6644</v>
      </c>
      <c r="G975" t="s">
        <v>734</v>
      </c>
      <c r="H975" t="s">
        <v>170</v>
      </c>
      <c r="I975" t="s">
        <v>731</v>
      </c>
      <c r="J975" t="s">
        <v>738</v>
      </c>
      <c r="K975" t="s">
        <v>739</v>
      </c>
      <c r="L975" t="s">
        <v>740</v>
      </c>
      <c r="M975" t="s">
        <v>741</v>
      </c>
      <c r="N975" t="s">
        <v>4899</v>
      </c>
      <c r="O975" t="s">
        <v>4897</v>
      </c>
      <c r="P975" t="s">
        <v>732</v>
      </c>
      <c r="Q975" t="s">
        <v>4900</v>
      </c>
      <c r="R975" s="22" t="s">
        <v>1737</v>
      </c>
      <c r="S975" t="s">
        <v>757</v>
      </c>
      <c r="T975" t="s">
        <v>384</v>
      </c>
      <c r="U975">
        <v>7407</v>
      </c>
      <c r="V975" t="s">
        <v>733</v>
      </c>
      <c r="W975" s="22" t="s">
        <v>5600</v>
      </c>
      <c r="X975" s="22" t="s">
        <v>525</v>
      </c>
      <c r="Z975" t="str">
        <f>+Final[[#This Row],[titulo]]&amp;Final[[#This Row],[Territorio]]&amp;", "&amp;Final[[#This Row],[temporalidad]]</f>
        <v>Evolución de Femicidios en la comuna de Villa Alegre, Periodo 2018-2021</v>
      </c>
    </row>
    <row r="976" spans="1:26" x14ac:dyDescent="0.3">
      <c r="A976">
        <v>2</v>
      </c>
      <c r="B976">
        <v>240</v>
      </c>
      <c r="C976" t="s">
        <v>377</v>
      </c>
      <c r="D976" t="s">
        <v>378</v>
      </c>
      <c r="E976" t="s">
        <v>737</v>
      </c>
      <c r="F976" t="s">
        <v>6644</v>
      </c>
      <c r="G976" t="s">
        <v>734</v>
      </c>
      <c r="H976" t="s">
        <v>170</v>
      </c>
      <c r="I976" t="s">
        <v>731</v>
      </c>
      <c r="J976" t="s">
        <v>738</v>
      </c>
      <c r="K976" t="s">
        <v>743</v>
      </c>
      <c r="L976" t="s">
        <v>740</v>
      </c>
      <c r="M976" t="s">
        <v>741</v>
      </c>
      <c r="N976" t="s">
        <v>6638</v>
      </c>
      <c r="O976" t="s">
        <v>6632</v>
      </c>
      <c r="P976" t="s">
        <v>732</v>
      </c>
      <c r="Q976" t="s">
        <v>4900</v>
      </c>
      <c r="R976" s="22" t="s">
        <v>1738</v>
      </c>
      <c r="S976" t="s">
        <v>758</v>
      </c>
      <c r="T976" t="s">
        <v>384</v>
      </c>
      <c r="U976">
        <v>7407</v>
      </c>
      <c r="V976" t="s">
        <v>733</v>
      </c>
      <c r="W976" s="22" t="s">
        <v>5600</v>
      </c>
      <c r="X976" s="22" t="s">
        <v>525</v>
      </c>
      <c r="Z976" t="str">
        <f>+Final[[#This Row],[titulo]]&amp;Final[[#This Row],[Territorio]]&amp;", "&amp;Final[[#This Row],[temporalidad]]</f>
        <v>Femicidios Anuales en la comuna de Villa Alegre, Periodo 2010-2021</v>
      </c>
    </row>
    <row r="977" spans="1:26" x14ac:dyDescent="0.3">
      <c r="A977">
        <v>3</v>
      </c>
      <c r="B977">
        <v>240</v>
      </c>
      <c r="C977" t="s">
        <v>377</v>
      </c>
      <c r="D977" t="s">
        <v>378</v>
      </c>
      <c r="E977" t="s">
        <v>737</v>
      </c>
      <c r="F977" t="s">
        <v>6644</v>
      </c>
      <c r="G977" t="s">
        <v>734</v>
      </c>
      <c r="H977" t="s">
        <v>170</v>
      </c>
      <c r="I977" t="s">
        <v>731</v>
      </c>
      <c r="J977" t="s">
        <v>745</v>
      </c>
      <c r="K977" t="s">
        <v>743</v>
      </c>
      <c r="L977" t="s">
        <v>740</v>
      </c>
      <c r="M977" t="s">
        <v>741</v>
      </c>
      <c r="N977" t="s">
        <v>6639</v>
      </c>
      <c r="O977" t="s">
        <v>6633</v>
      </c>
      <c r="P977" t="s">
        <v>735</v>
      </c>
      <c r="Q977" t="s">
        <v>4900</v>
      </c>
      <c r="R977" s="22" t="s">
        <v>1739</v>
      </c>
      <c r="S977" t="s">
        <v>759</v>
      </c>
      <c r="T977" t="s">
        <v>384</v>
      </c>
      <c r="U977">
        <v>7407</v>
      </c>
      <c r="V977" t="s">
        <v>733</v>
      </c>
      <c r="W977" s="22" t="s">
        <v>5600</v>
      </c>
      <c r="X977" s="22" t="s">
        <v>525</v>
      </c>
      <c r="Z977" t="str">
        <f>+Final[[#This Row],[titulo]]&amp;Final[[#This Row],[Territorio]]&amp;", "&amp;Final[[#This Row],[temporalidad]]</f>
        <v>Femicidios mensuales en la comuna de Villa Alegre, Periodo 2010-2021</v>
      </c>
    </row>
    <row r="978" spans="1:26" x14ac:dyDescent="0.3">
      <c r="A978">
        <v>4</v>
      </c>
      <c r="B978">
        <v>240</v>
      </c>
      <c r="C978" t="s">
        <v>377</v>
      </c>
      <c r="D978" t="s">
        <v>378</v>
      </c>
      <c r="E978" t="s">
        <v>737</v>
      </c>
      <c r="F978" t="s">
        <v>6644</v>
      </c>
      <c r="G978" t="s">
        <v>734</v>
      </c>
      <c r="H978" t="s">
        <v>170</v>
      </c>
      <c r="I978" t="s">
        <v>731</v>
      </c>
      <c r="J978" t="s">
        <v>747</v>
      </c>
      <c r="K978" t="s">
        <v>743</v>
      </c>
      <c r="L978" t="s">
        <v>740</v>
      </c>
      <c r="M978" t="s">
        <v>741</v>
      </c>
      <c r="N978" t="s">
        <v>6637</v>
      </c>
      <c r="O978" t="s">
        <v>6641</v>
      </c>
      <c r="P978" t="s">
        <v>735</v>
      </c>
      <c r="Q978" t="s">
        <v>4901</v>
      </c>
      <c r="R978" s="22" t="s">
        <v>1740</v>
      </c>
      <c r="S978" t="s">
        <v>760</v>
      </c>
      <c r="T978" t="s">
        <v>384</v>
      </c>
      <c r="U978">
        <v>7407</v>
      </c>
      <c r="V978" t="s">
        <v>733</v>
      </c>
      <c r="W978" s="22" t="s">
        <v>5601</v>
      </c>
      <c r="X978" s="22" t="s">
        <v>525</v>
      </c>
      <c r="Z978" t="str">
        <f>+Final[[#This Row],[titulo]]&amp;Final[[#This Row],[Territorio]]&amp;", "&amp;Final[[#This Row],[temporalidad]]</f>
        <v>Femicidios Acumulados por Edad en la comuna de Villa Alegre, Periodo 2010-2021</v>
      </c>
    </row>
    <row r="979" spans="1:26" x14ac:dyDescent="0.3">
      <c r="A979">
        <v>5</v>
      </c>
      <c r="B979">
        <v>240</v>
      </c>
      <c r="C979" t="s">
        <v>377</v>
      </c>
      <c r="D979" t="s">
        <v>378</v>
      </c>
      <c r="E979" t="s">
        <v>737</v>
      </c>
      <c r="F979" t="s">
        <v>6644</v>
      </c>
      <c r="G979" t="s">
        <v>734</v>
      </c>
      <c r="H979" t="s">
        <v>170</v>
      </c>
      <c r="I979" t="s">
        <v>731</v>
      </c>
      <c r="J979" t="s">
        <v>749</v>
      </c>
      <c r="K979" t="s">
        <v>743</v>
      </c>
      <c r="L979" t="s">
        <v>740</v>
      </c>
      <c r="M979" t="s">
        <v>741</v>
      </c>
      <c r="N979" t="s">
        <v>6636</v>
      </c>
      <c r="O979" t="s">
        <v>6630</v>
      </c>
      <c r="P979" t="s">
        <v>735</v>
      </c>
      <c r="Q979" t="s">
        <v>4904</v>
      </c>
      <c r="R979" s="22" t="s">
        <v>1741</v>
      </c>
      <c r="S979" t="s">
        <v>761</v>
      </c>
      <c r="T979" t="s">
        <v>384</v>
      </c>
      <c r="U979">
        <v>7407</v>
      </c>
      <c r="V979" t="s">
        <v>733</v>
      </c>
      <c r="W979" s="22" t="s">
        <v>5602</v>
      </c>
      <c r="X979" s="22" t="s">
        <v>525</v>
      </c>
      <c r="Z979" t="str">
        <f>+Final[[#This Row],[titulo]]&amp;Final[[#This Row],[Territorio]]&amp;", "&amp;Final[[#This Row],[temporalidad]]</f>
        <v>Femicidios por Tipo de Relación Víctima-Femicida en la comuna de Villa Alegre, Periodo 2010-2021</v>
      </c>
    </row>
    <row r="980" spans="1:26" x14ac:dyDescent="0.3">
      <c r="A980">
        <v>6</v>
      </c>
      <c r="B980">
        <v>240</v>
      </c>
      <c r="C980" t="s">
        <v>377</v>
      </c>
      <c r="D980" t="s">
        <v>378</v>
      </c>
      <c r="E980" t="s">
        <v>737</v>
      </c>
      <c r="F980" t="s">
        <v>6644</v>
      </c>
      <c r="G980" t="s">
        <v>734</v>
      </c>
      <c r="H980" t="s">
        <v>170</v>
      </c>
      <c r="I980" t="s">
        <v>731</v>
      </c>
      <c r="J980" t="s">
        <v>751</v>
      </c>
      <c r="K980" t="s">
        <v>752</v>
      </c>
      <c r="L980" t="s">
        <v>736</v>
      </c>
      <c r="M980" t="s">
        <v>741</v>
      </c>
      <c r="N980" t="s">
        <v>6634</v>
      </c>
      <c r="O980" t="s">
        <v>6631</v>
      </c>
      <c r="P980" t="s">
        <v>732</v>
      </c>
      <c r="Q980" t="s">
        <v>4903</v>
      </c>
      <c r="R980" s="22" t="s">
        <v>1742</v>
      </c>
      <c r="S980" t="s">
        <v>762</v>
      </c>
      <c r="T980" t="s">
        <v>384</v>
      </c>
      <c r="U980">
        <v>7407</v>
      </c>
      <c r="V980" t="s">
        <v>733</v>
      </c>
      <c r="W980" s="22" t="s">
        <v>5603</v>
      </c>
      <c r="X980" s="22" t="s">
        <v>525</v>
      </c>
      <c r="Z980" t="str">
        <f>+Final[[#This Row],[titulo]]&amp;Final[[#This Row],[Territorio]]&amp;", "&amp;Final[[#This Row],[temporalidad]]</f>
        <v>Variación Anual (%) de Femicidios en la comuna de Villa Alegre, Periodo 2010-2020</v>
      </c>
    </row>
    <row r="981" spans="1:26" x14ac:dyDescent="0.3">
      <c r="A981">
        <v>7</v>
      </c>
      <c r="B981">
        <v>240</v>
      </c>
      <c r="C981" t="s">
        <v>377</v>
      </c>
      <c r="D981" t="s">
        <v>378</v>
      </c>
      <c r="E981" t="s">
        <v>737</v>
      </c>
      <c r="F981" t="s">
        <v>6644</v>
      </c>
      <c r="G981" t="s">
        <v>734</v>
      </c>
      <c r="H981" t="s">
        <v>170</v>
      </c>
      <c r="I981" t="s">
        <v>731</v>
      </c>
      <c r="J981" t="s">
        <v>754</v>
      </c>
      <c r="K981" t="s">
        <v>743</v>
      </c>
      <c r="L981" t="s">
        <v>740</v>
      </c>
      <c r="M981" t="s">
        <v>741</v>
      </c>
      <c r="N981" t="s">
        <v>6635</v>
      </c>
      <c r="O981" t="s">
        <v>6642</v>
      </c>
      <c r="P981" t="s">
        <v>755</v>
      </c>
      <c r="Q981" t="s">
        <v>4902</v>
      </c>
      <c r="R981" s="22" t="s">
        <v>1743</v>
      </c>
      <c r="S981" t="s">
        <v>763</v>
      </c>
      <c r="T981" t="s">
        <v>384</v>
      </c>
      <c r="U981">
        <v>7407</v>
      </c>
      <c r="V981" t="s">
        <v>733</v>
      </c>
      <c r="W981" s="22" t="s">
        <v>5604</v>
      </c>
      <c r="X981" s="22" t="s">
        <v>525</v>
      </c>
      <c r="Z981" t="str">
        <f>+Final[[#This Row],[titulo]]&amp;Final[[#This Row],[Territorio]]&amp;", "&amp;Final[[#This Row],[temporalidad]]</f>
        <v>Cantidad y Detalle de Femicidios en la comuna de Villa Alegre, Periodo 2010-2021</v>
      </c>
    </row>
    <row r="982" spans="1:26" x14ac:dyDescent="0.3">
      <c r="A982">
        <v>1</v>
      </c>
      <c r="B982">
        <v>240</v>
      </c>
      <c r="C982" t="s">
        <v>377</v>
      </c>
      <c r="D982" t="s">
        <v>378</v>
      </c>
      <c r="E982" t="s">
        <v>737</v>
      </c>
      <c r="F982" t="s">
        <v>6644</v>
      </c>
      <c r="G982" t="s">
        <v>734</v>
      </c>
      <c r="H982" t="s">
        <v>171</v>
      </c>
      <c r="I982" t="s">
        <v>731</v>
      </c>
      <c r="J982" t="s">
        <v>738</v>
      </c>
      <c r="K982" t="s">
        <v>739</v>
      </c>
      <c r="L982" t="s">
        <v>740</v>
      </c>
      <c r="M982" t="s">
        <v>741</v>
      </c>
      <c r="N982" t="s">
        <v>4899</v>
      </c>
      <c r="O982" t="s">
        <v>4897</v>
      </c>
      <c r="P982" t="s">
        <v>732</v>
      </c>
      <c r="Q982" t="s">
        <v>4900</v>
      </c>
      <c r="R982" s="22" t="s">
        <v>1744</v>
      </c>
      <c r="S982" t="s">
        <v>757</v>
      </c>
      <c r="T982" t="s">
        <v>384</v>
      </c>
      <c r="U982">
        <v>7408</v>
      </c>
      <c r="V982" t="s">
        <v>733</v>
      </c>
      <c r="W982" s="22" t="s">
        <v>5605</v>
      </c>
      <c r="X982" s="22" t="s">
        <v>526</v>
      </c>
      <c r="Z982" t="str">
        <f>+Final[[#This Row],[titulo]]&amp;Final[[#This Row],[Territorio]]&amp;", "&amp;Final[[#This Row],[temporalidad]]</f>
        <v>Evolución de Femicidios en la comuna de Yerbas Buenas, Periodo 2018-2021</v>
      </c>
    </row>
    <row r="983" spans="1:26" x14ac:dyDescent="0.3">
      <c r="A983">
        <v>2</v>
      </c>
      <c r="B983">
        <v>240</v>
      </c>
      <c r="C983" t="s">
        <v>377</v>
      </c>
      <c r="D983" t="s">
        <v>378</v>
      </c>
      <c r="E983" t="s">
        <v>737</v>
      </c>
      <c r="F983" t="s">
        <v>6644</v>
      </c>
      <c r="G983" t="s">
        <v>734</v>
      </c>
      <c r="H983" t="s">
        <v>171</v>
      </c>
      <c r="I983" t="s">
        <v>731</v>
      </c>
      <c r="J983" t="s">
        <v>738</v>
      </c>
      <c r="K983" t="s">
        <v>743</v>
      </c>
      <c r="L983" t="s">
        <v>740</v>
      </c>
      <c r="M983" t="s">
        <v>741</v>
      </c>
      <c r="N983" t="s">
        <v>6638</v>
      </c>
      <c r="O983" t="s">
        <v>6632</v>
      </c>
      <c r="P983" t="s">
        <v>732</v>
      </c>
      <c r="Q983" t="s">
        <v>4900</v>
      </c>
      <c r="R983" s="22" t="s">
        <v>1745</v>
      </c>
      <c r="S983" t="s">
        <v>758</v>
      </c>
      <c r="T983" t="s">
        <v>384</v>
      </c>
      <c r="U983">
        <v>7408</v>
      </c>
      <c r="V983" t="s">
        <v>733</v>
      </c>
      <c r="W983" s="22" t="s">
        <v>5605</v>
      </c>
      <c r="X983" s="22" t="s">
        <v>526</v>
      </c>
      <c r="Z983" t="str">
        <f>+Final[[#This Row],[titulo]]&amp;Final[[#This Row],[Territorio]]&amp;", "&amp;Final[[#This Row],[temporalidad]]</f>
        <v>Femicidios Anuales en la comuna de Yerbas Buenas, Periodo 2010-2021</v>
      </c>
    </row>
    <row r="984" spans="1:26" x14ac:dyDescent="0.3">
      <c r="A984">
        <v>3</v>
      </c>
      <c r="B984">
        <v>240</v>
      </c>
      <c r="C984" t="s">
        <v>377</v>
      </c>
      <c r="D984" t="s">
        <v>378</v>
      </c>
      <c r="E984" t="s">
        <v>737</v>
      </c>
      <c r="F984" t="s">
        <v>6644</v>
      </c>
      <c r="G984" t="s">
        <v>734</v>
      </c>
      <c r="H984" t="s">
        <v>171</v>
      </c>
      <c r="I984" t="s">
        <v>731</v>
      </c>
      <c r="J984" t="s">
        <v>745</v>
      </c>
      <c r="K984" t="s">
        <v>743</v>
      </c>
      <c r="L984" t="s">
        <v>740</v>
      </c>
      <c r="M984" t="s">
        <v>741</v>
      </c>
      <c r="N984" t="s">
        <v>6639</v>
      </c>
      <c r="O984" t="s">
        <v>6633</v>
      </c>
      <c r="P984" t="s">
        <v>735</v>
      </c>
      <c r="Q984" t="s">
        <v>4900</v>
      </c>
      <c r="R984" s="22" t="s">
        <v>1746</v>
      </c>
      <c r="S984" t="s">
        <v>759</v>
      </c>
      <c r="T984" t="s">
        <v>384</v>
      </c>
      <c r="U984">
        <v>7408</v>
      </c>
      <c r="V984" t="s">
        <v>733</v>
      </c>
      <c r="W984" s="22" t="s">
        <v>5605</v>
      </c>
      <c r="X984" s="22" t="s">
        <v>526</v>
      </c>
      <c r="Z984" t="str">
        <f>+Final[[#This Row],[titulo]]&amp;Final[[#This Row],[Territorio]]&amp;", "&amp;Final[[#This Row],[temporalidad]]</f>
        <v>Femicidios mensuales en la comuna de Yerbas Buenas, Periodo 2010-2021</v>
      </c>
    </row>
    <row r="985" spans="1:26" x14ac:dyDescent="0.3">
      <c r="A985">
        <v>4</v>
      </c>
      <c r="B985">
        <v>240</v>
      </c>
      <c r="C985" t="s">
        <v>377</v>
      </c>
      <c r="D985" t="s">
        <v>378</v>
      </c>
      <c r="E985" t="s">
        <v>737</v>
      </c>
      <c r="F985" t="s">
        <v>6644</v>
      </c>
      <c r="G985" t="s">
        <v>734</v>
      </c>
      <c r="H985" t="s">
        <v>171</v>
      </c>
      <c r="I985" t="s">
        <v>731</v>
      </c>
      <c r="J985" t="s">
        <v>747</v>
      </c>
      <c r="K985" t="s">
        <v>743</v>
      </c>
      <c r="L985" t="s">
        <v>740</v>
      </c>
      <c r="M985" t="s">
        <v>741</v>
      </c>
      <c r="N985" t="s">
        <v>6637</v>
      </c>
      <c r="O985" t="s">
        <v>6641</v>
      </c>
      <c r="P985" t="s">
        <v>735</v>
      </c>
      <c r="Q985" t="s">
        <v>4901</v>
      </c>
      <c r="R985" s="22" t="s">
        <v>1747</v>
      </c>
      <c r="S985" t="s">
        <v>760</v>
      </c>
      <c r="T985" t="s">
        <v>384</v>
      </c>
      <c r="U985">
        <v>7408</v>
      </c>
      <c r="V985" t="s">
        <v>733</v>
      </c>
      <c r="W985" s="22" t="s">
        <v>5606</v>
      </c>
      <c r="X985" s="22" t="s">
        <v>526</v>
      </c>
      <c r="Z985" t="str">
        <f>+Final[[#This Row],[titulo]]&amp;Final[[#This Row],[Territorio]]&amp;", "&amp;Final[[#This Row],[temporalidad]]</f>
        <v>Femicidios Acumulados por Edad en la comuna de Yerbas Buenas, Periodo 2010-2021</v>
      </c>
    </row>
    <row r="986" spans="1:26" x14ac:dyDescent="0.3">
      <c r="A986">
        <v>5</v>
      </c>
      <c r="B986">
        <v>240</v>
      </c>
      <c r="C986" t="s">
        <v>377</v>
      </c>
      <c r="D986" t="s">
        <v>378</v>
      </c>
      <c r="E986" t="s">
        <v>737</v>
      </c>
      <c r="F986" t="s">
        <v>6644</v>
      </c>
      <c r="G986" t="s">
        <v>734</v>
      </c>
      <c r="H986" t="s">
        <v>171</v>
      </c>
      <c r="I986" t="s">
        <v>731</v>
      </c>
      <c r="J986" t="s">
        <v>749</v>
      </c>
      <c r="K986" t="s">
        <v>743</v>
      </c>
      <c r="L986" t="s">
        <v>740</v>
      </c>
      <c r="M986" t="s">
        <v>741</v>
      </c>
      <c r="N986" t="s">
        <v>6636</v>
      </c>
      <c r="O986" t="s">
        <v>6630</v>
      </c>
      <c r="P986" t="s">
        <v>735</v>
      </c>
      <c r="Q986" t="s">
        <v>4904</v>
      </c>
      <c r="R986" s="22" t="s">
        <v>1748</v>
      </c>
      <c r="S986" t="s">
        <v>761</v>
      </c>
      <c r="T986" t="s">
        <v>384</v>
      </c>
      <c r="U986">
        <v>7408</v>
      </c>
      <c r="V986" t="s">
        <v>733</v>
      </c>
      <c r="W986" s="22" t="s">
        <v>5607</v>
      </c>
      <c r="X986" s="22" t="s">
        <v>526</v>
      </c>
      <c r="Z986" t="str">
        <f>+Final[[#This Row],[titulo]]&amp;Final[[#This Row],[Territorio]]&amp;", "&amp;Final[[#This Row],[temporalidad]]</f>
        <v>Femicidios por Tipo de Relación Víctima-Femicida en la comuna de Yerbas Buenas, Periodo 2010-2021</v>
      </c>
    </row>
    <row r="987" spans="1:26" x14ac:dyDescent="0.3">
      <c r="A987">
        <v>6</v>
      </c>
      <c r="B987">
        <v>240</v>
      </c>
      <c r="C987" t="s">
        <v>377</v>
      </c>
      <c r="D987" t="s">
        <v>378</v>
      </c>
      <c r="E987" t="s">
        <v>737</v>
      </c>
      <c r="F987" t="s">
        <v>6644</v>
      </c>
      <c r="G987" t="s">
        <v>734</v>
      </c>
      <c r="H987" t="s">
        <v>171</v>
      </c>
      <c r="I987" t="s">
        <v>731</v>
      </c>
      <c r="J987" t="s">
        <v>751</v>
      </c>
      <c r="K987" t="s">
        <v>752</v>
      </c>
      <c r="L987" t="s">
        <v>736</v>
      </c>
      <c r="M987" t="s">
        <v>741</v>
      </c>
      <c r="N987" t="s">
        <v>6634</v>
      </c>
      <c r="O987" t="s">
        <v>6631</v>
      </c>
      <c r="P987" t="s">
        <v>732</v>
      </c>
      <c r="Q987" t="s">
        <v>4903</v>
      </c>
      <c r="R987" s="22" t="s">
        <v>1749</v>
      </c>
      <c r="S987" t="s">
        <v>762</v>
      </c>
      <c r="T987" t="s">
        <v>384</v>
      </c>
      <c r="U987">
        <v>7408</v>
      </c>
      <c r="V987" t="s">
        <v>733</v>
      </c>
      <c r="W987" s="22" t="s">
        <v>5608</v>
      </c>
      <c r="X987" s="22" t="s">
        <v>526</v>
      </c>
      <c r="Z987" t="str">
        <f>+Final[[#This Row],[titulo]]&amp;Final[[#This Row],[Territorio]]&amp;", "&amp;Final[[#This Row],[temporalidad]]</f>
        <v>Variación Anual (%) de Femicidios en la comuna de Yerbas Buenas, Periodo 2010-2020</v>
      </c>
    </row>
    <row r="988" spans="1:26" x14ac:dyDescent="0.3">
      <c r="A988">
        <v>7</v>
      </c>
      <c r="B988">
        <v>240</v>
      </c>
      <c r="C988" t="s">
        <v>377</v>
      </c>
      <c r="D988" t="s">
        <v>378</v>
      </c>
      <c r="E988" t="s">
        <v>737</v>
      </c>
      <c r="F988" t="s">
        <v>6644</v>
      </c>
      <c r="G988" t="s">
        <v>734</v>
      </c>
      <c r="H988" t="s">
        <v>171</v>
      </c>
      <c r="I988" t="s">
        <v>731</v>
      </c>
      <c r="J988" t="s">
        <v>754</v>
      </c>
      <c r="K988" t="s">
        <v>743</v>
      </c>
      <c r="L988" t="s">
        <v>740</v>
      </c>
      <c r="M988" t="s">
        <v>741</v>
      </c>
      <c r="N988" t="s">
        <v>6635</v>
      </c>
      <c r="O988" t="s">
        <v>6642</v>
      </c>
      <c r="P988" t="s">
        <v>755</v>
      </c>
      <c r="Q988" t="s">
        <v>4902</v>
      </c>
      <c r="R988" s="22" t="s">
        <v>1750</v>
      </c>
      <c r="S988" t="s">
        <v>763</v>
      </c>
      <c r="T988" t="s">
        <v>384</v>
      </c>
      <c r="U988">
        <v>7408</v>
      </c>
      <c r="V988" t="s">
        <v>733</v>
      </c>
      <c r="W988" s="22" t="s">
        <v>5609</v>
      </c>
      <c r="X988" s="22" t="s">
        <v>526</v>
      </c>
      <c r="Z988" t="str">
        <f>+Final[[#This Row],[titulo]]&amp;Final[[#This Row],[Territorio]]&amp;", "&amp;Final[[#This Row],[temporalidad]]</f>
        <v>Cantidad y Detalle de Femicidios en la comuna de Yerbas Buenas, Periodo 2010-2021</v>
      </c>
    </row>
    <row r="989" spans="1:26" x14ac:dyDescent="0.3">
      <c r="A989">
        <v>1</v>
      </c>
      <c r="B989">
        <v>240</v>
      </c>
      <c r="C989" t="s">
        <v>377</v>
      </c>
      <c r="D989" t="s">
        <v>378</v>
      </c>
      <c r="E989" t="s">
        <v>737</v>
      </c>
      <c r="F989" t="s">
        <v>6644</v>
      </c>
      <c r="G989" t="s">
        <v>734</v>
      </c>
      <c r="H989" t="s">
        <v>172</v>
      </c>
      <c r="I989" t="s">
        <v>731</v>
      </c>
      <c r="J989" t="s">
        <v>738</v>
      </c>
      <c r="K989" t="s">
        <v>739</v>
      </c>
      <c r="L989" t="s">
        <v>740</v>
      </c>
      <c r="M989" t="s">
        <v>741</v>
      </c>
      <c r="N989" t="s">
        <v>4899</v>
      </c>
      <c r="O989" t="s">
        <v>4897</v>
      </c>
      <c r="P989" t="s">
        <v>732</v>
      </c>
      <c r="Q989" t="s">
        <v>4900</v>
      </c>
      <c r="R989" s="22" t="s">
        <v>1751</v>
      </c>
      <c r="S989" t="s">
        <v>757</v>
      </c>
      <c r="T989" t="s">
        <v>384</v>
      </c>
      <c r="U989">
        <v>8101</v>
      </c>
      <c r="V989" t="s">
        <v>733</v>
      </c>
      <c r="W989" s="22" t="s">
        <v>5610</v>
      </c>
      <c r="X989" s="22" t="s">
        <v>527</v>
      </c>
      <c r="Z989" t="str">
        <f>+Final[[#This Row],[titulo]]&amp;Final[[#This Row],[Territorio]]&amp;", "&amp;Final[[#This Row],[temporalidad]]</f>
        <v>Evolución de Femicidios en la comuna de Concepción, Periodo 2018-2021</v>
      </c>
    </row>
    <row r="990" spans="1:26" x14ac:dyDescent="0.3">
      <c r="A990">
        <v>2</v>
      </c>
      <c r="B990">
        <v>240</v>
      </c>
      <c r="C990" t="s">
        <v>377</v>
      </c>
      <c r="D990" t="s">
        <v>378</v>
      </c>
      <c r="E990" t="s">
        <v>737</v>
      </c>
      <c r="F990" t="s">
        <v>6644</v>
      </c>
      <c r="G990" t="s">
        <v>734</v>
      </c>
      <c r="H990" t="s">
        <v>172</v>
      </c>
      <c r="I990" t="s">
        <v>731</v>
      </c>
      <c r="J990" t="s">
        <v>738</v>
      </c>
      <c r="K990" t="s">
        <v>743</v>
      </c>
      <c r="L990" t="s">
        <v>740</v>
      </c>
      <c r="M990" t="s">
        <v>741</v>
      </c>
      <c r="N990" t="s">
        <v>6638</v>
      </c>
      <c r="O990" t="s">
        <v>6632</v>
      </c>
      <c r="P990" t="s">
        <v>732</v>
      </c>
      <c r="Q990" t="s">
        <v>4900</v>
      </c>
      <c r="R990" s="22" t="s">
        <v>1752</v>
      </c>
      <c r="S990" t="s">
        <v>758</v>
      </c>
      <c r="T990" t="s">
        <v>384</v>
      </c>
      <c r="U990">
        <v>8101</v>
      </c>
      <c r="V990" t="s">
        <v>733</v>
      </c>
      <c r="W990" s="22" t="s">
        <v>5610</v>
      </c>
      <c r="X990" s="22" t="s">
        <v>527</v>
      </c>
      <c r="Z990" t="str">
        <f>+Final[[#This Row],[titulo]]&amp;Final[[#This Row],[Territorio]]&amp;", "&amp;Final[[#This Row],[temporalidad]]</f>
        <v>Femicidios Anuales en la comuna de Concepción, Periodo 2010-2021</v>
      </c>
    </row>
    <row r="991" spans="1:26" x14ac:dyDescent="0.3">
      <c r="A991">
        <v>3</v>
      </c>
      <c r="B991">
        <v>240</v>
      </c>
      <c r="C991" t="s">
        <v>377</v>
      </c>
      <c r="D991" t="s">
        <v>378</v>
      </c>
      <c r="E991" t="s">
        <v>737</v>
      </c>
      <c r="F991" t="s">
        <v>6644</v>
      </c>
      <c r="G991" t="s">
        <v>734</v>
      </c>
      <c r="H991" t="s">
        <v>172</v>
      </c>
      <c r="I991" t="s">
        <v>731</v>
      </c>
      <c r="J991" t="s">
        <v>745</v>
      </c>
      <c r="K991" t="s">
        <v>743</v>
      </c>
      <c r="L991" t="s">
        <v>740</v>
      </c>
      <c r="M991" t="s">
        <v>741</v>
      </c>
      <c r="N991" t="s">
        <v>6639</v>
      </c>
      <c r="O991" t="s">
        <v>6633</v>
      </c>
      <c r="P991" t="s">
        <v>735</v>
      </c>
      <c r="Q991" t="s">
        <v>4900</v>
      </c>
      <c r="R991" s="22" t="s">
        <v>1753</v>
      </c>
      <c r="S991" t="s">
        <v>759</v>
      </c>
      <c r="T991" t="s">
        <v>384</v>
      </c>
      <c r="U991">
        <v>8101</v>
      </c>
      <c r="V991" t="s">
        <v>733</v>
      </c>
      <c r="W991" s="22" t="s">
        <v>5610</v>
      </c>
      <c r="X991" s="22" t="s">
        <v>527</v>
      </c>
      <c r="Z991" t="str">
        <f>+Final[[#This Row],[titulo]]&amp;Final[[#This Row],[Territorio]]&amp;", "&amp;Final[[#This Row],[temporalidad]]</f>
        <v>Femicidios mensuales en la comuna de Concepción, Periodo 2010-2021</v>
      </c>
    </row>
    <row r="992" spans="1:26" x14ac:dyDescent="0.3">
      <c r="A992">
        <v>4</v>
      </c>
      <c r="B992">
        <v>240</v>
      </c>
      <c r="C992" t="s">
        <v>377</v>
      </c>
      <c r="D992" t="s">
        <v>378</v>
      </c>
      <c r="E992" t="s">
        <v>737</v>
      </c>
      <c r="F992" t="s">
        <v>6644</v>
      </c>
      <c r="G992" t="s">
        <v>734</v>
      </c>
      <c r="H992" t="s">
        <v>172</v>
      </c>
      <c r="I992" t="s">
        <v>731</v>
      </c>
      <c r="J992" t="s">
        <v>747</v>
      </c>
      <c r="K992" t="s">
        <v>743</v>
      </c>
      <c r="L992" t="s">
        <v>740</v>
      </c>
      <c r="M992" t="s">
        <v>741</v>
      </c>
      <c r="N992" t="s">
        <v>6637</v>
      </c>
      <c r="O992" t="s">
        <v>6641</v>
      </c>
      <c r="P992" t="s">
        <v>735</v>
      </c>
      <c r="Q992" t="s">
        <v>4901</v>
      </c>
      <c r="R992" s="22" t="s">
        <v>1754</v>
      </c>
      <c r="S992" t="s">
        <v>760</v>
      </c>
      <c r="T992" t="s">
        <v>384</v>
      </c>
      <c r="U992">
        <v>8101</v>
      </c>
      <c r="V992" t="s">
        <v>733</v>
      </c>
      <c r="W992" s="22" t="s">
        <v>5611</v>
      </c>
      <c r="X992" s="22" t="s">
        <v>527</v>
      </c>
      <c r="Z992" t="str">
        <f>+Final[[#This Row],[titulo]]&amp;Final[[#This Row],[Territorio]]&amp;", "&amp;Final[[#This Row],[temporalidad]]</f>
        <v>Femicidios Acumulados por Edad en la comuna de Concepción, Periodo 2010-2021</v>
      </c>
    </row>
    <row r="993" spans="1:26" x14ac:dyDescent="0.3">
      <c r="A993">
        <v>5</v>
      </c>
      <c r="B993">
        <v>240</v>
      </c>
      <c r="C993" t="s">
        <v>377</v>
      </c>
      <c r="D993" t="s">
        <v>378</v>
      </c>
      <c r="E993" t="s">
        <v>737</v>
      </c>
      <c r="F993" t="s">
        <v>6644</v>
      </c>
      <c r="G993" t="s">
        <v>734</v>
      </c>
      <c r="H993" t="s">
        <v>172</v>
      </c>
      <c r="I993" t="s">
        <v>731</v>
      </c>
      <c r="J993" t="s">
        <v>749</v>
      </c>
      <c r="K993" t="s">
        <v>743</v>
      </c>
      <c r="L993" t="s">
        <v>740</v>
      </c>
      <c r="M993" t="s">
        <v>741</v>
      </c>
      <c r="N993" t="s">
        <v>6636</v>
      </c>
      <c r="O993" t="s">
        <v>6630</v>
      </c>
      <c r="P993" t="s">
        <v>735</v>
      </c>
      <c r="Q993" t="s">
        <v>4904</v>
      </c>
      <c r="R993" s="22" t="s">
        <v>1755</v>
      </c>
      <c r="S993" t="s">
        <v>761</v>
      </c>
      <c r="T993" t="s">
        <v>384</v>
      </c>
      <c r="U993">
        <v>8101</v>
      </c>
      <c r="V993" t="s">
        <v>733</v>
      </c>
      <c r="W993" s="22" t="s">
        <v>5612</v>
      </c>
      <c r="X993" s="22" t="s">
        <v>527</v>
      </c>
      <c r="Z993" t="str">
        <f>+Final[[#This Row],[titulo]]&amp;Final[[#This Row],[Territorio]]&amp;", "&amp;Final[[#This Row],[temporalidad]]</f>
        <v>Femicidios por Tipo de Relación Víctima-Femicida en la comuna de Concepción, Periodo 2010-2021</v>
      </c>
    </row>
    <row r="994" spans="1:26" x14ac:dyDescent="0.3">
      <c r="A994">
        <v>6</v>
      </c>
      <c r="B994">
        <v>240</v>
      </c>
      <c r="C994" t="s">
        <v>377</v>
      </c>
      <c r="D994" t="s">
        <v>378</v>
      </c>
      <c r="E994" t="s">
        <v>737</v>
      </c>
      <c r="F994" t="s">
        <v>6644</v>
      </c>
      <c r="G994" t="s">
        <v>734</v>
      </c>
      <c r="H994" t="s">
        <v>172</v>
      </c>
      <c r="I994" t="s">
        <v>731</v>
      </c>
      <c r="J994" t="s">
        <v>751</v>
      </c>
      <c r="K994" t="s">
        <v>752</v>
      </c>
      <c r="L994" t="s">
        <v>736</v>
      </c>
      <c r="M994" t="s">
        <v>741</v>
      </c>
      <c r="N994" t="s">
        <v>6634</v>
      </c>
      <c r="O994" t="s">
        <v>6631</v>
      </c>
      <c r="P994" t="s">
        <v>732</v>
      </c>
      <c r="Q994" t="s">
        <v>4903</v>
      </c>
      <c r="R994" s="22" t="s">
        <v>1756</v>
      </c>
      <c r="S994" t="s">
        <v>762</v>
      </c>
      <c r="T994" t="s">
        <v>384</v>
      </c>
      <c r="U994">
        <v>8101</v>
      </c>
      <c r="V994" t="s">
        <v>733</v>
      </c>
      <c r="W994" s="22" t="s">
        <v>5613</v>
      </c>
      <c r="X994" s="22" t="s">
        <v>527</v>
      </c>
      <c r="Z994" t="str">
        <f>+Final[[#This Row],[titulo]]&amp;Final[[#This Row],[Territorio]]&amp;", "&amp;Final[[#This Row],[temporalidad]]</f>
        <v>Variación Anual (%) de Femicidios en la comuna de Concepción, Periodo 2010-2020</v>
      </c>
    </row>
    <row r="995" spans="1:26" x14ac:dyDescent="0.3">
      <c r="A995">
        <v>7</v>
      </c>
      <c r="B995">
        <v>240</v>
      </c>
      <c r="C995" t="s">
        <v>377</v>
      </c>
      <c r="D995" t="s">
        <v>378</v>
      </c>
      <c r="E995" t="s">
        <v>737</v>
      </c>
      <c r="F995" t="s">
        <v>6644</v>
      </c>
      <c r="G995" t="s">
        <v>734</v>
      </c>
      <c r="H995" t="s">
        <v>172</v>
      </c>
      <c r="I995" t="s">
        <v>731</v>
      </c>
      <c r="J995" t="s">
        <v>754</v>
      </c>
      <c r="K995" t="s">
        <v>743</v>
      </c>
      <c r="L995" t="s">
        <v>740</v>
      </c>
      <c r="M995" t="s">
        <v>741</v>
      </c>
      <c r="N995" t="s">
        <v>6635</v>
      </c>
      <c r="O995" t="s">
        <v>6642</v>
      </c>
      <c r="P995" t="s">
        <v>755</v>
      </c>
      <c r="Q995" t="s">
        <v>4902</v>
      </c>
      <c r="R995" s="22" t="s">
        <v>1757</v>
      </c>
      <c r="S995" t="s">
        <v>763</v>
      </c>
      <c r="T995" t="s">
        <v>384</v>
      </c>
      <c r="U995">
        <v>8101</v>
      </c>
      <c r="V995" t="s">
        <v>733</v>
      </c>
      <c r="W995" s="22" t="s">
        <v>5614</v>
      </c>
      <c r="X995" s="22" t="s">
        <v>527</v>
      </c>
      <c r="Z995" t="str">
        <f>+Final[[#This Row],[titulo]]&amp;Final[[#This Row],[Territorio]]&amp;", "&amp;Final[[#This Row],[temporalidad]]</f>
        <v>Cantidad y Detalle de Femicidios en la comuna de Concepción, Periodo 2010-2021</v>
      </c>
    </row>
    <row r="996" spans="1:26" x14ac:dyDescent="0.3">
      <c r="A996">
        <v>1</v>
      </c>
      <c r="B996">
        <v>240</v>
      </c>
      <c r="C996" t="s">
        <v>377</v>
      </c>
      <c r="D996" t="s">
        <v>378</v>
      </c>
      <c r="E996" t="s">
        <v>737</v>
      </c>
      <c r="F996" t="s">
        <v>6644</v>
      </c>
      <c r="G996" t="s">
        <v>734</v>
      </c>
      <c r="H996" t="s">
        <v>173</v>
      </c>
      <c r="I996" t="s">
        <v>731</v>
      </c>
      <c r="J996" t="s">
        <v>738</v>
      </c>
      <c r="K996" t="s">
        <v>739</v>
      </c>
      <c r="L996" t="s">
        <v>740</v>
      </c>
      <c r="M996" t="s">
        <v>741</v>
      </c>
      <c r="N996" t="s">
        <v>4899</v>
      </c>
      <c r="O996" t="s">
        <v>4897</v>
      </c>
      <c r="P996" t="s">
        <v>732</v>
      </c>
      <c r="Q996" t="s">
        <v>4900</v>
      </c>
      <c r="R996" s="22" t="s">
        <v>1758</v>
      </c>
      <c r="S996" t="s">
        <v>757</v>
      </c>
      <c r="T996" t="s">
        <v>384</v>
      </c>
      <c r="U996">
        <v>8102</v>
      </c>
      <c r="V996" t="s">
        <v>733</v>
      </c>
      <c r="W996" s="22" t="s">
        <v>5615</v>
      </c>
      <c r="X996" s="22" t="s">
        <v>528</v>
      </c>
      <c r="Z996" t="str">
        <f>+Final[[#This Row],[titulo]]&amp;Final[[#This Row],[Territorio]]&amp;", "&amp;Final[[#This Row],[temporalidad]]</f>
        <v>Evolución de Femicidios en la comuna de Coronel, Periodo 2018-2021</v>
      </c>
    </row>
    <row r="997" spans="1:26" x14ac:dyDescent="0.3">
      <c r="A997">
        <v>2</v>
      </c>
      <c r="B997">
        <v>240</v>
      </c>
      <c r="C997" t="s">
        <v>377</v>
      </c>
      <c r="D997" t="s">
        <v>378</v>
      </c>
      <c r="E997" t="s">
        <v>737</v>
      </c>
      <c r="F997" t="s">
        <v>6644</v>
      </c>
      <c r="G997" t="s">
        <v>734</v>
      </c>
      <c r="H997" t="s">
        <v>173</v>
      </c>
      <c r="I997" t="s">
        <v>731</v>
      </c>
      <c r="J997" t="s">
        <v>738</v>
      </c>
      <c r="K997" t="s">
        <v>743</v>
      </c>
      <c r="L997" t="s">
        <v>740</v>
      </c>
      <c r="M997" t="s">
        <v>741</v>
      </c>
      <c r="N997" t="s">
        <v>6638</v>
      </c>
      <c r="O997" t="s">
        <v>6632</v>
      </c>
      <c r="P997" t="s">
        <v>732</v>
      </c>
      <c r="Q997" t="s">
        <v>4900</v>
      </c>
      <c r="R997" s="22" t="s">
        <v>1759</v>
      </c>
      <c r="S997" t="s">
        <v>758</v>
      </c>
      <c r="T997" t="s">
        <v>384</v>
      </c>
      <c r="U997">
        <v>8102</v>
      </c>
      <c r="V997" t="s">
        <v>733</v>
      </c>
      <c r="W997" s="22" t="s">
        <v>5615</v>
      </c>
      <c r="X997" s="22" t="s">
        <v>528</v>
      </c>
      <c r="Z997" t="str">
        <f>+Final[[#This Row],[titulo]]&amp;Final[[#This Row],[Territorio]]&amp;", "&amp;Final[[#This Row],[temporalidad]]</f>
        <v>Femicidios Anuales en la comuna de Coronel, Periodo 2010-2021</v>
      </c>
    </row>
    <row r="998" spans="1:26" x14ac:dyDescent="0.3">
      <c r="A998">
        <v>3</v>
      </c>
      <c r="B998">
        <v>240</v>
      </c>
      <c r="C998" t="s">
        <v>377</v>
      </c>
      <c r="D998" t="s">
        <v>378</v>
      </c>
      <c r="E998" t="s">
        <v>737</v>
      </c>
      <c r="F998" t="s">
        <v>6644</v>
      </c>
      <c r="G998" t="s">
        <v>734</v>
      </c>
      <c r="H998" t="s">
        <v>173</v>
      </c>
      <c r="I998" t="s">
        <v>731</v>
      </c>
      <c r="J998" t="s">
        <v>745</v>
      </c>
      <c r="K998" t="s">
        <v>743</v>
      </c>
      <c r="L998" t="s">
        <v>740</v>
      </c>
      <c r="M998" t="s">
        <v>741</v>
      </c>
      <c r="N998" t="s">
        <v>6639</v>
      </c>
      <c r="O998" t="s">
        <v>6633</v>
      </c>
      <c r="P998" t="s">
        <v>735</v>
      </c>
      <c r="Q998" t="s">
        <v>4900</v>
      </c>
      <c r="R998" s="22" t="s">
        <v>1760</v>
      </c>
      <c r="S998" t="s">
        <v>759</v>
      </c>
      <c r="T998" t="s">
        <v>384</v>
      </c>
      <c r="U998">
        <v>8102</v>
      </c>
      <c r="V998" t="s">
        <v>733</v>
      </c>
      <c r="W998" s="22" t="s">
        <v>5615</v>
      </c>
      <c r="X998" s="22" t="s">
        <v>528</v>
      </c>
      <c r="Z998" t="str">
        <f>+Final[[#This Row],[titulo]]&amp;Final[[#This Row],[Territorio]]&amp;", "&amp;Final[[#This Row],[temporalidad]]</f>
        <v>Femicidios mensuales en la comuna de Coronel, Periodo 2010-2021</v>
      </c>
    </row>
    <row r="999" spans="1:26" x14ac:dyDescent="0.3">
      <c r="A999">
        <v>4</v>
      </c>
      <c r="B999">
        <v>240</v>
      </c>
      <c r="C999" t="s">
        <v>377</v>
      </c>
      <c r="D999" t="s">
        <v>378</v>
      </c>
      <c r="E999" t="s">
        <v>737</v>
      </c>
      <c r="F999" t="s">
        <v>6644</v>
      </c>
      <c r="G999" t="s">
        <v>734</v>
      </c>
      <c r="H999" t="s">
        <v>173</v>
      </c>
      <c r="I999" t="s">
        <v>731</v>
      </c>
      <c r="J999" t="s">
        <v>747</v>
      </c>
      <c r="K999" t="s">
        <v>743</v>
      </c>
      <c r="L999" t="s">
        <v>740</v>
      </c>
      <c r="M999" t="s">
        <v>741</v>
      </c>
      <c r="N999" t="s">
        <v>6637</v>
      </c>
      <c r="O999" t="s">
        <v>6641</v>
      </c>
      <c r="P999" t="s">
        <v>735</v>
      </c>
      <c r="Q999" t="s">
        <v>4901</v>
      </c>
      <c r="R999" s="22" t="s">
        <v>1761</v>
      </c>
      <c r="S999" t="s">
        <v>760</v>
      </c>
      <c r="T999" t="s">
        <v>384</v>
      </c>
      <c r="U999">
        <v>8102</v>
      </c>
      <c r="V999" t="s">
        <v>733</v>
      </c>
      <c r="W999" s="22" t="s">
        <v>5616</v>
      </c>
      <c r="X999" s="22" t="s">
        <v>528</v>
      </c>
      <c r="Z999" t="str">
        <f>+Final[[#This Row],[titulo]]&amp;Final[[#This Row],[Territorio]]&amp;", "&amp;Final[[#This Row],[temporalidad]]</f>
        <v>Femicidios Acumulados por Edad en la comuna de Coronel, Periodo 2010-2021</v>
      </c>
    </row>
    <row r="1000" spans="1:26" x14ac:dyDescent="0.3">
      <c r="A1000">
        <v>5</v>
      </c>
      <c r="B1000">
        <v>240</v>
      </c>
      <c r="C1000" t="s">
        <v>377</v>
      </c>
      <c r="D1000" t="s">
        <v>378</v>
      </c>
      <c r="E1000" t="s">
        <v>737</v>
      </c>
      <c r="F1000" t="s">
        <v>6644</v>
      </c>
      <c r="G1000" t="s">
        <v>734</v>
      </c>
      <c r="H1000" t="s">
        <v>173</v>
      </c>
      <c r="I1000" t="s">
        <v>731</v>
      </c>
      <c r="J1000" t="s">
        <v>749</v>
      </c>
      <c r="K1000" t="s">
        <v>743</v>
      </c>
      <c r="L1000" t="s">
        <v>740</v>
      </c>
      <c r="M1000" t="s">
        <v>741</v>
      </c>
      <c r="N1000" t="s">
        <v>6636</v>
      </c>
      <c r="O1000" t="s">
        <v>6630</v>
      </c>
      <c r="P1000" t="s">
        <v>735</v>
      </c>
      <c r="Q1000" t="s">
        <v>4904</v>
      </c>
      <c r="R1000" s="22" t="s">
        <v>1762</v>
      </c>
      <c r="S1000" t="s">
        <v>761</v>
      </c>
      <c r="T1000" t="s">
        <v>384</v>
      </c>
      <c r="U1000">
        <v>8102</v>
      </c>
      <c r="V1000" t="s">
        <v>733</v>
      </c>
      <c r="W1000" s="22" t="s">
        <v>5617</v>
      </c>
      <c r="X1000" s="22" t="s">
        <v>528</v>
      </c>
      <c r="Z1000" t="str">
        <f>+Final[[#This Row],[titulo]]&amp;Final[[#This Row],[Territorio]]&amp;", "&amp;Final[[#This Row],[temporalidad]]</f>
        <v>Femicidios por Tipo de Relación Víctima-Femicida en la comuna de Coronel, Periodo 2010-2021</v>
      </c>
    </row>
    <row r="1001" spans="1:26" x14ac:dyDescent="0.3">
      <c r="A1001">
        <v>6</v>
      </c>
      <c r="B1001">
        <v>240</v>
      </c>
      <c r="C1001" t="s">
        <v>377</v>
      </c>
      <c r="D1001" t="s">
        <v>378</v>
      </c>
      <c r="E1001" t="s">
        <v>737</v>
      </c>
      <c r="F1001" t="s">
        <v>6644</v>
      </c>
      <c r="G1001" t="s">
        <v>734</v>
      </c>
      <c r="H1001" t="s">
        <v>173</v>
      </c>
      <c r="I1001" t="s">
        <v>731</v>
      </c>
      <c r="J1001" t="s">
        <v>751</v>
      </c>
      <c r="K1001" t="s">
        <v>752</v>
      </c>
      <c r="L1001" t="s">
        <v>736</v>
      </c>
      <c r="M1001" t="s">
        <v>741</v>
      </c>
      <c r="N1001" t="s">
        <v>6634</v>
      </c>
      <c r="O1001" t="s">
        <v>6631</v>
      </c>
      <c r="P1001" t="s">
        <v>732</v>
      </c>
      <c r="Q1001" t="s">
        <v>4903</v>
      </c>
      <c r="R1001" s="22" t="s">
        <v>1763</v>
      </c>
      <c r="S1001" t="s">
        <v>762</v>
      </c>
      <c r="T1001" t="s">
        <v>384</v>
      </c>
      <c r="U1001">
        <v>8102</v>
      </c>
      <c r="V1001" t="s">
        <v>733</v>
      </c>
      <c r="W1001" s="22" t="s">
        <v>5618</v>
      </c>
      <c r="X1001" s="22" t="s">
        <v>528</v>
      </c>
      <c r="Z1001" t="str">
        <f>+Final[[#This Row],[titulo]]&amp;Final[[#This Row],[Territorio]]&amp;", "&amp;Final[[#This Row],[temporalidad]]</f>
        <v>Variación Anual (%) de Femicidios en la comuna de Coronel, Periodo 2010-2020</v>
      </c>
    </row>
    <row r="1002" spans="1:26" x14ac:dyDescent="0.3">
      <c r="A1002">
        <v>7</v>
      </c>
      <c r="B1002">
        <v>240</v>
      </c>
      <c r="C1002" t="s">
        <v>377</v>
      </c>
      <c r="D1002" t="s">
        <v>378</v>
      </c>
      <c r="E1002" t="s">
        <v>737</v>
      </c>
      <c r="F1002" t="s">
        <v>6644</v>
      </c>
      <c r="G1002" t="s">
        <v>734</v>
      </c>
      <c r="H1002" t="s">
        <v>173</v>
      </c>
      <c r="I1002" t="s">
        <v>731</v>
      </c>
      <c r="J1002" t="s">
        <v>754</v>
      </c>
      <c r="K1002" t="s">
        <v>743</v>
      </c>
      <c r="L1002" t="s">
        <v>740</v>
      </c>
      <c r="M1002" t="s">
        <v>741</v>
      </c>
      <c r="N1002" t="s">
        <v>6635</v>
      </c>
      <c r="O1002" t="s">
        <v>6642</v>
      </c>
      <c r="P1002" t="s">
        <v>755</v>
      </c>
      <c r="Q1002" t="s">
        <v>4902</v>
      </c>
      <c r="R1002" s="22" t="s">
        <v>1764</v>
      </c>
      <c r="S1002" t="s">
        <v>763</v>
      </c>
      <c r="T1002" t="s">
        <v>384</v>
      </c>
      <c r="U1002">
        <v>8102</v>
      </c>
      <c r="V1002" t="s">
        <v>733</v>
      </c>
      <c r="W1002" s="22" t="s">
        <v>5619</v>
      </c>
      <c r="X1002" s="22" t="s">
        <v>528</v>
      </c>
      <c r="Z1002" t="str">
        <f>+Final[[#This Row],[titulo]]&amp;Final[[#This Row],[Territorio]]&amp;", "&amp;Final[[#This Row],[temporalidad]]</f>
        <v>Cantidad y Detalle de Femicidios en la comuna de Coronel, Periodo 2010-2021</v>
      </c>
    </row>
    <row r="1003" spans="1:26" x14ac:dyDescent="0.3">
      <c r="A1003">
        <v>1</v>
      </c>
      <c r="B1003">
        <v>240</v>
      </c>
      <c r="C1003" t="s">
        <v>377</v>
      </c>
      <c r="D1003" t="s">
        <v>378</v>
      </c>
      <c r="E1003" t="s">
        <v>737</v>
      </c>
      <c r="F1003" t="s">
        <v>6644</v>
      </c>
      <c r="G1003" t="s">
        <v>734</v>
      </c>
      <c r="H1003" t="s">
        <v>174</v>
      </c>
      <c r="I1003" t="s">
        <v>731</v>
      </c>
      <c r="J1003" t="s">
        <v>738</v>
      </c>
      <c r="K1003" t="s">
        <v>739</v>
      </c>
      <c r="L1003" t="s">
        <v>740</v>
      </c>
      <c r="M1003" t="s">
        <v>741</v>
      </c>
      <c r="N1003" t="s">
        <v>4899</v>
      </c>
      <c r="O1003" t="s">
        <v>4897</v>
      </c>
      <c r="P1003" t="s">
        <v>732</v>
      </c>
      <c r="Q1003" t="s">
        <v>4900</v>
      </c>
      <c r="R1003" s="22" t="s">
        <v>1765</v>
      </c>
      <c r="S1003" t="s">
        <v>757</v>
      </c>
      <c r="T1003" t="s">
        <v>384</v>
      </c>
      <c r="U1003">
        <v>8103</v>
      </c>
      <c r="V1003" t="s">
        <v>733</v>
      </c>
      <c r="W1003" s="22" t="s">
        <v>5620</v>
      </c>
      <c r="X1003" s="22" t="s">
        <v>529</v>
      </c>
      <c r="Z1003" t="str">
        <f>+Final[[#This Row],[titulo]]&amp;Final[[#This Row],[Territorio]]&amp;", "&amp;Final[[#This Row],[temporalidad]]</f>
        <v>Evolución de Femicidios en la comuna de Chiguayante, Periodo 2018-2021</v>
      </c>
    </row>
    <row r="1004" spans="1:26" x14ac:dyDescent="0.3">
      <c r="A1004">
        <v>2</v>
      </c>
      <c r="B1004">
        <v>240</v>
      </c>
      <c r="C1004" t="s">
        <v>377</v>
      </c>
      <c r="D1004" t="s">
        <v>378</v>
      </c>
      <c r="E1004" t="s">
        <v>737</v>
      </c>
      <c r="F1004" t="s">
        <v>6644</v>
      </c>
      <c r="G1004" t="s">
        <v>734</v>
      </c>
      <c r="H1004" t="s">
        <v>174</v>
      </c>
      <c r="I1004" t="s">
        <v>731</v>
      </c>
      <c r="J1004" t="s">
        <v>738</v>
      </c>
      <c r="K1004" t="s">
        <v>743</v>
      </c>
      <c r="L1004" t="s">
        <v>740</v>
      </c>
      <c r="M1004" t="s">
        <v>741</v>
      </c>
      <c r="N1004" t="s">
        <v>6638</v>
      </c>
      <c r="O1004" t="s">
        <v>6632</v>
      </c>
      <c r="P1004" t="s">
        <v>732</v>
      </c>
      <c r="Q1004" t="s">
        <v>4900</v>
      </c>
      <c r="R1004" s="22" t="s">
        <v>1766</v>
      </c>
      <c r="S1004" t="s">
        <v>758</v>
      </c>
      <c r="T1004" t="s">
        <v>384</v>
      </c>
      <c r="U1004">
        <v>8103</v>
      </c>
      <c r="V1004" t="s">
        <v>733</v>
      </c>
      <c r="W1004" s="22" t="s">
        <v>5620</v>
      </c>
      <c r="X1004" s="22" t="s">
        <v>529</v>
      </c>
      <c r="Z1004" t="str">
        <f>+Final[[#This Row],[titulo]]&amp;Final[[#This Row],[Territorio]]&amp;", "&amp;Final[[#This Row],[temporalidad]]</f>
        <v>Femicidios Anuales en la comuna de Chiguayante, Periodo 2010-2021</v>
      </c>
    </row>
    <row r="1005" spans="1:26" x14ac:dyDescent="0.3">
      <c r="A1005">
        <v>3</v>
      </c>
      <c r="B1005">
        <v>240</v>
      </c>
      <c r="C1005" t="s">
        <v>377</v>
      </c>
      <c r="D1005" t="s">
        <v>378</v>
      </c>
      <c r="E1005" t="s">
        <v>737</v>
      </c>
      <c r="F1005" t="s">
        <v>6644</v>
      </c>
      <c r="G1005" t="s">
        <v>734</v>
      </c>
      <c r="H1005" t="s">
        <v>174</v>
      </c>
      <c r="I1005" t="s">
        <v>731</v>
      </c>
      <c r="J1005" t="s">
        <v>745</v>
      </c>
      <c r="K1005" t="s">
        <v>743</v>
      </c>
      <c r="L1005" t="s">
        <v>740</v>
      </c>
      <c r="M1005" t="s">
        <v>741</v>
      </c>
      <c r="N1005" t="s">
        <v>6639</v>
      </c>
      <c r="O1005" t="s">
        <v>6633</v>
      </c>
      <c r="P1005" t="s">
        <v>735</v>
      </c>
      <c r="Q1005" t="s">
        <v>4900</v>
      </c>
      <c r="R1005" s="22" t="s">
        <v>1767</v>
      </c>
      <c r="S1005" t="s">
        <v>759</v>
      </c>
      <c r="T1005" t="s">
        <v>384</v>
      </c>
      <c r="U1005">
        <v>8103</v>
      </c>
      <c r="V1005" t="s">
        <v>733</v>
      </c>
      <c r="W1005" s="22" t="s">
        <v>5620</v>
      </c>
      <c r="X1005" s="22" t="s">
        <v>529</v>
      </c>
      <c r="Z1005" t="str">
        <f>+Final[[#This Row],[titulo]]&amp;Final[[#This Row],[Territorio]]&amp;", "&amp;Final[[#This Row],[temporalidad]]</f>
        <v>Femicidios mensuales en la comuna de Chiguayante, Periodo 2010-2021</v>
      </c>
    </row>
    <row r="1006" spans="1:26" x14ac:dyDescent="0.3">
      <c r="A1006">
        <v>4</v>
      </c>
      <c r="B1006">
        <v>240</v>
      </c>
      <c r="C1006" t="s">
        <v>377</v>
      </c>
      <c r="D1006" t="s">
        <v>378</v>
      </c>
      <c r="E1006" t="s">
        <v>737</v>
      </c>
      <c r="F1006" t="s">
        <v>6644</v>
      </c>
      <c r="G1006" t="s">
        <v>734</v>
      </c>
      <c r="H1006" t="s">
        <v>174</v>
      </c>
      <c r="I1006" t="s">
        <v>731</v>
      </c>
      <c r="J1006" t="s">
        <v>747</v>
      </c>
      <c r="K1006" t="s">
        <v>743</v>
      </c>
      <c r="L1006" t="s">
        <v>740</v>
      </c>
      <c r="M1006" t="s">
        <v>741</v>
      </c>
      <c r="N1006" t="s">
        <v>6637</v>
      </c>
      <c r="O1006" t="s">
        <v>6641</v>
      </c>
      <c r="P1006" t="s">
        <v>735</v>
      </c>
      <c r="Q1006" t="s">
        <v>4901</v>
      </c>
      <c r="R1006" s="22" t="s">
        <v>1768</v>
      </c>
      <c r="S1006" t="s">
        <v>760</v>
      </c>
      <c r="T1006" t="s">
        <v>384</v>
      </c>
      <c r="U1006">
        <v>8103</v>
      </c>
      <c r="V1006" t="s">
        <v>733</v>
      </c>
      <c r="W1006" s="22" t="s">
        <v>5621</v>
      </c>
      <c r="X1006" s="22" t="s">
        <v>529</v>
      </c>
      <c r="Z1006" t="str">
        <f>+Final[[#This Row],[titulo]]&amp;Final[[#This Row],[Territorio]]&amp;", "&amp;Final[[#This Row],[temporalidad]]</f>
        <v>Femicidios Acumulados por Edad en la comuna de Chiguayante, Periodo 2010-2021</v>
      </c>
    </row>
    <row r="1007" spans="1:26" x14ac:dyDescent="0.3">
      <c r="A1007">
        <v>5</v>
      </c>
      <c r="B1007">
        <v>240</v>
      </c>
      <c r="C1007" t="s">
        <v>377</v>
      </c>
      <c r="D1007" t="s">
        <v>378</v>
      </c>
      <c r="E1007" t="s">
        <v>737</v>
      </c>
      <c r="F1007" t="s">
        <v>6644</v>
      </c>
      <c r="G1007" t="s">
        <v>734</v>
      </c>
      <c r="H1007" t="s">
        <v>174</v>
      </c>
      <c r="I1007" t="s">
        <v>731</v>
      </c>
      <c r="J1007" t="s">
        <v>749</v>
      </c>
      <c r="K1007" t="s">
        <v>743</v>
      </c>
      <c r="L1007" t="s">
        <v>740</v>
      </c>
      <c r="M1007" t="s">
        <v>741</v>
      </c>
      <c r="N1007" t="s">
        <v>6636</v>
      </c>
      <c r="O1007" t="s">
        <v>6630</v>
      </c>
      <c r="P1007" t="s">
        <v>735</v>
      </c>
      <c r="Q1007" t="s">
        <v>4904</v>
      </c>
      <c r="R1007" s="22" t="s">
        <v>1769</v>
      </c>
      <c r="S1007" t="s">
        <v>761</v>
      </c>
      <c r="T1007" t="s">
        <v>384</v>
      </c>
      <c r="U1007">
        <v>8103</v>
      </c>
      <c r="V1007" t="s">
        <v>733</v>
      </c>
      <c r="W1007" s="22" t="s">
        <v>5622</v>
      </c>
      <c r="X1007" s="22" t="s">
        <v>529</v>
      </c>
      <c r="Z1007" t="str">
        <f>+Final[[#This Row],[titulo]]&amp;Final[[#This Row],[Territorio]]&amp;", "&amp;Final[[#This Row],[temporalidad]]</f>
        <v>Femicidios por Tipo de Relación Víctima-Femicida en la comuna de Chiguayante, Periodo 2010-2021</v>
      </c>
    </row>
    <row r="1008" spans="1:26" x14ac:dyDescent="0.3">
      <c r="A1008">
        <v>6</v>
      </c>
      <c r="B1008">
        <v>240</v>
      </c>
      <c r="C1008" t="s">
        <v>377</v>
      </c>
      <c r="D1008" t="s">
        <v>378</v>
      </c>
      <c r="E1008" t="s">
        <v>737</v>
      </c>
      <c r="F1008" t="s">
        <v>6644</v>
      </c>
      <c r="G1008" t="s">
        <v>734</v>
      </c>
      <c r="H1008" t="s">
        <v>174</v>
      </c>
      <c r="I1008" t="s">
        <v>731</v>
      </c>
      <c r="J1008" t="s">
        <v>751</v>
      </c>
      <c r="K1008" t="s">
        <v>752</v>
      </c>
      <c r="L1008" t="s">
        <v>736</v>
      </c>
      <c r="M1008" t="s">
        <v>741</v>
      </c>
      <c r="N1008" t="s">
        <v>6634</v>
      </c>
      <c r="O1008" t="s">
        <v>6631</v>
      </c>
      <c r="P1008" t="s">
        <v>732</v>
      </c>
      <c r="Q1008" t="s">
        <v>4903</v>
      </c>
      <c r="R1008" s="22" t="s">
        <v>1770</v>
      </c>
      <c r="S1008" t="s">
        <v>762</v>
      </c>
      <c r="T1008" t="s">
        <v>384</v>
      </c>
      <c r="U1008">
        <v>8103</v>
      </c>
      <c r="V1008" t="s">
        <v>733</v>
      </c>
      <c r="W1008" s="22" t="s">
        <v>5623</v>
      </c>
      <c r="X1008" s="22" t="s">
        <v>529</v>
      </c>
      <c r="Z1008" t="str">
        <f>+Final[[#This Row],[titulo]]&amp;Final[[#This Row],[Territorio]]&amp;", "&amp;Final[[#This Row],[temporalidad]]</f>
        <v>Variación Anual (%) de Femicidios en la comuna de Chiguayante, Periodo 2010-2020</v>
      </c>
    </row>
    <row r="1009" spans="1:26" x14ac:dyDescent="0.3">
      <c r="A1009">
        <v>7</v>
      </c>
      <c r="B1009">
        <v>240</v>
      </c>
      <c r="C1009" t="s">
        <v>377</v>
      </c>
      <c r="D1009" t="s">
        <v>378</v>
      </c>
      <c r="E1009" t="s">
        <v>737</v>
      </c>
      <c r="F1009" t="s">
        <v>6644</v>
      </c>
      <c r="G1009" t="s">
        <v>734</v>
      </c>
      <c r="H1009" t="s">
        <v>174</v>
      </c>
      <c r="I1009" t="s">
        <v>731</v>
      </c>
      <c r="J1009" t="s">
        <v>754</v>
      </c>
      <c r="K1009" t="s">
        <v>743</v>
      </c>
      <c r="L1009" t="s">
        <v>740</v>
      </c>
      <c r="M1009" t="s">
        <v>741</v>
      </c>
      <c r="N1009" t="s">
        <v>6635</v>
      </c>
      <c r="O1009" t="s">
        <v>6642</v>
      </c>
      <c r="P1009" t="s">
        <v>755</v>
      </c>
      <c r="Q1009" t="s">
        <v>4902</v>
      </c>
      <c r="R1009" s="22" t="s">
        <v>1771</v>
      </c>
      <c r="S1009" t="s">
        <v>763</v>
      </c>
      <c r="T1009" t="s">
        <v>384</v>
      </c>
      <c r="U1009">
        <v>8103</v>
      </c>
      <c r="V1009" t="s">
        <v>733</v>
      </c>
      <c r="W1009" s="22" t="s">
        <v>5624</v>
      </c>
      <c r="X1009" s="22" t="s">
        <v>529</v>
      </c>
      <c r="Z1009" t="str">
        <f>+Final[[#This Row],[titulo]]&amp;Final[[#This Row],[Territorio]]&amp;", "&amp;Final[[#This Row],[temporalidad]]</f>
        <v>Cantidad y Detalle de Femicidios en la comuna de Chiguayante, Periodo 2010-2021</v>
      </c>
    </row>
    <row r="1010" spans="1:26" x14ac:dyDescent="0.3">
      <c r="A1010">
        <v>1</v>
      </c>
      <c r="B1010">
        <v>240</v>
      </c>
      <c r="C1010" t="s">
        <v>377</v>
      </c>
      <c r="D1010" t="s">
        <v>378</v>
      </c>
      <c r="E1010" t="s">
        <v>737</v>
      </c>
      <c r="F1010" t="s">
        <v>6644</v>
      </c>
      <c r="G1010" t="s">
        <v>734</v>
      </c>
      <c r="H1010" t="s">
        <v>175</v>
      </c>
      <c r="I1010" t="s">
        <v>731</v>
      </c>
      <c r="J1010" t="s">
        <v>738</v>
      </c>
      <c r="K1010" t="s">
        <v>739</v>
      </c>
      <c r="L1010" t="s">
        <v>740</v>
      </c>
      <c r="M1010" t="s">
        <v>741</v>
      </c>
      <c r="N1010" t="s">
        <v>4899</v>
      </c>
      <c r="O1010" t="s">
        <v>4897</v>
      </c>
      <c r="P1010" t="s">
        <v>732</v>
      </c>
      <c r="Q1010" t="s">
        <v>4900</v>
      </c>
      <c r="R1010" s="22" t="s">
        <v>1772</v>
      </c>
      <c r="S1010" t="s">
        <v>757</v>
      </c>
      <c r="T1010" t="s">
        <v>384</v>
      </c>
      <c r="U1010">
        <v>8104</v>
      </c>
      <c r="V1010" t="s">
        <v>733</v>
      </c>
      <c r="W1010" s="22" t="s">
        <v>5625</v>
      </c>
      <c r="X1010" s="22" t="s">
        <v>530</v>
      </c>
      <c r="Z1010" t="str">
        <f>+Final[[#This Row],[titulo]]&amp;Final[[#This Row],[Territorio]]&amp;", "&amp;Final[[#This Row],[temporalidad]]</f>
        <v>Evolución de Femicidios en la comuna de Florida, Periodo 2018-2021</v>
      </c>
    </row>
    <row r="1011" spans="1:26" x14ac:dyDescent="0.3">
      <c r="A1011">
        <v>2</v>
      </c>
      <c r="B1011">
        <v>240</v>
      </c>
      <c r="C1011" t="s">
        <v>377</v>
      </c>
      <c r="D1011" t="s">
        <v>378</v>
      </c>
      <c r="E1011" t="s">
        <v>737</v>
      </c>
      <c r="F1011" t="s">
        <v>6644</v>
      </c>
      <c r="G1011" t="s">
        <v>734</v>
      </c>
      <c r="H1011" t="s">
        <v>175</v>
      </c>
      <c r="I1011" t="s">
        <v>731</v>
      </c>
      <c r="J1011" t="s">
        <v>738</v>
      </c>
      <c r="K1011" t="s">
        <v>743</v>
      </c>
      <c r="L1011" t="s">
        <v>740</v>
      </c>
      <c r="M1011" t="s">
        <v>741</v>
      </c>
      <c r="N1011" t="s">
        <v>6638</v>
      </c>
      <c r="O1011" t="s">
        <v>6632</v>
      </c>
      <c r="P1011" t="s">
        <v>732</v>
      </c>
      <c r="Q1011" t="s">
        <v>4900</v>
      </c>
      <c r="R1011" s="22" t="s">
        <v>1773</v>
      </c>
      <c r="S1011" t="s">
        <v>758</v>
      </c>
      <c r="T1011" t="s">
        <v>384</v>
      </c>
      <c r="U1011">
        <v>8104</v>
      </c>
      <c r="V1011" t="s">
        <v>733</v>
      </c>
      <c r="W1011" s="22" t="s">
        <v>5625</v>
      </c>
      <c r="X1011" s="22" t="s">
        <v>530</v>
      </c>
      <c r="Z1011" t="str">
        <f>+Final[[#This Row],[titulo]]&amp;Final[[#This Row],[Territorio]]&amp;", "&amp;Final[[#This Row],[temporalidad]]</f>
        <v>Femicidios Anuales en la comuna de Florida, Periodo 2010-2021</v>
      </c>
    </row>
    <row r="1012" spans="1:26" x14ac:dyDescent="0.3">
      <c r="A1012">
        <v>3</v>
      </c>
      <c r="B1012">
        <v>240</v>
      </c>
      <c r="C1012" t="s">
        <v>377</v>
      </c>
      <c r="D1012" t="s">
        <v>378</v>
      </c>
      <c r="E1012" t="s">
        <v>737</v>
      </c>
      <c r="F1012" t="s">
        <v>6644</v>
      </c>
      <c r="G1012" t="s">
        <v>734</v>
      </c>
      <c r="H1012" t="s">
        <v>175</v>
      </c>
      <c r="I1012" t="s">
        <v>731</v>
      </c>
      <c r="J1012" t="s">
        <v>745</v>
      </c>
      <c r="K1012" t="s">
        <v>743</v>
      </c>
      <c r="L1012" t="s">
        <v>740</v>
      </c>
      <c r="M1012" t="s">
        <v>741</v>
      </c>
      <c r="N1012" t="s">
        <v>6639</v>
      </c>
      <c r="O1012" t="s">
        <v>6633</v>
      </c>
      <c r="P1012" t="s">
        <v>735</v>
      </c>
      <c r="Q1012" t="s">
        <v>4900</v>
      </c>
      <c r="R1012" s="22" t="s">
        <v>1774</v>
      </c>
      <c r="S1012" t="s">
        <v>759</v>
      </c>
      <c r="T1012" t="s">
        <v>384</v>
      </c>
      <c r="U1012">
        <v>8104</v>
      </c>
      <c r="V1012" t="s">
        <v>733</v>
      </c>
      <c r="W1012" s="22" t="s">
        <v>5625</v>
      </c>
      <c r="X1012" s="22" t="s">
        <v>530</v>
      </c>
      <c r="Z1012" t="str">
        <f>+Final[[#This Row],[titulo]]&amp;Final[[#This Row],[Territorio]]&amp;", "&amp;Final[[#This Row],[temporalidad]]</f>
        <v>Femicidios mensuales en la comuna de Florida, Periodo 2010-2021</v>
      </c>
    </row>
    <row r="1013" spans="1:26" x14ac:dyDescent="0.3">
      <c r="A1013">
        <v>4</v>
      </c>
      <c r="B1013">
        <v>240</v>
      </c>
      <c r="C1013" t="s">
        <v>377</v>
      </c>
      <c r="D1013" t="s">
        <v>378</v>
      </c>
      <c r="E1013" t="s">
        <v>737</v>
      </c>
      <c r="F1013" t="s">
        <v>6644</v>
      </c>
      <c r="G1013" t="s">
        <v>734</v>
      </c>
      <c r="H1013" t="s">
        <v>175</v>
      </c>
      <c r="I1013" t="s">
        <v>731</v>
      </c>
      <c r="J1013" t="s">
        <v>747</v>
      </c>
      <c r="K1013" t="s">
        <v>743</v>
      </c>
      <c r="L1013" t="s">
        <v>740</v>
      </c>
      <c r="M1013" t="s">
        <v>741</v>
      </c>
      <c r="N1013" t="s">
        <v>6637</v>
      </c>
      <c r="O1013" t="s">
        <v>6641</v>
      </c>
      <c r="P1013" t="s">
        <v>735</v>
      </c>
      <c r="Q1013" t="s">
        <v>4901</v>
      </c>
      <c r="R1013" s="22" t="s">
        <v>1775</v>
      </c>
      <c r="S1013" t="s">
        <v>760</v>
      </c>
      <c r="T1013" t="s">
        <v>384</v>
      </c>
      <c r="U1013">
        <v>8104</v>
      </c>
      <c r="V1013" t="s">
        <v>733</v>
      </c>
      <c r="W1013" s="22" t="s">
        <v>5626</v>
      </c>
      <c r="X1013" s="22" t="s">
        <v>530</v>
      </c>
      <c r="Z1013" t="str">
        <f>+Final[[#This Row],[titulo]]&amp;Final[[#This Row],[Territorio]]&amp;", "&amp;Final[[#This Row],[temporalidad]]</f>
        <v>Femicidios Acumulados por Edad en la comuna de Florida, Periodo 2010-2021</v>
      </c>
    </row>
    <row r="1014" spans="1:26" x14ac:dyDescent="0.3">
      <c r="A1014">
        <v>5</v>
      </c>
      <c r="B1014">
        <v>240</v>
      </c>
      <c r="C1014" t="s">
        <v>377</v>
      </c>
      <c r="D1014" t="s">
        <v>378</v>
      </c>
      <c r="E1014" t="s">
        <v>737</v>
      </c>
      <c r="F1014" t="s">
        <v>6644</v>
      </c>
      <c r="G1014" t="s">
        <v>734</v>
      </c>
      <c r="H1014" t="s">
        <v>175</v>
      </c>
      <c r="I1014" t="s">
        <v>731</v>
      </c>
      <c r="J1014" t="s">
        <v>749</v>
      </c>
      <c r="K1014" t="s">
        <v>743</v>
      </c>
      <c r="L1014" t="s">
        <v>740</v>
      </c>
      <c r="M1014" t="s">
        <v>741</v>
      </c>
      <c r="N1014" t="s">
        <v>6636</v>
      </c>
      <c r="O1014" t="s">
        <v>6630</v>
      </c>
      <c r="P1014" t="s">
        <v>735</v>
      </c>
      <c r="Q1014" t="s">
        <v>4904</v>
      </c>
      <c r="R1014" s="22" t="s">
        <v>1776</v>
      </c>
      <c r="S1014" t="s">
        <v>761</v>
      </c>
      <c r="T1014" t="s">
        <v>384</v>
      </c>
      <c r="U1014">
        <v>8104</v>
      </c>
      <c r="V1014" t="s">
        <v>733</v>
      </c>
      <c r="W1014" s="22" t="s">
        <v>5627</v>
      </c>
      <c r="X1014" s="22" t="s">
        <v>530</v>
      </c>
      <c r="Z1014" t="str">
        <f>+Final[[#This Row],[titulo]]&amp;Final[[#This Row],[Territorio]]&amp;", "&amp;Final[[#This Row],[temporalidad]]</f>
        <v>Femicidios por Tipo de Relación Víctima-Femicida en la comuna de Florida, Periodo 2010-2021</v>
      </c>
    </row>
    <row r="1015" spans="1:26" x14ac:dyDescent="0.3">
      <c r="A1015">
        <v>6</v>
      </c>
      <c r="B1015">
        <v>240</v>
      </c>
      <c r="C1015" t="s">
        <v>377</v>
      </c>
      <c r="D1015" t="s">
        <v>378</v>
      </c>
      <c r="E1015" t="s">
        <v>737</v>
      </c>
      <c r="F1015" t="s">
        <v>6644</v>
      </c>
      <c r="G1015" t="s">
        <v>734</v>
      </c>
      <c r="H1015" t="s">
        <v>175</v>
      </c>
      <c r="I1015" t="s">
        <v>731</v>
      </c>
      <c r="J1015" t="s">
        <v>751</v>
      </c>
      <c r="K1015" t="s">
        <v>752</v>
      </c>
      <c r="L1015" t="s">
        <v>736</v>
      </c>
      <c r="M1015" t="s">
        <v>741</v>
      </c>
      <c r="N1015" t="s">
        <v>6634</v>
      </c>
      <c r="O1015" t="s">
        <v>6631</v>
      </c>
      <c r="P1015" t="s">
        <v>732</v>
      </c>
      <c r="Q1015" t="s">
        <v>4903</v>
      </c>
      <c r="R1015" s="22" t="s">
        <v>1777</v>
      </c>
      <c r="S1015" t="s">
        <v>762</v>
      </c>
      <c r="T1015" t="s">
        <v>384</v>
      </c>
      <c r="U1015">
        <v>8104</v>
      </c>
      <c r="V1015" t="s">
        <v>733</v>
      </c>
      <c r="W1015" s="22" t="s">
        <v>5628</v>
      </c>
      <c r="X1015" s="22" t="s">
        <v>530</v>
      </c>
      <c r="Z1015" t="str">
        <f>+Final[[#This Row],[titulo]]&amp;Final[[#This Row],[Territorio]]&amp;", "&amp;Final[[#This Row],[temporalidad]]</f>
        <v>Variación Anual (%) de Femicidios en la comuna de Florida, Periodo 2010-2020</v>
      </c>
    </row>
    <row r="1016" spans="1:26" x14ac:dyDescent="0.3">
      <c r="A1016">
        <v>7</v>
      </c>
      <c r="B1016">
        <v>240</v>
      </c>
      <c r="C1016" t="s">
        <v>377</v>
      </c>
      <c r="D1016" t="s">
        <v>378</v>
      </c>
      <c r="E1016" t="s">
        <v>737</v>
      </c>
      <c r="F1016" t="s">
        <v>6644</v>
      </c>
      <c r="G1016" t="s">
        <v>734</v>
      </c>
      <c r="H1016" t="s">
        <v>175</v>
      </c>
      <c r="I1016" t="s">
        <v>731</v>
      </c>
      <c r="J1016" t="s">
        <v>754</v>
      </c>
      <c r="K1016" t="s">
        <v>743</v>
      </c>
      <c r="L1016" t="s">
        <v>740</v>
      </c>
      <c r="M1016" t="s">
        <v>741</v>
      </c>
      <c r="N1016" t="s">
        <v>6635</v>
      </c>
      <c r="O1016" t="s">
        <v>6642</v>
      </c>
      <c r="P1016" t="s">
        <v>755</v>
      </c>
      <c r="Q1016" t="s">
        <v>4902</v>
      </c>
      <c r="R1016" s="22" t="s">
        <v>1778</v>
      </c>
      <c r="S1016" t="s">
        <v>763</v>
      </c>
      <c r="T1016" t="s">
        <v>384</v>
      </c>
      <c r="U1016">
        <v>8104</v>
      </c>
      <c r="V1016" t="s">
        <v>733</v>
      </c>
      <c r="W1016" s="22" t="s">
        <v>5629</v>
      </c>
      <c r="X1016" s="22" t="s">
        <v>530</v>
      </c>
      <c r="Z1016" t="str">
        <f>+Final[[#This Row],[titulo]]&amp;Final[[#This Row],[Territorio]]&amp;", "&amp;Final[[#This Row],[temporalidad]]</f>
        <v>Cantidad y Detalle de Femicidios en la comuna de Florida, Periodo 2010-2021</v>
      </c>
    </row>
    <row r="1017" spans="1:26" x14ac:dyDescent="0.3">
      <c r="A1017">
        <v>1</v>
      </c>
      <c r="B1017">
        <v>240</v>
      </c>
      <c r="C1017" t="s">
        <v>377</v>
      </c>
      <c r="D1017" t="s">
        <v>378</v>
      </c>
      <c r="E1017" t="s">
        <v>737</v>
      </c>
      <c r="F1017" t="s">
        <v>6644</v>
      </c>
      <c r="G1017" t="s">
        <v>734</v>
      </c>
      <c r="H1017" t="s">
        <v>176</v>
      </c>
      <c r="I1017" t="s">
        <v>731</v>
      </c>
      <c r="J1017" t="s">
        <v>738</v>
      </c>
      <c r="K1017" t="s">
        <v>739</v>
      </c>
      <c r="L1017" t="s">
        <v>740</v>
      </c>
      <c r="M1017" t="s">
        <v>741</v>
      </c>
      <c r="N1017" t="s">
        <v>4899</v>
      </c>
      <c r="O1017" t="s">
        <v>4897</v>
      </c>
      <c r="P1017" t="s">
        <v>732</v>
      </c>
      <c r="Q1017" t="s">
        <v>4900</v>
      </c>
      <c r="R1017" s="22" t="s">
        <v>1779</v>
      </c>
      <c r="S1017" t="s">
        <v>757</v>
      </c>
      <c r="T1017" t="s">
        <v>384</v>
      </c>
      <c r="U1017">
        <v>8105</v>
      </c>
      <c r="V1017" t="s">
        <v>733</v>
      </c>
      <c r="W1017" s="22" t="s">
        <v>5630</v>
      </c>
      <c r="X1017" s="22" t="s">
        <v>531</v>
      </c>
      <c r="Z1017" t="str">
        <f>+Final[[#This Row],[titulo]]&amp;Final[[#This Row],[Territorio]]&amp;", "&amp;Final[[#This Row],[temporalidad]]</f>
        <v>Evolución de Femicidios en la comuna de Hualqui, Periodo 2018-2021</v>
      </c>
    </row>
    <row r="1018" spans="1:26" x14ac:dyDescent="0.3">
      <c r="A1018">
        <v>2</v>
      </c>
      <c r="B1018">
        <v>240</v>
      </c>
      <c r="C1018" t="s">
        <v>377</v>
      </c>
      <c r="D1018" t="s">
        <v>378</v>
      </c>
      <c r="E1018" t="s">
        <v>737</v>
      </c>
      <c r="F1018" t="s">
        <v>6644</v>
      </c>
      <c r="G1018" t="s">
        <v>734</v>
      </c>
      <c r="H1018" t="s">
        <v>176</v>
      </c>
      <c r="I1018" t="s">
        <v>731</v>
      </c>
      <c r="J1018" t="s">
        <v>738</v>
      </c>
      <c r="K1018" t="s">
        <v>743</v>
      </c>
      <c r="L1018" t="s">
        <v>740</v>
      </c>
      <c r="M1018" t="s">
        <v>741</v>
      </c>
      <c r="N1018" t="s">
        <v>6638</v>
      </c>
      <c r="O1018" t="s">
        <v>6632</v>
      </c>
      <c r="P1018" t="s">
        <v>732</v>
      </c>
      <c r="Q1018" t="s">
        <v>4900</v>
      </c>
      <c r="R1018" s="22" t="s">
        <v>1780</v>
      </c>
      <c r="S1018" t="s">
        <v>758</v>
      </c>
      <c r="T1018" t="s">
        <v>384</v>
      </c>
      <c r="U1018">
        <v>8105</v>
      </c>
      <c r="V1018" t="s">
        <v>733</v>
      </c>
      <c r="W1018" s="22" t="s">
        <v>5630</v>
      </c>
      <c r="X1018" s="22" t="s">
        <v>531</v>
      </c>
      <c r="Z1018" t="str">
        <f>+Final[[#This Row],[titulo]]&amp;Final[[#This Row],[Territorio]]&amp;", "&amp;Final[[#This Row],[temporalidad]]</f>
        <v>Femicidios Anuales en la comuna de Hualqui, Periodo 2010-2021</v>
      </c>
    </row>
    <row r="1019" spans="1:26" x14ac:dyDescent="0.3">
      <c r="A1019">
        <v>3</v>
      </c>
      <c r="B1019">
        <v>240</v>
      </c>
      <c r="C1019" t="s">
        <v>377</v>
      </c>
      <c r="D1019" t="s">
        <v>378</v>
      </c>
      <c r="E1019" t="s">
        <v>737</v>
      </c>
      <c r="F1019" t="s">
        <v>6644</v>
      </c>
      <c r="G1019" t="s">
        <v>734</v>
      </c>
      <c r="H1019" t="s">
        <v>176</v>
      </c>
      <c r="I1019" t="s">
        <v>731</v>
      </c>
      <c r="J1019" t="s">
        <v>745</v>
      </c>
      <c r="K1019" t="s">
        <v>743</v>
      </c>
      <c r="L1019" t="s">
        <v>740</v>
      </c>
      <c r="M1019" t="s">
        <v>741</v>
      </c>
      <c r="N1019" t="s">
        <v>6639</v>
      </c>
      <c r="O1019" t="s">
        <v>6633</v>
      </c>
      <c r="P1019" t="s">
        <v>735</v>
      </c>
      <c r="Q1019" t="s">
        <v>4900</v>
      </c>
      <c r="R1019" s="22" t="s">
        <v>1781</v>
      </c>
      <c r="S1019" t="s">
        <v>759</v>
      </c>
      <c r="T1019" t="s">
        <v>384</v>
      </c>
      <c r="U1019">
        <v>8105</v>
      </c>
      <c r="V1019" t="s">
        <v>733</v>
      </c>
      <c r="W1019" s="22" t="s">
        <v>5630</v>
      </c>
      <c r="X1019" s="22" t="s">
        <v>531</v>
      </c>
      <c r="Z1019" t="str">
        <f>+Final[[#This Row],[titulo]]&amp;Final[[#This Row],[Territorio]]&amp;", "&amp;Final[[#This Row],[temporalidad]]</f>
        <v>Femicidios mensuales en la comuna de Hualqui, Periodo 2010-2021</v>
      </c>
    </row>
    <row r="1020" spans="1:26" x14ac:dyDescent="0.3">
      <c r="A1020">
        <v>4</v>
      </c>
      <c r="B1020">
        <v>240</v>
      </c>
      <c r="C1020" t="s">
        <v>377</v>
      </c>
      <c r="D1020" t="s">
        <v>378</v>
      </c>
      <c r="E1020" t="s">
        <v>737</v>
      </c>
      <c r="F1020" t="s">
        <v>6644</v>
      </c>
      <c r="G1020" t="s">
        <v>734</v>
      </c>
      <c r="H1020" t="s">
        <v>176</v>
      </c>
      <c r="I1020" t="s">
        <v>731</v>
      </c>
      <c r="J1020" t="s">
        <v>747</v>
      </c>
      <c r="K1020" t="s">
        <v>743</v>
      </c>
      <c r="L1020" t="s">
        <v>740</v>
      </c>
      <c r="M1020" t="s">
        <v>741</v>
      </c>
      <c r="N1020" t="s">
        <v>6637</v>
      </c>
      <c r="O1020" t="s">
        <v>6641</v>
      </c>
      <c r="P1020" t="s">
        <v>735</v>
      </c>
      <c r="Q1020" t="s">
        <v>4901</v>
      </c>
      <c r="R1020" s="22" t="s">
        <v>1782</v>
      </c>
      <c r="S1020" t="s">
        <v>760</v>
      </c>
      <c r="T1020" t="s">
        <v>384</v>
      </c>
      <c r="U1020">
        <v>8105</v>
      </c>
      <c r="V1020" t="s">
        <v>733</v>
      </c>
      <c r="W1020" s="22" t="s">
        <v>5631</v>
      </c>
      <c r="X1020" s="22" t="s">
        <v>531</v>
      </c>
      <c r="Z1020" t="str">
        <f>+Final[[#This Row],[titulo]]&amp;Final[[#This Row],[Territorio]]&amp;", "&amp;Final[[#This Row],[temporalidad]]</f>
        <v>Femicidios Acumulados por Edad en la comuna de Hualqui, Periodo 2010-2021</v>
      </c>
    </row>
    <row r="1021" spans="1:26" x14ac:dyDescent="0.3">
      <c r="A1021">
        <v>5</v>
      </c>
      <c r="B1021">
        <v>240</v>
      </c>
      <c r="C1021" t="s">
        <v>377</v>
      </c>
      <c r="D1021" t="s">
        <v>378</v>
      </c>
      <c r="E1021" t="s">
        <v>737</v>
      </c>
      <c r="F1021" t="s">
        <v>6644</v>
      </c>
      <c r="G1021" t="s">
        <v>734</v>
      </c>
      <c r="H1021" t="s">
        <v>176</v>
      </c>
      <c r="I1021" t="s">
        <v>731</v>
      </c>
      <c r="J1021" t="s">
        <v>749</v>
      </c>
      <c r="K1021" t="s">
        <v>743</v>
      </c>
      <c r="L1021" t="s">
        <v>740</v>
      </c>
      <c r="M1021" t="s">
        <v>741</v>
      </c>
      <c r="N1021" t="s">
        <v>6636</v>
      </c>
      <c r="O1021" t="s">
        <v>6630</v>
      </c>
      <c r="P1021" t="s">
        <v>735</v>
      </c>
      <c r="Q1021" t="s">
        <v>4904</v>
      </c>
      <c r="R1021" s="22" t="s">
        <v>1783</v>
      </c>
      <c r="S1021" t="s">
        <v>761</v>
      </c>
      <c r="T1021" t="s">
        <v>384</v>
      </c>
      <c r="U1021">
        <v>8105</v>
      </c>
      <c r="V1021" t="s">
        <v>733</v>
      </c>
      <c r="W1021" s="22" t="s">
        <v>5632</v>
      </c>
      <c r="X1021" s="22" t="s">
        <v>531</v>
      </c>
      <c r="Z1021" t="str">
        <f>+Final[[#This Row],[titulo]]&amp;Final[[#This Row],[Territorio]]&amp;", "&amp;Final[[#This Row],[temporalidad]]</f>
        <v>Femicidios por Tipo de Relación Víctima-Femicida en la comuna de Hualqui, Periodo 2010-2021</v>
      </c>
    </row>
    <row r="1022" spans="1:26" x14ac:dyDescent="0.3">
      <c r="A1022">
        <v>6</v>
      </c>
      <c r="B1022">
        <v>240</v>
      </c>
      <c r="C1022" t="s">
        <v>377</v>
      </c>
      <c r="D1022" t="s">
        <v>378</v>
      </c>
      <c r="E1022" t="s">
        <v>737</v>
      </c>
      <c r="F1022" t="s">
        <v>6644</v>
      </c>
      <c r="G1022" t="s">
        <v>734</v>
      </c>
      <c r="H1022" t="s">
        <v>176</v>
      </c>
      <c r="I1022" t="s">
        <v>731</v>
      </c>
      <c r="J1022" t="s">
        <v>751</v>
      </c>
      <c r="K1022" t="s">
        <v>752</v>
      </c>
      <c r="L1022" t="s">
        <v>736</v>
      </c>
      <c r="M1022" t="s">
        <v>741</v>
      </c>
      <c r="N1022" t="s">
        <v>6634</v>
      </c>
      <c r="O1022" t="s">
        <v>6631</v>
      </c>
      <c r="P1022" t="s">
        <v>732</v>
      </c>
      <c r="Q1022" t="s">
        <v>4903</v>
      </c>
      <c r="R1022" s="22" t="s">
        <v>1784</v>
      </c>
      <c r="S1022" t="s">
        <v>762</v>
      </c>
      <c r="T1022" t="s">
        <v>384</v>
      </c>
      <c r="U1022">
        <v>8105</v>
      </c>
      <c r="V1022" t="s">
        <v>733</v>
      </c>
      <c r="W1022" s="22" t="s">
        <v>5633</v>
      </c>
      <c r="X1022" s="22" t="s">
        <v>531</v>
      </c>
      <c r="Z1022" t="str">
        <f>+Final[[#This Row],[titulo]]&amp;Final[[#This Row],[Territorio]]&amp;", "&amp;Final[[#This Row],[temporalidad]]</f>
        <v>Variación Anual (%) de Femicidios en la comuna de Hualqui, Periodo 2010-2020</v>
      </c>
    </row>
    <row r="1023" spans="1:26" x14ac:dyDescent="0.3">
      <c r="A1023">
        <v>7</v>
      </c>
      <c r="B1023">
        <v>240</v>
      </c>
      <c r="C1023" t="s">
        <v>377</v>
      </c>
      <c r="D1023" t="s">
        <v>378</v>
      </c>
      <c r="E1023" t="s">
        <v>737</v>
      </c>
      <c r="F1023" t="s">
        <v>6644</v>
      </c>
      <c r="G1023" t="s">
        <v>734</v>
      </c>
      <c r="H1023" t="s">
        <v>176</v>
      </c>
      <c r="I1023" t="s">
        <v>731</v>
      </c>
      <c r="J1023" t="s">
        <v>754</v>
      </c>
      <c r="K1023" t="s">
        <v>743</v>
      </c>
      <c r="L1023" t="s">
        <v>740</v>
      </c>
      <c r="M1023" t="s">
        <v>741</v>
      </c>
      <c r="N1023" t="s">
        <v>6635</v>
      </c>
      <c r="O1023" t="s">
        <v>6642</v>
      </c>
      <c r="P1023" t="s">
        <v>755</v>
      </c>
      <c r="Q1023" t="s">
        <v>4902</v>
      </c>
      <c r="R1023" s="22" t="s">
        <v>1785</v>
      </c>
      <c r="S1023" t="s">
        <v>763</v>
      </c>
      <c r="T1023" t="s">
        <v>384</v>
      </c>
      <c r="U1023">
        <v>8105</v>
      </c>
      <c r="V1023" t="s">
        <v>733</v>
      </c>
      <c r="W1023" s="22" t="s">
        <v>5634</v>
      </c>
      <c r="X1023" s="22" t="s">
        <v>531</v>
      </c>
      <c r="Z1023" t="str">
        <f>+Final[[#This Row],[titulo]]&amp;Final[[#This Row],[Territorio]]&amp;", "&amp;Final[[#This Row],[temporalidad]]</f>
        <v>Cantidad y Detalle de Femicidios en la comuna de Hualqui, Periodo 2010-2021</v>
      </c>
    </row>
    <row r="1024" spans="1:26" x14ac:dyDescent="0.3">
      <c r="A1024">
        <v>1</v>
      </c>
      <c r="B1024">
        <v>240</v>
      </c>
      <c r="C1024" t="s">
        <v>377</v>
      </c>
      <c r="D1024" t="s">
        <v>378</v>
      </c>
      <c r="E1024" t="s">
        <v>737</v>
      </c>
      <c r="F1024" t="s">
        <v>6644</v>
      </c>
      <c r="G1024" t="s">
        <v>734</v>
      </c>
      <c r="H1024" t="s">
        <v>177</v>
      </c>
      <c r="I1024" t="s">
        <v>731</v>
      </c>
      <c r="J1024" t="s">
        <v>738</v>
      </c>
      <c r="K1024" t="s">
        <v>739</v>
      </c>
      <c r="L1024" t="s">
        <v>740</v>
      </c>
      <c r="M1024" t="s">
        <v>741</v>
      </c>
      <c r="N1024" t="s">
        <v>4899</v>
      </c>
      <c r="O1024" t="s">
        <v>4897</v>
      </c>
      <c r="P1024" t="s">
        <v>732</v>
      </c>
      <c r="Q1024" t="s">
        <v>4900</v>
      </c>
      <c r="R1024" s="22" t="s">
        <v>1786</v>
      </c>
      <c r="S1024" t="s">
        <v>757</v>
      </c>
      <c r="T1024" t="s">
        <v>384</v>
      </c>
      <c r="U1024">
        <v>8106</v>
      </c>
      <c r="V1024" t="s">
        <v>733</v>
      </c>
      <c r="W1024" s="22" t="s">
        <v>5635</v>
      </c>
      <c r="X1024" s="22" t="s">
        <v>532</v>
      </c>
      <c r="Z1024" t="str">
        <f>+Final[[#This Row],[titulo]]&amp;Final[[#This Row],[Territorio]]&amp;", "&amp;Final[[#This Row],[temporalidad]]</f>
        <v>Evolución de Femicidios en la comuna de Lota, Periodo 2018-2021</v>
      </c>
    </row>
    <row r="1025" spans="1:26" x14ac:dyDescent="0.3">
      <c r="A1025">
        <v>2</v>
      </c>
      <c r="B1025">
        <v>240</v>
      </c>
      <c r="C1025" t="s">
        <v>377</v>
      </c>
      <c r="D1025" t="s">
        <v>378</v>
      </c>
      <c r="E1025" t="s">
        <v>737</v>
      </c>
      <c r="F1025" t="s">
        <v>6644</v>
      </c>
      <c r="G1025" t="s">
        <v>734</v>
      </c>
      <c r="H1025" t="s">
        <v>177</v>
      </c>
      <c r="I1025" t="s">
        <v>731</v>
      </c>
      <c r="J1025" t="s">
        <v>738</v>
      </c>
      <c r="K1025" t="s">
        <v>743</v>
      </c>
      <c r="L1025" t="s">
        <v>740</v>
      </c>
      <c r="M1025" t="s">
        <v>741</v>
      </c>
      <c r="N1025" t="s">
        <v>6638</v>
      </c>
      <c r="O1025" t="s">
        <v>6632</v>
      </c>
      <c r="P1025" t="s">
        <v>732</v>
      </c>
      <c r="Q1025" t="s">
        <v>4900</v>
      </c>
      <c r="R1025" s="22" t="s">
        <v>1787</v>
      </c>
      <c r="S1025" t="s">
        <v>758</v>
      </c>
      <c r="T1025" t="s">
        <v>384</v>
      </c>
      <c r="U1025">
        <v>8106</v>
      </c>
      <c r="V1025" t="s">
        <v>733</v>
      </c>
      <c r="W1025" s="22" t="s">
        <v>5635</v>
      </c>
      <c r="X1025" s="22" t="s">
        <v>532</v>
      </c>
      <c r="Z1025" t="str">
        <f>+Final[[#This Row],[titulo]]&amp;Final[[#This Row],[Territorio]]&amp;", "&amp;Final[[#This Row],[temporalidad]]</f>
        <v>Femicidios Anuales en la comuna de Lota, Periodo 2010-2021</v>
      </c>
    </row>
    <row r="1026" spans="1:26" x14ac:dyDescent="0.3">
      <c r="A1026">
        <v>3</v>
      </c>
      <c r="B1026">
        <v>240</v>
      </c>
      <c r="C1026" t="s">
        <v>377</v>
      </c>
      <c r="D1026" t="s">
        <v>378</v>
      </c>
      <c r="E1026" t="s">
        <v>737</v>
      </c>
      <c r="F1026" t="s">
        <v>6644</v>
      </c>
      <c r="G1026" t="s">
        <v>734</v>
      </c>
      <c r="H1026" t="s">
        <v>177</v>
      </c>
      <c r="I1026" t="s">
        <v>731</v>
      </c>
      <c r="J1026" t="s">
        <v>745</v>
      </c>
      <c r="K1026" t="s">
        <v>743</v>
      </c>
      <c r="L1026" t="s">
        <v>740</v>
      </c>
      <c r="M1026" t="s">
        <v>741</v>
      </c>
      <c r="N1026" t="s">
        <v>6639</v>
      </c>
      <c r="O1026" t="s">
        <v>6633</v>
      </c>
      <c r="P1026" t="s">
        <v>735</v>
      </c>
      <c r="Q1026" t="s">
        <v>4900</v>
      </c>
      <c r="R1026" s="22" t="s">
        <v>1788</v>
      </c>
      <c r="S1026" t="s">
        <v>759</v>
      </c>
      <c r="T1026" t="s">
        <v>384</v>
      </c>
      <c r="U1026">
        <v>8106</v>
      </c>
      <c r="V1026" t="s">
        <v>733</v>
      </c>
      <c r="W1026" s="22" t="s">
        <v>5635</v>
      </c>
      <c r="X1026" s="22" t="s">
        <v>532</v>
      </c>
      <c r="Z1026" t="str">
        <f>+Final[[#This Row],[titulo]]&amp;Final[[#This Row],[Territorio]]&amp;", "&amp;Final[[#This Row],[temporalidad]]</f>
        <v>Femicidios mensuales en la comuna de Lota, Periodo 2010-2021</v>
      </c>
    </row>
    <row r="1027" spans="1:26" x14ac:dyDescent="0.3">
      <c r="A1027">
        <v>4</v>
      </c>
      <c r="B1027">
        <v>240</v>
      </c>
      <c r="C1027" t="s">
        <v>377</v>
      </c>
      <c r="D1027" t="s">
        <v>378</v>
      </c>
      <c r="E1027" t="s">
        <v>737</v>
      </c>
      <c r="F1027" t="s">
        <v>6644</v>
      </c>
      <c r="G1027" t="s">
        <v>734</v>
      </c>
      <c r="H1027" t="s">
        <v>177</v>
      </c>
      <c r="I1027" t="s">
        <v>731</v>
      </c>
      <c r="J1027" t="s">
        <v>747</v>
      </c>
      <c r="K1027" t="s">
        <v>743</v>
      </c>
      <c r="L1027" t="s">
        <v>740</v>
      </c>
      <c r="M1027" t="s">
        <v>741</v>
      </c>
      <c r="N1027" t="s">
        <v>6637</v>
      </c>
      <c r="O1027" t="s">
        <v>6641</v>
      </c>
      <c r="P1027" t="s">
        <v>735</v>
      </c>
      <c r="Q1027" t="s">
        <v>4901</v>
      </c>
      <c r="R1027" s="22" t="s">
        <v>1789</v>
      </c>
      <c r="S1027" t="s">
        <v>760</v>
      </c>
      <c r="T1027" t="s">
        <v>384</v>
      </c>
      <c r="U1027">
        <v>8106</v>
      </c>
      <c r="V1027" t="s">
        <v>733</v>
      </c>
      <c r="W1027" s="22" t="s">
        <v>5636</v>
      </c>
      <c r="X1027" s="22" t="s">
        <v>532</v>
      </c>
      <c r="Z1027" t="str">
        <f>+Final[[#This Row],[titulo]]&amp;Final[[#This Row],[Territorio]]&amp;", "&amp;Final[[#This Row],[temporalidad]]</f>
        <v>Femicidios Acumulados por Edad en la comuna de Lota, Periodo 2010-2021</v>
      </c>
    </row>
    <row r="1028" spans="1:26" x14ac:dyDescent="0.3">
      <c r="A1028">
        <v>5</v>
      </c>
      <c r="B1028">
        <v>240</v>
      </c>
      <c r="C1028" t="s">
        <v>377</v>
      </c>
      <c r="D1028" t="s">
        <v>378</v>
      </c>
      <c r="E1028" t="s">
        <v>737</v>
      </c>
      <c r="F1028" t="s">
        <v>6644</v>
      </c>
      <c r="G1028" t="s">
        <v>734</v>
      </c>
      <c r="H1028" t="s">
        <v>177</v>
      </c>
      <c r="I1028" t="s">
        <v>731</v>
      </c>
      <c r="J1028" t="s">
        <v>749</v>
      </c>
      <c r="K1028" t="s">
        <v>743</v>
      </c>
      <c r="L1028" t="s">
        <v>740</v>
      </c>
      <c r="M1028" t="s">
        <v>741</v>
      </c>
      <c r="N1028" t="s">
        <v>6636</v>
      </c>
      <c r="O1028" t="s">
        <v>6630</v>
      </c>
      <c r="P1028" t="s">
        <v>735</v>
      </c>
      <c r="Q1028" t="s">
        <v>4904</v>
      </c>
      <c r="R1028" s="22" t="s">
        <v>1790</v>
      </c>
      <c r="S1028" t="s">
        <v>761</v>
      </c>
      <c r="T1028" t="s">
        <v>384</v>
      </c>
      <c r="U1028">
        <v>8106</v>
      </c>
      <c r="V1028" t="s">
        <v>733</v>
      </c>
      <c r="W1028" s="22" t="s">
        <v>5637</v>
      </c>
      <c r="X1028" s="22" t="s">
        <v>532</v>
      </c>
      <c r="Z1028" t="str">
        <f>+Final[[#This Row],[titulo]]&amp;Final[[#This Row],[Territorio]]&amp;", "&amp;Final[[#This Row],[temporalidad]]</f>
        <v>Femicidios por Tipo de Relación Víctima-Femicida en la comuna de Lota, Periodo 2010-2021</v>
      </c>
    </row>
    <row r="1029" spans="1:26" x14ac:dyDescent="0.3">
      <c r="A1029">
        <v>6</v>
      </c>
      <c r="B1029">
        <v>240</v>
      </c>
      <c r="C1029" t="s">
        <v>377</v>
      </c>
      <c r="D1029" t="s">
        <v>378</v>
      </c>
      <c r="E1029" t="s">
        <v>737</v>
      </c>
      <c r="F1029" t="s">
        <v>6644</v>
      </c>
      <c r="G1029" t="s">
        <v>734</v>
      </c>
      <c r="H1029" t="s">
        <v>177</v>
      </c>
      <c r="I1029" t="s">
        <v>731</v>
      </c>
      <c r="J1029" t="s">
        <v>751</v>
      </c>
      <c r="K1029" t="s">
        <v>752</v>
      </c>
      <c r="L1029" t="s">
        <v>736</v>
      </c>
      <c r="M1029" t="s">
        <v>741</v>
      </c>
      <c r="N1029" t="s">
        <v>6634</v>
      </c>
      <c r="O1029" t="s">
        <v>6631</v>
      </c>
      <c r="P1029" t="s">
        <v>732</v>
      </c>
      <c r="Q1029" t="s">
        <v>4903</v>
      </c>
      <c r="R1029" s="22" t="s">
        <v>1791</v>
      </c>
      <c r="S1029" t="s">
        <v>762</v>
      </c>
      <c r="T1029" t="s">
        <v>384</v>
      </c>
      <c r="U1029">
        <v>8106</v>
      </c>
      <c r="V1029" t="s">
        <v>733</v>
      </c>
      <c r="W1029" s="22" t="s">
        <v>5638</v>
      </c>
      <c r="X1029" s="22" t="s">
        <v>532</v>
      </c>
      <c r="Z1029" t="str">
        <f>+Final[[#This Row],[titulo]]&amp;Final[[#This Row],[Territorio]]&amp;", "&amp;Final[[#This Row],[temporalidad]]</f>
        <v>Variación Anual (%) de Femicidios en la comuna de Lota, Periodo 2010-2020</v>
      </c>
    </row>
    <row r="1030" spans="1:26" x14ac:dyDescent="0.3">
      <c r="A1030">
        <v>7</v>
      </c>
      <c r="B1030">
        <v>240</v>
      </c>
      <c r="C1030" t="s">
        <v>377</v>
      </c>
      <c r="D1030" t="s">
        <v>378</v>
      </c>
      <c r="E1030" t="s">
        <v>737</v>
      </c>
      <c r="F1030" t="s">
        <v>6644</v>
      </c>
      <c r="G1030" t="s">
        <v>734</v>
      </c>
      <c r="H1030" t="s">
        <v>177</v>
      </c>
      <c r="I1030" t="s">
        <v>731</v>
      </c>
      <c r="J1030" t="s">
        <v>754</v>
      </c>
      <c r="K1030" t="s">
        <v>743</v>
      </c>
      <c r="L1030" t="s">
        <v>740</v>
      </c>
      <c r="M1030" t="s">
        <v>741</v>
      </c>
      <c r="N1030" t="s">
        <v>6635</v>
      </c>
      <c r="O1030" t="s">
        <v>6642</v>
      </c>
      <c r="P1030" t="s">
        <v>755</v>
      </c>
      <c r="Q1030" t="s">
        <v>4902</v>
      </c>
      <c r="R1030" s="22" t="s">
        <v>1792</v>
      </c>
      <c r="S1030" t="s">
        <v>763</v>
      </c>
      <c r="T1030" t="s">
        <v>384</v>
      </c>
      <c r="U1030">
        <v>8106</v>
      </c>
      <c r="V1030" t="s">
        <v>733</v>
      </c>
      <c r="W1030" s="22" t="s">
        <v>5639</v>
      </c>
      <c r="X1030" s="22" t="s">
        <v>532</v>
      </c>
      <c r="Z1030" t="str">
        <f>+Final[[#This Row],[titulo]]&amp;Final[[#This Row],[Territorio]]&amp;", "&amp;Final[[#This Row],[temporalidad]]</f>
        <v>Cantidad y Detalle de Femicidios en la comuna de Lota, Periodo 2010-2021</v>
      </c>
    </row>
    <row r="1031" spans="1:26" x14ac:dyDescent="0.3">
      <c r="A1031">
        <v>1</v>
      </c>
      <c r="B1031">
        <v>240</v>
      </c>
      <c r="C1031" t="s">
        <v>377</v>
      </c>
      <c r="D1031" t="s">
        <v>378</v>
      </c>
      <c r="E1031" t="s">
        <v>737</v>
      </c>
      <c r="F1031" t="s">
        <v>6644</v>
      </c>
      <c r="G1031" t="s">
        <v>734</v>
      </c>
      <c r="H1031" t="s">
        <v>178</v>
      </c>
      <c r="I1031" t="s">
        <v>731</v>
      </c>
      <c r="J1031" t="s">
        <v>738</v>
      </c>
      <c r="K1031" t="s">
        <v>739</v>
      </c>
      <c r="L1031" t="s">
        <v>740</v>
      </c>
      <c r="M1031" t="s">
        <v>741</v>
      </c>
      <c r="N1031" t="s">
        <v>4899</v>
      </c>
      <c r="O1031" t="s">
        <v>4897</v>
      </c>
      <c r="P1031" t="s">
        <v>732</v>
      </c>
      <c r="Q1031" t="s">
        <v>4900</v>
      </c>
      <c r="R1031" s="22" t="s">
        <v>1793</v>
      </c>
      <c r="S1031" t="s">
        <v>757</v>
      </c>
      <c r="T1031" t="s">
        <v>384</v>
      </c>
      <c r="U1031">
        <v>8107</v>
      </c>
      <c r="V1031" t="s">
        <v>733</v>
      </c>
      <c r="W1031" s="22" t="s">
        <v>5640</v>
      </c>
      <c r="X1031" s="22" t="s">
        <v>533</v>
      </c>
      <c r="Z1031" t="str">
        <f>+Final[[#This Row],[titulo]]&amp;Final[[#This Row],[Territorio]]&amp;", "&amp;Final[[#This Row],[temporalidad]]</f>
        <v>Evolución de Femicidios en la comuna de Penco, Periodo 2018-2021</v>
      </c>
    </row>
    <row r="1032" spans="1:26" x14ac:dyDescent="0.3">
      <c r="A1032">
        <v>2</v>
      </c>
      <c r="B1032">
        <v>240</v>
      </c>
      <c r="C1032" t="s">
        <v>377</v>
      </c>
      <c r="D1032" t="s">
        <v>378</v>
      </c>
      <c r="E1032" t="s">
        <v>737</v>
      </c>
      <c r="F1032" t="s">
        <v>6644</v>
      </c>
      <c r="G1032" t="s">
        <v>734</v>
      </c>
      <c r="H1032" t="s">
        <v>178</v>
      </c>
      <c r="I1032" t="s">
        <v>731</v>
      </c>
      <c r="J1032" t="s">
        <v>738</v>
      </c>
      <c r="K1032" t="s">
        <v>743</v>
      </c>
      <c r="L1032" t="s">
        <v>740</v>
      </c>
      <c r="M1032" t="s">
        <v>741</v>
      </c>
      <c r="N1032" t="s">
        <v>6638</v>
      </c>
      <c r="O1032" t="s">
        <v>6632</v>
      </c>
      <c r="P1032" t="s">
        <v>732</v>
      </c>
      <c r="Q1032" t="s">
        <v>4900</v>
      </c>
      <c r="R1032" s="22" t="s">
        <v>1794</v>
      </c>
      <c r="S1032" t="s">
        <v>758</v>
      </c>
      <c r="T1032" t="s">
        <v>384</v>
      </c>
      <c r="U1032">
        <v>8107</v>
      </c>
      <c r="V1032" t="s">
        <v>733</v>
      </c>
      <c r="W1032" s="22" t="s">
        <v>5640</v>
      </c>
      <c r="X1032" s="22" t="s">
        <v>533</v>
      </c>
      <c r="Z1032" t="str">
        <f>+Final[[#This Row],[titulo]]&amp;Final[[#This Row],[Territorio]]&amp;", "&amp;Final[[#This Row],[temporalidad]]</f>
        <v>Femicidios Anuales en la comuna de Penco, Periodo 2010-2021</v>
      </c>
    </row>
    <row r="1033" spans="1:26" x14ac:dyDescent="0.3">
      <c r="A1033">
        <v>3</v>
      </c>
      <c r="B1033">
        <v>240</v>
      </c>
      <c r="C1033" t="s">
        <v>377</v>
      </c>
      <c r="D1033" t="s">
        <v>378</v>
      </c>
      <c r="E1033" t="s">
        <v>737</v>
      </c>
      <c r="F1033" t="s">
        <v>6644</v>
      </c>
      <c r="G1033" t="s">
        <v>734</v>
      </c>
      <c r="H1033" t="s">
        <v>178</v>
      </c>
      <c r="I1033" t="s">
        <v>731</v>
      </c>
      <c r="J1033" t="s">
        <v>745</v>
      </c>
      <c r="K1033" t="s">
        <v>743</v>
      </c>
      <c r="L1033" t="s">
        <v>740</v>
      </c>
      <c r="M1033" t="s">
        <v>741</v>
      </c>
      <c r="N1033" t="s">
        <v>6639</v>
      </c>
      <c r="O1033" t="s">
        <v>6633</v>
      </c>
      <c r="P1033" t="s">
        <v>735</v>
      </c>
      <c r="Q1033" t="s">
        <v>4900</v>
      </c>
      <c r="R1033" s="22" t="s">
        <v>1795</v>
      </c>
      <c r="S1033" t="s">
        <v>759</v>
      </c>
      <c r="T1033" t="s">
        <v>384</v>
      </c>
      <c r="U1033">
        <v>8107</v>
      </c>
      <c r="V1033" t="s">
        <v>733</v>
      </c>
      <c r="W1033" s="22" t="s">
        <v>5640</v>
      </c>
      <c r="X1033" s="22" t="s">
        <v>533</v>
      </c>
      <c r="Z1033" t="str">
        <f>+Final[[#This Row],[titulo]]&amp;Final[[#This Row],[Territorio]]&amp;", "&amp;Final[[#This Row],[temporalidad]]</f>
        <v>Femicidios mensuales en la comuna de Penco, Periodo 2010-2021</v>
      </c>
    </row>
    <row r="1034" spans="1:26" x14ac:dyDescent="0.3">
      <c r="A1034">
        <v>4</v>
      </c>
      <c r="B1034">
        <v>240</v>
      </c>
      <c r="C1034" t="s">
        <v>377</v>
      </c>
      <c r="D1034" t="s">
        <v>378</v>
      </c>
      <c r="E1034" t="s">
        <v>737</v>
      </c>
      <c r="F1034" t="s">
        <v>6644</v>
      </c>
      <c r="G1034" t="s">
        <v>734</v>
      </c>
      <c r="H1034" t="s">
        <v>178</v>
      </c>
      <c r="I1034" t="s">
        <v>731</v>
      </c>
      <c r="J1034" t="s">
        <v>747</v>
      </c>
      <c r="K1034" t="s">
        <v>743</v>
      </c>
      <c r="L1034" t="s">
        <v>740</v>
      </c>
      <c r="M1034" t="s">
        <v>741</v>
      </c>
      <c r="N1034" t="s">
        <v>6637</v>
      </c>
      <c r="O1034" t="s">
        <v>6641</v>
      </c>
      <c r="P1034" t="s">
        <v>735</v>
      </c>
      <c r="Q1034" t="s">
        <v>4901</v>
      </c>
      <c r="R1034" s="22" t="s">
        <v>1796</v>
      </c>
      <c r="S1034" t="s">
        <v>760</v>
      </c>
      <c r="T1034" t="s">
        <v>384</v>
      </c>
      <c r="U1034">
        <v>8107</v>
      </c>
      <c r="V1034" t="s">
        <v>733</v>
      </c>
      <c r="W1034" s="22" t="s">
        <v>5641</v>
      </c>
      <c r="X1034" s="22" t="s">
        <v>533</v>
      </c>
      <c r="Z1034" t="str">
        <f>+Final[[#This Row],[titulo]]&amp;Final[[#This Row],[Territorio]]&amp;", "&amp;Final[[#This Row],[temporalidad]]</f>
        <v>Femicidios Acumulados por Edad en la comuna de Penco, Periodo 2010-2021</v>
      </c>
    </row>
    <row r="1035" spans="1:26" x14ac:dyDescent="0.3">
      <c r="A1035">
        <v>5</v>
      </c>
      <c r="B1035">
        <v>240</v>
      </c>
      <c r="C1035" t="s">
        <v>377</v>
      </c>
      <c r="D1035" t="s">
        <v>378</v>
      </c>
      <c r="E1035" t="s">
        <v>737</v>
      </c>
      <c r="F1035" t="s">
        <v>6644</v>
      </c>
      <c r="G1035" t="s">
        <v>734</v>
      </c>
      <c r="H1035" t="s">
        <v>178</v>
      </c>
      <c r="I1035" t="s">
        <v>731</v>
      </c>
      <c r="J1035" t="s">
        <v>749</v>
      </c>
      <c r="K1035" t="s">
        <v>743</v>
      </c>
      <c r="L1035" t="s">
        <v>740</v>
      </c>
      <c r="M1035" t="s">
        <v>741</v>
      </c>
      <c r="N1035" t="s">
        <v>6636</v>
      </c>
      <c r="O1035" t="s">
        <v>6630</v>
      </c>
      <c r="P1035" t="s">
        <v>735</v>
      </c>
      <c r="Q1035" t="s">
        <v>4904</v>
      </c>
      <c r="R1035" s="22" t="s">
        <v>1797</v>
      </c>
      <c r="S1035" t="s">
        <v>761</v>
      </c>
      <c r="T1035" t="s">
        <v>384</v>
      </c>
      <c r="U1035">
        <v>8107</v>
      </c>
      <c r="V1035" t="s">
        <v>733</v>
      </c>
      <c r="W1035" s="22" t="s">
        <v>5642</v>
      </c>
      <c r="X1035" s="22" t="s">
        <v>533</v>
      </c>
      <c r="Z1035" t="str">
        <f>+Final[[#This Row],[titulo]]&amp;Final[[#This Row],[Territorio]]&amp;", "&amp;Final[[#This Row],[temporalidad]]</f>
        <v>Femicidios por Tipo de Relación Víctima-Femicida en la comuna de Penco, Periodo 2010-2021</v>
      </c>
    </row>
    <row r="1036" spans="1:26" x14ac:dyDescent="0.3">
      <c r="A1036">
        <v>6</v>
      </c>
      <c r="B1036">
        <v>240</v>
      </c>
      <c r="C1036" t="s">
        <v>377</v>
      </c>
      <c r="D1036" t="s">
        <v>378</v>
      </c>
      <c r="E1036" t="s">
        <v>737</v>
      </c>
      <c r="F1036" t="s">
        <v>6644</v>
      </c>
      <c r="G1036" t="s">
        <v>734</v>
      </c>
      <c r="H1036" t="s">
        <v>178</v>
      </c>
      <c r="I1036" t="s">
        <v>731</v>
      </c>
      <c r="J1036" t="s">
        <v>751</v>
      </c>
      <c r="K1036" t="s">
        <v>752</v>
      </c>
      <c r="L1036" t="s">
        <v>736</v>
      </c>
      <c r="M1036" t="s">
        <v>741</v>
      </c>
      <c r="N1036" t="s">
        <v>6634</v>
      </c>
      <c r="O1036" t="s">
        <v>6631</v>
      </c>
      <c r="P1036" t="s">
        <v>732</v>
      </c>
      <c r="Q1036" t="s">
        <v>4903</v>
      </c>
      <c r="R1036" s="22" t="s">
        <v>1798</v>
      </c>
      <c r="S1036" t="s">
        <v>762</v>
      </c>
      <c r="T1036" t="s">
        <v>384</v>
      </c>
      <c r="U1036">
        <v>8107</v>
      </c>
      <c r="V1036" t="s">
        <v>733</v>
      </c>
      <c r="W1036" s="22" t="s">
        <v>5643</v>
      </c>
      <c r="X1036" s="22" t="s">
        <v>533</v>
      </c>
      <c r="Z1036" t="str">
        <f>+Final[[#This Row],[titulo]]&amp;Final[[#This Row],[Territorio]]&amp;", "&amp;Final[[#This Row],[temporalidad]]</f>
        <v>Variación Anual (%) de Femicidios en la comuna de Penco, Periodo 2010-2020</v>
      </c>
    </row>
    <row r="1037" spans="1:26" x14ac:dyDescent="0.3">
      <c r="A1037">
        <v>7</v>
      </c>
      <c r="B1037">
        <v>240</v>
      </c>
      <c r="C1037" t="s">
        <v>377</v>
      </c>
      <c r="D1037" t="s">
        <v>378</v>
      </c>
      <c r="E1037" t="s">
        <v>737</v>
      </c>
      <c r="F1037" t="s">
        <v>6644</v>
      </c>
      <c r="G1037" t="s">
        <v>734</v>
      </c>
      <c r="H1037" t="s">
        <v>178</v>
      </c>
      <c r="I1037" t="s">
        <v>731</v>
      </c>
      <c r="J1037" t="s">
        <v>754</v>
      </c>
      <c r="K1037" t="s">
        <v>743</v>
      </c>
      <c r="L1037" t="s">
        <v>740</v>
      </c>
      <c r="M1037" t="s">
        <v>741</v>
      </c>
      <c r="N1037" t="s">
        <v>6635</v>
      </c>
      <c r="O1037" t="s">
        <v>6642</v>
      </c>
      <c r="P1037" t="s">
        <v>755</v>
      </c>
      <c r="Q1037" t="s">
        <v>4902</v>
      </c>
      <c r="R1037" s="22" t="s">
        <v>1799</v>
      </c>
      <c r="S1037" t="s">
        <v>763</v>
      </c>
      <c r="T1037" t="s">
        <v>384</v>
      </c>
      <c r="U1037">
        <v>8107</v>
      </c>
      <c r="V1037" t="s">
        <v>733</v>
      </c>
      <c r="W1037" s="22" t="s">
        <v>5644</v>
      </c>
      <c r="X1037" s="22" t="s">
        <v>533</v>
      </c>
    </row>
    <row r="1038" spans="1:26" x14ac:dyDescent="0.3">
      <c r="A1038">
        <v>1</v>
      </c>
      <c r="B1038">
        <v>240</v>
      </c>
      <c r="C1038" t="s">
        <v>377</v>
      </c>
      <c r="D1038" t="s">
        <v>378</v>
      </c>
      <c r="E1038" t="s">
        <v>737</v>
      </c>
      <c r="F1038" t="s">
        <v>6644</v>
      </c>
      <c r="G1038" t="s">
        <v>734</v>
      </c>
      <c r="H1038" t="s">
        <v>179</v>
      </c>
      <c r="I1038" t="s">
        <v>731</v>
      </c>
      <c r="J1038" t="s">
        <v>738</v>
      </c>
      <c r="K1038" t="s">
        <v>739</v>
      </c>
      <c r="L1038" t="s">
        <v>740</v>
      </c>
      <c r="M1038" t="s">
        <v>741</v>
      </c>
      <c r="N1038" t="s">
        <v>4899</v>
      </c>
      <c r="O1038" t="s">
        <v>4897</v>
      </c>
      <c r="P1038" t="s">
        <v>732</v>
      </c>
      <c r="Q1038" t="s">
        <v>4900</v>
      </c>
      <c r="R1038" s="22" t="s">
        <v>1800</v>
      </c>
      <c r="S1038" t="s">
        <v>757</v>
      </c>
      <c r="T1038" t="s">
        <v>384</v>
      </c>
      <c r="U1038">
        <v>8108</v>
      </c>
      <c r="V1038" t="s">
        <v>733</v>
      </c>
      <c r="W1038" s="22" t="s">
        <v>5645</v>
      </c>
      <c r="X1038" s="22" t="s">
        <v>534</v>
      </c>
    </row>
    <row r="1039" spans="1:26" x14ac:dyDescent="0.3">
      <c r="A1039">
        <v>2</v>
      </c>
      <c r="B1039">
        <v>240</v>
      </c>
      <c r="C1039" t="s">
        <v>377</v>
      </c>
      <c r="D1039" t="s">
        <v>378</v>
      </c>
      <c r="E1039" t="s">
        <v>737</v>
      </c>
      <c r="F1039" t="s">
        <v>6644</v>
      </c>
      <c r="G1039" t="s">
        <v>734</v>
      </c>
      <c r="H1039" t="s">
        <v>179</v>
      </c>
      <c r="I1039" t="s">
        <v>731</v>
      </c>
      <c r="J1039" t="s">
        <v>738</v>
      </c>
      <c r="K1039" t="s">
        <v>743</v>
      </c>
      <c r="L1039" t="s">
        <v>740</v>
      </c>
      <c r="M1039" t="s">
        <v>741</v>
      </c>
      <c r="N1039" t="s">
        <v>6638</v>
      </c>
      <c r="O1039" t="s">
        <v>6632</v>
      </c>
      <c r="P1039" t="s">
        <v>732</v>
      </c>
      <c r="Q1039" t="s">
        <v>4900</v>
      </c>
      <c r="R1039" s="22" t="s">
        <v>1801</v>
      </c>
      <c r="S1039" t="s">
        <v>758</v>
      </c>
      <c r="T1039" t="s">
        <v>384</v>
      </c>
      <c r="U1039">
        <v>8108</v>
      </c>
      <c r="V1039" t="s">
        <v>733</v>
      </c>
      <c r="W1039" s="22" t="s">
        <v>5645</v>
      </c>
      <c r="X1039" s="22" t="s">
        <v>534</v>
      </c>
    </row>
    <row r="1040" spans="1:26" x14ac:dyDescent="0.3">
      <c r="A1040">
        <v>3</v>
      </c>
      <c r="B1040">
        <v>240</v>
      </c>
      <c r="C1040" t="s">
        <v>377</v>
      </c>
      <c r="D1040" t="s">
        <v>378</v>
      </c>
      <c r="E1040" t="s">
        <v>737</v>
      </c>
      <c r="F1040" t="s">
        <v>6644</v>
      </c>
      <c r="G1040" t="s">
        <v>734</v>
      </c>
      <c r="H1040" t="s">
        <v>179</v>
      </c>
      <c r="I1040" t="s">
        <v>731</v>
      </c>
      <c r="J1040" t="s">
        <v>745</v>
      </c>
      <c r="K1040" t="s">
        <v>743</v>
      </c>
      <c r="L1040" t="s">
        <v>740</v>
      </c>
      <c r="M1040" t="s">
        <v>741</v>
      </c>
      <c r="N1040" t="s">
        <v>6639</v>
      </c>
      <c r="O1040" t="s">
        <v>6633</v>
      </c>
      <c r="P1040" t="s">
        <v>735</v>
      </c>
      <c r="Q1040" t="s">
        <v>4900</v>
      </c>
      <c r="R1040" s="22" t="s">
        <v>1802</v>
      </c>
      <c r="S1040" t="s">
        <v>759</v>
      </c>
      <c r="T1040" t="s">
        <v>384</v>
      </c>
      <c r="U1040">
        <v>8108</v>
      </c>
      <c r="V1040" t="s">
        <v>733</v>
      </c>
      <c r="W1040" s="22" t="s">
        <v>5645</v>
      </c>
      <c r="X1040" s="22" t="s">
        <v>534</v>
      </c>
    </row>
    <row r="1041" spans="1:24" x14ac:dyDescent="0.3">
      <c r="A1041">
        <v>4</v>
      </c>
      <c r="B1041">
        <v>240</v>
      </c>
      <c r="C1041" t="s">
        <v>377</v>
      </c>
      <c r="D1041" t="s">
        <v>378</v>
      </c>
      <c r="E1041" t="s">
        <v>737</v>
      </c>
      <c r="F1041" t="s">
        <v>6644</v>
      </c>
      <c r="G1041" t="s">
        <v>734</v>
      </c>
      <c r="H1041" t="s">
        <v>179</v>
      </c>
      <c r="I1041" t="s">
        <v>731</v>
      </c>
      <c r="J1041" t="s">
        <v>747</v>
      </c>
      <c r="K1041" t="s">
        <v>743</v>
      </c>
      <c r="L1041" t="s">
        <v>740</v>
      </c>
      <c r="M1041" t="s">
        <v>741</v>
      </c>
      <c r="N1041" t="s">
        <v>6637</v>
      </c>
      <c r="O1041" t="s">
        <v>6641</v>
      </c>
      <c r="P1041" t="s">
        <v>735</v>
      </c>
      <c r="Q1041" t="s">
        <v>4901</v>
      </c>
      <c r="R1041" s="22" t="s">
        <v>1803</v>
      </c>
      <c r="S1041" t="s">
        <v>760</v>
      </c>
      <c r="T1041" t="s">
        <v>384</v>
      </c>
      <c r="U1041">
        <v>8108</v>
      </c>
      <c r="V1041" t="s">
        <v>733</v>
      </c>
      <c r="W1041" s="22" t="s">
        <v>5646</v>
      </c>
      <c r="X1041" s="22" t="s">
        <v>534</v>
      </c>
    </row>
    <row r="1042" spans="1:24" x14ac:dyDescent="0.3">
      <c r="A1042">
        <v>5</v>
      </c>
      <c r="B1042">
        <v>240</v>
      </c>
      <c r="C1042" t="s">
        <v>377</v>
      </c>
      <c r="D1042" t="s">
        <v>378</v>
      </c>
      <c r="E1042" t="s">
        <v>737</v>
      </c>
      <c r="F1042" t="s">
        <v>6644</v>
      </c>
      <c r="G1042" t="s">
        <v>734</v>
      </c>
      <c r="H1042" t="s">
        <v>179</v>
      </c>
      <c r="I1042" t="s">
        <v>731</v>
      </c>
      <c r="J1042" t="s">
        <v>749</v>
      </c>
      <c r="K1042" t="s">
        <v>743</v>
      </c>
      <c r="L1042" t="s">
        <v>740</v>
      </c>
      <c r="M1042" t="s">
        <v>741</v>
      </c>
      <c r="N1042" t="s">
        <v>6636</v>
      </c>
      <c r="O1042" t="s">
        <v>6630</v>
      </c>
      <c r="P1042" t="s">
        <v>735</v>
      </c>
      <c r="Q1042" t="s">
        <v>4904</v>
      </c>
      <c r="R1042" s="22" t="s">
        <v>1804</v>
      </c>
      <c r="S1042" t="s">
        <v>761</v>
      </c>
      <c r="T1042" t="s">
        <v>384</v>
      </c>
      <c r="U1042">
        <v>8108</v>
      </c>
      <c r="V1042" t="s">
        <v>733</v>
      </c>
      <c r="W1042" s="22" t="s">
        <v>5647</v>
      </c>
      <c r="X1042" s="22" t="s">
        <v>534</v>
      </c>
    </row>
    <row r="1043" spans="1:24" x14ac:dyDescent="0.3">
      <c r="A1043">
        <v>6</v>
      </c>
      <c r="B1043">
        <v>240</v>
      </c>
      <c r="C1043" t="s">
        <v>377</v>
      </c>
      <c r="D1043" t="s">
        <v>378</v>
      </c>
      <c r="E1043" t="s">
        <v>737</v>
      </c>
      <c r="F1043" t="s">
        <v>6644</v>
      </c>
      <c r="G1043" t="s">
        <v>734</v>
      </c>
      <c r="H1043" t="s">
        <v>179</v>
      </c>
      <c r="I1043" t="s">
        <v>731</v>
      </c>
      <c r="J1043" t="s">
        <v>751</v>
      </c>
      <c r="K1043" t="s">
        <v>752</v>
      </c>
      <c r="L1043" t="s">
        <v>736</v>
      </c>
      <c r="M1043" t="s">
        <v>741</v>
      </c>
      <c r="N1043" t="s">
        <v>6634</v>
      </c>
      <c r="O1043" t="s">
        <v>6631</v>
      </c>
      <c r="P1043" t="s">
        <v>732</v>
      </c>
      <c r="Q1043" t="s">
        <v>4903</v>
      </c>
      <c r="R1043" s="22" t="s">
        <v>1805</v>
      </c>
      <c r="S1043" t="s">
        <v>762</v>
      </c>
      <c r="T1043" t="s">
        <v>384</v>
      </c>
      <c r="U1043">
        <v>8108</v>
      </c>
      <c r="V1043" t="s">
        <v>733</v>
      </c>
      <c r="W1043" s="22" t="s">
        <v>5648</v>
      </c>
      <c r="X1043" s="22" t="s">
        <v>534</v>
      </c>
    </row>
    <row r="1044" spans="1:24" x14ac:dyDescent="0.3">
      <c r="A1044">
        <v>7</v>
      </c>
      <c r="B1044">
        <v>240</v>
      </c>
      <c r="C1044" t="s">
        <v>377</v>
      </c>
      <c r="D1044" t="s">
        <v>378</v>
      </c>
      <c r="E1044" t="s">
        <v>737</v>
      </c>
      <c r="F1044" t="s">
        <v>6644</v>
      </c>
      <c r="G1044" t="s">
        <v>734</v>
      </c>
      <c r="H1044" t="s">
        <v>179</v>
      </c>
      <c r="I1044" t="s">
        <v>731</v>
      </c>
      <c r="J1044" t="s">
        <v>754</v>
      </c>
      <c r="K1044" t="s">
        <v>743</v>
      </c>
      <c r="L1044" t="s">
        <v>740</v>
      </c>
      <c r="M1044" t="s">
        <v>741</v>
      </c>
      <c r="N1044" t="s">
        <v>6635</v>
      </c>
      <c r="O1044" t="s">
        <v>6642</v>
      </c>
      <c r="P1044" t="s">
        <v>755</v>
      </c>
      <c r="Q1044" t="s">
        <v>4902</v>
      </c>
      <c r="R1044" s="22" t="s">
        <v>1806</v>
      </c>
      <c r="S1044" t="s">
        <v>763</v>
      </c>
      <c r="T1044" t="s">
        <v>384</v>
      </c>
      <c r="U1044">
        <v>8108</v>
      </c>
      <c r="V1044" t="s">
        <v>733</v>
      </c>
      <c r="W1044" s="22" t="s">
        <v>5649</v>
      </c>
      <c r="X1044" s="22" t="s">
        <v>534</v>
      </c>
    </row>
    <row r="1045" spans="1:24" x14ac:dyDescent="0.3">
      <c r="A1045">
        <v>1</v>
      </c>
      <c r="B1045">
        <v>240</v>
      </c>
      <c r="C1045" t="s">
        <v>377</v>
      </c>
      <c r="D1045" t="s">
        <v>378</v>
      </c>
      <c r="E1045" t="s">
        <v>737</v>
      </c>
      <c r="F1045" t="s">
        <v>6644</v>
      </c>
      <c r="G1045" t="s">
        <v>734</v>
      </c>
      <c r="H1045" t="s">
        <v>180</v>
      </c>
      <c r="I1045" t="s">
        <v>731</v>
      </c>
      <c r="J1045" t="s">
        <v>738</v>
      </c>
      <c r="K1045" t="s">
        <v>739</v>
      </c>
      <c r="L1045" t="s">
        <v>740</v>
      </c>
      <c r="M1045" t="s">
        <v>741</v>
      </c>
      <c r="N1045" t="s">
        <v>4899</v>
      </c>
      <c r="O1045" t="s">
        <v>4897</v>
      </c>
      <c r="P1045" t="s">
        <v>732</v>
      </c>
      <c r="Q1045" t="s">
        <v>4900</v>
      </c>
      <c r="R1045" s="22" t="s">
        <v>1807</v>
      </c>
      <c r="S1045" t="s">
        <v>757</v>
      </c>
      <c r="T1045" t="s">
        <v>384</v>
      </c>
      <c r="U1045">
        <v>8109</v>
      </c>
      <c r="V1045" t="s">
        <v>733</v>
      </c>
      <c r="W1045" s="22" t="s">
        <v>5650</v>
      </c>
      <c r="X1045" s="22" t="s">
        <v>535</v>
      </c>
    </row>
    <row r="1046" spans="1:24" x14ac:dyDescent="0.3">
      <c r="A1046">
        <v>2</v>
      </c>
      <c r="B1046">
        <v>240</v>
      </c>
      <c r="C1046" t="s">
        <v>377</v>
      </c>
      <c r="D1046" t="s">
        <v>378</v>
      </c>
      <c r="E1046" t="s">
        <v>737</v>
      </c>
      <c r="F1046" t="s">
        <v>6644</v>
      </c>
      <c r="G1046" t="s">
        <v>734</v>
      </c>
      <c r="H1046" t="s">
        <v>180</v>
      </c>
      <c r="I1046" t="s">
        <v>731</v>
      </c>
      <c r="J1046" t="s">
        <v>738</v>
      </c>
      <c r="K1046" t="s">
        <v>743</v>
      </c>
      <c r="L1046" t="s">
        <v>740</v>
      </c>
      <c r="M1046" t="s">
        <v>741</v>
      </c>
      <c r="N1046" t="s">
        <v>6638</v>
      </c>
      <c r="O1046" t="s">
        <v>6632</v>
      </c>
      <c r="P1046" t="s">
        <v>732</v>
      </c>
      <c r="Q1046" t="s">
        <v>4900</v>
      </c>
      <c r="R1046" s="22" t="s">
        <v>1808</v>
      </c>
      <c r="S1046" t="s">
        <v>758</v>
      </c>
      <c r="T1046" t="s">
        <v>384</v>
      </c>
      <c r="U1046">
        <v>8109</v>
      </c>
      <c r="V1046" t="s">
        <v>733</v>
      </c>
      <c r="W1046" s="22" t="s">
        <v>5650</v>
      </c>
      <c r="X1046" s="22" t="s">
        <v>535</v>
      </c>
    </row>
    <row r="1047" spans="1:24" x14ac:dyDescent="0.3">
      <c r="A1047">
        <v>3</v>
      </c>
      <c r="B1047">
        <v>240</v>
      </c>
      <c r="C1047" t="s">
        <v>377</v>
      </c>
      <c r="D1047" t="s">
        <v>378</v>
      </c>
      <c r="E1047" t="s">
        <v>737</v>
      </c>
      <c r="F1047" t="s">
        <v>6644</v>
      </c>
      <c r="G1047" t="s">
        <v>734</v>
      </c>
      <c r="H1047" t="s">
        <v>180</v>
      </c>
      <c r="I1047" t="s">
        <v>731</v>
      </c>
      <c r="J1047" t="s">
        <v>745</v>
      </c>
      <c r="K1047" t="s">
        <v>743</v>
      </c>
      <c r="L1047" t="s">
        <v>740</v>
      </c>
      <c r="M1047" t="s">
        <v>741</v>
      </c>
      <c r="N1047" t="s">
        <v>6639</v>
      </c>
      <c r="O1047" t="s">
        <v>6633</v>
      </c>
      <c r="P1047" t="s">
        <v>735</v>
      </c>
      <c r="Q1047" t="s">
        <v>4900</v>
      </c>
      <c r="R1047" s="22" t="s">
        <v>1809</v>
      </c>
      <c r="S1047" t="s">
        <v>759</v>
      </c>
      <c r="T1047" t="s">
        <v>384</v>
      </c>
      <c r="U1047">
        <v>8109</v>
      </c>
      <c r="V1047" t="s">
        <v>733</v>
      </c>
      <c r="W1047" s="22" t="s">
        <v>5650</v>
      </c>
      <c r="X1047" s="22" t="s">
        <v>535</v>
      </c>
    </row>
    <row r="1048" spans="1:24" x14ac:dyDescent="0.3">
      <c r="A1048">
        <v>4</v>
      </c>
      <c r="B1048">
        <v>240</v>
      </c>
      <c r="C1048" t="s">
        <v>377</v>
      </c>
      <c r="D1048" t="s">
        <v>378</v>
      </c>
      <c r="E1048" t="s">
        <v>737</v>
      </c>
      <c r="F1048" t="s">
        <v>6644</v>
      </c>
      <c r="G1048" t="s">
        <v>734</v>
      </c>
      <c r="H1048" t="s">
        <v>180</v>
      </c>
      <c r="I1048" t="s">
        <v>731</v>
      </c>
      <c r="J1048" t="s">
        <v>747</v>
      </c>
      <c r="K1048" t="s">
        <v>743</v>
      </c>
      <c r="L1048" t="s">
        <v>740</v>
      </c>
      <c r="M1048" t="s">
        <v>741</v>
      </c>
      <c r="N1048" t="s">
        <v>6637</v>
      </c>
      <c r="O1048" t="s">
        <v>6641</v>
      </c>
      <c r="P1048" t="s">
        <v>735</v>
      </c>
      <c r="Q1048" t="s">
        <v>4901</v>
      </c>
      <c r="R1048" s="22" t="s">
        <v>1810</v>
      </c>
      <c r="S1048" t="s">
        <v>760</v>
      </c>
      <c r="T1048" t="s">
        <v>384</v>
      </c>
      <c r="U1048">
        <v>8109</v>
      </c>
      <c r="V1048" t="s">
        <v>733</v>
      </c>
      <c r="W1048" s="22" t="s">
        <v>5651</v>
      </c>
      <c r="X1048" s="22" t="s">
        <v>535</v>
      </c>
    </row>
    <row r="1049" spans="1:24" x14ac:dyDescent="0.3">
      <c r="A1049">
        <v>5</v>
      </c>
      <c r="B1049">
        <v>240</v>
      </c>
      <c r="C1049" t="s">
        <v>377</v>
      </c>
      <c r="D1049" t="s">
        <v>378</v>
      </c>
      <c r="E1049" t="s">
        <v>737</v>
      </c>
      <c r="F1049" t="s">
        <v>6644</v>
      </c>
      <c r="G1049" t="s">
        <v>734</v>
      </c>
      <c r="H1049" t="s">
        <v>180</v>
      </c>
      <c r="I1049" t="s">
        <v>731</v>
      </c>
      <c r="J1049" t="s">
        <v>749</v>
      </c>
      <c r="K1049" t="s">
        <v>743</v>
      </c>
      <c r="L1049" t="s">
        <v>740</v>
      </c>
      <c r="M1049" t="s">
        <v>741</v>
      </c>
      <c r="N1049" t="s">
        <v>6636</v>
      </c>
      <c r="O1049" t="s">
        <v>6630</v>
      </c>
      <c r="P1049" t="s">
        <v>735</v>
      </c>
      <c r="Q1049" t="s">
        <v>4904</v>
      </c>
      <c r="R1049" s="22" t="s">
        <v>1811</v>
      </c>
      <c r="S1049" t="s">
        <v>761</v>
      </c>
      <c r="T1049" t="s">
        <v>384</v>
      </c>
      <c r="U1049">
        <v>8109</v>
      </c>
      <c r="V1049" t="s">
        <v>733</v>
      </c>
      <c r="W1049" s="22" t="s">
        <v>5652</v>
      </c>
      <c r="X1049" s="22" t="s">
        <v>535</v>
      </c>
    </row>
    <row r="1050" spans="1:24" x14ac:dyDescent="0.3">
      <c r="A1050">
        <v>6</v>
      </c>
      <c r="B1050">
        <v>240</v>
      </c>
      <c r="C1050" t="s">
        <v>377</v>
      </c>
      <c r="D1050" t="s">
        <v>378</v>
      </c>
      <c r="E1050" t="s">
        <v>737</v>
      </c>
      <c r="F1050" t="s">
        <v>6644</v>
      </c>
      <c r="G1050" t="s">
        <v>734</v>
      </c>
      <c r="H1050" t="s">
        <v>180</v>
      </c>
      <c r="I1050" t="s">
        <v>731</v>
      </c>
      <c r="J1050" t="s">
        <v>751</v>
      </c>
      <c r="K1050" t="s">
        <v>752</v>
      </c>
      <c r="L1050" t="s">
        <v>736</v>
      </c>
      <c r="M1050" t="s">
        <v>741</v>
      </c>
      <c r="N1050" t="s">
        <v>6634</v>
      </c>
      <c r="O1050" t="s">
        <v>6631</v>
      </c>
      <c r="P1050" t="s">
        <v>732</v>
      </c>
      <c r="Q1050" t="s">
        <v>4903</v>
      </c>
      <c r="R1050" s="22" t="s">
        <v>1812</v>
      </c>
      <c r="S1050" t="s">
        <v>762</v>
      </c>
      <c r="T1050" t="s">
        <v>384</v>
      </c>
      <c r="U1050">
        <v>8109</v>
      </c>
      <c r="V1050" t="s">
        <v>733</v>
      </c>
      <c r="W1050" s="22" t="s">
        <v>5653</v>
      </c>
      <c r="X1050" s="22" t="s">
        <v>535</v>
      </c>
    </row>
    <row r="1051" spans="1:24" x14ac:dyDescent="0.3">
      <c r="A1051">
        <v>7</v>
      </c>
      <c r="B1051">
        <v>240</v>
      </c>
      <c r="C1051" t="s">
        <v>377</v>
      </c>
      <c r="D1051" t="s">
        <v>378</v>
      </c>
      <c r="E1051" t="s">
        <v>737</v>
      </c>
      <c r="F1051" t="s">
        <v>6644</v>
      </c>
      <c r="G1051" t="s">
        <v>734</v>
      </c>
      <c r="H1051" t="s">
        <v>180</v>
      </c>
      <c r="I1051" t="s">
        <v>731</v>
      </c>
      <c r="J1051" t="s">
        <v>754</v>
      </c>
      <c r="K1051" t="s">
        <v>743</v>
      </c>
      <c r="L1051" t="s">
        <v>740</v>
      </c>
      <c r="M1051" t="s">
        <v>741</v>
      </c>
      <c r="N1051" t="s">
        <v>6635</v>
      </c>
      <c r="O1051" t="s">
        <v>6642</v>
      </c>
      <c r="P1051" t="s">
        <v>755</v>
      </c>
      <c r="Q1051" t="s">
        <v>4902</v>
      </c>
      <c r="R1051" s="22" t="s">
        <v>1813</v>
      </c>
      <c r="S1051" t="s">
        <v>763</v>
      </c>
      <c r="T1051" t="s">
        <v>384</v>
      </c>
      <c r="U1051">
        <v>8109</v>
      </c>
      <c r="V1051" t="s">
        <v>733</v>
      </c>
      <c r="W1051" s="22" t="s">
        <v>5654</v>
      </c>
      <c r="X1051" s="22" t="s">
        <v>535</v>
      </c>
    </row>
    <row r="1052" spans="1:24" x14ac:dyDescent="0.3">
      <c r="A1052">
        <v>1</v>
      </c>
      <c r="B1052">
        <v>240</v>
      </c>
      <c r="C1052" t="s">
        <v>377</v>
      </c>
      <c r="D1052" t="s">
        <v>378</v>
      </c>
      <c r="E1052" t="s">
        <v>737</v>
      </c>
      <c r="F1052" t="s">
        <v>6644</v>
      </c>
      <c r="G1052" t="s">
        <v>734</v>
      </c>
      <c r="H1052" t="s">
        <v>181</v>
      </c>
      <c r="I1052" t="s">
        <v>731</v>
      </c>
      <c r="J1052" t="s">
        <v>738</v>
      </c>
      <c r="K1052" t="s">
        <v>739</v>
      </c>
      <c r="L1052" t="s">
        <v>740</v>
      </c>
      <c r="M1052" t="s">
        <v>741</v>
      </c>
      <c r="N1052" t="s">
        <v>4899</v>
      </c>
      <c r="O1052" t="s">
        <v>4897</v>
      </c>
      <c r="P1052" t="s">
        <v>732</v>
      </c>
      <c r="Q1052" t="s">
        <v>4900</v>
      </c>
      <c r="R1052" s="22" t="s">
        <v>1814</v>
      </c>
      <c r="S1052" t="s">
        <v>757</v>
      </c>
      <c r="T1052" t="s">
        <v>384</v>
      </c>
      <c r="U1052">
        <v>8110</v>
      </c>
      <c r="V1052" t="s">
        <v>733</v>
      </c>
      <c r="W1052" s="22" t="s">
        <v>5655</v>
      </c>
      <c r="X1052" s="22" t="s">
        <v>536</v>
      </c>
    </row>
    <row r="1053" spans="1:24" x14ac:dyDescent="0.3">
      <c r="A1053">
        <v>2</v>
      </c>
      <c r="B1053">
        <v>240</v>
      </c>
      <c r="C1053" t="s">
        <v>377</v>
      </c>
      <c r="D1053" t="s">
        <v>378</v>
      </c>
      <c r="E1053" t="s">
        <v>737</v>
      </c>
      <c r="F1053" t="s">
        <v>6644</v>
      </c>
      <c r="G1053" t="s">
        <v>734</v>
      </c>
      <c r="H1053" t="s">
        <v>181</v>
      </c>
      <c r="I1053" t="s">
        <v>731</v>
      </c>
      <c r="J1053" t="s">
        <v>738</v>
      </c>
      <c r="K1053" t="s">
        <v>743</v>
      </c>
      <c r="L1053" t="s">
        <v>740</v>
      </c>
      <c r="M1053" t="s">
        <v>741</v>
      </c>
      <c r="N1053" t="s">
        <v>6638</v>
      </c>
      <c r="O1053" t="s">
        <v>6632</v>
      </c>
      <c r="P1053" t="s">
        <v>732</v>
      </c>
      <c r="Q1053" t="s">
        <v>4900</v>
      </c>
      <c r="R1053" s="22" t="s">
        <v>1815</v>
      </c>
      <c r="S1053" t="s">
        <v>758</v>
      </c>
      <c r="T1053" t="s">
        <v>384</v>
      </c>
      <c r="U1053">
        <v>8110</v>
      </c>
      <c r="V1053" t="s">
        <v>733</v>
      </c>
      <c r="W1053" s="22" t="s">
        <v>5655</v>
      </c>
      <c r="X1053" s="22" t="s">
        <v>536</v>
      </c>
    </row>
    <row r="1054" spans="1:24" x14ac:dyDescent="0.3">
      <c r="A1054">
        <v>3</v>
      </c>
      <c r="B1054">
        <v>240</v>
      </c>
      <c r="C1054" t="s">
        <v>377</v>
      </c>
      <c r="D1054" t="s">
        <v>378</v>
      </c>
      <c r="E1054" t="s">
        <v>737</v>
      </c>
      <c r="F1054" t="s">
        <v>6644</v>
      </c>
      <c r="G1054" t="s">
        <v>734</v>
      </c>
      <c r="H1054" t="s">
        <v>181</v>
      </c>
      <c r="I1054" t="s">
        <v>731</v>
      </c>
      <c r="J1054" t="s">
        <v>745</v>
      </c>
      <c r="K1054" t="s">
        <v>743</v>
      </c>
      <c r="L1054" t="s">
        <v>740</v>
      </c>
      <c r="M1054" t="s">
        <v>741</v>
      </c>
      <c r="N1054" t="s">
        <v>6639</v>
      </c>
      <c r="O1054" t="s">
        <v>6633</v>
      </c>
      <c r="P1054" t="s">
        <v>735</v>
      </c>
      <c r="Q1054" t="s">
        <v>4900</v>
      </c>
      <c r="R1054" s="22" t="s">
        <v>1816</v>
      </c>
      <c r="S1054" t="s">
        <v>759</v>
      </c>
      <c r="T1054" t="s">
        <v>384</v>
      </c>
      <c r="U1054">
        <v>8110</v>
      </c>
      <c r="V1054" t="s">
        <v>733</v>
      </c>
      <c r="W1054" s="22" t="s">
        <v>5655</v>
      </c>
      <c r="X1054" s="22" t="s">
        <v>536</v>
      </c>
    </row>
    <row r="1055" spans="1:24" x14ac:dyDescent="0.3">
      <c r="A1055">
        <v>4</v>
      </c>
      <c r="B1055">
        <v>240</v>
      </c>
      <c r="C1055" t="s">
        <v>377</v>
      </c>
      <c r="D1055" t="s">
        <v>378</v>
      </c>
      <c r="E1055" t="s">
        <v>737</v>
      </c>
      <c r="F1055" t="s">
        <v>6644</v>
      </c>
      <c r="G1055" t="s">
        <v>734</v>
      </c>
      <c r="H1055" t="s">
        <v>181</v>
      </c>
      <c r="I1055" t="s">
        <v>731</v>
      </c>
      <c r="J1055" t="s">
        <v>747</v>
      </c>
      <c r="K1055" t="s">
        <v>743</v>
      </c>
      <c r="L1055" t="s">
        <v>740</v>
      </c>
      <c r="M1055" t="s">
        <v>741</v>
      </c>
      <c r="N1055" t="s">
        <v>6637</v>
      </c>
      <c r="O1055" t="s">
        <v>6641</v>
      </c>
      <c r="P1055" t="s">
        <v>735</v>
      </c>
      <c r="Q1055" t="s">
        <v>4901</v>
      </c>
      <c r="R1055" s="22" t="s">
        <v>1817</v>
      </c>
      <c r="S1055" t="s">
        <v>760</v>
      </c>
      <c r="T1055" t="s">
        <v>384</v>
      </c>
      <c r="U1055">
        <v>8110</v>
      </c>
      <c r="V1055" t="s">
        <v>733</v>
      </c>
      <c r="W1055" s="22" t="s">
        <v>5656</v>
      </c>
      <c r="X1055" s="22" t="s">
        <v>536</v>
      </c>
    </row>
    <row r="1056" spans="1:24" x14ac:dyDescent="0.3">
      <c r="A1056">
        <v>5</v>
      </c>
      <c r="B1056">
        <v>240</v>
      </c>
      <c r="C1056" t="s">
        <v>377</v>
      </c>
      <c r="D1056" t="s">
        <v>378</v>
      </c>
      <c r="E1056" t="s">
        <v>737</v>
      </c>
      <c r="F1056" t="s">
        <v>6644</v>
      </c>
      <c r="G1056" t="s">
        <v>734</v>
      </c>
      <c r="H1056" t="s">
        <v>181</v>
      </c>
      <c r="I1056" t="s">
        <v>731</v>
      </c>
      <c r="J1056" t="s">
        <v>749</v>
      </c>
      <c r="K1056" t="s">
        <v>743</v>
      </c>
      <c r="L1056" t="s">
        <v>740</v>
      </c>
      <c r="M1056" t="s">
        <v>741</v>
      </c>
      <c r="N1056" t="s">
        <v>6636</v>
      </c>
      <c r="O1056" t="s">
        <v>6630</v>
      </c>
      <c r="P1056" t="s">
        <v>735</v>
      </c>
      <c r="Q1056" t="s">
        <v>4904</v>
      </c>
      <c r="R1056" s="22" t="s">
        <v>1818</v>
      </c>
      <c r="S1056" t="s">
        <v>761</v>
      </c>
      <c r="T1056" t="s">
        <v>384</v>
      </c>
      <c r="U1056">
        <v>8110</v>
      </c>
      <c r="V1056" t="s">
        <v>733</v>
      </c>
      <c r="W1056" s="22" t="s">
        <v>5657</v>
      </c>
      <c r="X1056" s="22" t="s">
        <v>536</v>
      </c>
    </row>
    <row r="1057" spans="1:24" x14ac:dyDescent="0.3">
      <c r="A1057">
        <v>6</v>
      </c>
      <c r="B1057">
        <v>240</v>
      </c>
      <c r="C1057" t="s">
        <v>377</v>
      </c>
      <c r="D1057" t="s">
        <v>378</v>
      </c>
      <c r="E1057" t="s">
        <v>737</v>
      </c>
      <c r="F1057" t="s">
        <v>6644</v>
      </c>
      <c r="G1057" t="s">
        <v>734</v>
      </c>
      <c r="H1057" t="s">
        <v>181</v>
      </c>
      <c r="I1057" t="s">
        <v>731</v>
      </c>
      <c r="J1057" t="s">
        <v>751</v>
      </c>
      <c r="K1057" t="s">
        <v>752</v>
      </c>
      <c r="L1057" t="s">
        <v>736</v>
      </c>
      <c r="M1057" t="s">
        <v>741</v>
      </c>
      <c r="N1057" t="s">
        <v>6634</v>
      </c>
      <c r="O1057" t="s">
        <v>6631</v>
      </c>
      <c r="P1057" t="s">
        <v>732</v>
      </c>
      <c r="Q1057" t="s">
        <v>4903</v>
      </c>
      <c r="R1057" s="22" t="s">
        <v>1819</v>
      </c>
      <c r="S1057" t="s">
        <v>762</v>
      </c>
      <c r="T1057" t="s">
        <v>384</v>
      </c>
      <c r="U1057">
        <v>8110</v>
      </c>
      <c r="V1057" t="s">
        <v>733</v>
      </c>
      <c r="W1057" s="22" t="s">
        <v>5658</v>
      </c>
      <c r="X1057" s="22" t="s">
        <v>536</v>
      </c>
    </row>
    <row r="1058" spans="1:24" x14ac:dyDescent="0.3">
      <c r="A1058">
        <v>7</v>
      </c>
      <c r="B1058">
        <v>240</v>
      </c>
      <c r="C1058" t="s">
        <v>377</v>
      </c>
      <c r="D1058" t="s">
        <v>378</v>
      </c>
      <c r="E1058" t="s">
        <v>737</v>
      </c>
      <c r="F1058" t="s">
        <v>6644</v>
      </c>
      <c r="G1058" t="s">
        <v>734</v>
      </c>
      <c r="H1058" t="s">
        <v>181</v>
      </c>
      <c r="I1058" t="s">
        <v>731</v>
      </c>
      <c r="J1058" t="s">
        <v>754</v>
      </c>
      <c r="K1058" t="s">
        <v>743</v>
      </c>
      <c r="L1058" t="s">
        <v>740</v>
      </c>
      <c r="M1058" t="s">
        <v>741</v>
      </c>
      <c r="N1058" t="s">
        <v>6635</v>
      </c>
      <c r="O1058" t="s">
        <v>6642</v>
      </c>
      <c r="P1058" t="s">
        <v>755</v>
      </c>
      <c r="Q1058" t="s">
        <v>4902</v>
      </c>
      <c r="R1058" s="22" t="s">
        <v>1820</v>
      </c>
      <c r="S1058" t="s">
        <v>763</v>
      </c>
      <c r="T1058" t="s">
        <v>384</v>
      </c>
      <c r="U1058">
        <v>8110</v>
      </c>
      <c r="V1058" t="s">
        <v>733</v>
      </c>
      <c r="W1058" s="22" t="s">
        <v>5659</v>
      </c>
      <c r="X1058" s="22" t="s">
        <v>536</v>
      </c>
    </row>
    <row r="1059" spans="1:24" x14ac:dyDescent="0.3">
      <c r="A1059">
        <v>1</v>
      </c>
      <c r="B1059">
        <v>240</v>
      </c>
      <c r="C1059" t="s">
        <v>377</v>
      </c>
      <c r="D1059" t="s">
        <v>378</v>
      </c>
      <c r="E1059" t="s">
        <v>737</v>
      </c>
      <c r="F1059" t="s">
        <v>6644</v>
      </c>
      <c r="G1059" t="s">
        <v>734</v>
      </c>
      <c r="H1059" t="s">
        <v>182</v>
      </c>
      <c r="I1059" t="s">
        <v>731</v>
      </c>
      <c r="J1059" t="s">
        <v>738</v>
      </c>
      <c r="K1059" t="s">
        <v>739</v>
      </c>
      <c r="L1059" t="s">
        <v>740</v>
      </c>
      <c r="M1059" t="s">
        <v>741</v>
      </c>
      <c r="N1059" t="s">
        <v>4899</v>
      </c>
      <c r="O1059" t="s">
        <v>4897</v>
      </c>
      <c r="P1059" t="s">
        <v>732</v>
      </c>
      <c r="Q1059" t="s">
        <v>4900</v>
      </c>
      <c r="R1059" s="22" t="s">
        <v>1821</v>
      </c>
      <c r="S1059" t="s">
        <v>757</v>
      </c>
      <c r="T1059" t="s">
        <v>384</v>
      </c>
      <c r="U1059">
        <v>8111</v>
      </c>
      <c r="V1059" t="s">
        <v>733</v>
      </c>
      <c r="W1059" s="22" t="s">
        <v>5660</v>
      </c>
      <c r="X1059" s="22" t="s">
        <v>537</v>
      </c>
    </row>
    <row r="1060" spans="1:24" x14ac:dyDescent="0.3">
      <c r="A1060">
        <v>2</v>
      </c>
      <c r="B1060">
        <v>240</v>
      </c>
      <c r="C1060" t="s">
        <v>377</v>
      </c>
      <c r="D1060" t="s">
        <v>378</v>
      </c>
      <c r="E1060" t="s">
        <v>737</v>
      </c>
      <c r="F1060" t="s">
        <v>6644</v>
      </c>
      <c r="G1060" t="s">
        <v>734</v>
      </c>
      <c r="H1060" t="s">
        <v>182</v>
      </c>
      <c r="I1060" t="s">
        <v>731</v>
      </c>
      <c r="J1060" t="s">
        <v>738</v>
      </c>
      <c r="K1060" t="s">
        <v>743</v>
      </c>
      <c r="L1060" t="s">
        <v>740</v>
      </c>
      <c r="M1060" t="s">
        <v>741</v>
      </c>
      <c r="N1060" t="s">
        <v>6638</v>
      </c>
      <c r="O1060" t="s">
        <v>6632</v>
      </c>
      <c r="P1060" t="s">
        <v>732</v>
      </c>
      <c r="Q1060" t="s">
        <v>4900</v>
      </c>
      <c r="R1060" s="22" t="s">
        <v>1822</v>
      </c>
      <c r="S1060" t="s">
        <v>758</v>
      </c>
      <c r="T1060" t="s">
        <v>384</v>
      </c>
      <c r="U1060">
        <v>8111</v>
      </c>
      <c r="V1060" t="s">
        <v>733</v>
      </c>
      <c r="W1060" s="22" t="s">
        <v>5660</v>
      </c>
      <c r="X1060" s="22" t="s">
        <v>537</v>
      </c>
    </row>
    <row r="1061" spans="1:24" x14ac:dyDescent="0.3">
      <c r="A1061">
        <v>3</v>
      </c>
      <c r="B1061">
        <v>240</v>
      </c>
      <c r="C1061" t="s">
        <v>377</v>
      </c>
      <c r="D1061" t="s">
        <v>378</v>
      </c>
      <c r="E1061" t="s">
        <v>737</v>
      </c>
      <c r="F1061" t="s">
        <v>6644</v>
      </c>
      <c r="G1061" t="s">
        <v>734</v>
      </c>
      <c r="H1061" t="s">
        <v>182</v>
      </c>
      <c r="I1061" t="s">
        <v>731</v>
      </c>
      <c r="J1061" t="s">
        <v>745</v>
      </c>
      <c r="K1061" t="s">
        <v>743</v>
      </c>
      <c r="L1061" t="s">
        <v>740</v>
      </c>
      <c r="M1061" t="s">
        <v>741</v>
      </c>
      <c r="N1061" t="s">
        <v>6639</v>
      </c>
      <c r="O1061" t="s">
        <v>6633</v>
      </c>
      <c r="P1061" t="s">
        <v>735</v>
      </c>
      <c r="Q1061" t="s">
        <v>4900</v>
      </c>
      <c r="R1061" s="22" t="s">
        <v>1823</v>
      </c>
      <c r="S1061" t="s">
        <v>759</v>
      </c>
      <c r="T1061" t="s">
        <v>384</v>
      </c>
      <c r="U1061">
        <v>8111</v>
      </c>
      <c r="V1061" t="s">
        <v>733</v>
      </c>
      <c r="W1061" s="22" t="s">
        <v>5660</v>
      </c>
      <c r="X1061" s="22" t="s">
        <v>537</v>
      </c>
    </row>
    <row r="1062" spans="1:24" x14ac:dyDescent="0.3">
      <c r="A1062">
        <v>4</v>
      </c>
      <c r="B1062">
        <v>240</v>
      </c>
      <c r="C1062" t="s">
        <v>377</v>
      </c>
      <c r="D1062" t="s">
        <v>378</v>
      </c>
      <c r="E1062" t="s">
        <v>737</v>
      </c>
      <c r="F1062" t="s">
        <v>6644</v>
      </c>
      <c r="G1062" t="s">
        <v>734</v>
      </c>
      <c r="H1062" t="s">
        <v>182</v>
      </c>
      <c r="I1062" t="s">
        <v>731</v>
      </c>
      <c r="J1062" t="s">
        <v>747</v>
      </c>
      <c r="K1062" t="s">
        <v>743</v>
      </c>
      <c r="L1062" t="s">
        <v>740</v>
      </c>
      <c r="M1062" t="s">
        <v>741</v>
      </c>
      <c r="N1062" t="s">
        <v>6637</v>
      </c>
      <c r="O1062" t="s">
        <v>6641</v>
      </c>
      <c r="P1062" t="s">
        <v>735</v>
      </c>
      <c r="Q1062" t="s">
        <v>4901</v>
      </c>
      <c r="R1062" s="22" t="s">
        <v>1824</v>
      </c>
      <c r="S1062" t="s">
        <v>760</v>
      </c>
      <c r="T1062" t="s">
        <v>384</v>
      </c>
      <c r="U1062">
        <v>8111</v>
      </c>
      <c r="V1062" t="s">
        <v>733</v>
      </c>
      <c r="W1062" s="22" t="s">
        <v>5661</v>
      </c>
      <c r="X1062" s="22" t="s">
        <v>537</v>
      </c>
    </row>
    <row r="1063" spans="1:24" x14ac:dyDescent="0.3">
      <c r="A1063">
        <v>5</v>
      </c>
      <c r="B1063">
        <v>240</v>
      </c>
      <c r="C1063" t="s">
        <v>377</v>
      </c>
      <c r="D1063" t="s">
        <v>378</v>
      </c>
      <c r="E1063" t="s">
        <v>737</v>
      </c>
      <c r="F1063" t="s">
        <v>6644</v>
      </c>
      <c r="G1063" t="s">
        <v>734</v>
      </c>
      <c r="H1063" t="s">
        <v>182</v>
      </c>
      <c r="I1063" t="s">
        <v>731</v>
      </c>
      <c r="J1063" t="s">
        <v>749</v>
      </c>
      <c r="K1063" t="s">
        <v>743</v>
      </c>
      <c r="L1063" t="s">
        <v>740</v>
      </c>
      <c r="M1063" t="s">
        <v>741</v>
      </c>
      <c r="N1063" t="s">
        <v>6636</v>
      </c>
      <c r="O1063" t="s">
        <v>6630</v>
      </c>
      <c r="P1063" t="s">
        <v>735</v>
      </c>
      <c r="Q1063" t="s">
        <v>4904</v>
      </c>
      <c r="R1063" s="22" t="s">
        <v>1825</v>
      </c>
      <c r="S1063" t="s">
        <v>761</v>
      </c>
      <c r="T1063" t="s">
        <v>384</v>
      </c>
      <c r="U1063">
        <v>8111</v>
      </c>
      <c r="V1063" t="s">
        <v>733</v>
      </c>
      <c r="W1063" s="22" t="s">
        <v>5662</v>
      </c>
      <c r="X1063" s="22" t="s">
        <v>537</v>
      </c>
    </row>
    <row r="1064" spans="1:24" x14ac:dyDescent="0.3">
      <c r="A1064">
        <v>6</v>
      </c>
      <c r="B1064">
        <v>240</v>
      </c>
      <c r="C1064" t="s">
        <v>377</v>
      </c>
      <c r="D1064" t="s">
        <v>378</v>
      </c>
      <c r="E1064" t="s">
        <v>737</v>
      </c>
      <c r="F1064" t="s">
        <v>6644</v>
      </c>
      <c r="G1064" t="s">
        <v>734</v>
      </c>
      <c r="H1064" t="s">
        <v>182</v>
      </c>
      <c r="I1064" t="s">
        <v>731</v>
      </c>
      <c r="J1064" t="s">
        <v>751</v>
      </c>
      <c r="K1064" t="s">
        <v>752</v>
      </c>
      <c r="L1064" t="s">
        <v>736</v>
      </c>
      <c r="M1064" t="s">
        <v>741</v>
      </c>
      <c r="N1064" t="s">
        <v>6634</v>
      </c>
      <c r="O1064" t="s">
        <v>6631</v>
      </c>
      <c r="P1064" t="s">
        <v>732</v>
      </c>
      <c r="Q1064" t="s">
        <v>4903</v>
      </c>
      <c r="R1064" s="22" t="s">
        <v>1826</v>
      </c>
      <c r="S1064" t="s">
        <v>762</v>
      </c>
      <c r="T1064" t="s">
        <v>384</v>
      </c>
      <c r="U1064">
        <v>8111</v>
      </c>
      <c r="V1064" t="s">
        <v>733</v>
      </c>
      <c r="W1064" s="22" t="s">
        <v>5663</v>
      </c>
      <c r="X1064" s="22" t="s">
        <v>537</v>
      </c>
    </row>
    <row r="1065" spans="1:24" x14ac:dyDescent="0.3">
      <c r="A1065">
        <v>7</v>
      </c>
      <c r="B1065">
        <v>240</v>
      </c>
      <c r="C1065" t="s">
        <v>377</v>
      </c>
      <c r="D1065" t="s">
        <v>378</v>
      </c>
      <c r="E1065" t="s">
        <v>737</v>
      </c>
      <c r="F1065" t="s">
        <v>6644</v>
      </c>
      <c r="G1065" t="s">
        <v>734</v>
      </c>
      <c r="H1065" t="s">
        <v>182</v>
      </c>
      <c r="I1065" t="s">
        <v>731</v>
      </c>
      <c r="J1065" t="s">
        <v>754</v>
      </c>
      <c r="K1065" t="s">
        <v>743</v>
      </c>
      <c r="L1065" t="s">
        <v>740</v>
      </c>
      <c r="M1065" t="s">
        <v>741</v>
      </c>
      <c r="N1065" t="s">
        <v>6635</v>
      </c>
      <c r="O1065" t="s">
        <v>6642</v>
      </c>
      <c r="P1065" t="s">
        <v>755</v>
      </c>
      <c r="Q1065" t="s">
        <v>4902</v>
      </c>
      <c r="R1065" s="22" t="s">
        <v>1827</v>
      </c>
      <c r="S1065" t="s">
        <v>763</v>
      </c>
      <c r="T1065" t="s">
        <v>384</v>
      </c>
      <c r="U1065">
        <v>8111</v>
      </c>
      <c r="V1065" t="s">
        <v>733</v>
      </c>
      <c r="W1065" s="22" t="s">
        <v>5664</v>
      </c>
      <c r="X1065" s="22" t="s">
        <v>537</v>
      </c>
    </row>
    <row r="1066" spans="1:24" x14ac:dyDescent="0.3">
      <c r="A1066">
        <v>1</v>
      </c>
      <c r="B1066">
        <v>240</v>
      </c>
      <c r="C1066" t="s">
        <v>377</v>
      </c>
      <c r="D1066" t="s">
        <v>378</v>
      </c>
      <c r="E1066" t="s">
        <v>737</v>
      </c>
      <c r="F1066" t="s">
        <v>6644</v>
      </c>
      <c r="G1066" t="s">
        <v>734</v>
      </c>
      <c r="H1066" t="s">
        <v>183</v>
      </c>
      <c r="I1066" t="s">
        <v>731</v>
      </c>
      <c r="J1066" t="s">
        <v>738</v>
      </c>
      <c r="K1066" t="s">
        <v>739</v>
      </c>
      <c r="L1066" t="s">
        <v>740</v>
      </c>
      <c r="M1066" t="s">
        <v>741</v>
      </c>
      <c r="N1066" t="s">
        <v>4899</v>
      </c>
      <c r="O1066" t="s">
        <v>4897</v>
      </c>
      <c r="P1066" t="s">
        <v>732</v>
      </c>
      <c r="Q1066" t="s">
        <v>4900</v>
      </c>
      <c r="R1066" s="22" t="s">
        <v>1828</v>
      </c>
      <c r="S1066" t="s">
        <v>757</v>
      </c>
      <c r="T1066" t="s">
        <v>384</v>
      </c>
      <c r="U1066">
        <v>8112</v>
      </c>
      <c r="V1066" t="s">
        <v>733</v>
      </c>
      <c r="W1066" s="22" t="s">
        <v>5665</v>
      </c>
      <c r="X1066" s="22" t="s">
        <v>538</v>
      </c>
    </row>
    <row r="1067" spans="1:24" x14ac:dyDescent="0.3">
      <c r="A1067">
        <v>2</v>
      </c>
      <c r="B1067">
        <v>240</v>
      </c>
      <c r="C1067" t="s">
        <v>377</v>
      </c>
      <c r="D1067" t="s">
        <v>378</v>
      </c>
      <c r="E1067" t="s">
        <v>737</v>
      </c>
      <c r="F1067" t="s">
        <v>6644</v>
      </c>
      <c r="G1067" t="s">
        <v>734</v>
      </c>
      <c r="H1067" t="s">
        <v>183</v>
      </c>
      <c r="I1067" t="s">
        <v>731</v>
      </c>
      <c r="J1067" t="s">
        <v>738</v>
      </c>
      <c r="K1067" t="s">
        <v>743</v>
      </c>
      <c r="L1067" t="s">
        <v>740</v>
      </c>
      <c r="M1067" t="s">
        <v>741</v>
      </c>
      <c r="N1067" t="s">
        <v>6638</v>
      </c>
      <c r="O1067" t="s">
        <v>6632</v>
      </c>
      <c r="P1067" t="s">
        <v>732</v>
      </c>
      <c r="Q1067" t="s">
        <v>4900</v>
      </c>
      <c r="R1067" s="22" t="s">
        <v>1829</v>
      </c>
      <c r="S1067" t="s">
        <v>758</v>
      </c>
      <c r="T1067" t="s">
        <v>384</v>
      </c>
      <c r="U1067">
        <v>8112</v>
      </c>
      <c r="V1067" t="s">
        <v>733</v>
      </c>
      <c r="W1067" s="22" t="s">
        <v>5665</v>
      </c>
      <c r="X1067" s="22" t="s">
        <v>538</v>
      </c>
    </row>
    <row r="1068" spans="1:24" x14ac:dyDescent="0.3">
      <c r="A1068">
        <v>3</v>
      </c>
      <c r="B1068">
        <v>240</v>
      </c>
      <c r="C1068" t="s">
        <v>377</v>
      </c>
      <c r="D1068" t="s">
        <v>378</v>
      </c>
      <c r="E1068" t="s">
        <v>737</v>
      </c>
      <c r="F1068" t="s">
        <v>6644</v>
      </c>
      <c r="G1068" t="s">
        <v>734</v>
      </c>
      <c r="H1068" t="s">
        <v>183</v>
      </c>
      <c r="I1068" t="s">
        <v>731</v>
      </c>
      <c r="J1068" t="s">
        <v>745</v>
      </c>
      <c r="K1068" t="s">
        <v>743</v>
      </c>
      <c r="L1068" t="s">
        <v>740</v>
      </c>
      <c r="M1068" t="s">
        <v>741</v>
      </c>
      <c r="N1068" t="s">
        <v>6639</v>
      </c>
      <c r="O1068" t="s">
        <v>6633</v>
      </c>
      <c r="P1068" t="s">
        <v>735</v>
      </c>
      <c r="Q1068" t="s">
        <v>4900</v>
      </c>
      <c r="R1068" s="22" t="s">
        <v>1830</v>
      </c>
      <c r="S1068" t="s">
        <v>759</v>
      </c>
      <c r="T1068" t="s">
        <v>384</v>
      </c>
      <c r="U1068">
        <v>8112</v>
      </c>
      <c r="V1068" t="s">
        <v>733</v>
      </c>
      <c r="W1068" s="22" t="s">
        <v>5665</v>
      </c>
      <c r="X1068" s="22" t="s">
        <v>538</v>
      </c>
    </row>
    <row r="1069" spans="1:24" x14ac:dyDescent="0.3">
      <c r="A1069">
        <v>4</v>
      </c>
      <c r="B1069">
        <v>240</v>
      </c>
      <c r="C1069" t="s">
        <v>377</v>
      </c>
      <c r="D1069" t="s">
        <v>378</v>
      </c>
      <c r="E1069" t="s">
        <v>737</v>
      </c>
      <c r="F1069" t="s">
        <v>6644</v>
      </c>
      <c r="G1069" t="s">
        <v>734</v>
      </c>
      <c r="H1069" t="s">
        <v>183</v>
      </c>
      <c r="I1069" t="s">
        <v>731</v>
      </c>
      <c r="J1069" t="s">
        <v>747</v>
      </c>
      <c r="K1069" t="s">
        <v>743</v>
      </c>
      <c r="L1069" t="s">
        <v>740</v>
      </c>
      <c r="M1069" t="s">
        <v>741</v>
      </c>
      <c r="N1069" t="s">
        <v>6637</v>
      </c>
      <c r="O1069" t="s">
        <v>6641</v>
      </c>
      <c r="P1069" t="s">
        <v>735</v>
      </c>
      <c r="Q1069" t="s">
        <v>4901</v>
      </c>
      <c r="R1069" s="22" t="s">
        <v>1831</v>
      </c>
      <c r="S1069" t="s">
        <v>760</v>
      </c>
      <c r="T1069" t="s">
        <v>384</v>
      </c>
      <c r="U1069">
        <v>8112</v>
      </c>
      <c r="V1069" t="s">
        <v>733</v>
      </c>
      <c r="W1069" s="22" t="s">
        <v>5666</v>
      </c>
      <c r="X1069" s="22" t="s">
        <v>538</v>
      </c>
    </row>
    <row r="1070" spans="1:24" x14ac:dyDescent="0.3">
      <c r="A1070">
        <v>5</v>
      </c>
      <c r="B1070">
        <v>240</v>
      </c>
      <c r="C1070" t="s">
        <v>377</v>
      </c>
      <c r="D1070" t="s">
        <v>378</v>
      </c>
      <c r="E1070" t="s">
        <v>737</v>
      </c>
      <c r="F1070" t="s">
        <v>6644</v>
      </c>
      <c r="G1070" t="s">
        <v>734</v>
      </c>
      <c r="H1070" t="s">
        <v>183</v>
      </c>
      <c r="I1070" t="s">
        <v>731</v>
      </c>
      <c r="J1070" t="s">
        <v>749</v>
      </c>
      <c r="K1070" t="s">
        <v>743</v>
      </c>
      <c r="L1070" t="s">
        <v>740</v>
      </c>
      <c r="M1070" t="s">
        <v>741</v>
      </c>
      <c r="N1070" t="s">
        <v>6636</v>
      </c>
      <c r="O1070" t="s">
        <v>6630</v>
      </c>
      <c r="P1070" t="s">
        <v>735</v>
      </c>
      <c r="Q1070" t="s">
        <v>4904</v>
      </c>
      <c r="R1070" s="22" t="s">
        <v>1832</v>
      </c>
      <c r="S1070" t="s">
        <v>761</v>
      </c>
      <c r="T1070" t="s">
        <v>384</v>
      </c>
      <c r="U1070">
        <v>8112</v>
      </c>
      <c r="V1070" t="s">
        <v>733</v>
      </c>
      <c r="W1070" s="22" t="s">
        <v>5667</v>
      </c>
      <c r="X1070" s="22" t="s">
        <v>538</v>
      </c>
    </row>
    <row r="1071" spans="1:24" x14ac:dyDescent="0.3">
      <c r="A1071">
        <v>6</v>
      </c>
      <c r="B1071">
        <v>240</v>
      </c>
      <c r="C1071" t="s">
        <v>377</v>
      </c>
      <c r="D1071" t="s">
        <v>378</v>
      </c>
      <c r="E1071" t="s">
        <v>737</v>
      </c>
      <c r="F1071" t="s">
        <v>6644</v>
      </c>
      <c r="G1071" t="s">
        <v>734</v>
      </c>
      <c r="H1071" t="s">
        <v>183</v>
      </c>
      <c r="I1071" t="s">
        <v>731</v>
      </c>
      <c r="J1071" t="s">
        <v>751</v>
      </c>
      <c r="K1071" t="s">
        <v>752</v>
      </c>
      <c r="L1071" t="s">
        <v>736</v>
      </c>
      <c r="M1071" t="s">
        <v>741</v>
      </c>
      <c r="N1071" t="s">
        <v>6634</v>
      </c>
      <c r="O1071" t="s">
        <v>6631</v>
      </c>
      <c r="P1071" t="s">
        <v>732</v>
      </c>
      <c r="Q1071" t="s">
        <v>4903</v>
      </c>
      <c r="R1071" s="22" t="s">
        <v>1833</v>
      </c>
      <c r="S1071" t="s">
        <v>762</v>
      </c>
      <c r="T1071" t="s">
        <v>384</v>
      </c>
      <c r="U1071">
        <v>8112</v>
      </c>
      <c r="V1071" t="s">
        <v>733</v>
      </c>
      <c r="W1071" s="22" t="s">
        <v>5668</v>
      </c>
      <c r="X1071" s="22" t="s">
        <v>538</v>
      </c>
    </row>
    <row r="1072" spans="1:24" x14ac:dyDescent="0.3">
      <c r="A1072">
        <v>7</v>
      </c>
      <c r="B1072">
        <v>240</v>
      </c>
      <c r="C1072" t="s">
        <v>377</v>
      </c>
      <c r="D1072" t="s">
        <v>378</v>
      </c>
      <c r="E1072" t="s">
        <v>737</v>
      </c>
      <c r="F1072" t="s">
        <v>6644</v>
      </c>
      <c r="G1072" t="s">
        <v>734</v>
      </c>
      <c r="H1072" t="s">
        <v>183</v>
      </c>
      <c r="I1072" t="s">
        <v>731</v>
      </c>
      <c r="J1072" t="s">
        <v>754</v>
      </c>
      <c r="K1072" t="s">
        <v>743</v>
      </c>
      <c r="L1072" t="s">
        <v>740</v>
      </c>
      <c r="M1072" t="s">
        <v>741</v>
      </c>
      <c r="N1072" t="s">
        <v>6635</v>
      </c>
      <c r="O1072" t="s">
        <v>6642</v>
      </c>
      <c r="P1072" t="s">
        <v>755</v>
      </c>
      <c r="Q1072" t="s">
        <v>4902</v>
      </c>
      <c r="R1072" s="22" t="s">
        <v>1834</v>
      </c>
      <c r="S1072" t="s">
        <v>763</v>
      </c>
      <c r="T1072" t="s">
        <v>384</v>
      </c>
      <c r="U1072">
        <v>8112</v>
      </c>
      <c r="V1072" t="s">
        <v>733</v>
      </c>
      <c r="W1072" s="22" t="s">
        <v>5669</v>
      </c>
      <c r="X1072" s="22" t="s">
        <v>538</v>
      </c>
    </row>
    <row r="1073" spans="1:24" x14ac:dyDescent="0.3">
      <c r="A1073">
        <v>1</v>
      </c>
      <c r="B1073">
        <v>240</v>
      </c>
      <c r="C1073" t="s">
        <v>377</v>
      </c>
      <c r="D1073" t="s">
        <v>378</v>
      </c>
      <c r="E1073" t="s">
        <v>737</v>
      </c>
      <c r="F1073" t="s">
        <v>6644</v>
      </c>
      <c r="G1073" t="s">
        <v>734</v>
      </c>
      <c r="H1073" t="s">
        <v>184</v>
      </c>
      <c r="I1073" t="s">
        <v>731</v>
      </c>
      <c r="J1073" t="s">
        <v>738</v>
      </c>
      <c r="K1073" t="s">
        <v>739</v>
      </c>
      <c r="L1073" t="s">
        <v>740</v>
      </c>
      <c r="M1073" t="s">
        <v>741</v>
      </c>
      <c r="N1073" t="s">
        <v>4899</v>
      </c>
      <c r="O1073" t="s">
        <v>4897</v>
      </c>
      <c r="P1073" t="s">
        <v>732</v>
      </c>
      <c r="Q1073" t="s">
        <v>4900</v>
      </c>
      <c r="R1073" s="22" t="s">
        <v>1835</v>
      </c>
      <c r="S1073" t="s">
        <v>757</v>
      </c>
      <c r="T1073" t="s">
        <v>384</v>
      </c>
      <c r="U1073">
        <v>8201</v>
      </c>
      <c r="V1073" t="s">
        <v>733</v>
      </c>
      <c r="W1073" s="22" t="s">
        <v>5670</v>
      </c>
      <c r="X1073" s="22" t="s">
        <v>539</v>
      </c>
    </row>
    <row r="1074" spans="1:24" x14ac:dyDescent="0.3">
      <c r="A1074">
        <v>2</v>
      </c>
      <c r="B1074">
        <v>240</v>
      </c>
      <c r="C1074" t="s">
        <v>377</v>
      </c>
      <c r="D1074" t="s">
        <v>378</v>
      </c>
      <c r="E1074" t="s">
        <v>737</v>
      </c>
      <c r="F1074" t="s">
        <v>6644</v>
      </c>
      <c r="G1074" t="s">
        <v>734</v>
      </c>
      <c r="H1074" t="s">
        <v>184</v>
      </c>
      <c r="I1074" t="s">
        <v>731</v>
      </c>
      <c r="J1074" t="s">
        <v>738</v>
      </c>
      <c r="K1074" t="s">
        <v>743</v>
      </c>
      <c r="L1074" t="s">
        <v>740</v>
      </c>
      <c r="M1074" t="s">
        <v>741</v>
      </c>
      <c r="N1074" t="s">
        <v>6638</v>
      </c>
      <c r="O1074" t="s">
        <v>6632</v>
      </c>
      <c r="P1074" t="s">
        <v>732</v>
      </c>
      <c r="Q1074" t="s">
        <v>4900</v>
      </c>
      <c r="R1074" s="22" t="s">
        <v>1836</v>
      </c>
      <c r="S1074" t="s">
        <v>758</v>
      </c>
      <c r="T1074" t="s">
        <v>384</v>
      </c>
      <c r="U1074">
        <v>8201</v>
      </c>
      <c r="V1074" t="s">
        <v>733</v>
      </c>
      <c r="W1074" s="22" t="s">
        <v>5670</v>
      </c>
      <c r="X1074" s="22" t="s">
        <v>539</v>
      </c>
    </row>
    <row r="1075" spans="1:24" x14ac:dyDescent="0.3">
      <c r="A1075">
        <v>3</v>
      </c>
      <c r="B1075">
        <v>240</v>
      </c>
      <c r="C1075" t="s">
        <v>377</v>
      </c>
      <c r="D1075" t="s">
        <v>378</v>
      </c>
      <c r="E1075" t="s">
        <v>737</v>
      </c>
      <c r="F1075" t="s">
        <v>6644</v>
      </c>
      <c r="G1075" t="s">
        <v>734</v>
      </c>
      <c r="H1075" t="s">
        <v>184</v>
      </c>
      <c r="I1075" t="s">
        <v>731</v>
      </c>
      <c r="J1075" t="s">
        <v>745</v>
      </c>
      <c r="K1075" t="s">
        <v>743</v>
      </c>
      <c r="L1075" t="s">
        <v>740</v>
      </c>
      <c r="M1075" t="s">
        <v>741</v>
      </c>
      <c r="N1075" t="s">
        <v>6639</v>
      </c>
      <c r="O1075" t="s">
        <v>6633</v>
      </c>
      <c r="P1075" t="s">
        <v>735</v>
      </c>
      <c r="Q1075" t="s">
        <v>4900</v>
      </c>
      <c r="R1075" s="22" t="s">
        <v>1837</v>
      </c>
      <c r="S1075" t="s">
        <v>759</v>
      </c>
      <c r="T1075" t="s">
        <v>384</v>
      </c>
      <c r="U1075">
        <v>8201</v>
      </c>
      <c r="V1075" t="s">
        <v>733</v>
      </c>
      <c r="W1075" s="22" t="s">
        <v>5670</v>
      </c>
      <c r="X1075" s="22" t="s">
        <v>539</v>
      </c>
    </row>
    <row r="1076" spans="1:24" x14ac:dyDescent="0.3">
      <c r="A1076">
        <v>4</v>
      </c>
      <c r="B1076">
        <v>240</v>
      </c>
      <c r="C1076" t="s">
        <v>377</v>
      </c>
      <c r="D1076" t="s">
        <v>378</v>
      </c>
      <c r="E1076" t="s">
        <v>737</v>
      </c>
      <c r="F1076" t="s">
        <v>6644</v>
      </c>
      <c r="G1076" t="s">
        <v>734</v>
      </c>
      <c r="H1076" t="s">
        <v>184</v>
      </c>
      <c r="I1076" t="s">
        <v>731</v>
      </c>
      <c r="J1076" t="s">
        <v>747</v>
      </c>
      <c r="K1076" t="s">
        <v>743</v>
      </c>
      <c r="L1076" t="s">
        <v>740</v>
      </c>
      <c r="M1076" t="s">
        <v>741</v>
      </c>
      <c r="N1076" t="s">
        <v>6637</v>
      </c>
      <c r="O1076" t="s">
        <v>6641</v>
      </c>
      <c r="P1076" t="s">
        <v>735</v>
      </c>
      <c r="Q1076" t="s">
        <v>4901</v>
      </c>
      <c r="R1076" s="22" t="s">
        <v>1838</v>
      </c>
      <c r="S1076" t="s">
        <v>760</v>
      </c>
      <c r="T1076" t="s">
        <v>384</v>
      </c>
      <c r="U1076">
        <v>8201</v>
      </c>
      <c r="V1076" t="s">
        <v>733</v>
      </c>
      <c r="W1076" s="22" t="s">
        <v>5671</v>
      </c>
      <c r="X1076" s="22" t="s">
        <v>539</v>
      </c>
    </row>
    <row r="1077" spans="1:24" x14ac:dyDescent="0.3">
      <c r="A1077">
        <v>5</v>
      </c>
      <c r="B1077">
        <v>240</v>
      </c>
      <c r="C1077" t="s">
        <v>377</v>
      </c>
      <c r="D1077" t="s">
        <v>378</v>
      </c>
      <c r="E1077" t="s">
        <v>737</v>
      </c>
      <c r="F1077" t="s">
        <v>6644</v>
      </c>
      <c r="G1077" t="s">
        <v>734</v>
      </c>
      <c r="H1077" t="s">
        <v>184</v>
      </c>
      <c r="I1077" t="s">
        <v>731</v>
      </c>
      <c r="J1077" t="s">
        <v>749</v>
      </c>
      <c r="K1077" t="s">
        <v>743</v>
      </c>
      <c r="L1077" t="s">
        <v>740</v>
      </c>
      <c r="M1077" t="s">
        <v>741</v>
      </c>
      <c r="N1077" t="s">
        <v>6636</v>
      </c>
      <c r="O1077" t="s">
        <v>6630</v>
      </c>
      <c r="P1077" t="s">
        <v>735</v>
      </c>
      <c r="Q1077" t="s">
        <v>4904</v>
      </c>
      <c r="R1077" s="22" t="s">
        <v>1839</v>
      </c>
      <c r="S1077" t="s">
        <v>761</v>
      </c>
      <c r="T1077" t="s">
        <v>384</v>
      </c>
      <c r="U1077">
        <v>8201</v>
      </c>
      <c r="V1077" t="s">
        <v>733</v>
      </c>
      <c r="W1077" s="22" t="s">
        <v>5672</v>
      </c>
      <c r="X1077" s="22" t="s">
        <v>539</v>
      </c>
    </row>
    <row r="1078" spans="1:24" x14ac:dyDescent="0.3">
      <c r="A1078">
        <v>6</v>
      </c>
      <c r="B1078">
        <v>240</v>
      </c>
      <c r="C1078" t="s">
        <v>377</v>
      </c>
      <c r="D1078" t="s">
        <v>378</v>
      </c>
      <c r="E1078" t="s">
        <v>737</v>
      </c>
      <c r="F1078" t="s">
        <v>6644</v>
      </c>
      <c r="G1078" t="s">
        <v>734</v>
      </c>
      <c r="H1078" t="s">
        <v>184</v>
      </c>
      <c r="I1078" t="s">
        <v>731</v>
      </c>
      <c r="J1078" t="s">
        <v>751</v>
      </c>
      <c r="K1078" t="s">
        <v>752</v>
      </c>
      <c r="L1078" t="s">
        <v>736</v>
      </c>
      <c r="M1078" t="s">
        <v>741</v>
      </c>
      <c r="N1078" t="s">
        <v>6634</v>
      </c>
      <c r="O1078" t="s">
        <v>6631</v>
      </c>
      <c r="P1078" t="s">
        <v>732</v>
      </c>
      <c r="Q1078" t="s">
        <v>4903</v>
      </c>
      <c r="R1078" s="22" t="s">
        <v>1840</v>
      </c>
      <c r="S1078" t="s">
        <v>762</v>
      </c>
      <c r="T1078" t="s">
        <v>384</v>
      </c>
      <c r="U1078">
        <v>8201</v>
      </c>
      <c r="V1078" t="s">
        <v>733</v>
      </c>
      <c r="W1078" s="22" t="s">
        <v>5673</v>
      </c>
      <c r="X1078" s="22" t="s">
        <v>539</v>
      </c>
    </row>
    <row r="1079" spans="1:24" x14ac:dyDescent="0.3">
      <c r="A1079">
        <v>7</v>
      </c>
      <c r="B1079">
        <v>240</v>
      </c>
      <c r="C1079" t="s">
        <v>377</v>
      </c>
      <c r="D1079" t="s">
        <v>378</v>
      </c>
      <c r="E1079" t="s">
        <v>737</v>
      </c>
      <c r="F1079" t="s">
        <v>6644</v>
      </c>
      <c r="G1079" t="s">
        <v>734</v>
      </c>
      <c r="H1079" t="s">
        <v>184</v>
      </c>
      <c r="I1079" t="s">
        <v>731</v>
      </c>
      <c r="J1079" t="s">
        <v>754</v>
      </c>
      <c r="K1079" t="s">
        <v>743</v>
      </c>
      <c r="L1079" t="s">
        <v>740</v>
      </c>
      <c r="M1079" t="s">
        <v>741</v>
      </c>
      <c r="N1079" t="s">
        <v>6635</v>
      </c>
      <c r="O1079" t="s">
        <v>6642</v>
      </c>
      <c r="P1079" t="s">
        <v>755</v>
      </c>
      <c r="Q1079" t="s">
        <v>4902</v>
      </c>
      <c r="R1079" s="22" t="s">
        <v>1841</v>
      </c>
      <c r="S1079" t="s">
        <v>763</v>
      </c>
      <c r="T1079" t="s">
        <v>384</v>
      </c>
      <c r="U1079">
        <v>8201</v>
      </c>
      <c r="V1079" t="s">
        <v>733</v>
      </c>
      <c r="W1079" s="22" t="s">
        <v>5674</v>
      </c>
      <c r="X1079" s="22" t="s">
        <v>539</v>
      </c>
    </row>
    <row r="1080" spans="1:24" x14ac:dyDescent="0.3">
      <c r="A1080">
        <v>1</v>
      </c>
      <c r="B1080">
        <v>240</v>
      </c>
      <c r="C1080" t="s">
        <v>377</v>
      </c>
      <c r="D1080" t="s">
        <v>378</v>
      </c>
      <c r="E1080" t="s">
        <v>737</v>
      </c>
      <c r="F1080" t="s">
        <v>6644</v>
      </c>
      <c r="G1080" t="s">
        <v>734</v>
      </c>
      <c r="H1080" t="s">
        <v>185</v>
      </c>
      <c r="I1080" t="s">
        <v>731</v>
      </c>
      <c r="J1080" t="s">
        <v>738</v>
      </c>
      <c r="K1080" t="s">
        <v>739</v>
      </c>
      <c r="L1080" t="s">
        <v>740</v>
      </c>
      <c r="M1080" t="s">
        <v>741</v>
      </c>
      <c r="N1080" t="s">
        <v>4899</v>
      </c>
      <c r="O1080" t="s">
        <v>4897</v>
      </c>
      <c r="P1080" t="s">
        <v>732</v>
      </c>
      <c r="Q1080" t="s">
        <v>4900</v>
      </c>
      <c r="R1080" s="22" t="s">
        <v>1842</v>
      </c>
      <c r="S1080" t="s">
        <v>757</v>
      </c>
      <c r="T1080" t="s">
        <v>384</v>
      </c>
      <c r="U1080">
        <v>8202</v>
      </c>
      <c r="V1080" t="s">
        <v>733</v>
      </c>
      <c r="W1080" s="22" t="s">
        <v>5675</v>
      </c>
      <c r="X1080" s="22" t="s">
        <v>540</v>
      </c>
    </row>
    <row r="1081" spans="1:24" x14ac:dyDescent="0.3">
      <c r="A1081">
        <v>2</v>
      </c>
      <c r="B1081">
        <v>240</v>
      </c>
      <c r="C1081" t="s">
        <v>377</v>
      </c>
      <c r="D1081" t="s">
        <v>378</v>
      </c>
      <c r="E1081" t="s">
        <v>737</v>
      </c>
      <c r="F1081" t="s">
        <v>6644</v>
      </c>
      <c r="G1081" t="s">
        <v>734</v>
      </c>
      <c r="H1081" t="s">
        <v>185</v>
      </c>
      <c r="I1081" t="s">
        <v>731</v>
      </c>
      <c r="J1081" t="s">
        <v>738</v>
      </c>
      <c r="K1081" t="s">
        <v>743</v>
      </c>
      <c r="L1081" t="s">
        <v>740</v>
      </c>
      <c r="M1081" t="s">
        <v>741</v>
      </c>
      <c r="N1081" t="s">
        <v>6638</v>
      </c>
      <c r="O1081" t="s">
        <v>6632</v>
      </c>
      <c r="P1081" t="s">
        <v>732</v>
      </c>
      <c r="Q1081" t="s">
        <v>4900</v>
      </c>
      <c r="R1081" s="22" t="s">
        <v>1843</v>
      </c>
      <c r="S1081" t="s">
        <v>758</v>
      </c>
      <c r="T1081" t="s">
        <v>384</v>
      </c>
      <c r="U1081">
        <v>8202</v>
      </c>
      <c r="V1081" t="s">
        <v>733</v>
      </c>
      <c r="W1081" s="22" t="s">
        <v>5675</v>
      </c>
      <c r="X1081" s="22" t="s">
        <v>540</v>
      </c>
    </row>
    <row r="1082" spans="1:24" x14ac:dyDescent="0.3">
      <c r="A1082">
        <v>3</v>
      </c>
      <c r="B1082">
        <v>240</v>
      </c>
      <c r="C1082" t="s">
        <v>377</v>
      </c>
      <c r="D1082" t="s">
        <v>378</v>
      </c>
      <c r="E1082" t="s">
        <v>737</v>
      </c>
      <c r="F1082" t="s">
        <v>6644</v>
      </c>
      <c r="G1082" t="s">
        <v>734</v>
      </c>
      <c r="H1082" t="s">
        <v>185</v>
      </c>
      <c r="I1082" t="s">
        <v>731</v>
      </c>
      <c r="J1082" t="s">
        <v>745</v>
      </c>
      <c r="K1082" t="s">
        <v>743</v>
      </c>
      <c r="L1082" t="s">
        <v>740</v>
      </c>
      <c r="M1082" t="s">
        <v>741</v>
      </c>
      <c r="N1082" t="s">
        <v>6639</v>
      </c>
      <c r="O1082" t="s">
        <v>6633</v>
      </c>
      <c r="P1082" t="s">
        <v>735</v>
      </c>
      <c r="Q1082" t="s">
        <v>4900</v>
      </c>
      <c r="R1082" s="22" t="s">
        <v>1844</v>
      </c>
      <c r="S1082" t="s">
        <v>759</v>
      </c>
      <c r="T1082" t="s">
        <v>384</v>
      </c>
      <c r="U1082">
        <v>8202</v>
      </c>
      <c r="V1082" t="s">
        <v>733</v>
      </c>
      <c r="W1082" s="22" t="s">
        <v>5675</v>
      </c>
      <c r="X1082" s="22" t="s">
        <v>540</v>
      </c>
    </row>
    <row r="1083" spans="1:24" x14ac:dyDescent="0.3">
      <c r="A1083">
        <v>4</v>
      </c>
      <c r="B1083">
        <v>240</v>
      </c>
      <c r="C1083" t="s">
        <v>377</v>
      </c>
      <c r="D1083" t="s">
        <v>378</v>
      </c>
      <c r="E1083" t="s">
        <v>737</v>
      </c>
      <c r="F1083" t="s">
        <v>6644</v>
      </c>
      <c r="G1083" t="s">
        <v>734</v>
      </c>
      <c r="H1083" t="s">
        <v>185</v>
      </c>
      <c r="I1083" t="s">
        <v>731</v>
      </c>
      <c r="J1083" t="s">
        <v>747</v>
      </c>
      <c r="K1083" t="s">
        <v>743</v>
      </c>
      <c r="L1083" t="s">
        <v>740</v>
      </c>
      <c r="M1083" t="s">
        <v>741</v>
      </c>
      <c r="N1083" t="s">
        <v>6637</v>
      </c>
      <c r="O1083" t="s">
        <v>6641</v>
      </c>
      <c r="P1083" t="s">
        <v>735</v>
      </c>
      <c r="Q1083" t="s">
        <v>4901</v>
      </c>
      <c r="R1083" s="22" t="s">
        <v>1845</v>
      </c>
      <c r="S1083" t="s">
        <v>760</v>
      </c>
      <c r="T1083" t="s">
        <v>384</v>
      </c>
      <c r="U1083">
        <v>8202</v>
      </c>
      <c r="V1083" t="s">
        <v>733</v>
      </c>
      <c r="W1083" s="22" t="s">
        <v>5676</v>
      </c>
      <c r="X1083" s="22" t="s">
        <v>540</v>
      </c>
    </row>
    <row r="1084" spans="1:24" x14ac:dyDescent="0.3">
      <c r="A1084">
        <v>5</v>
      </c>
      <c r="B1084">
        <v>240</v>
      </c>
      <c r="C1084" t="s">
        <v>377</v>
      </c>
      <c r="D1084" t="s">
        <v>378</v>
      </c>
      <c r="E1084" t="s">
        <v>737</v>
      </c>
      <c r="F1084" t="s">
        <v>6644</v>
      </c>
      <c r="G1084" t="s">
        <v>734</v>
      </c>
      <c r="H1084" t="s">
        <v>185</v>
      </c>
      <c r="I1084" t="s">
        <v>731</v>
      </c>
      <c r="J1084" t="s">
        <v>749</v>
      </c>
      <c r="K1084" t="s">
        <v>743</v>
      </c>
      <c r="L1084" t="s">
        <v>740</v>
      </c>
      <c r="M1084" t="s">
        <v>741</v>
      </c>
      <c r="N1084" t="s">
        <v>6636</v>
      </c>
      <c r="O1084" t="s">
        <v>6630</v>
      </c>
      <c r="P1084" t="s">
        <v>735</v>
      </c>
      <c r="Q1084" t="s">
        <v>4904</v>
      </c>
      <c r="R1084" s="22" t="s">
        <v>1846</v>
      </c>
      <c r="S1084" t="s">
        <v>761</v>
      </c>
      <c r="T1084" t="s">
        <v>384</v>
      </c>
      <c r="U1084">
        <v>8202</v>
      </c>
      <c r="V1084" t="s">
        <v>733</v>
      </c>
      <c r="W1084" s="22" t="s">
        <v>5677</v>
      </c>
      <c r="X1084" s="22" t="s">
        <v>540</v>
      </c>
    </row>
    <row r="1085" spans="1:24" x14ac:dyDescent="0.3">
      <c r="A1085">
        <v>6</v>
      </c>
      <c r="B1085">
        <v>240</v>
      </c>
      <c r="C1085" t="s">
        <v>377</v>
      </c>
      <c r="D1085" t="s">
        <v>378</v>
      </c>
      <c r="E1085" t="s">
        <v>737</v>
      </c>
      <c r="F1085" t="s">
        <v>6644</v>
      </c>
      <c r="G1085" t="s">
        <v>734</v>
      </c>
      <c r="H1085" t="s">
        <v>185</v>
      </c>
      <c r="I1085" t="s">
        <v>731</v>
      </c>
      <c r="J1085" t="s">
        <v>751</v>
      </c>
      <c r="K1085" t="s">
        <v>752</v>
      </c>
      <c r="L1085" t="s">
        <v>736</v>
      </c>
      <c r="M1085" t="s">
        <v>741</v>
      </c>
      <c r="N1085" t="s">
        <v>6634</v>
      </c>
      <c r="O1085" t="s">
        <v>6631</v>
      </c>
      <c r="P1085" t="s">
        <v>732</v>
      </c>
      <c r="Q1085" t="s">
        <v>4903</v>
      </c>
      <c r="R1085" s="22" t="s">
        <v>1847</v>
      </c>
      <c r="S1085" t="s">
        <v>762</v>
      </c>
      <c r="T1085" t="s">
        <v>384</v>
      </c>
      <c r="U1085">
        <v>8202</v>
      </c>
      <c r="V1085" t="s">
        <v>733</v>
      </c>
      <c r="W1085" s="22" t="s">
        <v>5678</v>
      </c>
      <c r="X1085" s="22" t="s">
        <v>540</v>
      </c>
    </row>
    <row r="1086" spans="1:24" x14ac:dyDescent="0.3">
      <c r="A1086">
        <v>7</v>
      </c>
      <c r="B1086">
        <v>240</v>
      </c>
      <c r="C1086" t="s">
        <v>377</v>
      </c>
      <c r="D1086" t="s">
        <v>378</v>
      </c>
      <c r="E1086" t="s">
        <v>737</v>
      </c>
      <c r="F1086" t="s">
        <v>6644</v>
      </c>
      <c r="G1086" t="s">
        <v>734</v>
      </c>
      <c r="H1086" t="s">
        <v>185</v>
      </c>
      <c r="I1086" t="s">
        <v>731</v>
      </c>
      <c r="J1086" t="s">
        <v>754</v>
      </c>
      <c r="K1086" t="s">
        <v>743</v>
      </c>
      <c r="L1086" t="s">
        <v>740</v>
      </c>
      <c r="M1086" t="s">
        <v>741</v>
      </c>
      <c r="N1086" t="s">
        <v>6635</v>
      </c>
      <c r="O1086" t="s">
        <v>6642</v>
      </c>
      <c r="P1086" t="s">
        <v>755</v>
      </c>
      <c r="Q1086" t="s">
        <v>4902</v>
      </c>
      <c r="R1086" s="22" t="s">
        <v>1848</v>
      </c>
      <c r="S1086" t="s">
        <v>763</v>
      </c>
      <c r="T1086" t="s">
        <v>384</v>
      </c>
      <c r="U1086">
        <v>8202</v>
      </c>
      <c r="V1086" t="s">
        <v>733</v>
      </c>
      <c r="W1086" s="22" t="s">
        <v>5679</v>
      </c>
      <c r="X1086" s="22" t="s">
        <v>540</v>
      </c>
    </row>
    <row r="1087" spans="1:24" x14ac:dyDescent="0.3">
      <c r="A1087">
        <v>1</v>
      </c>
      <c r="B1087">
        <v>240</v>
      </c>
      <c r="C1087" t="s">
        <v>377</v>
      </c>
      <c r="D1087" t="s">
        <v>378</v>
      </c>
      <c r="E1087" t="s">
        <v>737</v>
      </c>
      <c r="F1087" t="s">
        <v>6644</v>
      </c>
      <c r="G1087" t="s">
        <v>734</v>
      </c>
      <c r="H1087" t="s">
        <v>186</v>
      </c>
      <c r="I1087" t="s">
        <v>731</v>
      </c>
      <c r="J1087" t="s">
        <v>738</v>
      </c>
      <c r="K1087" t="s">
        <v>739</v>
      </c>
      <c r="L1087" t="s">
        <v>740</v>
      </c>
      <c r="M1087" t="s">
        <v>741</v>
      </c>
      <c r="N1087" t="s">
        <v>4899</v>
      </c>
      <c r="O1087" t="s">
        <v>4897</v>
      </c>
      <c r="P1087" t="s">
        <v>732</v>
      </c>
      <c r="Q1087" t="s">
        <v>4900</v>
      </c>
      <c r="R1087" s="22" t="s">
        <v>1849</v>
      </c>
      <c r="S1087" t="s">
        <v>757</v>
      </c>
      <c r="T1087" t="s">
        <v>384</v>
      </c>
      <c r="U1087">
        <v>8203</v>
      </c>
      <c r="V1087" t="s">
        <v>733</v>
      </c>
      <c r="W1087" s="22" t="s">
        <v>5680</v>
      </c>
      <c r="X1087" s="22" t="s">
        <v>541</v>
      </c>
    </row>
    <row r="1088" spans="1:24" x14ac:dyDescent="0.3">
      <c r="A1088">
        <v>2</v>
      </c>
      <c r="B1088">
        <v>240</v>
      </c>
      <c r="C1088" t="s">
        <v>377</v>
      </c>
      <c r="D1088" t="s">
        <v>378</v>
      </c>
      <c r="E1088" t="s">
        <v>737</v>
      </c>
      <c r="F1088" t="s">
        <v>6644</v>
      </c>
      <c r="G1088" t="s">
        <v>734</v>
      </c>
      <c r="H1088" t="s">
        <v>186</v>
      </c>
      <c r="I1088" t="s">
        <v>731</v>
      </c>
      <c r="J1088" t="s">
        <v>738</v>
      </c>
      <c r="K1088" t="s">
        <v>743</v>
      </c>
      <c r="L1088" t="s">
        <v>740</v>
      </c>
      <c r="M1088" t="s">
        <v>741</v>
      </c>
      <c r="N1088" t="s">
        <v>6638</v>
      </c>
      <c r="O1088" t="s">
        <v>6632</v>
      </c>
      <c r="P1088" t="s">
        <v>732</v>
      </c>
      <c r="Q1088" t="s">
        <v>4900</v>
      </c>
      <c r="R1088" s="22" t="s">
        <v>1850</v>
      </c>
      <c r="S1088" t="s">
        <v>758</v>
      </c>
      <c r="T1088" t="s">
        <v>384</v>
      </c>
      <c r="U1088">
        <v>8203</v>
      </c>
      <c r="V1088" t="s">
        <v>733</v>
      </c>
      <c r="W1088" s="22" t="s">
        <v>5680</v>
      </c>
      <c r="X1088" s="22" t="s">
        <v>541</v>
      </c>
    </row>
    <row r="1089" spans="1:24" x14ac:dyDescent="0.3">
      <c r="A1089">
        <v>3</v>
      </c>
      <c r="B1089">
        <v>240</v>
      </c>
      <c r="C1089" t="s">
        <v>377</v>
      </c>
      <c r="D1089" t="s">
        <v>378</v>
      </c>
      <c r="E1089" t="s">
        <v>737</v>
      </c>
      <c r="F1089" t="s">
        <v>6644</v>
      </c>
      <c r="G1089" t="s">
        <v>734</v>
      </c>
      <c r="H1089" t="s">
        <v>186</v>
      </c>
      <c r="I1089" t="s">
        <v>731</v>
      </c>
      <c r="J1089" t="s">
        <v>745</v>
      </c>
      <c r="K1089" t="s">
        <v>743</v>
      </c>
      <c r="L1089" t="s">
        <v>740</v>
      </c>
      <c r="M1089" t="s">
        <v>741</v>
      </c>
      <c r="N1089" t="s">
        <v>6639</v>
      </c>
      <c r="O1089" t="s">
        <v>6633</v>
      </c>
      <c r="P1089" t="s">
        <v>735</v>
      </c>
      <c r="Q1089" t="s">
        <v>4900</v>
      </c>
      <c r="R1089" s="22" t="s">
        <v>1851</v>
      </c>
      <c r="S1089" t="s">
        <v>759</v>
      </c>
      <c r="T1089" t="s">
        <v>384</v>
      </c>
      <c r="U1089">
        <v>8203</v>
      </c>
      <c r="V1089" t="s">
        <v>733</v>
      </c>
      <c r="W1089" s="22" t="s">
        <v>5680</v>
      </c>
      <c r="X1089" s="22" t="s">
        <v>541</v>
      </c>
    </row>
    <row r="1090" spans="1:24" x14ac:dyDescent="0.3">
      <c r="A1090">
        <v>4</v>
      </c>
      <c r="B1090">
        <v>240</v>
      </c>
      <c r="C1090" t="s">
        <v>377</v>
      </c>
      <c r="D1090" t="s">
        <v>378</v>
      </c>
      <c r="E1090" t="s">
        <v>737</v>
      </c>
      <c r="F1090" t="s">
        <v>6644</v>
      </c>
      <c r="G1090" t="s">
        <v>734</v>
      </c>
      <c r="H1090" t="s">
        <v>186</v>
      </c>
      <c r="I1090" t="s">
        <v>731</v>
      </c>
      <c r="J1090" t="s">
        <v>747</v>
      </c>
      <c r="K1090" t="s">
        <v>743</v>
      </c>
      <c r="L1090" t="s">
        <v>740</v>
      </c>
      <c r="M1090" t="s">
        <v>741</v>
      </c>
      <c r="N1090" t="s">
        <v>6637</v>
      </c>
      <c r="O1090" t="s">
        <v>6641</v>
      </c>
      <c r="P1090" t="s">
        <v>735</v>
      </c>
      <c r="Q1090" t="s">
        <v>4901</v>
      </c>
      <c r="R1090" s="22" t="s">
        <v>1852</v>
      </c>
      <c r="S1090" t="s">
        <v>760</v>
      </c>
      <c r="T1090" t="s">
        <v>384</v>
      </c>
      <c r="U1090">
        <v>8203</v>
      </c>
      <c r="V1090" t="s">
        <v>733</v>
      </c>
      <c r="W1090" s="22" t="s">
        <v>5681</v>
      </c>
      <c r="X1090" s="22" t="s">
        <v>541</v>
      </c>
    </row>
    <row r="1091" spans="1:24" x14ac:dyDescent="0.3">
      <c r="A1091">
        <v>5</v>
      </c>
      <c r="B1091">
        <v>240</v>
      </c>
      <c r="C1091" t="s">
        <v>377</v>
      </c>
      <c r="D1091" t="s">
        <v>378</v>
      </c>
      <c r="E1091" t="s">
        <v>737</v>
      </c>
      <c r="F1091" t="s">
        <v>6644</v>
      </c>
      <c r="G1091" t="s">
        <v>734</v>
      </c>
      <c r="H1091" t="s">
        <v>186</v>
      </c>
      <c r="I1091" t="s">
        <v>731</v>
      </c>
      <c r="J1091" t="s">
        <v>749</v>
      </c>
      <c r="K1091" t="s">
        <v>743</v>
      </c>
      <c r="L1091" t="s">
        <v>740</v>
      </c>
      <c r="M1091" t="s">
        <v>741</v>
      </c>
      <c r="N1091" t="s">
        <v>6636</v>
      </c>
      <c r="O1091" t="s">
        <v>6630</v>
      </c>
      <c r="P1091" t="s">
        <v>735</v>
      </c>
      <c r="Q1091" t="s">
        <v>4904</v>
      </c>
      <c r="R1091" s="22" t="s">
        <v>1853</v>
      </c>
      <c r="S1091" t="s">
        <v>761</v>
      </c>
      <c r="T1091" t="s">
        <v>384</v>
      </c>
      <c r="U1091">
        <v>8203</v>
      </c>
      <c r="V1091" t="s">
        <v>733</v>
      </c>
      <c r="W1091" s="22" t="s">
        <v>5682</v>
      </c>
      <c r="X1091" s="22" t="s">
        <v>541</v>
      </c>
    </row>
    <row r="1092" spans="1:24" x14ac:dyDescent="0.3">
      <c r="A1092">
        <v>6</v>
      </c>
      <c r="B1092">
        <v>240</v>
      </c>
      <c r="C1092" t="s">
        <v>377</v>
      </c>
      <c r="D1092" t="s">
        <v>378</v>
      </c>
      <c r="E1092" t="s">
        <v>737</v>
      </c>
      <c r="F1092" t="s">
        <v>6644</v>
      </c>
      <c r="G1092" t="s">
        <v>734</v>
      </c>
      <c r="H1092" t="s">
        <v>186</v>
      </c>
      <c r="I1092" t="s">
        <v>731</v>
      </c>
      <c r="J1092" t="s">
        <v>751</v>
      </c>
      <c r="K1092" t="s">
        <v>752</v>
      </c>
      <c r="L1092" t="s">
        <v>736</v>
      </c>
      <c r="M1092" t="s">
        <v>741</v>
      </c>
      <c r="N1092" t="s">
        <v>6634</v>
      </c>
      <c r="O1092" t="s">
        <v>6631</v>
      </c>
      <c r="P1092" t="s">
        <v>732</v>
      </c>
      <c r="Q1092" t="s">
        <v>4903</v>
      </c>
      <c r="R1092" s="22" t="s">
        <v>1854</v>
      </c>
      <c r="S1092" t="s">
        <v>762</v>
      </c>
      <c r="T1092" t="s">
        <v>384</v>
      </c>
      <c r="U1092">
        <v>8203</v>
      </c>
      <c r="V1092" t="s">
        <v>733</v>
      </c>
      <c r="W1092" s="22" t="s">
        <v>5683</v>
      </c>
      <c r="X1092" s="22" t="s">
        <v>541</v>
      </c>
    </row>
    <row r="1093" spans="1:24" x14ac:dyDescent="0.3">
      <c r="A1093">
        <v>7</v>
      </c>
      <c r="B1093">
        <v>240</v>
      </c>
      <c r="C1093" t="s">
        <v>377</v>
      </c>
      <c r="D1093" t="s">
        <v>378</v>
      </c>
      <c r="E1093" t="s">
        <v>737</v>
      </c>
      <c r="F1093" t="s">
        <v>6644</v>
      </c>
      <c r="G1093" t="s">
        <v>734</v>
      </c>
      <c r="H1093" t="s">
        <v>186</v>
      </c>
      <c r="I1093" t="s">
        <v>731</v>
      </c>
      <c r="J1093" t="s">
        <v>754</v>
      </c>
      <c r="K1093" t="s">
        <v>743</v>
      </c>
      <c r="L1093" t="s">
        <v>740</v>
      </c>
      <c r="M1093" t="s">
        <v>741</v>
      </c>
      <c r="N1093" t="s">
        <v>6635</v>
      </c>
      <c r="O1093" t="s">
        <v>6642</v>
      </c>
      <c r="P1093" t="s">
        <v>755</v>
      </c>
      <c r="Q1093" t="s">
        <v>4902</v>
      </c>
      <c r="R1093" s="22" t="s">
        <v>1855</v>
      </c>
      <c r="S1093" t="s">
        <v>763</v>
      </c>
      <c r="T1093" t="s">
        <v>384</v>
      </c>
      <c r="U1093">
        <v>8203</v>
      </c>
      <c r="V1093" t="s">
        <v>733</v>
      </c>
      <c r="W1093" s="22" t="s">
        <v>5684</v>
      </c>
      <c r="X1093" s="22" t="s">
        <v>541</v>
      </c>
    </row>
    <row r="1094" spans="1:24" x14ac:dyDescent="0.3">
      <c r="A1094">
        <v>1</v>
      </c>
      <c r="B1094">
        <v>240</v>
      </c>
      <c r="C1094" t="s">
        <v>377</v>
      </c>
      <c r="D1094" t="s">
        <v>378</v>
      </c>
      <c r="E1094" t="s">
        <v>737</v>
      </c>
      <c r="F1094" t="s">
        <v>6644</v>
      </c>
      <c r="G1094" t="s">
        <v>734</v>
      </c>
      <c r="H1094" t="s">
        <v>187</v>
      </c>
      <c r="I1094" t="s">
        <v>731</v>
      </c>
      <c r="J1094" t="s">
        <v>738</v>
      </c>
      <c r="K1094" t="s">
        <v>739</v>
      </c>
      <c r="L1094" t="s">
        <v>740</v>
      </c>
      <c r="M1094" t="s">
        <v>741</v>
      </c>
      <c r="N1094" t="s">
        <v>4899</v>
      </c>
      <c r="O1094" t="s">
        <v>4897</v>
      </c>
      <c r="P1094" t="s">
        <v>732</v>
      </c>
      <c r="Q1094" t="s">
        <v>4900</v>
      </c>
      <c r="R1094" s="22" t="s">
        <v>1856</v>
      </c>
      <c r="S1094" t="s">
        <v>757</v>
      </c>
      <c r="T1094" t="s">
        <v>384</v>
      </c>
      <c r="U1094">
        <v>8204</v>
      </c>
      <c r="V1094" t="s">
        <v>733</v>
      </c>
      <c r="W1094" s="22" t="s">
        <v>5685</v>
      </c>
      <c r="X1094" s="22" t="s">
        <v>542</v>
      </c>
    </row>
    <row r="1095" spans="1:24" x14ac:dyDescent="0.3">
      <c r="A1095">
        <v>2</v>
      </c>
      <c r="B1095">
        <v>240</v>
      </c>
      <c r="C1095" t="s">
        <v>377</v>
      </c>
      <c r="D1095" t="s">
        <v>378</v>
      </c>
      <c r="E1095" t="s">
        <v>737</v>
      </c>
      <c r="F1095" t="s">
        <v>6644</v>
      </c>
      <c r="G1095" t="s">
        <v>734</v>
      </c>
      <c r="H1095" t="s">
        <v>187</v>
      </c>
      <c r="I1095" t="s">
        <v>731</v>
      </c>
      <c r="J1095" t="s">
        <v>738</v>
      </c>
      <c r="K1095" t="s">
        <v>743</v>
      </c>
      <c r="L1095" t="s">
        <v>740</v>
      </c>
      <c r="M1095" t="s">
        <v>741</v>
      </c>
      <c r="N1095" t="s">
        <v>6638</v>
      </c>
      <c r="O1095" t="s">
        <v>6632</v>
      </c>
      <c r="P1095" t="s">
        <v>732</v>
      </c>
      <c r="Q1095" t="s">
        <v>4900</v>
      </c>
      <c r="R1095" s="22" t="s">
        <v>1857</v>
      </c>
      <c r="S1095" t="s">
        <v>758</v>
      </c>
      <c r="T1095" t="s">
        <v>384</v>
      </c>
      <c r="U1095">
        <v>8204</v>
      </c>
      <c r="V1095" t="s">
        <v>733</v>
      </c>
      <c r="W1095" s="22" t="s">
        <v>5685</v>
      </c>
      <c r="X1095" s="22" t="s">
        <v>542</v>
      </c>
    </row>
    <row r="1096" spans="1:24" x14ac:dyDescent="0.3">
      <c r="A1096">
        <v>3</v>
      </c>
      <c r="B1096">
        <v>240</v>
      </c>
      <c r="C1096" t="s">
        <v>377</v>
      </c>
      <c r="D1096" t="s">
        <v>378</v>
      </c>
      <c r="E1096" t="s">
        <v>737</v>
      </c>
      <c r="F1096" t="s">
        <v>6644</v>
      </c>
      <c r="G1096" t="s">
        <v>734</v>
      </c>
      <c r="H1096" t="s">
        <v>187</v>
      </c>
      <c r="I1096" t="s">
        <v>731</v>
      </c>
      <c r="J1096" t="s">
        <v>745</v>
      </c>
      <c r="K1096" t="s">
        <v>743</v>
      </c>
      <c r="L1096" t="s">
        <v>740</v>
      </c>
      <c r="M1096" t="s">
        <v>741</v>
      </c>
      <c r="N1096" t="s">
        <v>6639</v>
      </c>
      <c r="O1096" t="s">
        <v>6633</v>
      </c>
      <c r="P1096" t="s">
        <v>735</v>
      </c>
      <c r="Q1096" t="s">
        <v>4900</v>
      </c>
      <c r="R1096" s="22" t="s">
        <v>1858</v>
      </c>
      <c r="S1096" t="s">
        <v>759</v>
      </c>
      <c r="T1096" t="s">
        <v>384</v>
      </c>
      <c r="U1096">
        <v>8204</v>
      </c>
      <c r="V1096" t="s">
        <v>733</v>
      </c>
      <c r="W1096" s="22" t="s">
        <v>5685</v>
      </c>
      <c r="X1096" s="22" t="s">
        <v>542</v>
      </c>
    </row>
    <row r="1097" spans="1:24" x14ac:dyDescent="0.3">
      <c r="A1097">
        <v>4</v>
      </c>
      <c r="B1097">
        <v>240</v>
      </c>
      <c r="C1097" t="s">
        <v>377</v>
      </c>
      <c r="D1097" t="s">
        <v>378</v>
      </c>
      <c r="E1097" t="s">
        <v>737</v>
      </c>
      <c r="F1097" t="s">
        <v>6644</v>
      </c>
      <c r="G1097" t="s">
        <v>734</v>
      </c>
      <c r="H1097" t="s">
        <v>187</v>
      </c>
      <c r="I1097" t="s">
        <v>731</v>
      </c>
      <c r="J1097" t="s">
        <v>747</v>
      </c>
      <c r="K1097" t="s">
        <v>743</v>
      </c>
      <c r="L1097" t="s">
        <v>740</v>
      </c>
      <c r="M1097" t="s">
        <v>741</v>
      </c>
      <c r="N1097" t="s">
        <v>6637</v>
      </c>
      <c r="O1097" t="s">
        <v>6641</v>
      </c>
      <c r="P1097" t="s">
        <v>735</v>
      </c>
      <c r="Q1097" t="s">
        <v>4901</v>
      </c>
      <c r="R1097" s="22" t="s">
        <v>1859</v>
      </c>
      <c r="S1097" t="s">
        <v>760</v>
      </c>
      <c r="T1097" t="s">
        <v>384</v>
      </c>
      <c r="U1097">
        <v>8204</v>
      </c>
      <c r="V1097" t="s">
        <v>733</v>
      </c>
      <c r="W1097" s="22" t="s">
        <v>5686</v>
      </c>
      <c r="X1097" s="22" t="s">
        <v>542</v>
      </c>
    </row>
    <row r="1098" spans="1:24" x14ac:dyDescent="0.3">
      <c r="A1098">
        <v>5</v>
      </c>
      <c r="B1098">
        <v>240</v>
      </c>
      <c r="C1098" t="s">
        <v>377</v>
      </c>
      <c r="D1098" t="s">
        <v>378</v>
      </c>
      <c r="E1098" t="s">
        <v>737</v>
      </c>
      <c r="F1098" t="s">
        <v>6644</v>
      </c>
      <c r="G1098" t="s">
        <v>734</v>
      </c>
      <c r="H1098" t="s">
        <v>187</v>
      </c>
      <c r="I1098" t="s">
        <v>731</v>
      </c>
      <c r="J1098" t="s">
        <v>749</v>
      </c>
      <c r="K1098" t="s">
        <v>743</v>
      </c>
      <c r="L1098" t="s">
        <v>740</v>
      </c>
      <c r="M1098" t="s">
        <v>741</v>
      </c>
      <c r="N1098" t="s">
        <v>6636</v>
      </c>
      <c r="O1098" t="s">
        <v>6630</v>
      </c>
      <c r="P1098" t="s">
        <v>735</v>
      </c>
      <c r="Q1098" t="s">
        <v>4904</v>
      </c>
      <c r="R1098" s="22" t="s">
        <v>1860</v>
      </c>
      <c r="S1098" t="s">
        <v>761</v>
      </c>
      <c r="T1098" t="s">
        <v>384</v>
      </c>
      <c r="U1098">
        <v>8204</v>
      </c>
      <c r="V1098" t="s">
        <v>733</v>
      </c>
      <c r="W1098" s="22" t="s">
        <v>5687</v>
      </c>
      <c r="X1098" s="22" t="s">
        <v>542</v>
      </c>
    </row>
    <row r="1099" spans="1:24" x14ac:dyDescent="0.3">
      <c r="A1099">
        <v>6</v>
      </c>
      <c r="B1099">
        <v>240</v>
      </c>
      <c r="C1099" t="s">
        <v>377</v>
      </c>
      <c r="D1099" t="s">
        <v>378</v>
      </c>
      <c r="E1099" t="s">
        <v>737</v>
      </c>
      <c r="F1099" t="s">
        <v>6644</v>
      </c>
      <c r="G1099" t="s">
        <v>734</v>
      </c>
      <c r="H1099" t="s">
        <v>187</v>
      </c>
      <c r="I1099" t="s">
        <v>731</v>
      </c>
      <c r="J1099" t="s">
        <v>751</v>
      </c>
      <c r="K1099" t="s">
        <v>752</v>
      </c>
      <c r="L1099" t="s">
        <v>736</v>
      </c>
      <c r="M1099" t="s">
        <v>741</v>
      </c>
      <c r="N1099" t="s">
        <v>6634</v>
      </c>
      <c r="O1099" t="s">
        <v>6631</v>
      </c>
      <c r="P1099" t="s">
        <v>732</v>
      </c>
      <c r="Q1099" t="s">
        <v>4903</v>
      </c>
      <c r="R1099" s="22" t="s">
        <v>1861</v>
      </c>
      <c r="S1099" t="s">
        <v>762</v>
      </c>
      <c r="T1099" t="s">
        <v>384</v>
      </c>
      <c r="U1099">
        <v>8204</v>
      </c>
      <c r="V1099" t="s">
        <v>733</v>
      </c>
      <c r="W1099" s="22" t="s">
        <v>5688</v>
      </c>
      <c r="X1099" s="22" t="s">
        <v>542</v>
      </c>
    </row>
    <row r="1100" spans="1:24" x14ac:dyDescent="0.3">
      <c r="A1100">
        <v>7</v>
      </c>
      <c r="B1100">
        <v>240</v>
      </c>
      <c r="C1100" t="s">
        <v>377</v>
      </c>
      <c r="D1100" t="s">
        <v>378</v>
      </c>
      <c r="E1100" t="s">
        <v>737</v>
      </c>
      <c r="F1100" t="s">
        <v>6644</v>
      </c>
      <c r="G1100" t="s">
        <v>734</v>
      </c>
      <c r="H1100" t="s">
        <v>187</v>
      </c>
      <c r="I1100" t="s">
        <v>731</v>
      </c>
      <c r="J1100" t="s">
        <v>754</v>
      </c>
      <c r="K1100" t="s">
        <v>743</v>
      </c>
      <c r="L1100" t="s">
        <v>740</v>
      </c>
      <c r="M1100" t="s">
        <v>741</v>
      </c>
      <c r="N1100" t="s">
        <v>6635</v>
      </c>
      <c r="O1100" t="s">
        <v>6642</v>
      </c>
      <c r="P1100" t="s">
        <v>755</v>
      </c>
      <c r="Q1100" t="s">
        <v>4902</v>
      </c>
      <c r="R1100" s="22" t="s">
        <v>1862</v>
      </c>
      <c r="S1100" t="s">
        <v>763</v>
      </c>
      <c r="T1100" t="s">
        <v>384</v>
      </c>
      <c r="U1100">
        <v>8204</v>
      </c>
      <c r="V1100" t="s">
        <v>733</v>
      </c>
      <c r="W1100" s="22" t="s">
        <v>5689</v>
      </c>
      <c r="X1100" s="22" t="s">
        <v>542</v>
      </c>
    </row>
    <row r="1101" spans="1:24" x14ac:dyDescent="0.3">
      <c r="A1101">
        <v>1</v>
      </c>
      <c r="B1101">
        <v>240</v>
      </c>
      <c r="C1101" t="s">
        <v>377</v>
      </c>
      <c r="D1101" t="s">
        <v>378</v>
      </c>
      <c r="E1101" t="s">
        <v>737</v>
      </c>
      <c r="F1101" t="s">
        <v>6644</v>
      </c>
      <c r="G1101" t="s">
        <v>734</v>
      </c>
      <c r="H1101" t="s">
        <v>188</v>
      </c>
      <c r="I1101" t="s">
        <v>731</v>
      </c>
      <c r="J1101" t="s">
        <v>738</v>
      </c>
      <c r="K1101" t="s">
        <v>739</v>
      </c>
      <c r="L1101" t="s">
        <v>740</v>
      </c>
      <c r="M1101" t="s">
        <v>741</v>
      </c>
      <c r="N1101" t="s">
        <v>4899</v>
      </c>
      <c r="O1101" t="s">
        <v>4897</v>
      </c>
      <c r="P1101" t="s">
        <v>732</v>
      </c>
      <c r="Q1101" t="s">
        <v>4900</v>
      </c>
      <c r="R1101" s="22" t="s">
        <v>1863</v>
      </c>
      <c r="S1101" t="s">
        <v>757</v>
      </c>
      <c r="T1101" t="s">
        <v>384</v>
      </c>
      <c r="U1101">
        <v>8205</v>
      </c>
      <c r="V1101" t="s">
        <v>733</v>
      </c>
      <c r="W1101" s="22" t="s">
        <v>5690</v>
      </c>
      <c r="X1101" s="22" t="s">
        <v>543</v>
      </c>
    </row>
    <row r="1102" spans="1:24" x14ac:dyDescent="0.3">
      <c r="A1102">
        <v>2</v>
      </c>
      <c r="B1102">
        <v>240</v>
      </c>
      <c r="C1102" t="s">
        <v>377</v>
      </c>
      <c r="D1102" t="s">
        <v>378</v>
      </c>
      <c r="E1102" t="s">
        <v>737</v>
      </c>
      <c r="F1102" t="s">
        <v>6644</v>
      </c>
      <c r="G1102" t="s">
        <v>734</v>
      </c>
      <c r="H1102" t="s">
        <v>188</v>
      </c>
      <c r="I1102" t="s">
        <v>731</v>
      </c>
      <c r="J1102" t="s">
        <v>738</v>
      </c>
      <c r="K1102" t="s">
        <v>743</v>
      </c>
      <c r="L1102" t="s">
        <v>740</v>
      </c>
      <c r="M1102" t="s">
        <v>741</v>
      </c>
      <c r="N1102" t="s">
        <v>6638</v>
      </c>
      <c r="O1102" t="s">
        <v>6632</v>
      </c>
      <c r="P1102" t="s">
        <v>732</v>
      </c>
      <c r="Q1102" t="s">
        <v>4900</v>
      </c>
      <c r="R1102" s="22" t="s">
        <v>1864</v>
      </c>
      <c r="S1102" t="s">
        <v>758</v>
      </c>
      <c r="T1102" t="s">
        <v>384</v>
      </c>
      <c r="U1102">
        <v>8205</v>
      </c>
      <c r="V1102" t="s">
        <v>733</v>
      </c>
      <c r="W1102" s="22" t="s">
        <v>5690</v>
      </c>
      <c r="X1102" s="22" t="s">
        <v>543</v>
      </c>
    </row>
    <row r="1103" spans="1:24" x14ac:dyDescent="0.3">
      <c r="A1103">
        <v>3</v>
      </c>
      <c r="B1103">
        <v>240</v>
      </c>
      <c r="C1103" t="s">
        <v>377</v>
      </c>
      <c r="D1103" t="s">
        <v>378</v>
      </c>
      <c r="E1103" t="s">
        <v>737</v>
      </c>
      <c r="F1103" t="s">
        <v>6644</v>
      </c>
      <c r="G1103" t="s">
        <v>734</v>
      </c>
      <c r="H1103" t="s">
        <v>188</v>
      </c>
      <c r="I1103" t="s">
        <v>731</v>
      </c>
      <c r="J1103" t="s">
        <v>745</v>
      </c>
      <c r="K1103" t="s">
        <v>743</v>
      </c>
      <c r="L1103" t="s">
        <v>740</v>
      </c>
      <c r="M1103" t="s">
        <v>741</v>
      </c>
      <c r="N1103" t="s">
        <v>6639</v>
      </c>
      <c r="O1103" t="s">
        <v>6633</v>
      </c>
      <c r="P1103" t="s">
        <v>735</v>
      </c>
      <c r="Q1103" t="s">
        <v>4900</v>
      </c>
      <c r="R1103" s="22" t="s">
        <v>1865</v>
      </c>
      <c r="S1103" t="s">
        <v>759</v>
      </c>
      <c r="T1103" t="s">
        <v>384</v>
      </c>
      <c r="U1103">
        <v>8205</v>
      </c>
      <c r="V1103" t="s">
        <v>733</v>
      </c>
      <c r="W1103" s="22" t="s">
        <v>5690</v>
      </c>
      <c r="X1103" s="22" t="s">
        <v>543</v>
      </c>
    </row>
    <row r="1104" spans="1:24" x14ac:dyDescent="0.3">
      <c r="A1104">
        <v>4</v>
      </c>
      <c r="B1104">
        <v>240</v>
      </c>
      <c r="C1104" t="s">
        <v>377</v>
      </c>
      <c r="D1104" t="s">
        <v>378</v>
      </c>
      <c r="E1104" t="s">
        <v>737</v>
      </c>
      <c r="F1104" t="s">
        <v>6644</v>
      </c>
      <c r="G1104" t="s">
        <v>734</v>
      </c>
      <c r="H1104" t="s">
        <v>188</v>
      </c>
      <c r="I1104" t="s">
        <v>731</v>
      </c>
      <c r="J1104" t="s">
        <v>747</v>
      </c>
      <c r="K1104" t="s">
        <v>743</v>
      </c>
      <c r="L1104" t="s">
        <v>740</v>
      </c>
      <c r="M1104" t="s">
        <v>741</v>
      </c>
      <c r="N1104" t="s">
        <v>6637</v>
      </c>
      <c r="O1104" t="s">
        <v>6641</v>
      </c>
      <c r="P1104" t="s">
        <v>735</v>
      </c>
      <c r="Q1104" t="s">
        <v>4901</v>
      </c>
      <c r="R1104" s="22" t="s">
        <v>1866</v>
      </c>
      <c r="S1104" t="s">
        <v>760</v>
      </c>
      <c r="T1104" t="s">
        <v>384</v>
      </c>
      <c r="U1104">
        <v>8205</v>
      </c>
      <c r="V1104" t="s">
        <v>733</v>
      </c>
      <c r="W1104" s="22" t="s">
        <v>5691</v>
      </c>
      <c r="X1104" s="22" t="s">
        <v>543</v>
      </c>
    </row>
    <row r="1105" spans="1:24" x14ac:dyDescent="0.3">
      <c r="A1105">
        <v>5</v>
      </c>
      <c r="B1105">
        <v>240</v>
      </c>
      <c r="C1105" t="s">
        <v>377</v>
      </c>
      <c r="D1105" t="s">
        <v>378</v>
      </c>
      <c r="E1105" t="s">
        <v>737</v>
      </c>
      <c r="F1105" t="s">
        <v>6644</v>
      </c>
      <c r="G1105" t="s">
        <v>734</v>
      </c>
      <c r="H1105" t="s">
        <v>188</v>
      </c>
      <c r="I1105" t="s">
        <v>731</v>
      </c>
      <c r="J1105" t="s">
        <v>749</v>
      </c>
      <c r="K1105" t="s">
        <v>743</v>
      </c>
      <c r="L1105" t="s">
        <v>740</v>
      </c>
      <c r="M1105" t="s">
        <v>741</v>
      </c>
      <c r="N1105" t="s">
        <v>6636</v>
      </c>
      <c r="O1105" t="s">
        <v>6630</v>
      </c>
      <c r="P1105" t="s">
        <v>735</v>
      </c>
      <c r="Q1105" t="s">
        <v>4904</v>
      </c>
      <c r="R1105" s="22" t="s">
        <v>1867</v>
      </c>
      <c r="S1105" t="s">
        <v>761</v>
      </c>
      <c r="T1105" t="s">
        <v>384</v>
      </c>
      <c r="U1105">
        <v>8205</v>
      </c>
      <c r="V1105" t="s">
        <v>733</v>
      </c>
      <c r="W1105" s="22" t="s">
        <v>5692</v>
      </c>
      <c r="X1105" s="22" t="s">
        <v>543</v>
      </c>
    </row>
    <row r="1106" spans="1:24" x14ac:dyDescent="0.3">
      <c r="A1106">
        <v>6</v>
      </c>
      <c r="B1106">
        <v>240</v>
      </c>
      <c r="C1106" t="s">
        <v>377</v>
      </c>
      <c r="D1106" t="s">
        <v>378</v>
      </c>
      <c r="E1106" t="s">
        <v>737</v>
      </c>
      <c r="F1106" t="s">
        <v>6644</v>
      </c>
      <c r="G1106" t="s">
        <v>734</v>
      </c>
      <c r="H1106" t="s">
        <v>188</v>
      </c>
      <c r="I1106" t="s">
        <v>731</v>
      </c>
      <c r="J1106" t="s">
        <v>751</v>
      </c>
      <c r="K1106" t="s">
        <v>752</v>
      </c>
      <c r="L1106" t="s">
        <v>736</v>
      </c>
      <c r="M1106" t="s">
        <v>741</v>
      </c>
      <c r="N1106" t="s">
        <v>6634</v>
      </c>
      <c r="O1106" t="s">
        <v>6631</v>
      </c>
      <c r="P1106" t="s">
        <v>732</v>
      </c>
      <c r="Q1106" t="s">
        <v>4903</v>
      </c>
      <c r="R1106" s="22" t="s">
        <v>1868</v>
      </c>
      <c r="S1106" t="s">
        <v>762</v>
      </c>
      <c r="T1106" t="s">
        <v>384</v>
      </c>
      <c r="U1106">
        <v>8205</v>
      </c>
      <c r="V1106" t="s">
        <v>733</v>
      </c>
      <c r="W1106" s="22" t="s">
        <v>5693</v>
      </c>
      <c r="X1106" s="22" t="s">
        <v>543</v>
      </c>
    </row>
    <row r="1107" spans="1:24" x14ac:dyDescent="0.3">
      <c r="A1107">
        <v>7</v>
      </c>
      <c r="B1107">
        <v>240</v>
      </c>
      <c r="C1107" t="s">
        <v>377</v>
      </c>
      <c r="D1107" t="s">
        <v>378</v>
      </c>
      <c r="E1107" t="s">
        <v>737</v>
      </c>
      <c r="F1107" t="s">
        <v>6644</v>
      </c>
      <c r="G1107" t="s">
        <v>734</v>
      </c>
      <c r="H1107" t="s">
        <v>188</v>
      </c>
      <c r="I1107" t="s">
        <v>731</v>
      </c>
      <c r="J1107" t="s">
        <v>754</v>
      </c>
      <c r="K1107" t="s">
        <v>743</v>
      </c>
      <c r="L1107" t="s">
        <v>740</v>
      </c>
      <c r="M1107" t="s">
        <v>741</v>
      </c>
      <c r="N1107" t="s">
        <v>6635</v>
      </c>
      <c r="O1107" t="s">
        <v>6642</v>
      </c>
      <c r="P1107" t="s">
        <v>755</v>
      </c>
      <c r="Q1107" t="s">
        <v>4902</v>
      </c>
      <c r="R1107" s="22" t="s">
        <v>1869</v>
      </c>
      <c r="S1107" t="s">
        <v>763</v>
      </c>
      <c r="T1107" t="s">
        <v>384</v>
      </c>
      <c r="U1107">
        <v>8205</v>
      </c>
      <c r="V1107" t="s">
        <v>733</v>
      </c>
      <c r="W1107" s="22" t="s">
        <v>5694</v>
      </c>
      <c r="X1107" s="22" t="s">
        <v>543</v>
      </c>
    </row>
    <row r="1108" spans="1:24" x14ac:dyDescent="0.3">
      <c r="A1108">
        <v>1</v>
      </c>
      <c r="B1108">
        <v>240</v>
      </c>
      <c r="C1108" t="s">
        <v>377</v>
      </c>
      <c r="D1108" t="s">
        <v>378</v>
      </c>
      <c r="E1108" t="s">
        <v>737</v>
      </c>
      <c r="F1108" t="s">
        <v>6644</v>
      </c>
      <c r="G1108" t="s">
        <v>734</v>
      </c>
      <c r="H1108" t="s">
        <v>189</v>
      </c>
      <c r="I1108" t="s">
        <v>731</v>
      </c>
      <c r="J1108" t="s">
        <v>738</v>
      </c>
      <c r="K1108" t="s">
        <v>739</v>
      </c>
      <c r="L1108" t="s">
        <v>740</v>
      </c>
      <c r="M1108" t="s">
        <v>741</v>
      </c>
      <c r="N1108" t="s">
        <v>4899</v>
      </c>
      <c r="O1108" t="s">
        <v>4897</v>
      </c>
      <c r="P1108" t="s">
        <v>732</v>
      </c>
      <c r="Q1108" t="s">
        <v>4900</v>
      </c>
      <c r="R1108" s="22" t="s">
        <v>1870</v>
      </c>
      <c r="S1108" t="s">
        <v>757</v>
      </c>
      <c r="T1108" t="s">
        <v>384</v>
      </c>
      <c r="U1108">
        <v>8206</v>
      </c>
      <c r="V1108" t="s">
        <v>733</v>
      </c>
      <c r="W1108" s="22" t="s">
        <v>5695</v>
      </c>
      <c r="X1108" s="22" t="s">
        <v>544</v>
      </c>
    </row>
    <row r="1109" spans="1:24" x14ac:dyDescent="0.3">
      <c r="A1109">
        <v>2</v>
      </c>
      <c r="B1109">
        <v>240</v>
      </c>
      <c r="C1109" t="s">
        <v>377</v>
      </c>
      <c r="D1109" t="s">
        <v>378</v>
      </c>
      <c r="E1109" t="s">
        <v>737</v>
      </c>
      <c r="F1109" t="s">
        <v>6644</v>
      </c>
      <c r="G1109" t="s">
        <v>734</v>
      </c>
      <c r="H1109" t="s">
        <v>189</v>
      </c>
      <c r="I1109" t="s">
        <v>731</v>
      </c>
      <c r="J1109" t="s">
        <v>738</v>
      </c>
      <c r="K1109" t="s">
        <v>743</v>
      </c>
      <c r="L1109" t="s">
        <v>740</v>
      </c>
      <c r="M1109" t="s">
        <v>741</v>
      </c>
      <c r="N1109" t="s">
        <v>6638</v>
      </c>
      <c r="O1109" t="s">
        <v>6632</v>
      </c>
      <c r="P1109" t="s">
        <v>732</v>
      </c>
      <c r="Q1109" t="s">
        <v>4900</v>
      </c>
      <c r="R1109" s="22" t="s">
        <v>1871</v>
      </c>
      <c r="S1109" t="s">
        <v>758</v>
      </c>
      <c r="T1109" t="s">
        <v>384</v>
      </c>
      <c r="U1109">
        <v>8206</v>
      </c>
      <c r="V1109" t="s">
        <v>733</v>
      </c>
      <c r="W1109" s="22" t="s">
        <v>5695</v>
      </c>
      <c r="X1109" s="22" t="s">
        <v>544</v>
      </c>
    </row>
    <row r="1110" spans="1:24" x14ac:dyDescent="0.3">
      <c r="A1110">
        <v>3</v>
      </c>
      <c r="B1110">
        <v>240</v>
      </c>
      <c r="C1110" t="s">
        <v>377</v>
      </c>
      <c r="D1110" t="s">
        <v>378</v>
      </c>
      <c r="E1110" t="s">
        <v>737</v>
      </c>
      <c r="F1110" t="s">
        <v>6644</v>
      </c>
      <c r="G1110" t="s">
        <v>734</v>
      </c>
      <c r="H1110" t="s">
        <v>189</v>
      </c>
      <c r="I1110" t="s">
        <v>731</v>
      </c>
      <c r="J1110" t="s">
        <v>745</v>
      </c>
      <c r="K1110" t="s">
        <v>743</v>
      </c>
      <c r="L1110" t="s">
        <v>740</v>
      </c>
      <c r="M1110" t="s">
        <v>741</v>
      </c>
      <c r="N1110" t="s">
        <v>6639</v>
      </c>
      <c r="O1110" t="s">
        <v>6633</v>
      </c>
      <c r="P1110" t="s">
        <v>735</v>
      </c>
      <c r="Q1110" t="s">
        <v>4900</v>
      </c>
      <c r="R1110" s="22" t="s">
        <v>1872</v>
      </c>
      <c r="S1110" t="s">
        <v>759</v>
      </c>
      <c r="T1110" t="s">
        <v>384</v>
      </c>
      <c r="U1110">
        <v>8206</v>
      </c>
      <c r="V1110" t="s">
        <v>733</v>
      </c>
      <c r="W1110" s="22" t="s">
        <v>5695</v>
      </c>
      <c r="X1110" s="22" t="s">
        <v>544</v>
      </c>
    </row>
    <row r="1111" spans="1:24" x14ac:dyDescent="0.3">
      <c r="A1111">
        <v>4</v>
      </c>
      <c r="B1111">
        <v>240</v>
      </c>
      <c r="C1111" t="s">
        <v>377</v>
      </c>
      <c r="D1111" t="s">
        <v>378</v>
      </c>
      <c r="E1111" t="s">
        <v>737</v>
      </c>
      <c r="F1111" t="s">
        <v>6644</v>
      </c>
      <c r="G1111" t="s">
        <v>734</v>
      </c>
      <c r="H1111" t="s">
        <v>189</v>
      </c>
      <c r="I1111" t="s">
        <v>731</v>
      </c>
      <c r="J1111" t="s">
        <v>747</v>
      </c>
      <c r="K1111" t="s">
        <v>743</v>
      </c>
      <c r="L1111" t="s">
        <v>740</v>
      </c>
      <c r="M1111" t="s">
        <v>741</v>
      </c>
      <c r="N1111" t="s">
        <v>6637</v>
      </c>
      <c r="O1111" t="s">
        <v>6641</v>
      </c>
      <c r="P1111" t="s">
        <v>735</v>
      </c>
      <c r="Q1111" t="s">
        <v>4901</v>
      </c>
      <c r="R1111" s="22" t="s">
        <v>1873</v>
      </c>
      <c r="S1111" t="s">
        <v>760</v>
      </c>
      <c r="T1111" t="s">
        <v>384</v>
      </c>
      <c r="U1111">
        <v>8206</v>
      </c>
      <c r="V1111" t="s">
        <v>733</v>
      </c>
      <c r="W1111" s="22" t="s">
        <v>5696</v>
      </c>
      <c r="X1111" s="22" t="s">
        <v>544</v>
      </c>
    </row>
    <row r="1112" spans="1:24" x14ac:dyDescent="0.3">
      <c r="A1112">
        <v>5</v>
      </c>
      <c r="B1112">
        <v>240</v>
      </c>
      <c r="C1112" t="s">
        <v>377</v>
      </c>
      <c r="D1112" t="s">
        <v>378</v>
      </c>
      <c r="E1112" t="s">
        <v>737</v>
      </c>
      <c r="F1112" t="s">
        <v>6644</v>
      </c>
      <c r="G1112" t="s">
        <v>734</v>
      </c>
      <c r="H1112" t="s">
        <v>189</v>
      </c>
      <c r="I1112" t="s">
        <v>731</v>
      </c>
      <c r="J1112" t="s">
        <v>749</v>
      </c>
      <c r="K1112" t="s">
        <v>743</v>
      </c>
      <c r="L1112" t="s">
        <v>740</v>
      </c>
      <c r="M1112" t="s">
        <v>741</v>
      </c>
      <c r="N1112" t="s">
        <v>6636</v>
      </c>
      <c r="O1112" t="s">
        <v>6630</v>
      </c>
      <c r="P1112" t="s">
        <v>735</v>
      </c>
      <c r="Q1112" t="s">
        <v>4904</v>
      </c>
      <c r="R1112" s="22" t="s">
        <v>1874</v>
      </c>
      <c r="S1112" t="s">
        <v>761</v>
      </c>
      <c r="T1112" t="s">
        <v>384</v>
      </c>
      <c r="U1112">
        <v>8206</v>
      </c>
      <c r="V1112" t="s">
        <v>733</v>
      </c>
      <c r="W1112" s="22" t="s">
        <v>5697</v>
      </c>
      <c r="X1112" s="22" t="s">
        <v>544</v>
      </c>
    </row>
    <row r="1113" spans="1:24" x14ac:dyDescent="0.3">
      <c r="A1113">
        <v>6</v>
      </c>
      <c r="B1113">
        <v>240</v>
      </c>
      <c r="C1113" t="s">
        <v>377</v>
      </c>
      <c r="D1113" t="s">
        <v>378</v>
      </c>
      <c r="E1113" t="s">
        <v>737</v>
      </c>
      <c r="F1113" t="s">
        <v>6644</v>
      </c>
      <c r="G1113" t="s">
        <v>734</v>
      </c>
      <c r="H1113" t="s">
        <v>189</v>
      </c>
      <c r="I1113" t="s">
        <v>731</v>
      </c>
      <c r="J1113" t="s">
        <v>751</v>
      </c>
      <c r="K1113" t="s">
        <v>752</v>
      </c>
      <c r="L1113" t="s">
        <v>736</v>
      </c>
      <c r="M1113" t="s">
        <v>741</v>
      </c>
      <c r="N1113" t="s">
        <v>6634</v>
      </c>
      <c r="O1113" t="s">
        <v>6631</v>
      </c>
      <c r="P1113" t="s">
        <v>732</v>
      </c>
      <c r="Q1113" t="s">
        <v>4903</v>
      </c>
      <c r="R1113" s="22" t="s">
        <v>1875</v>
      </c>
      <c r="S1113" t="s">
        <v>762</v>
      </c>
      <c r="T1113" t="s">
        <v>384</v>
      </c>
      <c r="U1113">
        <v>8206</v>
      </c>
      <c r="V1113" t="s">
        <v>733</v>
      </c>
      <c r="W1113" s="22" t="s">
        <v>5698</v>
      </c>
      <c r="X1113" s="22" t="s">
        <v>544</v>
      </c>
    </row>
    <row r="1114" spans="1:24" x14ac:dyDescent="0.3">
      <c r="A1114">
        <v>7</v>
      </c>
      <c r="B1114">
        <v>240</v>
      </c>
      <c r="C1114" t="s">
        <v>377</v>
      </c>
      <c r="D1114" t="s">
        <v>378</v>
      </c>
      <c r="E1114" t="s">
        <v>737</v>
      </c>
      <c r="F1114" t="s">
        <v>6644</v>
      </c>
      <c r="G1114" t="s">
        <v>734</v>
      </c>
      <c r="H1114" t="s">
        <v>189</v>
      </c>
      <c r="I1114" t="s">
        <v>731</v>
      </c>
      <c r="J1114" t="s">
        <v>754</v>
      </c>
      <c r="K1114" t="s">
        <v>743</v>
      </c>
      <c r="L1114" t="s">
        <v>740</v>
      </c>
      <c r="M1114" t="s">
        <v>741</v>
      </c>
      <c r="N1114" t="s">
        <v>6635</v>
      </c>
      <c r="O1114" t="s">
        <v>6642</v>
      </c>
      <c r="P1114" t="s">
        <v>755</v>
      </c>
      <c r="Q1114" t="s">
        <v>4902</v>
      </c>
      <c r="R1114" s="22" t="s">
        <v>1876</v>
      </c>
      <c r="S1114" t="s">
        <v>763</v>
      </c>
      <c r="T1114" t="s">
        <v>384</v>
      </c>
      <c r="U1114">
        <v>8206</v>
      </c>
      <c r="V1114" t="s">
        <v>733</v>
      </c>
      <c r="W1114" s="22" t="s">
        <v>5699</v>
      </c>
      <c r="X1114" s="22" t="s">
        <v>544</v>
      </c>
    </row>
    <row r="1115" spans="1:24" x14ac:dyDescent="0.3">
      <c r="A1115">
        <v>1</v>
      </c>
      <c r="B1115">
        <v>240</v>
      </c>
      <c r="C1115" t="s">
        <v>377</v>
      </c>
      <c r="D1115" t="s">
        <v>378</v>
      </c>
      <c r="E1115" t="s">
        <v>737</v>
      </c>
      <c r="F1115" t="s">
        <v>6644</v>
      </c>
      <c r="G1115" t="s">
        <v>734</v>
      </c>
      <c r="H1115" t="s">
        <v>190</v>
      </c>
      <c r="I1115" t="s">
        <v>731</v>
      </c>
      <c r="J1115" t="s">
        <v>738</v>
      </c>
      <c r="K1115" t="s">
        <v>739</v>
      </c>
      <c r="L1115" t="s">
        <v>740</v>
      </c>
      <c r="M1115" t="s">
        <v>741</v>
      </c>
      <c r="N1115" t="s">
        <v>4899</v>
      </c>
      <c r="O1115" t="s">
        <v>4897</v>
      </c>
      <c r="P1115" t="s">
        <v>732</v>
      </c>
      <c r="Q1115" t="s">
        <v>4900</v>
      </c>
      <c r="R1115" s="22" t="s">
        <v>1877</v>
      </c>
      <c r="S1115" t="s">
        <v>757</v>
      </c>
      <c r="T1115" t="s">
        <v>384</v>
      </c>
      <c r="U1115">
        <v>8207</v>
      </c>
      <c r="V1115" t="s">
        <v>733</v>
      </c>
      <c r="W1115" s="22" t="s">
        <v>5700</v>
      </c>
      <c r="X1115" s="22" t="s">
        <v>545</v>
      </c>
    </row>
    <row r="1116" spans="1:24" x14ac:dyDescent="0.3">
      <c r="A1116">
        <v>2</v>
      </c>
      <c r="B1116">
        <v>240</v>
      </c>
      <c r="C1116" t="s">
        <v>377</v>
      </c>
      <c r="D1116" t="s">
        <v>378</v>
      </c>
      <c r="E1116" t="s">
        <v>737</v>
      </c>
      <c r="F1116" t="s">
        <v>6644</v>
      </c>
      <c r="G1116" t="s">
        <v>734</v>
      </c>
      <c r="H1116" t="s">
        <v>190</v>
      </c>
      <c r="I1116" t="s">
        <v>731</v>
      </c>
      <c r="J1116" t="s">
        <v>738</v>
      </c>
      <c r="K1116" t="s">
        <v>743</v>
      </c>
      <c r="L1116" t="s">
        <v>740</v>
      </c>
      <c r="M1116" t="s">
        <v>741</v>
      </c>
      <c r="N1116" t="s">
        <v>6638</v>
      </c>
      <c r="O1116" t="s">
        <v>6632</v>
      </c>
      <c r="P1116" t="s">
        <v>732</v>
      </c>
      <c r="Q1116" t="s">
        <v>4900</v>
      </c>
      <c r="R1116" s="22" t="s">
        <v>1878</v>
      </c>
      <c r="S1116" t="s">
        <v>758</v>
      </c>
      <c r="T1116" t="s">
        <v>384</v>
      </c>
      <c r="U1116">
        <v>8207</v>
      </c>
      <c r="V1116" t="s">
        <v>733</v>
      </c>
      <c r="W1116" s="22" t="s">
        <v>5700</v>
      </c>
      <c r="X1116" s="22" t="s">
        <v>545</v>
      </c>
    </row>
    <row r="1117" spans="1:24" x14ac:dyDescent="0.3">
      <c r="A1117">
        <v>3</v>
      </c>
      <c r="B1117">
        <v>240</v>
      </c>
      <c r="C1117" t="s">
        <v>377</v>
      </c>
      <c r="D1117" t="s">
        <v>378</v>
      </c>
      <c r="E1117" t="s">
        <v>737</v>
      </c>
      <c r="F1117" t="s">
        <v>6644</v>
      </c>
      <c r="G1117" t="s">
        <v>734</v>
      </c>
      <c r="H1117" t="s">
        <v>190</v>
      </c>
      <c r="I1117" t="s">
        <v>731</v>
      </c>
      <c r="J1117" t="s">
        <v>745</v>
      </c>
      <c r="K1117" t="s">
        <v>743</v>
      </c>
      <c r="L1117" t="s">
        <v>740</v>
      </c>
      <c r="M1117" t="s">
        <v>741</v>
      </c>
      <c r="N1117" t="s">
        <v>6639</v>
      </c>
      <c r="O1117" t="s">
        <v>6633</v>
      </c>
      <c r="P1117" t="s">
        <v>735</v>
      </c>
      <c r="Q1117" t="s">
        <v>4900</v>
      </c>
      <c r="R1117" s="22" t="s">
        <v>1879</v>
      </c>
      <c r="S1117" t="s">
        <v>759</v>
      </c>
      <c r="T1117" t="s">
        <v>384</v>
      </c>
      <c r="U1117">
        <v>8207</v>
      </c>
      <c r="V1117" t="s">
        <v>733</v>
      </c>
      <c r="W1117" s="22" t="s">
        <v>5700</v>
      </c>
      <c r="X1117" s="22" t="s">
        <v>545</v>
      </c>
    </row>
    <row r="1118" spans="1:24" x14ac:dyDescent="0.3">
      <c r="A1118">
        <v>4</v>
      </c>
      <c r="B1118">
        <v>240</v>
      </c>
      <c r="C1118" t="s">
        <v>377</v>
      </c>
      <c r="D1118" t="s">
        <v>378</v>
      </c>
      <c r="E1118" t="s">
        <v>737</v>
      </c>
      <c r="F1118" t="s">
        <v>6644</v>
      </c>
      <c r="G1118" t="s">
        <v>734</v>
      </c>
      <c r="H1118" t="s">
        <v>190</v>
      </c>
      <c r="I1118" t="s">
        <v>731</v>
      </c>
      <c r="J1118" t="s">
        <v>747</v>
      </c>
      <c r="K1118" t="s">
        <v>743</v>
      </c>
      <c r="L1118" t="s">
        <v>740</v>
      </c>
      <c r="M1118" t="s">
        <v>741</v>
      </c>
      <c r="N1118" t="s">
        <v>6637</v>
      </c>
      <c r="O1118" t="s">
        <v>6641</v>
      </c>
      <c r="P1118" t="s">
        <v>735</v>
      </c>
      <c r="Q1118" t="s">
        <v>4901</v>
      </c>
      <c r="R1118" s="22" t="s">
        <v>1880</v>
      </c>
      <c r="S1118" t="s">
        <v>760</v>
      </c>
      <c r="T1118" t="s">
        <v>384</v>
      </c>
      <c r="U1118">
        <v>8207</v>
      </c>
      <c r="V1118" t="s">
        <v>733</v>
      </c>
      <c r="W1118" s="22" t="s">
        <v>5701</v>
      </c>
      <c r="X1118" s="22" t="s">
        <v>545</v>
      </c>
    </row>
    <row r="1119" spans="1:24" x14ac:dyDescent="0.3">
      <c r="A1119">
        <v>5</v>
      </c>
      <c r="B1119">
        <v>240</v>
      </c>
      <c r="C1119" t="s">
        <v>377</v>
      </c>
      <c r="D1119" t="s">
        <v>378</v>
      </c>
      <c r="E1119" t="s">
        <v>737</v>
      </c>
      <c r="F1119" t="s">
        <v>6644</v>
      </c>
      <c r="G1119" t="s">
        <v>734</v>
      </c>
      <c r="H1119" t="s">
        <v>190</v>
      </c>
      <c r="I1119" t="s">
        <v>731</v>
      </c>
      <c r="J1119" t="s">
        <v>749</v>
      </c>
      <c r="K1119" t="s">
        <v>743</v>
      </c>
      <c r="L1119" t="s">
        <v>740</v>
      </c>
      <c r="M1119" t="s">
        <v>741</v>
      </c>
      <c r="N1119" t="s">
        <v>6636</v>
      </c>
      <c r="O1119" t="s">
        <v>6630</v>
      </c>
      <c r="P1119" t="s">
        <v>735</v>
      </c>
      <c r="Q1119" t="s">
        <v>4904</v>
      </c>
      <c r="R1119" s="22" t="s">
        <v>1881</v>
      </c>
      <c r="S1119" t="s">
        <v>761</v>
      </c>
      <c r="T1119" t="s">
        <v>384</v>
      </c>
      <c r="U1119">
        <v>8207</v>
      </c>
      <c r="V1119" t="s">
        <v>733</v>
      </c>
      <c r="W1119" s="22" t="s">
        <v>5702</v>
      </c>
      <c r="X1119" s="22" t="s">
        <v>545</v>
      </c>
    </row>
    <row r="1120" spans="1:24" x14ac:dyDescent="0.3">
      <c r="A1120">
        <v>6</v>
      </c>
      <c r="B1120">
        <v>240</v>
      </c>
      <c r="C1120" t="s">
        <v>377</v>
      </c>
      <c r="D1120" t="s">
        <v>378</v>
      </c>
      <c r="E1120" t="s">
        <v>737</v>
      </c>
      <c r="F1120" t="s">
        <v>6644</v>
      </c>
      <c r="G1120" t="s">
        <v>734</v>
      </c>
      <c r="H1120" t="s">
        <v>190</v>
      </c>
      <c r="I1120" t="s">
        <v>731</v>
      </c>
      <c r="J1120" t="s">
        <v>751</v>
      </c>
      <c r="K1120" t="s">
        <v>752</v>
      </c>
      <c r="L1120" t="s">
        <v>736</v>
      </c>
      <c r="M1120" t="s">
        <v>741</v>
      </c>
      <c r="N1120" t="s">
        <v>6634</v>
      </c>
      <c r="O1120" t="s">
        <v>6631</v>
      </c>
      <c r="P1120" t="s">
        <v>732</v>
      </c>
      <c r="Q1120" t="s">
        <v>4903</v>
      </c>
      <c r="R1120" s="22" t="s">
        <v>1882</v>
      </c>
      <c r="S1120" t="s">
        <v>762</v>
      </c>
      <c r="T1120" t="s">
        <v>384</v>
      </c>
      <c r="U1120">
        <v>8207</v>
      </c>
      <c r="V1120" t="s">
        <v>733</v>
      </c>
      <c r="W1120" s="22" t="s">
        <v>5703</v>
      </c>
      <c r="X1120" s="22" t="s">
        <v>545</v>
      </c>
    </row>
    <row r="1121" spans="1:24" x14ac:dyDescent="0.3">
      <c r="A1121">
        <v>7</v>
      </c>
      <c r="B1121">
        <v>240</v>
      </c>
      <c r="C1121" t="s">
        <v>377</v>
      </c>
      <c r="D1121" t="s">
        <v>378</v>
      </c>
      <c r="E1121" t="s">
        <v>737</v>
      </c>
      <c r="F1121" t="s">
        <v>6644</v>
      </c>
      <c r="G1121" t="s">
        <v>734</v>
      </c>
      <c r="H1121" t="s">
        <v>190</v>
      </c>
      <c r="I1121" t="s">
        <v>731</v>
      </c>
      <c r="J1121" t="s">
        <v>754</v>
      </c>
      <c r="K1121" t="s">
        <v>743</v>
      </c>
      <c r="L1121" t="s">
        <v>740</v>
      </c>
      <c r="M1121" t="s">
        <v>741</v>
      </c>
      <c r="N1121" t="s">
        <v>6635</v>
      </c>
      <c r="O1121" t="s">
        <v>6642</v>
      </c>
      <c r="P1121" t="s">
        <v>755</v>
      </c>
      <c r="Q1121" t="s">
        <v>4902</v>
      </c>
      <c r="R1121" s="22" t="s">
        <v>1883</v>
      </c>
      <c r="S1121" t="s">
        <v>763</v>
      </c>
      <c r="T1121" t="s">
        <v>384</v>
      </c>
      <c r="U1121">
        <v>8207</v>
      </c>
      <c r="V1121" t="s">
        <v>733</v>
      </c>
      <c r="W1121" s="22" t="s">
        <v>5704</v>
      </c>
      <c r="X1121" s="22" t="s">
        <v>545</v>
      </c>
    </row>
    <row r="1122" spans="1:24" x14ac:dyDescent="0.3">
      <c r="A1122">
        <v>1</v>
      </c>
      <c r="B1122">
        <v>240</v>
      </c>
      <c r="C1122" t="s">
        <v>377</v>
      </c>
      <c r="D1122" t="s">
        <v>378</v>
      </c>
      <c r="E1122" t="s">
        <v>737</v>
      </c>
      <c r="F1122" t="s">
        <v>6644</v>
      </c>
      <c r="G1122" t="s">
        <v>734</v>
      </c>
      <c r="H1122" t="s">
        <v>191</v>
      </c>
      <c r="I1122" t="s">
        <v>731</v>
      </c>
      <c r="J1122" t="s">
        <v>738</v>
      </c>
      <c r="K1122" t="s">
        <v>739</v>
      </c>
      <c r="L1122" t="s">
        <v>740</v>
      </c>
      <c r="M1122" t="s">
        <v>741</v>
      </c>
      <c r="N1122" t="s">
        <v>4899</v>
      </c>
      <c r="O1122" t="s">
        <v>4897</v>
      </c>
      <c r="P1122" t="s">
        <v>732</v>
      </c>
      <c r="Q1122" t="s">
        <v>4900</v>
      </c>
      <c r="R1122" s="22" t="s">
        <v>1884</v>
      </c>
      <c r="S1122" t="s">
        <v>757</v>
      </c>
      <c r="T1122" t="s">
        <v>384</v>
      </c>
      <c r="U1122">
        <v>8301</v>
      </c>
      <c r="V1122" t="s">
        <v>733</v>
      </c>
      <c r="W1122" s="22" t="s">
        <v>5705</v>
      </c>
      <c r="X1122" s="22" t="s">
        <v>546</v>
      </c>
    </row>
    <row r="1123" spans="1:24" x14ac:dyDescent="0.3">
      <c r="A1123">
        <v>2</v>
      </c>
      <c r="B1123">
        <v>240</v>
      </c>
      <c r="C1123" t="s">
        <v>377</v>
      </c>
      <c r="D1123" t="s">
        <v>378</v>
      </c>
      <c r="E1123" t="s">
        <v>737</v>
      </c>
      <c r="F1123" t="s">
        <v>6644</v>
      </c>
      <c r="G1123" t="s">
        <v>734</v>
      </c>
      <c r="H1123" t="s">
        <v>191</v>
      </c>
      <c r="I1123" t="s">
        <v>731</v>
      </c>
      <c r="J1123" t="s">
        <v>738</v>
      </c>
      <c r="K1123" t="s">
        <v>743</v>
      </c>
      <c r="L1123" t="s">
        <v>740</v>
      </c>
      <c r="M1123" t="s">
        <v>741</v>
      </c>
      <c r="N1123" t="s">
        <v>6638</v>
      </c>
      <c r="O1123" t="s">
        <v>6632</v>
      </c>
      <c r="P1123" t="s">
        <v>732</v>
      </c>
      <c r="Q1123" t="s">
        <v>4900</v>
      </c>
      <c r="R1123" s="22" t="s">
        <v>1885</v>
      </c>
      <c r="S1123" t="s">
        <v>758</v>
      </c>
      <c r="T1123" t="s">
        <v>384</v>
      </c>
      <c r="U1123">
        <v>8301</v>
      </c>
      <c r="V1123" t="s">
        <v>733</v>
      </c>
      <c r="W1123" s="22" t="s">
        <v>5705</v>
      </c>
      <c r="X1123" s="22" t="s">
        <v>546</v>
      </c>
    </row>
    <row r="1124" spans="1:24" x14ac:dyDescent="0.3">
      <c r="A1124">
        <v>3</v>
      </c>
      <c r="B1124">
        <v>240</v>
      </c>
      <c r="C1124" t="s">
        <v>377</v>
      </c>
      <c r="D1124" t="s">
        <v>378</v>
      </c>
      <c r="E1124" t="s">
        <v>737</v>
      </c>
      <c r="F1124" t="s">
        <v>6644</v>
      </c>
      <c r="G1124" t="s">
        <v>734</v>
      </c>
      <c r="H1124" t="s">
        <v>191</v>
      </c>
      <c r="I1124" t="s">
        <v>731</v>
      </c>
      <c r="J1124" t="s">
        <v>745</v>
      </c>
      <c r="K1124" t="s">
        <v>743</v>
      </c>
      <c r="L1124" t="s">
        <v>740</v>
      </c>
      <c r="M1124" t="s">
        <v>741</v>
      </c>
      <c r="N1124" t="s">
        <v>6639</v>
      </c>
      <c r="O1124" t="s">
        <v>6633</v>
      </c>
      <c r="P1124" t="s">
        <v>735</v>
      </c>
      <c r="Q1124" t="s">
        <v>4900</v>
      </c>
      <c r="R1124" s="22" t="s">
        <v>1886</v>
      </c>
      <c r="S1124" t="s">
        <v>759</v>
      </c>
      <c r="T1124" t="s">
        <v>384</v>
      </c>
      <c r="U1124">
        <v>8301</v>
      </c>
      <c r="V1124" t="s">
        <v>733</v>
      </c>
      <c r="W1124" s="22" t="s">
        <v>5705</v>
      </c>
      <c r="X1124" s="22" t="s">
        <v>546</v>
      </c>
    </row>
    <row r="1125" spans="1:24" x14ac:dyDescent="0.3">
      <c r="A1125">
        <v>4</v>
      </c>
      <c r="B1125">
        <v>240</v>
      </c>
      <c r="C1125" t="s">
        <v>377</v>
      </c>
      <c r="D1125" t="s">
        <v>378</v>
      </c>
      <c r="E1125" t="s">
        <v>737</v>
      </c>
      <c r="F1125" t="s">
        <v>6644</v>
      </c>
      <c r="G1125" t="s">
        <v>734</v>
      </c>
      <c r="H1125" t="s">
        <v>191</v>
      </c>
      <c r="I1125" t="s">
        <v>731</v>
      </c>
      <c r="J1125" t="s">
        <v>747</v>
      </c>
      <c r="K1125" t="s">
        <v>743</v>
      </c>
      <c r="L1125" t="s">
        <v>740</v>
      </c>
      <c r="M1125" t="s">
        <v>741</v>
      </c>
      <c r="N1125" t="s">
        <v>6637</v>
      </c>
      <c r="O1125" t="s">
        <v>6641</v>
      </c>
      <c r="P1125" t="s">
        <v>735</v>
      </c>
      <c r="Q1125" t="s">
        <v>4901</v>
      </c>
      <c r="R1125" s="22" t="s">
        <v>1887</v>
      </c>
      <c r="S1125" t="s">
        <v>760</v>
      </c>
      <c r="T1125" t="s">
        <v>384</v>
      </c>
      <c r="U1125">
        <v>8301</v>
      </c>
      <c r="V1125" t="s">
        <v>733</v>
      </c>
      <c r="W1125" s="22" t="s">
        <v>5706</v>
      </c>
      <c r="X1125" s="22" t="s">
        <v>546</v>
      </c>
    </row>
    <row r="1126" spans="1:24" x14ac:dyDescent="0.3">
      <c r="A1126">
        <v>5</v>
      </c>
      <c r="B1126">
        <v>240</v>
      </c>
      <c r="C1126" t="s">
        <v>377</v>
      </c>
      <c r="D1126" t="s">
        <v>378</v>
      </c>
      <c r="E1126" t="s">
        <v>737</v>
      </c>
      <c r="F1126" t="s">
        <v>6644</v>
      </c>
      <c r="G1126" t="s">
        <v>734</v>
      </c>
      <c r="H1126" t="s">
        <v>191</v>
      </c>
      <c r="I1126" t="s">
        <v>731</v>
      </c>
      <c r="J1126" t="s">
        <v>749</v>
      </c>
      <c r="K1126" t="s">
        <v>743</v>
      </c>
      <c r="L1126" t="s">
        <v>740</v>
      </c>
      <c r="M1126" t="s">
        <v>741</v>
      </c>
      <c r="N1126" t="s">
        <v>6636</v>
      </c>
      <c r="O1126" t="s">
        <v>6630</v>
      </c>
      <c r="P1126" t="s">
        <v>735</v>
      </c>
      <c r="Q1126" t="s">
        <v>4904</v>
      </c>
      <c r="R1126" s="22" t="s">
        <v>1888</v>
      </c>
      <c r="S1126" t="s">
        <v>761</v>
      </c>
      <c r="T1126" t="s">
        <v>384</v>
      </c>
      <c r="U1126">
        <v>8301</v>
      </c>
      <c r="V1126" t="s">
        <v>733</v>
      </c>
      <c r="W1126" s="22" t="s">
        <v>5707</v>
      </c>
      <c r="X1126" s="22" t="s">
        <v>546</v>
      </c>
    </row>
    <row r="1127" spans="1:24" x14ac:dyDescent="0.3">
      <c r="A1127">
        <v>6</v>
      </c>
      <c r="B1127">
        <v>240</v>
      </c>
      <c r="C1127" t="s">
        <v>377</v>
      </c>
      <c r="D1127" t="s">
        <v>378</v>
      </c>
      <c r="E1127" t="s">
        <v>737</v>
      </c>
      <c r="F1127" t="s">
        <v>6644</v>
      </c>
      <c r="G1127" t="s">
        <v>734</v>
      </c>
      <c r="H1127" t="s">
        <v>191</v>
      </c>
      <c r="I1127" t="s">
        <v>731</v>
      </c>
      <c r="J1127" t="s">
        <v>751</v>
      </c>
      <c r="K1127" t="s">
        <v>752</v>
      </c>
      <c r="L1127" t="s">
        <v>736</v>
      </c>
      <c r="M1127" t="s">
        <v>741</v>
      </c>
      <c r="N1127" t="s">
        <v>6634</v>
      </c>
      <c r="O1127" t="s">
        <v>6631</v>
      </c>
      <c r="P1127" t="s">
        <v>732</v>
      </c>
      <c r="Q1127" t="s">
        <v>4903</v>
      </c>
      <c r="R1127" s="22" t="s">
        <v>1889</v>
      </c>
      <c r="S1127" t="s">
        <v>762</v>
      </c>
      <c r="T1127" t="s">
        <v>384</v>
      </c>
      <c r="U1127">
        <v>8301</v>
      </c>
      <c r="V1127" t="s">
        <v>733</v>
      </c>
      <c r="W1127" s="22" t="s">
        <v>5708</v>
      </c>
      <c r="X1127" s="22" t="s">
        <v>546</v>
      </c>
    </row>
    <row r="1128" spans="1:24" x14ac:dyDescent="0.3">
      <c r="A1128">
        <v>7</v>
      </c>
      <c r="B1128">
        <v>240</v>
      </c>
      <c r="C1128" t="s">
        <v>377</v>
      </c>
      <c r="D1128" t="s">
        <v>378</v>
      </c>
      <c r="E1128" t="s">
        <v>737</v>
      </c>
      <c r="F1128" t="s">
        <v>6644</v>
      </c>
      <c r="G1128" t="s">
        <v>734</v>
      </c>
      <c r="H1128" t="s">
        <v>191</v>
      </c>
      <c r="I1128" t="s">
        <v>731</v>
      </c>
      <c r="J1128" t="s">
        <v>754</v>
      </c>
      <c r="K1128" t="s">
        <v>743</v>
      </c>
      <c r="L1128" t="s">
        <v>740</v>
      </c>
      <c r="M1128" t="s">
        <v>741</v>
      </c>
      <c r="N1128" t="s">
        <v>6635</v>
      </c>
      <c r="O1128" t="s">
        <v>6642</v>
      </c>
      <c r="P1128" t="s">
        <v>755</v>
      </c>
      <c r="Q1128" t="s">
        <v>4902</v>
      </c>
      <c r="R1128" s="22" t="s">
        <v>1890</v>
      </c>
      <c r="S1128" t="s">
        <v>763</v>
      </c>
      <c r="T1128" t="s">
        <v>384</v>
      </c>
      <c r="U1128">
        <v>8301</v>
      </c>
      <c r="V1128" t="s">
        <v>733</v>
      </c>
      <c r="W1128" s="22" t="s">
        <v>5709</v>
      </c>
      <c r="X1128" s="22" t="s">
        <v>546</v>
      </c>
    </row>
    <row r="1129" spans="1:24" x14ac:dyDescent="0.3">
      <c r="A1129">
        <v>1</v>
      </c>
      <c r="B1129">
        <v>240</v>
      </c>
      <c r="C1129" t="s">
        <v>377</v>
      </c>
      <c r="D1129" t="s">
        <v>378</v>
      </c>
      <c r="E1129" t="s">
        <v>737</v>
      </c>
      <c r="F1129" t="s">
        <v>6644</v>
      </c>
      <c r="G1129" t="s">
        <v>734</v>
      </c>
      <c r="H1129" t="s">
        <v>192</v>
      </c>
      <c r="I1129" t="s">
        <v>731</v>
      </c>
      <c r="J1129" t="s">
        <v>738</v>
      </c>
      <c r="K1129" t="s">
        <v>739</v>
      </c>
      <c r="L1129" t="s">
        <v>740</v>
      </c>
      <c r="M1129" t="s">
        <v>741</v>
      </c>
      <c r="N1129" t="s">
        <v>4899</v>
      </c>
      <c r="O1129" t="s">
        <v>4897</v>
      </c>
      <c r="P1129" t="s">
        <v>732</v>
      </c>
      <c r="Q1129" t="s">
        <v>4900</v>
      </c>
      <c r="R1129" s="22" t="s">
        <v>1891</v>
      </c>
      <c r="S1129" t="s">
        <v>757</v>
      </c>
      <c r="T1129" t="s">
        <v>384</v>
      </c>
      <c r="U1129">
        <v>8302</v>
      </c>
      <c r="V1129" t="s">
        <v>733</v>
      </c>
      <c r="W1129" s="22" t="s">
        <v>5710</v>
      </c>
      <c r="X1129" s="22" t="s">
        <v>547</v>
      </c>
    </row>
    <row r="1130" spans="1:24" x14ac:dyDescent="0.3">
      <c r="A1130">
        <v>2</v>
      </c>
      <c r="B1130">
        <v>240</v>
      </c>
      <c r="C1130" t="s">
        <v>377</v>
      </c>
      <c r="D1130" t="s">
        <v>378</v>
      </c>
      <c r="E1130" t="s">
        <v>737</v>
      </c>
      <c r="F1130" t="s">
        <v>6644</v>
      </c>
      <c r="G1130" t="s">
        <v>734</v>
      </c>
      <c r="H1130" t="s">
        <v>192</v>
      </c>
      <c r="I1130" t="s">
        <v>731</v>
      </c>
      <c r="J1130" t="s">
        <v>738</v>
      </c>
      <c r="K1130" t="s">
        <v>743</v>
      </c>
      <c r="L1130" t="s">
        <v>740</v>
      </c>
      <c r="M1130" t="s">
        <v>741</v>
      </c>
      <c r="N1130" t="s">
        <v>6638</v>
      </c>
      <c r="O1130" t="s">
        <v>6632</v>
      </c>
      <c r="P1130" t="s">
        <v>732</v>
      </c>
      <c r="Q1130" t="s">
        <v>4900</v>
      </c>
      <c r="R1130" s="22" t="s">
        <v>1892</v>
      </c>
      <c r="S1130" t="s">
        <v>758</v>
      </c>
      <c r="T1130" t="s">
        <v>384</v>
      </c>
      <c r="U1130">
        <v>8302</v>
      </c>
      <c r="V1130" t="s">
        <v>733</v>
      </c>
      <c r="W1130" s="22" t="s">
        <v>5710</v>
      </c>
      <c r="X1130" s="22" t="s">
        <v>547</v>
      </c>
    </row>
    <row r="1131" spans="1:24" x14ac:dyDescent="0.3">
      <c r="A1131">
        <v>3</v>
      </c>
      <c r="B1131">
        <v>240</v>
      </c>
      <c r="C1131" t="s">
        <v>377</v>
      </c>
      <c r="D1131" t="s">
        <v>378</v>
      </c>
      <c r="E1131" t="s">
        <v>737</v>
      </c>
      <c r="F1131" t="s">
        <v>6644</v>
      </c>
      <c r="G1131" t="s">
        <v>734</v>
      </c>
      <c r="H1131" t="s">
        <v>192</v>
      </c>
      <c r="I1131" t="s">
        <v>731</v>
      </c>
      <c r="J1131" t="s">
        <v>745</v>
      </c>
      <c r="K1131" t="s">
        <v>743</v>
      </c>
      <c r="L1131" t="s">
        <v>740</v>
      </c>
      <c r="M1131" t="s">
        <v>741</v>
      </c>
      <c r="N1131" t="s">
        <v>6639</v>
      </c>
      <c r="O1131" t="s">
        <v>6633</v>
      </c>
      <c r="P1131" t="s">
        <v>735</v>
      </c>
      <c r="Q1131" t="s">
        <v>4900</v>
      </c>
      <c r="R1131" s="22" t="s">
        <v>1893</v>
      </c>
      <c r="S1131" t="s">
        <v>759</v>
      </c>
      <c r="T1131" t="s">
        <v>384</v>
      </c>
      <c r="U1131">
        <v>8302</v>
      </c>
      <c r="V1131" t="s">
        <v>733</v>
      </c>
      <c r="W1131" s="22" t="s">
        <v>5710</v>
      </c>
      <c r="X1131" s="22" t="s">
        <v>547</v>
      </c>
    </row>
    <row r="1132" spans="1:24" x14ac:dyDescent="0.3">
      <c r="A1132">
        <v>4</v>
      </c>
      <c r="B1132">
        <v>240</v>
      </c>
      <c r="C1132" t="s">
        <v>377</v>
      </c>
      <c r="D1132" t="s">
        <v>378</v>
      </c>
      <c r="E1132" t="s">
        <v>737</v>
      </c>
      <c r="F1132" t="s">
        <v>6644</v>
      </c>
      <c r="G1132" t="s">
        <v>734</v>
      </c>
      <c r="H1132" t="s">
        <v>192</v>
      </c>
      <c r="I1132" t="s">
        <v>731</v>
      </c>
      <c r="J1132" t="s">
        <v>747</v>
      </c>
      <c r="K1132" t="s">
        <v>743</v>
      </c>
      <c r="L1132" t="s">
        <v>740</v>
      </c>
      <c r="M1132" t="s">
        <v>741</v>
      </c>
      <c r="N1132" t="s">
        <v>6637</v>
      </c>
      <c r="O1132" t="s">
        <v>6641</v>
      </c>
      <c r="P1132" t="s">
        <v>735</v>
      </c>
      <c r="Q1132" t="s">
        <v>4901</v>
      </c>
      <c r="R1132" s="22" t="s">
        <v>1894</v>
      </c>
      <c r="S1132" t="s">
        <v>760</v>
      </c>
      <c r="T1132" t="s">
        <v>384</v>
      </c>
      <c r="U1132">
        <v>8302</v>
      </c>
      <c r="V1132" t="s">
        <v>733</v>
      </c>
      <c r="W1132" s="22" t="s">
        <v>5711</v>
      </c>
      <c r="X1132" s="22" t="s">
        <v>547</v>
      </c>
    </row>
    <row r="1133" spans="1:24" x14ac:dyDescent="0.3">
      <c r="A1133">
        <v>5</v>
      </c>
      <c r="B1133">
        <v>240</v>
      </c>
      <c r="C1133" t="s">
        <v>377</v>
      </c>
      <c r="D1133" t="s">
        <v>378</v>
      </c>
      <c r="E1133" t="s">
        <v>737</v>
      </c>
      <c r="F1133" t="s">
        <v>6644</v>
      </c>
      <c r="G1133" t="s">
        <v>734</v>
      </c>
      <c r="H1133" t="s">
        <v>192</v>
      </c>
      <c r="I1133" t="s">
        <v>731</v>
      </c>
      <c r="J1133" t="s">
        <v>749</v>
      </c>
      <c r="K1133" t="s">
        <v>743</v>
      </c>
      <c r="L1133" t="s">
        <v>740</v>
      </c>
      <c r="M1133" t="s">
        <v>741</v>
      </c>
      <c r="N1133" t="s">
        <v>6636</v>
      </c>
      <c r="O1133" t="s">
        <v>6630</v>
      </c>
      <c r="P1133" t="s">
        <v>735</v>
      </c>
      <c r="Q1133" t="s">
        <v>4904</v>
      </c>
      <c r="R1133" s="22" t="s">
        <v>1895</v>
      </c>
      <c r="S1133" t="s">
        <v>761</v>
      </c>
      <c r="T1133" t="s">
        <v>384</v>
      </c>
      <c r="U1133">
        <v>8302</v>
      </c>
      <c r="V1133" t="s">
        <v>733</v>
      </c>
      <c r="W1133" s="22" t="s">
        <v>5712</v>
      </c>
      <c r="X1133" s="22" t="s">
        <v>547</v>
      </c>
    </row>
    <row r="1134" spans="1:24" x14ac:dyDescent="0.3">
      <c r="A1134">
        <v>6</v>
      </c>
      <c r="B1134">
        <v>240</v>
      </c>
      <c r="C1134" t="s">
        <v>377</v>
      </c>
      <c r="D1134" t="s">
        <v>378</v>
      </c>
      <c r="E1134" t="s">
        <v>737</v>
      </c>
      <c r="F1134" t="s">
        <v>6644</v>
      </c>
      <c r="G1134" t="s">
        <v>734</v>
      </c>
      <c r="H1134" t="s">
        <v>192</v>
      </c>
      <c r="I1134" t="s">
        <v>731</v>
      </c>
      <c r="J1134" t="s">
        <v>751</v>
      </c>
      <c r="K1134" t="s">
        <v>752</v>
      </c>
      <c r="L1134" t="s">
        <v>736</v>
      </c>
      <c r="M1134" t="s">
        <v>741</v>
      </c>
      <c r="N1134" t="s">
        <v>6634</v>
      </c>
      <c r="O1134" t="s">
        <v>6631</v>
      </c>
      <c r="P1134" t="s">
        <v>732</v>
      </c>
      <c r="Q1134" t="s">
        <v>4903</v>
      </c>
      <c r="R1134" s="22" t="s">
        <v>1896</v>
      </c>
      <c r="S1134" t="s">
        <v>762</v>
      </c>
      <c r="T1134" t="s">
        <v>384</v>
      </c>
      <c r="U1134">
        <v>8302</v>
      </c>
      <c r="V1134" t="s">
        <v>733</v>
      </c>
      <c r="W1134" s="22" t="s">
        <v>5713</v>
      </c>
      <c r="X1134" s="22" t="s">
        <v>547</v>
      </c>
    </row>
    <row r="1135" spans="1:24" x14ac:dyDescent="0.3">
      <c r="A1135">
        <v>7</v>
      </c>
      <c r="B1135">
        <v>240</v>
      </c>
      <c r="C1135" t="s">
        <v>377</v>
      </c>
      <c r="D1135" t="s">
        <v>378</v>
      </c>
      <c r="E1135" t="s">
        <v>737</v>
      </c>
      <c r="F1135" t="s">
        <v>6644</v>
      </c>
      <c r="G1135" t="s">
        <v>734</v>
      </c>
      <c r="H1135" t="s">
        <v>192</v>
      </c>
      <c r="I1135" t="s">
        <v>731</v>
      </c>
      <c r="J1135" t="s">
        <v>754</v>
      </c>
      <c r="K1135" t="s">
        <v>743</v>
      </c>
      <c r="L1135" t="s">
        <v>740</v>
      </c>
      <c r="M1135" t="s">
        <v>741</v>
      </c>
      <c r="N1135" t="s">
        <v>6635</v>
      </c>
      <c r="O1135" t="s">
        <v>6642</v>
      </c>
      <c r="P1135" t="s">
        <v>755</v>
      </c>
      <c r="Q1135" t="s">
        <v>4902</v>
      </c>
      <c r="R1135" s="22" t="s">
        <v>1897</v>
      </c>
      <c r="S1135" t="s">
        <v>763</v>
      </c>
      <c r="T1135" t="s">
        <v>384</v>
      </c>
      <c r="U1135">
        <v>8302</v>
      </c>
      <c r="V1135" t="s">
        <v>733</v>
      </c>
      <c r="W1135" s="22" t="s">
        <v>5714</v>
      </c>
      <c r="X1135" s="22" t="s">
        <v>547</v>
      </c>
    </row>
    <row r="1136" spans="1:24" x14ac:dyDescent="0.3">
      <c r="A1136">
        <v>1</v>
      </c>
      <c r="B1136">
        <v>240</v>
      </c>
      <c r="C1136" t="s">
        <v>377</v>
      </c>
      <c r="D1136" t="s">
        <v>378</v>
      </c>
      <c r="E1136" t="s">
        <v>737</v>
      </c>
      <c r="F1136" t="s">
        <v>6644</v>
      </c>
      <c r="G1136" t="s">
        <v>734</v>
      </c>
      <c r="H1136" t="s">
        <v>193</v>
      </c>
      <c r="I1136" t="s">
        <v>731</v>
      </c>
      <c r="J1136" t="s">
        <v>738</v>
      </c>
      <c r="K1136" t="s">
        <v>739</v>
      </c>
      <c r="L1136" t="s">
        <v>740</v>
      </c>
      <c r="M1136" t="s">
        <v>741</v>
      </c>
      <c r="N1136" t="s">
        <v>4899</v>
      </c>
      <c r="O1136" t="s">
        <v>4897</v>
      </c>
      <c r="P1136" t="s">
        <v>732</v>
      </c>
      <c r="Q1136" t="s">
        <v>4900</v>
      </c>
      <c r="R1136" s="22" t="s">
        <v>1898</v>
      </c>
      <c r="S1136" t="s">
        <v>757</v>
      </c>
      <c r="T1136" t="s">
        <v>384</v>
      </c>
      <c r="U1136">
        <v>8303</v>
      </c>
      <c r="V1136" t="s">
        <v>733</v>
      </c>
      <c r="W1136" s="22" t="s">
        <v>5715</v>
      </c>
      <c r="X1136" s="22" t="s">
        <v>548</v>
      </c>
    </row>
    <row r="1137" spans="1:24" x14ac:dyDescent="0.3">
      <c r="A1137">
        <v>2</v>
      </c>
      <c r="B1137">
        <v>240</v>
      </c>
      <c r="C1137" t="s">
        <v>377</v>
      </c>
      <c r="D1137" t="s">
        <v>378</v>
      </c>
      <c r="E1137" t="s">
        <v>737</v>
      </c>
      <c r="F1137" t="s">
        <v>6644</v>
      </c>
      <c r="G1137" t="s">
        <v>734</v>
      </c>
      <c r="H1137" t="s">
        <v>193</v>
      </c>
      <c r="I1137" t="s">
        <v>731</v>
      </c>
      <c r="J1137" t="s">
        <v>738</v>
      </c>
      <c r="K1137" t="s">
        <v>743</v>
      </c>
      <c r="L1137" t="s">
        <v>740</v>
      </c>
      <c r="M1137" t="s">
        <v>741</v>
      </c>
      <c r="N1137" t="s">
        <v>6638</v>
      </c>
      <c r="O1137" t="s">
        <v>6632</v>
      </c>
      <c r="P1137" t="s">
        <v>732</v>
      </c>
      <c r="Q1137" t="s">
        <v>4900</v>
      </c>
      <c r="R1137" s="22" t="s">
        <v>1899</v>
      </c>
      <c r="S1137" t="s">
        <v>758</v>
      </c>
      <c r="T1137" t="s">
        <v>384</v>
      </c>
      <c r="U1137">
        <v>8303</v>
      </c>
      <c r="V1137" t="s">
        <v>733</v>
      </c>
      <c r="W1137" s="22" t="s">
        <v>5715</v>
      </c>
      <c r="X1137" s="22" t="s">
        <v>548</v>
      </c>
    </row>
    <row r="1138" spans="1:24" x14ac:dyDescent="0.3">
      <c r="A1138">
        <v>3</v>
      </c>
      <c r="B1138">
        <v>240</v>
      </c>
      <c r="C1138" t="s">
        <v>377</v>
      </c>
      <c r="D1138" t="s">
        <v>378</v>
      </c>
      <c r="E1138" t="s">
        <v>737</v>
      </c>
      <c r="F1138" t="s">
        <v>6644</v>
      </c>
      <c r="G1138" t="s">
        <v>734</v>
      </c>
      <c r="H1138" t="s">
        <v>193</v>
      </c>
      <c r="I1138" t="s">
        <v>731</v>
      </c>
      <c r="J1138" t="s">
        <v>745</v>
      </c>
      <c r="K1138" t="s">
        <v>743</v>
      </c>
      <c r="L1138" t="s">
        <v>740</v>
      </c>
      <c r="M1138" t="s">
        <v>741</v>
      </c>
      <c r="N1138" t="s">
        <v>6639</v>
      </c>
      <c r="O1138" t="s">
        <v>6633</v>
      </c>
      <c r="P1138" t="s">
        <v>735</v>
      </c>
      <c r="Q1138" t="s">
        <v>4900</v>
      </c>
      <c r="R1138" s="22" t="s">
        <v>1900</v>
      </c>
      <c r="S1138" t="s">
        <v>759</v>
      </c>
      <c r="T1138" t="s">
        <v>384</v>
      </c>
      <c r="U1138">
        <v>8303</v>
      </c>
      <c r="V1138" t="s">
        <v>733</v>
      </c>
      <c r="W1138" s="22" t="s">
        <v>5715</v>
      </c>
      <c r="X1138" s="22" t="s">
        <v>548</v>
      </c>
    </row>
    <row r="1139" spans="1:24" x14ac:dyDescent="0.3">
      <c r="A1139">
        <v>4</v>
      </c>
      <c r="B1139">
        <v>240</v>
      </c>
      <c r="C1139" t="s">
        <v>377</v>
      </c>
      <c r="D1139" t="s">
        <v>378</v>
      </c>
      <c r="E1139" t="s">
        <v>737</v>
      </c>
      <c r="F1139" t="s">
        <v>6644</v>
      </c>
      <c r="G1139" t="s">
        <v>734</v>
      </c>
      <c r="H1139" t="s">
        <v>193</v>
      </c>
      <c r="I1139" t="s">
        <v>731</v>
      </c>
      <c r="J1139" t="s">
        <v>747</v>
      </c>
      <c r="K1139" t="s">
        <v>743</v>
      </c>
      <c r="L1139" t="s">
        <v>740</v>
      </c>
      <c r="M1139" t="s">
        <v>741</v>
      </c>
      <c r="N1139" t="s">
        <v>6637</v>
      </c>
      <c r="O1139" t="s">
        <v>6641</v>
      </c>
      <c r="P1139" t="s">
        <v>735</v>
      </c>
      <c r="Q1139" t="s">
        <v>4901</v>
      </c>
      <c r="R1139" s="22" t="s">
        <v>1901</v>
      </c>
      <c r="S1139" t="s">
        <v>760</v>
      </c>
      <c r="T1139" t="s">
        <v>384</v>
      </c>
      <c r="U1139">
        <v>8303</v>
      </c>
      <c r="V1139" t="s">
        <v>733</v>
      </c>
      <c r="W1139" s="22" t="s">
        <v>5716</v>
      </c>
      <c r="X1139" s="22" t="s">
        <v>548</v>
      </c>
    </row>
    <row r="1140" spans="1:24" x14ac:dyDescent="0.3">
      <c r="A1140">
        <v>5</v>
      </c>
      <c r="B1140">
        <v>240</v>
      </c>
      <c r="C1140" t="s">
        <v>377</v>
      </c>
      <c r="D1140" t="s">
        <v>378</v>
      </c>
      <c r="E1140" t="s">
        <v>737</v>
      </c>
      <c r="F1140" t="s">
        <v>6644</v>
      </c>
      <c r="G1140" t="s">
        <v>734</v>
      </c>
      <c r="H1140" t="s">
        <v>193</v>
      </c>
      <c r="I1140" t="s">
        <v>731</v>
      </c>
      <c r="J1140" t="s">
        <v>749</v>
      </c>
      <c r="K1140" t="s">
        <v>743</v>
      </c>
      <c r="L1140" t="s">
        <v>740</v>
      </c>
      <c r="M1140" t="s">
        <v>741</v>
      </c>
      <c r="N1140" t="s">
        <v>6636</v>
      </c>
      <c r="O1140" t="s">
        <v>6630</v>
      </c>
      <c r="P1140" t="s">
        <v>735</v>
      </c>
      <c r="Q1140" t="s">
        <v>4904</v>
      </c>
      <c r="R1140" s="22" t="s">
        <v>1902</v>
      </c>
      <c r="S1140" t="s">
        <v>761</v>
      </c>
      <c r="T1140" t="s">
        <v>384</v>
      </c>
      <c r="U1140">
        <v>8303</v>
      </c>
      <c r="V1140" t="s">
        <v>733</v>
      </c>
      <c r="W1140" s="22" t="s">
        <v>5717</v>
      </c>
      <c r="X1140" s="22" t="s">
        <v>548</v>
      </c>
    </row>
    <row r="1141" spans="1:24" x14ac:dyDescent="0.3">
      <c r="A1141">
        <v>6</v>
      </c>
      <c r="B1141">
        <v>240</v>
      </c>
      <c r="C1141" t="s">
        <v>377</v>
      </c>
      <c r="D1141" t="s">
        <v>378</v>
      </c>
      <c r="E1141" t="s">
        <v>737</v>
      </c>
      <c r="F1141" t="s">
        <v>6644</v>
      </c>
      <c r="G1141" t="s">
        <v>734</v>
      </c>
      <c r="H1141" t="s">
        <v>193</v>
      </c>
      <c r="I1141" t="s">
        <v>731</v>
      </c>
      <c r="J1141" t="s">
        <v>751</v>
      </c>
      <c r="K1141" t="s">
        <v>752</v>
      </c>
      <c r="L1141" t="s">
        <v>736</v>
      </c>
      <c r="M1141" t="s">
        <v>741</v>
      </c>
      <c r="N1141" t="s">
        <v>6634</v>
      </c>
      <c r="O1141" t="s">
        <v>6631</v>
      </c>
      <c r="P1141" t="s">
        <v>732</v>
      </c>
      <c r="Q1141" t="s">
        <v>4903</v>
      </c>
      <c r="R1141" s="22" t="s">
        <v>1903</v>
      </c>
      <c r="S1141" t="s">
        <v>762</v>
      </c>
      <c r="T1141" t="s">
        <v>384</v>
      </c>
      <c r="U1141">
        <v>8303</v>
      </c>
      <c r="V1141" t="s">
        <v>733</v>
      </c>
      <c r="W1141" s="22" t="s">
        <v>5718</v>
      </c>
      <c r="X1141" s="22" t="s">
        <v>548</v>
      </c>
    </row>
    <row r="1142" spans="1:24" x14ac:dyDescent="0.3">
      <c r="A1142">
        <v>7</v>
      </c>
      <c r="B1142">
        <v>240</v>
      </c>
      <c r="C1142" t="s">
        <v>377</v>
      </c>
      <c r="D1142" t="s">
        <v>378</v>
      </c>
      <c r="E1142" t="s">
        <v>737</v>
      </c>
      <c r="F1142" t="s">
        <v>6644</v>
      </c>
      <c r="G1142" t="s">
        <v>734</v>
      </c>
      <c r="H1142" t="s">
        <v>193</v>
      </c>
      <c r="I1142" t="s">
        <v>731</v>
      </c>
      <c r="J1142" t="s">
        <v>754</v>
      </c>
      <c r="K1142" t="s">
        <v>743</v>
      </c>
      <c r="L1142" t="s">
        <v>740</v>
      </c>
      <c r="M1142" t="s">
        <v>741</v>
      </c>
      <c r="N1142" t="s">
        <v>6635</v>
      </c>
      <c r="O1142" t="s">
        <v>6642</v>
      </c>
      <c r="P1142" t="s">
        <v>755</v>
      </c>
      <c r="Q1142" t="s">
        <v>4902</v>
      </c>
      <c r="R1142" s="22" t="s">
        <v>1904</v>
      </c>
      <c r="S1142" t="s">
        <v>763</v>
      </c>
      <c r="T1142" t="s">
        <v>384</v>
      </c>
      <c r="U1142">
        <v>8303</v>
      </c>
      <c r="V1142" t="s">
        <v>733</v>
      </c>
      <c r="W1142" s="22" t="s">
        <v>5719</v>
      </c>
      <c r="X1142" s="22" t="s">
        <v>548</v>
      </c>
    </row>
    <row r="1143" spans="1:24" x14ac:dyDescent="0.3">
      <c r="A1143">
        <v>1</v>
      </c>
      <c r="B1143">
        <v>240</v>
      </c>
      <c r="C1143" t="s">
        <v>377</v>
      </c>
      <c r="D1143" t="s">
        <v>378</v>
      </c>
      <c r="E1143" t="s">
        <v>737</v>
      </c>
      <c r="F1143" t="s">
        <v>6644</v>
      </c>
      <c r="G1143" t="s">
        <v>734</v>
      </c>
      <c r="H1143" t="s">
        <v>194</v>
      </c>
      <c r="I1143" t="s">
        <v>731</v>
      </c>
      <c r="J1143" t="s">
        <v>738</v>
      </c>
      <c r="K1143" t="s">
        <v>739</v>
      </c>
      <c r="L1143" t="s">
        <v>740</v>
      </c>
      <c r="M1143" t="s">
        <v>741</v>
      </c>
      <c r="N1143" t="s">
        <v>4899</v>
      </c>
      <c r="O1143" t="s">
        <v>4897</v>
      </c>
      <c r="P1143" t="s">
        <v>732</v>
      </c>
      <c r="Q1143" t="s">
        <v>4900</v>
      </c>
      <c r="R1143" s="22" t="s">
        <v>1905</v>
      </c>
      <c r="S1143" t="s">
        <v>757</v>
      </c>
      <c r="T1143" t="s">
        <v>384</v>
      </c>
      <c r="U1143">
        <v>8304</v>
      </c>
      <c r="V1143" t="s">
        <v>733</v>
      </c>
      <c r="W1143" s="22" t="s">
        <v>5720</v>
      </c>
      <c r="X1143" s="22" t="s">
        <v>549</v>
      </c>
    </row>
    <row r="1144" spans="1:24" x14ac:dyDescent="0.3">
      <c r="A1144">
        <v>2</v>
      </c>
      <c r="B1144">
        <v>240</v>
      </c>
      <c r="C1144" t="s">
        <v>377</v>
      </c>
      <c r="D1144" t="s">
        <v>378</v>
      </c>
      <c r="E1144" t="s">
        <v>737</v>
      </c>
      <c r="F1144" t="s">
        <v>6644</v>
      </c>
      <c r="G1144" t="s">
        <v>734</v>
      </c>
      <c r="H1144" t="s">
        <v>194</v>
      </c>
      <c r="I1144" t="s">
        <v>731</v>
      </c>
      <c r="J1144" t="s">
        <v>738</v>
      </c>
      <c r="K1144" t="s">
        <v>743</v>
      </c>
      <c r="L1144" t="s">
        <v>740</v>
      </c>
      <c r="M1144" t="s">
        <v>741</v>
      </c>
      <c r="N1144" t="s">
        <v>6638</v>
      </c>
      <c r="O1144" t="s">
        <v>6632</v>
      </c>
      <c r="P1144" t="s">
        <v>732</v>
      </c>
      <c r="Q1144" t="s">
        <v>4900</v>
      </c>
      <c r="R1144" s="22" t="s">
        <v>1906</v>
      </c>
      <c r="S1144" t="s">
        <v>758</v>
      </c>
      <c r="T1144" t="s">
        <v>384</v>
      </c>
      <c r="U1144">
        <v>8304</v>
      </c>
      <c r="V1144" t="s">
        <v>733</v>
      </c>
      <c r="W1144" s="22" t="s">
        <v>5720</v>
      </c>
      <c r="X1144" s="22" t="s">
        <v>549</v>
      </c>
    </row>
    <row r="1145" spans="1:24" x14ac:dyDescent="0.3">
      <c r="A1145">
        <v>3</v>
      </c>
      <c r="B1145">
        <v>240</v>
      </c>
      <c r="C1145" t="s">
        <v>377</v>
      </c>
      <c r="D1145" t="s">
        <v>378</v>
      </c>
      <c r="E1145" t="s">
        <v>737</v>
      </c>
      <c r="F1145" t="s">
        <v>6644</v>
      </c>
      <c r="G1145" t="s">
        <v>734</v>
      </c>
      <c r="H1145" t="s">
        <v>194</v>
      </c>
      <c r="I1145" t="s">
        <v>731</v>
      </c>
      <c r="J1145" t="s">
        <v>745</v>
      </c>
      <c r="K1145" t="s">
        <v>743</v>
      </c>
      <c r="L1145" t="s">
        <v>740</v>
      </c>
      <c r="M1145" t="s">
        <v>741</v>
      </c>
      <c r="N1145" t="s">
        <v>6639</v>
      </c>
      <c r="O1145" t="s">
        <v>6633</v>
      </c>
      <c r="P1145" t="s">
        <v>735</v>
      </c>
      <c r="Q1145" t="s">
        <v>4900</v>
      </c>
      <c r="R1145" s="22" t="s">
        <v>1907</v>
      </c>
      <c r="S1145" t="s">
        <v>759</v>
      </c>
      <c r="T1145" t="s">
        <v>384</v>
      </c>
      <c r="U1145">
        <v>8304</v>
      </c>
      <c r="V1145" t="s">
        <v>733</v>
      </c>
      <c r="W1145" s="22" t="s">
        <v>5720</v>
      </c>
      <c r="X1145" s="22" t="s">
        <v>549</v>
      </c>
    </row>
    <row r="1146" spans="1:24" x14ac:dyDescent="0.3">
      <c r="A1146">
        <v>4</v>
      </c>
      <c r="B1146">
        <v>240</v>
      </c>
      <c r="C1146" t="s">
        <v>377</v>
      </c>
      <c r="D1146" t="s">
        <v>378</v>
      </c>
      <c r="E1146" t="s">
        <v>737</v>
      </c>
      <c r="F1146" t="s">
        <v>6644</v>
      </c>
      <c r="G1146" t="s">
        <v>734</v>
      </c>
      <c r="H1146" t="s">
        <v>194</v>
      </c>
      <c r="I1146" t="s">
        <v>731</v>
      </c>
      <c r="J1146" t="s">
        <v>747</v>
      </c>
      <c r="K1146" t="s">
        <v>743</v>
      </c>
      <c r="L1146" t="s">
        <v>740</v>
      </c>
      <c r="M1146" t="s">
        <v>741</v>
      </c>
      <c r="N1146" t="s">
        <v>6637</v>
      </c>
      <c r="O1146" t="s">
        <v>6641</v>
      </c>
      <c r="P1146" t="s">
        <v>735</v>
      </c>
      <c r="Q1146" t="s">
        <v>4901</v>
      </c>
      <c r="R1146" s="22" t="s">
        <v>1908</v>
      </c>
      <c r="S1146" t="s">
        <v>760</v>
      </c>
      <c r="T1146" t="s">
        <v>384</v>
      </c>
      <c r="U1146">
        <v>8304</v>
      </c>
      <c r="V1146" t="s">
        <v>733</v>
      </c>
      <c r="W1146" s="22" t="s">
        <v>5721</v>
      </c>
      <c r="X1146" s="22" t="s">
        <v>549</v>
      </c>
    </row>
    <row r="1147" spans="1:24" x14ac:dyDescent="0.3">
      <c r="A1147">
        <v>5</v>
      </c>
      <c r="B1147">
        <v>240</v>
      </c>
      <c r="C1147" t="s">
        <v>377</v>
      </c>
      <c r="D1147" t="s">
        <v>378</v>
      </c>
      <c r="E1147" t="s">
        <v>737</v>
      </c>
      <c r="F1147" t="s">
        <v>6644</v>
      </c>
      <c r="G1147" t="s">
        <v>734</v>
      </c>
      <c r="H1147" t="s">
        <v>194</v>
      </c>
      <c r="I1147" t="s">
        <v>731</v>
      </c>
      <c r="J1147" t="s">
        <v>749</v>
      </c>
      <c r="K1147" t="s">
        <v>743</v>
      </c>
      <c r="L1147" t="s">
        <v>740</v>
      </c>
      <c r="M1147" t="s">
        <v>741</v>
      </c>
      <c r="N1147" t="s">
        <v>6636</v>
      </c>
      <c r="O1147" t="s">
        <v>6630</v>
      </c>
      <c r="P1147" t="s">
        <v>735</v>
      </c>
      <c r="Q1147" t="s">
        <v>4904</v>
      </c>
      <c r="R1147" s="22" t="s">
        <v>1909</v>
      </c>
      <c r="S1147" t="s">
        <v>761</v>
      </c>
      <c r="T1147" t="s">
        <v>384</v>
      </c>
      <c r="U1147">
        <v>8304</v>
      </c>
      <c r="V1147" t="s">
        <v>733</v>
      </c>
      <c r="W1147" s="22" t="s">
        <v>5722</v>
      </c>
      <c r="X1147" s="22" t="s">
        <v>549</v>
      </c>
    </row>
    <row r="1148" spans="1:24" x14ac:dyDescent="0.3">
      <c r="A1148">
        <v>6</v>
      </c>
      <c r="B1148">
        <v>240</v>
      </c>
      <c r="C1148" t="s">
        <v>377</v>
      </c>
      <c r="D1148" t="s">
        <v>378</v>
      </c>
      <c r="E1148" t="s">
        <v>737</v>
      </c>
      <c r="F1148" t="s">
        <v>6644</v>
      </c>
      <c r="G1148" t="s">
        <v>734</v>
      </c>
      <c r="H1148" t="s">
        <v>194</v>
      </c>
      <c r="I1148" t="s">
        <v>731</v>
      </c>
      <c r="J1148" t="s">
        <v>751</v>
      </c>
      <c r="K1148" t="s">
        <v>752</v>
      </c>
      <c r="L1148" t="s">
        <v>736</v>
      </c>
      <c r="M1148" t="s">
        <v>741</v>
      </c>
      <c r="N1148" t="s">
        <v>6634</v>
      </c>
      <c r="O1148" t="s">
        <v>6631</v>
      </c>
      <c r="P1148" t="s">
        <v>732</v>
      </c>
      <c r="Q1148" t="s">
        <v>4903</v>
      </c>
      <c r="R1148" s="22" t="s">
        <v>1910</v>
      </c>
      <c r="S1148" t="s">
        <v>762</v>
      </c>
      <c r="T1148" t="s">
        <v>384</v>
      </c>
      <c r="U1148">
        <v>8304</v>
      </c>
      <c r="V1148" t="s">
        <v>733</v>
      </c>
      <c r="W1148" s="22" t="s">
        <v>5723</v>
      </c>
      <c r="X1148" s="22" t="s">
        <v>549</v>
      </c>
    </row>
    <row r="1149" spans="1:24" x14ac:dyDescent="0.3">
      <c r="A1149">
        <v>7</v>
      </c>
      <c r="B1149">
        <v>240</v>
      </c>
      <c r="C1149" t="s">
        <v>377</v>
      </c>
      <c r="D1149" t="s">
        <v>378</v>
      </c>
      <c r="E1149" t="s">
        <v>737</v>
      </c>
      <c r="F1149" t="s">
        <v>6644</v>
      </c>
      <c r="G1149" t="s">
        <v>734</v>
      </c>
      <c r="H1149" t="s">
        <v>194</v>
      </c>
      <c r="I1149" t="s">
        <v>731</v>
      </c>
      <c r="J1149" t="s">
        <v>754</v>
      </c>
      <c r="K1149" t="s">
        <v>743</v>
      </c>
      <c r="L1149" t="s">
        <v>740</v>
      </c>
      <c r="M1149" t="s">
        <v>741</v>
      </c>
      <c r="N1149" t="s">
        <v>6635</v>
      </c>
      <c r="O1149" t="s">
        <v>6642</v>
      </c>
      <c r="P1149" t="s">
        <v>755</v>
      </c>
      <c r="Q1149" t="s">
        <v>4902</v>
      </c>
      <c r="R1149" s="22" t="s">
        <v>1911</v>
      </c>
      <c r="S1149" t="s">
        <v>763</v>
      </c>
      <c r="T1149" t="s">
        <v>384</v>
      </c>
      <c r="U1149">
        <v>8304</v>
      </c>
      <c r="V1149" t="s">
        <v>733</v>
      </c>
      <c r="W1149" s="22" t="s">
        <v>5724</v>
      </c>
      <c r="X1149" s="22" t="s">
        <v>549</v>
      </c>
    </row>
    <row r="1150" spans="1:24" x14ac:dyDescent="0.3">
      <c r="A1150">
        <v>1</v>
      </c>
      <c r="B1150">
        <v>240</v>
      </c>
      <c r="C1150" t="s">
        <v>377</v>
      </c>
      <c r="D1150" t="s">
        <v>378</v>
      </c>
      <c r="E1150" t="s">
        <v>737</v>
      </c>
      <c r="F1150" t="s">
        <v>6644</v>
      </c>
      <c r="G1150" t="s">
        <v>734</v>
      </c>
      <c r="H1150" t="s">
        <v>195</v>
      </c>
      <c r="I1150" t="s">
        <v>731</v>
      </c>
      <c r="J1150" t="s">
        <v>738</v>
      </c>
      <c r="K1150" t="s">
        <v>739</v>
      </c>
      <c r="L1150" t="s">
        <v>740</v>
      </c>
      <c r="M1150" t="s">
        <v>741</v>
      </c>
      <c r="N1150" t="s">
        <v>4899</v>
      </c>
      <c r="O1150" t="s">
        <v>4897</v>
      </c>
      <c r="P1150" t="s">
        <v>732</v>
      </c>
      <c r="Q1150" t="s">
        <v>4900</v>
      </c>
      <c r="R1150" s="22" t="s">
        <v>1912</v>
      </c>
      <c r="S1150" t="s">
        <v>757</v>
      </c>
      <c r="T1150" t="s">
        <v>384</v>
      </c>
      <c r="U1150">
        <v>8305</v>
      </c>
      <c r="V1150" t="s">
        <v>733</v>
      </c>
      <c r="W1150" s="22" t="s">
        <v>5725</v>
      </c>
      <c r="X1150" s="22" t="s">
        <v>550</v>
      </c>
    </row>
    <row r="1151" spans="1:24" x14ac:dyDescent="0.3">
      <c r="A1151">
        <v>2</v>
      </c>
      <c r="B1151">
        <v>240</v>
      </c>
      <c r="C1151" t="s">
        <v>377</v>
      </c>
      <c r="D1151" t="s">
        <v>378</v>
      </c>
      <c r="E1151" t="s">
        <v>737</v>
      </c>
      <c r="F1151" t="s">
        <v>6644</v>
      </c>
      <c r="G1151" t="s">
        <v>734</v>
      </c>
      <c r="H1151" t="s">
        <v>195</v>
      </c>
      <c r="I1151" t="s">
        <v>731</v>
      </c>
      <c r="J1151" t="s">
        <v>738</v>
      </c>
      <c r="K1151" t="s">
        <v>743</v>
      </c>
      <c r="L1151" t="s">
        <v>740</v>
      </c>
      <c r="M1151" t="s">
        <v>741</v>
      </c>
      <c r="N1151" t="s">
        <v>6638</v>
      </c>
      <c r="O1151" t="s">
        <v>6632</v>
      </c>
      <c r="P1151" t="s">
        <v>732</v>
      </c>
      <c r="Q1151" t="s">
        <v>4900</v>
      </c>
      <c r="R1151" s="22" t="s">
        <v>1913</v>
      </c>
      <c r="S1151" t="s">
        <v>758</v>
      </c>
      <c r="T1151" t="s">
        <v>384</v>
      </c>
      <c r="U1151">
        <v>8305</v>
      </c>
      <c r="V1151" t="s">
        <v>733</v>
      </c>
      <c r="W1151" s="22" t="s">
        <v>5725</v>
      </c>
      <c r="X1151" s="22" t="s">
        <v>550</v>
      </c>
    </row>
    <row r="1152" spans="1:24" x14ac:dyDescent="0.3">
      <c r="A1152">
        <v>3</v>
      </c>
      <c r="B1152">
        <v>240</v>
      </c>
      <c r="C1152" t="s">
        <v>377</v>
      </c>
      <c r="D1152" t="s">
        <v>378</v>
      </c>
      <c r="E1152" t="s">
        <v>737</v>
      </c>
      <c r="F1152" t="s">
        <v>6644</v>
      </c>
      <c r="G1152" t="s">
        <v>734</v>
      </c>
      <c r="H1152" t="s">
        <v>195</v>
      </c>
      <c r="I1152" t="s">
        <v>731</v>
      </c>
      <c r="J1152" t="s">
        <v>745</v>
      </c>
      <c r="K1152" t="s">
        <v>743</v>
      </c>
      <c r="L1152" t="s">
        <v>740</v>
      </c>
      <c r="M1152" t="s">
        <v>741</v>
      </c>
      <c r="N1152" t="s">
        <v>6639</v>
      </c>
      <c r="O1152" t="s">
        <v>6633</v>
      </c>
      <c r="P1152" t="s">
        <v>735</v>
      </c>
      <c r="Q1152" t="s">
        <v>4900</v>
      </c>
      <c r="R1152" s="22" t="s">
        <v>1914</v>
      </c>
      <c r="S1152" t="s">
        <v>759</v>
      </c>
      <c r="T1152" t="s">
        <v>384</v>
      </c>
      <c r="U1152">
        <v>8305</v>
      </c>
      <c r="V1152" t="s">
        <v>733</v>
      </c>
      <c r="W1152" s="22" t="s">
        <v>5725</v>
      </c>
      <c r="X1152" s="22" t="s">
        <v>550</v>
      </c>
    </row>
    <row r="1153" spans="1:24" x14ac:dyDescent="0.3">
      <c r="A1153">
        <v>4</v>
      </c>
      <c r="B1153">
        <v>240</v>
      </c>
      <c r="C1153" t="s">
        <v>377</v>
      </c>
      <c r="D1153" t="s">
        <v>378</v>
      </c>
      <c r="E1153" t="s">
        <v>737</v>
      </c>
      <c r="F1153" t="s">
        <v>6644</v>
      </c>
      <c r="G1153" t="s">
        <v>734</v>
      </c>
      <c r="H1153" t="s">
        <v>195</v>
      </c>
      <c r="I1153" t="s">
        <v>731</v>
      </c>
      <c r="J1153" t="s">
        <v>747</v>
      </c>
      <c r="K1153" t="s">
        <v>743</v>
      </c>
      <c r="L1153" t="s">
        <v>740</v>
      </c>
      <c r="M1153" t="s">
        <v>741</v>
      </c>
      <c r="N1153" t="s">
        <v>6637</v>
      </c>
      <c r="O1153" t="s">
        <v>6641</v>
      </c>
      <c r="P1153" t="s">
        <v>735</v>
      </c>
      <c r="Q1153" t="s">
        <v>4901</v>
      </c>
      <c r="R1153" s="22" t="s">
        <v>1915</v>
      </c>
      <c r="S1153" t="s">
        <v>760</v>
      </c>
      <c r="T1153" t="s">
        <v>384</v>
      </c>
      <c r="U1153">
        <v>8305</v>
      </c>
      <c r="V1153" t="s">
        <v>733</v>
      </c>
      <c r="W1153" s="22" t="s">
        <v>5726</v>
      </c>
      <c r="X1153" s="22" t="s">
        <v>550</v>
      </c>
    </row>
    <row r="1154" spans="1:24" x14ac:dyDescent="0.3">
      <c r="A1154">
        <v>5</v>
      </c>
      <c r="B1154">
        <v>240</v>
      </c>
      <c r="C1154" t="s">
        <v>377</v>
      </c>
      <c r="D1154" t="s">
        <v>378</v>
      </c>
      <c r="E1154" t="s">
        <v>737</v>
      </c>
      <c r="F1154" t="s">
        <v>6644</v>
      </c>
      <c r="G1154" t="s">
        <v>734</v>
      </c>
      <c r="H1154" t="s">
        <v>195</v>
      </c>
      <c r="I1154" t="s">
        <v>731</v>
      </c>
      <c r="J1154" t="s">
        <v>749</v>
      </c>
      <c r="K1154" t="s">
        <v>743</v>
      </c>
      <c r="L1154" t="s">
        <v>740</v>
      </c>
      <c r="M1154" t="s">
        <v>741</v>
      </c>
      <c r="N1154" t="s">
        <v>6636</v>
      </c>
      <c r="O1154" t="s">
        <v>6630</v>
      </c>
      <c r="P1154" t="s">
        <v>735</v>
      </c>
      <c r="Q1154" t="s">
        <v>4904</v>
      </c>
      <c r="R1154" s="22" t="s">
        <v>1916</v>
      </c>
      <c r="S1154" t="s">
        <v>761</v>
      </c>
      <c r="T1154" t="s">
        <v>384</v>
      </c>
      <c r="U1154">
        <v>8305</v>
      </c>
      <c r="V1154" t="s">
        <v>733</v>
      </c>
      <c r="W1154" s="22" t="s">
        <v>5727</v>
      </c>
      <c r="X1154" s="22" t="s">
        <v>550</v>
      </c>
    </row>
    <row r="1155" spans="1:24" x14ac:dyDescent="0.3">
      <c r="A1155">
        <v>6</v>
      </c>
      <c r="B1155">
        <v>240</v>
      </c>
      <c r="C1155" t="s">
        <v>377</v>
      </c>
      <c r="D1155" t="s">
        <v>378</v>
      </c>
      <c r="E1155" t="s">
        <v>737</v>
      </c>
      <c r="F1155" t="s">
        <v>6644</v>
      </c>
      <c r="G1155" t="s">
        <v>734</v>
      </c>
      <c r="H1155" t="s">
        <v>195</v>
      </c>
      <c r="I1155" t="s">
        <v>731</v>
      </c>
      <c r="J1155" t="s">
        <v>751</v>
      </c>
      <c r="K1155" t="s">
        <v>752</v>
      </c>
      <c r="L1155" t="s">
        <v>736</v>
      </c>
      <c r="M1155" t="s">
        <v>741</v>
      </c>
      <c r="N1155" t="s">
        <v>6634</v>
      </c>
      <c r="O1155" t="s">
        <v>6631</v>
      </c>
      <c r="P1155" t="s">
        <v>732</v>
      </c>
      <c r="Q1155" t="s">
        <v>4903</v>
      </c>
      <c r="R1155" s="22" t="s">
        <v>1917</v>
      </c>
      <c r="S1155" t="s">
        <v>762</v>
      </c>
      <c r="T1155" t="s">
        <v>384</v>
      </c>
      <c r="U1155">
        <v>8305</v>
      </c>
      <c r="V1155" t="s">
        <v>733</v>
      </c>
      <c r="W1155" s="22" t="s">
        <v>5728</v>
      </c>
      <c r="X1155" s="22" t="s">
        <v>550</v>
      </c>
    </row>
    <row r="1156" spans="1:24" x14ac:dyDescent="0.3">
      <c r="A1156">
        <v>7</v>
      </c>
      <c r="B1156">
        <v>240</v>
      </c>
      <c r="C1156" t="s">
        <v>377</v>
      </c>
      <c r="D1156" t="s">
        <v>378</v>
      </c>
      <c r="E1156" t="s">
        <v>737</v>
      </c>
      <c r="F1156" t="s">
        <v>6644</v>
      </c>
      <c r="G1156" t="s">
        <v>734</v>
      </c>
      <c r="H1156" t="s">
        <v>195</v>
      </c>
      <c r="I1156" t="s">
        <v>731</v>
      </c>
      <c r="J1156" t="s">
        <v>754</v>
      </c>
      <c r="K1156" t="s">
        <v>743</v>
      </c>
      <c r="L1156" t="s">
        <v>740</v>
      </c>
      <c r="M1156" t="s">
        <v>741</v>
      </c>
      <c r="N1156" t="s">
        <v>6635</v>
      </c>
      <c r="O1156" t="s">
        <v>6642</v>
      </c>
      <c r="P1156" t="s">
        <v>755</v>
      </c>
      <c r="Q1156" t="s">
        <v>4902</v>
      </c>
      <c r="R1156" s="22" t="s">
        <v>1918</v>
      </c>
      <c r="S1156" t="s">
        <v>763</v>
      </c>
      <c r="T1156" t="s">
        <v>384</v>
      </c>
      <c r="U1156">
        <v>8305</v>
      </c>
      <c r="V1156" t="s">
        <v>733</v>
      </c>
      <c r="W1156" s="22" t="s">
        <v>5729</v>
      </c>
      <c r="X1156" s="22" t="s">
        <v>550</v>
      </c>
    </row>
    <row r="1157" spans="1:24" x14ac:dyDescent="0.3">
      <c r="A1157">
        <v>1</v>
      </c>
      <c r="B1157">
        <v>240</v>
      </c>
      <c r="C1157" t="s">
        <v>377</v>
      </c>
      <c r="D1157" t="s">
        <v>378</v>
      </c>
      <c r="E1157" t="s">
        <v>737</v>
      </c>
      <c r="F1157" t="s">
        <v>6644</v>
      </c>
      <c r="G1157" t="s">
        <v>734</v>
      </c>
      <c r="H1157" t="s">
        <v>196</v>
      </c>
      <c r="I1157" t="s">
        <v>731</v>
      </c>
      <c r="J1157" t="s">
        <v>738</v>
      </c>
      <c r="K1157" t="s">
        <v>739</v>
      </c>
      <c r="L1157" t="s">
        <v>740</v>
      </c>
      <c r="M1157" t="s">
        <v>741</v>
      </c>
      <c r="N1157" t="s">
        <v>4899</v>
      </c>
      <c r="O1157" t="s">
        <v>4897</v>
      </c>
      <c r="P1157" t="s">
        <v>732</v>
      </c>
      <c r="Q1157" t="s">
        <v>4900</v>
      </c>
      <c r="R1157" s="22" t="s">
        <v>1919</v>
      </c>
      <c r="S1157" t="s">
        <v>757</v>
      </c>
      <c r="T1157" t="s">
        <v>384</v>
      </c>
      <c r="U1157">
        <v>8306</v>
      </c>
      <c r="V1157" t="s">
        <v>733</v>
      </c>
      <c r="W1157" s="22" t="s">
        <v>5730</v>
      </c>
      <c r="X1157" s="22" t="s">
        <v>551</v>
      </c>
    </row>
    <row r="1158" spans="1:24" x14ac:dyDescent="0.3">
      <c r="A1158">
        <v>2</v>
      </c>
      <c r="B1158">
        <v>240</v>
      </c>
      <c r="C1158" t="s">
        <v>377</v>
      </c>
      <c r="D1158" t="s">
        <v>378</v>
      </c>
      <c r="E1158" t="s">
        <v>737</v>
      </c>
      <c r="F1158" t="s">
        <v>6644</v>
      </c>
      <c r="G1158" t="s">
        <v>734</v>
      </c>
      <c r="H1158" t="s">
        <v>196</v>
      </c>
      <c r="I1158" t="s">
        <v>731</v>
      </c>
      <c r="J1158" t="s">
        <v>738</v>
      </c>
      <c r="K1158" t="s">
        <v>743</v>
      </c>
      <c r="L1158" t="s">
        <v>740</v>
      </c>
      <c r="M1158" t="s">
        <v>741</v>
      </c>
      <c r="N1158" t="s">
        <v>6638</v>
      </c>
      <c r="O1158" t="s">
        <v>6632</v>
      </c>
      <c r="P1158" t="s">
        <v>732</v>
      </c>
      <c r="Q1158" t="s">
        <v>4900</v>
      </c>
      <c r="R1158" s="22" t="s">
        <v>1920</v>
      </c>
      <c r="S1158" t="s">
        <v>758</v>
      </c>
      <c r="T1158" t="s">
        <v>384</v>
      </c>
      <c r="U1158">
        <v>8306</v>
      </c>
      <c r="V1158" t="s">
        <v>733</v>
      </c>
      <c r="W1158" s="22" t="s">
        <v>5730</v>
      </c>
      <c r="X1158" s="22" t="s">
        <v>551</v>
      </c>
    </row>
    <row r="1159" spans="1:24" x14ac:dyDescent="0.3">
      <c r="A1159">
        <v>3</v>
      </c>
      <c r="B1159">
        <v>240</v>
      </c>
      <c r="C1159" t="s">
        <v>377</v>
      </c>
      <c r="D1159" t="s">
        <v>378</v>
      </c>
      <c r="E1159" t="s">
        <v>737</v>
      </c>
      <c r="F1159" t="s">
        <v>6644</v>
      </c>
      <c r="G1159" t="s">
        <v>734</v>
      </c>
      <c r="H1159" t="s">
        <v>196</v>
      </c>
      <c r="I1159" t="s">
        <v>731</v>
      </c>
      <c r="J1159" t="s">
        <v>745</v>
      </c>
      <c r="K1159" t="s">
        <v>743</v>
      </c>
      <c r="L1159" t="s">
        <v>740</v>
      </c>
      <c r="M1159" t="s">
        <v>741</v>
      </c>
      <c r="N1159" t="s">
        <v>6639</v>
      </c>
      <c r="O1159" t="s">
        <v>6633</v>
      </c>
      <c r="P1159" t="s">
        <v>735</v>
      </c>
      <c r="Q1159" t="s">
        <v>4900</v>
      </c>
      <c r="R1159" s="22" t="s">
        <v>1921</v>
      </c>
      <c r="S1159" t="s">
        <v>759</v>
      </c>
      <c r="T1159" t="s">
        <v>384</v>
      </c>
      <c r="U1159">
        <v>8306</v>
      </c>
      <c r="V1159" t="s">
        <v>733</v>
      </c>
      <c r="W1159" s="22" t="s">
        <v>5730</v>
      </c>
      <c r="X1159" s="22" t="s">
        <v>551</v>
      </c>
    </row>
    <row r="1160" spans="1:24" x14ac:dyDescent="0.3">
      <c r="A1160">
        <v>4</v>
      </c>
      <c r="B1160">
        <v>240</v>
      </c>
      <c r="C1160" t="s">
        <v>377</v>
      </c>
      <c r="D1160" t="s">
        <v>378</v>
      </c>
      <c r="E1160" t="s">
        <v>737</v>
      </c>
      <c r="F1160" t="s">
        <v>6644</v>
      </c>
      <c r="G1160" t="s">
        <v>734</v>
      </c>
      <c r="H1160" t="s">
        <v>196</v>
      </c>
      <c r="I1160" t="s">
        <v>731</v>
      </c>
      <c r="J1160" t="s">
        <v>747</v>
      </c>
      <c r="K1160" t="s">
        <v>743</v>
      </c>
      <c r="L1160" t="s">
        <v>740</v>
      </c>
      <c r="M1160" t="s">
        <v>741</v>
      </c>
      <c r="N1160" t="s">
        <v>6637</v>
      </c>
      <c r="O1160" t="s">
        <v>6641</v>
      </c>
      <c r="P1160" t="s">
        <v>735</v>
      </c>
      <c r="Q1160" t="s">
        <v>4901</v>
      </c>
      <c r="R1160" s="22" t="s">
        <v>1922</v>
      </c>
      <c r="S1160" t="s">
        <v>760</v>
      </c>
      <c r="T1160" t="s">
        <v>384</v>
      </c>
      <c r="U1160">
        <v>8306</v>
      </c>
      <c r="V1160" t="s">
        <v>733</v>
      </c>
      <c r="W1160" s="22" t="s">
        <v>5731</v>
      </c>
      <c r="X1160" s="22" t="s">
        <v>551</v>
      </c>
    </row>
    <row r="1161" spans="1:24" x14ac:dyDescent="0.3">
      <c r="A1161">
        <v>5</v>
      </c>
      <c r="B1161">
        <v>240</v>
      </c>
      <c r="C1161" t="s">
        <v>377</v>
      </c>
      <c r="D1161" t="s">
        <v>378</v>
      </c>
      <c r="E1161" t="s">
        <v>737</v>
      </c>
      <c r="F1161" t="s">
        <v>6644</v>
      </c>
      <c r="G1161" t="s">
        <v>734</v>
      </c>
      <c r="H1161" t="s">
        <v>196</v>
      </c>
      <c r="I1161" t="s">
        <v>731</v>
      </c>
      <c r="J1161" t="s">
        <v>749</v>
      </c>
      <c r="K1161" t="s">
        <v>743</v>
      </c>
      <c r="L1161" t="s">
        <v>740</v>
      </c>
      <c r="M1161" t="s">
        <v>741</v>
      </c>
      <c r="N1161" t="s">
        <v>6636</v>
      </c>
      <c r="O1161" t="s">
        <v>6630</v>
      </c>
      <c r="P1161" t="s">
        <v>735</v>
      </c>
      <c r="Q1161" t="s">
        <v>4904</v>
      </c>
      <c r="R1161" s="22" t="s">
        <v>1923</v>
      </c>
      <c r="S1161" t="s">
        <v>761</v>
      </c>
      <c r="T1161" t="s">
        <v>384</v>
      </c>
      <c r="U1161">
        <v>8306</v>
      </c>
      <c r="V1161" t="s">
        <v>733</v>
      </c>
      <c r="W1161" s="22" t="s">
        <v>5732</v>
      </c>
      <c r="X1161" s="22" t="s">
        <v>551</v>
      </c>
    </row>
    <row r="1162" spans="1:24" x14ac:dyDescent="0.3">
      <c r="A1162">
        <v>6</v>
      </c>
      <c r="B1162">
        <v>240</v>
      </c>
      <c r="C1162" t="s">
        <v>377</v>
      </c>
      <c r="D1162" t="s">
        <v>378</v>
      </c>
      <c r="E1162" t="s">
        <v>737</v>
      </c>
      <c r="F1162" t="s">
        <v>6644</v>
      </c>
      <c r="G1162" t="s">
        <v>734</v>
      </c>
      <c r="H1162" t="s">
        <v>196</v>
      </c>
      <c r="I1162" t="s">
        <v>731</v>
      </c>
      <c r="J1162" t="s">
        <v>751</v>
      </c>
      <c r="K1162" t="s">
        <v>752</v>
      </c>
      <c r="L1162" t="s">
        <v>736</v>
      </c>
      <c r="M1162" t="s">
        <v>741</v>
      </c>
      <c r="N1162" t="s">
        <v>6634</v>
      </c>
      <c r="O1162" t="s">
        <v>6631</v>
      </c>
      <c r="P1162" t="s">
        <v>732</v>
      </c>
      <c r="Q1162" t="s">
        <v>4903</v>
      </c>
      <c r="R1162" s="22" t="s">
        <v>1924</v>
      </c>
      <c r="S1162" t="s">
        <v>762</v>
      </c>
      <c r="T1162" t="s">
        <v>384</v>
      </c>
      <c r="U1162">
        <v>8306</v>
      </c>
      <c r="V1162" t="s">
        <v>733</v>
      </c>
      <c r="W1162" s="22" t="s">
        <v>5733</v>
      </c>
      <c r="X1162" s="22" t="s">
        <v>551</v>
      </c>
    </row>
    <row r="1163" spans="1:24" x14ac:dyDescent="0.3">
      <c r="A1163">
        <v>7</v>
      </c>
      <c r="B1163">
        <v>240</v>
      </c>
      <c r="C1163" t="s">
        <v>377</v>
      </c>
      <c r="D1163" t="s">
        <v>378</v>
      </c>
      <c r="E1163" t="s">
        <v>737</v>
      </c>
      <c r="F1163" t="s">
        <v>6644</v>
      </c>
      <c r="G1163" t="s">
        <v>734</v>
      </c>
      <c r="H1163" t="s">
        <v>196</v>
      </c>
      <c r="I1163" t="s">
        <v>731</v>
      </c>
      <c r="J1163" t="s">
        <v>754</v>
      </c>
      <c r="K1163" t="s">
        <v>743</v>
      </c>
      <c r="L1163" t="s">
        <v>740</v>
      </c>
      <c r="M1163" t="s">
        <v>741</v>
      </c>
      <c r="N1163" t="s">
        <v>6635</v>
      </c>
      <c r="O1163" t="s">
        <v>6642</v>
      </c>
      <c r="P1163" t="s">
        <v>755</v>
      </c>
      <c r="Q1163" t="s">
        <v>4902</v>
      </c>
      <c r="R1163" s="22" t="s">
        <v>1925</v>
      </c>
      <c r="S1163" t="s">
        <v>763</v>
      </c>
      <c r="T1163" t="s">
        <v>384</v>
      </c>
      <c r="U1163">
        <v>8306</v>
      </c>
      <c r="V1163" t="s">
        <v>733</v>
      </c>
      <c r="W1163" s="22" t="s">
        <v>5734</v>
      </c>
      <c r="X1163" s="22" t="s">
        <v>551</v>
      </c>
    </row>
    <row r="1164" spans="1:24" x14ac:dyDescent="0.3">
      <c r="A1164">
        <v>1</v>
      </c>
      <c r="B1164">
        <v>240</v>
      </c>
      <c r="C1164" t="s">
        <v>377</v>
      </c>
      <c r="D1164" t="s">
        <v>378</v>
      </c>
      <c r="E1164" t="s">
        <v>737</v>
      </c>
      <c r="F1164" t="s">
        <v>6644</v>
      </c>
      <c r="G1164" t="s">
        <v>734</v>
      </c>
      <c r="H1164" t="s">
        <v>197</v>
      </c>
      <c r="I1164" t="s">
        <v>731</v>
      </c>
      <c r="J1164" t="s">
        <v>738</v>
      </c>
      <c r="K1164" t="s">
        <v>739</v>
      </c>
      <c r="L1164" t="s">
        <v>740</v>
      </c>
      <c r="M1164" t="s">
        <v>741</v>
      </c>
      <c r="N1164" t="s">
        <v>4899</v>
      </c>
      <c r="O1164" t="s">
        <v>4897</v>
      </c>
      <c r="P1164" t="s">
        <v>732</v>
      </c>
      <c r="Q1164" t="s">
        <v>4900</v>
      </c>
      <c r="R1164" s="22" t="s">
        <v>1926</v>
      </c>
      <c r="S1164" t="s">
        <v>757</v>
      </c>
      <c r="T1164" t="s">
        <v>384</v>
      </c>
      <c r="U1164">
        <v>8307</v>
      </c>
      <c r="V1164" t="s">
        <v>733</v>
      </c>
      <c r="W1164" s="22" t="s">
        <v>5735</v>
      </c>
      <c r="X1164" s="22" t="s">
        <v>552</v>
      </c>
    </row>
    <row r="1165" spans="1:24" x14ac:dyDescent="0.3">
      <c r="A1165">
        <v>2</v>
      </c>
      <c r="B1165">
        <v>240</v>
      </c>
      <c r="C1165" t="s">
        <v>377</v>
      </c>
      <c r="D1165" t="s">
        <v>378</v>
      </c>
      <c r="E1165" t="s">
        <v>737</v>
      </c>
      <c r="F1165" t="s">
        <v>6644</v>
      </c>
      <c r="G1165" t="s">
        <v>734</v>
      </c>
      <c r="H1165" t="s">
        <v>197</v>
      </c>
      <c r="I1165" t="s">
        <v>731</v>
      </c>
      <c r="J1165" t="s">
        <v>738</v>
      </c>
      <c r="K1165" t="s">
        <v>743</v>
      </c>
      <c r="L1165" t="s">
        <v>740</v>
      </c>
      <c r="M1165" t="s">
        <v>741</v>
      </c>
      <c r="N1165" t="s">
        <v>6638</v>
      </c>
      <c r="O1165" t="s">
        <v>6632</v>
      </c>
      <c r="P1165" t="s">
        <v>732</v>
      </c>
      <c r="Q1165" t="s">
        <v>4900</v>
      </c>
      <c r="R1165" s="22" t="s">
        <v>1927</v>
      </c>
      <c r="S1165" t="s">
        <v>758</v>
      </c>
      <c r="T1165" t="s">
        <v>384</v>
      </c>
      <c r="U1165">
        <v>8307</v>
      </c>
      <c r="V1165" t="s">
        <v>733</v>
      </c>
      <c r="W1165" s="22" t="s">
        <v>5735</v>
      </c>
      <c r="X1165" s="22" t="s">
        <v>552</v>
      </c>
    </row>
    <row r="1166" spans="1:24" x14ac:dyDescent="0.3">
      <c r="A1166">
        <v>3</v>
      </c>
      <c r="B1166">
        <v>240</v>
      </c>
      <c r="C1166" t="s">
        <v>377</v>
      </c>
      <c r="D1166" t="s">
        <v>378</v>
      </c>
      <c r="E1166" t="s">
        <v>737</v>
      </c>
      <c r="F1166" t="s">
        <v>6644</v>
      </c>
      <c r="G1166" t="s">
        <v>734</v>
      </c>
      <c r="H1166" t="s">
        <v>197</v>
      </c>
      <c r="I1166" t="s">
        <v>731</v>
      </c>
      <c r="J1166" t="s">
        <v>745</v>
      </c>
      <c r="K1166" t="s">
        <v>743</v>
      </c>
      <c r="L1166" t="s">
        <v>740</v>
      </c>
      <c r="M1166" t="s">
        <v>741</v>
      </c>
      <c r="N1166" t="s">
        <v>6639</v>
      </c>
      <c r="O1166" t="s">
        <v>6633</v>
      </c>
      <c r="P1166" t="s">
        <v>735</v>
      </c>
      <c r="Q1166" t="s">
        <v>4900</v>
      </c>
      <c r="R1166" s="22" t="s">
        <v>1928</v>
      </c>
      <c r="S1166" t="s">
        <v>759</v>
      </c>
      <c r="T1166" t="s">
        <v>384</v>
      </c>
      <c r="U1166">
        <v>8307</v>
      </c>
      <c r="V1166" t="s">
        <v>733</v>
      </c>
      <c r="W1166" s="22" t="s">
        <v>5735</v>
      </c>
      <c r="X1166" s="22" t="s">
        <v>552</v>
      </c>
    </row>
    <row r="1167" spans="1:24" x14ac:dyDescent="0.3">
      <c r="A1167">
        <v>4</v>
      </c>
      <c r="B1167">
        <v>240</v>
      </c>
      <c r="C1167" t="s">
        <v>377</v>
      </c>
      <c r="D1167" t="s">
        <v>378</v>
      </c>
      <c r="E1167" t="s">
        <v>737</v>
      </c>
      <c r="F1167" t="s">
        <v>6644</v>
      </c>
      <c r="G1167" t="s">
        <v>734</v>
      </c>
      <c r="H1167" t="s">
        <v>197</v>
      </c>
      <c r="I1167" t="s">
        <v>731</v>
      </c>
      <c r="J1167" t="s">
        <v>747</v>
      </c>
      <c r="K1167" t="s">
        <v>743</v>
      </c>
      <c r="L1167" t="s">
        <v>740</v>
      </c>
      <c r="M1167" t="s">
        <v>741</v>
      </c>
      <c r="N1167" t="s">
        <v>6637</v>
      </c>
      <c r="O1167" t="s">
        <v>6641</v>
      </c>
      <c r="P1167" t="s">
        <v>735</v>
      </c>
      <c r="Q1167" t="s">
        <v>4901</v>
      </c>
      <c r="R1167" s="22" t="s">
        <v>1929</v>
      </c>
      <c r="S1167" t="s">
        <v>760</v>
      </c>
      <c r="T1167" t="s">
        <v>384</v>
      </c>
      <c r="U1167">
        <v>8307</v>
      </c>
      <c r="V1167" t="s">
        <v>733</v>
      </c>
      <c r="W1167" s="22" t="s">
        <v>5736</v>
      </c>
      <c r="X1167" s="22" t="s">
        <v>552</v>
      </c>
    </row>
    <row r="1168" spans="1:24" x14ac:dyDescent="0.3">
      <c r="A1168">
        <v>5</v>
      </c>
      <c r="B1168">
        <v>240</v>
      </c>
      <c r="C1168" t="s">
        <v>377</v>
      </c>
      <c r="D1168" t="s">
        <v>378</v>
      </c>
      <c r="E1168" t="s">
        <v>737</v>
      </c>
      <c r="F1168" t="s">
        <v>6644</v>
      </c>
      <c r="G1168" t="s">
        <v>734</v>
      </c>
      <c r="H1168" t="s">
        <v>197</v>
      </c>
      <c r="I1168" t="s">
        <v>731</v>
      </c>
      <c r="J1168" t="s">
        <v>749</v>
      </c>
      <c r="K1168" t="s">
        <v>743</v>
      </c>
      <c r="L1168" t="s">
        <v>740</v>
      </c>
      <c r="M1168" t="s">
        <v>741</v>
      </c>
      <c r="N1168" t="s">
        <v>6636</v>
      </c>
      <c r="O1168" t="s">
        <v>6630</v>
      </c>
      <c r="P1168" t="s">
        <v>735</v>
      </c>
      <c r="Q1168" t="s">
        <v>4904</v>
      </c>
      <c r="R1168" s="22" t="s">
        <v>1930</v>
      </c>
      <c r="S1168" t="s">
        <v>761</v>
      </c>
      <c r="T1168" t="s">
        <v>384</v>
      </c>
      <c r="U1168">
        <v>8307</v>
      </c>
      <c r="V1168" t="s">
        <v>733</v>
      </c>
      <c r="W1168" s="22" t="s">
        <v>5737</v>
      </c>
      <c r="X1168" s="22" t="s">
        <v>552</v>
      </c>
    </row>
    <row r="1169" spans="1:24" x14ac:dyDescent="0.3">
      <c r="A1169">
        <v>6</v>
      </c>
      <c r="B1169">
        <v>240</v>
      </c>
      <c r="C1169" t="s">
        <v>377</v>
      </c>
      <c r="D1169" t="s">
        <v>378</v>
      </c>
      <c r="E1169" t="s">
        <v>737</v>
      </c>
      <c r="F1169" t="s">
        <v>6644</v>
      </c>
      <c r="G1169" t="s">
        <v>734</v>
      </c>
      <c r="H1169" t="s">
        <v>197</v>
      </c>
      <c r="I1169" t="s">
        <v>731</v>
      </c>
      <c r="J1169" t="s">
        <v>751</v>
      </c>
      <c r="K1169" t="s">
        <v>752</v>
      </c>
      <c r="L1169" t="s">
        <v>736</v>
      </c>
      <c r="M1169" t="s">
        <v>741</v>
      </c>
      <c r="N1169" t="s">
        <v>6634</v>
      </c>
      <c r="O1169" t="s">
        <v>6631</v>
      </c>
      <c r="P1169" t="s">
        <v>732</v>
      </c>
      <c r="Q1169" t="s">
        <v>4903</v>
      </c>
      <c r="R1169" s="22" t="s">
        <v>1931</v>
      </c>
      <c r="S1169" t="s">
        <v>762</v>
      </c>
      <c r="T1169" t="s">
        <v>384</v>
      </c>
      <c r="U1169">
        <v>8307</v>
      </c>
      <c r="V1169" t="s">
        <v>733</v>
      </c>
      <c r="W1169" s="22" t="s">
        <v>5738</v>
      </c>
      <c r="X1169" s="22" t="s">
        <v>552</v>
      </c>
    </row>
    <row r="1170" spans="1:24" x14ac:dyDescent="0.3">
      <c r="A1170">
        <v>7</v>
      </c>
      <c r="B1170">
        <v>240</v>
      </c>
      <c r="C1170" t="s">
        <v>377</v>
      </c>
      <c r="D1170" t="s">
        <v>378</v>
      </c>
      <c r="E1170" t="s">
        <v>737</v>
      </c>
      <c r="F1170" t="s">
        <v>6644</v>
      </c>
      <c r="G1170" t="s">
        <v>734</v>
      </c>
      <c r="H1170" t="s">
        <v>197</v>
      </c>
      <c r="I1170" t="s">
        <v>731</v>
      </c>
      <c r="J1170" t="s">
        <v>754</v>
      </c>
      <c r="K1170" t="s">
        <v>743</v>
      </c>
      <c r="L1170" t="s">
        <v>740</v>
      </c>
      <c r="M1170" t="s">
        <v>741</v>
      </c>
      <c r="N1170" t="s">
        <v>6635</v>
      </c>
      <c r="O1170" t="s">
        <v>6642</v>
      </c>
      <c r="P1170" t="s">
        <v>755</v>
      </c>
      <c r="Q1170" t="s">
        <v>4902</v>
      </c>
      <c r="R1170" s="22" t="s">
        <v>1932</v>
      </c>
      <c r="S1170" t="s">
        <v>763</v>
      </c>
      <c r="T1170" t="s">
        <v>384</v>
      </c>
      <c r="U1170">
        <v>8307</v>
      </c>
      <c r="V1170" t="s">
        <v>733</v>
      </c>
      <c r="W1170" s="22" t="s">
        <v>5739</v>
      </c>
      <c r="X1170" s="22" t="s">
        <v>552</v>
      </c>
    </row>
    <row r="1171" spans="1:24" x14ac:dyDescent="0.3">
      <c r="A1171">
        <v>1</v>
      </c>
      <c r="B1171">
        <v>240</v>
      </c>
      <c r="C1171" t="s">
        <v>377</v>
      </c>
      <c r="D1171" t="s">
        <v>378</v>
      </c>
      <c r="E1171" t="s">
        <v>737</v>
      </c>
      <c r="F1171" t="s">
        <v>6644</v>
      </c>
      <c r="G1171" t="s">
        <v>734</v>
      </c>
      <c r="H1171" t="s">
        <v>198</v>
      </c>
      <c r="I1171" t="s">
        <v>731</v>
      </c>
      <c r="J1171" t="s">
        <v>738</v>
      </c>
      <c r="K1171" t="s">
        <v>739</v>
      </c>
      <c r="L1171" t="s">
        <v>740</v>
      </c>
      <c r="M1171" t="s">
        <v>741</v>
      </c>
      <c r="N1171" t="s">
        <v>4899</v>
      </c>
      <c r="O1171" t="s">
        <v>4897</v>
      </c>
      <c r="P1171" t="s">
        <v>732</v>
      </c>
      <c r="Q1171" t="s">
        <v>4900</v>
      </c>
      <c r="R1171" s="22" t="s">
        <v>1933</v>
      </c>
      <c r="S1171" t="s">
        <v>757</v>
      </c>
      <c r="T1171" t="s">
        <v>384</v>
      </c>
      <c r="U1171">
        <v>8308</v>
      </c>
      <c r="V1171" t="s">
        <v>733</v>
      </c>
      <c r="W1171" s="22" t="s">
        <v>5740</v>
      </c>
      <c r="X1171" s="22" t="s">
        <v>553</v>
      </c>
    </row>
    <row r="1172" spans="1:24" x14ac:dyDescent="0.3">
      <c r="A1172">
        <v>2</v>
      </c>
      <c r="B1172">
        <v>240</v>
      </c>
      <c r="C1172" t="s">
        <v>377</v>
      </c>
      <c r="D1172" t="s">
        <v>378</v>
      </c>
      <c r="E1172" t="s">
        <v>737</v>
      </c>
      <c r="F1172" t="s">
        <v>6644</v>
      </c>
      <c r="G1172" t="s">
        <v>734</v>
      </c>
      <c r="H1172" t="s">
        <v>198</v>
      </c>
      <c r="I1172" t="s">
        <v>731</v>
      </c>
      <c r="J1172" t="s">
        <v>738</v>
      </c>
      <c r="K1172" t="s">
        <v>743</v>
      </c>
      <c r="L1172" t="s">
        <v>740</v>
      </c>
      <c r="M1172" t="s">
        <v>741</v>
      </c>
      <c r="N1172" t="s">
        <v>6638</v>
      </c>
      <c r="O1172" t="s">
        <v>6632</v>
      </c>
      <c r="P1172" t="s">
        <v>732</v>
      </c>
      <c r="Q1172" t="s">
        <v>4900</v>
      </c>
      <c r="R1172" s="22" t="s">
        <v>1934</v>
      </c>
      <c r="S1172" t="s">
        <v>758</v>
      </c>
      <c r="T1172" t="s">
        <v>384</v>
      </c>
      <c r="U1172">
        <v>8308</v>
      </c>
      <c r="V1172" t="s">
        <v>733</v>
      </c>
      <c r="W1172" s="22" t="s">
        <v>5740</v>
      </c>
      <c r="X1172" s="22" t="s">
        <v>553</v>
      </c>
    </row>
    <row r="1173" spans="1:24" x14ac:dyDescent="0.3">
      <c r="A1173">
        <v>3</v>
      </c>
      <c r="B1173">
        <v>240</v>
      </c>
      <c r="C1173" t="s">
        <v>377</v>
      </c>
      <c r="D1173" t="s">
        <v>378</v>
      </c>
      <c r="E1173" t="s">
        <v>737</v>
      </c>
      <c r="F1173" t="s">
        <v>6644</v>
      </c>
      <c r="G1173" t="s">
        <v>734</v>
      </c>
      <c r="H1173" t="s">
        <v>198</v>
      </c>
      <c r="I1173" t="s">
        <v>731</v>
      </c>
      <c r="J1173" t="s">
        <v>745</v>
      </c>
      <c r="K1173" t="s">
        <v>743</v>
      </c>
      <c r="L1173" t="s">
        <v>740</v>
      </c>
      <c r="M1173" t="s">
        <v>741</v>
      </c>
      <c r="N1173" t="s">
        <v>6639</v>
      </c>
      <c r="O1173" t="s">
        <v>6633</v>
      </c>
      <c r="P1173" t="s">
        <v>735</v>
      </c>
      <c r="Q1173" t="s">
        <v>4900</v>
      </c>
      <c r="R1173" s="22" t="s">
        <v>1935</v>
      </c>
      <c r="S1173" t="s">
        <v>759</v>
      </c>
      <c r="T1173" t="s">
        <v>384</v>
      </c>
      <c r="U1173">
        <v>8308</v>
      </c>
      <c r="V1173" t="s">
        <v>733</v>
      </c>
      <c r="W1173" s="22" t="s">
        <v>5740</v>
      </c>
      <c r="X1173" s="22" t="s">
        <v>553</v>
      </c>
    </row>
    <row r="1174" spans="1:24" x14ac:dyDescent="0.3">
      <c r="A1174">
        <v>4</v>
      </c>
      <c r="B1174">
        <v>240</v>
      </c>
      <c r="C1174" t="s">
        <v>377</v>
      </c>
      <c r="D1174" t="s">
        <v>378</v>
      </c>
      <c r="E1174" t="s">
        <v>737</v>
      </c>
      <c r="F1174" t="s">
        <v>6644</v>
      </c>
      <c r="G1174" t="s">
        <v>734</v>
      </c>
      <c r="H1174" t="s">
        <v>198</v>
      </c>
      <c r="I1174" t="s">
        <v>731</v>
      </c>
      <c r="J1174" t="s">
        <v>747</v>
      </c>
      <c r="K1174" t="s">
        <v>743</v>
      </c>
      <c r="L1174" t="s">
        <v>740</v>
      </c>
      <c r="M1174" t="s">
        <v>741</v>
      </c>
      <c r="N1174" t="s">
        <v>6637</v>
      </c>
      <c r="O1174" t="s">
        <v>6641</v>
      </c>
      <c r="P1174" t="s">
        <v>735</v>
      </c>
      <c r="Q1174" t="s">
        <v>4901</v>
      </c>
      <c r="R1174" s="22" t="s">
        <v>1936</v>
      </c>
      <c r="S1174" t="s">
        <v>760</v>
      </c>
      <c r="T1174" t="s">
        <v>384</v>
      </c>
      <c r="U1174">
        <v>8308</v>
      </c>
      <c r="V1174" t="s">
        <v>733</v>
      </c>
      <c r="W1174" s="22" t="s">
        <v>5741</v>
      </c>
      <c r="X1174" s="22" t="s">
        <v>553</v>
      </c>
    </row>
    <row r="1175" spans="1:24" x14ac:dyDescent="0.3">
      <c r="A1175">
        <v>5</v>
      </c>
      <c r="B1175">
        <v>240</v>
      </c>
      <c r="C1175" t="s">
        <v>377</v>
      </c>
      <c r="D1175" t="s">
        <v>378</v>
      </c>
      <c r="E1175" t="s">
        <v>737</v>
      </c>
      <c r="F1175" t="s">
        <v>6644</v>
      </c>
      <c r="G1175" t="s">
        <v>734</v>
      </c>
      <c r="H1175" t="s">
        <v>198</v>
      </c>
      <c r="I1175" t="s">
        <v>731</v>
      </c>
      <c r="J1175" t="s">
        <v>749</v>
      </c>
      <c r="K1175" t="s">
        <v>743</v>
      </c>
      <c r="L1175" t="s">
        <v>740</v>
      </c>
      <c r="M1175" t="s">
        <v>741</v>
      </c>
      <c r="N1175" t="s">
        <v>6636</v>
      </c>
      <c r="O1175" t="s">
        <v>6630</v>
      </c>
      <c r="P1175" t="s">
        <v>735</v>
      </c>
      <c r="Q1175" t="s">
        <v>4904</v>
      </c>
      <c r="R1175" s="22" t="s">
        <v>1937</v>
      </c>
      <c r="S1175" t="s">
        <v>761</v>
      </c>
      <c r="T1175" t="s">
        <v>384</v>
      </c>
      <c r="U1175">
        <v>8308</v>
      </c>
      <c r="V1175" t="s">
        <v>733</v>
      </c>
      <c r="W1175" s="22" t="s">
        <v>5742</v>
      </c>
      <c r="X1175" s="22" t="s">
        <v>553</v>
      </c>
    </row>
    <row r="1176" spans="1:24" x14ac:dyDescent="0.3">
      <c r="A1176">
        <v>6</v>
      </c>
      <c r="B1176">
        <v>240</v>
      </c>
      <c r="C1176" t="s">
        <v>377</v>
      </c>
      <c r="D1176" t="s">
        <v>378</v>
      </c>
      <c r="E1176" t="s">
        <v>737</v>
      </c>
      <c r="F1176" t="s">
        <v>6644</v>
      </c>
      <c r="G1176" t="s">
        <v>734</v>
      </c>
      <c r="H1176" t="s">
        <v>198</v>
      </c>
      <c r="I1176" t="s">
        <v>731</v>
      </c>
      <c r="J1176" t="s">
        <v>751</v>
      </c>
      <c r="K1176" t="s">
        <v>752</v>
      </c>
      <c r="L1176" t="s">
        <v>736</v>
      </c>
      <c r="M1176" t="s">
        <v>741</v>
      </c>
      <c r="N1176" t="s">
        <v>6634</v>
      </c>
      <c r="O1176" t="s">
        <v>6631</v>
      </c>
      <c r="P1176" t="s">
        <v>732</v>
      </c>
      <c r="Q1176" t="s">
        <v>4903</v>
      </c>
      <c r="R1176" s="22" t="s">
        <v>1938</v>
      </c>
      <c r="S1176" t="s">
        <v>762</v>
      </c>
      <c r="T1176" t="s">
        <v>384</v>
      </c>
      <c r="U1176">
        <v>8308</v>
      </c>
      <c r="V1176" t="s">
        <v>733</v>
      </c>
      <c r="W1176" s="22" t="s">
        <v>5743</v>
      </c>
      <c r="X1176" s="22" t="s">
        <v>553</v>
      </c>
    </row>
    <row r="1177" spans="1:24" x14ac:dyDescent="0.3">
      <c r="A1177">
        <v>7</v>
      </c>
      <c r="B1177">
        <v>240</v>
      </c>
      <c r="C1177" t="s">
        <v>377</v>
      </c>
      <c r="D1177" t="s">
        <v>378</v>
      </c>
      <c r="E1177" t="s">
        <v>737</v>
      </c>
      <c r="F1177" t="s">
        <v>6644</v>
      </c>
      <c r="G1177" t="s">
        <v>734</v>
      </c>
      <c r="H1177" t="s">
        <v>198</v>
      </c>
      <c r="I1177" t="s">
        <v>731</v>
      </c>
      <c r="J1177" t="s">
        <v>754</v>
      </c>
      <c r="K1177" t="s">
        <v>743</v>
      </c>
      <c r="L1177" t="s">
        <v>740</v>
      </c>
      <c r="M1177" t="s">
        <v>741</v>
      </c>
      <c r="N1177" t="s">
        <v>6635</v>
      </c>
      <c r="O1177" t="s">
        <v>6642</v>
      </c>
      <c r="P1177" t="s">
        <v>755</v>
      </c>
      <c r="Q1177" t="s">
        <v>4902</v>
      </c>
      <c r="R1177" s="22" t="s">
        <v>1939</v>
      </c>
      <c r="S1177" t="s">
        <v>763</v>
      </c>
      <c r="T1177" t="s">
        <v>384</v>
      </c>
      <c r="U1177">
        <v>8308</v>
      </c>
      <c r="V1177" t="s">
        <v>733</v>
      </c>
      <c r="W1177" s="22" t="s">
        <v>5744</v>
      </c>
      <c r="X1177" s="22" t="s">
        <v>553</v>
      </c>
    </row>
    <row r="1178" spans="1:24" x14ac:dyDescent="0.3">
      <c r="A1178">
        <v>1</v>
      </c>
      <c r="B1178">
        <v>240</v>
      </c>
      <c r="C1178" t="s">
        <v>377</v>
      </c>
      <c r="D1178" t="s">
        <v>378</v>
      </c>
      <c r="E1178" t="s">
        <v>737</v>
      </c>
      <c r="F1178" t="s">
        <v>6644</v>
      </c>
      <c r="G1178" t="s">
        <v>734</v>
      </c>
      <c r="H1178" t="s">
        <v>199</v>
      </c>
      <c r="I1178" t="s">
        <v>731</v>
      </c>
      <c r="J1178" t="s">
        <v>738</v>
      </c>
      <c r="K1178" t="s">
        <v>739</v>
      </c>
      <c r="L1178" t="s">
        <v>740</v>
      </c>
      <c r="M1178" t="s">
        <v>741</v>
      </c>
      <c r="N1178" t="s">
        <v>4899</v>
      </c>
      <c r="O1178" t="s">
        <v>4897</v>
      </c>
      <c r="P1178" t="s">
        <v>732</v>
      </c>
      <c r="Q1178" t="s">
        <v>4900</v>
      </c>
      <c r="R1178" s="22" t="s">
        <v>1940</v>
      </c>
      <c r="S1178" t="s">
        <v>757</v>
      </c>
      <c r="T1178" t="s">
        <v>384</v>
      </c>
      <c r="U1178">
        <v>8309</v>
      </c>
      <c r="V1178" t="s">
        <v>733</v>
      </c>
      <c r="W1178" s="22" t="s">
        <v>5745</v>
      </c>
      <c r="X1178" s="22" t="s">
        <v>554</v>
      </c>
    </row>
    <row r="1179" spans="1:24" x14ac:dyDescent="0.3">
      <c r="A1179">
        <v>2</v>
      </c>
      <c r="B1179">
        <v>240</v>
      </c>
      <c r="C1179" t="s">
        <v>377</v>
      </c>
      <c r="D1179" t="s">
        <v>378</v>
      </c>
      <c r="E1179" t="s">
        <v>737</v>
      </c>
      <c r="F1179" t="s">
        <v>6644</v>
      </c>
      <c r="G1179" t="s">
        <v>734</v>
      </c>
      <c r="H1179" t="s">
        <v>199</v>
      </c>
      <c r="I1179" t="s">
        <v>731</v>
      </c>
      <c r="J1179" t="s">
        <v>738</v>
      </c>
      <c r="K1179" t="s">
        <v>743</v>
      </c>
      <c r="L1179" t="s">
        <v>740</v>
      </c>
      <c r="M1179" t="s">
        <v>741</v>
      </c>
      <c r="N1179" t="s">
        <v>6638</v>
      </c>
      <c r="O1179" t="s">
        <v>6632</v>
      </c>
      <c r="P1179" t="s">
        <v>732</v>
      </c>
      <c r="Q1179" t="s">
        <v>4900</v>
      </c>
      <c r="R1179" s="22" t="s">
        <v>1941</v>
      </c>
      <c r="S1179" t="s">
        <v>758</v>
      </c>
      <c r="T1179" t="s">
        <v>384</v>
      </c>
      <c r="U1179">
        <v>8309</v>
      </c>
      <c r="V1179" t="s">
        <v>733</v>
      </c>
      <c r="W1179" s="22" t="s">
        <v>5745</v>
      </c>
      <c r="X1179" s="22" t="s">
        <v>554</v>
      </c>
    </row>
    <row r="1180" spans="1:24" x14ac:dyDescent="0.3">
      <c r="A1180">
        <v>3</v>
      </c>
      <c r="B1180">
        <v>240</v>
      </c>
      <c r="C1180" t="s">
        <v>377</v>
      </c>
      <c r="D1180" t="s">
        <v>378</v>
      </c>
      <c r="E1180" t="s">
        <v>737</v>
      </c>
      <c r="F1180" t="s">
        <v>6644</v>
      </c>
      <c r="G1180" t="s">
        <v>734</v>
      </c>
      <c r="H1180" t="s">
        <v>199</v>
      </c>
      <c r="I1180" t="s">
        <v>731</v>
      </c>
      <c r="J1180" t="s">
        <v>745</v>
      </c>
      <c r="K1180" t="s">
        <v>743</v>
      </c>
      <c r="L1180" t="s">
        <v>740</v>
      </c>
      <c r="M1180" t="s">
        <v>741</v>
      </c>
      <c r="N1180" t="s">
        <v>6639</v>
      </c>
      <c r="O1180" t="s">
        <v>6633</v>
      </c>
      <c r="P1180" t="s">
        <v>735</v>
      </c>
      <c r="Q1180" t="s">
        <v>4900</v>
      </c>
      <c r="R1180" s="22" t="s">
        <v>1942</v>
      </c>
      <c r="S1180" t="s">
        <v>759</v>
      </c>
      <c r="T1180" t="s">
        <v>384</v>
      </c>
      <c r="U1180">
        <v>8309</v>
      </c>
      <c r="V1180" t="s">
        <v>733</v>
      </c>
      <c r="W1180" s="22" t="s">
        <v>5745</v>
      </c>
      <c r="X1180" s="22" t="s">
        <v>554</v>
      </c>
    </row>
    <row r="1181" spans="1:24" x14ac:dyDescent="0.3">
      <c r="A1181">
        <v>4</v>
      </c>
      <c r="B1181">
        <v>240</v>
      </c>
      <c r="C1181" t="s">
        <v>377</v>
      </c>
      <c r="D1181" t="s">
        <v>378</v>
      </c>
      <c r="E1181" t="s">
        <v>737</v>
      </c>
      <c r="F1181" t="s">
        <v>6644</v>
      </c>
      <c r="G1181" t="s">
        <v>734</v>
      </c>
      <c r="H1181" t="s">
        <v>199</v>
      </c>
      <c r="I1181" t="s">
        <v>731</v>
      </c>
      <c r="J1181" t="s">
        <v>747</v>
      </c>
      <c r="K1181" t="s">
        <v>743</v>
      </c>
      <c r="L1181" t="s">
        <v>740</v>
      </c>
      <c r="M1181" t="s">
        <v>741</v>
      </c>
      <c r="N1181" t="s">
        <v>6637</v>
      </c>
      <c r="O1181" t="s">
        <v>6641</v>
      </c>
      <c r="P1181" t="s">
        <v>735</v>
      </c>
      <c r="Q1181" t="s">
        <v>4901</v>
      </c>
      <c r="R1181" s="22" t="s">
        <v>1943</v>
      </c>
      <c r="S1181" t="s">
        <v>760</v>
      </c>
      <c r="T1181" t="s">
        <v>384</v>
      </c>
      <c r="U1181">
        <v>8309</v>
      </c>
      <c r="V1181" t="s">
        <v>733</v>
      </c>
      <c r="W1181" s="22" t="s">
        <v>5746</v>
      </c>
      <c r="X1181" s="22" t="s">
        <v>554</v>
      </c>
    </row>
    <row r="1182" spans="1:24" x14ac:dyDescent="0.3">
      <c r="A1182">
        <v>5</v>
      </c>
      <c r="B1182">
        <v>240</v>
      </c>
      <c r="C1182" t="s">
        <v>377</v>
      </c>
      <c r="D1182" t="s">
        <v>378</v>
      </c>
      <c r="E1182" t="s">
        <v>737</v>
      </c>
      <c r="F1182" t="s">
        <v>6644</v>
      </c>
      <c r="G1182" t="s">
        <v>734</v>
      </c>
      <c r="H1182" t="s">
        <v>199</v>
      </c>
      <c r="I1182" t="s">
        <v>731</v>
      </c>
      <c r="J1182" t="s">
        <v>749</v>
      </c>
      <c r="K1182" t="s">
        <v>743</v>
      </c>
      <c r="L1182" t="s">
        <v>740</v>
      </c>
      <c r="M1182" t="s">
        <v>741</v>
      </c>
      <c r="N1182" t="s">
        <v>6636</v>
      </c>
      <c r="O1182" t="s">
        <v>6630</v>
      </c>
      <c r="P1182" t="s">
        <v>735</v>
      </c>
      <c r="Q1182" t="s">
        <v>4904</v>
      </c>
      <c r="R1182" s="22" t="s">
        <v>1944</v>
      </c>
      <c r="S1182" t="s">
        <v>761</v>
      </c>
      <c r="T1182" t="s">
        <v>384</v>
      </c>
      <c r="U1182">
        <v>8309</v>
      </c>
      <c r="V1182" t="s">
        <v>733</v>
      </c>
      <c r="W1182" s="22" t="s">
        <v>5747</v>
      </c>
      <c r="X1182" s="22" t="s">
        <v>554</v>
      </c>
    </row>
    <row r="1183" spans="1:24" x14ac:dyDescent="0.3">
      <c r="A1183">
        <v>6</v>
      </c>
      <c r="B1183">
        <v>240</v>
      </c>
      <c r="C1183" t="s">
        <v>377</v>
      </c>
      <c r="D1183" t="s">
        <v>378</v>
      </c>
      <c r="E1183" t="s">
        <v>737</v>
      </c>
      <c r="F1183" t="s">
        <v>6644</v>
      </c>
      <c r="G1183" t="s">
        <v>734</v>
      </c>
      <c r="H1183" t="s">
        <v>199</v>
      </c>
      <c r="I1183" t="s">
        <v>731</v>
      </c>
      <c r="J1183" t="s">
        <v>751</v>
      </c>
      <c r="K1183" t="s">
        <v>752</v>
      </c>
      <c r="L1183" t="s">
        <v>736</v>
      </c>
      <c r="M1183" t="s">
        <v>741</v>
      </c>
      <c r="N1183" t="s">
        <v>6634</v>
      </c>
      <c r="O1183" t="s">
        <v>6631</v>
      </c>
      <c r="P1183" t="s">
        <v>732</v>
      </c>
      <c r="Q1183" t="s">
        <v>4903</v>
      </c>
      <c r="R1183" s="22" t="s">
        <v>1945</v>
      </c>
      <c r="S1183" t="s">
        <v>762</v>
      </c>
      <c r="T1183" t="s">
        <v>384</v>
      </c>
      <c r="U1183">
        <v>8309</v>
      </c>
      <c r="V1183" t="s">
        <v>733</v>
      </c>
      <c r="W1183" s="22" t="s">
        <v>5748</v>
      </c>
      <c r="X1183" s="22" t="s">
        <v>554</v>
      </c>
    </row>
    <row r="1184" spans="1:24" x14ac:dyDescent="0.3">
      <c r="A1184">
        <v>7</v>
      </c>
      <c r="B1184">
        <v>240</v>
      </c>
      <c r="C1184" t="s">
        <v>377</v>
      </c>
      <c r="D1184" t="s">
        <v>378</v>
      </c>
      <c r="E1184" t="s">
        <v>737</v>
      </c>
      <c r="F1184" t="s">
        <v>6644</v>
      </c>
      <c r="G1184" t="s">
        <v>734</v>
      </c>
      <c r="H1184" t="s">
        <v>199</v>
      </c>
      <c r="I1184" t="s">
        <v>731</v>
      </c>
      <c r="J1184" t="s">
        <v>754</v>
      </c>
      <c r="K1184" t="s">
        <v>743</v>
      </c>
      <c r="L1184" t="s">
        <v>740</v>
      </c>
      <c r="M1184" t="s">
        <v>741</v>
      </c>
      <c r="N1184" t="s">
        <v>6635</v>
      </c>
      <c r="O1184" t="s">
        <v>6642</v>
      </c>
      <c r="P1184" t="s">
        <v>755</v>
      </c>
      <c r="Q1184" t="s">
        <v>4902</v>
      </c>
      <c r="R1184" s="22" t="s">
        <v>1946</v>
      </c>
      <c r="S1184" t="s">
        <v>763</v>
      </c>
      <c r="T1184" t="s">
        <v>384</v>
      </c>
      <c r="U1184">
        <v>8309</v>
      </c>
      <c r="V1184" t="s">
        <v>733</v>
      </c>
      <c r="W1184" s="22" t="s">
        <v>5749</v>
      </c>
      <c r="X1184" s="22" t="s">
        <v>554</v>
      </c>
    </row>
    <row r="1185" spans="1:24" x14ac:dyDescent="0.3">
      <c r="A1185">
        <v>1</v>
      </c>
      <c r="B1185">
        <v>240</v>
      </c>
      <c r="C1185" t="s">
        <v>377</v>
      </c>
      <c r="D1185" t="s">
        <v>378</v>
      </c>
      <c r="E1185" t="s">
        <v>737</v>
      </c>
      <c r="F1185" t="s">
        <v>6644</v>
      </c>
      <c r="G1185" t="s">
        <v>734</v>
      </c>
      <c r="H1185" t="s">
        <v>200</v>
      </c>
      <c r="I1185" t="s">
        <v>731</v>
      </c>
      <c r="J1185" t="s">
        <v>738</v>
      </c>
      <c r="K1185" t="s">
        <v>739</v>
      </c>
      <c r="L1185" t="s">
        <v>740</v>
      </c>
      <c r="M1185" t="s">
        <v>741</v>
      </c>
      <c r="N1185" t="s">
        <v>4899</v>
      </c>
      <c r="O1185" t="s">
        <v>4897</v>
      </c>
      <c r="P1185" t="s">
        <v>732</v>
      </c>
      <c r="Q1185" t="s">
        <v>4900</v>
      </c>
      <c r="R1185" s="22" t="s">
        <v>1947</v>
      </c>
      <c r="S1185" t="s">
        <v>757</v>
      </c>
      <c r="T1185" t="s">
        <v>384</v>
      </c>
      <c r="U1185">
        <v>8310</v>
      </c>
      <c r="V1185" t="s">
        <v>733</v>
      </c>
      <c r="W1185" s="22" t="s">
        <v>5750</v>
      </c>
      <c r="X1185" s="22" t="s">
        <v>555</v>
      </c>
    </row>
    <row r="1186" spans="1:24" x14ac:dyDescent="0.3">
      <c r="A1186">
        <v>2</v>
      </c>
      <c r="B1186">
        <v>240</v>
      </c>
      <c r="C1186" t="s">
        <v>377</v>
      </c>
      <c r="D1186" t="s">
        <v>378</v>
      </c>
      <c r="E1186" t="s">
        <v>737</v>
      </c>
      <c r="F1186" t="s">
        <v>6644</v>
      </c>
      <c r="G1186" t="s">
        <v>734</v>
      </c>
      <c r="H1186" t="s">
        <v>200</v>
      </c>
      <c r="I1186" t="s">
        <v>731</v>
      </c>
      <c r="J1186" t="s">
        <v>738</v>
      </c>
      <c r="K1186" t="s">
        <v>743</v>
      </c>
      <c r="L1186" t="s">
        <v>740</v>
      </c>
      <c r="M1186" t="s">
        <v>741</v>
      </c>
      <c r="N1186" t="s">
        <v>6638</v>
      </c>
      <c r="O1186" t="s">
        <v>6632</v>
      </c>
      <c r="P1186" t="s">
        <v>732</v>
      </c>
      <c r="Q1186" t="s">
        <v>4900</v>
      </c>
      <c r="R1186" s="22" t="s">
        <v>1948</v>
      </c>
      <c r="S1186" t="s">
        <v>758</v>
      </c>
      <c r="T1186" t="s">
        <v>384</v>
      </c>
      <c r="U1186">
        <v>8310</v>
      </c>
      <c r="V1186" t="s">
        <v>733</v>
      </c>
      <c r="W1186" s="22" t="s">
        <v>5750</v>
      </c>
      <c r="X1186" s="22" t="s">
        <v>555</v>
      </c>
    </row>
    <row r="1187" spans="1:24" x14ac:dyDescent="0.3">
      <c r="A1187">
        <v>3</v>
      </c>
      <c r="B1187">
        <v>240</v>
      </c>
      <c r="C1187" t="s">
        <v>377</v>
      </c>
      <c r="D1187" t="s">
        <v>378</v>
      </c>
      <c r="E1187" t="s">
        <v>737</v>
      </c>
      <c r="F1187" t="s">
        <v>6644</v>
      </c>
      <c r="G1187" t="s">
        <v>734</v>
      </c>
      <c r="H1187" t="s">
        <v>200</v>
      </c>
      <c r="I1187" t="s">
        <v>731</v>
      </c>
      <c r="J1187" t="s">
        <v>745</v>
      </c>
      <c r="K1187" t="s">
        <v>743</v>
      </c>
      <c r="L1187" t="s">
        <v>740</v>
      </c>
      <c r="M1187" t="s">
        <v>741</v>
      </c>
      <c r="N1187" t="s">
        <v>6639</v>
      </c>
      <c r="O1187" t="s">
        <v>6633</v>
      </c>
      <c r="P1187" t="s">
        <v>735</v>
      </c>
      <c r="Q1187" t="s">
        <v>4900</v>
      </c>
      <c r="R1187" s="22" t="s">
        <v>1949</v>
      </c>
      <c r="S1187" t="s">
        <v>759</v>
      </c>
      <c r="T1187" t="s">
        <v>384</v>
      </c>
      <c r="U1187">
        <v>8310</v>
      </c>
      <c r="V1187" t="s">
        <v>733</v>
      </c>
      <c r="W1187" s="22" t="s">
        <v>5750</v>
      </c>
      <c r="X1187" s="22" t="s">
        <v>555</v>
      </c>
    </row>
    <row r="1188" spans="1:24" x14ac:dyDescent="0.3">
      <c r="A1188">
        <v>4</v>
      </c>
      <c r="B1188">
        <v>240</v>
      </c>
      <c r="C1188" t="s">
        <v>377</v>
      </c>
      <c r="D1188" t="s">
        <v>378</v>
      </c>
      <c r="E1188" t="s">
        <v>737</v>
      </c>
      <c r="F1188" t="s">
        <v>6644</v>
      </c>
      <c r="G1188" t="s">
        <v>734</v>
      </c>
      <c r="H1188" t="s">
        <v>200</v>
      </c>
      <c r="I1188" t="s">
        <v>731</v>
      </c>
      <c r="J1188" t="s">
        <v>747</v>
      </c>
      <c r="K1188" t="s">
        <v>743</v>
      </c>
      <c r="L1188" t="s">
        <v>740</v>
      </c>
      <c r="M1188" t="s">
        <v>741</v>
      </c>
      <c r="N1188" t="s">
        <v>6637</v>
      </c>
      <c r="O1188" t="s">
        <v>6641</v>
      </c>
      <c r="P1188" t="s">
        <v>735</v>
      </c>
      <c r="Q1188" t="s">
        <v>4901</v>
      </c>
      <c r="R1188" s="22" t="s">
        <v>1950</v>
      </c>
      <c r="S1188" t="s">
        <v>760</v>
      </c>
      <c r="T1188" t="s">
        <v>384</v>
      </c>
      <c r="U1188">
        <v>8310</v>
      </c>
      <c r="V1188" t="s">
        <v>733</v>
      </c>
      <c r="W1188" s="22" t="s">
        <v>5751</v>
      </c>
      <c r="X1188" s="22" t="s">
        <v>555</v>
      </c>
    </row>
    <row r="1189" spans="1:24" x14ac:dyDescent="0.3">
      <c r="A1189">
        <v>5</v>
      </c>
      <c r="B1189">
        <v>240</v>
      </c>
      <c r="C1189" t="s">
        <v>377</v>
      </c>
      <c r="D1189" t="s">
        <v>378</v>
      </c>
      <c r="E1189" t="s">
        <v>737</v>
      </c>
      <c r="F1189" t="s">
        <v>6644</v>
      </c>
      <c r="G1189" t="s">
        <v>734</v>
      </c>
      <c r="H1189" t="s">
        <v>200</v>
      </c>
      <c r="I1189" t="s">
        <v>731</v>
      </c>
      <c r="J1189" t="s">
        <v>749</v>
      </c>
      <c r="K1189" t="s">
        <v>743</v>
      </c>
      <c r="L1189" t="s">
        <v>740</v>
      </c>
      <c r="M1189" t="s">
        <v>741</v>
      </c>
      <c r="N1189" t="s">
        <v>6636</v>
      </c>
      <c r="O1189" t="s">
        <v>6630</v>
      </c>
      <c r="P1189" t="s">
        <v>735</v>
      </c>
      <c r="Q1189" t="s">
        <v>4904</v>
      </c>
      <c r="R1189" s="22" t="s">
        <v>1951</v>
      </c>
      <c r="S1189" t="s">
        <v>761</v>
      </c>
      <c r="T1189" t="s">
        <v>384</v>
      </c>
      <c r="U1189">
        <v>8310</v>
      </c>
      <c r="V1189" t="s">
        <v>733</v>
      </c>
      <c r="W1189" s="22" t="s">
        <v>5752</v>
      </c>
      <c r="X1189" s="22" t="s">
        <v>555</v>
      </c>
    </row>
    <row r="1190" spans="1:24" x14ac:dyDescent="0.3">
      <c r="A1190">
        <v>6</v>
      </c>
      <c r="B1190">
        <v>240</v>
      </c>
      <c r="C1190" t="s">
        <v>377</v>
      </c>
      <c r="D1190" t="s">
        <v>378</v>
      </c>
      <c r="E1190" t="s">
        <v>737</v>
      </c>
      <c r="F1190" t="s">
        <v>6644</v>
      </c>
      <c r="G1190" t="s">
        <v>734</v>
      </c>
      <c r="H1190" t="s">
        <v>200</v>
      </c>
      <c r="I1190" t="s">
        <v>731</v>
      </c>
      <c r="J1190" t="s">
        <v>751</v>
      </c>
      <c r="K1190" t="s">
        <v>752</v>
      </c>
      <c r="L1190" t="s">
        <v>736</v>
      </c>
      <c r="M1190" t="s">
        <v>741</v>
      </c>
      <c r="N1190" t="s">
        <v>6634</v>
      </c>
      <c r="O1190" t="s">
        <v>6631</v>
      </c>
      <c r="P1190" t="s">
        <v>732</v>
      </c>
      <c r="Q1190" t="s">
        <v>4903</v>
      </c>
      <c r="R1190" s="22" t="s">
        <v>1952</v>
      </c>
      <c r="S1190" t="s">
        <v>762</v>
      </c>
      <c r="T1190" t="s">
        <v>384</v>
      </c>
      <c r="U1190">
        <v>8310</v>
      </c>
      <c r="V1190" t="s">
        <v>733</v>
      </c>
      <c r="W1190" s="22" t="s">
        <v>5753</v>
      </c>
      <c r="X1190" s="22" t="s">
        <v>555</v>
      </c>
    </row>
    <row r="1191" spans="1:24" x14ac:dyDescent="0.3">
      <c r="A1191">
        <v>7</v>
      </c>
      <c r="B1191">
        <v>240</v>
      </c>
      <c r="C1191" t="s">
        <v>377</v>
      </c>
      <c r="D1191" t="s">
        <v>378</v>
      </c>
      <c r="E1191" t="s">
        <v>737</v>
      </c>
      <c r="F1191" t="s">
        <v>6644</v>
      </c>
      <c r="G1191" t="s">
        <v>734</v>
      </c>
      <c r="H1191" t="s">
        <v>200</v>
      </c>
      <c r="I1191" t="s">
        <v>731</v>
      </c>
      <c r="J1191" t="s">
        <v>754</v>
      </c>
      <c r="K1191" t="s">
        <v>743</v>
      </c>
      <c r="L1191" t="s">
        <v>740</v>
      </c>
      <c r="M1191" t="s">
        <v>741</v>
      </c>
      <c r="N1191" t="s">
        <v>6635</v>
      </c>
      <c r="O1191" t="s">
        <v>6642</v>
      </c>
      <c r="P1191" t="s">
        <v>755</v>
      </c>
      <c r="Q1191" t="s">
        <v>4902</v>
      </c>
      <c r="R1191" s="22" t="s">
        <v>1953</v>
      </c>
      <c r="S1191" t="s">
        <v>763</v>
      </c>
      <c r="T1191" t="s">
        <v>384</v>
      </c>
      <c r="U1191">
        <v>8310</v>
      </c>
      <c r="V1191" t="s">
        <v>733</v>
      </c>
      <c r="W1191" s="22" t="s">
        <v>5754</v>
      </c>
      <c r="X1191" s="22" t="s">
        <v>555</v>
      </c>
    </row>
    <row r="1192" spans="1:24" x14ac:dyDescent="0.3">
      <c r="A1192">
        <v>1</v>
      </c>
      <c r="B1192">
        <v>240</v>
      </c>
      <c r="C1192" t="s">
        <v>377</v>
      </c>
      <c r="D1192" t="s">
        <v>378</v>
      </c>
      <c r="E1192" t="s">
        <v>737</v>
      </c>
      <c r="F1192" t="s">
        <v>6644</v>
      </c>
      <c r="G1192" t="s">
        <v>734</v>
      </c>
      <c r="H1192" t="s">
        <v>201</v>
      </c>
      <c r="I1192" t="s">
        <v>731</v>
      </c>
      <c r="J1192" t="s">
        <v>738</v>
      </c>
      <c r="K1192" t="s">
        <v>739</v>
      </c>
      <c r="L1192" t="s">
        <v>740</v>
      </c>
      <c r="M1192" t="s">
        <v>741</v>
      </c>
      <c r="N1192" t="s">
        <v>4899</v>
      </c>
      <c r="O1192" t="s">
        <v>4897</v>
      </c>
      <c r="P1192" t="s">
        <v>732</v>
      </c>
      <c r="Q1192" t="s">
        <v>4900</v>
      </c>
      <c r="R1192" s="22" t="s">
        <v>1954</v>
      </c>
      <c r="S1192" t="s">
        <v>757</v>
      </c>
      <c r="T1192" t="s">
        <v>384</v>
      </c>
      <c r="U1192">
        <v>8311</v>
      </c>
      <c r="V1192" t="s">
        <v>733</v>
      </c>
      <c r="W1192" s="22" t="s">
        <v>5755</v>
      </c>
      <c r="X1192" s="22" t="s">
        <v>556</v>
      </c>
    </row>
    <row r="1193" spans="1:24" x14ac:dyDescent="0.3">
      <c r="A1193">
        <v>2</v>
      </c>
      <c r="B1193">
        <v>240</v>
      </c>
      <c r="C1193" t="s">
        <v>377</v>
      </c>
      <c r="D1193" t="s">
        <v>378</v>
      </c>
      <c r="E1193" t="s">
        <v>737</v>
      </c>
      <c r="F1193" t="s">
        <v>6644</v>
      </c>
      <c r="G1193" t="s">
        <v>734</v>
      </c>
      <c r="H1193" t="s">
        <v>201</v>
      </c>
      <c r="I1193" t="s">
        <v>731</v>
      </c>
      <c r="J1193" t="s">
        <v>738</v>
      </c>
      <c r="K1193" t="s">
        <v>743</v>
      </c>
      <c r="L1193" t="s">
        <v>740</v>
      </c>
      <c r="M1193" t="s">
        <v>741</v>
      </c>
      <c r="N1193" t="s">
        <v>6638</v>
      </c>
      <c r="O1193" t="s">
        <v>6632</v>
      </c>
      <c r="P1193" t="s">
        <v>732</v>
      </c>
      <c r="Q1193" t="s">
        <v>4900</v>
      </c>
      <c r="R1193" s="22" t="s">
        <v>1955</v>
      </c>
      <c r="S1193" t="s">
        <v>758</v>
      </c>
      <c r="T1193" t="s">
        <v>384</v>
      </c>
      <c r="U1193">
        <v>8311</v>
      </c>
      <c r="V1193" t="s">
        <v>733</v>
      </c>
      <c r="W1193" s="22" t="s">
        <v>5755</v>
      </c>
      <c r="X1193" s="22" t="s">
        <v>556</v>
      </c>
    </row>
    <row r="1194" spans="1:24" x14ac:dyDescent="0.3">
      <c r="A1194">
        <v>3</v>
      </c>
      <c r="B1194">
        <v>240</v>
      </c>
      <c r="C1194" t="s">
        <v>377</v>
      </c>
      <c r="D1194" t="s">
        <v>378</v>
      </c>
      <c r="E1194" t="s">
        <v>737</v>
      </c>
      <c r="F1194" t="s">
        <v>6644</v>
      </c>
      <c r="G1194" t="s">
        <v>734</v>
      </c>
      <c r="H1194" t="s">
        <v>201</v>
      </c>
      <c r="I1194" t="s">
        <v>731</v>
      </c>
      <c r="J1194" t="s">
        <v>745</v>
      </c>
      <c r="K1194" t="s">
        <v>743</v>
      </c>
      <c r="L1194" t="s">
        <v>740</v>
      </c>
      <c r="M1194" t="s">
        <v>741</v>
      </c>
      <c r="N1194" t="s">
        <v>6639</v>
      </c>
      <c r="O1194" t="s">
        <v>6633</v>
      </c>
      <c r="P1194" t="s">
        <v>735</v>
      </c>
      <c r="Q1194" t="s">
        <v>4900</v>
      </c>
      <c r="R1194" s="22" t="s">
        <v>1956</v>
      </c>
      <c r="S1194" t="s">
        <v>759</v>
      </c>
      <c r="T1194" t="s">
        <v>384</v>
      </c>
      <c r="U1194">
        <v>8311</v>
      </c>
      <c r="V1194" t="s">
        <v>733</v>
      </c>
      <c r="W1194" s="22" t="s">
        <v>5755</v>
      </c>
      <c r="X1194" s="22" t="s">
        <v>556</v>
      </c>
    </row>
    <row r="1195" spans="1:24" x14ac:dyDescent="0.3">
      <c r="A1195">
        <v>4</v>
      </c>
      <c r="B1195">
        <v>240</v>
      </c>
      <c r="C1195" t="s">
        <v>377</v>
      </c>
      <c r="D1195" t="s">
        <v>378</v>
      </c>
      <c r="E1195" t="s">
        <v>737</v>
      </c>
      <c r="F1195" t="s">
        <v>6644</v>
      </c>
      <c r="G1195" t="s">
        <v>734</v>
      </c>
      <c r="H1195" t="s">
        <v>201</v>
      </c>
      <c r="I1195" t="s">
        <v>731</v>
      </c>
      <c r="J1195" t="s">
        <v>747</v>
      </c>
      <c r="K1195" t="s">
        <v>743</v>
      </c>
      <c r="L1195" t="s">
        <v>740</v>
      </c>
      <c r="M1195" t="s">
        <v>741</v>
      </c>
      <c r="N1195" t="s">
        <v>6637</v>
      </c>
      <c r="O1195" t="s">
        <v>6641</v>
      </c>
      <c r="P1195" t="s">
        <v>735</v>
      </c>
      <c r="Q1195" t="s">
        <v>4901</v>
      </c>
      <c r="R1195" s="22" t="s">
        <v>1957</v>
      </c>
      <c r="S1195" t="s">
        <v>760</v>
      </c>
      <c r="T1195" t="s">
        <v>384</v>
      </c>
      <c r="U1195">
        <v>8311</v>
      </c>
      <c r="V1195" t="s">
        <v>733</v>
      </c>
      <c r="W1195" s="22" t="s">
        <v>5756</v>
      </c>
      <c r="X1195" s="22" t="s">
        <v>556</v>
      </c>
    </row>
    <row r="1196" spans="1:24" x14ac:dyDescent="0.3">
      <c r="A1196">
        <v>5</v>
      </c>
      <c r="B1196">
        <v>240</v>
      </c>
      <c r="C1196" t="s">
        <v>377</v>
      </c>
      <c r="D1196" t="s">
        <v>378</v>
      </c>
      <c r="E1196" t="s">
        <v>737</v>
      </c>
      <c r="F1196" t="s">
        <v>6644</v>
      </c>
      <c r="G1196" t="s">
        <v>734</v>
      </c>
      <c r="H1196" t="s">
        <v>201</v>
      </c>
      <c r="I1196" t="s">
        <v>731</v>
      </c>
      <c r="J1196" t="s">
        <v>749</v>
      </c>
      <c r="K1196" t="s">
        <v>743</v>
      </c>
      <c r="L1196" t="s">
        <v>740</v>
      </c>
      <c r="M1196" t="s">
        <v>741</v>
      </c>
      <c r="N1196" t="s">
        <v>6636</v>
      </c>
      <c r="O1196" t="s">
        <v>6630</v>
      </c>
      <c r="P1196" t="s">
        <v>735</v>
      </c>
      <c r="Q1196" t="s">
        <v>4904</v>
      </c>
      <c r="R1196" s="22" t="s">
        <v>1958</v>
      </c>
      <c r="S1196" t="s">
        <v>761</v>
      </c>
      <c r="T1196" t="s">
        <v>384</v>
      </c>
      <c r="U1196">
        <v>8311</v>
      </c>
      <c r="V1196" t="s">
        <v>733</v>
      </c>
      <c r="W1196" s="22" t="s">
        <v>5757</v>
      </c>
      <c r="X1196" s="22" t="s">
        <v>556</v>
      </c>
    </row>
    <row r="1197" spans="1:24" x14ac:dyDescent="0.3">
      <c r="A1197">
        <v>6</v>
      </c>
      <c r="B1197">
        <v>240</v>
      </c>
      <c r="C1197" t="s">
        <v>377</v>
      </c>
      <c r="D1197" t="s">
        <v>378</v>
      </c>
      <c r="E1197" t="s">
        <v>737</v>
      </c>
      <c r="F1197" t="s">
        <v>6644</v>
      </c>
      <c r="G1197" t="s">
        <v>734</v>
      </c>
      <c r="H1197" t="s">
        <v>201</v>
      </c>
      <c r="I1197" t="s">
        <v>731</v>
      </c>
      <c r="J1197" t="s">
        <v>751</v>
      </c>
      <c r="K1197" t="s">
        <v>752</v>
      </c>
      <c r="L1197" t="s">
        <v>736</v>
      </c>
      <c r="M1197" t="s">
        <v>741</v>
      </c>
      <c r="N1197" t="s">
        <v>6634</v>
      </c>
      <c r="O1197" t="s">
        <v>6631</v>
      </c>
      <c r="P1197" t="s">
        <v>732</v>
      </c>
      <c r="Q1197" t="s">
        <v>4903</v>
      </c>
      <c r="R1197" s="22" t="s">
        <v>1959</v>
      </c>
      <c r="S1197" t="s">
        <v>762</v>
      </c>
      <c r="T1197" t="s">
        <v>384</v>
      </c>
      <c r="U1197">
        <v>8311</v>
      </c>
      <c r="V1197" t="s">
        <v>733</v>
      </c>
      <c r="W1197" s="22" t="s">
        <v>5758</v>
      </c>
      <c r="X1197" s="22" t="s">
        <v>556</v>
      </c>
    </row>
    <row r="1198" spans="1:24" x14ac:dyDescent="0.3">
      <c r="A1198">
        <v>7</v>
      </c>
      <c r="B1198">
        <v>240</v>
      </c>
      <c r="C1198" t="s">
        <v>377</v>
      </c>
      <c r="D1198" t="s">
        <v>378</v>
      </c>
      <c r="E1198" t="s">
        <v>737</v>
      </c>
      <c r="F1198" t="s">
        <v>6644</v>
      </c>
      <c r="G1198" t="s">
        <v>734</v>
      </c>
      <c r="H1198" t="s">
        <v>201</v>
      </c>
      <c r="I1198" t="s">
        <v>731</v>
      </c>
      <c r="J1198" t="s">
        <v>754</v>
      </c>
      <c r="K1198" t="s">
        <v>743</v>
      </c>
      <c r="L1198" t="s">
        <v>740</v>
      </c>
      <c r="M1198" t="s">
        <v>741</v>
      </c>
      <c r="N1198" t="s">
        <v>6635</v>
      </c>
      <c r="O1198" t="s">
        <v>6642</v>
      </c>
      <c r="P1198" t="s">
        <v>755</v>
      </c>
      <c r="Q1198" t="s">
        <v>4902</v>
      </c>
      <c r="R1198" s="22" t="s">
        <v>1960</v>
      </c>
      <c r="S1198" t="s">
        <v>763</v>
      </c>
      <c r="T1198" t="s">
        <v>384</v>
      </c>
      <c r="U1198">
        <v>8311</v>
      </c>
      <c r="V1198" t="s">
        <v>733</v>
      </c>
      <c r="W1198" s="22" t="s">
        <v>5759</v>
      </c>
      <c r="X1198" s="22" t="s">
        <v>556</v>
      </c>
    </row>
    <row r="1199" spans="1:24" x14ac:dyDescent="0.3">
      <c r="A1199">
        <v>1</v>
      </c>
      <c r="B1199">
        <v>240</v>
      </c>
      <c r="C1199" t="s">
        <v>377</v>
      </c>
      <c r="D1199" t="s">
        <v>378</v>
      </c>
      <c r="E1199" t="s">
        <v>737</v>
      </c>
      <c r="F1199" t="s">
        <v>6644</v>
      </c>
      <c r="G1199" t="s">
        <v>734</v>
      </c>
      <c r="H1199" t="s">
        <v>202</v>
      </c>
      <c r="I1199" t="s">
        <v>731</v>
      </c>
      <c r="J1199" t="s">
        <v>738</v>
      </c>
      <c r="K1199" t="s">
        <v>739</v>
      </c>
      <c r="L1199" t="s">
        <v>740</v>
      </c>
      <c r="M1199" t="s">
        <v>741</v>
      </c>
      <c r="N1199" t="s">
        <v>4899</v>
      </c>
      <c r="O1199" t="s">
        <v>4897</v>
      </c>
      <c r="P1199" t="s">
        <v>732</v>
      </c>
      <c r="Q1199" t="s">
        <v>4900</v>
      </c>
      <c r="R1199" s="22" t="s">
        <v>1961</v>
      </c>
      <c r="S1199" t="s">
        <v>757</v>
      </c>
      <c r="T1199" t="s">
        <v>384</v>
      </c>
      <c r="U1199">
        <v>8312</v>
      </c>
      <c r="V1199" t="s">
        <v>733</v>
      </c>
      <c r="W1199" s="22" t="s">
        <v>5760</v>
      </c>
      <c r="X1199" s="22" t="s">
        <v>557</v>
      </c>
    </row>
    <row r="1200" spans="1:24" x14ac:dyDescent="0.3">
      <c r="A1200">
        <v>2</v>
      </c>
      <c r="B1200">
        <v>240</v>
      </c>
      <c r="C1200" t="s">
        <v>377</v>
      </c>
      <c r="D1200" t="s">
        <v>378</v>
      </c>
      <c r="E1200" t="s">
        <v>737</v>
      </c>
      <c r="F1200" t="s">
        <v>6644</v>
      </c>
      <c r="G1200" t="s">
        <v>734</v>
      </c>
      <c r="H1200" t="s">
        <v>202</v>
      </c>
      <c r="I1200" t="s">
        <v>731</v>
      </c>
      <c r="J1200" t="s">
        <v>738</v>
      </c>
      <c r="K1200" t="s">
        <v>743</v>
      </c>
      <c r="L1200" t="s">
        <v>740</v>
      </c>
      <c r="M1200" t="s">
        <v>741</v>
      </c>
      <c r="N1200" t="s">
        <v>6638</v>
      </c>
      <c r="O1200" t="s">
        <v>6632</v>
      </c>
      <c r="P1200" t="s">
        <v>732</v>
      </c>
      <c r="Q1200" t="s">
        <v>4900</v>
      </c>
      <c r="R1200" s="22" t="s">
        <v>1962</v>
      </c>
      <c r="S1200" t="s">
        <v>758</v>
      </c>
      <c r="T1200" t="s">
        <v>384</v>
      </c>
      <c r="U1200">
        <v>8312</v>
      </c>
      <c r="V1200" t="s">
        <v>733</v>
      </c>
      <c r="W1200" s="22" t="s">
        <v>5760</v>
      </c>
      <c r="X1200" s="22" t="s">
        <v>557</v>
      </c>
    </row>
    <row r="1201" spans="1:24" x14ac:dyDescent="0.3">
      <c r="A1201">
        <v>3</v>
      </c>
      <c r="B1201">
        <v>240</v>
      </c>
      <c r="C1201" t="s">
        <v>377</v>
      </c>
      <c r="D1201" t="s">
        <v>378</v>
      </c>
      <c r="E1201" t="s">
        <v>737</v>
      </c>
      <c r="F1201" t="s">
        <v>6644</v>
      </c>
      <c r="G1201" t="s">
        <v>734</v>
      </c>
      <c r="H1201" t="s">
        <v>202</v>
      </c>
      <c r="I1201" t="s">
        <v>731</v>
      </c>
      <c r="J1201" t="s">
        <v>745</v>
      </c>
      <c r="K1201" t="s">
        <v>743</v>
      </c>
      <c r="L1201" t="s">
        <v>740</v>
      </c>
      <c r="M1201" t="s">
        <v>741</v>
      </c>
      <c r="N1201" t="s">
        <v>6639</v>
      </c>
      <c r="O1201" t="s">
        <v>6633</v>
      </c>
      <c r="P1201" t="s">
        <v>735</v>
      </c>
      <c r="Q1201" t="s">
        <v>4900</v>
      </c>
      <c r="R1201" s="22" t="s">
        <v>1963</v>
      </c>
      <c r="S1201" t="s">
        <v>759</v>
      </c>
      <c r="T1201" t="s">
        <v>384</v>
      </c>
      <c r="U1201">
        <v>8312</v>
      </c>
      <c r="V1201" t="s">
        <v>733</v>
      </c>
      <c r="W1201" s="22" t="s">
        <v>5760</v>
      </c>
      <c r="X1201" s="22" t="s">
        <v>557</v>
      </c>
    </row>
    <row r="1202" spans="1:24" x14ac:dyDescent="0.3">
      <c r="A1202">
        <v>4</v>
      </c>
      <c r="B1202">
        <v>240</v>
      </c>
      <c r="C1202" t="s">
        <v>377</v>
      </c>
      <c r="D1202" t="s">
        <v>378</v>
      </c>
      <c r="E1202" t="s">
        <v>737</v>
      </c>
      <c r="F1202" t="s">
        <v>6644</v>
      </c>
      <c r="G1202" t="s">
        <v>734</v>
      </c>
      <c r="H1202" t="s">
        <v>202</v>
      </c>
      <c r="I1202" t="s">
        <v>731</v>
      </c>
      <c r="J1202" t="s">
        <v>747</v>
      </c>
      <c r="K1202" t="s">
        <v>743</v>
      </c>
      <c r="L1202" t="s">
        <v>740</v>
      </c>
      <c r="M1202" t="s">
        <v>741</v>
      </c>
      <c r="N1202" t="s">
        <v>6637</v>
      </c>
      <c r="O1202" t="s">
        <v>6641</v>
      </c>
      <c r="P1202" t="s">
        <v>735</v>
      </c>
      <c r="Q1202" t="s">
        <v>4901</v>
      </c>
      <c r="R1202" s="22" t="s">
        <v>1964</v>
      </c>
      <c r="S1202" t="s">
        <v>760</v>
      </c>
      <c r="T1202" t="s">
        <v>384</v>
      </c>
      <c r="U1202">
        <v>8312</v>
      </c>
      <c r="V1202" t="s">
        <v>733</v>
      </c>
      <c r="W1202" s="22" t="s">
        <v>5761</v>
      </c>
      <c r="X1202" s="22" t="s">
        <v>557</v>
      </c>
    </row>
    <row r="1203" spans="1:24" x14ac:dyDescent="0.3">
      <c r="A1203">
        <v>5</v>
      </c>
      <c r="B1203">
        <v>240</v>
      </c>
      <c r="C1203" t="s">
        <v>377</v>
      </c>
      <c r="D1203" t="s">
        <v>378</v>
      </c>
      <c r="E1203" t="s">
        <v>737</v>
      </c>
      <c r="F1203" t="s">
        <v>6644</v>
      </c>
      <c r="G1203" t="s">
        <v>734</v>
      </c>
      <c r="H1203" t="s">
        <v>202</v>
      </c>
      <c r="I1203" t="s">
        <v>731</v>
      </c>
      <c r="J1203" t="s">
        <v>749</v>
      </c>
      <c r="K1203" t="s">
        <v>743</v>
      </c>
      <c r="L1203" t="s">
        <v>740</v>
      </c>
      <c r="M1203" t="s">
        <v>741</v>
      </c>
      <c r="N1203" t="s">
        <v>6636</v>
      </c>
      <c r="O1203" t="s">
        <v>6630</v>
      </c>
      <c r="P1203" t="s">
        <v>735</v>
      </c>
      <c r="Q1203" t="s">
        <v>4904</v>
      </c>
      <c r="R1203" s="22" t="s">
        <v>1965</v>
      </c>
      <c r="S1203" t="s">
        <v>761</v>
      </c>
      <c r="T1203" t="s">
        <v>384</v>
      </c>
      <c r="U1203">
        <v>8312</v>
      </c>
      <c r="V1203" t="s">
        <v>733</v>
      </c>
      <c r="W1203" s="22" t="s">
        <v>5762</v>
      </c>
      <c r="X1203" s="22" t="s">
        <v>557</v>
      </c>
    </row>
    <row r="1204" spans="1:24" x14ac:dyDescent="0.3">
      <c r="A1204">
        <v>6</v>
      </c>
      <c r="B1204">
        <v>240</v>
      </c>
      <c r="C1204" t="s">
        <v>377</v>
      </c>
      <c r="D1204" t="s">
        <v>378</v>
      </c>
      <c r="E1204" t="s">
        <v>737</v>
      </c>
      <c r="F1204" t="s">
        <v>6644</v>
      </c>
      <c r="G1204" t="s">
        <v>734</v>
      </c>
      <c r="H1204" t="s">
        <v>202</v>
      </c>
      <c r="I1204" t="s">
        <v>731</v>
      </c>
      <c r="J1204" t="s">
        <v>751</v>
      </c>
      <c r="K1204" t="s">
        <v>752</v>
      </c>
      <c r="L1204" t="s">
        <v>736</v>
      </c>
      <c r="M1204" t="s">
        <v>741</v>
      </c>
      <c r="N1204" t="s">
        <v>6634</v>
      </c>
      <c r="O1204" t="s">
        <v>6631</v>
      </c>
      <c r="P1204" t="s">
        <v>732</v>
      </c>
      <c r="Q1204" t="s">
        <v>4903</v>
      </c>
      <c r="R1204" s="22" t="s">
        <v>1966</v>
      </c>
      <c r="S1204" t="s">
        <v>762</v>
      </c>
      <c r="T1204" t="s">
        <v>384</v>
      </c>
      <c r="U1204">
        <v>8312</v>
      </c>
      <c r="V1204" t="s">
        <v>733</v>
      </c>
      <c r="W1204" s="22" t="s">
        <v>5763</v>
      </c>
      <c r="X1204" s="22" t="s">
        <v>557</v>
      </c>
    </row>
    <row r="1205" spans="1:24" x14ac:dyDescent="0.3">
      <c r="A1205">
        <v>7</v>
      </c>
      <c r="B1205">
        <v>240</v>
      </c>
      <c r="C1205" t="s">
        <v>377</v>
      </c>
      <c r="D1205" t="s">
        <v>378</v>
      </c>
      <c r="E1205" t="s">
        <v>737</v>
      </c>
      <c r="F1205" t="s">
        <v>6644</v>
      </c>
      <c r="G1205" t="s">
        <v>734</v>
      </c>
      <c r="H1205" t="s">
        <v>202</v>
      </c>
      <c r="I1205" t="s">
        <v>731</v>
      </c>
      <c r="J1205" t="s">
        <v>754</v>
      </c>
      <c r="K1205" t="s">
        <v>743</v>
      </c>
      <c r="L1205" t="s">
        <v>740</v>
      </c>
      <c r="M1205" t="s">
        <v>741</v>
      </c>
      <c r="N1205" t="s">
        <v>6635</v>
      </c>
      <c r="O1205" t="s">
        <v>6642</v>
      </c>
      <c r="P1205" t="s">
        <v>755</v>
      </c>
      <c r="Q1205" t="s">
        <v>4902</v>
      </c>
      <c r="R1205" s="22" t="s">
        <v>1967</v>
      </c>
      <c r="S1205" t="s">
        <v>763</v>
      </c>
      <c r="T1205" t="s">
        <v>384</v>
      </c>
      <c r="U1205">
        <v>8312</v>
      </c>
      <c r="V1205" t="s">
        <v>733</v>
      </c>
      <c r="W1205" s="22" t="s">
        <v>5764</v>
      </c>
      <c r="X1205" s="22" t="s">
        <v>557</v>
      </c>
    </row>
    <row r="1206" spans="1:24" x14ac:dyDescent="0.3">
      <c r="A1206">
        <v>1</v>
      </c>
      <c r="B1206">
        <v>240</v>
      </c>
      <c r="C1206" t="s">
        <v>377</v>
      </c>
      <c r="D1206" t="s">
        <v>378</v>
      </c>
      <c r="E1206" t="s">
        <v>737</v>
      </c>
      <c r="F1206" t="s">
        <v>6644</v>
      </c>
      <c r="G1206" t="s">
        <v>734</v>
      </c>
      <c r="H1206" t="s">
        <v>203</v>
      </c>
      <c r="I1206" t="s">
        <v>731</v>
      </c>
      <c r="J1206" t="s">
        <v>738</v>
      </c>
      <c r="K1206" t="s">
        <v>739</v>
      </c>
      <c r="L1206" t="s">
        <v>740</v>
      </c>
      <c r="M1206" t="s">
        <v>741</v>
      </c>
      <c r="N1206" t="s">
        <v>4899</v>
      </c>
      <c r="O1206" t="s">
        <v>4897</v>
      </c>
      <c r="P1206" t="s">
        <v>732</v>
      </c>
      <c r="Q1206" t="s">
        <v>4900</v>
      </c>
      <c r="R1206" s="22" t="s">
        <v>1968</v>
      </c>
      <c r="S1206" t="s">
        <v>757</v>
      </c>
      <c r="T1206" t="s">
        <v>384</v>
      </c>
      <c r="U1206">
        <v>8313</v>
      </c>
      <c r="V1206" t="s">
        <v>733</v>
      </c>
      <c r="W1206" s="22" t="s">
        <v>5765</v>
      </c>
      <c r="X1206" s="22" t="s">
        <v>558</v>
      </c>
    </row>
    <row r="1207" spans="1:24" x14ac:dyDescent="0.3">
      <c r="A1207">
        <v>2</v>
      </c>
      <c r="B1207">
        <v>240</v>
      </c>
      <c r="C1207" t="s">
        <v>377</v>
      </c>
      <c r="D1207" t="s">
        <v>378</v>
      </c>
      <c r="E1207" t="s">
        <v>737</v>
      </c>
      <c r="F1207" t="s">
        <v>6644</v>
      </c>
      <c r="G1207" t="s">
        <v>734</v>
      </c>
      <c r="H1207" t="s">
        <v>203</v>
      </c>
      <c r="I1207" t="s">
        <v>731</v>
      </c>
      <c r="J1207" t="s">
        <v>738</v>
      </c>
      <c r="K1207" t="s">
        <v>743</v>
      </c>
      <c r="L1207" t="s">
        <v>740</v>
      </c>
      <c r="M1207" t="s">
        <v>741</v>
      </c>
      <c r="N1207" t="s">
        <v>6638</v>
      </c>
      <c r="O1207" t="s">
        <v>6632</v>
      </c>
      <c r="P1207" t="s">
        <v>732</v>
      </c>
      <c r="Q1207" t="s">
        <v>4900</v>
      </c>
      <c r="R1207" s="22" t="s">
        <v>1969</v>
      </c>
      <c r="S1207" t="s">
        <v>758</v>
      </c>
      <c r="T1207" t="s">
        <v>384</v>
      </c>
      <c r="U1207">
        <v>8313</v>
      </c>
      <c r="V1207" t="s">
        <v>733</v>
      </c>
      <c r="W1207" s="22" t="s">
        <v>5765</v>
      </c>
      <c r="X1207" s="22" t="s">
        <v>558</v>
      </c>
    </row>
    <row r="1208" spans="1:24" x14ac:dyDescent="0.3">
      <c r="A1208">
        <v>3</v>
      </c>
      <c r="B1208">
        <v>240</v>
      </c>
      <c r="C1208" t="s">
        <v>377</v>
      </c>
      <c r="D1208" t="s">
        <v>378</v>
      </c>
      <c r="E1208" t="s">
        <v>737</v>
      </c>
      <c r="F1208" t="s">
        <v>6644</v>
      </c>
      <c r="G1208" t="s">
        <v>734</v>
      </c>
      <c r="H1208" t="s">
        <v>203</v>
      </c>
      <c r="I1208" t="s">
        <v>731</v>
      </c>
      <c r="J1208" t="s">
        <v>745</v>
      </c>
      <c r="K1208" t="s">
        <v>743</v>
      </c>
      <c r="L1208" t="s">
        <v>740</v>
      </c>
      <c r="M1208" t="s">
        <v>741</v>
      </c>
      <c r="N1208" t="s">
        <v>6639</v>
      </c>
      <c r="O1208" t="s">
        <v>6633</v>
      </c>
      <c r="P1208" t="s">
        <v>735</v>
      </c>
      <c r="Q1208" t="s">
        <v>4900</v>
      </c>
      <c r="R1208" s="22" t="s">
        <v>1970</v>
      </c>
      <c r="S1208" t="s">
        <v>759</v>
      </c>
      <c r="T1208" t="s">
        <v>384</v>
      </c>
      <c r="U1208">
        <v>8313</v>
      </c>
      <c r="V1208" t="s">
        <v>733</v>
      </c>
      <c r="W1208" s="22" t="s">
        <v>5765</v>
      </c>
      <c r="X1208" s="22" t="s">
        <v>558</v>
      </c>
    </row>
    <row r="1209" spans="1:24" x14ac:dyDescent="0.3">
      <c r="A1209">
        <v>4</v>
      </c>
      <c r="B1209">
        <v>240</v>
      </c>
      <c r="C1209" t="s">
        <v>377</v>
      </c>
      <c r="D1209" t="s">
        <v>378</v>
      </c>
      <c r="E1209" t="s">
        <v>737</v>
      </c>
      <c r="F1209" t="s">
        <v>6644</v>
      </c>
      <c r="G1209" t="s">
        <v>734</v>
      </c>
      <c r="H1209" t="s">
        <v>203</v>
      </c>
      <c r="I1209" t="s">
        <v>731</v>
      </c>
      <c r="J1209" t="s">
        <v>747</v>
      </c>
      <c r="K1209" t="s">
        <v>743</v>
      </c>
      <c r="L1209" t="s">
        <v>740</v>
      </c>
      <c r="M1209" t="s">
        <v>741</v>
      </c>
      <c r="N1209" t="s">
        <v>6637</v>
      </c>
      <c r="O1209" t="s">
        <v>6641</v>
      </c>
      <c r="P1209" t="s">
        <v>735</v>
      </c>
      <c r="Q1209" t="s">
        <v>4901</v>
      </c>
      <c r="R1209" s="22" t="s">
        <v>1971</v>
      </c>
      <c r="S1209" t="s">
        <v>760</v>
      </c>
      <c r="T1209" t="s">
        <v>384</v>
      </c>
      <c r="U1209">
        <v>8313</v>
      </c>
      <c r="V1209" t="s">
        <v>733</v>
      </c>
      <c r="W1209" s="22" t="s">
        <v>5766</v>
      </c>
      <c r="X1209" s="22" t="s">
        <v>558</v>
      </c>
    </row>
    <row r="1210" spans="1:24" x14ac:dyDescent="0.3">
      <c r="A1210">
        <v>5</v>
      </c>
      <c r="B1210">
        <v>240</v>
      </c>
      <c r="C1210" t="s">
        <v>377</v>
      </c>
      <c r="D1210" t="s">
        <v>378</v>
      </c>
      <c r="E1210" t="s">
        <v>737</v>
      </c>
      <c r="F1210" t="s">
        <v>6644</v>
      </c>
      <c r="G1210" t="s">
        <v>734</v>
      </c>
      <c r="H1210" t="s">
        <v>203</v>
      </c>
      <c r="I1210" t="s">
        <v>731</v>
      </c>
      <c r="J1210" t="s">
        <v>749</v>
      </c>
      <c r="K1210" t="s">
        <v>743</v>
      </c>
      <c r="L1210" t="s">
        <v>740</v>
      </c>
      <c r="M1210" t="s">
        <v>741</v>
      </c>
      <c r="N1210" t="s">
        <v>6636</v>
      </c>
      <c r="O1210" t="s">
        <v>6630</v>
      </c>
      <c r="P1210" t="s">
        <v>735</v>
      </c>
      <c r="Q1210" t="s">
        <v>4904</v>
      </c>
      <c r="R1210" s="22" t="s">
        <v>1972</v>
      </c>
      <c r="S1210" t="s">
        <v>761</v>
      </c>
      <c r="T1210" t="s">
        <v>384</v>
      </c>
      <c r="U1210">
        <v>8313</v>
      </c>
      <c r="V1210" t="s">
        <v>733</v>
      </c>
      <c r="W1210" s="22" t="s">
        <v>5767</v>
      </c>
      <c r="X1210" s="22" t="s">
        <v>558</v>
      </c>
    </row>
    <row r="1211" spans="1:24" x14ac:dyDescent="0.3">
      <c r="A1211">
        <v>6</v>
      </c>
      <c r="B1211">
        <v>240</v>
      </c>
      <c r="C1211" t="s">
        <v>377</v>
      </c>
      <c r="D1211" t="s">
        <v>378</v>
      </c>
      <c r="E1211" t="s">
        <v>737</v>
      </c>
      <c r="F1211" t="s">
        <v>6644</v>
      </c>
      <c r="G1211" t="s">
        <v>734</v>
      </c>
      <c r="H1211" t="s">
        <v>203</v>
      </c>
      <c r="I1211" t="s">
        <v>731</v>
      </c>
      <c r="J1211" t="s">
        <v>751</v>
      </c>
      <c r="K1211" t="s">
        <v>752</v>
      </c>
      <c r="L1211" t="s">
        <v>736</v>
      </c>
      <c r="M1211" t="s">
        <v>741</v>
      </c>
      <c r="N1211" t="s">
        <v>6634</v>
      </c>
      <c r="O1211" t="s">
        <v>6631</v>
      </c>
      <c r="P1211" t="s">
        <v>732</v>
      </c>
      <c r="Q1211" t="s">
        <v>4903</v>
      </c>
      <c r="R1211" s="22" t="s">
        <v>1973</v>
      </c>
      <c r="S1211" t="s">
        <v>762</v>
      </c>
      <c r="T1211" t="s">
        <v>384</v>
      </c>
      <c r="U1211">
        <v>8313</v>
      </c>
      <c r="V1211" t="s">
        <v>733</v>
      </c>
      <c r="W1211" s="22" t="s">
        <v>5768</v>
      </c>
      <c r="X1211" s="22" t="s">
        <v>558</v>
      </c>
    </row>
    <row r="1212" spans="1:24" x14ac:dyDescent="0.3">
      <c r="A1212">
        <v>7</v>
      </c>
      <c r="B1212">
        <v>240</v>
      </c>
      <c r="C1212" t="s">
        <v>377</v>
      </c>
      <c r="D1212" t="s">
        <v>378</v>
      </c>
      <c r="E1212" t="s">
        <v>737</v>
      </c>
      <c r="F1212" t="s">
        <v>6644</v>
      </c>
      <c r="G1212" t="s">
        <v>734</v>
      </c>
      <c r="H1212" t="s">
        <v>203</v>
      </c>
      <c r="I1212" t="s">
        <v>731</v>
      </c>
      <c r="J1212" t="s">
        <v>754</v>
      </c>
      <c r="K1212" t="s">
        <v>743</v>
      </c>
      <c r="L1212" t="s">
        <v>740</v>
      </c>
      <c r="M1212" t="s">
        <v>741</v>
      </c>
      <c r="N1212" t="s">
        <v>6635</v>
      </c>
      <c r="O1212" t="s">
        <v>6642</v>
      </c>
      <c r="P1212" t="s">
        <v>755</v>
      </c>
      <c r="Q1212" t="s">
        <v>4902</v>
      </c>
      <c r="R1212" s="22" t="s">
        <v>1974</v>
      </c>
      <c r="S1212" t="s">
        <v>763</v>
      </c>
      <c r="T1212" t="s">
        <v>384</v>
      </c>
      <c r="U1212">
        <v>8313</v>
      </c>
      <c r="V1212" t="s">
        <v>733</v>
      </c>
      <c r="W1212" s="22" t="s">
        <v>5769</v>
      </c>
      <c r="X1212" s="22" t="s">
        <v>558</v>
      </c>
    </row>
    <row r="1213" spans="1:24" x14ac:dyDescent="0.3">
      <c r="A1213">
        <v>1</v>
      </c>
      <c r="B1213">
        <v>240</v>
      </c>
      <c r="C1213" t="s">
        <v>377</v>
      </c>
      <c r="D1213" t="s">
        <v>378</v>
      </c>
      <c r="E1213" t="s">
        <v>737</v>
      </c>
      <c r="F1213" t="s">
        <v>6644</v>
      </c>
      <c r="G1213" t="s">
        <v>734</v>
      </c>
      <c r="H1213" t="s">
        <v>204</v>
      </c>
      <c r="I1213" t="s">
        <v>731</v>
      </c>
      <c r="J1213" t="s">
        <v>738</v>
      </c>
      <c r="K1213" t="s">
        <v>739</v>
      </c>
      <c r="L1213" t="s">
        <v>740</v>
      </c>
      <c r="M1213" t="s">
        <v>741</v>
      </c>
      <c r="N1213" t="s">
        <v>4899</v>
      </c>
      <c r="O1213" t="s">
        <v>4897</v>
      </c>
      <c r="P1213" t="s">
        <v>732</v>
      </c>
      <c r="Q1213" t="s">
        <v>4900</v>
      </c>
      <c r="R1213" s="22" t="s">
        <v>1975</v>
      </c>
      <c r="S1213" t="s">
        <v>757</v>
      </c>
      <c r="T1213" t="s">
        <v>384</v>
      </c>
      <c r="U1213">
        <v>8314</v>
      </c>
      <c r="V1213" t="s">
        <v>733</v>
      </c>
      <c r="W1213" s="22" t="s">
        <v>5770</v>
      </c>
      <c r="X1213" s="22" t="s">
        <v>559</v>
      </c>
    </row>
    <row r="1214" spans="1:24" x14ac:dyDescent="0.3">
      <c r="A1214">
        <v>2</v>
      </c>
      <c r="B1214">
        <v>240</v>
      </c>
      <c r="C1214" t="s">
        <v>377</v>
      </c>
      <c r="D1214" t="s">
        <v>378</v>
      </c>
      <c r="E1214" t="s">
        <v>737</v>
      </c>
      <c r="F1214" t="s">
        <v>6644</v>
      </c>
      <c r="G1214" t="s">
        <v>734</v>
      </c>
      <c r="H1214" t="s">
        <v>204</v>
      </c>
      <c r="I1214" t="s">
        <v>731</v>
      </c>
      <c r="J1214" t="s">
        <v>738</v>
      </c>
      <c r="K1214" t="s">
        <v>743</v>
      </c>
      <c r="L1214" t="s">
        <v>740</v>
      </c>
      <c r="M1214" t="s">
        <v>741</v>
      </c>
      <c r="N1214" t="s">
        <v>6638</v>
      </c>
      <c r="O1214" t="s">
        <v>6632</v>
      </c>
      <c r="P1214" t="s">
        <v>732</v>
      </c>
      <c r="Q1214" t="s">
        <v>4900</v>
      </c>
      <c r="R1214" s="22" t="s">
        <v>1976</v>
      </c>
      <c r="S1214" t="s">
        <v>758</v>
      </c>
      <c r="T1214" t="s">
        <v>384</v>
      </c>
      <c r="U1214">
        <v>8314</v>
      </c>
      <c r="V1214" t="s">
        <v>733</v>
      </c>
      <c r="W1214" s="22" t="s">
        <v>5770</v>
      </c>
      <c r="X1214" s="22" t="s">
        <v>559</v>
      </c>
    </row>
    <row r="1215" spans="1:24" x14ac:dyDescent="0.3">
      <c r="A1215">
        <v>3</v>
      </c>
      <c r="B1215">
        <v>240</v>
      </c>
      <c r="C1215" t="s">
        <v>377</v>
      </c>
      <c r="D1215" t="s">
        <v>378</v>
      </c>
      <c r="E1215" t="s">
        <v>737</v>
      </c>
      <c r="F1215" t="s">
        <v>6644</v>
      </c>
      <c r="G1215" t="s">
        <v>734</v>
      </c>
      <c r="H1215" t="s">
        <v>204</v>
      </c>
      <c r="I1215" t="s">
        <v>731</v>
      </c>
      <c r="J1215" t="s">
        <v>745</v>
      </c>
      <c r="K1215" t="s">
        <v>743</v>
      </c>
      <c r="L1215" t="s">
        <v>740</v>
      </c>
      <c r="M1215" t="s">
        <v>741</v>
      </c>
      <c r="N1215" t="s">
        <v>6639</v>
      </c>
      <c r="O1215" t="s">
        <v>6633</v>
      </c>
      <c r="P1215" t="s">
        <v>735</v>
      </c>
      <c r="Q1215" t="s">
        <v>4900</v>
      </c>
      <c r="R1215" s="22" t="s">
        <v>1977</v>
      </c>
      <c r="S1215" t="s">
        <v>759</v>
      </c>
      <c r="T1215" t="s">
        <v>384</v>
      </c>
      <c r="U1215">
        <v>8314</v>
      </c>
      <c r="V1215" t="s">
        <v>733</v>
      </c>
      <c r="W1215" s="22" t="s">
        <v>5770</v>
      </c>
      <c r="X1215" s="22" t="s">
        <v>559</v>
      </c>
    </row>
    <row r="1216" spans="1:24" x14ac:dyDescent="0.3">
      <c r="A1216">
        <v>4</v>
      </c>
      <c r="B1216">
        <v>240</v>
      </c>
      <c r="C1216" t="s">
        <v>377</v>
      </c>
      <c r="D1216" t="s">
        <v>378</v>
      </c>
      <c r="E1216" t="s">
        <v>737</v>
      </c>
      <c r="F1216" t="s">
        <v>6644</v>
      </c>
      <c r="G1216" t="s">
        <v>734</v>
      </c>
      <c r="H1216" t="s">
        <v>204</v>
      </c>
      <c r="I1216" t="s">
        <v>731</v>
      </c>
      <c r="J1216" t="s">
        <v>747</v>
      </c>
      <c r="K1216" t="s">
        <v>743</v>
      </c>
      <c r="L1216" t="s">
        <v>740</v>
      </c>
      <c r="M1216" t="s">
        <v>741</v>
      </c>
      <c r="N1216" t="s">
        <v>6637</v>
      </c>
      <c r="O1216" t="s">
        <v>6641</v>
      </c>
      <c r="P1216" t="s">
        <v>735</v>
      </c>
      <c r="Q1216" t="s">
        <v>4901</v>
      </c>
      <c r="R1216" s="22" t="s">
        <v>1978</v>
      </c>
      <c r="S1216" t="s">
        <v>760</v>
      </c>
      <c r="T1216" t="s">
        <v>384</v>
      </c>
      <c r="U1216">
        <v>8314</v>
      </c>
      <c r="V1216" t="s">
        <v>733</v>
      </c>
      <c r="W1216" s="22" t="s">
        <v>5771</v>
      </c>
      <c r="X1216" s="22" t="s">
        <v>559</v>
      </c>
    </row>
    <row r="1217" spans="1:24" x14ac:dyDescent="0.3">
      <c r="A1217">
        <v>5</v>
      </c>
      <c r="B1217">
        <v>240</v>
      </c>
      <c r="C1217" t="s">
        <v>377</v>
      </c>
      <c r="D1217" t="s">
        <v>378</v>
      </c>
      <c r="E1217" t="s">
        <v>737</v>
      </c>
      <c r="F1217" t="s">
        <v>6644</v>
      </c>
      <c r="G1217" t="s">
        <v>734</v>
      </c>
      <c r="H1217" t="s">
        <v>204</v>
      </c>
      <c r="I1217" t="s">
        <v>731</v>
      </c>
      <c r="J1217" t="s">
        <v>749</v>
      </c>
      <c r="K1217" t="s">
        <v>743</v>
      </c>
      <c r="L1217" t="s">
        <v>740</v>
      </c>
      <c r="M1217" t="s">
        <v>741</v>
      </c>
      <c r="N1217" t="s">
        <v>6636</v>
      </c>
      <c r="O1217" t="s">
        <v>6630</v>
      </c>
      <c r="P1217" t="s">
        <v>735</v>
      </c>
      <c r="Q1217" t="s">
        <v>4904</v>
      </c>
      <c r="R1217" s="22" t="s">
        <v>1979</v>
      </c>
      <c r="S1217" t="s">
        <v>761</v>
      </c>
      <c r="T1217" t="s">
        <v>384</v>
      </c>
      <c r="U1217">
        <v>8314</v>
      </c>
      <c r="V1217" t="s">
        <v>733</v>
      </c>
      <c r="W1217" s="22" t="s">
        <v>5772</v>
      </c>
      <c r="X1217" s="22" t="s">
        <v>559</v>
      </c>
    </row>
    <row r="1218" spans="1:24" x14ac:dyDescent="0.3">
      <c r="A1218">
        <v>6</v>
      </c>
      <c r="B1218">
        <v>240</v>
      </c>
      <c r="C1218" t="s">
        <v>377</v>
      </c>
      <c r="D1218" t="s">
        <v>378</v>
      </c>
      <c r="E1218" t="s">
        <v>737</v>
      </c>
      <c r="F1218" t="s">
        <v>6644</v>
      </c>
      <c r="G1218" t="s">
        <v>734</v>
      </c>
      <c r="H1218" t="s">
        <v>204</v>
      </c>
      <c r="I1218" t="s">
        <v>731</v>
      </c>
      <c r="J1218" t="s">
        <v>751</v>
      </c>
      <c r="K1218" t="s">
        <v>752</v>
      </c>
      <c r="L1218" t="s">
        <v>736</v>
      </c>
      <c r="M1218" t="s">
        <v>741</v>
      </c>
      <c r="N1218" t="s">
        <v>6634</v>
      </c>
      <c r="O1218" t="s">
        <v>6631</v>
      </c>
      <c r="P1218" t="s">
        <v>732</v>
      </c>
      <c r="Q1218" t="s">
        <v>4903</v>
      </c>
      <c r="R1218" s="22" t="s">
        <v>1980</v>
      </c>
      <c r="S1218" t="s">
        <v>762</v>
      </c>
      <c r="T1218" t="s">
        <v>384</v>
      </c>
      <c r="U1218">
        <v>8314</v>
      </c>
      <c r="V1218" t="s">
        <v>733</v>
      </c>
      <c r="W1218" s="22" t="s">
        <v>5773</v>
      </c>
      <c r="X1218" s="22" t="s">
        <v>559</v>
      </c>
    </row>
    <row r="1219" spans="1:24" x14ac:dyDescent="0.3">
      <c r="A1219">
        <v>7</v>
      </c>
      <c r="B1219">
        <v>240</v>
      </c>
      <c r="C1219" t="s">
        <v>377</v>
      </c>
      <c r="D1219" t="s">
        <v>378</v>
      </c>
      <c r="E1219" t="s">
        <v>737</v>
      </c>
      <c r="F1219" t="s">
        <v>6644</v>
      </c>
      <c r="G1219" t="s">
        <v>734</v>
      </c>
      <c r="H1219" t="s">
        <v>204</v>
      </c>
      <c r="I1219" t="s">
        <v>731</v>
      </c>
      <c r="J1219" t="s">
        <v>754</v>
      </c>
      <c r="K1219" t="s">
        <v>743</v>
      </c>
      <c r="L1219" t="s">
        <v>740</v>
      </c>
      <c r="M1219" t="s">
        <v>741</v>
      </c>
      <c r="N1219" t="s">
        <v>6635</v>
      </c>
      <c r="O1219" t="s">
        <v>6642</v>
      </c>
      <c r="P1219" t="s">
        <v>755</v>
      </c>
      <c r="Q1219" t="s">
        <v>4902</v>
      </c>
      <c r="R1219" s="22" t="s">
        <v>1981</v>
      </c>
      <c r="S1219" t="s">
        <v>763</v>
      </c>
      <c r="T1219" t="s">
        <v>384</v>
      </c>
      <c r="U1219">
        <v>8314</v>
      </c>
      <c r="V1219" t="s">
        <v>733</v>
      </c>
      <c r="W1219" s="22" t="s">
        <v>5774</v>
      </c>
      <c r="X1219" s="22" t="s">
        <v>559</v>
      </c>
    </row>
    <row r="1220" spans="1:24" x14ac:dyDescent="0.3">
      <c r="A1220">
        <v>1</v>
      </c>
      <c r="B1220">
        <v>240</v>
      </c>
      <c r="C1220" t="s">
        <v>377</v>
      </c>
      <c r="D1220" t="s">
        <v>378</v>
      </c>
      <c r="E1220" t="s">
        <v>737</v>
      </c>
      <c r="F1220" t="s">
        <v>6644</v>
      </c>
      <c r="G1220" t="s">
        <v>734</v>
      </c>
      <c r="H1220" t="s">
        <v>205</v>
      </c>
      <c r="I1220" t="s">
        <v>731</v>
      </c>
      <c r="J1220" t="s">
        <v>738</v>
      </c>
      <c r="K1220" t="s">
        <v>739</v>
      </c>
      <c r="L1220" t="s">
        <v>740</v>
      </c>
      <c r="M1220" t="s">
        <v>741</v>
      </c>
      <c r="N1220" t="s">
        <v>4899</v>
      </c>
      <c r="O1220" t="s">
        <v>4897</v>
      </c>
      <c r="P1220" t="s">
        <v>732</v>
      </c>
      <c r="Q1220" t="s">
        <v>4900</v>
      </c>
      <c r="R1220" s="22" t="s">
        <v>1982</v>
      </c>
      <c r="S1220" t="s">
        <v>757</v>
      </c>
      <c r="T1220" t="s">
        <v>384</v>
      </c>
      <c r="U1220">
        <v>9101</v>
      </c>
      <c r="V1220" t="s">
        <v>733</v>
      </c>
      <c r="W1220" s="22" t="s">
        <v>5775</v>
      </c>
      <c r="X1220" s="22" t="s">
        <v>560</v>
      </c>
    </row>
    <row r="1221" spans="1:24" x14ac:dyDescent="0.3">
      <c r="A1221">
        <v>2</v>
      </c>
      <c r="B1221">
        <v>240</v>
      </c>
      <c r="C1221" t="s">
        <v>377</v>
      </c>
      <c r="D1221" t="s">
        <v>378</v>
      </c>
      <c r="E1221" t="s">
        <v>737</v>
      </c>
      <c r="F1221" t="s">
        <v>6644</v>
      </c>
      <c r="G1221" t="s">
        <v>734</v>
      </c>
      <c r="H1221" t="s">
        <v>205</v>
      </c>
      <c r="I1221" t="s">
        <v>731</v>
      </c>
      <c r="J1221" t="s">
        <v>738</v>
      </c>
      <c r="K1221" t="s">
        <v>743</v>
      </c>
      <c r="L1221" t="s">
        <v>740</v>
      </c>
      <c r="M1221" t="s">
        <v>741</v>
      </c>
      <c r="N1221" t="s">
        <v>6638</v>
      </c>
      <c r="O1221" t="s">
        <v>6632</v>
      </c>
      <c r="P1221" t="s">
        <v>732</v>
      </c>
      <c r="Q1221" t="s">
        <v>4900</v>
      </c>
      <c r="R1221" s="22" t="s">
        <v>1983</v>
      </c>
      <c r="S1221" t="s">
        <v>758</v>
      </c>
      <c r="T1221" t="s">
        <v>384</v>
      </c>
      <c r="U1221">
        <v>9101</v>
      </c>
      <c r="V1221" t="s">
        <v>733</v>
      </c>
      <c r="W1221" s="22" t="s">
        <v>5775</v>
      </c>
      <c r="X1221" s="22" t="s">
        <v>560</v>
      </c>
    </row>
    <row r="1222" spans="1:24" x14ac:dyDescent="0.3">
      <c r="A1222">
        <v>3</v>
      </c>
      <c r="B1222">
        <v>240</v>
      </c>
      <c r="C1222" t="s">
        <v>377</v>
      </c>
      <c r="D1222" t="s">
        <v>378</v>
      </c>
      <c r="E1222" t="s">
        <v>737</v>
      </c>
      <c r="F1222" t="s">
        <v>6644</v>
      </c>
      <c r="G1222" t="s">
        <v>734</v>
      </c>
      <c r="H1222" t="s">
        <v>205</v>
      </c>
      <c r="I1222" t="s">
        <v>731</v>
      </c>
      <c r="J1222" t="s">
        <v>745</v>
      </c>
      <c r="K1222" t="s">
        <v>743</v>
      </c>
      <c r="L1222" t="s">
        <v>740</v>
      </c>
      <c r="M1222" t="s">
        <v>741</v>
      </c>
      <c r="N1222" t="s">
        <v>6639</v>
      </c>
      <c r="O1222" t="s">
        <v>6633</v>
      </c>
      <c r="P1222" t="s">
        <v>735</v>
      </c>
      <c r="Q1222" t="s">
        <v>4900</v>
      </c>
      <c r="R1222" s="22" t="s">
        <v>1984</v>
      </c>
      <c r="S1222" t="s">
        <v>759</v>
      </c>
      <c r="T1222" t="s">
        <v>384</v>
      </c>
      <c r="U1222">
        <v>9101</v>
      </c>
      <c r="V1222" t="s">
        <v>733</v>
      </c>
      <c r="W1222" s="22" t="s">
        <v>5775</v>
      </c>
      <c r="X1222" s="22" t="s">
        <v>560</v>
      </c>
    </row>
    <row r="1223" spans="1:24" x14ac:dyDescent="0.3">
      <c r="A1223">
        <v>4</v>
      </c>
      <c r="B1223">
        <v>240</v>
      </c>
      <c r="C1223" t="s">
        <v>377</v>
      </c>
      <c r="D1223" t="s">
        <v>378</v>
      </c>
      <c r="E1223" t="s">
        <v>737</v>
      </c>
      <c r="F1223" t="s">
        <v>6644</v>
      </c>
      <c r="G1223" t="s">
        <v>734</v>
      </c>
      <c r="H1223" t="s">
        <v>205</v>
      </c>
      <c r="I1223" t="s">
        <v>731</v>
      </c>
      <c r="J1223" t="s">
        <v>747</v>
      </c>
      <c r="K1223" t="s">
        <v>743</v>
      </c>
      <c r="L1223" t="s">
        <v>740</v>
      </c>
      <c r="M1223" t="s">
        <v>741</v>
      </c>
      <c r="N1223" t="s">
        <v>6637</v>
      </c>
      <c r="O1223" t="s">
        <v>6641</v>
      </c>
      <c r="P1223" t="s">
        <v>735</v>
      </c>
      <c r="Q1223" t="s">
        <v>4901</v>
      </c>
      <c r="R1223" s="22" t="s">
        <v>1985</v>
      </c>
      <c r="S1223" t="s">
        <v>760</v>
      </c>
      <c r="T1223" t="s">
        <v>384</v>
      </c>
      <c r="U1223">
        <v>9101</v>
      </c>
      <c r="V1223" t="s">
        <v>733</v>
      </c>
      <c r="W1223" s="22" t="s">
        <v>5776</v>
      </c>
      <c r="X1223" s="22" t="s">
        <v>560</v>
      </c>
    </row>
    <row r="1224" spans="1:24" x14ac:dyDescent="0.3">
      <c r="A1224">
        <v>5</v>
      </c>
      <c r="B1224">
        <v>240</v>
      </c>
      <c r="C1224" t="s">
        <v>377</v>
      </c>
      <c r="D1224" t="s">
        <v>378</v>
      </c>
      <c r="E1224" t="s">
        <v>737</v>
      </c>
      <c r="F1224" t="s">
        <v>6644</v>
      </c>
      <c r="G1224" t="s">
        <v>734</v>
      </c>
      <c r="H1224" t="s">
        <v>205</v>
      </c>
      <c r="I1224" t="s">
        <v>731</v>
      </c>
      <c r="J1224" t="s">
        <v>749</v>
      </c>
      <c r="K1224" t="s">
        <v>743</v>
      </c>
      <c r="L1224" t="s">
        <v>740</v>
      </c>
      <c r="M1224" t="s">
        <v>741</v>
      </c>
      <c r="N1224" t="s">
        <v>6636</v>
      </c>
      <c r="O1224" t="s">
        <v>6630</v>
      </c>
      <c r="P1224" t="s">
        <v>735</v>
      </c>
      <c r="Q1224" t="s">
        <v>4904</v>
      </c>
      <c r="R1224" s="22" t="s">
        <v>1986</v>
      </c>
      <c r="S1224" t="s">
        <v>761</v>
      </c>
      <c r="T1224" t="s">
        <v>384</v>
      </c>
      <c r="U1224">
        <v>9101</v>
      </c>
      <c r="V1224" t="s">
        <v>733</v>
      </c>
      <c r="W1224" s="22" t="s">
        <v>5777</v>
      </c>
      <c r="X1224" s="22" t="s">
        <v>560</v>
      </c>
    </row>
    <row r="1225" spans="1:24" x14ac:dyDescent="0.3">
      <c r="A1225">
        <v>6</v>
      </c>
      <c r="B1225">
        <v>240</v>
      </c>
      <c r="C1225" t="s">
        <v>377</v>
      </c>
      <c r="D1225" t="s">
        <v>378</v>
      </c>
      <c r="E1225" t="s">
        <v>737</v>
      </c>
      <c r="F1225" t="s">
        <v>6644</v>
      </c>
      <c r="G1225" t="s">
        <v>734</v>
      </c>
      <c r="H1225" t="s">
        <v>205</v>
      </c>
      <c r="I1225" t="s">
        <v>731</v>
      </c>
      <c r="J1225" t="s">
        <v>751</v>
      </c>
      <c r="K1225" t="s">
        <v>752</v>
      </c>
      <c r="L1225" t="s">
        <v>736</v>
      </c>
      <c r="M1225" t="s">
        <v>741</v>
      </c>
      <c r="N1225" t="s">
        <v>6634</v>
      </c>
      <c r="O1225" t="s">
        <v>6631</v>
      </c>
      <c r="P1225" t="s">
        <v>732</v>
      </c>
      <c r="Q1225" t="s">
        <v>4903</v>
      </c>
      <c r="R1225" s="22" t="s">
        <v>1987</v>
      </c>
      <c r="S1225" t="s">
        <v>762</v>
      </c>
      <c r="T1225" t="s">
        <v>384</v>
      </c>
      <c r="U1225">
        <v>9101</v>
      </c>
      <c r="V1225" t="s">
        <v>733</v>
      </c>
      <c r="W1225" s="22" t="s">
        <v>5778</v>
      </c>
      <c r="X1225" s="22" t="s">
        <v>560</v>
      </c>
    </row>
    <row r="1226" spans="1:24" x14ac:dyDescent="0.3">
      <c r="A1226">
        <v>7</v>
      </c>
      <c r="B1226">
        <v>240</v>
      </c>
      <c r="C1226" t="s">
        <v>377</v>
      </c>
      <c r="D1226" t="s">
        <v>378</v>
      </c>
      <c r="E1226" t="s">
        <v>737</v>
      </c>
      <c r="F1226" t="s">
        <v>6644</v>
      </c>
      <c r="G1226" t="s">
        <v>734</v>
      </c>
      <c r="H1226" t="s">
        <v>205</v>
      </c>
      <c r="I1226" t="s">
        <v>731</v>
      </c>
      <c r="J1226" t="s">
        <v>754</v>
      </c>
      <c r="K1226" t="s">
        <v>743</v>
      </c>
      <c r="L1226" t="s">
        <v>740</v>
      </c>
      <c r="M1226" t="s">
        <v>741</v>
      </c>
      <c r="N1226" t="s">
        <v>6635</v>
      </c>
      <c r="O1226" t="s">
        <v>6642</v>
      </c>
      <c r="P1226" t="s">
        <v>755</v>
      </c>
      <c r="Q1226" t="s">
        <v>4902</v>
      </c>
      <c r="R1226" s="22" t="s">
        <v>1988</v>
      </c>
      <c r="S1226" t="s">
        <v>763</v>
      </c>
      <c r="T1226" t="s">
        <v>384</v>
      </c>
      <c r="U1226">
        <v>9101</v>
      </c>
      <c r="V1226" t="s">
        <v>733</v>
      </c>
      <c r="W1226" s="22" t="s">
        <v>5779</v>
      </c>
      <c r="X1226" s="22" t="s">
        <v>560</v>
      </c>
    </row>
    <row r="1227" spans="1:24" x14ac:dyDescent="0.3">
      <c r="A1227">
        <v>1</v>
      </c>
      <c r="B1227">
        <v>240</v>
      </c>
      <c r="C1227" t="s">
        <v>377</v>
      </c>
      <c r="D1227" t="s">
        <v>378</v>
      </c>
      <c r="E1227" t="s">
        <v>737</v>
      </c>
      <c r="F1227" t="s">
        <v>6644</v>
      </c>
      <c r="G1227" t="s">
        <v>734</v>
      </c>
      <c r="H1227" t="s">
        <v>206</v>
      </c>
      <c r="I1227" t="s">
        <v>731</v>
      </c>
      <c r="J1227" t="s">
        <v>738</v>
      </c>
      <c r="K1227" t="s">
        <v>739</v>
      </c>
      <c r="L1227" t="s">
        <v>740</v>
      </c>
      <c r="M1227" t="s">
        <v>741</v>
      </c>
      <c r="N1227" t="s">
        <v>4899</v>
      </c>
      <c r="O1227" t="s">
        <v>4897</v>
      </c>
      <c r="P1227" t="s">
        <v>732</v>
      </c>
      <c r="Q1227" t="s">
        <v>4900</v>
      </c>
      <c r="R1227" s="22" t="s">
        <v>1989</v>
      </c>
      <c r="S1227" t="s">
        <v>757</v>
      </c>
      <c r="T1227" t="s">
        <v>384</v>
      </c>
      <c r="U1227">
        <v>9102</v>
      </c>
      <c r="V1227" t="s">
        <v>733</v>
      </c>
      <c r="W1227" s="22" t="s">
        <v>5780</v>
      </c>
      <c r="X1227" s="22" t="s">
        <v>561</v>
      </c>
    </row>
    <row r="1228" spans="1:24" x14ac:dyDescent="0.3">
      <c r="A1228">
        <v>2</v>
      </c>
      <c r="B1228">
        <v>240</v>
      </c>
      <c r="C1228" t="s">
        <v>377</v>
      </c>
      <c r="D1228" t="s">
        <v>378</v>
      </c>
      <c r="E1228" t="s">
        <v>737</v>
      </c>
      <c r="F1228" t="s">
        <v>6644</v>
      </c>
      <c r="G1228" t="s">
        <v>734</v>
      </c>
      <c r="H1228" t="s">
        <v>206</v>
      </c>
      <c r="I1228" t="s">
        <v>731</v>
      </c>
      <c r="J1228" t="s">
        <v>738</v>
      </c>
      <c r="K1228" t="s">
        <v>743</v>
      </c>
      <c r="L1228" t="s">
        <v>740</v>
      </c>
      <c r="M1228" t="s">
        <v>741</v>
      </c>
      <c r="N1228" t="s">
        <v>6638</v>
      </c>
      <c r="O1228" t="s">
        <v>6632</v>
      </c>
      <c r="P1228" t="s">
        <v>732</v>
      </c>
      <c r="Q1228" t="s">
        <v>4900</v>
      </c>
      <c r="R1228" s="22" t="s">
        <v>1990</v>
      </c>
      <c r="S1228" t="s">
        <v>758</v>
      </c>
      <c r="T1228" t="s">
        <v>384</v>
      </c>
      <c r="U1228">
        <v>9102</v>
      </c>
      <c r="V1228" t="s">
        <v>733</v>
      </c>
      <c r="W1228" s="22" t="s">
        <v>5780</v>
      </c>
      <c r="X1228" s="22" t="s">
        <v>561</v>
      </c>
    </row>
    <row r="1229" spans="1:24" x14ac:dyDescent="0.3">
      <c r="A1229">
        <v>3</v>
      </c>
      <c r="B1229">
        <v>240</v>
      </c>
      <c r="C1229" t="s">
        <v>377</v>
      </c>
      <c r="D1229" t="s">
        <v>378</v>
      </c>
      <c r="E1229" t="s">
        <v>737</v>
      </c>
      <c r="F1229" t="s">
        <v>6644</v>
      </c>
      <c r="G1229" t="s">
        <v>734</v>
      </c>
      <c r="H1229" t="s">
        <v>206</v>
      </c>
      <c r="I1229" t="s">
        <v>731</v>
      </c>
      <c r="J1229" t="s">
        <v>745</v>
      </c>
      <c r="K1229" t="s">
        <v>743</v>
      </c>
      <c r="L1229" t="s">
        <v>740</v>
      </c>
      <c r="M1229" t="s">
        <v>741</v>
      </c>
      <c r="N1229" t="s">
        <v>6639</v>
      </c>
      <c r="O1229" t="s">
        <v>6633</v>
      </c>
      <c r="P1229" t="s">
        <v>735</v>
      </c>
      <c r="Q1229" t="s">
        <v>4900</v>
      </c>
      <c r="R1229" s="22" t="s">
        <v>1991</v>
      </c>
      <c r="S1229" t="s">
        <v>759</v>
      </c>
      <c r="T1229" t="s">
        <v>384</v>
      </c>
      <c r="U1229">
        <v>9102</v>
      </c>
      <c r="V1229" t="s">
        <v>733</v>
      </c>
      <c r="W1229" s="22" t="s">
        <v>5780</v>
      </c>
      <c r="X1229" s="22" t="s">
        <v>561</v>
      </c>
    </row>
    <row r="1230" spans="1:24" x14ac:dyDescent="0.3">
      <c r="A1230">
        <v>4</v>
      </c>
      <c r="B1230">
        <v>240</v>
      </c>
      <c r="C1230" t="s">
        <v>377</v>
      </c>
      <c r="D1230" t="s">
        <v>378</v>
      </c>
      <c r="E1230" t="s">
        <v>737</v>
      </c>
      <c r="F1230" t="s">
        <v>6644</v>
      </c>
      <c r="G1230" t="s">
        <v>734</v>
      </c>
      <c r="H1230" t="s">
        <v>206</v>
      </c>
      <c r="I1230" t="s">
        <v>731</v>
      </c>
      <c r="J1230" t="s">
        <v>747</v>
      </c>
      <c r="K1230" t="s">
        <v>743</v>
      </c>
      <c r="L1230" t="s">
        <v>740</v>
      </c>
      <c r="M1230" t="s">
        <v>741</v>
      </c>
      <c r="N1230" t="s">
        <v>6637</v>
      </c>
      <c r="O1230" t="s">
        <v>6641</v>
      </c>
      <c r="P1230" t="s">
        <v>735</v>
      </c>
      <c r="Q1230" t="s">
        <v>4901</v>
      </c>
      <c r="R1230" s="22" t="s">
        <v>1992</v>
      </c>
      <c r="S1230" t="s">
        <v>760</v>
      </c>
      <c r="T1230" t="s">
        <v>384</v>
      </c>
      <c r="U1230">
        <v>9102</v>
      </c>
      <c r="V1230" t="s">
        <v>733</v>
      </c>
      <c r="W1230" s="22" t="s">
        <v>5781</v>
      </c>
      <c r="X1230" s="22" t="s">
        <v>561</v>
      </c>
    </row>
    <row r="1231" spans="1:24" x14ac:dyDescent="0.3">
      <c r="A1231">
        <v>5</v>
      </c>
      <c r="B1231">
        <v>240</v>
      </c>
      <c r="C1231" t="s">
        <v>377</v>
      </c>
      <c r="D1231" t="s">
        <v>378</v>
      </c>
      <c r="E1231" t="s">
        <v>737</v>
      </c>
      <c r="F1231" t="s">
        <v>6644</v>
      </c>
      <c r="G1231" t="s">
        <v>734</v>
      </c>
      <c r="H1231" t="s">
        <v>206</v>
      </c>
      <c r="I1231" t="s">
        <v>731</v>
      </c>
      <c r="J1231" t="s">
        <v>749</v>
      </c>
      <c r="K1231" t="s">
        <v>743</v>
      </c>
      <c r="L1231" t="s">
        <v>740</v>
      </c>
      <c r="M1231" t="s">
        <v>741</v>
      </c>
      <c r="N1231" t="s">
        <v>6636</v>
      </c>
      <c r="O1231" t="s">
        <v>6630</v>
      </c>
      <c r="P1231" t="s">
        <v>735</v>
      </c>
      <c r="Q1231" t="s">
        <v>4904</v>
      </c>
      <c r="R1231" s="22" t="s">
        <v>1993</v>
      </c>
      <c r="S1231" t="s">
        <v>761</v>
      </c>
      <c r="T1231" t="s">
        <v>384</v>
      </c>
      <c r="U1231">
        <v>9102</v>
      </c>
      <c r="V1231" t="s">
        <v>733</v>
      </c>
      <c r="W1231" s="22" t="s">
        <v>5782</v>
      </c>
      <c r="X1231" s="22" t="s">
        <v>561</v>
      </c>
    </row>
    <row r="1232" spans="1:24" x14ac:dyDescent="0.3">
      <c r="A1232">
        <v>6</v>
      </c>
      <c r="B1232">
        <v>240</v>
      </c>
      <c r="C1232" t="s">
        <v>377</v>
      </c>
      <c r="D1232" t="s">
        <v>378</v>
      </c>
      <c r="E1232" t="s">
        <v>737</v>
      </c>
      <c r="F1232" t="s">
        <v>6644</v>
      </c>
      <c r="G1232" t="s">
        <v>734</v>
      </c>
      <c r="H1232" t="s">
        <v>206</v>
      </c>
      <c r="I1232" t="s">
        <v>731</v>
      </c>
      <c r="J1232" t="s">
        <v>751</v>
      </c>
      <c r="K1232" t="s">
        <v>752</v>
      </c>
      <c r="L1232" t="s">
        <v>736</v>
      </c>
      <c r="M1232" t="s">
        <v>741</v>
      </c>
      <c r="N1232" t="s">
        <v>6634</v>
      </c>
      <c r="O1232" t="s">
        <v>6631</v>
      </c>
      <c r="P1232" t="s">
        <v>732</v>
      </c>
      <c r="Q1232" t="s">
        <v>4903</v>
      </c>
      <c r="R1232" s="22" t="s">
        <v>1994</v>
      </c>
      <c r="S1232" t="s">
        <v>762</v>
      </c>
      <c r="T1232" t="s">
        <v>384</v>
      </c>
      <c r="U1232">
        <v>9102</v>
      </c>
      <c r="V1232" t="s">
        <v>733</v>
      </c>
      <c r="W1232" s="22" t="s">
        <v>5783</v>
      </c>
      <c r="X1232" s="22" t="s">
        <v>561</v>
      </c>
    </row>
    <row r="1233" spans="1:24" x14ac:dyDescent="0.3">
      <c r="A1233">
        <v>7</v>
      </c>
      <c r="B1233">
        <v>240</v>
      </c>
      <c r="C1233" t="s">
        <v>377</v>
      </c>
      <c r="D1233" t="s">
        <v>378</v>
      </c>
      <c r="E1233" t="s">
        <v>737</v>
      </c>
      <c r="F1233" t="s">
        <v>6644</v>
      </c>
      <c r="G1233" t="s">
        <v>734</v>
      </c>
      <c r="H1233" t="s">
        <v>206</v>
      </c>
      <c r="I1233" t="s">
        <v>731</v>
      </c>
      <c r="J1233" t="s">
        <v>754</v>
      </c>
      <c r="K1233" t="s">
        <v>743</v>
      </c>
      <c r="L1233" t="s">
        <v>740</v>
      </c>
      <c r="M1233" t="s">
        <v>741</v>
      </c>
      <c r="N1233" t="s">
        <v>6635</v>
      </c>
      <c r="O1233" t="s">
        <v>6642</v>
      </c>
      <c r="P1233" t="s">
        <v>755</v>
      </c>
      <c r="Q1233" t="s">
        <v>4902</v>
      </c>
      <c r="R1233" s="22" t="s">
        <v>1995</v>
      </c>
      <c r="S1233" t="s">
        <v>763</v>
      </c>
      <c r="T1233" t="s">
        <v>384</v>
      </c>
      <c r="U1233">
        <v>9102</v>
      </c>
      <c r="V1233" t="s">
        <v>733</v>
      </c>
      <c r="W1233" s="22" t="s">
        <v>5784</v>
      </c>
      <c r="X1233" s="22" t="s">
        <v>561</v>
      </c>
    </row>
    <row r="1234" spans="1:24" x14ac:dyDescent="0.3">
      <c r="A1234">
        <v>1</v>
      </c>
      <c r="B1234">
        <v>240</v>
      </c>
      <c r="C1234" t="s">
        <v>377</v>
      </c>
      <c r="D1234" t="s">
        <v>378</v>
      </c>
      <c r="E1234" t="s">
        <v>737</v>
      </c>
      <c r="F1234" t="s">
        <v>6644</v>
      </c>
      <c r="G1234" t="s">
        <v>734</v>
      </c>
      <c r="H1234" t="s">
        <v>207</v>
      </c>
      <c r="I1234" t="s">
        <v>731</v>
      </c>
      <c r="J1234" t="s">
        <v>738</v>
      </c>
      <c r="K1234" t="s">
        <v>739</v>
      </c>
      <c r="L1234" t="s">
        <v>740</v>
      </c>
      <c r="M1234" t="s">
        <v>741</v>
      </c>
      <c r="N1234" t="s">
        <v>4899</v>
      </c>
      <c r="O1234" t="s">
        <v>4897</v>
      </c>
      <c r="P1234" t="s">
        <v>732</v>
      </c>
      <c r="Q1234" t="s">
        <v>4900</v>
      </c>
      <c r="R1234" s="22" t="s">
        <v>1996</v>
      </c>
      <c r="S1234" t="s">
        <v>757</v>
      </c>
      <c r="T1234" t="s">
        <v>384</v>
      </c>
      <c r="U1234">
        <v>9103</v>
      </c>
      <c r="V1234" t="s">
        <v>733</v>
      </c>
      <c r="W1234" s="22" t="s">
        <v>5785</v>
      </c>
      <c r="X1234" s="22" t="s">
        <v>562</v>
      </c>
    </row>
    <row r="1235" spans="1:24" x14ac:dyDescent="0.3">
      <c r="A1235">
        <v>2</v>
      </c>
      <c r="B1235">
        <v>240</v>
      </c>
      <c r="C1235" t="s">
        <v>377</v>
      </c>
      <c r="D1235" t="s">
        <v>378</v>
      </c>
      <c r="E1235" t="s">
        <v>737</v>
      </c>
      <c r="F1235" t="s">
        <v>6644</v>
      </c>
      <c r="G1235" t="s">
        <v>734</v>
      </c>
      <c r="H1235" t="s">
        <v>207</v>
      </c>
      <c r="I1235" t="s">
        <v>731</v>
      </c>
      <c r="J1235" t="s">
        <v>738</v>
      </c>
      <c r="K1235" t="s">
        <v>743</v>
      </c>
      <c r="L1235" t="s">
        <v>740</v>
      </c>
      <c r="M1235" t="s">
        <v>741</v>
      </c>
      <c r="N1235" t="s">
        <v>6638</v>
      </c>
      <c r="O1235" t="s">
        <v>6632</v>
      </c>
      <c r="P1235" t="s">
        <v>732</v>
      </c>
      <c r="Q1235" t="s">
        <v>4900</v>
      </c>
      <c r="R1235" s="22" t="s">
        <v>1997</v>
      </c>
      <c r="S1235" t="s">
        <v>758</v>
      </c>
      <c r="T1235" t="s">
        <v>384</v>
      </c>
      <c r="U1235">
        <v>9103</v>
      </c>
      <c r="V1235" t="s">
        <v>733</v>
      </c>
      <c r="W1235" s="22" t="s">
        <v>5785</v>
      </c>
      <c r="X1235" s="22" t="s">
        <v>562</v>
      </c>
    </row>
    <row r="1236" spans="1:24" x14ac:dyDescent="0.3">
      <c r="A1236">
        <v>3</v>
      </c>
      <c r="B1236">
        <v>240</v>
      </c>
      <c r="C1236" t="s">
        <v>377</v>
      </c>
      <c r="D1236" t="s">
        <v>378</v>
      </c>
      <c r="E1236" t="s">
        <v>737</v>
      </c>
      <c r="F1236" t="s">
        <v>6644</v>
      </c>
      <c r="G1236" t="s">
        <v>734</v>
      </c>
      <c r="H1236" t="s">
        <v>207</v>
      </c>
      <c r="I1236" t="s">
        <v>731</v>
      </c>
      <c r="J1236" t="s">
        <v>745</v>
      </c>
      <c r="K1236" t="s">
        <v>743</v>
      </c>
      <c r="L1236" t="s">
        <v>740</v>
      </c>
      <c r="M1236" t="s">
        <v>741</v>
      </c>
      <c r="N1236" t="s">
        <v>6639</v>
      </c>
      <c r="O1236" t="s">
        <v>6633</v>
      </c>
      <c r="P1236" t="s">
        <v>735</v>
      </c>
      <c r="Q1236" t="s">
        <v>4900</v>
      </c>
      <c r="R1236" s="22" t="s">
        <v>1998</v>
      </c>
      <c r="S1236" t="s">
        <v>759</v>
      </c>
      <c r="T1236" t="s">
        <v>384</v>
      </c>
      <c r="U1236">
        <v>9103</v>
      </c>
      <c r="V1236" t="s">
        <v>733</v>
      </c>
      <c r="W1236" s="22" t="s">
        <v>5785</v>
      </c>
      <c r="X1236" s="22" t="s">
        <v>562</v>
      </c>
    </row>
    <row r="1237" spans="1:24" x14ac:dyDescent="0.3">
      <c r="A1237">
        <v>4</v>
      </c>
      <c r="B1237">
        <v>240</v>
      </c>
      <c r="C1237" t="s">
        <v>377</v>
      </c>
      <c r="D1237" t="s">
        <v>378</v>
      </c>
      <c r="E1237" t="s">
        <v>737</v>
      </c>
      <c r="F1237" t="s">
        <v>6644</v>
      </c>
      <c r="G1237" t="s">
        <v>734</v>
      </c>
      <c r="H1237" t="s">
        <v>207</v>
      </c>
      <c r="I1237" t="s">
        <v>731</v>
      </c>
      <c r="J1237" t="s">
        <v>747</v>
      </c>
      <c r="K1237" t="s">
        <v>743</v>
      </c>
      <c r="L1237" t="s">
        <v>740</v>
      </c>
      <c r="M1237" t="s">
        <v>741</v>
      </c>
      <c r="N1237" t="s">
        <v>6637</v>
      </c>
      <c r="O1237" t="s">
        <v>6641</v>
      </c>
      <c r="P1237" t="s">
        <v>735</v>
      </c>
      <c r="Q1237" t="s">
        <v>4901</v>
      </c>
      <c r="R1237" s="22" t="s">
        <v>1999</v>
      </c>
      <c r="S1237" t="s">
        <v>760</v>
      </c>
      <c r="T1237" t="s">
        <v>384</v>
      </c>
      <c r="U1237">
        <v>9103</v>
      </c>
      <c r="V1237" t="s">
        <v>733</v>
      </c>
      <c r="W1237" s="22" t="s">
        <v>5786</v>
      </c>
      <c r="X1237" s="22" t="s">
        <v>562</v>
      </c>
    </row>
    <row r="1238" spans="1:24" x14ac:dyDescent="0.3">
      <c r="A1238">
        <v>5</v>
      </c>
      <c r="B1238">
        <v>240</v>
      </c>
      <c r="C1238" t="s">
        <v>377</v>
      </c>
      <c r="D1238" t="s">
        <v>378</v>
      </c>
      <c r="E1238" t="s">
        <v>737</v>
      </c>
      <c r="F1238" t="s">
        <v>6644</v>
      </c>
      <c r="G1238" t="s">
        <v>734</v>
      </c>
      <c r="H1238" t="s">
        <v>207</v>
      </c>
      <c r="I1238" t="s">
        <v>731</v>
      </c>
      <c r="J1238" t="s">
        <v>749</v>
      </c>
      <c r="K1238" t="s">
        <v>743</v>
      </c>
      <c r="L1238" t="s">
        <v>740</v>
      </c>
      <c r="M1238" t="s">
        <v>741</v>
      </c>
      <c r="N1238" t="s">
        <v>6636</v>
      </c>
      <c r="O1238" t="s">
        <v>6630</v>
      </c>
      <c r="P1238" t="s">
        <v>735</v>
      </c>
      <c r="Q1238" t="s">
        <v>4904</v>
      </c>
      <c r="R1238" s="22" t="s">
        <v>2000</v>
      </c>
      <c r="S1238" t="s">
        <v>761</v>
      </c>
      <c r="T1238" t="s">
        <v>384</v>
      </c>
      <c r="U1238">
        <v>9103</v>
      </c>
      <c r="V1238" t="s">
        <v>733</v>
      </c>
      <c r="W1238" s="22" t="s">
        <v>5787</v>
      </c>
      <c r="X1238" s="22" t="s">
        <v>562</v>
      </c>
    </row>
    <row r="1239" spans="1:24" x14ac:dyDescent="0.3">
      <c r="A1239">
        <v>6</v>
      </c>
      <c r="B1239">
        <v>240</v>
      </c>
      <c r="C1239" t="s">
        <v>377</v>
      </c>
      <c r="D1239" t="s">
        <v>378</v>
      </c>
      <c r="E1239" t="s">
        <v>737</v>
      </c>
      <c r="F1239" t="s">
        <v>6644</v>
      </c>
      <c r="G1239" t="s">
        <v>734</v>
      </c>
      <c r="H1239" t="s">
        <v>207</v>
      </c>
      <c r="I1239" t="s">
        <v>731</v>
      </c>
      <c r="J1239" t="s">
        <v>751</v>
      </c>
      <c r="K1239" t="s">
        <v>752</v>
      </c>
      <c r="L1239" t="s">
        <v>736</v>
      </c>
      <c r="M1239" t="s">
        <v>741</v>
      </c>
      <c r="N1239" t="s">
        <v>6634</v>
      </c>
      <c r="O1239" t="s">
        <v>6631</v>
      </c>
      <c r="P1239" t="s">
        <v>732</v>
      </c>
      <c r="Q1239" t="s">
        <v>4903</v>
      </c>
      <c r="R1239" s="22" t="s">
        <v>2001</v>
      </c>
      <c r="S1239" t="s">
        <v>762</v>
      </c>
      <c r="T1239" t="s">
        <v>384</v>
      </c>
      <c r="U1239">
        <v>9103</v>
      </c>
      <c r="V1239" t="s">
        <v>733</v>
      </c>
      <c r="W1239" s="22" t="s">
        <v>5788</v>
      </c>
      <c r="X1239" s="22" t="s">
        <v>562</v>
      </c>
    </row>
    <row r="1240" spans="1:24" x14ac:dyDescent="0.3">
      <c r="A1240">
        <v>7</v>
      </c>
      <c r="B1240">
        <v>240</v>
      </c>
      <c r="C1240" t="s">
        <v>377</v>
      </c>
      <c r="D1240" t="s">
        <v>378</v>
      </c>
      <c r="E1240" t="s">
        <v>737</v>
      </c>
      <c r="F1240" t="s">
        <v>6644</v>
      </c>
      <c r="G1240" t="s">
        <v>734</v>
      </c>
      <c r="H1240" t="s">
        <v>207</v>
      </c>
      <c r="I1240" t="s">
        <v>731</v>
      </c>
      <c r="J1240" t="s">
        <v>754</v>
      </c>
      <c r="K1240" t="s">
        <v>743</v>
      </c>
      <c r="L1240" t="s">
        <v>740</v>
      </c>
      <c r="M1240" t="s">
        <v>741</v>
      </c>
      <c r="N1240" t="s">
        <v>6635</v>
      </c>
      <c r="O1240" t="s">
        <v>6642</v>
      </c>
      <c r="P1240" t="s">
        <v>755</v>
      </c>
      <c r="Q1240" t="s">
        <v>4902</v>
      </c>
      <c r="R1240" s="22" t="s">
        <v>2002</v>
      </c>
      <c r="S1240" t="s">
        <v>763</v>
      </c>
      <c r="T1240" t="s">
        <v>384</v>
      </c>
      <c r="U1240">
        <v>9103</v>
      </c>
      <c r="V1240" t="s">
        <v>733</v>
      </c>
      <c r="W1240" s="22" t="s">
        <v>5789</v>
      </c>
      <c r="X1240" s="22" t="s">
        <v>562</v>
      </c>
    </row>
    <row r="1241" spans="1:24" x14ac:dyDescent="0.3">
      <c r="A1241">
        <v>1</v>
      </c>
      <c r="B1241">
        <v>240</v>
      </c>
      <c r="C1241" t="s">
        <v>377</v>
      </c>
      <c r="D1241" t="s">
        <v>378</v>
      </c>
      <c r="E1241" t="s">
        <v>737</v>
      </c>
      <c r="F1241" t="s">
        <v>6644</v>
      </c>
      <c r="G1241" t="s">
        <v>734</v>
      </c>
      <c r="H1241" t="s">
        <v>208</v>
      </c>
      <c r="I1241" t="s">
        <v>731</v>
      </c>
      <c r="J1241" t="s">
        <v>738</v>
      </c>
      <c r="K1241" t="s">
        <v>739</v>
      </c>
      <c r="L1241" t="s">
        <v>740</v>
      </c>
      <c r="M1241" t="s">
        <v>741</v>
      </c>
      <c r="N1241" t="s">
        <v>4899</v>
      </c>
      <c r="O1241" t="s">
        <v>4897</v>
      </c>
      <c r="P1241" t="s">
        <v>732</v>
      </c>
      <c r="Q1241" t="s">
        <v>4900</v>
      </c>
      <c r="R1241" s="22" t="s">
        <v>2003</v>
      </c>
      <c r="S1241" t="s">
        <v>757</v>
      </c>
      <c r="T1241" t="s">
        <v>384</v>
      </c>
      <c r="U1241">
        <v>9104</v>
      </c>
      <c r="V1241" t="s">
        <v>733</v>
      </c>
      <c r="W1241" s="22" t="s">
        <v>5790</v>
      </c>
      <c r="X1241" s="22" t="s">
        <v>563</v>
      </c>
    </row>
    <row r="1242" spans="1:24" x14ac:dyDescent="0.3">
      <c r="A1242">
        <v>2</v>
      </c>
      <c r="B1242">
        <v>240</v>
      </c>
      <c r="C1242" t="s">
        <v>377</v>
      </c>
      <c r="D1242" t="s">
        <v>378</v>
      </c>
      <c r="E1242" t="s">
        <v>737</v>
      </c>
      <c r="F1242" t="s">
        <v>6644</v>
      </c>
      <c r="G1242" t="s">
        <v>734</v>
      </c>
      <c r="H1242" t="s">
        <v>208</v>
      </c>
      <c r="I1242" t="s">
        <v>731</v>
      </c>
      <c r="J1242" t="s">
        <v>738</v>
      </c>
      <c r="K1242" t="s">
        <v>743</v>
      </c>
      <c r="L1242" t="s">
        <v>740</v>
      </c>
      <c r="M1242" t="s">
        <v>741</v>
      </c>
      <c r="N1242" t="s">
        <v>6638</v>
      </c>
      <c r="O1242" t="s">
        <v>6632</v>
      </c>
      <c r="P1242" t="s">
        <v>732</v>
      </c>
      <c r="Q1242" t="s">
        <v>4900</v>
      </c>
      <c r="R1242" s="22" t="s">
        <v>2004</v>
      </c>
      <c r="S1242" t="s">
        <v>758</v>
      </c>
      <c r="T1242" t="s">
        <v>384</v>
      </c>
      <c r="U1242">
        <v>9104</v>
      </c>
      <c r="V1242" t="s">
        <v>733</v>
      </c>
      <c r="W1242" s="22" t="s">
        <v>5790</v>
      </c>
      <c r="X1242" s="22" t="s">
        <v>563</v>
      </c>
    </row>
    <row r="1243" spans="1:24" x14ac:dyDescent="0.3">
      <c r="A1243">
        <v>3</v>
      </c>
      <c r="B1243">
        <v>240</v>
      </c>
      <c r="C1243" t="s">
        <v>377</v>
      </c>
      <c r="D1243" t="s">
        <v>378</v>
      </c>
      <c r="E1243" t="s">
        <v>737</v>
      </c>
      <c r="F1243" t="s">
        <v>6644</v>
      </c>
      <c r="G1243" t="s">
        <v>734</v>
      </c>
      <c r="H1243" t="s">
        <v>208</v>
      </c>
      <c r="I1243" t="s">
        <v>731</v>
      </c>
      <c r="J1243" t="s">
        <v>745</v>
      </c>
      <c r="K1243" t="s">
        <v>743</v>
      </c>
      <c r="L1243" t="s">
        <v>740</v>
      </c>
      <c r="M1243" t="s">
        <v>741</v>
      </c>
      <c r="N1243" t="s">
        <v>6639</v>
      </c>
      <c r="O1243" t="s">
        <v>6633</v>
      </c>
      <c r="P1243" t="s">
        <v>735</v>
      </c>
      <c r="Q1243" t="s">
        <v>4900</v>
      </c>
      <c r="R1243" s="22" t="s">
        <v>2005</v>
      </c>
      <c r="S1243" t="s">
        <v>759</v>
      </c>
      <c r="T1243" t="s">
        <v>384</v>
      </c>
      <c r="U1243">
        <v>9104</v>
      </c>
      <c r="V1243" t="s">
        <v>733</v>
      </c>
      <c r="W1243" s="22" t="s">
        <v>5790</v>
      </c>
      <c r="X1243" s="22" t="s">
        <v>563</v>
      </c>
    </row>
    <row r="1244" spans="1:24" x14ac:dyDescent="0.3">
      <c r="A1244">
        <v>4</v>
      </c>
      <c r="B1244">
        <v>240</v>
      </c>
      <c r="C1244" t="s">
        <v>377</v>
      </c>
      <c r="D1244" t="s">
        <v>378</v>
      </c>
      <c r="E1244" t="s">
        <v>737</v>
      </c>
      <c r="F1244" t="s">
        <v>6644</v>
      </c>
      <c r="G1244" t="s">
        <v>734</v>
      </c>
      <c r="H1244" t="s">
        <v>208</v>
      </c>
      <c r="I1244" t="s">
        <v>731</v>
      </c>
      <c r="J1244" t="s">
        <v>747</v>
      </c>
      <c r="K1244" t="s">
        <v>743</v>
      </c>
      <c r="L1244" t="s">
        <v>740</v>
      </c>
      <c r="M1244" t="s">
        <v>741</v>
      </c>
      <c r="N1244" t="s">
        <v>6637</v>
      </c>
      <c r="O1244" t="s">
        <v>6641</v>
      </c>
      <c r="P1244" t="s">
        <v>735</v>
      </c>
      <c r="Q1244" t="s">
        <v>4901</v>
      </c>
      <c r="R1244" s="22" t="s">
        <v>2006</v>
      </c>
      <c r="S1244" t="s">
        <v>760</v>
      </c>
      <c r="T1244" t="s">
        <v>384</v>
      </c>
      <c r="U1244">
        <v>9104</v>
      </c>
      <c r="V1244" t="s">
        <v>733</v>
      </c>
      <c r="W1244" s="22" t="s">
        <v>5791</v>
      </c>
      <c r="X1244" s="22" t="s">
        <v>563</v>
      </c>
    </row>
    <row r="1245" spans="1:24" x14ac:dyDescent="0.3">
      <c r="A1245">
        <v>5</v>
      </c>
      <c r="B1245">
        <v>240</v>
      </c>
      <c r="C1245" t="s">
        <v>377</v>
      </c>
      <c r="D1245" t="s">
        <v>378</v>
      </c>
      <c r="E1245" t="s">
        <v>737</v>
      </c>
      <c r="F1245" t="s">
        <v>6644</v>
      </c>
      <c r="G1245" t="s">
        <v>734</v>
      </c>
      <c r="H1245" t="s">
        <v>208</v>
      </c>
      <c r="I1245" t="s">
        <v>731</v>
      </c>
      <c r="J1245" t="s">
        <v>749</v>
      </c>
      <c r="K1245" t="s">
        <v>743</v>
      </c>
      <c r="L1245" t="s">
        <v>740</v>
      </c>
      <c r="M1245" t="s">
        <v>741</v>
      </c>
      <c r="N1245" t="s">
        <v>6636</v>
      </c>
      <c r="O1245" t="s">
        <v>6630</v>
      </c>
      <c r="P1245" t="s">
        <v>735</v>
      </c>
      <c r="Q1245" t="s">
        <v>4904</v>
      </c>
      <c r="R1245" s="22" t="s">
        <v>2007</v>
      </c>
      <c r="S1245" t="s">
        <v>761</v>
      </c>
      <c r="T1245" t="s">
        <v>384</v>
      </c>
      <c r="U1245">
        <v>9104</v>
      </c>
      <c r="V1245" t="s">
        <v>733</v>
      </c>
      <c r="W1245" s="22" t="s">
        <v>5792</v>
      </c>
      <c r="X1245" s="22" t="s">
        <v>563</v>
      </c>
    </row>
    <row r="1246" spans="1:24" x14ac:dyDescent="0.3">
      <c r="A1246">
        <v>6</v>
      </c>
      <c r="B1246">
        <v>240</v>
      </c>
      <c r="C1246" t="s">
        <v>377</v>
      </c>
      <c r="D1246" t="s">
        <v>378</v>
      </c>
      <c r="E1246" t="s">
        <v>737</v>
      </c>
      <c r="F1246" t="s">
        <v>6644</v>
      </c>
      <c r="G1246" t="s">
        <v>734</v>
      </c>
      <c r="H1246" t="s">
        <v>208</v>
      </c>
      <c r="I1246" t="s">
        <v>731</v>
      </c>
      <c r="J1246" t="s">
        <v>751</v>
      </c>
      <c r="K1246" t="s">
        <v>752</v>
      </c>
      <c r="L1246" t="s">
        <v>736</v>
      </c>
      <c r="M1246" t="s">
        <v>741</v>
      </c>
      <c r="N1246" t="s">
        <v>6634</v>
      </c>
      <c r="O1246" t="s">
        <v>6631</v>
      </c>
      <c r="P1246" t="s">
        <v>732</v>
      </c>
      <c r="Q1246" t="s">
        <v>4903</v>
      </c>
      <c r="R1246" s="22" t="s">
        <v>2008</v>
      </c>
      <c r="S1246" t="s">
        <v>762</v>
      </c>
      <c r="T1246" t="s">
        <v>384</v>
      </c>
      <c r="U1246">
        <v>9104</v>
      </c>
      <c r="V1246" t="s">
        <v>733</v>
      </c>
      <c r="W1246" s="22" t="s">
        <v>5793</v>
      </c>
      <c r="X1246" s="22" t="s">
        <v>563</v>
      </c>
    </row>
    <row r="1247" spans="1:24" x14ac:dyDescent="0.3">
      <c r="A1247">
        <v>7</v>
      </c>
      <c r="B1247">
        <v>240</v>
      </c>
      <c r="C1247" t="s">
        <v>377</v>
      </c>
      <c r="D1247" t="s">
        <v>378</v>
      </c>
      <c r="E1247" t="s">
        <v>737</v>
      </c>
      <c r="F1247" t="s">
        <v>6644</v>
      </c>
      <c r="G1247" t="s">
        <v>734</v>
      </c>
      <c r="H1247" t="s">
        <v>208</v>
      </c>
      <c r="I1247" t="s">
        <v>731</v>
      </c>
      <c r="J1247" t="s">
        <v>754</v>
      </c>
      <c r="K1247" t="s">
        <v>743</v>
      </c>
      <c r="L1247" t="s">
        <v>740</v>
      </c>
      <c r="M1247" t="s">
        <v>741</v>
      </c>
      <c r="N1247" t="s">
        <v>6635</v>
      </c>
      <c r="O1247" t="s">
        <v>6642</v>
      </c>
      <c r="P1247" t="s">
        <v>755</v>
      </c>
      <c r="Q1247" t="s">
        <v>4902</v>
      </c>
      <c r="R1247" s="22" t="s">
        <v>2009</v>
      </c>
      <c r="S1247" t="s">
        <v>763</v>
      </c>
      <c r="T1247" t="s">
        <v>384</v>
      </c>
      <c r="U1247">
        <v>9104</v>
      </c>
      <c r="V1247" t="s">
        <v>733</v>
      </c>
      <c r="W1247" s="22" t="s">
        <v>5794</v>
      </c>
      <c r="X1247" s="22" t="s">
        <v>563</v>
      </c>
    </row>
    <row r="1248" spans="1:24" x14ac:dyDescent="0.3">
      <c r="A1248">
        <v>1</v>
      </c>
      <c r="B1248">
        <v>240</v>
      </c>
      <c r="C1248" t="s">
        <v>377</v>
      </c>
      <c r="D1248" t="s">
        <v>378</v>
      </c>
      <c r="E1248" t="s">
        <v>737</v>
      </c>
      <c r="F1248" t="s">
        <v>6644</v>
      </c>
      <c r="G1248" t="s">
        <v>734</v>
      </c>
      <c r="H1248" t="s">
        <v>209</v>
      </c>
      <c r="I1248" t="s">
        <v>731</v>
      </c>
      <c r="J1248" t="s">
        <v>738</v>
      </c>
      <c r="K1248" t="s">
        <v>739</v>
      </c>
      <c r="L1248" t="s">
        <v>740</v>
      </c>
      <c r="M1248" t="s">
        <v>741</v>
      </c>
      <c r="N1248" t="s">
        <v>4899</v>
      </c>
      <c r="O1248" t="s">
        <v>4897</v>
      </c>
      <c r="P1248" t="s">
        <v>732</v>
      </c>
      <c r="Q1248" t="s">
        <v>4900</v>
      </c>
      <c r="R1248" s="22" t="s">
        <v>2010</v>
      </c>
      <c r="S1248" t="s">
        <v>757</v>
      </c>
      <c r="T1248" t="s">
        <v>384</v>
      </c>
      <c r="U1248">
        <v>9105</v>
      </c>
      <c r="V1248" t="s">
        <v>733</v>
      </c>
      <c r="W1248" s="22" t="s">
        <v>5795</v>
      </c>
      <c r="X1248" s="22" t="s">
        <v>564</v>
      </c>
    </row>
    <row r="1249" spans="1:24" x14ac:dyDescent="0.3">
      <c r="A1249">
        <v>2</v>
      </c>
      <c r="B1249">
        <v>240</v>
      </c>
      <c r="C1249" t="s">
        <v>377</v>
      </c>
      <c r="D1249" t="s">
        <v>378</v>
      </c>
      <c r="E1249" t="s">
        <v>737</v>
      </c>
      <c r="F1249" t="s">
        <v>6644</v>
      </c>
      <c r="G1249" t="s">
        <v>734</v>
      </c>
      <c r="H1249" t="s">
        <v>209</v>
      </c>
      <c r="I1249" t="s">
        <v>731</v>
      </c>
      <c r="J1249" t="s">
        <v>738</v>
      </c>
      <c r="K1249" t="s">
        <v>743</v>
      </c>
      <c r="L1249" t="s">
        <v>740</v>
      </c>
      <c r="M1249" t="s">
        <v>741</v>
      </c>
      <c r="N1249" t="s">
        <v>6638</v>
      </c>
      <c r="O1249" t="s">
        <v>6632</v>
      </c>
      <c r="P1249" t="s">
        <v>732</v>
      </c>
      <c r="Q1249" t="s">
        <v>4900</v>
      </c>
      <c r="R1249" s="22" t="s">
        <v>2011</v>
      </c>
      <c r="S1249" t="s">
        <v>758</v>
      </c>
      <c r="T1249" t="s">
        <v>384</v>
      </c>
      <c r="U1249">
        <v>9105</v>
      </c>
      <c r="V1249" t="s">
        <v>733</v>
      </c>
      <c r="W1249" s="22" t="s">
        <v>5795</v>
      </c>
      <c r="X1249" s="22" t="s">
        <v>564</v>
      </c>
    </row>
    <row r="1250" spans="1:24" x14ac:dyDescent="0.3">
      <c r="A1250">
        <v>3</v>
      </c>
      <c r="B1250">
        <v>240</v>
      </c>
      <c r="C1250" t="s">
        <v>377</v>
      </c>
      <c r="D1250" t="s">
        <v>378</v>
      </c>
      <c r="E1250" t="s">
        <v>737</v>
      </c>
      <c r="F1250" t="s">
        <v>6644</v>
      </c>
      <c r="G1250" t="s">
        <v>734</v>
      </c>
      <c r="H1250" t="s">
        <v>209</v>
      </c>
      <c r="I1250" t="s">
        <v>731</v>
      </c>
      <c r="J1250" t="s">
        <v>745</v>
      </c>
      <c r="K1250" t="s">
        <v>743</v>
      </c>
      <c r="L1250" t="s">
        <v>740</v>
      </c>
      <c r="M1250" t="s">
        <v>741</v>
      </c>
      <c r="N1250" t="s">
        <v>6639</v>
      </c>
      <c r="O1250" t="s">
        <v>6633</v>
      </c>
      <c r="P1250" t="s">
        <v>735</v>
      </c>
      <c r="Q1250" t="s">
        <v>4900</v>
      </c>
      <c r="R1250" s="22" t="s">
        <v>2012</v>
      </c>
      <c r="S1250" t="s">
        <v>759</v>
      </c>
      <c r="T1250" t="s">
        <v>384</v>
      </c>
      <c r="U1250">
        <v>9105</v>
      </c>
      <c r="V1250" t="s">
        <v>733</v>
      </c>
      <c r="W1250" s="22" t="s">
        <v>5795</v>
      </c>
      <c r="X1250" s="22" t="s">
        <v>564</v>
      </c>
    </row>
    <row r="1251" spans="1:24" x14ac:dyDescent="0.3">
      <c r="A1251">
        <v>4</v>
      </c>
      <c r="B1251">
        <v>240</v>
      </c>
      <c r="C1251" t="s">
        <v>377</v>
      </c>
      <c r="D1251" t="s">
        <v>378</v>
      </c>
      <c r="E1251" t="s">
        <v>737</v>
      </c>
      <c r="F1251" t="s">
        <v>6644</v>
      </c>
      <c r="G1251" t="s">
        <v>734</v>
      </c>
      <c r="H1251" t="s">
        <v>209</v>
      </c>
      <c r="I1251" t="s">
        <v>731</v>
      </c>
      <c r="J1251" t="s">
        <v>747</v>
      </c>
      <c r="K1251" t="s">
        <v>743</v>
      </c>
      <c r="L1251" t="s">
        <v>740</v>
      </c>
      <c r="M1251" t="s">
        <v>741</v>
      </c>
      <c r="N1251" t="s">
        <v>6637</v>
      </c>
      <c r="O1251" t="s">
        <v>6641</v>
      </c>
      <c r="P1251" t="s">
        <v>735</v>
      </c>
      <c r="Q1251" t="s">
        <v>4901</v>
      </c>
      <c r="R1251" s="22" t="s">
        <v>2013</v>
      </c>
      <c r="S1251" t="s">
        <v>760</v>
      </c>
      <c r="T1251" t="s">
        <v>384</v>
      </c>
      <c r="U1251">
        <v>9105</v>
      </c>
      <c r="V1251" t="s">
        <v>733</v>
      </c>
      <c r="W1251" s="22" t="s">
        <v>5796</v>
      </c>
      <c r="X1251" s="22" t="s">
        <v>564</v>
      </c>
    </row>
    <row r="1252" spans="1:24" x14ac:dyDescent="0.3">
      <c r="A1252">
        <v>5</v>
      </c>
      <c r="B1252">
        <v>240</v>
      </c>
      <c r="C1252" t="s">
        <v>377</v>
      </c>
      <c r="D1252" t="s">
        <v>378</v>
      </c>
      <c r="E1252" t="s">
        <v>737</v>
      </c>
      <c r="F1252" t="s">
        <v>6644</v>
      </c>
      <c r="G1252" t="s">
        <v>734</v>
      </c>
      <c r="H1252" t="s">
        <v>209</v>
      </c>
      <c r="I1252" t="s">
        <v>731</v>
      </c>
      <c r="J1252" t="s">
        <v>749</v>
      </c>
      <c r="K1252" t="s">
        <v>743</v>
      </c>
      <c r="L1252" t="s">
        <v>740</v>
      </c>
      <c r="M1252" t="s">
        <v>741</v>
      </c>
      <c r="N1252" t="s">
        <v>6636</v>
      </c>
      <c r="O1252" t="s">
        <v>6630</v>
      </c>
      <c r="P1252" t="s">
        <v>735</v>
      </c>
      <c r="Q1252" t="s">
        <v>4904</v>
      </c>
      <c r="R1252" s="22" t="s">
        <v>2014</v>
      </c>
      <c r="S1252" t="s">
        <v>761</v>
      </c>
      <c r="T1252" t="s">
        <v>384</v>
      </c>
      <c r="U1252">
        <v>9105</v>
      </c>
      <c r="V1252" t="s">
        <v>733</v>
      </c>
      <c r="W1252" s="22" t="s">
        <v>5797</v>
      </c>
      <c r="X1252" s="22" t="s">
        <v>564</v>
      </c>
    </row>
    <row r="1253" spans="1:24" x14ac:dyDescent="0.3">
      <c r="A1253">
        <v>6</v>
      </c>
      <c r="B1253">
        <v>240</v>
      </c>
      <c r="C1253" t="s">
        <v>377</v>
      </c>
      <c r="D1253" t="s">
        <v>378</v>
      </c>
      <c r="E1253" t="s">
        <v>737</v>
      </c>
      <c r="F1253" t="s">
        <v>6644</v>
      </c>
      <c r="G1253" t="s">
        <v>734</v>
      </c>
      <c r="H1253" t="s">
        <v>209</v>
      </c>
      <c r="I1253" t="s">
        <v>731</v>
      </c>
      <c r="J1253" t="s">
        <v>751</v>
      </c>
      <c r="K1253" t="s">
        <v>752</v>
      </c>
      <c r="L1253" t="s">
        <v>736</v>
      </c>
      <c r="M1253" t="s">
        <v>741</v>
      </c>
      <c r="N1253" t="s">
        <v>6634</v>
      </c>
      <c r="O1253" t="s">
        <v>6631</v>
      </c>
      <c r="P1253" t="s">
        <v>732</v>
      </c>
      <c r="Q1253" t="s">
        <v>4903</v>
      </c>
      <c r="R1253" s="22" t="s">
        <v>2015</v>
      </c>
      <c r="S1253" t="s">
        <v>762</v>
      </c>
      <c r="T1253" t="s">
        <v>384</v>
      </c>
      <c r="U1253">
        <v>9105</v>
      </c>
      <c r="V1253" t="s">
        <v>733</v>
      </c>
      <c r="W1253" s="22" t="s">
        <v>5798</v>
      </c>
      <c r="X1253" s="22" t="s">
        <v>564</v>
      </c>
    </row>
    <row r="1254" spans="1:24" x14ac:dyDescent="0.3">
      <c r="A1254">
        <v>7</v>
      </c>
      <c r="B1254">
        <v>240</v>
      </c>
      <c r="C1254" t="s">
        <v>377</v>
      </c>
      <c r="D1254" t="s">
        <v>378</v>
      </c>
      <c r="E1254" t="s">
        <v>737</v>
      </c>
      <c r="F1254" t="s">
        <v>6644</v>
      </c>
      <c r="G1254" t="s">
        <v>734</v>
      </c>
      <c r="H1254" t="s">
        <v>209</v>
      </c>
      <c r="I1254" t="s">
        <v>731</v>
      </c>
      <c r="J1254" t="s">
        <v>754</v>
      </c>
      <c r="K1254" t="s">
        <v>743</v>
      </c>
      <c r="L1254" t="s">
        <v>740</v>
      </c>
      <c r="M1254" t="s">
        <v>741</v>
      </c>
      <c r="N1254" t="s">
        <v>6635</v>
      </c>
      <c r="O1254" t="s">
        <v>6642</v>
      </c>
      <c r="P1254" t="s">
        <v>755</v>
      </c>
      <c r="Q1254" t="s">
        <v>4902</v>
      </c>
      <c r="R1254" s="22" t="s">
        <v>2016</v>
      </c>
      <c r="S1254" t="s">
        <v>763</v>
      </c>
      <c r="T1254" t="s">
        <v>384</v>
      </c>
      <c r="U1254">
        <v>9105</v>
      </c>
      <c r="V1254" t="s">
        <v>733</v>
      </c>
      <c r="W1254" s="22" t="s">
        <v>5799</v>
      </c>
      <c r="X1254" s="22" t="s">
        <v>564</v>
      </c>
    </row>
    <row r="1255" spans="1:24" x14ac:dyDescent="0.3">
      <c r="A1255">
        <v>1</v>
      </c>
      <c r="B1255">
        <v>240</v>
      </c>
      <c r="C1255" t="s">
        <v>377</v>
      </c>
      <c r="D1255" t="s">
        <v>378</v>
      </c>
      <c r="E1255" t="s">
        <v>737</v>
      </c>
      <c r="F1255" t="s">
        <v>6644</v>
      </c>
      <c r="G1255" t="s">
        <v>734</v>
      </c>
      <c r="H1255" t="s">
        <v>210</v>
      </c>
      <c r="I1255" t="s">
        <v>731</v>
      </c>
      <c r="J1255" t="s">
        <v>738</v>
      </c>
      <c r="K1255" t="s">
        <v>739</v>
      </c>
      <c r="L1255" t="s">
        <v>740</v>
      </c>
      <c r="M1255" t="s">
        <v>741</v>
      </c>
      <c r="N1255" t="s">
        <v>4899</v>
      </c>
      <c r="O1255" t="s">
        <v>4897</v>
      </c>
      <c r="P1255" t="s">
        <v>732</v>
      </c>
      <c r="Q1255" t="s">
        <v>4900</v>
      </c>
      <c r="R1255" s="22" t="s">
        <v>2017</v>
      </c>
      <c r="S1255" t="s">
        <v>757</v>
      </c>
      <c r="T1255" t="s">
        <v>384</v>
      </c>
      <c r="U1255">
        <v>9106</v>
      </c>
      <c r="V1255" t="s">
        <v>733</v>
      </c>
      <c r="W1255" s="22" t="s">
        <v>5800</v>
      </c>
      <c r="X1255" s="22" t="s">
        <v>565</v>
      </c>
    </row>
    <row r="1256" spans="1:24" x14ac:dyDescent="0.3">
      <c r="A1256">
        <v>2</v>
      </c>
      <c r="B1256">
        <v>240</v>
      </c>
      <c r="C1256" t="s">
        <v>377</v>
      </c>
      <c r="D1256" t="s">
        <v>378</v>
      </c>
      <c r="E1256" t="s">
        <v>737</v>
      </c>
      <c r="F1256" t="s">
        <v>6644</v>
      </c>
      <c r="G1256" t="s">
        <v>734</v>
      </c>
      <c r="H1256" t="s">
        <v>210</v>
      </c>
      <c r="I1256" t="s">
        <v>731</v>
      </c>
      <c r="J1256" t="s">
        <v>738</v>
      </c>
      <c r="K1256" t="s">
        <v>743</v>
      </c>
      <c r="L1256" t="s">
        <v>740</v>
      </c>
      <c r="M1256" t="s">
        <v>741</v>
      </c>
      <c r="N1256" t="s">
        <v>6638</v>
      </c>
      <c r="O1256" t="s">
        <v>6632</v>
      </c>
      <c r="P1256" t="s">
        <v>732</v>
      </c>
      <c r="Q1256" t="s">
        <v>4900</v>
      </c>
      <c r="R1256" s="22" t="s">
        <v>2018</v>
      </c>
      <c r="S1256" t="s">
        <v>758</v>
      </c>
      <c r="T1256" t="s">
        <v>384</v>
      </c>
      <c r="U1256">
        <v>9106</v>
      </c>
      <c r="V1256" t="s">
        <v>733</v>
      </c>
      <c r="W1256" s="22" t="s">
        <v>5800</v>
      </c>
      <c r="X1256" s="22" t="s">
        <v>565</v>
      </c>
    </row>
    <row r="1257" spans="1:24" x14ac:dyDescent="0.3">
      <c r="A1257">
        <v>3</v>
      </c>
      <c r="B1257">
        <v>240</v>
      </c>
      <c r="C1257" t="s">
        <v>377</v>
      </c>
      <c r="D1257" t="s">
        <v>378</v>
      </c>
      <c r="E1257" t="s">
        <v>737</v>
      </c>
      <c r="F1257" t="s">
        <v>6644</v>
      </c>
      <c r="G1257" t="s">
        <v>734</v>
      </c>
      <c r="H1257" t="s">
        <v>210</v>
      </c>
      <c r="I1257" t="s">
        <v>731</v>
      </c>
      <c r="J1257" t="s">
        <v>745</v>
      </c>
      <c r="K1257" t="s">
        <v>743</v>
      </c>
      <c r="L1257" t="s">
        <v>740</v>
      </c>
      <c r="M1257" t="s">
        <v>741</v>
      </c>
      <c r="N1257" t="s">
        <v>6639</v>
      </c>
      <c r="O1257" t="s">
        <v>6633</v>
      </c>
      <c r="P1257" t="s">
        <v>735</v>
      </c>
      <c r="Q1257" t="s">
        <v>4900</v>
      </c>
      <c r="R1257" s="22" t="s">
        <v>2019</v>
      </c>
      <c r="S1257" t="s">
        <v>759</v>
      </c>
      <c r="T1257" t="s">
        <v>384</v>
      </c>
      <c r="U1257">
        <v>9106</v>
      </c>
      <c r="V1257" t="s">
        <v>733</v>
      </c>
      <c r="W1257" s="22" t="s">
        <v>5800</v>
      </c>
      <c r="X1257" s="22" t="s">
        <v>565</v>
      </c>
    </row>
    <row r="1258" spans="1:24" x14ac:dyDescent="0.3">
      <c r="A1258">
        <v>4</v>
      </c>
      <c r="B1258">
        <v>240</v>
      </c>
      <c r="C1258" t="s">
        <v>377</v>
      </c>
      <c r="D1258" t="s">
        <v>378</v>
      </c>
      <c r="E1258" t="s">
        <v>737</v>
      </c>
      <c r="F1258" t="s">
        <v>6644</v>
      </c>
      <c r="G1258" t="s">
        <v>734</v>
      </c>
      <c r="H1258" t="s">
        <v>210</v>
      </c>
      <c r="I1258" t="s">
        <v>731</v>
      </c>
      <c r="J1258" t="s">
        <v>747</v>
      </c>
      <c r="K1258" t="s">
        <v>743</v>
      </c>
      <c r="L1258" t="s">
        <v>740</v>
      </c>
      <c r="M1258" t="s">
        <v>741</v>
      </c>
      <c r="N1258" t="s">
        <v>6637</v>
      </c>
      <c r="O1258" t="s">
        <v>6641</v>
      </c>
      <c r="P1258" t="s">
        <v>735</v>
      </c>
      <c r="Q1258" t="s">
        <v>4901</v>
      </c>
      <c r="R1258" s="22" t="s">
        <v>2020</v>
      </c>
      <c r="S1258" t="s">
        <v>760</v>
      </c>
      <c r="T1258" t="s">
        <v>384</v>
      </c>
      <c r="U1258">
        <v>9106</v>
      </c>
      <c r="V1258" t="s">
        <v>733</v>
      </c>
      <c r="W1258" s="22" t="s">
        <v>5801</v>
      </c>
      <c r="X1258" s="22" t="s">
        <v>565</v>
      </c>
    </row>
    <row r="1259" spans="1:24" x14ac:dyDescent="0.3">
      <c r="A1259">
        <v>5</v>
      </c>
      <c r="B1259">
        <v>240</v>
      </c>
      <c r="C1259" t="s">
        <v>377</v>
      </c>
      <c r="D1259" t="s">
        <v>378</v>
      </c>
      <c r="E1259" t="s">
        <v>737</v>
      </c>
      <c r="F1259" t="s">
        <v>6644</v>
      </c>
      <c r="G1259" t="s">
        <v>734</v>
      </c>
      <c r="H1259" t="s">
        <v>210</v>
      </c>
      <c r="I1259" t="s">
        <v>731</v>
      </c>
      <c r="J1259" t="s">
        <v>749</v>
      </c>
      <c r="K1259" t="s">
        <v>743</v>
      </c>
      <c r="L1259" t="s">
        <v>740</v>
      </c>
      <c r="M1259" t="s">
        <v>741</v>
      </c>
      <c r="N1259" t="s">
        <v>6636</v>
      </c>
      <c r="O1259" t="s">
        <v>6630</v>
      </c>
      <c r="P1259" t="s">
        <v>735</v>
      </c>
      <c r="Q1259" t="s">
        <v>4904</v>
      </c>
      <c r="R1259" s="22" t="s">
        <v>2021</v>
      </c>
      <c r="S1259" t="s">
        <v>761</v>
      </c>
      <c r="T1259" t="s">
        <v>384</v>
      </c>
      <c r="U1259">
        <v>9106</v>
      </c>
      <c r="V1259" t="s">
        <v>733</v>
      </c>
      <c r="W1259" s="22" t="s">
        <v>5802</v>
      </c>
      <c r="X1259" s="22" t="s">
        <v>565</v>
      </c>
    </row>
    <row r="1260" spans="1:24" x14ac:dyDescent="0.3">
      <c r="A1260">
        <v>6</v>
      </c>
      <c r="B1260">
        <v>240</v>
      </c>
      <c r="C1260" t="s">
        <v>377</v>
      </c>
      <c r="D1260" t="s">
        <v>378</v>
      </c>
      <c r="E1260" t="s">
        <v>737</v>
      </c>
      <c r="F1260" t="s">
        <v>6644</v>
      </c>
      <c r="G1260" t="s">
        <v>734</v>
      </c>
      <c r="H1260" t="s">
        <v>210</v>
      </c>
      <c r="I1260" t="s">
        <v>731</v>
      </c>
      <c r="J1260" t="s">
        <v>751</v>
      </c>
      <c r="K1260" t="s">
        <v>752</v>
      </c>
      <c r="L1260" t="s">
        <v>736</v>
      </c>
      <c r="M1260" t="s">
        <v>741</v>
      </c>
      <c r="N1260" t="s">
        <v>6634</v>
      </c>
      <c r="O1260" t="s">
        <v>6631</v>
      </c>
      <c r="P1260" t="s">
        <v>732</v>
      </c>
      <c r="Q1260" t="s">
        <v>4903</v>
      </c>
      <c r="R1260" s="22" t="s">
        <v>2022</v>
      </c>
      <c r="S1260" t="s">
        <v>762</v>
      </c>
      <c r="T1260" t="s">
        <v>384</v>
      </c>
      <c r="U1260">
        <v>9106</v>
      </c>
      <c r="V1260" t="s">
        <v>733</v>
      </c>
      <c r="W1260" s="22" t="s">
        <v>5803</v>
      </c>
      <c r="X1260" s="22" t="s">
        <v>565</v>
      </c>
    </row>
    <row r="1261" spans="1:24" x14ac:dyDescent="0.3">
      <c r="A1261">
        <v>7</v>
      </c>
      <c r="B1261">
        <v>240</v>
      </c>
      <c r="C1261" t="s">
        <v>377</v>
      </c>
      <c r="D1261" t="s">
        <v>378</v>
      </c>
      <c r="E1261" t="s">
        <v>737</v>
      </c>
      <c r="F1261" t="s">
        <v>6644</v>
      </c>
      <c r="G1261" t="s">
        <v>734</v>
      </c>
      <c r="H1261" t="s">
        <v>210</v>
      </c>
      <c r="I1261" t="s">
        <v>731</v>
      </c>
      <c r="J1261" t="s">
        <v>754</v>
      </c>
      <c r="K1261" t="s">
        <v>743</v>
      </c>
      <c r="L1261" t="s">
        <v>740</v>
      </c>
      <c r="M1261" t="s">
        <v>741</v>
      </c>
      <c r="N1261" t="s">
        <v>6635</v>
      </c>
      <c r="O1261" t="s">
        <v>6642</v>
      </c>
      <c r="P1261" t="s">
        <v>755</v>
      </c>
      <c r="Q1261" t="s">
        <v>4902</v>
      </c>
      <c r="R1261" s="22" t="s">
        <v>2023</v>
      </c>
      <c r="S1261" t="s">
        <v>763</v>
      </c>
      <c r="T1261" t="s">
        <v>384</v>
      </c>
      <c r="U1261">
        <v>9106</v>
      </c>
      <c r="V1261" t="s">
        <v>733</v>
      </c>
      <c r="W1261" s="22" t="s">
        <v>5804</v>
      </c>
      <c r="X1261" s="22" t="s">
        <v>565</v>
      </c>
    </row>
    <row r="1262" spans="1:24" x14ac:dyDescent="0.3">
      <c r="A1262">
        <v>1</v>
      </c>
      <c r="B1262">
        <v>240</v>
      </c>
      <c r="C1262" t="s">
        <v>377</v>
      </c>
      <c r="D1262" t="s">
        <v>378</v>
      </c>
      <c r="E1262" t="s">
        <v>737</v>
      </c>
      <c r="F1262" t="s">
        <v>6644</v>
      </c>
      <c r="G1262" t="s">
        <v>734</v>
      </c>
      <c r="H1262" t="s">
        <v>211</v>
      </c>
      <c r="I1262" t="s">
        <v>731</v>
      </c>
      <c r="J1262" t="s">
        <v>738</v>
      </c>
      <c r="K1262" t="s">
        <v>739</v>
      </c>
      <c r="L1262" t="s">
        <v>740</v>
      </c>
      <c r="M1262" t="s">
        <v>741</v>
      </c>
      <c r="N1262" t="s">
        <v>4899</v>
      </c>
      <c r="O1262" t="s">
        <v>4897</v>
      </c>
      <c r="P1262" t="s">
        <v>732</v>
      </c>
      <c r="Q1262" t="s">
        <v>4900</v>
      </c>
      <c r="R1262" s="22" t="s">
        <v>2024</v>
      </c>
      <c r="S1262" t="s">
        <v>757</v>
      </c>
      <c r="T1262" t="s">
        <v>384</v>
      </c>
      <c r="U1262">
        <v>9107</v>
      </c>
      <c r="V1262" t="s">
        <v>733</v>
      </c>
      <c r="W1262" s="22" t="s">
        <v>5805</v>
      </c>
      <c r="X1262" s="22" t="s">
        <v>566</v>
      </c>
    </row>
    <row r="1263" spans="1:24" x14ac:dyDescent="0.3">
      <c r="A1263">
        <v>2</v>
      </c>
      <c r="B1263">
        <v>240</v>
      </c>
      <c r="C1263" t="s">
        <v>377</v>
      </c>
      <c r="D1263" t="s">
        <v>378</v>
      </c>
      <c r="E1263" t="s">
        <v>737</v>
      </c>
      <c r="F1263" t="s">
        <v>6644</v>
      </c>
      <c r="G1263" t="s">
        <v>734</v>
      </c>
      <c r="H1263" t="s">
        <v>211</v>
      </c>
      <c r="I1263" t="s">
        <v>731</v>
      </c>
      <c r="J1263" t="s">
        <v>738</v>
      </c>
      <c r="K1263" t="s">
        <v>743</v>
      </c>
      <c r="L1263" t="s">
        <v>740</v>
      </c>
      <c r="M1263" t="s">
        <v>741</v>
      </c>
      <c r="N1263" t="s">
        <v>6638</v>
      </c>
      <c r="O1263" t="s">
        <v>6632</v>
      </c>
      <c r="P1263" t="s">
        <v>732</v>
      </c>
      <c r="Q1263" t="s">
        <v>4900</v>
      </c>
      <c r="R1263" s="22" t="s">
        <v>2025</v>
      </c>
      <c r="S1263" t="s">
        <v>758</v>
      </c>
      <c r="T1263" t="s">
        <v>384</v>
      </c>
      <c r="U1263">
        <v>9107</v>
      </c>
      <c r="V1263" t="s">
        <v>733</v>
      </c>
      <c r="W1263" s="22" t="s">
        <v>5805</v>
      </c>
      <c r="X1263" s="22" t="s">
        <v>566</v>
      </c>
    </row>
    <row r="1264" spans="1:24" x14ac:dyDescent="0.3">
      <c r="A1264">
        <v>3</v>
      </c>
      <c r="B1264">
        <v>240</v>
      </c>
      <c r="C1264" t="s">
        <v>377</v>
      </c>
      <c r="D1264" t="s">
        <v>378</v>
      </c>
      <c r="E1264" t="s">
        <v>737</v>
      </c>
      <c r="F1264" t="s">
        <v>6644</v>
      </c>
      <c r="G1264" t="s">
        <v>734</v>
      </c>
      <c r="H1264" t="s">
        <v>211</v>
      </c>
      <c r="I1264" t="s">
        <v>731</v>
      </c>
      <c r="J1264" t="s">
        <v>745</v>
      </c>
      <c r="K1264" t="s">
        <v>743</v>
      </c>
      <c r="L1264" t="s">
        <v>740</v>
      </c>
      <c r="M1264" t="s">
        <v>741</v>
      </c>
      <c r="N1264" t="s">
        <v>6639</v>
      </c>
      <c r="O1264" t="s">
        <v>6633</v>
      </c>
      <c r="P1264" t="s">
        <v>735</v>
      </c>
      <c r="Q1264" t="s">
        <v>4900</v>
      </c>
      <c r="R1264" s="22" t="s">
        <v>2026</v>
      </c>
      <c r="S1264" t="s">
        <v>759</v>
      </c>
      <c r="T1264" t="s">
        <v>384</v>
      </c>
      <c r="U1264">
        <v>9107</v>
      </c>
      <c r="V1264" t="s">
        <v>733</v>
      </c>
      <c r="W1264" s="22" t="s">
        <v>5805</v>
      </c>
      <c r="X1264" s="22" t="s">
        <v>566</v>
      </c>
    </row>
    <row r="1265" spans="1:24" x14ac:dyDescent="0.3">
      <c r="A1265">
        <v>4</v>
      </c>
      <c r="B1265">
        <v>240</v>
      </c>
      <c r="C1265" t="s">
        <v>377</v>
      </c>
      <c r="D1265" t="s">
        <v>378</v>
      </c>
      <c r="E1265" t="s">
        <v>737</v>
      </c>
      <c r="F1265" t="s">
        <v>6644</v>
      </c>
      <c r="G1265" t="s">
        <v>734</v>
      </c>
      <c r="H1265" t="s">
        <v>211</v>
      </c>
      <c r="I1265" t="s">
        <v>731</v>
      </c>
      <c r="J1265" t="s">
        <v>747</v>
      </c>
      <c r="K1265" t="s">
        <v>743</v>
      </c>
      <c r="L1265" t="s">
        <v>740</v>
      </c>
      <c r="M1265" t="s">
        <v>741</v>
      </c>
      <c r="N1265" t="s">
        <v>6637</v>
      </c>
      <c r="O1265" t="s">
        <v>6641</v>
      </c>
      <c r="P1265" t="s">
        <v>735</v>
      </c>
      <c r="Q1265" t="s">
        <v>4901</v>
      </c>
      <c r="R1265" s="22" t="s">
        <v>2027</v>
      </c>
      <c r="S1265" t="s">
        <v>760</v>
      </c>
      <c r="T1265" t="s">
        <v>384</v>
      </c>
      <c r="U1265">
        <v>9107</v>
      </c>
      <c r="V1265" t="s">
        <v>733</v>
      </c>
      <c r="W1265" s="22" t="s">
        <v>5806</v>
      </c>
      <c r="X1265" s="22" t="s">
        <v>566</v>
      </c>
    </row>
    <row r="1266" spans="1:24" x14ac:dyDescent="0.3">
      <c r="A1266">
        <v>5</v>
      </c>
      <c r="B1266">
        <v>240</v>
      </c>
      <c r="C1266" t="s">
        <v>377</v>
      </c>
      <c r="D1266" t="s">
        <v>378</v>
      </c>
      <c r="E1266" t="s">
        <v>737</v>
      </c>
      <c r="F1266" t="s">
        <v>6644</v>
      </c>
      <c r="G1266" t="s">
        <v>734</v>
      </c>
      <c r="H1266" t="s">
        <v>211</v>
      </c>
      <c r="I1266" t="s">
        <v>731</v>
      </c>
      <c r="J1266" t="s">
        <v>749</v>
      </c>
      <c r="K1266" t="s">
        <v>743</v>
      </c>
      <c r="L1266" t="s">
        <v>740</v>
      </c>
      <c r="M1266" t="s">
        <v>741</v>
      </c>
      <c r="N1266" t="s">
        <v>6636</v>
      </c>
      <c r="O1266" t="s">
        <v>6630</v>
      </c>
      <c r="P1266" t="s">
        <v>735</v>
      </c>
      <c r="Q1266" t="s">
        <v>4904</v>
      </c>
      <c r="R1266" s="22" t="s">
        <v>2028</v>
      </c>
      <c r="S1266" t="s">
        <v>761</v>
      </c>
      <c r="T1266" t="s">
        <v>384</v>
      </c>
      <c r="U1266">
        <v>9107</v>
      </c>
      <c r="V1266" t="s">
        <v>733</v>
      </c>
      <c r="W1266" s="22" t="s">
        <v>5807</v>
      </c>
      <c r="X1266" s="22" t="s">
        <v>566</v>
      </c>
    </row>
    <row r="1267" spans="1:24" x14ac:dyDescent="0.3">
      <c r="A1267">
        <v>6</v>
      </c>
      <c r="B1267">
        <v>240</v>
      </c>
      <c r="C1267" t="s">
        <v>377</v>
      </c>
      <c r="D1267" t="s">
        <v>378</v>
      </c>
      <c r="E1267" t="s">
        <v>737</v>
      </c>
      <c r="F1267" t="s">
        <v>6644</v>
      </c>
      <c r="G1267" t="s">
        <v>734</v>
      </c>
      <c r="H1267" t="s">
        <v>211</v>
      </c>
      <c r="I1267" t="s">
        <v>731</v>
      </c>
      <c r="J1267" t="s">
        <v>751</v>
      </c>
      <c r="K1267" t="s">
        <v>752</v>
      </c>
      <c r="L1267" t="s">
        <v>736</v>
      </c>
      <c r="M1267" t="s">
        <v>741</v>
      </c>
      <c r="N1267" t="s">
        <v>6634</v>
      </c>
      <c r="O1267" t="s">
        <v>6631</v>
      </c>
      <c r="P1267" t="s">
        <v>732</v>
      </c>
      <c r="Q1267" t="s">
        <v>4903</v>
      </c>
      <c r="R1267" s="22" t="s">
        <v>2029</v>
      </c>
      <c r="S1267" t="s">
        <v>762</v>
      </c>
      <c r="T1267" t="s">
        <v>384</v>
      </c>
      <c r="U1267">
        <v>9107</v>
      </c>
      <c r="V1267" t="s">
        <v>733</v>
      </c>
      <c r="W1267" s="22" t="s">
        <v>5808</v>
      </c>
      <c r="X1267" s="22" t="s">
        <v>566</v>
      </c>
    </row>
    <row r="1268" spans="1:24" x14ac:dyDescent="0.3">
      <c r="A1268">
        <v>7</v>
      </c>
      <c r="B1268">
        <v>240</v>
      </c>
      <c r="C1268" t="s">
        <v>377</v>
      </c>
      <c r="D1268" t="s">
        <v>378</v>
      </c>
      <c r="E1268" t="s">
        <v>737</v>
      </c>
      <c r="F1268" t="s">
        <v>6644</v>
      </c>
      <c r="G1268" t="s">
        <v>734</v>
      </c>
      <c r="H1268" t="s">
        <v>211</v>
      </c>
      <c r="I1268" t="s">
        <v>731</v>
      </c>
      <c r="J1268" t="s">
        <v>754</v>
      </c>
      <c r="K1268" t="s">
        <v>743</v>
      </c>
      <c r="L1268" t="s">
        <v>740</v>
      </c>
      <c r="M1268" t="s">
        <v>741</v>
      </c>
      <c r="N1268" t="s">
        <v>6635</v>
      </c>
      <c r="O1268" t="s">
        <v>6642</v>
      </c>
      <c r="P1268" t="s">
        <v>755</v>
      </c>
      <c r="Q1268" t="s">
        <v>4902</v>
      </c>
      <c r="R1268" s="22" t="s">
        <v>2030</v>
      </c>
      <c r="S1268" t="s">
        <v>763</v>
      </c>
      <c r="T1268" t="s">
        <v>384</v>
      </c>
      <c r="U1268">
        <v>9107</v>
      </c>
      <c r="V1268" t="s">
        <v>733</v>
      </c>
      <c r="W1268" s="22" t="s">
        <v>5809</v>
      </c>
      <c r="X1268" s="22" t="s">
        <v>566</v>
      </c>
    </row>
    <row r="1269" spans="1:24" x14ac:dyDescent="0.3">
      <c r="A1269">
        <v>1</v>
      </c>
      <c r="B1269">
        <v>240</v>
      </c>
      <c r="C1269" t="s">
        <v>377</v>
      </c>
      <c r="D1269" t="s">
        <v>378</v>
      </c>
      <c r="E1269" t="s">
        <v>737</v>
      </c>
      <c r="F1269" t="s">
        <v>6644</v>
      </c>
      <c r="G1269" t="s">
        <v>734</v>
      </c>
      <c r="H1269" t="s">
        <v>212</v>
      </c>
      <c r="I1269" t="s">
        <v>731</v>
      </c>
      <c r="J1269" t="s">
        <v>738</v>
      </c>
      <c r="K1269" t="s">
        <v>739</v>
      </c>
      <c r="L1269" t="s">
        <v>740</v>
      </c>
      <c r="M1269" t="s">
        <v>741</v>
      </c>
      <c r="N1269" t="s">
        <v>4899</v>
      </c>
      <c r="O1269" t="s">
        <v>4897</v>
      </c>
      <c r="P1269" t="s">
        <v>732</v>
      </c>
      <c r="Q1269" t="s">
        <v>4900</v>
      </c>
      <c r="R1269" s="22" t="s">
        <v>2031</v>
      </c>
      <c r="S1269" t="s">
        <v>757</v>
      </c>
      <c r="T1269" t="s">
        <v>384</v>
      </c>
      <c r="U1269">
        <v>9108</v>
      </c>
      <c r="V1269" t="s">
        <v>733</v>
      </c>
      <c r="W1269" s="22" t="s">
        <v>5810</v>
      </c>
      <c r="X1269" s="22" t="s">
        <v>567</v>
      </c>
    </row>
    <row r="1270" spans="1:24" x14ac:dyDescent="0.3">
      <c r="A1270">
        <v>2</v>
      </c>
      <c r="B1270">
        <v>240</v>
      </c>
      <c r="C1270" t="s">
        <v>377</v>
      </c>
      <c r="D1270" t="s">
        <v>378</v>
      </c>
      <c r="E1270" t="s">
        <v>737</v>
      </c>
      <c r="F1270" t="s">
        <v>6644</v>
      </c>
      <c r="G1270" t="s">
        <v>734</v>
      </c>
      <c r="H1270" t="s">
        <v>212</v>
      </c>
      <c r="I1270" t="s">
        <v>731</v>
      </c>
      <c r="J1270" t="s">
        <v>738</v>
      </c>
      <c r="K1270" t="s">
        <v>743</v>
      </c>
      <c r="L1270" t="s">
        <v>740</v>
      </c>
      <c r="M1270" t="s">
        <v>741</v>
      </c>
      <c r="N1270" t="s">
        <v>6638</v>
      </c>
      <c r="O1270" t="s">
        <v>6632</v>
      </c>
      <c r="P1270" t="s">
        <v>732</v>
      </c>
      <c r="Q1270" t="s">
        <v>4900</v>
      </c>
      <c r="R1270" s="22" t="s">
        <v>2032</v>
      </c>
      <c r="S1270" t="s">
        <v>758</v>
      </c>
      <c r="T1270" t="s">
        <v>384</v>
      </c>
      <c r="U1270">
        <v>9108</v>
      </c>
      <c r="V1270" t="s">
        <v>733</v>
      </c>
      <c r="W1270" s="22" t="s">
        <v>5810</v>
      </c>
      <c r="X1270" s="22" t="s">
        <v>567</v>
      </c>
    </row>
    <row r="1271" spans="1:24" x14ac:dyDescent="0.3">
      <c r="A1271">
        <v>3</v>
      </c>
      <c r="B1271">
        <v>240</v>
      </c>
      <c r="C1271" t="s">
        <v>377</v>
      </c>
      <c r="D1271" t="s">
        <v>378</v>
      </c>
      <c r="E1271" t="s">
        <v>737</v>
      </c>
      <c r="F1271" t="s">
        <v>6644</v>
      </c>
      <c r="G1271" t="s">
        <v>734</v>
      </c>
      <c r="H1271" t="s">
        <v>212</v>
      </c>
      <c r="I1271" t="s">
        <v>731</v>
      </c>
      <c r="J1271" t="s">
        <v>745</v>
      </c>
      <c r="K1271" t="s">
        <v>743</v>
      </c>
      <c r="L1271" t="s">
        <v>740</v>
      </c>
      <c r="M1271" t="s">
        <v>741</v>
      </c>
      <c r="N1271" t="s">
        <v>6639</v>
      </c>
      <c r="O1271" t="s">
        <v>6633</v>
      </c>
      <c r="P1271" t="s">
        <v>735</v>
      </c>
      <c r="Q1271" t="s">
        <v>4900</v>
      </c>
      <c r="R1271" s="22" t="s">
        <v>2033</v>
      </c>
      <c r="S1271" t="s">
        <v>759</v>
      </c>
      <c r="T1271" t="s">
        <v>384</v>
      </c>
      <c r="U1271">
        <v>9108</v>
      </c>
      <c r="V1271" t="s">
        <v>733</v>
      </c>
      <c r="W1271" s="22" t="s">
        <v>5810</v>
      </c>
      <c r="X1271" s="22" t="s">
        <v>567</v>
      </c>
    </row>
    <row r="1272" spans="1:24" x14ac:dyDescent="0.3">
      <c r="A1272">
        <v>4</v>
      </c>
      <c r="B1272">
        <v>240</v>
      </c>
      <c r="C1272" t="s">
        <v>377</v>
      </c>
      <c r="D1272" t="s">
        <v>378</v>
      </c>
      <c r="E1272" t="s">
        <v>737</v>
      </c>
      <c r="F1272" t="s">
        <v>6644</v>
      </c>
      <c r="G1272" t="s">
        <v>734</v>
      </c>
      <c r="H1272" t="s">
        <v>212</v>
      </c>
      <c r="I1272" t="s">
        <v>731</v>
      </c>
      <c r="J1272" t="s">
        <v>747</v>
      </c>
      <c r="K1272" t="s">
        <v>743</v>
      </c>
      <c r="L1272" t="s">
        <v>740</v>
      </c>
      <c r="M1272" t="s">
        <v>741</v>
      </c>
      <c r="N1272" t="s">
        <v>6637</v>
      </c>
      <c r="O1272" t="s">
        <v>6641</v>
      </c>
      <c r="P1272" t="s">
        <v>735</v>
      </c>
      <c r="Q1272" t="s">
        <v>4901</v>
      </c>
      <c r="R1272" s="22" t="s">
        <v>2034</v>
      </c>
      <c r="S1272" t="s">
        <v>760</v>
      </c>
      <c r="T1272" t="s">
        <v>384</v>
      </c>
      <c r="U1272">
        <v>9108</v>
      </c>
      <c r="V1272" t="s">
        <v>733</v>
      </c>
      <c r="W1272" s="22" t="s">
        <v>5811</v>
      </c>
      <c r="X1272" s="22" t="s">
        <v>567</v>
      </c>
    </row>
    <row r="1273" spans="1:24" x14ac:dyDescent="0.3">
      <c r="A1273">
        <v>5</v>
      </c>
      <c r="B1273">
        <v>240</v>
      </c>
      <c r="C1273" t="s">
        <v>377</v>
      </c>
      <c r="D1273" t="s">
        <v>378</v>
      </c>
      <c r="E1273" t="s">
        <v>737</v>
      </c>
      <c r="F1273" t="s">
        <v>6644</v>
      </c>
      <c r="G1273" t="s">
        <v>734</v>
      </c>
      <c r="H1273" t="s">
        <v>212</v>
      </c>
      <c r="I1273" t="s">
        <v>731</v>
      </c>
      <c r="J1273" t="s">
        <v>749</v>
      </c>
      <c r="K1273" t="s">
        <v>743</v>
      </c>
      <c r="L1273" t="s">
        <v>740</v>
      </c>
      <c r="M1273" t="s">
        <v>741</v>
      </c>
      <c r="N1273" t="s">
        <v>6636</v>
      </c>
      <c r="O1273" t="s">
        <v>6630</v>
      </c>
      <c r="P1273" t="s">
        <v>735</v>
      </c>
      <c r="Q1273" t="s">
        <v>4904</v>
      </c>
      <c r="R1273" s="22" t="s">
        <v>2035</v>
      </c>
      <c r="S1273" t="s">
        <v>761</v>
      </c>
      <c r="T1273" t="s">
        <v>384</v>
      </c>
      <c r="U1273">
        <v>9108</v>
      </c>
      <c r="V1273" t="s">
        <v>733</v>
      </c>
      <c r="W1273" s="22" t="s">
        <v>5812</v>
      </c>
      <c r="X1273" s="22" t="s">
        <v>567</v>
      </c>
    </row>
    <row r="1274" spans="1:24" x14ac:dyDescent="0.3">
      <c r="A1274">
        <v>6</v>
      </c>
      <c r="B1274">
        <v>240</v>
      </c>
      <c r="C1274" t="s">
        <v>377</v>
      </c>
      <c r="D1274" t="s">
        <v>378</v>
      </c>
      <c r="E1274" t="s">
        <v>737</v>
      </c>
      <c r="F1274" t="s">
        <v>6644</v>
      </c>
      <c r="G1274" t="s">
        <v>734</v>
      </c>
      <c r="H1274" t="s">
        <v>212</v>
      </c>
      <c r="I1274" t="s">
        <v>731</v>
      </c>
      <c r="J1274" t="s">
        <v>751</v>
      </c>
      <c r="K1274" t="s">
        <v>752</v>
      </c>
      <c r="L1274" t="s">
        <v>736</v>
      </c>
      <c r="M1274" t="s">
        <v>741</v>
      </c>
      <c r="N1274" t="s">
        <v>6634</v>
      </c>
      <c r="O1274" t="s">
        <v>6631</v>
      </c>
      <c r="P1274" t="s">
        <v>732</v>
      </c>
      <c r="Q1274" t="s">
        <v>4903</v>
      </c>
      <c r="R1274" s="22" t="s">
        <v>2036</v>
      </c>
      <c r="S1274" t="s">
        <v>762</v>
      </c>
      <c r="T1274" t="s">
        <v>384</v>
      </c>
      <c r="U1274">
        <v>9108</v>
      </c>
      <c r="V1274" t="s">
        <v>733</v>
      </c>
      <c r="W1274" s="22" t="s">
        <v>5813</v>
      </c>
      <c r="X1274" s="22" t="s">
        <v>567</v>
      </c>
    </row>
    <row r="1275" spans="1:24" x14ac:dyDescent="0.3">
      <c r="A1275">
        <v>7</v>
      </c>
      <c r="B1275">
        <v>240</v>
      </c>
      <c r="C1275" t="s">
        <v>377</v>
      </c>
      <c r="D1275" t="s">
        <v>378</v>
      </c>
      <c r="E1275" t="s">
        <v>737</v>
      </c>
      <c r="F1275" t="s">
        <v>6644</v>
      </c>
      <c r="G1275" t="s">
        <v>734</v>
      </c>
      <c r="H1275" t="s">
        <v>212</v>
      </c>
      <c r="I1275" t="s">
        <v>731</v>
      </c>
      <c r="J1275" t="s">
        <v>754</v>
      </c>
      <c r="K1275" t="s">
        <v>743</v>
      </c>
      <c r="L1275" t="s">
        <v>740</v>
      </c>
      <c r="M1275" t="s">
        <v>741</v>
      </c>
      <c r="N1275" t="s">
        <v>6635</v>
      </c>
      <c r="O1275" t="s">
        <v>6642</v>
      </c>
      <c r="P1275" t="s">
        <v>755</v>
      </c>
      <c r="Q1275" t="s">
        <v>4902</v>
      </c>
      <c r="R1275" s="22" t="s">
        <v>2037</v>
      </c>
      <c r="S1275" t="s">
        <v>763</v>
      </c>
      <c r="T1275" t="s">
        <v>384</v>
      </c>
      <c r="U1275">
        <v>9108</v>
      </c>
      <c r="V1275" t="s">
        <v>733</v>
      </c>
      <c r="W1275" s="22" t="s">
        <v>5814</v>
      </c>
      <c r="X1275" s="22" t="s">
        <v>567</v>
      </c>
    </row>
    <row r="1276" spans="1:24" x14ac:dyDescent="0.3">
      <c r="A1276">
        <v>1</v>
      </c>
      <c r="B1276">
        <v>240</v>
      </c>
      <c r="C1276" t="s">
        <v>377</v>
      </c>
      <c r="D1276" t="s">
        <v>378</v>
      </c>
      <c r="E1276" t="s">
        <v>737</v>
      </c>
      <c r="F1276" t="s">
        <v>6644</v>
      </c>
      <c r="G1276" t="s">
        <v>734</v>
      </c>
      <c r="H1276" t="s">
        <v>213</v>
      </c>
      <c r="I1276" t="s">
        <v>731</v>
      </c>
      <c r="J1276" t="s">
        <v>738</v>
      </c>
      <c r="K1276" t="s">
        <v>739</v>
      </c>
      <c r="L1276" t="s">
        <v>740</v>
      </c>
      <c r="M1276" t="s">
        <v>741</v>
      </c>
      <c r="N1276" t="s">
        <v>4899</v>
      </c>
      <c r="O1276" t="s">
        <v>4897</v>
      </c>
      <c r="P1276" t="s">
        <v>732</v>
      </c>
      <c r="Q1276" t="s">
        <v>4900</v>
      </c>
      <c r="R1276" s="22" t="s">
        <v>2038</v>
      </c>
      <c r="S1276" t="s">
        <v>757</v>
      </c>
      <c r="T1276" t="s">
        <v>384</v>
      </c>
      <c r="U1276">
        <v>9109</v>
      </c>
      <c r="V1276" t="s">
        <v>733</v>
      </c>
      <c r="W1276" s="22" t="s">
        <v>5815</v>
      </c>
      <c r="X1276" s="22" t="s">
        <v>568</v>
      </c>
    </row>
    <row r="1277" spans="1:24" x14ac:dyDescent="0.3">
      <c r="A1277">
        <v>2</v>
      </c>
      <c r="B1277">
        <v>240</v>
      </c>
      <c r="C1277" t="s">
        <v>377</v>
      </c>
      <c r="D1277" t="s">
        <v>378</v>
      </c>
      <c r="E1277" t="s">
        <v>737</v>
      </c>
      <c r="F1277" t="s">
        <v>6644</v>
      </c>
      <c r="G1277" t="s">
        <v>734</v>
      </c>
      <c r="H1277" t="s">
        <v>213</v>
      </c>
      <c r="I1277" t="s">
        <v>731</v>
      </c>
      <c r="J1277" t="s">
        <v>738</v>
      </c>
      <c r="K1277" t="s">
        <v>743</v>
      </c>
      <c r="L1277" t="s">
        <v>740</v>
      </c>
      <c r="M1277" t="s">
        <v>741</v>
      </c>
      <c r="N1277" t="s">
        <v>6638</v>
      </c>
      <c r="O1277" t="s">
        <v>6632</v>
      </c>
      <c r="P1277" t="s">
        <v>732</v>
      </c>
      <c r="Q1277" t="s">
        <v>4900</v>
      </c>
      <c r="R1277" s="22" t="s">
        <v>2039</v>
      </c>
      <c r="S1277" t="s">
        <v>758</v>
      </c>
      <c r="T1277" t="s">
        <v>384</v>
      </c>
      <c r="U1277">
        <v>9109</v>
      </c>
      <c r="V1277" t="s">
        <v>733</v>
      </c>
      <c r="W1277" s="22" t="s">
        <v>5815</v>
      </c>
      <c r="X1277" s="22" t="s">
        <v>568</v>
      </c>
    </row>
    <row r="1278" spans="1:24" x14ac:dyDescent="0.3">
      <c r="A1278">
        <v>3</v>
      </c>
      <c r="B1278">
        <v>240</v>
      </c>
      <c r="C1278" t="s">
        <v>377</v>
      </c>
      <c r="D1278" t="s">
        <v>378</v>
      </c>
      <c r="E1278" t="s">
        <v>737</v>
      </c>
      <c r="F1278" t="s">
        <v>6644</v>
      </c>
      <c r="G1278" t="s">
        <v>734</v>
      </c>
      <c r="H1278" t="s">
        <v>213</v>
      </c>
      <c r="I1278" t="s">
        <v>731</v>
      </c>
      <c r="J1278" t="s">
        <v>745</v>
      </c>
      <c r="K1278" t="s">
        <v>743</v>
      </c>
      <c r="L1278" t="s">
        <v>740</v>
      </c>
      <c r="M1278" t="s">
        <v>741</v>
      </c>
      <c r="N1278" t="s">
        <v>6639</v>
      </c>
      <c r="O1278" t="s">
        <v>6633</v>
      </c>
      <c r="P1278" t="s">
        <v>735</v>
      </c>
      <c r="Q1278" t="s">
        <v>4900</v>
      </c>
      <c r="R1278" s="22" t="s">
        <v>2040</v>
      </c>
      <c r="S1278" t="s">
        <v>759</v>
      </c>
      <c r="T1278" t="s">
        <v>384</v>
      </c>
      <c r="U1278">
        <v>9109</v>
      </c>
      <c r="V1278" t="s">
        <v>733</v>
      </c>
      <c r="W1278" s="22" t="s">
        <v>5815</v>
      </c>
      <c r="X1278" s="22" t="s">
        <v>568</v>
      </c>
    </row>
    <row r="1279" spans="1:24" x14ac:dyDescent="0.3">
      <c r="A1279">
        <v>4</v>
      </c>
      <c r="B1279">
        <v>240</v>
      </c>
      <c r="C1279" t="s">
        <v>377</v>
      </c>
      <c r="D1279" t="s">
        <v>378</v>
      </c>
      <c r="E1279" t="s">
        <v>737</v>
      </c>
      <c r="F1279" t="s">
        <v>6644</v>
      </c>
      <c r="G1279" t="s">
        <v>734</v>
      </c>
      <c r="H1279" t="s">
        <v>213</v>
      </c>
      <c r="I1279" t="s">
        <v>731</v>
      </c>
      <c r="J1279" t="s">
        <v>747</v>
      </c>
      <c r="K1279" t="s">
        <v>743</v>
      </c>
      <c r="L1279" t="s">
        <v>740</v>
      </c>
      <c r="M1279" t="s">
        <v>741</v>
      </c>
      <c r="N1279" t="s">
        <v>6637</v>
      </c>
      <c r="O1279" t="s">
        <v>6641</v>
      </c>
      <c r="P1279" t="s">
        <v>735</v>
      </c>
      <c r="Q1279" t="s">
        <v>4901</v>
      </c>
      <c r="R1279" s="22" t="s">
        <v>2041</v>
      </c>
      <c r="S1279" t="s">
        <v>760</v>
      </c>
      <c r="T1279" t="s">
        <v>384</v>
      </c>
      <c r="U1279">
        <v>9109</v>
      </c>
      <c r="V1279" t="s">
        <v>733</v>
      </c>
      <c r="W1279" s="22" t="s">
        <v>5816</v>
      </c>
      <c r="X1279" s="22" t="s">
        <v>568</v>
      </c>
    </row>
    <row r="1280" spans="1:24" x14ac:dyDescent="0.3">
      <c r="A1280">
        <v>5</v>
      </c>
      <c r="B1280">
        <v>240</v>
      </c>
      <c r="C1280" t="s">
        <v>377</v>
      </c>
      <c r="D1280" t="s">
        <v>378</v>
      </c>
      <c r="E1280" t="s">
        <v>737</v>
      </c>
      <c r="F1280" t="s">
        <v>6644</v>
      </c>
      <c r="G1280" t="s">
        <v>734</v>
      </c>
      <c r="H1280" t="s">
        <v>213</v>
      </c>
      <c r="I1280" t="s">
        <v>731</v>
      </c>
      <c r="J1280" t="s">
        <v>749</v>
      </c>
      <c r="K1280" t="s">
        <v>743</v>
      </c>
      <c r="L1280" t="s">
        <v>740</v>
      </c>
      <c r="M1280" t="s">
        <v>741</v>
      </c>
      <c r="N1280" t="s">
        <v>6636</v>
      </c>
      <c r="O1280" t="s">
        <v>6630</v>
      </c>
      <c r="P1280" t="s">
        <v>735</v>
      </c>
      <c r="Q1280" t="s">
        <v>4904</v>
      </c>
      <c r="R1280" s="22" t="s">
        <v>2042</v>
      </c>
      <c r="S1280" t="s">
        <v>761</v>
      </c>
      <c r="T1280" t="s">
        <v>384</v>
      </c>
      <c r="U1280">
        <v>9109</v>
      </c>
      <c r="V1280" t="s">
        <v>733</v>
      </c>
      <c r="W1280" s="22" t="s">
        <v>5817</v>
      </c>
      <c r="X1280" s="22" t="s">
        <v>568</v>
      </c>
    </row>
    <row r="1281" spans="1:24" x14ac:dyDescent="0.3">
      <c r="A1281">
        <v>6</v>
      </c>
      <c r="B1281">
        <v>240</v>
      </c>
      <c r="C1281" t="s">
        <v>377</v>
      </c>
      <c r="D1281" t="s">
        <v>378</v>
      </c>
      <c r="E1281" t="s">
        <v>737</v>
      </c>
      <c r="F1281" t="s">
        <v>6644</v>
      </c>
      <c r="G1281" t="s">
        <v>734</v>
      </c>
      <c r="H1281" t="s">
        <v>213</v>
      </c>
      <c r="I1281" t="s">
        <v>731</v>
      </c>
      <c r="J1281" t="s">
        <v>751</v>
      </c>
      <c r="K1281" t="s">
        <v>752</v>
      </c>
      <c r="L1281" t="s">
        <v>736</v>
      </c>
      <c r="M1281" t="s">
        <v>741</v>
      </c>
      <c r="N1281" t="s">
        <v>6634</v>
      </c>
      <c r="O1281" t="s">
        <v>6631</v>
      </c>
      <c r="P1281" t="s">
        <v>732</v>
      </c>
      <c r="Q1281" t="s">
        <v>4903</v>
      </c>
      <c r="R1281" s="22" t="s">
        <v>2043</v>
      </c>
      <c r="S1281" t="s">
        <v>762</v>
      </c>
      <c r="T1281" t="s">
        <v>384</v>
      </c>
      <c r="U1281">
        <v>9109</v>
      </c>
      <c r="V1281" t="s">
        <v>733</v>
      </c>
      <c r="W1281" s="22" t="s">
        <v>5818</v>
      </c>
      <c r="X1281" s="22" t="s">
        <v>568</v>
      </c>
    </row>
    <row r="1282" spans="1:24" x14ac:dyDescent="0.3">
      <c r="A1282">
        <v>7</v>
      </c>
      <c r="B1282">
        <v>240</v>
      </c>
      <c r="C1282" t="s">
        <v>377</v>
      </c>
      <c r="D1282" t="s">
        <v>378</v>
      </c>
      <c r="E1282" t="s">
        <v>737</v>
      </c>
      <c r="F1282" t="s">
        <v>6644</v>
      </c>
      <c r="G1282" t="s">
        <v>734</v>
      </c>
      <c r="H1282" t="s">
        <v>213</v>
      </c>
      <c r="I1282" t="s">
        <v>731</v>
      </c>
      <c r="J1282" t="s">
        <v>754</v>
      </c>
      <c r="K1282" t="s">
        <v>743</v>
      </c>
      <c r="L1282" t="s">
        <v>740</v>
      </c>
      <c r="M1282" t="s">
        <v>741</v>
      </c>
      <c r="N1282" t="s">
        <v>6635</v>
      </c>
      <c r="O1282" t="s">
        <v>6642</v>
      </c>
      <c r="P1282" t="s">
        <v>755</v>
      </c>
      <c r="Q1282" t="s">
        <v>4902</v>
      </c>
      <c r="R1282" s="22" t="s">
        <v>2044</v>
      </c>
      <c r="S1282" t="s">
        <v>763</v>
      </c>
      <c r="T1282" t="s">
        <v>384</v>
      </c>
      <c r="U1282">
        <v>9109</v>
      </c>
      <c r="V1282" t="s">
        <v>733</v>
      </c>
      <c r="W1282" s="22" t="s">
        <v>5819</v>
      </c>
      <c r="X1282" s="22" t="s">
        <v>568</v>
      </c>
    </row>
    <row r="1283" spans="1:24" x14ac:dyDescent="0.3">
      <c r="A1283">
        <v>1</v>
      </c>
      <c r="B1283">
        <v>240</v>
      </c>
      <c r="C1283" t="s">
        <v>377</v>
      </c>
      <c r="D1283" t="s">
        <v>378</v>
      </c>
      <c r="E1283" t="s">
        <v>737</v>
      </c>
      <c r="F1283" t="s">
        <v>6644</v>
      </c>
      <c r="G1283" t="s">
        <v>734</v>
      </c>
      <c r="H1283" t="s">
        <v>214</v>
      </c>
      <c r="I1283" t="s">
        <v>731</v>
      </c>
      <c r="J1283" t="s">
        <v>738</v>
      </c>
      <c r="K1283" t="s">
        <v>739</v>
      </c>
      <c r="L1283" t="s">
        <v>740</v>
      </c>
      <c r="M1283" t="s">
        <v>741</v>
      </c>
      <c r="N1283" t="s">
        <v>4899</v>
      </c>
      <c r="O1283" t="s">
        <v>4897</v>
      </c>
      <c r="P1283" t="s">
        <v>732</v>
      </c>
      <c r="Q1283" t="s">
        <v>4900</v>
      </c>
      <c r="R1283" s="22" t="s">
        <v>2045</v>
      </c>
      <c r="S1283" t="s">
        <v>757</v>
      </c>
      <c r="T1283" t="s">
        <v>384</v>
      </c>
      <c r="U1283">
        <v>9110</v>
      </c>
      <c r="V1283" t="s">
        <v>733</v>
      </c>
      <c r="W1283" s="22" t="s">
        <v>5820</v>
      </c>
      <c r="X1283" s="22" t="s">
        <v>569</v>
      </c>
    </row>
    <row r="1284" spans="1:24" x14ac:dyDescent="0.3">
      <c r="A1284">
        <v>2</v>
      </c>
      <c r="B1284">
        <v>240</v>
      </c>
      <c r="C1284" t="s">
        <v>377</v>
      </c>
      <c r="D1284" t="s">
        <v>378</v>
      </c>
      <c r="E1284" t="s">
        <v>737</v>
      </c>
      <c r="F1284" t="s">
        <v>6644</v>
      </c>
      <c r="G1284" t="s">
        <v>734</v>
      </c>
      <c r="H1284" t="s">
        <v>214</v>
      </c>
      <c r="I1284" t="s">
        <v>731</v>
      </c>
      <c r="J1284" t="s">
        <v>738</v>
      </c>
      <c r="K1284" t="s">
        <v>743</v>
      </c>
      <c r="L1284" t="s">
        <v>740</v>
      </c>
      <c r="M1284" t="s">
        <v>741</v>
      </c>
      <c r="N1284" t="s">
        <v>6638</v>
      </c>
      <c r="O1284" t="s">
        <v>6632</v>
      </c>
      <c r="P1284" t="s">
        <v>732</v>
      </c>
      <c r="Q1284" t="s">
        <v>4900</v>
      </c>
      <c r="R1284" s="22" t="s">
        <v>2046</v>
      </c>
      <c r="S1284" t="s">
        <v>758</v>
      </c>
      <c r="T1284" t="s">
        <v>384</v>
      </c>
      <c r="U1284">
        <v>9110</v>
      </c>
      <c r="V1284" t="s">
        <v>733</v>
      </c>
      <c r="W1284" s="22" t="s">
        <v>5820</v>
      </c>
      <c r="X1284" s="22" t="s">
        <v>569</v>
      </c>
    </row>
    <row r="1285" spans="1:24" x14ac:dyDescent="0.3">
      <c r="A1285">
        <v>3</v>
      </c>
      <c r="B1285">
        <v>240</v>
      </c>
      <c r="C1285" t="s">
        <v>377</v>
      </c>
      <c r="D1285" t="s">
        <v>378</v>
      </c>
      <c r="E1285" t="s">
        <v>737</v>
      </c>
      <c r="F1285" t="s">
        <v>6644</v>
      </c>
      <c r="G1285" t="s">
        <v>734</v>
      </c>
      <c r="H1285" t="s">
        <v>214</v>
      </c>
      <c r="I1285" t="s">
        <v>731</v>
      </c>
      <c r="J1285" t="s">
        <v>745</v>
      </c>
      <c r="K1285" t="s">
        <v>743</v>
      </c>
      <c r="L1285" t="s">
        <v>740</v>
      </c>
      <c r="M1285" t="s">
        <v>741</v>
      </c>
      <c r="N1285" t="s">
        <v>6639</v>
      </c>
      <c r="O1285" t="s">
        <v>6633</v>
      </c>
      <c r="P1285" t="s">
        <v>735</v>
      </c>
      <c r="Q1285" t="s">
        <v>4900</v>
      </c>
      <c r="R1285" s="22" t="s">
        <v>2047</v>
      </c>
      <c r="S1285" t="s">
        <v>759</v>
      </c>
      <c r="T1285" t="s">
        <v>384</v>
      </c>
      <c r="U1285">
        <v>9110</v>
      </c>
      <c r="V1285" t="s">
        <v>733</v>
      </c>
      <c r="W1285" s="22" t="s">
        <v>5820</v>
      </c>
      <c r="X1285" s="22" t="s">
        <v>569</v>
      </c>
    </row>
    <row r="1286" spans="1:24" x14ac:dyDescent="0.3">
      <c r="A1286">
        <v>4</v>
      </c>
      <c r="B1286">
        <v>240</v>
      </c>
      <c r="C1286" t="s">
        <v>377</v>
      </c>
      <c r="D1286" t="s">
        <v>378</v>
      </c>
      <c r="E1286" t="s">
        <v>737</v>
      </c>
      <c r="F1286" t="s">
        <v>6644</v>
      </c>
      <c r="G1286" t="s">
        <v>734</v>
      </c>
      <c r="H1286" t="s">
        <v>214</v>
      </c>
      <c r="I1286" t="s">
        <v>731</v>
      </c>
      <c r="J1286" t="s">
        <v>747</v>
      </c>
      <c r="K1286" t="s">
        <v>743</v>
      </c>
      <c r="L1286" t="s">
        <v>740</v>
      </c>
      <c r="M1286" t="s">
        <v>741</v>
      </c>
      <c r="N1286" t="s">
        <v>6637</v>
      </c>
      <c r="O1286" t="s">
        <v>6641</v>
      </c>
      <c r="P1286" t="s">
        <v>735</v>
      </c>
      <c r="Q1286" t="s">
        <v>4901</v>
      </c>
      <c r="R1286" s="22" t="s">
        <v>2048</v>
      </c>
      <c r="S1286" t="s">
        <v>760</v>
      </c>
      <c r="T1286" t="s">
        <v>384</v>
      </c>
      <c r="U1286">
        <v>9110</v>
      </c>
      <c r="V1286" t="s">
        <v>733</v>
      </c>
      <c r="W1286" s="22" t="s">
        <v>5821</v>
      </c>
      <c r="X1286" s="22" t="s">
        <v>569</v>
      </c>
    </row>
    <row r="1287" spans="1:24" x14ac:dyDescent="0.3">
      <c r="A1287">
        <v>5</v>
      </c>
      <c r="B1287">
        <v>240</v>
      </c>
      <c r="C1287" t="s">
        <v>377</v>
      </c>
      <c r="D1287" t="s">
        <v>378</v>
      </c>
      <c r="E1287" t="s">
        <v>737</v>
      </c>
      <c r="F1287" t="s">
        <v>6644</v>
      </c>
      <c r="G1287" t="s">
        <v>734</v>
      </c>
      <c r="H1287" t="s">
        <v>214</v>
      </c>
      <c r="I1287" t="s">
        <v>731</v>
      </c>
      <c r="J1287" t="s">
        <v>749</v>
      </c>
      <c r="K1287" t="s">
        <v>743</v>
      </c>
      <c r="L1287" t="s">
        <v>740</v>
      </c>
      <c r="M1287" t="s">
        <v>741</v>
      </c>
      <c r="N1287" t="s">
        <v>6636</v>
      </c>
      <c r="O1287" t="s">
        <v>6630</v>
      </c>
      <c r="P1287" t="s">
        <v>735</v>
      </c>
      <c r="Q1287" t="s">
        <v>4904</v>
      </c>
      <c r="R1287" s="22" t="s">
        <v>2049</v>
      </c>
      <c r="S1287" t="s">
        <v>761</v>
      </c>
      <c r="T1287" t="s">
        <v>384</v>
      </c>
      <c r="U1287">
        <v>9110</v>
      </c>
      <c r="V1287" t="s">
        <v>733</v>
      </c>
      <c r="W1287" s="22" t="s">
        <v>5822</v>
      </c>
      <c r="X1287" s="22" t="s">
        <v>569</v>
      </c>
    </row>
    <row r="1288" spans="1:24" x14ac:dyDescent="0.3">
      <c r="A1288">
        <v>6</v>
      </c>
      <c r="B1288">
        <v>240</v>
      </c>
      <c r="C1288" t="s">
        <v>377</v>
      </c>
      <c r="D1288" t="s">
        <v>378</v>
      </c>
      <c r="E1288" t="s">
        <v>737</v>
      </c>
      <c r="F1288" t="s">
        <v>6644</v>
      </c>
      <c r="G1288" t="s">
        <v>734</v>
      </c>
      <c r="H1288" t="s">
        <v>214</v>
      </c>
      <c r="I1288" t="s">
        <v>731</v>
      </c>
      <c r="J1288" t="s">
        <v>751</v>
      </c>
      <c r="K1288" t="s">
        <v>752</v>
      </c>
      <c r="L1288" t="s">
        <v>736</v>
      </c>
      <c r="M1288" t="s">
        <v>741</v>
      </c>
      <c r="N1288" t="s">
        <v>6634</v>
      </c>
      <c r="O1288" t="s">
        <v>6631</v>
      </c>
      <c r="P1288" t="s">
        <v>732</v>
      </c>
      <c r="Q1288" t="s">
        <v>4903</v>
      </c>
      <c r="R1288" s="22" t="s">
        <v>2050</v>
      </c>
      <c r="S1288" t="s">
        <v>762</v>
      </c>
      <c r="T1288" t="s">
        <v>384</v>
      </c>
      <c r="U1288">
        <v>9110</v>
      </c>
      <c r="V1288" t="s">
        <v>733</v>
      </c>
      <c r="W1288" s="22" t="s">
        <v>5823</v>
      </c>
      <c r="X1288" s="22" t="s">
        <v>569</v>
      </c>
    </row>
    <row r="1289" spans="1:24" x14ac:dyDescent="0.3">
      <c r="A1289">
        <v>7</v>
      </c>
      <c r="B1289">
        <v>240</v>
      </c>
      <c r="C1289" t="s">
        <v>377</v>
      </c>
      <c r="D1289" t="s">
        <v>378</v>
      </c>
      <c r="E1289" t="s">
        <v>737</v>
      </c>
      <c r="F1289" t="s">
        <v>6644</v>
      </c>
      <c r="G1289" t="s">
        <v>734</v>
      </c>
      <c r="H1289" t="s">
        <v>214</v>
      </c>
      <c r="I1289" t="s">
        <v>731</v>
      </c>
      <c r="J1289" t="s">
        <v>754</v>
      </c>
      <c r="K1289" t="s">
        <v>743</v>
      </c>
      <c r="L1289" t="s">
        <v>740</v>
      </c>
      <c r="M1289" t="s">
        <v>741</v>
      </c>
      <c r="N1289" t="s">
        <v>6635</v>
      </c>
      <c r="O1289" t="s">
        <v>6642</v>
      </c>
      <c r="P1289" t="s">
        <v>755</v>
      </c>
      <c r="Q1289" t="s">
        <v>4902</v>
      </c>
      <c r="R1289" s="22" t="s">
        <v>2051</v>
      </c>
      <c r="S1289" t="s">
        <v>763</v>
      </c>
      <c r="T1289" t="s">
        <v>384</v>
      </c>
      <c r="U1289">
        <v>9110</v>
      </c>
      <c r="V1289" t="s">
        <v>733</v>
      </c>
      <c r="W1289" s="22" t="s">
        <v>5824</v>
      </c>
      <c r="X1289" s="22" t="s">
        <v>569</v>
      </c>
    </row>
    <row r="1290" spans="1:24" x14ac:dyDescent="0.3">
      <c r="A1290">
        <v>1</v>
      </c>
      <c r="B1290">
        <v>240</v>
      </c>
      <c r="C1290" t="s">
        <v>377</v>
      </c>
      <c r="D1290" t="s">
        <v>378</v>
      </c>
      <c r="E1290" t="s">
        <v>737</v>
      </c>
      <c r="F1290" t="s">
        <v>6644</v>
      </c>
      <c r="G1290" t="s">
        <v>734</v>
      </c>
      <c r="H1290" t="s">
        <v>215</v>
      </c>
      <c r="I1290" t="s">
        <v>731</v>
      </c>
      <c r="J1290" t="s">
        <v>738</v>
      </c>
      <c r="K1290" t="s">
        <v>739</v>
      </c>
      <c r="L1290" t="s">
        <v>740</v>
      </c>
      <c r="M1290" t="s">
        <v>741</v>
      </c>
      <c r="N1290" t="s">
        <v>4899</v>
      </c>
      <c r="O1290" t="s">
        <v>4897</v>
      </c>
      <c r="P1290" t="s">
        <v>732</v>
      </c>
      <c r="Q1290" t="s">
        <v>4900</v>
      </c>
      <c r="R1290" s="22" t="s">
        <v>2052</v>
      </c>
      <c r="S1290" t="s">
        <v>757</v>
      </c>
      <c r="T1290" t="s">
        <v>384</v>
      </c>
      <c r="U1290">
        <v>9111</v>
      </c>
      <c r="V1290" t="s">
        <v>733</v>
      </c>
      <c r="W1290" s="22" t="s">
        <v>5825</v>
      </c>
      <c r="X1290" s="22" t="s">
        <v>570</v>
      </c>
    </row>
    <row r="1291" spans="1:24" x14ac:dyDescent="0.3">
      <c r="A1291">
        <v>2</v>
      </c>
      <c r="B1291">
        <v>240</v>
      </c>
      <c r="C1291" t="s">
        <v>377</v>
      </c>
      <c r="D1291" t="s">
        <v>378</v>
      </c>
      <c r="E1291" t="s">
        <v>737</v>
      </c>
      <c r="F1291" t="s">
        <v>6644</v>
      </c>
      <c r="G1291" t="s">
        <v>734</v>
      </c>
      <c r="H1291" t="s">
        <v>215</v>
      </c>
      <c r="I1291" t="s">
        <v>731</v>
      </c>
      <c r="J1291" t="s">
        <v>738</v>
      </c>
      <c r="K1291" t="s">
        <v>743</v>
      </c>
      <c r="L1291" t="s">
        <v>740</v>
      </c>
      <c r="M1291" t="s">
        <v>741</v>
      </c>
      <c r="N1291" t="s">
        <v>6638</v>
      </c>
      <c r="O1291" t="s">
        <v>6632</v>
      </c>
      <c r="P1291" t="s">
        <v>732</v>
      </c>
      <c r="Q1291" t="s">
        <v>4900</v>
      </c>
      <c r="R1291" s="22" t="s">
        <v>2053</v>
      </c>
      <c r="S1291" t="s">
        <v>758</v>
      </c>
      <c r="T1291" t="s">
        <v>384</v>
      </c>
      <c r="U1291">
        <v>9111</v>
      </c>
      <c r="V1291" t="s">
        <v>733</v>
      </c>
      <c r="W1291" s="22" t="s">
        <v>5825</v>
      </c>
      <c r="X1291" s="22" t="s">
        <v>570</v>
      </c>
    </row>
    <row r="1292" spans="1:24" x14ac:dyDescent="0.3">
      <c r="A1292">
        <v>3</v>
      </c>
      <c r="B1292">
        <v>240</v>
      </c>
      <c r="C1292" t="s">
        <v>377</v>
      </c>
      <c r="D1292" t="s">
        <v>378</v>
      </c>
      <c r="E1292" t="s">
        <v>737</v>
      </c>
      <c r="F1292" t="s">
        <v>6644</v>
      </c>
      <c r="G1292" t="s">
        <v>734</v>
      </c>
      <c r="H1292" t="s">
        <v>215</v>
      </c>
      <c r="I1292" t="s">
        <v>731</v>
      </c>
      <c r="J1292" t="s">
        <v>745</v>
      </c>
      <c r="K1292" t="s">
        <v>743</v>
      </c>
      <c r="L1292" t="s">
        <v>740</v>
      </c>
      <c r="M1292" t="s">
        <v>741</v>
      </c>
      <c r="N1292" t="s">
        <v>6639</v>
      </c>
      <c r="O1292" t="s">
        <v>6633</v>
      </c>
      <c r="P1292" t="s">
        <v>735</v>
      </c>
      <c r="Q1292" t="s">
        <v>4900</v>
      </c>
      <c r="R1292" s="22" t="s">
        <v>2054</v>
      </c>
      <c r="S1292" t="s">
        <v>759</v>
      </c>
      <c r="T1292" t="s">
        <v>384</v>
      </c>
      <c r="U1292">
        <v>9111</v>
      </c>
      <c r="V1292" t="s">
        <v>733</v>
      </c>
      <c r="W1292" s="22" t="s">
        <v>5825</v>
      </c>
      <c r="X1292" s="22" t="s">
        <v>570</v>
      </c>
    </row>
    <row r="1293" spans="1:24" x14ac:dyDescent="0.3">
      <c r="A1293">
        <v>4</v>
      </c>
      <c r="B1293">
        <v>240</v>
      </c>
      <c r="C1293" t="s">
        <v>377</v>
      </c>
      <c r="D1293" t="s">
        <v>378</v>
      </c>
      <c r="E1293" t="s">
        <v>737</v>
      </c>
      <c r="F1293" t="s">
        <v>6644</v>
      </c>
      <c r="G1293" t="s">
        <v>734</v>
      </c>
      <c r="H1293" t="s">
        <v>215</v>
      </c>
      <c r="I1293" t="s">
        <v>731</v>
      </c>
      <c r="J1293" t="s">
        <v>747</v>
      </c>
      <c r="K1293" t="s">
        <v>743</v>
      </c>
      <c r="L1293" t="s">
        <v>740</v>
      </c>
      <c r="M1293" t="s">
        <v>741</v>
      </c>
      <c r="N1293" t="s">
        <v>6637</v>
      </c>
      <c r="O1293" t="s">
        <v>6641</v>
      </c>
      <c r="P1293" t="s">
        <v>735</v>
      </c>
      <c r="Q1293" t="s">
        <v>4901</v>
      </c>
      <c r="R1293" s="22" t="s">
        <v>2055</v>
      </c>
      <c r="S1293" t="s">
        <v>760</v>
      </c>
      <c r="T1293" t="s">
        <v>384</v>
      </c>
      <c r="U1293">
        <v>9111</v>
      </c>
      <c r="V1293" t="s">
        <v>733</v>
      </c>
      <c r="W1293" s="22" t="s">
        <v>5826</v>
      </c>
      <c r="X1293" s="22" t="s">
        <v>570</v>
      </c>
    </row>
    <row r="1294" spans="1:24" x14ac:dyDescent="0.3">
      <c r="A1294">
        <v>5</v>
      </c>
      <c r="B1294">
        <v>240</v>
      </c>
      <c r="C1294" t="s">
        <v>377</v>
      </c>
      <c r="D1294" t="s">
        <v>378</v>
      </c>
      <c r="E1294" t="s">
        <v>737</v>
      </c>
      <c r="F1294" t="s">
        <v>6644</v>
      </c>
      <c r="G1294" t="s">
        <v>734</v>
      </c>
      <c r="H1294" t="s">
        <v>215</v>
      </c>
      <c r="I1294" t="s">
        <v>731</v>
      </c>
      <c r="J1294" t="s">
        <v>749</v>
      </c>
      <c r="K1294" t="s">
        <v>743</v>
      </c>
      <c r="L1294" t="s">
        <v>740</v>
      </c>
      <c r="M1294" t="s">
        <v>741</v>
      </c>
      <c r="N1294" t="s">
        <v>6636</v>
      </c>
      <c r="O1294" t="s">
        <v>6630</v>
      </c>
      <c r="P1294" t="s">
        <v>735</v>
      </c>
      <c r="Q1294" t="s">
        <v>4904</v>
      </c>
      <c r="R1294" s="22" t="s">
        <v>2056</v>
      </c>
      <c r="S1294" t="s">
        <v>761</v>
      </c>
      <c r="T1294" t="s">
        <v>384</v>
      </c>
      <c r="U1294">
        <v>9111</v>
      </c>
      <c r="V1294" t="s">
        <v>733</v>
      </c>
      <c r="W1294" s="22" t="s">
        <v>5827</v>
      </c>
      <c r="X1294" s="22" t="s">
        <v>570</v>
      </c>
    </row>
    <row r="1295" spans="1:24" x14ac:dyDescent="0.3">
      <c r="A1295">
        <v>6</v>
      </c>
      <c r="B1295">
        <v>240</v>
      </c>
      <c r="C1295" t="s">
        <v>377</v>
      </c>
      <c r="D1295" t="s">
        <v>378</v>
      </c>
      <c r="E1295" t="s">
        <v>737</v>
      </c>
      <c r="F1295" t="s">
        <v>6644</v>
      </c>
      <c r="G1295" t="s">
        <v>734</v>
      </c>
      <c r="H1295" t="s">
        <v>215</v>
      </c>
      <c r="I1295" t="s">
        <v>731</v>
      </c>
      <c r="J1295" t="s">
        <v>751</v>
      </c>
      <c r="K1295" t="s">
        <v>752</v>
      </c>
      <c r="L1295" t="s">
        <v>736</v>
      </c>
      <c r="M1295" t="s">
        <v>741</v>
      </c>
      <c r="N1295" t="s">
        <v>6634</v>
      </c>
      <c r="O1295" t="s">
        <v>6631</v>
      </c>
      <c r="P1295" t="s">
        <v>732</v>
      </c>
      <c r="Q1295" t="s">
        <v>4903</v>
      </c>
      <c r="R1295" s="22" t="s">
        <v>2057</v>
      </c>
      <c r="S1295" t="s">
        <v>762</v>
      </c>
      <c r="T1295" t="s">
        <v>384</v>
      </c>
      <c r="U1295">
        <v>9111</v>
      </c>
      <c r="V1295" t="s">
        <v>733</v>
      </c>
      <c r="W1295" s="22" t="s">
        <v>5828</v>
      </c>
      <c r="X1295" s="22" t="s">
        <v>570</v>
      </c>
    </row>
    <row r="1296" spans="1:24" x14ac:dyDescent="0.3">
      <c r="A1296">
        <v>7</v>
      </c>
      <c r="B1296">
        <v>240</v>
      </c>
      <c r="C1296" t="s">
        <v>377</v>
      </c>
      <c r="D1296" t="s">
        <v>378</v>
      </c>
      <c r="E1296" t="s">
        <v>737</v>
      </c>
      <c r="F1296" t="s">
        <v>6644</v>
      </c>
      <c r="G1296" t="s">
        <v>734</v>
      </c>
      <c r="H1296" t="s">
        <v>215</v>
      </c>
      <c r="I1296" t="s">
        <v>731</v>
      </c>
      <c r="J1296" t="s">
        <v>754</v>
      </c>
      <c r="K1296" t="s">
        <v>743</v>
      </c>
      <c r="L1296" t="s">
        <v>740</v>
      </c>
      <c r="M1296" t="s">
        <v>741</v>
      </c>
      <c r="N1296" t="s">
        <v>6635</v>
      </c>
      <c r="O1296" t="s">
        <v>6642</v>
      </c>
      <c r="P1296" t="s">
        <v>755</v>
      </c>
      <c r="Q1296" t="s">
        <v>4902</v>
      </c>
      <c r="R1296" s="22" t="s">
        <v>2058</v>
      </c>
      <c r="S1296" t="s">
        <v>763</v>
      </c>
      <c r="T1296" t="s">
        <v>384</v>
      </c>
      <c r="U1296">
        <v>9111</v>
      </c>
      <c r="V1296" t="s">
        <v>733</v>
      </c>
      <c r="W1296" s="22" t="s">
        <v>5829</v>
      </c>
      <c r="X1296" s="22" t="s">
        <v>570</v>
      </c>
    </row>
    <row r="1297" spans="1:24" x14ac:dyDescent="0.3">
      <c r="A1297">
        <v>1</v>
      </c>
      <c r="B1297">
        <v>240</v>
      </c>
      <c r="C1297" t="s">
        <v>377</v>
      </c>
      <c r="D1297" t="s">
        <v>378</v>
      </c>
      <c r="E1297" t="s">
        <v>737</v>
      </c>
      <c r="F1297" t="s">
        <v>6644</v>
      </c>
      <c r="G1297" t="s">
        <v>734</v>
      </c>
      <c r="H1297" t="s">
        <v>216</v>
      </c>
      <c r="I1297" t="s">
        <v>731</v>
      </c>
      <c r="J1297" t="s">
        <v>738</v>
      </c>
      <c r="K1297" t="s">
        <v>739</v>
      </c>
      <c r="L1297" t="s">
        <v>740</v>
      </c>
      <c r="M1297" t="s">
        <v>741</v>
      </c>
      <c r="N1297" t="s">
        <v>4899</v>
      </c>
      <c r="O1297" t="s">
        <v>4897</v>
      </c>
      <c r="P1297" t="s">
        <v>732</v>
      </c>
      <c r="Q1297" t="s">
        <v>4900</v>
      </c>
      <c r="R1297" s="22" t="s">
        <v>2059</v>
      </c>
      <c r="S1297" t="s">
        <v>757</v>
      </c>
      <c r="T1297" t="s">
        <v>384</v>
      </c>
      <c r="U1297">
        <v>9112</v>
      </c>
      <c r="V1297" t="s">
        <v>733</v>
      </c>
      <c r="W1297" s="22" t="s">
        <v>5830</v>
      </c>
      <c r="X1297" s="22" t="s">
        <v>571</v>
      </c>
    </row>
    <row r="1298" spans="1:24" x14ac:dyDescent="0.3">
      <c r="A1298">
        <v>2</v>
      </c>
      <c r="B1298">
        <v>240</v>
      </c>
      <c r="C1298" t="s">
        <v>377</v>
      </c>
      <c r="D1298" t="s">
        <v>378</v>
      </c>
      <c r="E1298" t="s">
        <v>737</v>
      </c>
      <c r="F1298" t="s">
        <v>6644</v>
      </c>
      <c r="G1298" t="s">
        <v>734</v>
      </c>
      <c r="H1298" t="s">
        <v>216</v>
      </c>
      <c r="I1298" t="s">
        <v>731</v>
      </c>
      <c r="J1298" t="s">
        <v>738</v>
      </c>
      <c r="K1298" t="s">
        <v>743</v>
      </c>
      <c r="L1298" t="s">
        <v>740</v>
      </c>
      <c r="M1298" t="s">
        <v>741</v>
      </c>
      <c r="N1298" t="s">
        <v>6638</v>
      </c>
      <c r="O1298" t="s">
        <v>6632</v>
      </c>
      <c r="P1298" t="s">
        <v>732</v>
      </c>
      <c r="Q1298" t="s">
        <v>4900</v>
      </c>
      <c r="R1298" s="22" t="s">
        <v>2060</v>
      </c>
      <c r="S1298" t="s">
        <v>758</v>
      </c>
      <c r="T1298" t="s">
        <v>384</v>
      </c>
      <c r="U1298">
        <v>9112</v>
      </c>
      <c r="V1298" t="s">
        <v>733</v>
      </c>
      <c r="W1298" s="22" t="s">
        <v>5830</v>
      </c>
      <c r="X1298" s="22" t="s">
        <v>571</v>
      </c>
    </row>
    <row r="1299" spans="1:24" x14ac:dyDescent="0.3">
      <c r="A1299">
        <v>3</v>
      </c>
      <c r="B1299">
        <v>240</v>
      </c>
      <c r="C1299" t="s">
        <v>377</v>
      </c>
      <c r="D1299" t="s">
        <v>378</v>
      </c>
      <c r="E1299" t="s">
        <v>737</v>
      </c>
      <c r="F1299" t="s">
        <v>6644</v>
      </c>
      <c r="G1299" t="s">
        <v>734</v>
      </c>
      <c r="H1299" t="s">
        <v>216</v>
      </c>
      <c r="I1299" t="s">
        <v>731</v>
      </c>
      <c r="J1299" t="s">
        <v>745</v>
      </c>
      <c r="K1299" t="s">
        <v>743</v>
      </c>
      <c r="L1299" t="s">
        <v>740</v>
      </c>
      <c r="M1299" t="s">
        <v>741</v>
      </c>
      <c r="N1299" t="s">
        <v>6639</v>
      </c>
      <c r="O1299" t="s">
        <v>6633</v>
      </c>
      <c r="P1299" t="s">
        <v>735</v>
      </c>
      <c r="Q1299" t="s">
        <v>4900</v>
      </c>
      <c r="R1299" s="22" t="s">
        <v>2061</v>
      </c>
      <c r="S1299" t="s">
        <v>759</v>
      </c>
      <c r="T1299" t="s">
        <v>384</v>
      </c>
      <c r="U1299">
        <v>9112</v>
      </c>
      <c r="V1299" t="s">
        <v>733</v>
      </c>
      <c r="W1299" s="22" t="s">
        <v>5830</v>
      </c>
      <c r="X1299" s="22" t="s">
        <v>571</v>
      </c>
    </row>
    <row r="1300" spans="1:24" x14ac:dyDescent="0.3">
      <c r="A1300">
        <v>4</v>
      </c>
      <c r="B1300">
        <v>240</v>
      </c>
      <c r="C1300" t="s">
        <v>377</v>
      </c>
      <c r="D1300" t="s">
        <v>378</v>
      </c>
      <c r="E1300" t="s">
        <v>737</v>
      </c>
      <c r="F1300" t="s">
        <v>6644</v>
      </c>
      <c r="G1300" t="s">
        <v>734</v>
      </c>
      <c r="H1300" t="s">
        <v>216</v>
      </c>
      <c r="I1300" t="s">
        <v>731</v>
      </c>
      <c r="J1300" t="s">
        <v>747</v>
      </c>
      <c r="K1300" t="s">
        <v>743</v>
      </c>
      <c r="L1300" t="s">
        <v>740</v>
      </c>
      <c r="M1300" t="s">
        <v>741</v>
      </c>
      <c r="N1300" t="s">
        <v>6637</v>
      </c>
      <c r="O1300" t="s">
        <v>6641</v>
      </c>
      <c r="P1300" t="s">
        <v>735</v>
      </c>
      <c r="Q1300" t="s">
        <v>4901</v>
      </c>
      <c r="R1300" s="22" t="s">
        <v>2062</v>
      </c>
      <c r="S1300" t="s">
        <v>760</v>
      </c>
      <c r="T1300" t="s">
        <v>384</v>
      </c>
      <c r="U1300">
        <v>9112</v>
      </c>
      <c r="V1300" t="s">
        <v>733</v>
      </c>
      <c r="W1300" s="22" t="s">
        <v>5831</v>
      </c>
      <c r="X1300" s="22" t="s">
        <v>571</v>
      </c>
    </row>
    <row r="1301" spans="1:24" x14ac:dyDescent="0.3">
      <c r="A1301">
        <v>5</v>
      </c>
      <c r="B1301">
        <v>240</v>
      </c>
      <c r="C1301" t="s">
        <v>377</v>
      </c>
      <c r="D1301" t="s">
        <v>378</v>
      </c>
      <c r="E1301" t="s">
        <v>737</v>
      </c>
      <c r="F1301" t="s">
        <v>6644</v>
      </c>
      <c r="G1301" t="s">
        <v>734</v>
      </c>
      <c r="H1301" t="s">
        <v>216</v>
      </c>
      <c r="I1301" t="s">
        <v>731</v>
      </c>
      <c r="J1301" t="s">
        <v>749</v>
      </c>
      <c r="K1301" t="s">
        <v>743</v>
      </c>
      <c r="L1301" t="s">
        <v>740</v>
      </c>
      <c r="M1301" t="s">
        <v>741</v>
      </c>
      <c r="N1301" t="s">
        <v>6636</v>
      </c>
      <c r="O1301" t="s">
        <v>6630</v>
      </c>
      <c r="P1301" t="s">
        <v>735</v>
      </c>
      <c r="Q1301" t="s">
        <v>4904</v>
      </c>
      <c r="R1301" s="22" t="s">
        <v>2063</v>
      </c>
      <c r="S1301" t="s">
        <v>761</v>
      </c>
      <c r="T1301" t="s">
        <v>384</v>
      </c>
      <c r="U1301">
        <v>9112</v>
      </c>
      <c r="V1301" t="s">
        <v>733</v>
      </c>
      <c r="W1301" s="22" t="s">
        <v>5832</v>
      </c>
      <c r="X1301" s="22" t="s">
        <v>571</v>
      </c>
    </row>
    <row r="1302" spans="1:24" x14ac:dyDescent="0.3">
      <c r="A1302">
        <v>6</v>
      </c>
      <c r="B1302">
        <v>240</v>
      </c>
      <c r="C1302" t="s">
        <v>377</v>
      </c>
      <c r="D1302" t="s">
        <v>378</v>
      </c>
      <c r="E1302" t="s">
        <v>737</v>
      </c>
      <c r="F1302" t="s">
        <v>6644</v>
      </c>
      <c r="G1302" t="s">
        <v>734</v>
      </c>
      <c r="H1302" t="s">
        <v>216</v>
      </c>
      <c r="I1302" t="s">
        <v>731</v>
      </c>
      <c r="J1302" t="s">
        <v>751</v>
      </c>
      <c r="K1302" t="s">
        <v>752</v>
      </c>
      <c r="L1302" t="s">
        <v>736</v>
      </c>
      <c r="M1302" t="s">
        <v>741</v>
      </c>
      <c r="N1302" t="s">
        <v>6634</v>
      </c>
      <c r="O1302" t="s">
        <v>6631</v>
      </c>
      <c r="P1302" t="s">
        <v>732</v>
      </c>
      <c r="Q1302" t="s">
        <v>4903</v>
      </c>
      <c r="R1302" s="22" t="s">
        <v>2064</v>
      </c>
      <c r="S1302" t="s">
        <v>762</v>
      </c>
      <c r="T1302" t="s">
        <v>384</v>
      </c>
      <c r="U1302">
        <v>9112</v>
      </c>
      <c r="V1302" t="s">
        <v>733</v>
      </c>
      <c r="W1302" s="22" t="s">
        <v>5833</v>
      </c>
      <c r="X1302" s="22" t="s">
        <v>571</v>
      </c>
    </row>
    <row r="1303" spans="1:24" x14ac:dyDescent="0.3">
      <c r="A1303">
        <v>7</v>
      </c>
      <c r="B1303">
        <v>240</v>
      </c>
      <c r="C1303" t="s">
        <v>377</v>
      </c>
      <c r="D1303" t="s">
        <v>378</v>
      </c>
      <c r="E1303" t="s">
        <v>737</v>
      </c>
      <c r="F1303" t="s">
        <v>6644</v>
      </c>
      <c r="G1303" t="s">
        <v>734</v>
      </c>
      <c r="H1303" t="s">
        <v>216</v>
      </c>
      <c r="I1303" t="s">
        <v>731</v>
      </c>
      <c r="J1303" t="s">
        <v>754</v>
      </c>
      <c r="K1303" t="s">
        <v>743</v>
      </c>
      <c r="L1303" t="s">
        <v>740</v>
      </c>
      <c r="M1303" t="s">
        <v>741</v>
      </c>
      <c r="N1303" t="s">
        <v>6635</v>
      </c>
      <c r="O1303" t="s">
        <v>6642</v>
      </c>
      <c r="P1303" t="s">
        <v>755</v>
      </c>
      <c r="Q1303" t="s">
        <v>4902</v>
      </c>
      <c r="R1303" s="22" t="s">
        <v>2065</v>
      </c>
      <c r="S1303" t="s">
        <v>763</v>
      </c>
      <c r="T1303" t="s">
        <v>384</v>
      </c>
      <c r="U1303">
        <v>9112</v>
      </c>
      <c r="V1303" t="s">
        <v>733</v>
      </c>
      <c r="W1303" s="22" t="s">
        <v>5834</v>
      </c>
      <c r="X1303" s="22" t="s">
        <v>571</v>
      </c>
    </row>
    <row r="1304" spans="1:24" x14ac:dyDescent="0.3">
      <c r="A1304">
        <v>1</v>
      </c>
      <c r="B1304">
        <v>240</v>
      </c>
      <c r="C1304" t="s">
        <v>377</v>
      </c>
      <c r="D1304" t="s">
        <v>378</v>
      </c>
      <c r="E1304" t="s">
        <v>737</v>
      </c>
      <c r="F1304" t="s">
        <v>6644</v>
      </c>
      <c r="G1304" t="s">
        <v>734</v>
      </c>
      <c r="H1304" t="s">
        <v>217</v>
      </c>
      <c r="I1304" t="s">
        <v>731</v>
      </c>
      <c r="J1304" t="s">
        <v>738</v>
      </c>
      <c r="K1304" t="s">
        <v>739</v>
      </c>
      <c r="L1304" t="s">
        <v>740</v>
      </c>
      <c r="M1304" t="s">
        <v>741</v>
      </c>
      <c r="N1304" t="s">
        <v>4899</v>
      </c>
      <c r="O1304" t="s">
        <v>4897</v>
      </c>
      <c r="P1304" t="s">
        <v>732</v>
      </c>
      <c r="Q1304" t="s">
        <v>4900</v>
      </c>
      <c r="R1304" s="22" t="s">
        <v>2066</v>
      </c>
      <c r="S1304" t="s">
        <v>757</v>
      </c>
      <c r="T1304" t="s">
        <v>384</v>
      </c>
      <c r="U1304">
        <v>9113</v>
      </c>
      <c r="V1304" t="s">
        <v>733</v>
      </c>
      <c r="W1304" s="22" t="s">
        <v>5835</v>
      </c>
      <c r="X1304" s="22" t="s">
        <v>572</v>
      </c>
    </row>
    <row r="1305" spans="1:24" x14ac:dyDescent="0.3">
      <c r="A1305">
        <v>2</v>
      </c>
      <c r="B1305">
        <v>240</v>
      </c>
      <c r="C1305" t="s">
        <v>377</v>
      </c>
      <c r="D1305" t="s">
        <v>378</v>
      </c>
      <c r="E1305" t="s">
        <v>737</v>
      </c>
      <c r="F1305" t="s">
        <v>6644</v>
      </c>
      <c r="G1305" t="s">
        <v>734</v>
      </c>
      <c r="H1305" t="s">
        <v>217</v>
      </c>
      <c r="I1305" t="s">
        <v>731</v>
      </c>
      <c r="J1305" t="s">
        <v>738</v>
      </c>
      <c r="K1305" t="s">
        <v>743</v>
      </c>
      <c r="L1305" t="s">
        <v>740</v>
      </c>
      <c r="M1305" t="s">
        <v>741</v>
      </c>
      <c r="N1305" t="s">
        <v>6638</v>
      </c>
      <c r="O1305" t="s">
        <v>6632</v>
      </c>
      <c r="P1305" t="s">
        <v>732</v>
      </c>
      <c r="Q1305" t="s">
        <v>4900</v>
      </c>
      <c r="R1305" s="22" t="s">
        <v>2067</v>
      </c>
      <c r="S1305" t="s">
        <v>758</v>
      </c>
      <c r="T1305" t="s">
        <v>384</v>
      </c>
      <c r="U1305">
        <v>9113</v>
      </c>
      <c r="V1305" t="s">
        <v>733</v>
      </c>
      <c r="W1305" s="22" t="s">
        <v>5835</v>
      </c>
      <c r="X1305" s="22" t="s">
        <v>572</v>
      </c>
    </row>
    <row r="1306" spans="1:24" x14ac:dyDescent="0.3">
      <c r="A1306">
        <v>3</v>
      </c>
      <c r="B1306">
        <v>240</v>
      </c>
      <c r="C1306" t="s">
        <v>377</v>
      </c>
      <c r="D1306" t="s">
        <v>378</v>
      </c>
      <c r="E1306" t="s">
        <v>737</v>
      </c>
      <c r="F1306" t="s">
        <v>6644</v>
      </c>
      <c r="G1306" t="s">
        <v>734</v>
      </c>
      <c r="H1306" t="s">
        <v>217</v>
      </c>
      <c r="I1306" t="s">
        <v>731</v>
      </c>
      <c r="J1306" t="s">
        <v>745</v>
      </c>
      <c r="K1306" t="s">
        <v>743</v>
      </c>
      <c r="L1306" t="s">
        <v>740</v>
      </c>
      <c r="M1306" t="s">
        <v>741</v>
      </c>
      <c r="N1306" t="s">
        <v>6639</v>
      </c>
      <c r="O1306" t="s">
        <v>6633</v>
      </c>
      <c r="P1306" t="s">
        <v>735</v>
      </c>
      <c r="Q1306" t="s">
        <v>4900</v>
      </c>
      <c r="R1306" s="22" t="s">
        <v>2068</v>
      </c>
      <c r="S1306" t="s">
        <v>759</v>
      </c>
      <c r="T1306" t="s">
        <v>384</v>
      </c>
      <c r="U1306">
        <v>9113</v>
      </c>
      <c r="V1306" t="s">
        <v>733</v>
      </c>
      <c r="W1306" s="22" t="s">
        <v>5835</v>
      </c>
      <c r="X1306" s="22" t="s">
        <v>572</v>
      </c>
    </row>
    <row r="1307" spans="1:24" x14ac:dyDescent="0.3">
      <c r="A1307">
        <v>4</v>
      </c>
      <c r="B1307">
        <v>240</v>
      </c>
      <c r="C1307" t="s">
        <v>377</v>
      </c>
      <c r="D1307" t="s">
        <v>378</v>
      </c>
      <c r="E1307" t="s">
        <v>737</v>
      </c>
      <c r="F1307" t="s">
        <v>6644</v>
      </c>
      <c r="G1307" t="s">
        <v>734</v>
      </c>
      <c r="H1307" t="s">
        <v>217</v>
      </c>
      <c r="I1307" t="s">
        <v>731</v>
      </c>
      <c r="J1307" t="s">
        <v>747</v>
      </c>
      <c r="K1307" t="s">
        <v>743</v>
      </c>
      <c r="L1307" t="s">
        <v>740</v>
      </c>
      <c r="M1307" t="s">
        <v>741</v>
      </c>
      <c r="N1307" t="s">
        <v>6637</v>
      </c>
      <c r="O1307" t="s">
        <v>6641</v>
      </c>
      <c r="P1307" t="s">
        <v>735</v>
      </c>
      <c r="Q1307" t="s">
        <v>4901</v>
      </c>
      <c r="R1307" s="22" t="s">
        <v>2069</v>
      </c>
      <c r="S1307" t="s">
        <v>760</v>
      </c>
      <c r="T1307" t="s">
        <v>384</v>
      </c>
      <c r="U1307">
        <v>9113</v>
      </c>
      <c r="V1307" t="s">
        <v>733</v>
      </c>
      <c r="W1307" s="22" t="s">
        <v>5836</v>
      </c>
      <c r="X1307" s="22" t="s">
        <v>572</v>
      </c>
    </row>
    <row r="1308" spans="1:24" x14ac:dyDescent="0.3">
      <c r="A1308">
        <v>5</v>
      </c>
      <c r="B1308">
        <v>240</v>
      </c>
      <c r="C1308" t="s">
        <v>377</v>
      </c>
      <c r="D1308" t="s">
        <v>378</v>
      </c>
      <c r="E1308" t="s">
        <v>737</v>
      </c>
      <c r="F1308" t="s">
        <v>6644</v>
      </c>
      <c r="G1308" t="s">
        <v>734</v>
      </c>
      <c r="H1308" t="s">
        <v>217</v>
      </c>
      <c r="I1308" t="s">
        <v>731</v>
      </c>
      <c r="J1308" t="s">
        <v>749</v>
      </c>
      <c r="K1308" t="s">
        <v>743</v>
      </c>
      <c r="L1308" t="s">
        <v>740</v>
      </c>
      <c r="M1308" t="s">
        <v>741</v>
      </c>
      <c r="N1308" t="s">
        <v>6636</v>
      </c>
      <c r="O1308" t="s">
        <v>6630</v>
      </c>
      <c r="P1308" t="s">
        <v>735</v>
      </c>
      <c r="Q1308" t="s">
        <v>4904</v>
      </c>
      <c r="R1308" s="22" t="s">
        <v>2070</v>
      </c>
      <c r="S1308" t="s">
        <v>761</v>
      </c>
      <c r="T1308" t="s">
        <v>384</v>
      </c>
      <c r="U1308">
        <v>9113</v>
      </c>
      <c r="V1308" t="s">
        <v>733</v>
      </c>
      <c r="W1308" s="22" t="s">
        <v>5837</v>
      </c>
      <c r="X1308" s="22" t="s">
        <v>572</v>
      </c>
    </row>
    <row r="1309" spans="1:24" x14ac:dyDescent="0.3">
      <c r="A1309">
        <v>6</v>
      </c>
      <c r="B1309">
        <v>240</v>
      </c>
      <c r="C1309" t="s">
        <v>377</v>
      </c>
      <c r="D1309" t="s">
        <v>378</v>
      </c>
      <c r="E1309" t="s">
        <v>737</v>
      </c>
      <c r="F1309" t="s">
        <v>6644</v>
      </c>
      <c r="G1309" t="s">
        <v>734</v>
      </c>
      <c r="H1309" t="s">
        <v>217</v>
      </c>
      <c r="I1309" t="s">
        <v>731</v>
      </c>
      <c r="J1309" t="s">
        <v>751</v>
      </c>
      <c r="K1309" t="s">
        <v>752</v>
      </c>
      <c r="L1309" t="s">
        <v>736</v>
      </c>
      <c r="M1309" t="s">
        <v>741</v>
      </c>
      <c r="N1309" t="s">
        <v>6634</v>
      </c>
      <c r="O1309" t="s">
        <v>6631</v>
      </c>
      <c r="P1309" t="s">
        <v>732</v>
      </c>
      <c r="Q1309" t="s">
        <v>4903</v>
      </c>
      <c r="R1309" s="22" t="s">
        <v>2071</v>
      </c>
      <c r="S1309" t="s">
        <v>762</v>
      </c>
      <c r="T1309" t="s">
        <v>384</v>
      </c>
      <c r="U1309">
        <v>9113</v>
      </c>
      <c r="V1309" t="s">
        <v>733</v>
      </c>
      <c r="W1309" s="22" t="s">
        <v>5838</v>
      </c>
      <c r="X1309" s="22" t="s">
        <v>572</v>
      </c>
    </row>
    <row r="1310" spans="1:24" x14ac:dyDescent="0.3">
      <c r="A1310">
        <v>7</v>
      </c>
      <c r="B1310">
        <v>240</v>
      </c>
      <c r="C1310" t="s">
        <v>377</v>
      </c>
      <c r="D1310" t="s">
        <v>378</v>
      </c>
      <c r="E1310" t="s">
        <v>737</v>
      </c>
      <c r="F1310" t="s">
        <v>6644</v>
      </c>
      <c r="G1310" t="s">
        <v>734</v>
      </c>
      <c r="H1310" t="s">
        <v>217</v>
      </c>
      <c r="I1310" t="s">
        <v>731</v>
      </c>
      <c r="J1310" t="s">
        <v>754</v>
      </c>
      <c r="K1310" t="s">
        <v>743</v>
      </c>
      <c r="L1310" t="s">
        <v>740</v>
      </c>
      <c r="M1310" t="s">
        <v>741</v>
      </c>
      <c r="N1310" t="s">
        <v>6635</v>
      </c>
      <c r="O1310" t="s">
        <v>6642</v>
      </c>
      <c r="P1310" t="s">
        <v>755</v>
      </c>
      <c r="Q1310" t="s">
        <v>4902</v>
      </c>
      <c r="R1310" s="22" t="s">
        <v>2072</v>
      </c>
      <c r="S1310" t="s">
        <v>763</v>
      </c>
      <c r="T1310" t="s">
        <v>384</v>
      </c>
      <c r="U1310">
        <v>9113</v>
      </c>
      <c r="V1310" t="s">
        <v>733</v>
      </c>
      <c r="W1310" s="22" t="s">
        <v>5839</v>
      </c>
      <c r="X1310" s="22" t="s">
        <v>572</v>
      </c>
    </row>
    <row r="1311" spans="1:24" x14ac:dyDescent="0.3">
      <c r="A1311">
        <v>1</v>
      </c>
      <c r="B1311">
        <v>240</v>
      </c>
      <c r="C1311" t="s">
        <v>377</v>
      </c>
      <c r="D1311" t="s">
        <v>378</v>
      </c>
      <c r="E1311" t="s">
        <v>737</v>
      </c>
      <c r="F1311" t="s">
        <v>6644</v>
      </c>
      <c r="G1311" t="s">
        <v>734</v>
      </c>
      <c r="H1311" t="s">
        <v>218</v>
      </c>
      <c r="I1311" t="s">
        <v>731</v>
      </c>
      <c r="J1311" t="s">
        <v>738</v>
      </c>
      <c r="K1311" t="s">
        <v>739</v>
      </c>
      <c r="L1311" t="s">
        <v>740</v>
      </c>
      <c r="M1311" t="s">
        <v>741</v>
      </c>
      <c r="N1311" t="s">
        <v>4899</v>
      </c>
      <c r="O1311" t="s">
        <v>4897</v>
      </c>
      <c r="P1311" t="s">
        <v>732</v>
      </c>
      <c r="Q1311" t="s">
        <v>4900</v>
      </c>
      <c r="R1311" s="22" t="s">
        <v>2073</v>
      </c>
      <c r="S1311" t="s">
        <v>757</v>
      </c>
      <c r="T1311" t="s">
        <v>384</v>
      </c>
      <c r="U1311">
        <v>9114</v>
      </c>
      <c r="V1311" t="s">
        <v>733</v>
      </c>
      <c r="W1311" s="22" t="s">
        <v>5840</v>
      </c>
      <c r="X1311" s="22" t="s">
        <v>573</v>
      </c>
    </row>
    <row r="1312" spans="1:24" x14ac:dyDescent="0.3">
      <c r="A1312">
        <v>2</v>
      </c>
      <c r="B1312">
        <v>240</v>
      </c>
      <c r="C1312" t="s">
        <v>377</v>
      </c>
      <c r="D1312" t="s">
        <v>378</v>
      </c>
      <c r="E1312" t="s">
        <v>737</v>
      </c>
      <c r="F1312" t="s">
        <v>6644</v>
      </c>
      <c r="G1312" t="s">
        <v>734</v>
      </c>
      <c r="H1312" t="s">
        <v>218</v>
      </c>
      <c r="I1312" t="s">
        <v>731</v>
      </c>
      <c r="J1312" t="s">
        <v>738</v>
      </c>
      <c r="K1312" t="s">
        <v>743</v>
      </c>
      <c r="L1312" t="s">
        <v>740</v>
      </c>
      <c r="M1312" t="s">
        <v>741</v>
      </c>
      <c r="N1312" t="s">
        <v>6638</v>
      </c>
      <c r="O1312" t="s">
        <v>6632</v>
      </c>
      <c r="P1312" t="s">
        <v>732</v>
      </c>
      <c r="Q1312" t="s">
        <v>4900</v>
      </c>
      <c r="R1312" s="22" t="s">
        <v>2074</v>
      </c>
      <c r="S1312" t="s">
        <v>758</v>
      </c>
      <c r="T1312" t="s">
        <v>384</v>
      </c>
      <c r="U1312">
        <v>9114</v>
      </c>
      <c r="V1312" t="s">
        <v>733</v>
      </c>
      <c r="W1312" s="22" t="s">
        <v>5840</v>
      </c>
      <c r="X1312" s="22" t="s">
        <v>573</v>
      </c>
    </row>
    <row r="1313" spans="1:24" x14ac:dyDescent="0.3">
      <c r="A1313">
        <v>3</v>
      </c>
      <c r="B1313">
        <v>240</v>
      </c>
      <c r="C1313" t="s">
        <v>377</v>
      </c>
      <c r="D1313" t="s">
        <v>378</v>
      </c>
      <c r="E1313" t="s">
        <v>737</v>
      </c>
      <c r="F1313" t="s">
        <v>6644</v>
      </c>
      <c r="G1313" t="s">
        <v>734</v>
      </c>
      <c r="H1313" t="s">
        <v>218</v>
      </c>
      <c r="I1313" t="s">
        <v>731</v>
      </c>
      <c r="J1313" t="s">
        <v>745</v>
      </c>
      <c r="K1313" t="s">
        <v>743</v>
      </c>
      <c r="L1313" t="s">
        <v>740</v>
      </c>
      <c r="M1313" t="s">
        <v>741</v>
      </c>
      <c r="N1313" t="s">
        <v>6639</v>
      </c>
      <c r="O1313" t="s">
        <v>6633</v>
      </c>
      <c r="P1313" t="s">
        <v>735</v>
      </c>
      <c r="Q1313" t="s">
        <v>4900</v>
      </c>
      <c r="R1313" s="22" t="s">
        <v>2075</v>
      </c>
      <c r="S1313" t="s">
        <v>759</v>
      </c>
      <c r="T1313" t="s">
        <v>384</v>
      </c>
      <c r="U1313">
        <v>9114</v>
      </c>
      <c r="V1313" t="s">
        <v>733</v>
      </c>
      <c r="W1313" s="22" t="s">
        <v>5840</v>
      </c>
      <c r="X1313" s="22" t="s">
        <v>573</v>
      </c>
    </row>
    <row r="1314" spans="1:24" x14ac:dyDescent="0.3">
      <c r="A1314">
        <v>4</v>
      </c>
      <c r="B1314">
        <v>240</v>
      </c>
      <c r="C1314" t="s">
        <v>377</v>
      </c>
      <c r="D1314" t="s">
        <v>378</v>
      </c>
      <c r="E1314" t="s">
        <v>737</v>
      </c>
      <c r="F1314" t="s">
        <v>6644</v>
      </c>
      <c r="G1314" t="s">
        <v>734</v>
      </c>
      <c r="H1314" t="s">
        <v>218</v>
      </c>
      <c r="I1314" t="s">
        <v>731</v>
      </c>
      <c r="J1314" t="s">
        <v>747</v>
      </c>
      <c r="K1314" t="s">
        <v>743</v>
      </c>
      <c r="L1314" t="s">
        <v>740</v>
      </c>
      <c r="M1314" t="s">
        <v>741</v>
      </c>
      <c r="N1314" t="s">
        <v>6637</v>
      </c>
      <c r="O1314" t="s">
        <v>6641</v>
      </c>
      <c r="P1314" t="s">
        <v>735</v>
      </c>
      <c r="Q1314" t="s">
        <v>4901</v>
      </c>
      <c r="R1314" s="22" t="s">
        <v>2076</v>
      </c>
      <c r="S1314" t="s">
        <v>760</v>
      </c>
      <c r="T1314" t="s">
        <v>384</v>
      </c>
      <c r="U1314">
        <v>9114</v>
      </c>
      <c r="V1314" t="s">
        <v>733</v>
      </c>
      <c r="W1314" s="22" t="s">
        <v>5841</v>
      </c>
      <c r="X1314" s="22" t="s">
        <v>573</v>
      </c>
    </row>
    <row r="1315" spans="1:24" x14ac:dyDescent="0.3">
      <c r="A1315">
        <v>5</v>
      </c>
      <c r="B1315">
        <v>240</v>
      </c>
      <c r="C1315" t="s">
        <v>377</v>
      </c>
      <c r="D1315" t="s">
        <v>378</v>
      </c>
      <c r="E1315" t="s">
        <v>737</v>
      </c>
      <c r="F1315" t="s">
        <v>6644</v>
      </c>
      <c r="G1315" t="s">
        <v>734</v>
      </c>
      <c r="H1315" t="s">
        <v>218</v>
      </c>
      <c r="I1315" t="s">
        <v>731</v>
      </c>
      <c r="J1315" t="s">
        <v>749</v>
      </c>
      <c r="K1315" t="s">
        <v>743</v>
      </c>
      <c r="L1315" t="s">
        <v>740</v>
      </c>
      <c r="M1315" t="s">
        <v>741</v>
      </c>
      <c r="N1315" t="s">
        <v>6636</v>
      </c>
      <c r="O1315" t="s">
        <v>6630</v>
      </c>
      <c r="P1315" t="s">
        <v>735</v>
      </c>
      <c r="Q1315" t="s">
        <v>4904</v>
      </c>
      <c r="R1315" s="22" t="s">
        <v>2077</v>
      </c>
      <c r="S1315" t="s">
        <v>761</v>
      </c>
      <c r="T1315" t="s">
        <v>384</v>
      </c>
      <c r="U1315">
        <v>9114</v>
      </c>
      <c r="V1315" t="s">
        <v>733</v>
      </c>
      <c r="W1315" s="22" t="s">
        <v>5842</v>
      </c>
      <c r="X1315" s="22" t="s">
        <v>573</v>
      </c>
    </row>
    <row r="1316" spans="1:24" x14ac:dyDescent="0.3">
      <c r="A1316">
        <v>6</v>
      </c>
      <c r="B1316">
        <v>240</v>
      </c>
      <c r="C1316" t="s">
        <v>377</v>
      </c>
      <c r="D1316" t="s">
        <v>378</v>
      </c>
      <c r="E1316" t="s">
        <v>737</v>
      </c>
      <c r="F1316" t="s">
        <v>6644</v>
      </c>
      <c r="G1316" t="s">
        <v>734</v>
      </c>
      <c r="H1316" t="s">
        <v>218</v>
      </c>
      <c r="I1316" t="s">
        <v>731</v>
      </c>
      <c r="J1316" t="s">
        <v>751</v>
      </c>
      <c r="K1316" t="s">
        <v>752</v>
      </c>
      <c r="L1316" t="s">
        <v>736</v>
      </c>
      <c r="M1316" t="s">
        <v>741</v>
      </c>
      <c r="N1316" t="s">
        <v>6634</v>
      </c>
      <c r="O1316" t="s">
        <v>6631</v>
      </c>
      <c r="P1316" t="s">
        <v>732</v>
      </c>
      <c r="Q1316" t="s">
        <v>4903</v>
      </c>
      <c r="R1316" s="22" t="s">
        <v>2078</v>
      </c>
      <c r="S1316" t="s">
        <v>762</v>
      </c>
      <c r="T1316" t="s">
        <v>384</v>
      </c>
      <c r="U1316">
        <v>9114</v>
      </c>
      <c r="V1316" t="s">
        <v>733</v>
      </c>
      <c r="W1316" s="22" t="s">
        <v>5843</v>
      </c>
      <c r="X1316" s="22" t="s">
        <v>573</v>
      </c>
    </row>
    <row r="1317" spans="1:24" x14ac:dyDescent="0.3">
      <c r="A1317">
        <v>7</v>
      </c>
      <c r="B1317">
        <v>240</v>
      </c>
      <c r="C1317" t="s">
        <v>377</v>
      </c>
      <c r="D1317" t="s">
        <v>378</v>
      </c>
      <c r="E1317" t="s">
        <v>737</v>
      </c>
      <c r="F1317" t="s">
        <v>6644</v>
      </c>
      <c r="G1317" t="s">
        <v>734</v>
      </c>
      <c r="H1317" t="s">
        <v>218</v>
      </c>
      <c r="I1317" t="s">
        <v>731</v>
      </c>
      <c r="J1317" t="s">
        <v>754</v>
      </c>
      <c r="K1317" t="s">
        <v>743</v>
      </c>
      <c r="L1317" t="s">
        <v>740</v>
      </c>
      <c r="M1317" t="s">
        <v>741</v>
      </c>
      <c r="N1317" t="s">
        <v>6635</v>
      </c>
      <c r="O1317" t="s">
        <v>6642</v>
      </c>
      <c r="P1317" t="s">
        <v>755</v>
      </c>
      <c r="Q1317" t="s">
        <v>4902</v>
      </c>
      <c r="R1317" s="22" t="s">
        <v>2079</v>
      </c>
      <c r="S1317" t="s">
        <v>763</v>
      </c>
      <c r="T1317" t="s">
        <v>384</v>
      </c>
      <c r="U1317">
        <v>9114</v>
      </c>
      <c r="V1317" t="s">
        <v>733</v>
      </c>
      <c r="W1317" s="22" t="s">
        <v>5844</v>
      </c>
      <c r="X1317" s="22" t="s">
        <v>573</v>
      </c>
    </row>
    <row r="1318" spans="1:24" x14ac:dyDescent="0.3">
      <c r="A1318">
        <v>1</v>
      </c>
      <c r="B1318">
        <v>240</v>
      </c>
      <c r="C1318" t="s">
        <v>377</v>
      </c>
      <c r="D1318" t="s">
        <v>378</v>
      </c>
      <c r="E1318" t="s">
        <v>737</v>
      </c>
      <c r="F1318" t="s">
        <v>6644</v>
      </c>
      <c r="G1318" t="s">
        <v>734</v>
      </c>
      <c r="H1318" t="s">
        <v>219</v>
      </c>
      <c r="I1318" t="s">
        <v>731</v>
      </c>
      <c r="J1318" t="s">
        <v>738</v>
      </c>
      <c r="K1318" t="s">
        <v>739</v>
      </c>
      <c r="L1318" t="s">
        <v>740</v>
      </c>
      <c r="M1318" t="s">
        <v>741</v>
      </c>
      <c r="N1318" t="s">
        <v>4899</v>
      </c>
      <c r="O1318" t="s">
        <v>4897</v>
      </c>
      <c r="P1318" t="s">
        <v>732</v>
      </c>
      <c r="Q1318" t="s">
        <v>4900</v>
      </c>
      <c r="R1318" s="22" t="s">
        <v>2080</v>
      </c>
      <c r="S1318" t="s">
        <v>757</v>
      </c>
      <c r="T1318" t="s">
        <v>384</v>
      </c>
      <c r="U1318">
        <v>9115</v>
      </c>
      <c r="V1318" t="s">
        <v>733</v>
      </c>
      <c r="W1318" s="22" t="s">
        <v>5845</v>
      </c>
      <c r="X1318" s="22" t="s">
        <v>574</v>
      </c>
    </row>
    <row r="1319" spans="1:24" x14ac:dyDescent="0.3">
      <c r="A1319">
        <v>2</v>
      </c>
      <c r="B1319">
        <v>240</v>
      </c>
      <c r="C1319" t="s">
        <v>377</v>
      </c>
      <c r="D1319" t="s">
        <v>378</v>
      </c>
      <c r="E1319" t="s">
        <v>737</v>
      </c>
      <c r="F1319" t="s">
        <v>6644</v>
      </c>
      <c r="G1319" t="s">
        <v>734</v>
      </c>
      <c r="H1319" t="s">
        <v>219</v>
      </c>
      <c r="I1319" t="s">
        <v>731</v>
      </c>
      <c r="J1319" t="s">
        <v>738</v>
      </c>
      <c r="K1319" t="s">
        <v>743</v>
      </c>
      <c r="L1319" t="s">
        <v>740</v>
      </c>
      <c r="M1319" t="s">
        <v>741</v>
      </c>
      <c r="N1319" t="s">
        <v>6638</v>
      </c>
      <c r="O1319" t="s">
        <v>6632</v>
      </c>
      <c r="P1319" t="s">
        <v>732</v>
      </c>
      <c r="Q1319" t="s">
        <v>4900</v>
      </c>
      <c r="R1319" s="22" t="s">
        <v>2081</v>
      </c>
      <c r="S1319" t="s">
        <v>758</v>
      </c>
      <c r="T1319" t="s">
        <v>384</v>
      </c>
      <c r="U1319">
        <v>9115</v>
      </c>
      <c r="V1319" t="s">
        <v>733</v>
      </c>
      <c r="W1319" s="22" t="s">
        <v>5845</v>
      </c>
      <c r="X1319" s="22" t="s">
        <v>574</v>
      </c>
    </row>
    <row r="1320" spans="1:24" x14ac:dyDescent="0.3">
      <c r="A1320">
        <v>3</v>
      </c>
      <c r="B1320">
        <v>240</v>
      </c>
      <c r="C1320" t="s">
        <v>377</v>
      </c>
      <c r="D1320" t="s">
        <v>378</v>
      </c>
      <c r="E1320" t="s">
        <v>737</v>
      </c>
      <c r="F1320" t="s">
        <v>6644</v>
      </c>
      <c r="G1320" t="s">
        <v>734</v>
      </c>
      <c r="H1320" t="s">
        <v>219</v>
      </c>
      <c r="I1320" t="s">
        <v>731</v>
      </c>
      <c r="J1320" t="s">
        <v>745</v>
      </c>
      <c r="K1320" t="s">
        <v>743</v>
      </c>
      <c r="L1320" t="s">
        <v>740</v>
      </c>
      <c r="M1320" t="s">
        <v>741</v>
      </c>
      <c r="N1320" t="s">
        <v>6639</v>
      </c>
      <c r="O1320" t="s">
        <v>6633</v>
      </c>
      <c r="P1320" t="s">
        <v>735</v>
      </c>
      <c r="Q1320" t="s">
        <v>4900</v>
      </c>
      <c r="R1320" s="22" t="s">
        <v>2082</v>
      </c>
      <c r="S1320" t="s">
        <v>759</v>
      </c>
      <c r="T1320" t="s">
        <v>384</v>
      </c>
      <c r="U1320">
        <v>9115</v>
      </c>
      <c r="V1320" t="s">
        <v>733</v>
      </c>
      <c r="W1320" s="22" t="s">
        <v>5845</v>
      </c>
      <c r="X1320" s="22" t="s">
        <v>574</v>
      </c>
    </row>
    <row r="1321" spans="1:24" x14ac:dyDescent="0.3">
      <c r="A1321">
        <v>4</v>
      </c>
      <c r="B1321">
        <v>240</v>
      </c>
      <c r="C1321" t="s">
        <v>377</v>
      </c>
      <c r="D1321" t="s">
        <v>378</v>
      </c>
      <c r="E1321" t="s">
        <v>737</v>
      </c>
      <c r="F1321" t="s">
        <v>6644</v>
      </c>
      <c r="G1321" t="s">
        <v>734</v>
      </c>
      <c r="H1321" t="s">
        <v>219</v>
      </c>
      <c r="I1321" t="s">
        <v>731</v>
      </c>
      <c r="J1321" t="s">
        <v>747</v>
      </c>
      <c r="K1321" t="s">
        <v>743</v>
      </c>
      <c r="L1321" t="s">
        <v>740</v>
      </c>
      <c r="M1321" t="s">
        <v>741</v>
      </c>
      <c r="N1321" t="s">
        <v>6637</v>
      </c>
      <c r="O1321" t="s">
        <v>6641</v>
      </c>
      <c r="P1321" t="s">
        <v>735</v>
      </c>
      <c r="Q1321" t="s">
        <v>4901</v>
      </c>
      <c r="R1321" s="22" t="s">
        <v>2083</v>
      </c>
      <c r="S1321" t="s">
        <v>760</v>
      </c>
      <c r="T1321" t="s">
        <v>384</v>
      </c>
      <c r="U1321">
        <v>9115</v>
      </c>
      <c r="V1321" t="s">
        <v>733</v>
      </c>
      <c r="W1321" s="22" t="s">
        <v>5846</v>
      </c>
      <c r="X1321" s="22" t="s">
        <v>574</v>
      </c>
    </row>
    <row r="1322" spans="1:24" x14ac:dyDescent="0.3">
      <c r="A1322">
        <v>5</v>
      </c>
      <c r="B1322">
        <v>240</v>
      </c>
      <c r="C1322" t="s">
        <v>377</v>
      </c>
      <c r="D1322" t="s">
        <v>378</v>
      </c>
      <c r="E1322" t="s">
        <v>737</v>
      </c>
      <c r="F1322" t="s">
        <v>6644</v>
      </c>
      <c r="G1322" t="s">
        <v>734</v>
      </c>
      <c r="H1322" t="s">
        <v>219</v>
      </c>
      <c r="I1322" t="s">
        <v>731</v>
      </c>
      <c r="J1322" t="s">
        <v>749</v>
      </c>
      <c r="K1322" t="s">
        <v>743</v>
      </c>
      <c r="L1322" t="s">
        <v>740</v>
      </c>
      <c r="M1322" t="s">
        <v>741</v>
      </c>
      <c r="N1322" t="s">
        <v>6636</v>
      </c>
      <c r="O1322" t="s">
        <v>6630</v>
      </c>
      <c r="P1322" t="s">
        <v>735</v>
      </c>
      <c r="Q1322" t="s">
        <v>4904</v>
      </c>
      <c r="R1322" s="22" t="s">
        <v>2084</v>
      </c>
      <c r="S1322" t="s">
        <v>761</v>
      </c>
      <c r="T1322" t="s">
        <v>384</v>
      </c>
      <c r="U1322">
        <v>9115</v>
      </c>
      <c r="V1322" t="s">
        <v>733</v>
      </c>
      <c r="W1322" s="22" t="s">
        <v>5847</v>
      </c>
      <c r="X1322" s="22" t="s">
        <v>574</v>
      </c>
    </row>
    <row r="1323" spans="1:24" x14ac:dyDescent="0.3">
      <c r="A1323">
        <v>6</v>
      </c>
      <c r="B1323">
        <v>240</v>
      </c>
      <c r="C1323" t="s">
        <v>377</v>
      </c>
      <c r="D1323" t="s">
        <v>378</v>
      </c>
      <c r="E1323" t="s">
        <v>737</v>
      </c>
      <c r="F1323" t="s">
        <v>6644</v>
      </c>
      <c r="G1323" t="s">
        <v>734</v>
      </c>
      <c r="H1323" t="s">
        <v>219</v>
      </c>
      <c r="I1323" t="s">
        <v>731</v>
      </c>
      <c r="J1323" t="s">
        <v>751</v>
      </c>
      <c r="K1323" t="s">
        <v>752</v>
      </c>
      <c r="L1323" t="s">
        <v>736</v>
      </c>
      <c r="M1323" t="s">
        <v>741</v>
      </c>
      <c r="N1323" t="s">
        <v>6634</v>
      </c>
      <c r="O1323" t="s">
        <v>6631</v>
      </c>
      <c r="P1323" t="s">
        <v>732</v>
      </c>
      <c r="Q1323" t="s">
        <v>4903</v>
      </c>
      <c r="R1323" s="22" t="s">
        <v>2085</v>
      </c>
      <c r="S1323" t="s">
        <v>762</v>
      </c>
      <c r="T1323" t="s">
        <v>384</v>
      </c>
      <c r="U1323">
        <v>9115</v>
      </c>
      <c r="V1323" t="s">
        <v>733</v>
      </c>
      <c r="W1323" s="22" t="s">
        <v>5848</v>
      </c>
      <c r="X1323" s="22" t="s">
        <v>574</v>
      </c>
    </row>
    <row r="1324" spans="1:24" x14ac:dyDescent="0.3">
      <c r="A1324">
        <v>7</v>
      </c>
      <c r="B1324">
        <v>240</v>
      </c>
      <c r="C1324" t="s">
        <v>377</v>
      </c>
      <c r="D1324" t="s">
        <v>378</v>
      </c>
      <c r="E1324" t="s">
        <v>737</v>
      </c>
      <c r="F1324" t="s">
        <v>6644</v>
      </c>
      <c r="G1324" t="s">
        <v>734</v>
      </c>
      <c r="H1324" t="s">
        <v>219</v>
      </c>
      <c r="I1324" t="s">
        <v>731</v>
      </c>
      <c r="J1324" t="s">
        <v>754</v>
      </c>
      <c r="K1324" t="s">
        <v>743</v>
      </c>
      <c r="L1324" t="s">
        <v>740</v>
      </c>
      <c r="M1324" t="s">
        <v>741</v>
      </c>
      <c r="N1324" t="s">
        <v>6635</v>
      </c>
      <c r="O1324" t="s">
        <v>6642</v>
      </c>
      <c r="P1324" t="s">
        <v>755</v>
      </c>
      <c r="Q1324" t="s">
        <v>4902</v>
      </c>
      <c r="R1324" s="22" t="s">
        <v>2086</v>
      </c>
      <c r="S1324" t="s">
        <v>763</v>
      </c>
      <c r="T1324" t="s">
        <v>384</v>
      </c>
      <c r="U1324">
        <v>9115</v>
      </c>
      <c r="V1324" t="s">
        <v>733</v>
      </c>
      <c r="W1324" s="22" t="s">
        <v>5849</v>
      </c>
      <c r="X1324" s="22" t="s">
        <v>574</v>
      </c>
    </row>
    <row r="1325" spans="1:24" x14ac:dyDescent="0.3">
      <c r="A1325">
        <v>1</v>
      </c>
      <c r="B1325">
        <v>240</v>
      </c>
      <c r="C1325" t="s">
        <v>377</v>
      </c>
      <c r="D1325" t="s">
        <v>378</v>
      </c>
      <c r="E1325" t="s">
        <v>737</v>
      </c>
      <c r="F1325" t="s">
        <v>6644</v>
      </c>
      <c r="G1325" t="s">
        <v>734</v>
      </c>
      <c r="H1325" t="s">
        <v>220</v>
      </c>
      <c r="I1325" t="s">
        <v>731</v>
      </c>
      <c r="J1325" t="s">
        <v>738</v>
      </c>
      <c r="K1325" t="s">
        <v>739</v>
      </c>
      <c r="L1325" t="s">
        <v>740</v>
      </c>
      <c r="M1325" t="s">
        <v>741</v>
      </c>
      <c r="N1325" t="s">
        <v>4899</v>
      </c>
      <c r="O1325" t="s">
        <v>4897</v>
      </c>
      <c r="P1325" t="s">
        <v>732</v>
      </c>
      <c r="Q1325" t="s">
        <v>4900</v>
      </c>
      <c r="R1325" s="22" t="s">
        <v>2087</v>
      </c>
      <c r="S1325" t="s">
        <v>757</v>
      </c>
      <c r="T1325" t="s">
        <v>384</v>
      </c>
      <c r="U1325">
        <v>9116</v>
      </c>
      <c r="V1325" t="s">
        <v>733</v>
      </c>
      <c r="W1325" s="22" t="s">
        <v>5850</v>
      </c>
      <c r="X1325" s="22" t="s">
        <v>575</v>
      </c>
    </row>
    <row r="1326" spans="1:24" x14ac:dyDescent="0.3">
      <c r="A1326">
        <v>2</v>
      </c>
      <c r="B1326">
        <v>240</v>
      </c>
      <c r="C1326" t="s">
        <v>377</v>
      </c>
      <c r="D1326" t="s">
        <v>378</v>
      </c>
      <c r="E1326" t="s">
        <v>737</v>
      </c>
      <c r="F1326" t="s">
        <v>6644</v>
      </c>
      <c r="G1326" t="s">
        <v>734</v>
      </c>
      <c r="H1326" t="s">
        <v>220</v>
      </c>
      <c r="I1326" t="s">
        <v>731</v>
      </c>
      <c r="J1326" t="s">
        <v>738</v>
      </c>
      <c r="K1326" t="s">
        <v>743</v>
      </c>
      <c r="L1326" t="s">
        <v>740</v>
      </c>
      <c r="M1326" t="s">
        <v>741</v>
      </c>
      <c r="N1326" t="s">
        <v>6638</v>
      </c>
      <c r="O1326" t="s">
        <v>6632</v>
      </c>
      <c r="P1326" t="s">
        <v>732</v>
      </c>
      <c r="Q1326" t="s">
        <v>4900</v>
      </c>
      <c r="R1326" s="22" t="s">
        <v>2088</v>
      </c>
      <c r="S1326" t="s">
        <v>758</v>
      </c>
      <c r="T1326" t="s">
        <v>384</v>
      </c>
      <c r="U1326">
        <v>9116</v>
      </c>
      <c r="V1326" t="s">
        <v>733</v>
      </c>
      <c r="W1326" s="22" t="s">
        <v>5850</v>
      </c>
      <c r="X1326" s="22" t="s">
        <v>575</v>
      </c>
    </row>
    <row r="1327" spans="1:24" x14ac:dyDescent="0.3">
      <c r="A1327">
        <v>3</v>
      </c>
      <c r="B1327">
        <v>240</v>
      </c>
      <c r="C1327" t="s">
        <v>377</v>
      </c>
      <c r="D1327" t="s">
        <v>378</v>
      </c>
      <c r="E1327" t="s">
        <v>737</v>
      </c>
      <c r="F1327" t="s">
        <v>6644</v>
      </c>
      <c r="G1327" t="s">
        <v>734</v>
      </c>
      <c r="H1327" t="s">
        <v>220</v>
      </c>
      <c r="I1327" t="s">
        <v>731</v>
      </c>
      <c r="J1327" t="s">
        <v>745</v>
      </c>
      <c r="K1327" t="s">
        <v>743</v>
      </c>
      <c r="L1327" t="s">
        <v>740</v>
      </c>
      <c r="M1327" t="s">
        <v>741</v>
      </c>
      <c r="N1327" t="s">
        <v>6639</v>
      </c>
      <c r="O1327" t="s">
        <v>6633</v>
      </c>
      <c r="P1327" t="s">
        <v>735</v>
      </c>
      <c r="Q1327" t="s">
        <v>4900</v>
      </c>
      <c r="R1327" s="22" t="s">
        <v>2089</v>
      </c>
      <c r="S1327" t="s">
        <v>759</v>
      </c>
      <c r="T1327" t="s">
        <v>384</v>
      </c>
      <c r="U1327">
        <v>9116</v>
      </c>
      <c r="V1327" t="s">
        <v>733</v>
      </c>
      <c r="W1327" s="22" t="s">
        <v>5850</v>
      </c>
      <c r="X1327" s="22" t="s">
        <v>575</v>
      </c>
    </row>
    <row r="1328" spans="1:24" x14ac:dyDescent="0.3">
      <c r="A1328">
        <v>4</v>
      </c>
      <c r="B1328">
        <v>240</v>
      </c>
      <c r="C1328" t="s">
        <v>377</v>
      </c>
      <c r="D1328" t="s">
        <v>378</v>
      </c>
      <c r="E1328" t="s">
        <v>737</v>
      </c>
      <c r="F1328" t="s">
        <v>6644</v>
      </c>
      <c r="G1328" t="s">
        <v>734</v>
      </c>
      <c r="H1328" t="s">
        <v>220</v>
      </c>
      <c r="I1328" t="s">
        <v>731</v>
      </c>
      <c r="J1328" t="s">
        <v>747</v>
      </c>
      <c r="K1328" t="s">
        <v>743</v>
      </c>
      <c r="L1328" t="s">
        <v>740</v>
      </c>
      <c r="M1328" t="s">
        <v>741</v>
      </c>
      <c r="N1328" t="s">
        <v>6637</v>
      </c>
      <c r="O1328" t="s">
        <v>6641</v>
      </c>
      <c r="P1328" t="s">
        <v>735</v>
      </c>
      <c r="Q1328" t="s">
        <v>4901</v>
      </c>
      <c r="R1328" s="22" t="s">
        <v>2090</v>
      </c>
      <c r="S1328" t="s">
        <v>760</v>
      </c>
      <c r="T1328" t="s">
        <v>384</v>
      </c>
      <c r="U1328">
        <v>9116</v>
      </c>
      <c r="V1328" t="s">
        <v>733</v>
      </c>
      <c r="W1328" s="22" t="s">
        <v>5851</v>
      </c>
      <c r="X1328" s="22" t="s">
        <v>575</v>
      </c>
    </row>
    <row r="1329" spans="1:24" x14ac:dyDescent="0.3">
      <c r="A1329">
        <v>5</v>
      </c>
      <c r="B1329">
        <v>240</v>
      </c>
      <c r="C1329" t="s">
        <v>377</v>
      </c>
      <c r="D1329" t="s">
        <v>378</v>
      </c>
      <c r="E1329" t="s">
        <v>737</v>
      </c>
      <c r="F1329" t="s">
        <v>6644</v>
      </c>
      <c r="G1329" t="s">
        <v>734</v>
      </c>
      <c r="H1329" t="s">
        <v>220</v>
      </c>
      <c r="I1329" t="s">
        <v>731</v>
      </c>
      <c r="J1329" t="s">
        <v>749</v>
      </c>
      <c r="K1329" t="s">
        <v>743</v>
      </c>
      <c r="L1329" t="s">
        <v>740</v>
      </c>
      <c r="M1329" t="s">
        <v>741</v>
      </c>
      <c r="N1329" t="s">
        <v>6636</v>
      </c>
      <c r="O1329" t="s">
        <v>6630</v>
      </c>
      <c r="P1329" t="s">
        <v>735</v>
      </c>
      <c r="Q1329" t="s">
        <v>4904</v>
      </c>
      <c r="R1329" s="22" t="s">
        <v>2091</v>
      </c>
      <c r="S1329" t="s">
        <v>761</v>
      </c>
      <c r="T1329" t="s">
        <v>384</v>
      </c>
      <c r="U1329">
        <v>9116</v>
      </c>
      <c r="V1329" t="s">
        <v>733</v>
      </c>
      <c r="W1329" s="22" t="s">
        <v>5852</v>
      </c>
      <c r="X1329" s="22" t="s">
        <v>575</v>
      </c>
    </row>
    <row r="1330" spans="1:24" x14ac:dyDescent="0.3">
      <c r="A1330">
        <v>6</v>
      </c>
      <c r="B1330">
        <v>240</v>
      </c>
      <c r="C1330" t="s">
        <v>377</v>
      </c>
      <c r="D1330" t="s">
        <v>378</v>
      </c>
      <c r="E1330" t="s">
        <v>737</v>
      </c>
      <c r="F1330" t="s">
        <v>6644</v>
      </c>
      <c r="G1330" t="s">
        <v>734</v>
      </c>
      <c r="H1330" t="s">
        <v>220</v>
      </c>
      <c r="I1330" t="s">
        <v>731</v>
      </c>
      <c r="J1330" t="s">
        <v>751</v>
      </c>
      <c r="K1330" t="s">
        <v>752</v>
      </c>
      <c r="L1330" t="s">
        <v>736</v>
      </c>
      <c r="M1330" t="s">
        <v>741</v>
      </c>
      <c r="N1330" t="s">
        <v>6634</v>
      </c>
      <c r="O1330" t="s">
        <v>6631</v>
      </c>
      <c r="P1330" t="s">
        <v>732</v>
      </c>
      <c r="Q1330" t="s">
        <v>4903</v>
      </c>
      <c r="R1330" s="22" t="s">
        <v>2092</v>
      </c>
      <c r="S1330" t="s">
        <v>762</v>
      </c>
      <c r="T1330" t="s">
        <v>384</v>
      </c>
      <c r="U1330">
        <v>9116</v>
      </c>
      <c r="V1330" t="s">
        <v>733</v>
      </c>
      <c r="W1330" s="22" t="s">
        <v>5853</v>
      </c>
      <c r="X1330" s="22" t="s">
        <v>575</v>
      </c>
    </row>
    <row r="1331" spans="1:24" x14ac:dyDescent="0.3">
      <c r="A1331">
        <v>7</v>
      </c>
      <c r="B1331">
        <v>240</v>
      </c>
      <c r="C1331" t="s">
        <v>377</v>
      </c>
      <c r="D1331" t="s">
        <v>378</v>
      </c>
      <c r="E1331" t="s">
        <v>737</v>
      </c>
      <c r="F1331" t="s">
        <v>6644</v>
      </c>
      <c r="G1331" t="s">
        <v>734</v>
      </c>
      <c r="H1331" t="s">
        <v>220</v>
      </c>
      <c r="I1331" t="s">
        <v>731</v>
      </c>
      <c r="J1331" t="s">
        <v>754</v>
      </c>
      <c r="K1331" t="s">
        <v>743</v>
      </c>
      <c r="L1331" t="s">
        <v>740</v>
      </c>
      <c r="M1331" t="s">
        <v>741</v>
      </c>
      <c r="N1331" t="s">
        <v>6635</v>
      </c>
      <c r="O1331" t="s">
        <v>6642</v>
      </c>
      <c r="P1331" t="s">
        <v>755</v>
      </c>
      <c r="Q1331" t="s">
        <v>4902</v>
      </c>
      <c r="R1331" s="22" t="s">
        <v>2093</v>
      </c>
      <c r="S1331" t="s">
        <v>763</v>
      </c>
      <c r="T1331" t="s">
        <v>384</v>
      </c>
      <c r="U1331">
        <v>9116</v>
      </c>
      <c r="V1331" t="s">
        <v>733</v>
      </c>
      <c r="W1331" s="22" t="s">
        <v>5854</v>
      </c>
      <c r="X1331" s="22" t="s">
        <v>575</v>
      </c>
    </row>
    <row r="1332" spans="1:24" x14ac:dyDescent="0.3">
      <c r="A1332">
        <v>1</v>
      </c>
      <c r="B1332">
        <v>240</v>
      </c>
      <c r="C1332" t="s">
        <v>377</v>
      </c>
      <c r="D1332" t="s">
        <v>378</v>
      </c>
      <c r="E1332" t="s">
        <v>737</v>
      </c>
      <c r="F1332" t="s">
        <v>6644</v>
      </c>
      <c r="G1332" t="s">
        <v>734</v>
      </c>
      <c r="H1332" t="s">
        <v>221</v>
      </c>
      <c r="I1332" t="s">
        <v>731</v>
      </c>
      <c r="J1332" t="s">
        <v>738</v>
      </c>
      <c r="K1332" t="s">
        <v>739</v>
      </c>
      <c r="L1332" t="s">
        <v>740</v>
      </c>
      <c r="M1332" t="s">
        <v>741</v>
      </c>
      <c r="N1332" t="s">
        <v>4899</v>
      </c>
      <c r="O1332" t="s">
        <v>4897</v>
      </c>
      <c r="P1332" t="s">
        <v>732</v>
      </c>
      <c r="Q1332" t="s">
        <v>4900</v>
      </c>
      <c r="R1332" s="22" t="s">
        <v>2094</v>
      </c>
      <c r="S1332" t="s">
        <v>757</v>
      </c>
      <c r="T1332" t="s">
        <v>384</v>
      </c>
      <c r="U1332">
        <v>9117</v>
      </c>
      <c r="V1332" t="s">
        <v>733</v>
      </c>
      <c r="W1332" s="22" t="s">
        <v>5855</v>
      </c>
      <c r="X1332" s="22" t="s">
        <v>576</v>
      </c>
    </row>
    <row r="1333" spans="1:24" x14ac:dyDescent="0.3">
      <c r="A1333">
        <v>2</v>
      </c>
      <c r="B1333">
        <v>240</v>
      </c>
      <c r="C1333" t="s">
        <v>377</v>
      </c>
      <c r="D1333" t="s">
        <v>378</v>
      </c>
      <c r="E1333" t="s">
        <v>737</v>
      </c>
      <c r="F1333" t="s">
        <v>6644</v>
      </c>
      <c r="G1333" t="s">
        <v>734</v>
      </c>
      <c r="H1333" t="s">
        <v>221</v>
      </c>
      <c r="I1333" t="s">
        <v>731</v>
      </c>
      <c r="J1333" t="s">
        <v>738</v>
      </c>
      <c r="K1333" t="s">
        <v>743</v>
      </c>
      <c r="L1333" t="s">
        <v>740</v>
      </c>
      <c r="M1333" t="s">
        <v>741</v>
      </c>
      <c r="N1333" t="s">
        <v>6638</v>
      </c>
      <c r="O1333" t="s">
        <v>6632</v>
      </c>
      <c r="P1333" t="s">
        <v>732</v>
      </c>
      <c r="Q1333" t="s">
        <v>4900</v>
      </c>
      <c r="R1333" s="22" t="s">
        <v>2095</v>
      </c>
      <c r="S1333" t="s">
        <v>758</v>
      </c>
      <c r="T1333" t="s">
        <v>384</v>
      </c>
      <c r="U1333">
        <v>9117</v>
      </c>
      <c r="V1333" t="s">
        <v>733</v>
      </c>
      <c r="W1333" s="22" t="s">
        <v>5855</v>
      </c>
      <c r="X1333" s="22" t="s">
        <v>576</v>
      </c>
    </row>
    <row r="1334" spans="1:24" x14ac:dyDescent="0.3">
      <c r="A1334">
        <v>3</v>
      </c>
      <c r="B1334">
        <v>240</v>
      </c>
      <c r="C1334" t="s">
        <v>377</v>
      </c>
      <c r="D1334" t="s">
        <v>378</v>
      </c>
      <c r="E1334" t="s">
        <v>737</v>
      </c>
      <c r="F1334" t="s">
        <v>6644</v>
      </c>
      <c r="G1334" t="s">
        <v>734</v>
      </c>
      <c r="H1334" t="s">
        <v>221</v>
      </c>
      <c r="I1334" t="s">
        <v>731</v>
      </c>
      <c r="J1334" t="s">
        <v>745</v>
      </c>
      <c r="K1334" t="s">
        <v>743</v>
      </c>
      <c r="L1334" t="s">
        <v>740</v>
      </c>
      <c r="M1334" t="s">
        <v>741</v>
      </c>
      <c r="N1334" t="s">
        <v>6639</v>
      </c>
      <c r="O1334" t="s">
        <v>6633</v>
      </c>
      <c r="P1334" t="s">
        <v>735</v>
      </c>
      <c r="Q1334" t="s">
        <v>4900</v>
      </c>
      <c r="R1334" s="22" t="s">
        <v>2096</v>
      </c>
      <c r="S1334" t="s">
        <v>759</v>
      </c>
      <c r="T1334" t="s">
        <v>384</v>
      </c>
      <c r="U1334">
        <v>9117</v>
      </c>
      <c r="V1334" t="s">
        <v>733</v>
      </c>
      <c r="W1334" s="22" t="s">
        <v>5855</v>
      </c>
      <c r="X1334" s="22" t="s">
        <v>576</v>
      </c>
    </row>
    <row r="1335" spans="1:24" x14ac:dyDescent="0.3">
      <c r="A1335">
        <v>4</v>
      </c>
      <c r="B1335">
        <v>240</v>
      </c>
      <c r="C1335" t="s">
        <v>377</v>
      </c>
      <c r="D1335" t="s">
        <v>378</v>
      </c>
      <c r="E1335" t="s">
        <v>737</v>
      </c>
      <c r="F1335" t="s">
        <v>6644</v>
      </c>
      <c r="G1335" t="s">
        <v>734</v>
      </c>
      <c r="H1335" t="s">
        <v>221</v>
      </c>
      <c r="I1335" t="s">
        <v>731</v>
      </c>
      <c r="J1335" t="s">
        <v>747</v>
      </c>
      <c r="K1335" t="s">
        <v>743</v>
      </c>
      <c r="L1335" t="s">
        <v>740</v>
      </c>
      <c r="M1335" t="s">
        <v>741</v>
      </c>
      <c r="N1335" t="s">
        <v>6637</v>
      </c>
      <c r="O1335" t="s">
        <v>6641</v>
      </c>
      <c r="P1335" t="s">
        <v>735</v>
      </c>
      <c r="Q1335" t="s">
        <v>4901</v>
      </c>
      <c r="R1335" s="22" t="s">
        <v>2097</v>
      </c>
      <c r="S1335" t="s">
        <v>760</v>
      </c>
      <c r="T1335" t="s">
        <v>384</v>
      </c>
      <c r="U1335">
        <v>9117</v>
      </c>
      <c r="V1335" t="s">
        <v>733</v>
      </c>
      <c r="W1335" s="22" t="s">
        <v>5856</v>
      </c>
      <c r="X1335" s="22" t="s">
        <v>576</v>
      </c>
    </row>
    <row r="1336" spans="1:24" x14ac:dyDescent="0.3">
      <c r="A1336">
        <v>5</v>
      </c>
      <c r="B1336">
        <v>240</v>
      </c>
      <c r="C1336" t="s">
        <v>377</v>
      </c>
      <c r="D1336" t="s">
        <v>378</v>
      </c>
      <c r="E1336" t="s">
        <v>737</v>
      </c>
      <c r="F1336" t="s">
        <v>6644</v>
      </c>
      <c r="G1336" t="s">
        <v>734</v>
      </c>
      <c r="H1336" t="s">
        <v>221</v>
      </c>
      <c r="I1336" t="s">
        <v>731</v>
      </c>
      <c r="J1336" t="s">
        <v>749</v>
      </c>
      <c r="K1336" t="s">
        <v>743</v>
      </c>
      <c r="L1336" t="s">
        <v>740</v>
      </c>
      <c r="M1336" t="s">
        <v>741</v>
      </c>
      <c r="N1336" t="s">
        <v>6636</v>
      </c>
      <c r="O1336" t="s">
        <v>6630</v>
      </c>
      <c r="P1336" t="s">
        <v>735</v>
      </c>
      <c r="Q1336" t="s">
        <v>4904</v>
      </c>
      <c r="R1336" s="22" t="s">
        <v>2098</v>
      </c>
      <c r="S1336" t="s">
        <v>761</v>
      </c>
      <c r="T1336" t="s">
        <v>384</v>
      </c>
      <c r="U1336">
        <v>9117</v>
      </c>
      <c r="V1336" t="s">
        <v>733</v>
      </c>
      <c r="W1336" s="22" t="s">
        <v>5857</v>
      </c>
      <c r="X1336" s="22" t="s">
        <v>576</v>
      </c>
    </row>
    <row r="1337" spans="1:24" x14ac:dyDescent="0.3">
      <c r="A1337">
        <v>6</v>
      </c>
      <c r="B1337">
        <v>240</v>
      </c>
      <c r="C1337" t="s">
        <v>377</v>
      </c>
      <c r="D1337" t="s">
        <v>378</v>
      </c>
      <c r="E1337" t="s">
        <v>737</v>
      </c>
      <c r="F1337" t="s">
        <v>6644</v>
      </c>
      <c r="G1337" t="s">
        <v>734</v>
      </c>
      <c r="H1337" t="s">
        <v>221</v>
      </c>
      <c r="I1337" t="s">
        <v>731</v>
      </c>
      <c r="J1337" t="s">
        <v>751</v>
      </c>
      <c r="K1337" t="s">
        <v>752</v>
      </c>
      <c r="L1337" t="s">
        <v>736</v>
      </c>
      <c r="M1337" t="s">
        <v>741</v>
      </c>
      <c r="N1337" t="s">
        <v>6634</v>
      </c>
      <c r="O1337" t="s">
        <v>6631</v>
      </c>
      <c r="P1337" t="s">
        <v>732</v>
      </c>
      <c r="Q1337" t="s">
        <v>4903</v>
      </c>
      <c r="R1337" s="22" t="s">
        <v>2099</v>
      </c>
      <c r="S1337" t="s">
        <v>762</v>
      </c>
      <c r="T1337" t="s">
        <v>384</v>
      </c>
      <c r="U1337">
        <v>9117</v>
      </c>
      <c r="V1337" t="s">
        <v>733</v>
      </c>
      <c r="W1337" s="22" t="s">
        <v>5858</v>
      </c>
      <c r="X1337" s="22" t="s">
        <v>576</v>
      </c>
    </row>
    <row r="1338" spans="1:24" x14ac:dyDescent="0.3">
      <c r="A1338">
        <v>7</v>
      </c>
      <c r="B1338">
        <v>240</v>
      </c>
      <c r="C1338" t="s">
        <v>377</v>
      </c>
      <c r="D1338" t="s">
        <v>378</v>
      </c>
      <c r="E1338" t="s">
        <v>737</v>
      </c>
      <c r="F1338" t="s">
        <v>6644</v>
      </c>
      <c r="G1338" t="s">
        <v>734</v>
      </c>
      <c r="H1338" t="s">
        <v>221</v>
      </c>
      <c r="I1338" t="s">
        <v>731</v>
      </c>
      <c r="J1338" t="s">
        <v>754</v>
      </c>
      <c r="K1338" t="s">
        <v>743</v>
      </c>
      <c r="L1338" t="s">
        <v>740</v>
      </c>
      <c r="M1338" t="s">
        <v>741</v>
      </c>
      <c r="N1338" t="s">
        <v>6635</v>
      </c>
      <c r="O1338" t="s">
        <v>6642</v>
      </c>
      <c r="P1338" t="s">
        <v>755</v>
      </c>
      <c r="Q1338" t="s">
        <v>4902</v>
      </c>
      <c r="R1338" s="22" t="s">
        <v>2100</v>
      </c>
      <c r="S1338" t="s">
        <v>763</v>
      </c>
      <c r="T1338" t="s">
        <v>384</v>
      </c>
      <c r="U1338">
        <v>9117</v>
      </c>
      <c r="V1338" t="s">
        <v>733</v>
      </c>
      <c r="W1338" s="22" t="s">
        <v>5859</v>
      </c>
      <c r="X1338" s="22" t="s">
        <v>576</v>
      </c>
    </row>
    <row r="1339" spans="1:24" x14ac:dyDescent="0.3">
      <c r="A1339">
        <v>1</v>
      </c>
      <c r="B1339">
        <v>240</v>
      </c>
      <c r="C1339" t="s">
        <v>377</v>
      </c>
      <c r="D1339" t="s">
        <v>378</v>
      </c>
      <c r="E1339" t="s">
        <v>737</v>
      </c>
      <c r="F1339" t="s">
        <v>6644</v>
      </c>
      <c r="G1339" t="s">
        <v>734</v>
      </c>
      <c r="H1339" t="s">
        <v>222</v>
      </c>
      <c r="I1339" t="s">
        <v>731</v>
      </c>
      <c r="J1339" t="s">
        <v>738</v>
      </c>
      <c r="K1339" t="s">
        <v>739</v>
      </c>
      <c r="L1339" t="s">
        <v>740</v>
      </c>
      <c r="M1339" t="s">
        <v>741</v>
      </c>
      <c r="N1339" t="s">
        <v>4899</v>
      </c>
      <c r="O1339" t="s">
        <v>4897</v>
      </c>
      <c r="P1339" t="s">
        <v>732</v>
      </c>
      <c r="Q1339" t="s">
        <v>4900</v>
      </c>
      <c r="R1339" s="22" t="s">
        <v>2101</v>
      </c>
      <c r="S1339" t="s">
        <v>757</v>
      </c>
      <c r="T1339" t="s">
        <v>384</v>
      </c>
      <c r="U1339">
        <v>9118</v>
      </c>
      <c r="V1339" t="s">
        <v>733</v>
      </c>
      <c r="W1339" s="22" t="s">
        <v>5860</v>
      </c>
      <c r="X1339" s="22" t="s">
        <v>577</v>
      </c>
    </row>
    <row r="1340" spans="1:24" x14ac:dyDescent="0.3">
      <c r="A1340">
        <v>2</v>
      </c>
      <c r="B1340">
        <v>240</v>
      </c>
      <c r="C1340" t="s">
        <v>377</v>
      </c>
      <c r="D1340" t="s">
        <v>378</v>
      </c>
      <c r="E1340" t="s">
        <v>737</v>
      </c>
      <c r="F1340" t="s">
        <v>6644</v>
      </c>
      <c r="G1340" t="s">
        <v>734</v>
      </c>
      <c r="H1340" t="s">
        <v>222</v>
      </c>
      <c r="I1340" t="s">
        <v>731</v>
      </c>
      <c r="J1340" t="s">
        <v>738</v>
      </c>
      <c r="K1340" t="s">
        <v>743</v>
      </c>
      <c r="L1340" t="s">
        <v>740</v>
      </c>
      <c r="M1340" t="s">
        <v>741</v>
      </c>
      <c r="N1340" t="s">
        <v>6638</v>
      </c>
      <c r="O1340" t="s">
        <v>6632</v>
      </c>
      <c r="P1340" t="s">
        <v>732</v>
      </c>
      <c r="Q1340" t="s">
        <v>4900</v>
      </c>
      <c r="R1340" s="22" t="s">
        <v>2102</v>
      </c>
      <c r="S1340" t="s">
        <v>758</v>
      </c>
      <c r="T1340" t="s">
        <v>384</v>
      </c>
      <c r="U1340">
        <v>9118</v>
      </c>
      <c r="V1340" t="s">
        <v>733</v>
      </c>
      <c r="W1340" s="22" t="s">
        <v>5860</v>
      </c>
      <c r="X1340" s="22" t="s">
        <v>577</v>
      </c>
    </row>
    <row r="1341" spans="1:24" x14ac:dyDescent="0.3">
      <c r="A1341">
        <v>3</v>
      </c>
      <c r="B1341">
        <v>240</v>
      </c>
      <c r="C1341" t="s">
        <v>377</v>
      </c>
      <c r="D1341" t="s">
        <v>378</v>
      </c>
      <c r="E1341" t="s">
        <v>737</v>
      </c>
      <c r="F1341" t="s">
        <v>6644</v>
      </c>
      <c r="G1341" t="s">
        <v>734</v>
      </c>
      <c r="H1341" t="s">
        <v>222</v>
      </c>
      <c r="I1341" t="s">
        <v>731</v>
      </c>
      <c r="J1341" t="s">
        <v>745</v>
      </c>
      <c r="K1341" t="s">
        <v>743</v>
      </c>
      <c r="L1341" t="s">
        <v>740</v>
      </c>
      <c r="M1341" t="s">
        <v>741</v>
      </c>
      <c r="N1341" t="s">
        <v>6639</v>
      </c>
      <c r="O1341" t="s">
        <v>6633</v>
      </c>
      <c r="P1341" t="s">
        <v>735</v>
      </c>
      <c r="Q1341" t="s">
        <v>4900</v>
      </c>
      <c r="R1341" s="22" t="s">
        <v>2103</v>
      </c>
      <c r="S1341" t="s">
        <v>759</v>
      </c>
      <c r="T1341" t="s">
        <v>384</v>
      </c>
      <c r="U1341">
        <v>9118</v>
      </c>
      <c r="V1341" t="s">
        <v>733</v>
      </c>
      <c r="W1341" s="22" t="s">
        <v>5860</v>
      </c>
      <c r="X1341" s="22" t="s">
        <v>577</v>
      </c>
    </row>
    <row r="1342" spans="1:24" x14ac:dyDescent="0.3">
      <c r="A1342">
        <v>4</v>
      </c>
      <c r="B1342">
        <v>240</v>
      </c>
      <c r="C1342" t="s">
        <v>377</v>
      </c>
      <c r="D1342" t="s">
        <v>378</v>
      </c>
      <c r="E1342" t="s">
        <v>737</v>
      </c>
      <c r="F1342" t="s">
        <v>6644</v>
      </c>
      <c r="G1342" t="s">
        <v>734</v>
      </c>
      <c r="H1342" t="s">
        <v>222</v>
      </c>
      <c r="I1342" t="s">
        <v>731</v>
      </c>
      <c r="J1342" t="s">
        <v>747</v>
      </c>
      <c r="K1342" t="s">
        <v>743</v>
      </c>
      <c r="L1342" t="s">
        <v>740</v>
      </c>
      <c r="M1342" t="s">
        <v>741</v>
      </c>
      <c r="N1342" t="s">
        <v>6637</v>
      </c>
      <c r="O1342" t="s">
        <v>6641</v>
      </c>
      <c r="P1342" t="s">
        <v>735</v>
      </c>
      <c r="Q1342" t="s">
        <v>4901</v>
      </c>
      <c r="R1342" s="22" t="s">
        <v>2104</v>
      </c>
      <c r="S1342" t="s">
        <v>760</v>
      </c>
      <c r="T1342" t="s">
        <v>384</v>
      </c>
      <c r="U1342">
        <v>9118</v>
      </c>
      <c r="V1342" t="s">
        <v>733</v>
      </c>
      <c r="W1342" s="22" t="s">
        <v>5861</v>
      </c>
      <c r="X1342" s="22" t="s">
        <v>577</v>
      </c>
    </row>
    <row r="1343" spans="1:24" x14ac:dyDescent="0.3">
      <c r="A1343">
        <v>5</v>
      </c>
      <c r="B1343">
        <v>240</v>
      </c>
      <c r="C1343" t="s">
        <v>377</v>
      </c>
      <c r="D1343" t="s">
        <v>378</v>
      </c>
      <c r="E1343" t="s">
        <v>737</v>
      </c>
      <c r="F1343" t="s">
        <v>6644</v>
      </c>
      <c r="G1343" t="s">
        <v>734</v>
      </c>
      <c r="H1343" t="s">
        <v>222</v>
      </c>
      <c r="I1343" t="s">
        <v>731</v>
      </c>
      <c r="J1343" t="s">
        <v>749</v>
      </c>
      <c r="K1343" t="s">
        <v>743</v>
      </c>
      <c r="L1343" t="s">
        <v>740</v>
      </c>
      <c r="M1343" t="s">
        <v>741</v>
      </c>
      <c r="N1343" t="s">
        <v>6636</v>
      </c>
      <c r="O1343" t="s">
        <v>6630</v>
      </c>
      <c r="P1343" t="s">
        <v>735</v>
      </c>
      <c r="Q1343" t="s">
        <v>4904</v>
      </c>
      <c r="R1343" s="22" t="s">
        <v>2105</v>
      </c>
      <c r="S1343" t="s">
        <v>761</v>
      </c>
      <c r="T1343" t="s">
        <v>384</v>
      </c>
      <c r="U1343">
        <v>9118</v>
      </c>
      <c r="V1343" t="s">
        <v>733</v>
      </c>
      <c r="W1343" s="22" t="s">
        <v>5862</v>
      </c>
      <c r="X1343" s="22" t="s">
        <v>577</v>
      </c>
    </row>
    <row r="1344" spans="1:24" x14ac:dyDescent="0.3">
      <c r="A1344">
        <v>6</v>
      </c>
      <c r="B1344">
        <v>240</v>
      </c>
      <c r="C1344" t="s">
        <v>377</v>
      </c>
      <c r="D1344" t="s">
        <v>378</v>
      </c>
      <c r="E1344" t="s">
        <v>737</v>
      </c>
      <c r="F1344" t="s">
        <v>6644</v>
      </c>
      <c r="G1344" t="s">
        <v>734</v>
      </c>
      <c r="H1344" t="s">
        <v>222</v>
      </c>
      <c r="I1344" t="s">
        <v>731</v>
      </c>
      <c r="J1344" t="s">
        <v>751</v>
      </c>
      <c r="K1344" t="s">
        <v>752</v>
      </c>
      <c r="L1344" t="s">
        <v>736</v>
      </c>
      <c r="M1344" t="s">
        <v>741</v>
      </c>
      <c r="N1344" t="s">
        <v>6634</v>
      </c>
      <c r="O1344" t="s">
        <v>6631</v>
      </c>
      <c r="P1344" t="s">
        <v>732</v>
      </c>
      <c r="Q1344" t="s">
        <v>4903</v>
      </c>
      <c r="R1344" s="22" t="s">
        <v>2106</v>
      </c>
      <c r="S1344" t="s">
        <v>762</v>
      </c>
      <c r="T1344" t="s">
        <v>384</v>
      </c>
      <c r="U1344">
        <v>9118</v>
      </c>
      <c r="V1344" t="s">
        <v>733</v>
      </c>
      <c r="W1344" s="22" t="s">
        <v>5863</v>
      </c>
      <c r="X1344" s="22" t="s">
        <v>577</v>
      </c>
    </row>
    <row r="1345" spans="1:24" x14ac:dyDescent="0.3">
      <c r="A1345">
        <v>7</v>
      </c>
      <c r="B1345">
        <v>240</v>
      </c>
      <c r="C1345" t="s">
        <v>377</v>
      </c>
      <c r="D1345" t="s">
        <v>378</v>
      </c>
      <c r="E1345" t="s">
        <v>737</v>
      </c>
      <c r="F1345" t="s">
        <v>6644</v>
      </c>
      <c r="G1345" t="s">
        <v>734</v>
      </c>
      <c r="H1345" t="s">
        <v>222</v>
      </c>
      <c r="I1345" t="s">
        <v>731</v>
      </c>
      <c r="J1345" t="s">
        <v>754</v>
      </c>
      <c r="K1345" t="s">
        <v>743</v>
      </c>
      <c r="L1345" t="s">
        <v>740</v>
      </c>
      <c r="M1345" t="s">
        <v>741</v>
      </c>
      <c r="N1345" t="s">
        <v>6635</v>
      </c>
      <c r="O1345" t="s">
        <v>6642</v>
      </c>
      <c r="P1345" t="s">
        <v>755</v>
      </c>
      <c r="Q1345" t="s">
        <v>4902</v>
      </c>
      <c r="R1345" s="22" t="s">
        <v>2107</v>
      </c>
      <c r="S1345" t="s">
        <v>763</v>
      </c>
      <c r="T1345" t="s">
        <v>384</v>
      </c>
      <c r="U1345">
        <v>9118</v>
      </c>
      <c r="V1345" t="s">
        <v>733</v>
      </c>
      <c r="W1345" s="22" t="s">
        <v>5864</v>
      </c>
      <c r="X1345" s="22" t="s">
        <v>577</v>
      </c>
    </row>
    <row r="1346" spans="1:24" x14ac:dyDescent="0.3">
      <c r="A1346">
        <v>1</v>
      </c>
      <c r="B1346">
        <v>240</v>
      </c>
      <c r="C1346" t="s">
        <v>377</v>
      </c>
      <c r="D1346" t="s">
        <v>378</v>
      </c>
      <c r="E1346" t="s">
        <v>737</v>
      </c>
      <c r="F1346" t="s">
        <v>6644</v>
      </c>
      <c r="G1346" t="s">
        <v>734</v>
      </c>
      <c r="H1346" t="s">
        <v>223</v>
      </c>
      <c r="I1346" t="s">
        <v>731</v>
      </c>
      <c r="J1346" t="s">
        <v>738</v>
      </c>
      <c r="K1346" t="s">
        <v>739</v>
      </c>
      <c r="L1346" t="s">
        <v>740</v>
      </c>
      <c r="M1346" t="s">
        <v>741</v>
      </c>
      <c r="N1346" t="s">
        <v>4899</v>
      </c>
      <c r="O1346" t="s">
        <v>4897</v>
      </c>
      <c r="P1346" t="s">
        <v>732</v>
      </c>
      <c r="Q1346" t="s">
        <v>4900</v>
      </c>
      <c r="R1346" s="22" t="s">
        <v>2108</v>
      </c>
      <c r="S1346" t="s">
        <v>757</v>
      </c>
      <c r="T1346" t="s">
        <v>384</v>
      </c>
      <c r="U1346">
        <v>9119</v>
      </c>
      <c r="V1346" t="s">
        <v>733</v>
      </c>
      <c r="W1346" s="22" t="s">
        <v>5865</v>
      </c>
      <c r="X1346" s="22" t="s">
        <v>578</v>
      </c>
    </row>
    <row r="1347" spans="1:24" x14ac:dyDescent="0.3">
      <c r="A1347">
        <v>2</v>
      </c>
      <c r="B1347">
        <v>240</v>
      </c>
      <c r="C1347" t="s">
        <v>377</v>
      </c>
      <c r="D1347" t="s">
        <v>378</v>
      </c>
      <c r="E1347" t="s">
        <v>737</v>
      </c>
      <c r="F1347" t="s">
        <v>6644</v>
      </c>
      <c r="G1347" t="s">
        <v>734</v>
      </c>
      <c r="H1347" t="s">
        <v>223</v>
      </c>
      <c r="I1347" t="s">
        <v>731</v>
      </c>
      <c r="J1347" t="s">
        <v>738</v>
      </c>
      <c r="K1347" t="s">
        <v>743</v>
      </c>
      <c r="L1347" t="s">
        <v>740</v>
      </c>
      <c r="M1347" t="s">
        <v>741</v>
      </c>
      <c r="N1347" t="s">
        <v>6638</v>
      </c>
      <c r="O1347" t="s">
        <v>6632</v>
      </c>
      <c r="P1347" t="s">
        <v>732</v>
      </c>
      <c r="Q1347" t="s">
        <v>4900</v>
      </c>
      <c r="R1347" s="22" t="s">
        <v>2109</v>
      </c>
      <c r="S1347" t="s">
        <v>758</v>
      </c>
      <c r="T1347" t="s">
        <v>384</v>
      </c>
      <c r="U1347">
        <v>9119</v>
      </c>
      <c r="V1347" t="s">
        <v>733</v>
      </c>
      <c r="W1347" s="22" t="s">
        <v>5865</v>
      </c>
      <c r="X1347" s="22" t="s">
        <v>578</v>
      </c>
    </row>
    <row r="1348" spans="1:24" x14ac:dyDescent="0.3">
      <c r="A1348">
        <v>3</v>
      </c>
      <c r="B1348">
        <v>240</v>
      </c>
      <c r="C1348" t="s">
        <v>377</v>
      </c>
      <c r="D1348" t="s">
        <v>378</v>
      </c>
      <c r="E1348" t="s">
        <v>737</v>
      </c>
      <c r="F1348" t="s">
        <v>6644</v>
      </c>
      <c r="G1348" t="s">
        <v>734</v>
      </c>
      <c r="H1348" t="s">
        <v>223</v>
      </c>
      <c r="I1348" t="s">
        <v>731</v>
      </c>
      <c r="J1348" t="s">
        <v>745</v>
      </c>
      <c r="K1348" t="s">
        <v>743</v>
      </c>
      <c r="L1348" t="s">
        <v>740</v>
      </c>
      <c r="M1348" t="s">
        <v>741</v>
      </c>
      <c r="N1348" t="s">
        <v>6639</v>
      </c>
      <c r="O1348" t="s">
        <v>6633</v>
      </c>
      <c r="P1348" t="s">
        <v>735</v>
      </c>
      <c r="Q1348" t="s">
        <v>4900</v>
      </c>
      <c r="R1348" s="22" t="s">
        <v>2110</v>
      </c>
      <c r="S1348" t="s">
        <v>759</v>
      </c>
      <c r="T1348" t="s">
        <v>384</v>
      </c>
      <c r="U1348">
        <v>9119</v>
      </c>
      <c r="V1348" t="s">
        <v>733</v>
      </c>
      <c r="W1348" s="22" t="s">
        <v>5865</v>
      </c>
      <c r="X1348" s="22" t="s">
        <v>578</v>
      </c>
    </row>
    <row r="1349" spans="1:24" x14ac:dyDescent="0.3">
      <c r="A1349">
        <v>4</v>
      </c>
      <c r="B1349">
        <v>240</v>
      </c>
      <c r="C1349" t="s">
        <v>377</v>
      </c>
      <c r="D1349" t="s">
        <v>378</v>
      </c>
      <c r="E1349" t="s">
        <v>737</v>
      </c>
      <c r="F1349" t="s">
        <v>6644</v>
      </c>
      <c r="G1349" t="s">
        <v>734</v>
      </c>
      <c r="H1349" t="s">
        <v>223</v>
      </c>
      <c r="I1349" t="s">
        <v>731</v>
      </c>
      <c r="J1349" t="s">
        <v>747</v>
      </c>
      <c r="K1349" t="s">
        <v>743</v>
      </c>
      <c r="L1349" t="s">
        <v>740</v>
      </c>
      <c r="M1349" t="s">
        <v>741</v>
      </c>
      <c r="N1349" t="s">
        <v>6637</v>
      </c>
      <c r="O1349" t="s">
        <v>6641</v>
      </c>
      <c r="P1349" t="s">
        <v>735</v>
      </c>
      <c r="Q1349" t="s">
        <v>4901</v>
      </c>
      <c r="R1349" s="22" t="s">
        <v>2111</v>
      </c>
      <c r="S1349" t="s">
        <v>760</v>
      </c>
      <c r="T1349" t="s">
        <v>384</v>
      </c>
      <c r="U1349">
        <v>9119</v>
      </c>
      <c r="V1349" t="s">
        <v>733</v>
      </c>
      <c r="W1349" s="22" t="s">
        <v>5866</v>
      </c>
      <c r="X1349" s="22" t="s">
        <v>578</v>
      </c>
    </row>
    <row r="1350" spans="1:24" x14ac:dyDescent="0.3">
      <c r="A1350">
        <v>5</v>
      </c>
      <c r="B1350">
        <v>240</v>
      </c>
      <c r="C1350" t="s">
        <v>377</v>
      </c>
      <c r="D1350" t="s">
        <v>378</v>
      </c>
      <c r="E1350" t="s">
        <v>737</v>
      </c>
      <c r="F1350" t="s">
        <v>6644</v>
      </c>
      <c r="G1350" t="s">
        <v>734</v>
      </c>
      <c r="H1350" t="s">
        <v>223</v>
      </c>
      <c r="I1350" t="s">
        <v>731</v>
      </c>
      <c r="J1350" t="s">
        <v>749</v>
      </c>
      <c r="K1350" t="s">
        <v>743</v>
      </c>
      <c r="L1350" t="s">
        <v>740</v>
      </c>
      <c r="M1350" t="s">
        <v>741</v>
      </c>
      <c r="N1350" t="s">
        <v>6636</v>
      </c>
      <c r="O1350" t="s">
        <v>6630</v>
      </c>
      <c r="P1350" t="s">
        <v>735</v>
      </c>
      <c r="Q1350" t="s">
        <v>4904</v>
      </c>
      <c r="R1350" s="22" t="s">
        <v>2112</v>
      </c>
      <c r="S1350" t="s">
        <v>761</v>
      </c>
      <c r="T1350" t="s">
        <v>384</v>
      </c>
      <c r="U1350">
        <v>9119</v>
      </c>
      <c r="V1350" t="s">
        <v>733</v>
      </c>
      <c r="W1350" s="22" t="s">
        <v>5867</v>
      </c>
      <c r="X1350" s="22" t="s">
        <v>578</v>
      </c>
    </row>
    <row r="1351" spans="1:24" x14ac:dyDescent="0.3">
      <c r="A1351">
        <v>6</v>
      </c>
      <c r="B1351">
        <v>240</v>
      </c>
      <c r="C1351" t="s">
        <v>377</v>
      </c>
      <c r="D1351" t="s">
        <v>378</v>
      </c>
      <c r="E1351" t="s">
        <v>737</v>
      </c>
      <c r="F1351" t="s">
        <v>6644</v>
      </c>
      <c r="G1351" t="s">
        <v>734</v>
      </c>
      <c r="H1351" t="s">
        <v>223</v>
      </c>
      <c r="I1351" t="s">
        <v>731</v>
      </c>
      <c r="J1351" t="s">
        <v>751</v>
      </c>
      <c r="K1351" t="s">
        <v>752</v>
      </c>
      <c r="L1351" t="s">
        <v>736</v>
      </c>
      <c r="M1351" t="s">
        <v>741</v>
      </c>
      <c r="N1351" t="s">
        <v>6634</v>
      </c>
      <c r="O1351" t="s">
        <v>6631</v>
      </c>
      <c r="P1351" t="s">
        <v>732</v>
      </c>
      <c r="Q1351" t="s">
        <v>4903</v>
      </c>
      <c r="R1351" s="22" t="s">
        <v>2113</v>
      </c>
      <c r="S1351" t="s">
        <v>762</v>
      </c>
      <c r="T1351" t="s">
        <v>384</v>
      </c>
      <c r="U1351">
        <v>9119</v>
      </c>
      <c r="V1351" t="s">
        <v>733</v>
      </c>
      <c r="W1351" s="22" t="s">
        <v>5868</v>
      </c>
      <c r="X1351" s="22" t="s">
        <v>578</v>
      </c>
    </row>
    <row r="1352" spans="1:24" x14ac:dyDescent="0.3">
      <c r="A1352">
        <v>7</v>
      </c>
      <c r="B1352">
        <v>240</v>
      </c>
      <c r="C1352" t="s">
        <v>377</v>
      </c>
      <c r="D1352" t="s">
        <v>378</v>
      </c>
      <c r="E1352" t="s">
        <v>737</v>
      </c>
      <c r="F1352" t="s">
        <v>6644</v>
      </c>
      <c r="G1352" t="s">
        <v>734</v>
      </c>
      <c r="H1352" t="s">
        <v>223</v>
      </c>
      <c r="I1352" t="s">
        <v>731</v>
      </c>
      <c r="J1352" t="s">
        <v>754</v>
      </c>
      <c r="K1352" t="s">
        <v>743</v>
      </c>
      <c r="L1352" t="s">
        <v>740</v>
      </c>
      <c r="M1352" t="s">
        <v>741</v>
      </c>
      <c r="N1352" t="s">
        <v>6635</v>
      </c>
      <c r="O1352" t="s">
        <v>6642</v>
      </c>
      <c r="P1352" t="s">
        <v>755</v>
      </c>
      <c r="Q1352" t="s">
        <v>4902</v>
      </c>
      <c r="R1352" s="22" t="s">
        <v>2114</v>
      </c>
      <c r="S1352" t="s">
        <v>763</v>
      </c>
      <c r="T1352" t="s">
        <v>384</v>
      </c>
      <c r="U1352">
        <v>9119</v>
      </c>
      <c r="V1352" t="s">
        <v>733</v>
      </c>
      <c r="W1352" s="22" t="s">
        <v>5869</v>
      </c>
      <c r="X1352" s="22" t="s">
        <v>578</v>
      </c>
    </row>
    <row r="1353" spans="1:24" x14ac:dyDescent="0.3">
      <c r="A1353">
        <v>1</v>
      </c>
      <c r="B1353">
        <v>240</v>
      </c>
      <c r="C1353" t="s">
        <v>377</v>
      </c>
      <c r="D1353" t="s">
        <v>378</v>
      </c>
      <c r="E1353" t="s">
        <v>737</v>
      </c>
      <c r="F1353" t="s">
        <v>6644</v>
      </c>
      <c r="G1353" t="s">
        <v>734</v>
      </c>
      <c r="H1353" t="s">
        <v>224</v>
      </c>
      <c r="I1353" t="s">
        <v>731</v>
      </c>
      <c r="J1353" t="s">
        <v>738</v>
      </c>
      <c r="K1353" t="s">
        <v>739</v>
      </c>
      <c r="L1353" t="s">
        <v>740</v>
      </c>
      <c r="M1353" t="s">
        <v>741</v>
      </c>
      <c r="N1353" t="s">
        <v>4899</v>
      </c>
      <c r="O1353" t="s">
        <v>4897</v>
      </c>
      <c r="P1353" t="s">
        <v>732</v>
      </c>
      <c r="Q1353" t="s">
        <v>4900</v>
      </c>
      <c r="R1353" s="22" t="s">
        <v>2115</v>
      </c>
      <c r="S1353" t="s">
        <v>757</v>
      </c>
      <c r="T1353" t="s">
        <v>384</v>
      </c>
      <c r="U1353">
        <v>9120</v>
      </c>
      <c r="V1353" t="s">
        <v>733</v>
      </c>
      <c r="W1353" s="22" t="s">
        <v>5870</v>
      </c>
      <c r="X1353" s="22" t="s">
        <v>579</v>
      </c>
    </row>
    <row r="1354" spans="1:24" x14ac:dyDescent="0.3">
      <c r="A1354">
        <v>2</v>
      </c>
      <c r="B1354">
        <v>240</v>
      </c>
      <c r="C1354" t="s">
        <v>377</v>
      </c>
      <c r="D1354" t="s">
        <v>378</v>
      </c>
      <c r="E1354" t="s">
        <v>737</v>
      </c>
      <c r="F1354" t="s">
        <v>6644</v>
      </c>
      <c r="G1354" t="s">
        <v>734</v>
      </c>
      <c r="H1354" t="s">
        <v>224</v>
      </c>
      <c r="I1354" t="s">
        <v>731</v>
      </c>
      <c r="J1354" t="s">
        <v>738</v>
      </c>
      <c r="K1354" t="s">
        <v>743</v>
      </c>
      <c r="L1354" t="s">
        <v>740</v>
      </c>
      <c r="M1354" t="s">
        <v>741</v>
      </c>
      <c r="N1354" t="s">
        <v>6638</v>
      </c>
      <c r="O1354" t="s">
        <v>6632</v>
      </c>
      <c r="P1354" t="s">
        <v>732</v>
      </c>
      <c r="Q1354" t="s">
        <v>4900</v>
      </c>
      <c r="R1354" s="22" t="s">
        <v>2116</v>
      </c>
      <c r="S1354" t="s">
        <v>758</v>
      </c>
      <c r="T1354" t="s">
        <v>384</v>
      </c>
      <c r="U1354">
        <v>9120</v>
      </c>
      <c r="V1354" t="s">
        <v>733</v>
      </c>
      <c r="W1354" s="22" t="s">
        <v>5870</v>
      </c>
      <c r="X1354" s="22" t="s">
        <v>579</v>
      </c>
    </row>
    <row r="1355" spans="1:24" x14ac:dyDescent="0.3">
      <c r="A1355">
        <v>3</v>
      </c>
      <c r="B1355">
        <v>240</v>
      </c>
      <c r="C1355" t="s">
        <v>377</v>
      </c>
      <c r="D1355" t="s">
        <v>378</v>
      </c>
      <c r="E1355" t="s">
        <v>737</v>
      </c>
      <c r="F1355" t="s">
        <v>6644</v>
      </c>
      <c r="G1355" t="s">
        <v>734</v>
      </c>
      <c r="H1355" t="s">
        <v>224</v>
      </c>
      <c r="I1355" t="s">
        <v>731</v>
      </c>
      <c r="J1355" t="s">
        <v>745</v>
      </c>
      <c r="K1355" t="s">
        <v>743</v>
      </c>
      <c r="L1355" t="s">
        <v>740</v>
      </c>
      <c r="M1355" t="s">
        <v>741</v>
      </c>
      <c r="N1355" t="s">
        <v>6639</v>
      </c>
      <c r="O1355" t="s">
        <v>6633</v>
      </c>
      <c r="P1355" t="s">
        <v>735</v>
      </c>
      <c r="Q1355" t="s">
        <v>4900</v>
      </c>
      <c r="R1355" s="22" t="s">
        <v>2117</v>
      </c>
      <c r="S1355" t="s">
        <v>759</v>
      </c>
      <c r="T1355" t="s">
        <v>384</v>
      </c>
      <c r="U1355">
        <v>9120</v>
      </c>
      <c r="V1355" t="s">
        <v>733</v>
      </c>
      <c r="W1355" s="22" t="s">
        <v>5870</v>
      </c>
      <c r="X1355" s="22" t="s">
        <v>579</v>
      </c>
    </row>
    <row r="1356" spans="1:24" x14ac:dyDescent="0.3">
      <c r="A1356">
        <v>4</v>
      </c>
      <c r="B1356">
        <v>240</v>
      </c>
      <c r="C1356" t="s">
        <v>377</v>
      </c>
      <c r="D1356" t="s">
        <v>378</v>
      </c>
      <c r="E1356" t="s">
        <v>737</v>
      </c>
      <c r="F1356" t="s">
        <v>6644</v>
      </c>
      <c r="G1356" t="s">
        <v>734</v>
      </c>
      <c r="H1356" t="s">
        <v>224</v>
      </c>
      <c r="I1356" t="s">
        <v>731</v>
      </c>
      <c r="J1356" t="s">
        <v>747</v>
      </c>
      <c r="K1356" t="s">
        <v>743</v>
      </c>
      <c r="L1356" t="s">
        <v>740</v>
      </c>
      <c r="M1356" t="s">
        <v>741</v>
      </c>
      <c r="N1356" t="s">
        <v>6637</v>
      </c>
      <c r="O1356" t="s">
        <v>6641</v>
      </c>
      <c r="P1356" t="s">
        <v>735</v>
      </c>
      <c r="Q1356" t="s">
        <v>4901</v>
      </c>
      <c r="R1356" s="22" t="s">
        <v>2118</v>
      </c>
      <c r="S1356" t="s">
        <v>760</v>
      </c>
      <c r="T1356" t="s">
        <v>384</v>
      </c>
      <c r="U1356">
        <v>9120</v>
      </c>
      <c r="V1356" t="s">
        <v>733</v>
      </c>
      <c r="W1356" s="22" t="s">
        <v>5871</v>
      </c>
      <c r="X1356" s="22" t="s">
        <v>579</v>
      </c>
    </row>
    <row r="1357" spans="1:24" x14ac:dyDescent="0.3">
      <c r="A1357">
        <v>5</v>
      </c>
      <c r="B1357">
        <v>240</v>
      </c>
      <c r="C1357" t="s">
        <v>377</v>
      </c>
      <c r="D1357" t="s">
        <v>378</v>
      </c>
      <c r="E1357" t="s">
        <v>737</v>
      </c>
      <c r="F1357" t="s">
        <v>6644</v>
      </c>
      <c r="G1357" t="s">
        <v>734</v>
      </c>
      <c r="H1357" t="s">
        <v>224</v>
      </c>
      <c r="I1357" t="s">
        <v>731</v>
      </c>
      <c r="J1357" t="s">
        <v>749</v>
      </c>
      <c r="K1357" t="s">
        <v>743</v>
      </c>
      <c r="L1357" t="s">
        <v>740</v>
      </c>
      <c r="M1357" t="s">
        <v>741</v>
      </c>
      <c r="N1357" t="s">
        <v>6636</v>
      </c>
      <c r="O1357" t="s">
        <v>6630</v>
      </c>
      <c r="P1357" t="s">
        <v>735</v>
      </c>
      <c r="Q1357" t="s">
        <v>4904</v>
      </c>
      <c r="R1357" s="22" t="s">
        <v>2119</v>
      </c>
      <c r="S1357" t="s">
        <v>761</v>
      </c>
      <c r="T1357" t="s">
        <v>384</v>
      </c>
      <c r="U1357">
        <v>9120</v>
      </c>
      <c r="V1357" t="s">
        <v>733</v>
      </c>
      <c r="W1357" s="22" t="s">
        <v>5872</v>
      </c>
      <c r="X1357" s="22" t="s">
        <v>579</v>
      </c>
    </row>
    <row r="1358" spans="1:24" x14ac:dyDescent="0.3">
      <c r="A1358">
        <v>6</v>
      </c>
      <c r="B1358">
        <v>240</v>
      </c>
      <c r="C1358" t="s">
        <v>377</v>
      </c>
      <c r="D1358" t="s">
        <v>378</v>
      </c>
      <c r="E1358" t="s">
        <v>737</v>
      </c>
      <c r="F1358" t="s">
        <v>6644</v>
      </c>
      <c r="G1358" t="s">
        <v>734</v>
      </c>
      <c r="H1358" t="s">
        <v>224</v>
      </c>
      <c r="I1358" t="s">
        <v>731</v>
      </c>
      <c r="J1358" t="s">
        <v>751</v>
      </c>
      <c r="K1358" t="s">
        <v>752</v>
      </c>
      <c r="L1358" t="s">
        <v>736</v>
      </c>
      <c r="M1358" t="s">
        <v>741</v>
      </c>
      <c r="N1358" t="s">
        <v>6634</v>
      </c>
      <c r="O1358" t="s">
        <v>6631</v>
      </c>
      <c r="P1358" t="s">
        <v>732</v>
      </c>
      <c r="Q1358" t="s">
        <v>4903</v>
      </c>
      <c r="R1358" s="22" t="s">
        <v>2120</v>
      </c>
      <c r="S1358" t="s">
        <v>762</v>
      </c>
      <c r="T1358" t="s">
        <v>384</v>
      </c>
      <c r="U1358">
        <v>9120</v>
      </c>
      <c r="V1358" t="s">
        <v>733</v>
      </c>
      <c r="W1358" s="22" t="s">
        <v>5873</v>
      </c>
      <c r="X1358" s="22" t="s">
        <v>579</v>
      </c>
    </row>
    <row r="1359" spans="1:24" x14ac:dyDescent="0.3">
      <c r="A1359">
        <v>7</v>
      </c>
      <c r="B1359">
        <v>240</v>
      </c>
      <c r="C1359" t="s">
        <v>377</v>
      </c>
      <c r="D1359" t="s">
        <v>378</v>
      </c>
      <c r="E1359" t="s">
        <v>737</v>
      </c>
      <c r="F1359" t="s">
        <v>6644</v>
      </c>
      <c r="G1359" t="s">
        <v>734</v>
      </c>
      <c r="H1359" t="s">
        <v>224</v>
      </c>
      <c r="I1359" t="s">
        <v>731</v>
      </c>
      <c r="J1359" t="s">
        <v>754</v>
      </c>
      <c r="K1359" t="s">
        <v>743</v>
      </c>
      <c r="L1359" t="s">
        <v>740</v>
      </c>
      <c r="M1359" t="s">
        <v>741</v>
      </c>
      <c r="N1359" t="s">
        <v>6635</v>
      </c>
      <c r="O1359" t="s">
        <v>6642</v>
      </c>
      <c r="P1359" t="s">
        <v>755</v>
      </c>
      <c r="Q1359" t="s">
        <v>4902</v>
      </c>
      <c r="R1359" s="22" t="s">
        <v>2121</v>
      </c>
      <c r="S1359" t="s">
        <v>763</v>
      </c>
      <c r="T1359" t="s">
        <v>384</v>
      </c>
      <c r="U1359">
        <v>9120</v>
      </c>
      <c r="V1359" t="s">
        <v>733</v>
      </c>
      <c r="W1359" s="22" t="s">
        <v>5874</v>
      </c>
      <c r="X1359" s="22" t="s">
        <v>579</v>
      </c>
    </row>
    <row r="1360" spans="1:24" x14ac:dyDescent="0.3">
      <c r="A1360">
        <v>1</v>
      </c>
      <c r="B1360">
        <v>240</v>
      </c>
      <c r="C1360" t="s">
        <v>377</v>
      </c>
      <c r="D1360" t="s">
        <v>378</v>
      </c>
      <c r="E1360" t="s">
        <v>737</v>
      </c>
      <c r="F1360" t="s">
        <v>6644</v>
      </c>
      <c r="G1360" t="s">
        <v>734</v>
      </c>
      <c r="H1360" t="s">
        <v>225</v>
      </c>
      <c r="I1360" t="s">
        <v>731</v>
      </c>
      <c r="J1360" t="s">
        <v>738</v>
      </c>
      <c r="K1360" t="s">
        <v>739</v>
      </c>
      <c r="L1360" t="s">
        <v>740</v>
      </c>
      <c r="M1360" t="s">
        <v>741</v>
      </c>
      <c r="N1360" t="s">
        <v>4899</v>
      </c>
      <c r="O1360" t="s">
        <v>4897</v>
      </c>
      <c r="P1360" t="s">
        <v>732</v>
      </c>
      <c r="Q1360" t="s">
        <v>4900</v>
      </c>
      <c r="R1360" s="22" t="s">
        <v>2122</v>
      </c>
      <c r="S1360" t="s">
        <v>757</v>
      </c>
      <c r="T1360" t="s">
        <v>384</v>
      </c>
      <c r="U1360">
        <v>9121</v>
      </c>
      <c r="V1360" t="s">
        <v>733</v>
      </c>
      <c r="W1360" s="22" t="s">
        <v>5875</v>
      </c>
      <c r="X1360" s="22" t="s">
        <v>580</v>
      </c>
    </row>
    <row r="1361" spans="1:24" x14ac:dyDescent="0.3">
      <c r="A1361">
        <v>2</v>
      </c>
      <c r="B1361">
        <v>240</v>
      </c>
      <c r="C1361" t="s">
        <v>377</v>
      </c>
      <c r="D1361" t="s">
        <v>378</v>
      </c>
      <c r="E1361" t="s">
        <v>737</v>
      </c>
      <c r="F1361" t="s">
        <v>6644</v>
      </c>
      <c r="G1361" t="s">
        <v>734</v>
      </c>
      <c r="H1361" t="s">
        <v>225</v>
      </c>
      <c r="I1361" t="s">
        <v>731</v>
      </c>
      <c r="J1361" t="s">
        <v>738</v>
      </c>
      <c r="K1361" t="s">
        <v>743</v>
      </c>
      <c r="L1361" t="s">
        <v>740</v>
      </c>
      <c r="M1361" t="s">
        <v>741</v>
      </c>
      <c r="N1361" t="s">
        <v>6638</v>
      </c>
      <c r="O1361" t="s">
        <v>6632</v>
      </c>
      <c r="P1361" t="s">
        <v>732</v>
      </c>
      <c r="Q1361" t="s">
        <v>4900</v>
      </c>
      <c r="R1361" s="22" t="s">
        <v>2123</v>
      </c>
      <c r="S1361" t="s">
        <v>758</v>
      </c>
      <c r="T1361" t="s">
        <v>384</v>
      </c>
      <c r="U1361">
        <v>9121</v>
      </c>
      <c r="V1361" t="s">
        <v>733</v>
      </c>
      <c r="W1361" s="22" t="s">
        <v>5875</v>
      </c>
      <c r="X1361" s="22" t="s">
        <v>580</v>
      </c>
    </row>
    <row r="1362" spans="1:24" x14ac:dyDescent="0.3">
      <c r="A1362">
        <v>3</v>
      </c>
      <c r="B1362">
        <v>240</v>
      </c>
      <c r="C1362" t="s">
        <v>377</v>
      </c>
      <c r="D1362" t="s">
        <v>378</v>
      </c>
      <c r="E1362" t="s">
        <v>737</v>
      </c>
      <c r="F1362" t="s">
        <v>6644</v>
      </c>
      <c r="G1362" t="s">
        <v>734</v>
      </c>
      <c r="H1362" t="s">
        <v>225</v>
      </c>
      <c r="I1362" t="s">
        <v>731</v>
      </c>
      <c r="J1362" t="s">
        <v>745</v>
      </c>
      <c r="K1362" t="s">
        <v>743</v>
      </c>
      <c r="L1362" t="s">
        <v>740</v>
      </c>
      <c r="M1362" t="s">
        <v>741</v>
      </c>
      <c r="N1362" t="s">
        <v>6639</v>
      </c>
      <c r="O1362" t="s">
        <v>6633</v>
      </c>
      <c r="P1362" t="s">
        <v>735</v>
      </c>
      <c r="Q1362" t="s">
        <v>4900</v>
      </c>
      <c r="R1362" s="22" t="s">
        <v>2124</v>
      </c>
      <c r="S1362" t="s">
        <v>759</v>
      </c>
      <c r="T1362" t="s">
        <v>384</v>
      </c>
      <c r="U1362">
        <v>9121</v>
      </c>
      <c r="V1362" t="s">
        <v>733</v>
      </c>
      <c r="W1362" s="22" t="s">
        <v>5875</v>
      </c>
      <c r="X1362" s="22" t="s">
        <v>580</v>
      </c>
    </row>
    <row r="1363" spans="1:24" x14ac:dyDescent="0.3">
      <c r="A1363">
        <v>4</v>
      </c>
      <c r="B1363">
        <v>240</v>
      </c>
      <c r="C1363" t="s">
        <v>377</v>
      </c>
      <c r="D1363" t="s">
        <v>378</v>
      </c>
      <c r="E1363" t="s">
        <v>737</v>
      </c>
      <c r="F1363" t="s">
        <v>6644</v>
      </c>
      <c r="G1363" t="s">
        <v>734</v>
      </c>
      <c r="H1363" t="s">
        <v>225</v>
      </c>
      <c r="I1363" t="s">
        <v>731</v>
      </c>
      <c r="J1363" t="s">
        <v>747</v>
      </c>
      <c r="K1363" t="s">
        <v>743</v>
      </c>
      <c r="L1363" t="s">
        <v>740</v>
      </c>
      <c r="M1363" t="s">
        <v>741</v>
      </c>
      <c r="N1363" t="s">
        <v>6637</v>
      </c>
      <c r="O1363" t="s">
        <v>6641</v>
      </c>
      <c r="P1363" t="s">
        <v>735</v>
      </c>
      <c r="Q1363" t="s">
        <v>4901</v>
      </c>
      <c r="R1363" s="22" t="s">
        <v>2125</v>
      </c>
      <c r="S1363" t="s">
        <v>760</v>
      </c>
      <c r="T1363" t="s">
        <v>384</v>
      </c>
      <c r="U1363">
        <v>9121</v>
      </c>
      <c r="V1363" t="s">
        <v>733</v>
      </c>
      <c r="W1363" s="22" t="s">
        <v>5876</v>
      </c>
      <c r="X1363" s="22" t="s">
        <v>580</v>
      </c>
    </row>
    <row r="1364" spans="1:24" x14ac:dyDescent="0.3">
      <c r="A1364">
        <v>5</v>
      </c>
      <c r="B1364">
        <v>240</v>
      </c>
      <c r="C1364" t="s">
        <v>377</v>
      </c>
      <c r="D1364" t="s">
        <v>378</v>
      </c>
      <c r="E1364" t="s">
        <v>737</v>
      </c>
      <c r="F1364" t="s">
        <v>6644</v>
      </c>
      <c r="G1364" t="s">
        <v>734</v>
      </c>
      <c r="H1364" t="s">
        <v>225</v>
      </c>
      <c r="I1364" t="s">
        <v>731</v>
      </c>
      <c r="J1364" t="s">
        <v>749</v>
      </c>
      <c r="K1364" t="s">
        <v>743</v>
      </c>
      <c r="L1364" t="s">
        <v>740</v>
      </c>
      <c r="M1364" t="s">
        <v>741</v>
      </c>
      <c r="N1364" t="s">
        <v>6636</v>
      </c>
      <c r="O1364" t="s">
        <v>6630</v>
      </c>
      <c r="P1364" t="s">
        <v>735</v>
      </c>
      <c r="Q1364" t="s">
        <v>4904</v>
      </c>
      <c r="R1364" s="22" t="s">
        <v>2126</v>
      </c>
      <c r="S1364" t="s">
        <v>761</v>
      </c>
      <c r="T1364" t="s">
        <v>384</v>
      </c>
      <c r="U1364">
        <v>9121</v>
      </c>
      <c r="V1364" t="s">
        <v>733</v>
      </c>
      <c r="W1364" s="22" t="s">
        <v>5877</v>
      </c>
      <c r="X1364" s="22" t="s">
        <v>580</v>
      </c>
    </row>
    <row r="1365" spans="1:24" x14ac:dyDescent="0.3">
      <c r="A1365">
        <v>6</v>
      </c>
      <c r="B1365">
        <v>240</v>
      </c>
      <c r="C1365" t="s">
        <v>377</v>
      </c>
      <c r="D1365" t="s">
        <v>378</v>
      </c>
      <c r="E1365" t="s">
        <v>737</v>
      </c>
      <c r="F1365" t="s">
        <v>6644</v>
      </c>
      <c r="G1365" t="s">
        <v>734</v>
      </c>
      <c r="H1365" t="s">
        <v>225</v>
      </c>
      <c r="I1365" t="s">
        <v>731</v>
      </c>
      <c r="J1365" t="s">
        <v>751</v>
      </c>
      <c r="K1365" t="s">
        <v>752</v>
      </c>
      <c r="L1365" t="s">
        <v>736</v>
      </c>
      <c r="M1365" t="s">
        <v>741</v>
      </c>
      <c r="N1365" t="s">
        <v>6634</v>
      </c>
      <c r="O1365" t="s">
        <v>6631</v>
      </c>
      <c r="P1365" t="s">
        <v>732</v>
      </c>
      <c r="Q1365" t="s">
        <v>4903</v>
      </c>
      <c r="R1365" s="22" t="s">
        <v>2127</v>
      </c>
      <c r="S1365" t="s">
        <v>762</v>
      </c>
      <c r="T1365" t="s">
        <v>384</v>
      </c>
      <c r="U1365">
        <v>9121</v>
      </c>
      <c r="V1365" t="s">
        <v>733</v>
      </c>
      <c r="W1365" s="22" t="s">
        <v>5878</v>
      </c>
      <c r="X1365" s="22" t="s">
        <v>580</v>
      </c>
    </row>
    <row r="1366" spans="1:24" x14ac:dyDescent="0.3">
      <c r="A1366">
        <v>7</v>
      </c>
      <c r="B1366">
        <v>240</v>
      </c>
      <c r="C1366" t="s">
        <v>377</v>
      </c>
      <c r="D1366" t="s">
        <v>378</v>
      </c>
      <c r="E1366" t="s">
        <v>737</v>
      </c>
      <c r="F1366" t="s">
        <v>6644</v>
      </c>
      <c r="G1366" t="s">
        <v>734</v>
      </c>
      <c r="H1366" t="s">
        <v>225</v>
      </c>
      <c r="I1366" t="s">
        <v>731</v>
      </c>
      <c r="J1366" t="s">
        <v>754</v>
      </c>
      <c r="K1366" t="s">
        <v>743</v>
      </c>
      <c r="L1366" t="s">
        <v>740</v>
      </c>
      <c r="M1366" t="s">
        <v>741</v>
      </c>
      <c r="N1366" t="s">
        <v>6635</v>
      </c>
      <c r="O1366" t="s">
        <v>6642</v>
      </c>
      <c r="P1366" t="s">
        <v>755</v>
      </c>
      <c r="Q1366" t="s">
        <v>4902</v>
      </c>
      <c r="R1366" s="22" t="s">
        <v>2128</v>
      </c>
      <c r="S1366" t="s">
        <v>763</v>
      </c>
      <c r="T1366" t="s">
        <v>384</v>
      </c>
      <c r="U1366">
        <v>9121</v>
      </c>
      <c r="V1366" t="s">
        <v>733</v>
      </c>
      <c r="W1366" s="22" t="s">
        <v>5879</v>
      </c>
      <c r="X1366" s="22" t="s">
        <v>580</v>
      </c>
    </row>
    <row r="1367" spans="1:24" x14ac:dyDescent="0.3">
      <c r="A1367">
        <v>1</v>
      </c>
      <c r="B1367">
        <v>240</v>
      </c>
      <c r="C1367" t="s">
        <v>377</v>
      </c>
      <c r="D1367" t="s">
        <v>378</v>
      </c>
      <c r="E1367" t="s">
        <v>737</v>
      </c>
      <c r="F1367" t="s">
        <v>6644</v>
      </c>
      <c r="G1367" t="s">
        <v>734</v>
      </c>
      <c r="H1367" t="s">
        <v>226</v>
      </c>
      <c r="I1367" t="s">
        <v>731</v>
      </c>
      <c r="J1367" t="s">
        <v>738</v>
      </c>
      <c r="K1367" t="s">
        <v>739</v>
      </c>
      <c r="L1367" t="s">
        <v>740</v>
      </c>
      <c r="M1367" t="s">
        <v>741</v>
      </c>
      <c r="N1367" t="s">
        <v>4899</v>
      </c>
      <c r="O1367" t="s">
        <v>4897</v>
      </c>
      <c r="P1367" t="s">
        <v>732</v>
      </c>
      <c r="Q1367" t="s">
        <v>4900</v>
      </c>
      <c r="R1367" s="22" t="s">
        <v>742</v>
      </c>
      <c r="S1367" t="s">
        <v>757</v>
      </c>
      <c r="T1367" t="s">
        <v>384</v>
      </c>
      <c r="U1367">
        <v>9201</v>
      </c>
      <c r="V1367" t="s">
        <v>733</v>
      </c>
      <c r="W1367" s="22" t="s">
        <v>5880</v>
      </c>
      <c r="X1367" s="22" t="s">
        <v>581</v>
      </c>
    </row>
    <row r="1368" spans="1:24" x14ac:dyDescent="0.3">
      <c r="A1368">
        <v>2</v>
      </c>
      <c r="B1368">
        <v>240</v>
      </c>
      <c r="C1368" t="s">
        <v>377</v>
      </c>
      <c r="D1368" t="s">
        <v>378</v>
      </c>
      <c r="E1368" t="s">
        <v>737</v>
      </c>
      <c r="F1368" t="s">
        <v>6644</v>
      </c>
      <c r="G1368" t="s">
        <v>734</v>
      </c>
      <c r="H1368" t="s">
        <v>226</v>
      </c>
      <c r="I1368" t="s">
        <v>731</v>
      </c>
      <c r="J1368" t="s">
        <v>738</v>
      </c>
      <c r="K1368" t="s">
        <v>743</v>
      </c>
      <c r="L1368" t="s">
        <v>740</v>
      </c>
      <c r="M1368" t="s">
        <v>741</v>
      </c>
      <c r="N1368" t="s">
        <v>6638</v>
      </c>
      <c r="O1368" t="s">
        <v>6632</v>
      </c>
      <c r="P1368" t="s">
        <v>732</v>
      </c>
      <c r="Q1368" t="s">
        <v>4900</v>
      </c>
      <c r="R1368" s="22" t="s">
        <v>744</v>
      </c>
      <c r="S1368" t="s">
        <v>758</v>
      </c>
      <c r="T1368" t="s">
        <v>384</v>
      </c>
      <c r="U1368">
        <v>9201</v>
      </c>
      <c r="V1368" t="s">
        <v>733</v>
      </c>
      <c r="W1368" s="22" t="s">
        <v>5880</v>
      </c>
      <c r="X1368" s="22" t="s">
        <v>581</v>
      </c>
    </row>
    <row r="1369" spans="1:24" x14ac:dyDescent="0.3">
      <c r="A1369">
        <v>3</v>
      </c>
      <c r="B1369">
        <v>240</v>
      </c>
      <c r="C1369" t="s">
        <v>377</v>
      </c>
      <c r="D1369" t="s">
        <v>378</v>
      </c>
      <c r="E1369" t="s">
        <v>737</v>
      </c>
      <c r="F1369" t="s">
        <v>6644</v>
      </c>
      <c r="G1369" t="s">
        <v>734</v>
      </c>
      <c r="H1369" t="s">
        <v>226</v>
      </c>
      <c r="I1369" t="s">
        <v>731</v>
      </c>
      <c r="J1369" t="s">
        <v>745</v>
      </c>
      <c r="K1369" t="s">
        <v>743</v>
      </c>
      <c r="L1369" t="s">
        <v>740</v>
      </c>
      <c r="M1369" t="s">
        <v>741</v>
      </c>
      <c r="N1369" t="s">
        <v>6639</v>
      </c>
      <c r="O1369" t="s">
        <v>6633</v>
      </c>
      <c r="P1369" t="s">
        <v>735</v>
      </c>
      <c r="Q1369" t="s">
        <v>4900</v>
      </c>
      <c r="R1369" s="22" t="s">
        <v>746</v>
      </c>
      <c r="S1369" t="s">
        <v>759</v>
      </c>
      <c r="T1369" t="s">
        <v>384</v>
      </c>
      <c r="U1369">
        <v>9201</v>
      </c>
      <c r="V1369" t="s">
        <v>733</v>
      </c>
      <c r="W1369" s="22" t="s">
        <v>5880</v>
      </c>
      <c r="X1369" s="22" t="s">
        <v>581</v>
      </c>
    </row>
    <row r="1370" spans="1:24" x14ac:dyDescent="0.3">
      <c r="A1370">
        <v>4</v>
      </c>
      <c r="B1370">
        <v>240</v>
      </c>
      <c r="C1370" t="s">
        <v>377</v>
      </c>
      <c r="D1370" t="s">
        <v>378</v>
      </c>
      <c r="E1370" t="s">
        <v>737</v>
      </c>
      <c r="F1370" t="s">
        <v>6644</v>
      </c>
      <c r="G1370" t="s">
        <v>734</v>
      </c>
      <c r="H1370" t="s">
        <v>226</v>
      </c>
      <c r="I1370" t="s">
        <v>731</v>
      </c>
      <c r="J1370" t="s">
        <v>747</v>
      </c>
      <c r="K1370" t="s">
        <v>743</v>
      </c>
      <c r="L1370" t="s">
        <v>740</v>
      </c>
      <c r="M1370" t="s">
        <v>741</v>
      </c>
      <c r="N1370" t="s">
        <v>6637</v>
      </c>
      <c r="O1370" t="s">
        <v>6641</v>
      </c>
      <c r="P1370" t="s">
        <v>735</v>
      </c>
      <c r="Q1370" t="s">
        <v>4901</v>
      </c>
      <c r="R1370" s="22" t="s">
        <v>748</v>
      </c>
      <c r="S1370" t="s">
        <v>760</v>
      </c>
      <c r="T1370" t="s">
        <v>384</v>
      </c>
      <c r="U1370">
        <v>9201</v>
      </c>
      <c r="V1370" t="s">
        <v>733</v>
      </c>
      <c r="W1370" s="22" t="s">
        <v>5881</v>
      </c>
      <c r="X1370" s="22" t="s">
        <v>581</v>
      </c>
    </row>
    <row r="1371" spans="1:24" x14ac:dyDescent="0.3">
      <c r="A1371">
        <v>5</v>
      </c>
      <c r="B1371">
        <v>240</v>
      </c>
      <c r="C1371" t="s">
        <v>377</v>
      </c>
      <c r="D1371" t="s">
        <v>378</v>
      </c>
      <c r="E1371" t="s">
        <v>737</v>
      </c>
      <c r="F1371" t="s">
        <v>6644</v>
      </c>
      <c r="G1371" t="s">
        <v>734</v>
      </c>
      <c r="H1371" t="s">
        <v>226</v>
      </c>
      <c r="I1371" t="s">
        <v>731</v>
      </c>
      <c r="J1371" t="s">
        <v>749</v>
      </c>
      <c r="K1371" t="s">
        <v>743</v>
      </c>
      <c r="L1371" t="s">
        <v>740</v>
      </c>
      <c r="M1371" t="s">
        <v>741</v>
      </c>
      <c r="N1371" t="s">
        <v>6636</v>
      </c>
      <c r="O1371" t="s">
        <v>6630</v>
      </c>
      <c r="P1371" t="s">
        <v>735</v>
      </c>
      <c r="Q1371" t="s">
        <v>4904</v>
      </c>
      <c r="R1371" s="22" t="s">
        <v>750</v>
      </c>
      <c r="S1371" t="s">
        <v>761</v>
      </c>
      <c r="T1371" t="s">
        <v>384</v>
      </c>
      <c r="U1371">
        <v>9201</v>
      </c>
      <c r="V1371" t="s">
        <v>733</v>
      </c>
      <c r="W1371" s="22" t="s">
        <v>5882</v>
      </c>
      <c r="X1371" s="22" t="s">
        <v>581</v>
      </c>
    </row>
    <row r="1372" spans="1:24" x14ac:dyDescent="0.3">
      <c r="A1372">
        <v>6</v>
      </c>
      <c r="B1372">
        <v>240</v>
      </c>
      <c r="C1372" t="s">
        <v>377</v>
      </c>
      <c r="D1372" t="s">
        <v>378</v>
      </c>
      <c r="E1372" t="s">
        <v>737</v>
      </c>
      <c r="F1372" t="s">
        <v>6644</v>
      </c>
      <c r="G1372" t="s">
        <v>734</v>
      </c>
      <c r="H1372" t="s">
        <v>226</v>
      </c>
      <c r="I1372" t="s">
        <v>731</v>
      </c>
      <c r="J1372" t="s">
        <v>751</v>
      </c>
      <c r="K1372" t="s">
        <v>752</v>
      </c>
      <c r="L1372" t="s">
        <v>736</v>
      </c>
      <c r="M1372" t="s">
        <v>741</v>
      </c>
      <c r="N1372" t="s">
        <v>6634</v>
      </c>
      <c r="O1372" t="s">
        <v>6631</v>
      </c>
      <c r="P1372" t="s">
        <v>732</v>
      </c>
      <c r="Q1372" t="s">
        <v>4903</v>
      </c>
      <c r="R1372" s="22" t="s">
        <v>753</v>
      </c>
      <c r="S1372" t="s">
        <v>762</v>
      </c>
      <c r="T1372" t="s">
        <v>384</v>
      </c>
      <c r="U1372">
        <v>9201</v>
      </c>
      <c r="V1372" t="s">
        <v>733</v>
      </c>
      <c r="W1372" s="22" t="s">
        <v>5883</v>
      </c>
      <c r="X1372" s="22" t="s">
        <v>581</v>
      </c>
    </row>
    <row r="1373" spans="1:24" x14ac:dyDescent="0.3">
      <c r="A1373">
        <v>7</v>
      </c>
      <c r="B1373">
        <v>240</v>
      </c>
      <c r="C1373" t="s">
        <v>377</v>
      </c>
      <c r="D1373" t="s">
        <v>378</v>
      </c>
      <c r="E1373" t="s">
        <v>737</v>
      </c>
      <c r="F1373" t="s">
        <v>6644</v>
      </c>
      <c r="G1373" t="s">
        <v>734</v>
      </c>
      <c r="H1373" t="s">
        <v>226</v>
      </c>
      <c r="I1373" t="s">
        <v>731</v>
      </c>
      <c r="J1373" t="s">
        <v>754</v>
      </c>
      <c r="K1373" t="s">
        <v>743</v>
      </c>
      <c r="L1373" t="s">
        <v>740</v>
      </c>
      <c r="M1373" t="s">
        <v>741</v>
      </c>
      <c r="N1373" t="s">
        <v>6635</v>
      </c>
      <c r="O1373" t="s">
        <v>6642</v>
      </c>
      <c r="P1373" t="s">
        <v>755</v>
      </c>
      <c r="Q1373" t="s">
        <v>4902</v>
      </c>
      <c r="R1373" s="22" t="s">
        <v>756</v>
      </c>
      <c r="S1373" t="s">
        <v>763</v>
      </c>
      <c r="T1373" t="s">
        <v>384</v>
      </c>
      <c r="U1373">
        <v>9201</v>
      </c>
      <c r="V1373" t="s">
        <v>733</v>
      </c>
      <c r="W1373" s="22" t="s">
        <v>5884</v>
      </c>
      <c r="X1373" s="22" t="s">
        <v>581</v>
      </c>
    </row>
    <row r="1374" spans="1:24" x14ac:dyDescent="0.3">
      <c r="A1374">
        <v>1</v>
      </c>
      <c r="B1374">
        <v>240</v>
      </c>
      <c r="C1374" t="s">
        <v>377</v>
      </c>
      <c r="D1374" t="s">
        <v>378</v>
      </c>
      <c r="E1374" t="s">
        <v>737</v>
      </c>
      <c r="F1374" t="s">
        <v>6644</v>
      </c>
      <c r="G1374" t="s">
        <v>734</v>
      </c>
      <c r="H1374" t="s">
        <v>227</v>
      </c>
      <c r="I1374" t="s">
        <v>731</v>
      </c>
      <c r="J1374" t="s">
        <v>738</v>
      </c>
      <c r="K1374" t="s">
        <v>739</v>
      </c>
      <c r="L1374" t="s">
        <v>740</v>
      </c>
      <c r="M1374" t="s">
        <v>741</v>
      </c>
      <c r="N1374" t="s">
        <v>4899</v>
      </c>
      <c r="O1374" t="s">
        <v>4897</v>
      </c>
      <c r="P1374" t="s">
        <v>732</v>
      </c>
      <c r="Q1374" t="s">
        <v>4900</v>
      </c>
      <c r="R1374" s="22" t="s">
        <v>2129</v>
      </c>
      <c r="S1374" t="s">
        <v>757</v>
      </c>
      <c r="T1374" t="s">
        <v>384</v>
      </c>
      <c r="U1374">
        <v>9202</v>
      </c>
      <c r="V1374" t="s">
        <v>733</v>
      </c>
      <c r="W1374" s="22" t="s">
        <v>5885</v>
      </c>
      <c r="X1374" s="22" t="s">
        <v>582</v>
      </c>
    </row>
    <row r="1375" spans="1:24" x14ac:dyDescent="0.3">
      <c r="A1375">
        <v>2</v>
      </c>
      <c r="B1375">
        <v>240</v>
      </c>
      <c r="C1375" t="s">
        <v>377</v>
      </c>
      <c r="D1375" t="s">
        <v>378</v>
      </c>
      <c r="E1375" t="s">
        <v>737</v>
      </c>
      <c r="F1375" t="s">
        <v>6644</v>
      </c>
      <c r="G1375" t="s">
        <v>734</v>
      </c>
      <c r="H1375" t="s">
        <v>227</v>
      </c>
      <c r="I1375" t="s">
        <v>731</v>
      </c>
      <c r="J1375" t="s">
        <v>738</v>
      </c>
      <c r="K1375" t="s">
        <v>743</v>
      </c>
      <c r="L1375" t="s">
        <v>740</v>
      </c>
      <c r="M1375" t="s">
        <v>741</v>
      </c>
      <c r="N1375" t="s">
        <v>6638</v>
      </c>
      <c r="O1375" t="s">
        <v>6632</v>
      </c>
      <c r="P1375" t="s">
        <v>732</v>
      </c>
      <c r="Q1375" t="s">
        <v>4900</v>
      </c>
      <c r="R1375" s="22" t="s">
        <v>2130</v>
      </c>
      <c r="S1375" t="s">
        <v>758</v>
      </c>
      <c r="T1375" t="s">
        <v>384</v>
      </c>
      <c r="U1375">
        <v>9202</v>
      </c>
      <c r="V1375" t="s">
        <v>733</v>
      </c>
      <c r="W1375" s="22" t="s">
        <v>5885</v>
      </c>
      <c r="X1375" s="22" t="s">
        <v>582</v>
      </c>
    </row>
    <row r="1376" spans="1:24" x14ac:dyDescent="0.3">
      <c r="A1376">
        <v>3</v>
      </c>
      <c r="B1376">
        <v>240</v>
      </c>
      <c r="C1376" t="s">
        <v>377</v>
      </c>
      <c r="D1376" t="s">
        <v>378</v>
      </c>
      <c r="E1376" t="s">
        <v>737</v>
      </c>
      <c r="F1376" t="s">
        <v>6644</v>
      </c>
      <c r="G1376" t="s">
        <v>734</v>
      </c>
      <c r="H1376" t="s">
        <v>227</v>
      </c>
      <c r="I1376" t="s">
        <v>731</v>
      </c>
      <c r="J1376" t="s">
        <v>745</v>
      </c>
      <c r="K1376" t="s">
        <v>743</v>
      </c>
      <c r="L1376" t="s">
        <v>740</v>
      </c>
      <c r="M1376" t="s">
        <v>741</v>
      </c>
      <c r="N1376" t="s">
        <v>6639</v>
      </c>
      <c r="O1376" t="s">
        <v>6633</v>
      </c>
      <c r="P1376" t="s">
        <v>735</v>
      </c>
      <c r="Q1376" t="s">
        <v>4900</v>
      </c>
      <c r="R1376" s="22" t="s">
        <v>2131</v>
      </c>
      <c r="S1376" t="s">
        <v>759</v>
      </c>
      <c r="T1376" t="s">
        <v>384</v>
      </c>
      <c r="U1376">
        <v>9202</v>
      </c>
      <c r="V1376" t="s">
        <v>733</v>
      </c>
      <c r="W1376" s="22" t="s">
        <v>5885</v>
      </c>
      <c r="X1376" s="22" t="s">
        <v>582</v>
      </c>
    </row>
    <row r="1377" spans="1:24" x14ac:dyDescent="0.3">
      <c r="A1377">
        <v>4</v>
      </c>
      <c r="B1377">
        <v>240</v>
      </c>
      <c r="C1377" t="s">
        <v>377</v>
      </c>
      <c r="D1377" t="s">
        <v>378</v>
      </c>
      <c r="E1377" t="s">
        <v>737</v>
      </c>
      <c r="F1377" t="s">
        <v>6644</v>
      </c>
      <c r="G1377" t="s">
        <v>734</v>
      </c>
      <c r="H1377" t="s">
        <v>227</v>
      </c>
      <c r="I1377" t="s">
        <v>731</v>
      </c>
      <c r="J1377" t="s">
        <v>747</v>
      </c>
      <c r="K1377" t="s">
        <v>743</v>
      </c>
      <c r="L1377" t="s">
        <v>740</v>
      </c>
      <c r="M1377" t="s">
        <v>741</v>
      </c>
      <c r="N1377" t="s">
        <v>6637</v>
      </c>
      <c r="O1377" t="s">
        <v>6641</v>
      </c>
      <c r="P1377" t="s">
        <v>735</v>
      </c>
      <c r="Q1377" t="s">
        <v>4901</v>
      </c>
      <c r="R1377" s="22" t="s">
        <v>2132</v>
      </c>
      <c r="S1377" t="s">
        <v>760</v>
      </c>
      <c r="T1377" t="s">
        <v>384</v>
      </c>
      <c r="U1377">
        <v>9202</v>
      </c>
      <c r="V1377" t="s">
        <v>733</v>
      </c>
      <c r="W1377" s="22" t="s">
        <v>5886</v>
      </c>
      <c r="X1377" s="22" t="s">
        <v>582</v>
      </c>
    </row>
    <row r="1378" spans="1:24" x14ac:dyDescent="0.3">
      <c r="A1378">
        <v>5</v>
      </c>
      <c r="B1378">
        <v>240</v>
      </c>
      <c r="C1378" t="s">
        <v>377</v>
      </c>
      <c r="D1378" t="s">
        <v>378</v>
      </c>
      <c r="E1378" t="s">
        <v>737</v>
      </c>
      <c r="F1378" t="s">
        <v>6644</v>
      </c>
      <c r="G1378" t="s">
        <v>734</v>
      </c>
      <c r="H1378" t="s">
        <v>227</v>
      </c>
      <c r="I1378" t="s">
        <v>731</v>
      </c>
      <c r="J1378" t="s">
        <v>749</v>
      </c>
      <c r="K1378" t="s">
        <v>743</v>
      </c>
      <c r="L1378" t="s">
        <v>740</v>
      </c>
      <c r="M1378" t="s">
        <v>741</v>
      </c>
      <c r="N1378" t="s">
        <v>6636</v>
      </c>
      <c r="O1378" t="s">
        <v>6630</v>
      </c>
      <c r="P1378" t="s">
        <v>735</v>
      </c>
      <c r="Q1378" t="s">
        <v>4904</v>
      </c>
      <c r="R1378" s="22" t="s">
        <v>2133</v>
      </c>
      <c r="S1378" t="s">
        <v>761</v>
      </c>
      <c r="T1378" t="s">
        <v>384</v>
      </c>
      <c r="U1378">
        <v>9202</v>
      </c>
      <c r="V1378" t="s">
        <v>733</v>
      </c>
      <c r="W1378" s="22" t="s">
        <v>5887</v>
      </c>
      <c r="X1378" s="22" t="s">
        <v>582</v>
      </c>
    </row>
    <row r="1379" spans="1:24" x14ac:dyDescent="0.3">
      <c r="A1379">
        <v>6</v>
      </c>
      <c r="B1379">
        <v>240</v>
      </c>
      <c r="C1379" t="s">
        <v>377</v>
      </c>
      <c r="D1379" t="s">
        <v>378</v>
      </c>
      <c r="E1379" t="s">
        <v>737</v>
      </c>
      <c r="F1379" t="s">
        <v>6644</v>
      </c>
      <c r="G1379" t="s">
        <v>734</v>
      </c>
      <c r="H1379" t="s">
        <v>227</v>
      </c>
      <c r="I1379" t="s">
        <v>731</v>
      </c>
      <c r="J1379" t="s">
        <v>751</v>
      </c>
      <c r="K1379" t="s">
        <v>752</v>
      </c>
      <c r="L1379" t="s">
        <v>736</v>
      </c>
      <c r="M1379" t="s">
        <v>741</v>
      </c>
      <c r="N1379" t="s">
        <v>6634</v>
      </c>
      <c r="O1379" t="s">
        <v>6631</v>
      </c>
      <c r="P1379" t="s">
        <v>732</v>
      </c>
      <c r="Q1379" t="s">
        <v>4903</v>
      </c>
      <c r="R1379" s="22" t="s">
        <v>2134</v>
      </c>
      <c r="S1379" t="s">
        <v>762</v>
      </c>
      <c r="T1379" t="s">
        <v>384</v>
      </c>
      <c r="U1379">
        <v>9202</v>
      </c>
      <c r="V1379" t="s">
        <v>733</v>
      </c>
      <c r="W1379" s="22" t="s">
        <v>5888</v>
      </c>
      <c r="X1379" s="22" t="s">
        <v>582</v>
      </c>
    </row>
    <row r="1380" spans="1:24" x14ac:dyDescent="0.3">
      <c r="A1380">
        <v>7</v>
      </c>
      <c r="B1380">
        <v>240</v>
      </c>
      <c r="C1380" t="s">
        <v>377</v>
      </c>
      <c r="D1380" t="s">
        <v>378</v>
      </c>
      <c r="E1380" t="s">
        <v>737</v>
      </c>
      <c r="F1380" t="s">
        <v>6644</v>
      </c>
      <c r="G1380" t="s">
        <v>734</v>
      </c>
      <c r="H1380" t="s">
        <v>227</v>
      </c>
      <c r="I1380" t="s">
        <v>731</v>
      </c>
      <c r="J1380" t="s">
        <v>754</v>
      </c>
      <c r="K1380" t="s">
        <v>743</v>
      </c>
      <c r="L1380" t="s">
        <v>740</v>
      </c>
      <c r="M1380" t="s">
        <v>741</v>
      </c>
      <c r="N1380" t="s">
        <v>6635</v>
      </c>
      <c r="O1380" t="s">
        <v>6642</v>
      </c>
      <c r="P1380" t="s">
        <v>755</v>
      </c>
      <c r="Q1380" t="s">
        <v>4902</v>
      </c>
      <c r="R1380" s="22" t="s">
        <v>2135</v>
      </c>
      <c r="S1380" t="s">
        <v>763</v>
      </c>
      <c r="T1380" t="s">
        <v>384</v>
      </c>
      <c r="U1380">
        <v>9202</v>
      </c>
      <c r="V1380" t="s">
        <v>733</v>
      </c>
      <c r="W1380" s="22" t="s">
        <v>5889</v>
      </c>
      <c r="X1380" s="22" t="s">
        <v>582</v>
      </c>
    </row>
    <row r="1381" spans="1:24" x14ac:dyDescent="0.3">
      <c r="A1381">
        <v>1</v>
      </c>
      <c r="B1381">
        <v>240</v>
      </c>
      <c r="C1381" t="s">
        <v>377</v>
      </c>
      <c r="D1381" t="s">
        <v>378</v>
      </c>
      <c r="E1381" t="s">
        <v>737</v>
      </c>
      <c r="F1381" t="s">
        <v>6644</v>
      </c>
      <c r="G1381" t="s">
        <v>734</v>
      </c>
      <c r="H1381" t="s">
        <v>228</v>
      </c>
      <c r="I1381" t="s">
        <v>731</v>
      </c>
      <c r="J1381" t="s">
        <v>738</v>
      </c>
      <c r="K1381" t="s">
        <v>739</v>
      </c>
      <c r="L1381" t="s">
        <v>740</v>
      </c>
      <c r="M1381" t="s">
        <v>741</v>
      </c>
      <c r="N1381" t="s">
        <v>4899</v>
      </c>
      <c r="O1381" t="s">
        <v>4897</v>
      </c>
      <c r="P1381" t="s">
        <v>732</v>
      </c>
      <c r="Q1381" t="s">
        <v>4900</v>
      </c>
      <c r="R1381" s="22" t="s">
        <v>2136</v>
      </c>
      <c r="S1381" t="s">
        <v>757</v>
      </c>
      <c r="T1381" t="s">
        <v>384</v>
      </c>
      <c r="U1381">
        <v>9203</v>
      </c>
      <c r="V1381" t="s">
        <v>733</v>
      </c>
      <c r="W1381" s="22" t="s">
        <v>5890</v>
      </c>
      <c r="X1381" s="22" t="s">
        <v>583</v>
      </c>
    </row>
    <row r="1382" spans="1:24" x14ac:dyDescent="0.3">
      <c r="A1382">
        <v>2</v>
      </c>
      <c r="B1382">
        <v>240</v>
      </c>
      <c r="C1382" t="s">
        <v>377</v>
      </c>
      <c r="D1382" t="s">
        <v>378</v>
      </c>
      <c r="E1382" t="s">
        <v>737</v>
      </c>
      <c r="F1382" t="s">
        <v>6644</v>
      </c>
      <c r="G1382" t="s">
        <v>734</v>
      </c>
      <c r="H1382" t="s">
        <v>228</v>
      </c>
      <c r="I1382" t="s">
        <v>731</v>
      </c>
      <c r="J1382" t="s">
        <v>738</v>
      </c>
      <c r="K1382" t="s">
        <v>743</v>
      </c>
      <c r="L1382" t="s">
        <v>740</v>
      </c>
      <c r="M1382" t="s">
        <v>741</v>
      </c>
      <c r="N1382" t="s">
        <v>6638</v>
      </c>
      <c r="O1382" t="s">
        <v>6632</v>
      </c>
      <c r="P1382" t="s">
        <v>732</v>
      </c>
      <c r="Q1382" t="s">
        <v>4900</v>
      </c>
      <c r="R1382" s="22" t="s">
        <v>2137</v>
      </c>
      <c r="S1382" t="s">
        <v>758</v>
      </c>
      <c r="T1382" t="s">
        <v>384</v>
      </c>
      <c r="U1382">
        <v>9203</v>
      </c>
      <c r="V1382" t="s">
        <v>733</v>
      </c>
      <c r="W1382" s="22" t="s">
        <v>5890</v>
      </c>
      <c r="X1382" s="22" t="s">
        <v>583</v>
      </c>
    </row>
    <row r="1383" spans="1:24" x14ac:dyDescent="0.3">
      <c r="A1383">
        <v>3</v>
      </c>
      <c r="B1383">
        <v>240</v>
      </c>
      <c r="C1383" t="s">
        <v>377</v>
      </c>
      <c r="D1383" t="s">
        <v>378</v>
      </c>
      <c r="E1383" t="s">
        <v>737</v>
      </c>
      <c r="F1383" t="s">
        <v>6644</v>
      </c>
      <c r="G1383" t="s">
        <v>734</v>
      </c>
      <c r="H1383" t="s">
        <v>228</v>
      </c>
      <c r="I1383" t="s">
        <v>731</v>
      </c>
      <c r="J1383" t="s">
        <v>745</v>
      </c>
      <c r="K1383" t="s">
        <v>743</v>
      </c>
      <c r="L1383" t="s">
        <v>740</v>
      </c>
      <c r="M1383" t="s">
        <v>741</v>
      </c>
      <c r="N1383" t="s">
        <v>6639</v>
      </c>
      <c r="O1383" t="s">
        <v>6633</v>
      </c>
      <c r="P1383" t="s">
        <v>735</v>
      </c>
      <c r="Q1383" t="s">
        <v>4900</v>
      </c>
      <c r="R1383" s="22" t="s">
        <v>2138</v>
      </c>
      <c r="S1383" t="s">
        <v>759</v>
      </c>
      <c r="T1383" t="s">
        <v>384</v>
      </c>
      <c r="U1383">
        <v>9203</v>
      </c>
      <c r="V1383" t="s">
        <v>733</v>
      </c>
      <c r="W1383" s="22" t="s">
        <v>5890</v>
      </c>
      <c r="X1383" s="22" t="s">
        <v>583</v>
      </c>
    </row>
    <row r="1384" spans="1:24" x14ac:dyDescent="0.3">
      <c r="A1384">
        <v>4</v>
      </c>
      <c r="B1384">
        <v>240</v>
      </c>
      <c r="C1384" t="s">
        <v>377</v>
      </c>
      <c r="D1384" t="s">
        <v>378</v>
      </c>
      <c r="E1384" t="s">
        <v>737</v>
      </c>
      <c r="F1384" t="s">
        <v>6644</v>
      </c>
      <c r="G1384" t="s">
        <v>734</v>
      </c>
      <c r="H1384" t="s">
        <v>228</v>
      </c>
      <c r="I1384" t="s">
        <v>731</v>
      </c>
      <c r="J1384" t="s">
        <v>747</v>
      </c>
      <c r="K1384" t="s">
        <v>743</v>
      </c>
      <c r="L1384" t="s">
        <v>740</v>
      </c>
      <c r="M1384" t="s">
        <v>741</v>
      </c>
      <c r="N1384" t="s">
        <v>6637</v>
      </c>
      <c r="O1384" t="s">
        <v>6641</v>
      </c>
      <c r="P1384" t="s">
        <v>735</v>
      </c>
      <c r="Q1384" t="s">
        <v>4901</v>
      </c>
      <c r="R1384" s="22" t="s">
        <v>2139</v>
      </c>
      <c r="S1384" t="s">
        <v>760</v>
      </c>
      <c r="T1384" t="s">
        <v>384</v>
      </c>
      <c r="U1384">
        <v>9203</v>
      </c>
      <c r="V1384" t="s">
        <v>733</v>
      </c>
      <c r="W1384" s="22" t="s">
        <v>5891</v>
      </c>
      <c r="X1384" s="22" t="s">
        <v>583</v>
      </c>
    </row>
    <row r="1385" spans="1:24" x14ac:dyDescent="0.3">
      <c r="A1385">
        <v>5</v>
      </c>
      <c r="B1385">
        <v>240</v>
      </c>
      <c r="C1385" t="s">
        <v>377</v>
      </c>
      <c r="D1385" t="s">
        <v>378</v>
      </c>
      <c r="E1385" t="s">
        <v>737</v>
      </c>
      <c r="F1385" t="s">
        <v>6644</v>
      </c>
      <c r="G1385" t="s">
        <v>734</v>
      </c>
      <c r="H1385" t="s">
        <v>228</v>
      </c>
      <c r="I1385" t="s">
        <v>731</v>
      </c>
      <c r="J1385" t="s">
        <v>749</v>
      </c>
      <c r="K1385" t="s">
        <v>743</v>
      </c>
      <c r="L1385" t="s">
        <v>740</v>
      </c>
      <c r="M1385" t="s">
        <v>741</v>
      </c>
      <c r="N1385" t="s">
        <v>6636</v>
      </c>
      <c r="O1385" t="s">
        <v>6630</v>
      </c>
      <c r="P1385" t="s">
        <v>735</v>
      </c>
      <c r="Q1385" t="s">
        <v>4904</v>
      </c>
      <c r="R1385" s="22" t="s">
        <v>2140</v>
      </c>
      <c r="S1385" t="s">
        <v>761</v>
      </c>
      <c r="T1385" t="s">
        <v>384</v>
      </c>
      <c r="U1385">
        <v>9203</v>
      </c>
      <c r="V1385" t="s">
        <v>733</v>
      </c>
      <c r="W1385" s="22" t="s">
        <v>5892</v>
      </c>
      <c r="X1385" s="22" t="s">
        <v>583</v>
      </c>
    </row>
    <row r="1386" spans="1:24" x14ac:dyDescent="0.3">
      <c r="A1386">
        <v>6</v>
      </c>
      <c r="B1386">
        <v>240</v>
      </c>
      <c r="C1386" t="s">
        <v>377</v>
      </c>
      <c r="D1386" t="s">
        <v>378</v>
      </c>
      <c r="E1386" t="s">
        <v>737</v>
      </c>
      <c r="F1386" t="s">
        <v>6644</v>
      </c>
      <c r="G1386" t="s">
        <v>734</v>
      </c>
      <c r="H1386" t="s">
        <v>228</v>
      </c>
      <c r="I1386" t="s">
        <v>731</v>
      </c>
      <c r="J1386" t="s">
        <v>751</v>
      </c>
      <c r="K1386" t="s">
        <v>752</v>
      </c>
      <c r="L1386" t="s">
        <v>736</v>
      </c>
      <c r="M1386" t="s">
        <v>741</v>
      </c>
      <c r="N1386" t="s">
        <v>6634</v>
      </c>
      <c r="O1386" t="s">
        <v>6631</v>
      </c>
      <c r="P1386" t="s">
        <v>732</v>
      </c>
      <c r="Q1386" t="s">
        <v>4903</v>
      </c>
      <c r="R1386" s="22" t="s">
        <v>2141</v>
      </c>
      <c r="S1386" t="s">
        <v>762</v>
      </c>
      <c r="T1386" t="s">
        <v>384</v>
      </c>
      <c r="U1386">
        <v>9203</v>
      </c>
      <c r="V1386" t="s">
        <v>733</v>
      </c>
      <c r="W1386" s="22" t="s">
        <v>5893</v>
      </c>
      <c r="X1386" s="22" t="s">
        <v>583</v>
      </c>
    </row>
    <row r="1387" spans="1:24" x14ac:dyDescent="0.3">
      <c r="A1387">
        <v>7</v>
      </c>
      <c r="B1387">
        <v>240</v>
      </c>
      <c r="C1387" t="s">
        <v>377</v>
      </c>
      <c r="D1387" t="s">
        <v>378</v>
      </c>
      <c r="E1387" t="s">
        <v>737</v>
      </c>
      <c r="F1387" t="s">
        <v>6644</v>
      </c>
      <c r="G1387" t="s">
        <v>734</v>
      </c>
      <c r="H1387" t="s">
        <v>228</v>
      </c>
      <c r="I1387" t="s">
        <v>731</v>
      </c>
      <c r="J1387" t="s">
        <v>754</v>
      </c>
      <c r="K1387" t="s">
        <v>743</v>
      </c>
      <c r="L1387" t="s">
        <v>740</v>
      </c>
      <c r="M1387" t="s">
        <v>741</v>
      </c>
      <c r="N1387" t="s">
        <v>6635</v>
      </c>
      <c r="O1387" t="s">
        <v>6642</v>
      </c>
      <c r="P1387" t="s">
        <v>755</v>
      </c>
      <c r="Q1387" t="s">
        <v>4902</v>
      </c>
      <c r="R1387" s="22" t="s">
        <v>2142</v>
      </c>
      <c r="S1387" t="s">
        <v>763</v>
      </c>
      <c r="T1387" t="s">
        <v>384</v>
      </c>
      <c r="U1387">
        <v>9203</v>
      </c>
      <c r="V1387" t="s">
        <v>733</v>
      </c>
      <c r="W1387" s="22" t="s">
        <v>5894</v>
      </c>
      <c r="X1387" s="22" t="s">
        <v>583</v>
      </c>
    </row>
    <row r="1388" spans="1:24" x14ac:dyDescent="0.3">
      <c r="A1388">
        <v>1</v>
      </c>
      <c r="B1388">
        <v>240</v>
      </c>
      <c r="C1388" t="s">
        <v>377</v>
      </c>
      <c r="D1388" t="s">
        <v>378</v>
      </c>
      <c r="E1388" t="s">
        <v>737</v>
      </c>
      <c r="F1388" t="s">
        <v>6644</v>
      </c>
      <c r="G1388" t="s">
        <v>734</v>
      </c>
      <c r="H1388" t="s">
        <v>229</v>
      </c>
      <c r="I1388" t="s">
        <v>731</v>
      </c>
      <c r="J1388" t="s">
        <v>738</v>
      </c>
      <c r="K1388" t="s">
        <v>739</v>
      </c>
      <c r="L1388" t="s">
        <v>740</v>
      </c>
      <c r="M1388" t="s">
        <v>741</v>
      </c>
      <c r="N1388" t="s">
        <v>4899</v>
      </c>
      <c r="O1388" t="s">
        <v>4897</v>
      </c>
      <c r="P1388" t="s">
        <v>732</v>
      </c>
      <c r="Q1388" t="s">
        <v>4900</v>
      </c>
      <c r="R1388" s="22" t="s">
        <v>2143</v>
      </c>
      <c r="S1388" t="s">
        <v>757</v>
      </c>
      <c r="T1388" t="s">
        <v>384</v>
      </c>
      <c r="U1388">
        <v>9204</v>
      </c>
      <c r="V1388" t="s">
        <v>733</v>
      </c>
      <c r="W1388" s="22" t="s">
        <v>5895</v>
      </c>
      <c r="X1388" s="22" t="s">
        <v>584</v>
      </c>
    </row>
    <row r="1389" spans="1:24" x14ac:dyDescent="0.3">
      <c r="A1389">
        <v>2</v>
      </c>
      <c r="B1389">
        <v>240</v>
      </c>
      <c r="C1389" t="s">
        <v>377</v>
      </c>
      <c r="D1389" t="s">
        <v>378</v>
      </c>
      <c r="E1389" t="s">
        <v>737</v>
      </c>
      <c r="F1389" t="s">
        <v>6644</v>
      </c>
      <c r="G1389" t="s">
        <v>734</v>
      </c>
      <c r="H1389" t="s">
        <v>229</v>
      </c>
      <c r="I1389" t="s">
        <v>731</v>
      </c>
      <c r="J1389" t="s">
        <v>738</v>
      </c>
      <c r="K1389" t="s">
        <v>743</v>
      </c>
      <c r="L1389" t="s">
        <v>740</v>
      </c>
      <c r="M1389" t="s">
        <v>741</v>
      </c>
      <c r="N1389" t="s">
        <v>6638</v>
      </c>
      <c r="O1389" t="s">
        <v>6632</v>
      </c>
      <c r="P1389" t="s">
        <v>732</v>
      </c>
      <c r="Q1389" t="s">
        <v>4900</v>
      </c>
      <c r="R1389" s="22" t="s">
        <v>2144</v>
      </c>
      <c r="S1389" t="s">
        <v>758</v>
      </c>
      <c r="T1389" t="s">
        <v>384</v>
      </c>
      <c r="U1389">
        <v>9204</v>
      </c>
      <c r="V1389" t="s">
        <v>733</v>
      </c>
      <c r="W1389" s="22" t="s">
        <v>5895</v>
      </c>
      <c r="X1389" s="22" t="s">
        <v>584</v>
      </c>
    </row>
    <row r="1390" spans="1:24" x14ac:dyDescent="0.3">
      <c r="A1390">
        <v>3</v>
      </c>
      <c r="B1390">
        <v>240</v>
      </c>
      <c r="C1390" t="s">
        <v>377</v>
      </c>
      <c r="D1390" t="s">
        <v>378</v>
      </c>
      <c r="E1390" t="s">
        <v>737</v>
      </c>
      <c r="F1390" t="s">
        <v>6644</v>
      </c>
      <c r="G1390" t="s">
        <v>734</v>
      </c>
      <c r="H1390" t="s">
        <v>229</v>
      </c>
      <c r="I1390" t="s">
        <v>731</v>
      </c>
      <c r="J1390" t="s">
        <v>745</v>
      </c>
      <c r="K1390" t="s">
        <v>743</v>
      </c>
      <c r="L1390" t="s">
        <v>740</v>
      </c>
      <c r="M1390" t="s">
        <v>741</v>
      </c>
      <c r="N1390" t="s">
        <v>6639</v>
      </c>
      <c r="O1390" t="s">
        <v>6633</v>
      </c>
      <c r="P1390" t="s">
        <v>735</v>
      </c>
      <c r="Q1390" t="s">
        <v>4900</v>
      </c>
      <c r="R1390" s="22" t="s">
        <v>2145</v>
      </c>
      <c r="S1390" t="s">
        <v>759</v>
      </c>
      <c r="T1390" t="s">
        <v>384</v>
      </c>
      <c r="U1390">
        <v>9204</v>
      </c>
      <c r="V1390" t="s">
        <v>733</v>
      </c>
      <c r="W1390" s="22" t="s">
        <v>5895</v>
      </c>
      <c r="X1390" s="22" t="s">
        <v>584</v>
      </c>
    </row>
    <row r="1391" spans="1:24" x14ac:dyDescent="0.3">
      <c r="A1391">
        <v>4</v>
      </c>
      <c r="B1391">
        <v>240</v>
      </c>
      <c r="C1391" t="s">
        <v>377</v>
      </c>
      <c r="D1391" t="s">
        <v>378</v>
      </c>
      <c r="E1391" t="s">
        <v>737</v>
      </c>
      <c r="F1391" t="s">
        <v>6644</v>
      </c>
      <c r="G1391" t="s">
        <v>734</v>
      </c>
      <c r="H1391" t="s">
        <v>229</v>
      </c>
      <c r="I1391" t="s">
        <v>731</v>
      </c>
      <c r="J1391" t="s">
        <v>747</v>
      </c>
      <c r="K1391" t="s">
        <v>743</v>
      </c>
      <c r="L1391" t="s">
        <v>740</v>
      </c>
      <c r="M1391" t="s">
        <v>741</v>
      </c>
      <c r="N1391" t="s">
        <v>6637</v>
      </c>
      <c r="O1391" t="s">
        <v>6641</v>
      </c>
      <c r="P1391" t="s">
        <v>735</v>
      </c>
      <c r="Q1391" t="s">
        <v>4901</v>
      </c>
      <c r="R1391" s="22" t="s">
        <v>2146</v>
      </c>
      <c r="S1391" t="s">
        <v>760</v>
      </c>
      <c r="T1391" t="s">
        <v>384</v>
      </c>
      <c r="U1391">
        <v>9204</v>
      </c>
      <c r="V1391" t="s">
        <v>733</v>
      </c>
      <c r="W1391" s="22" t="s">
        <v>5896</v>
      </c>
      <c r="X1391" s="22" t="s">
        <v>584</v>
      </c>
    </row>
    <row r="1392" spans="1:24" x14ac:dyDescent="0.3">
      <c r="A1392">
        <v>5</v>
      </c>
      <c r="B1392">
        <v>240</v>
      </c>
      <c r="C1392" t="s">
        <v>377</v>
      </c>
      <c r="D1392" t="s">
        <v>378</v>
      </c>
      <c r="E1392" t="s">
        <v>737</v>
      </c>
      <c r="F1392" t="s">
        <v>6644</v>
      </c>
      <c r="G1392" t="s">
        <v>734</v>
      </c>
      <c r="H1392" t="s">
        <v>229</v>
      </c>
      <c r="I1392" t="s">
        <v>731</v>
      </c>
      <c r="J1392" t="s">
        <v>749</v>
      </c>
      <c r="K1392" t="s">
        <v>743</v>
      </c>
      <c r="L1392" t="s">
        <v>740</v>
      </c>
      <c r="M1392" t="s">
        <v>741</v>
      </c>
      <c r="N1392" t="s">
        <v>6636</v>
      </c>
      <c r="O1392" t="s">
        <v>6630</v>
      </c>
      <c r="P1392" t="s">
        <v>735</v>
      </c>
      <c r="Q1392" t="s">
        <v>4904</v>
      </c>
      <c r="R1392" s="22" t="s">
        <v>2147</v>
      </c>
      <c r="S1392" t="s">
        <v>761</v>
      </c>
      <c r="T1392" t="s">
        <v>384</v>
      </c>
      <c r="U1392">
        <v>9204</v>
      </c>
      <c r="V1392" t="s">
        <v>733</v>
      </c>
      <c r="W1392" s="22" t="s">
        <v>5897</v>
      </c>
      <c r="X1392" s="22" t="s">
        <v>584</v>
      </c>
    </row>
    <row r="1393" spans="1:24" x14ac:dyDescent="0.3">
      <c r="A1393">
        <v>6</v>
      </c>
      <c r="B1393">
        <v>240</v>
      </c>
      <c r="C1393" t="s">
        <v>377</v>
      </c>
      <c r="D1393" t="s">
        <v>378</v>
      </c>
      <c r="E1393" t="s">
        <v>737</v>
      </c>
      <c r="F1393" t="s">
        <v>6644</v>
      </c>
      <c r="G1393" t="s">
        <v>734</v>
      </c>
      <c r="H1393" t="s">
        <v>229</v>
      </c>
      <c r="I1393" t="s">
        <v>731</v>
      </c>
      <c r="J1393" t="s">
        <v>751</v>
      </c>
      <c r="K1393" t="s">
        <v>752</v>
      </c>
      <c r="L1393" t="s">
        <v>736</v>
      </c>
      <c r="M1393" t="s">
        <v>741</v>
      </c>
      <c r="N1393" t="s">
        <v>6634</v>
      </c>
      <c r="O1393" t="s">
        <v>6631</v>
      </c>
      <c r="P1393" t="s">
        <v>732</v>
      </c>
      <c r="Q1393" t="s">
        <v>4903</v>
      </c>
      <c r="R1393" s="22" t="s">
        <v>2148</v>
      </c>
      <c r="S1393" t="s">
        <v>762</v>
      </c>
      <c r="T1393" t="s">
        <v>384</v>
      </c>
      <c r="U1393">
        <v>9204</v>
      </c>
      <c r="V1393" t="s">
        <v>733</v>
      </c>
      <c r="W1393" s="22" t="s">
        <v>5898</v>
      </c>
      <c r="X1393" s="22" t="s">
        <v>584</v>
      </c>
    </row>
    <row r="1394" spans="1:24" x14ac:dyDescent="0.3">
      <c r="A1394">
        <v>7</v>
      </c>
      <c r="B1394">
        <v>240</v>
      </c>
      <c r="C1394" t="s">
        <v>377</v>
      </c>
      <c r="D1394" t="s">
        <v>378</v>
      </c>
      <c r="E1394" t="s">
        <v>737</v>
      </c>
      <c r="F1394" t="s">
        <v>6644</v>
      </c>
      <c r="G1394" t="s">
        <v>734</v>
      </c>
      <c r="H1394" t="s">
        <v>229</v>
      </c>
      <c r="I1394" t="s">
        <v>731</v>
      </c>
      <c r="J1394" t="s">
        <v>754</v>
      </c>
      <c r="K1394" t="s">
        <v>743</v>
      </c>
      <c r="L1394" t="s">
        <v>740</v>
      </c>
      <c r="M1394" t="s">
        <v>741</v>
      </c>
      <c r="N1394" t="s">
        <v>6635</v>
      </c>
      <c r="O1394" t="s">
        <v>6642</v>
      </c>
      <c r="P1394" t="s">
        <v>755</v>
      </c>
      <c r="Q1394" t="s">
        <v>4902</v>
      </c>
      <c r="R1394" s="22" t="s">
        <v>2149</v>
      </c>
      <c r="S1394" t="s">
        <v>763</v>
      </c>
      <c r="T1394" t="s">
        <v>384</v>
      </c>
      <c r="U1394">
        <v>9204</v>
      </c>
      <c r="V1394" t="s">
        <v>733</v>
      </c>
      <c r="W1394" s="22" t="s">
        <v>5899</v>
      </c>
      <c r="X1394" s="22" t="s">
        <v>584</v>
      </c>
    </row>
    <row r="1395" spans="1:24" x14ac:dyDescent="0.3">
      <c r="A1395">
        <v>1</v>
      </c>
      <c r="B1395">
        <v>240</v>
      </c>
      <c r="C1395" t="s">
        <v>377</v>
      </c>
      <c r="D1395" t="s">
        <v>378</v>
      </c>
      <c r="E1395" t="s">
        <v>737</v>
      </c>
      <c r="F1395" t="s">
        <v>6644</v>
      </c>
      <c r="G1395" t="s">
        <v>734</v>
      </c>
      <c r="H1395" t="s">
        <v>230</v>
      </c>
      <c r="I1395" t="s">
        <v>731</v>
      </c>
      <c r="J1395" t="s">
        <v>738</v>
      </c>
      <c r="K1395" t="s">
        <v>739</v>
      </c>
      <c r="L1395" t="s">
        <v>740</v>
      </c>
      <c r="M1395" t="s">
        <v>741</v>
      </c>
      <c r="N1395" t="s">
        <v>4899</v>
      </c>
      <c r="O1395" t="s">
        <v>4897</v>
      </c>
      <c r="P1395" t="s">
        <v>732</v>
      </c>
      <c r="Q1395" t="s">
        <v>4900</v>
      </c>
      <c r="R1395" s="22" t="s">
        <v>2150</v>
      </c>
      <c r="S1395" t="s">
        <v>757</v>
      </c>
      <c r="T1395" t="s">
        <v>384</v>
      </c>
      <c r="U1395">
        <v>9205</v>
      </c>
      <c r="V1395" t="s">
        <v>733</v>
      </c>
      <c r="W1395" s="22" t="s">
        <v>5900</v>
      </c>
      <c r="X1395" s="22" t="s">
        <v>585</v>
      </c>
    </row>
    <row r="1396" spans="1:24" x14ac:dyDescent="0.3">
      <c r="A1396">
        <v>2</v>
      </c>
      <c r="B1396">
        <v>240</v>
      </c>
      <c r="C1396" t="s">
        <v>377</v>
      </c>
      <c r="D1396" t="s">
        <v>378</v>
      </c>
      <c r="E1396" t="s">
        <v>737</v>
      </c>
      <c r="F1396" t="s">
        <v>6644</v>
      </c>
      <c r="G1396" t="s">
        <v>734</v>
      </c>
      <c r="H1396" t="s">
        <v>230</v>
      </c>
      <c r="I1396" t="s">
        <v>731</v>
      </c>
      <c r="J1396" t="s">
        <v>738</v>
      </c>
      <c r="K1396" t="s">
        <v>743</v>
      </c>
      <c r="L1396" t="s">
        <v>740</v>
      </c>
      <c r="M1396" t="s">
        <v>741</v>
      </c>
      <c r="N1396" t="s">
        <v>6638</v>
      </c>
      <c r="O1396" t="s">
        <v>6632</v>
      </c>
      <c r="P1396" t="s">
        <v>732</v>
      </c>
      <c r="Q1396" t="s">
        <v>4900</v>
      </c>
      <c r="R1396" s="22" t="s">
        <v>2151</v>
      </c>
      <c r="S1396" t="s">
        <v>758</v>
      </c>
      <c r="T1396" t="s">
        <v>384</v>
      </c>
      <c r="U1396">
        <v>9205</v>
      </c>
      <c r="V1396" t="s">
        <v>733</v>
      </c>
      <c r="W1396" s="22" t="s">
        <v>5900</v>
      </c>
      <c r="X1396" s="22" t="s">
        <v>585</v>
      </c>
    </row>
    <row r="1397" spans="1:24" x14ac:dyDescent="0.3">
      <c r="A1397">
        <v>3</v>
      </c>
      <c r="B1397">
        <v>240</v>
      </c>
      <c r="C1397" t="s">
        <v>377</v>
      </c>
      <c r="D1397" t="s">
        <v>378</v>
      </c>
      <c r="E1397" t="s">
        <v>737</v>
      </c>
      <c r="F1397" t="s">
        <v>6644</v>
      </c>
      <c r="G1397" t="s">
        <v>734</v>
      </c>
      <c r="H1397" t="s">
        <v>230</v>
      </c>
      <c r="I1397" t="s">
        <v>731</v>
      </c>
      <c r="J1397" t="s">
        <v>745</v>
      </c>
      <c r="K1397" t="s">
        <v>743</v>
      </c>
      <c r="L1397" t="s">
        <v>740</v>
      </c>
      <c r="M1397" t="s">
        <v>741</v>
      </c>
      <c r="N1397" t="s">
        <v>6639</v>
      </c>
      <c r="O1397" t="s">
        <v>6633</v>
      </c>
      <c r="P1397" t="s">
        <v>735</v>
      </c>
      <c r="Q1397" t="s">
        <v>4900</v>
      </c>
      <c r="R1397" s="22" t="s">
        <v>2152</v>
      </c>
      <c r="S1397" t="s">
        <v>759</v>
      </c>
      <c r="T1397" t="s">
        <v>384</v>
      </c>
      <c r="U1397">
        <v>9205</v>
      </c>
      <c r="V1397" t="s">
        <v>733</v>
      </c>
      <c r="W1397" s="22" t="s">
        <v>5900</v>
      </c>
      <c r="X1397" s="22" t="s">
        <v>585</v>
      </c>
    </row>
    <row r="1398" spans="1:24" x14ac:dyDescent="0.3">
      <c r="A1398">
        <v>4</v>
      </c>
      <c r="B1398">
        <v>240</v>
      </c>
      <c r="C1398" t="s">
        <v>377</v>
      </c>
      <c r="D1398" t="s">
        <v>378</v>
      </c>
      <c r="E1398" t="s">
        <v>737</v>
      </c>
      <c r="F1398" t="s">
        <v>6644</v>
      </c>
      <c r="G1398" t="s">
        <v>734</v>
      </c>
      <c r="H1398" t="s">
        <v>230</v>
      </c>
      <c r="I1398" t="s">
        <v>731</v>
      </c>
      <c r="J1398" t="s">
        <v>747</v>
      </c>
      <c r="K1398" t="s">
        <v>743</v>
      </c>
      <c r="L1398" t="s">
        <v>740</v>
      </c>
      <c r="M1398" t="s">
        <v>741</v>
      </c>
      <c r="N1398" t="s">
        <v>6637</v>
      </c>
      <c r="O1398" t="s">
        <v>6641</v>
      </c>
      <c r="P1398" t="s">
        <v>735</v>
      </c>
      <c r="Q1398" t="s">
        <v>4901</v>
      </c>
      <c r="R1398" s="22" t="s">
        <v>2153</v>
      </c>
      <c r="S1398" t="s">
        <v>760</v>
      </c>
      <c r="T1398" t="s">
        <v>384</v>
      </c>
      <c r="U1398">
        <v>9205</v>
      </c>
      <c r="V1398" t="s">
        <v>733</v>
      </c>
      <c r="W1398" s="22" t="s">
        <v>5901</v>
      </c>
      <c r="X1398" s="22" t="s">
        <v>585</v>
      </c>
    </row>
    <row r="1399" spans="1:24" x14ac:dyDescent="0.3">
      <c r="A1399">
        <v>5</v>
      </c>
      <c r="B1399">
        <v>240</v>
      </c>
      <c r="C1399" t="s">
        <v>377</v>
      </c>
      <c r="D1399" t="s">
        <v>378</v>
      </c>
      <c r="E1399" t="s">
        <v>737</v>
      </c>
      <c r="F1399" t="s">
        <v>6644</v>
      </c>
      <c r="G1399" t="s">
        <v>734</v>
      </c>
      <c r="H1399" t="s">
        <v>230</v>
      </c>
      <c r="I1399" t="s">
        <v>731</v>
      </c>
      <c r="J1399" t="s">
        <v>749</v>
      </c>
      <c r="K1399" t="s">
        <v>743</v>
      </c>
      <c r="L1399" t="s">
        <v>740</v>
      </c>
      <c r="M1399" t="s">
        <v>741</v>
      </c>
      <c r="N1399" t="s">
        <v>6636</v>
      </c>
      <c r="O1399" t="s">
        <v>6630</v>
      </c>
      <c r="P1399" t="s">
        <v>735</v>
      </c>
      <c r="Q1399" t="s">
        <v>4904</v>
      </c>
      <c r="R1399" s="22" t="s">
        <v>2154</v>
      </c>
      <c r="S1399" t="s">
        <v>761</v>
      </c>
      <c r="T1399" t="s">
        <v>384</v>
      </c>
      <c r="U1399">
        <v>9205</v>
      </c>
      <c r="V1399" t="s">
        <v>733</v>
      </c>
      <c r="W1399" s="22" t="s">
        <v>5902</v>
      </c>
      <c r="X1399" s="22" t="s">
        <v>585</v>
      </c>
    </row>
    <row r="1400" spans="1:24" x14ac:dyDescent="0.3">
      <c r="A1400">
        <v>6</v>
      </c>
      <c r="B1400">
        <v>240</v>
      </c>
      <c r="C1400" t="s">
        <v>377</v>
      </c>
      <c r="D1400" t="s">
        <v>378</v>
      </c>
      <c r="E1400" t="s">
        <v>737</v>
      </c>
      <c r="F1400" t="s">
        <v>6644</v>
      </c>
      <c r="G1400" t="s">
        <v>734</v>
      </c>
      <c r="H1400" t="s">
        <v>230</v>
      </c>
      <c r="I1400" t="s">
        <v>731</v>
      </c>
      <c r="J1400" t="s">
        <v>751</v>
      </c>
      <c r="K1400" t="s">
        <v>752</v>
      </c>
      <c r="L1400" t="s">
        <v>736</v>
      </c>
      <c r="M1400" t="s">
        <v>741</v>
      </c>
      <c r="N1400" t="s">
        <v>6634</v>
      </c>
      <c r="O1400" t="s">
        <v>6631</v>
      </c>
      <c r="P1400" t="s">
        <v>732</v>
      </c>
      <c r="Q1400" t="s">
        <v>4903</v>
      </c>
      <c r="R1400" s="22" t="s">
        <v>2155</v>
      </c>
      <c r="S1400" t="s">
        <v>762</v>
      </c>
      <c r="T1400" t="s">
        <v>384</v>
      </c>
      <c r="U1400">
        <v>9205</v>
      </c>
      <c r="V1400" t="s">
        <v>733</v>
      </c>
      <c r="W1400" s="22" t="s">
        <v>5903</v>
      </c>
      <c r="X1400" s="22" t="s">
        <v>585</v>
      </c>
    </row>
    <row r="1401" spans="1:24" x14ac:dyDescent="0.3">
      <c r="A1401">
        <v>7</v>
      </c>
      <c r="B1401">
        <v>240</v>
      </c>
      <c r="C1401" t="s">
        <v>377</v>
      </c>
      <c r="D1401" t="s">
        <v>378</v>
      </c>
      <c r="E1401" t="s">
        <v>737</v>
      </c>
      <c r="F1401" t="s">
        <v>6644</v>
      </c>
      <c r="G1401" t="s">
        <v>734</v>
      </c>
      <c r="H1401" t="s">
        <v>230</v>
      </c>
      <c r="I1401" t="s">
        <v>731</v>
      </c>
      <c r="J1401" t="s">
        <v>754</v>
      </c>
      <c r="K1401" t="s">
        <v>743</v>
      </c>
      <c r="L1401" t="s">
        <v>740</v>
      </c>
      <c r="M1401" t="s">
        <v>741</v>
      </c>
      <c r="N1401" t="s">
        <v>6635</v>
      </c>
      <c r="O1401" t="s">
        <v>6642</v>
      </c>
      <c r="P1401" t="s">
        <v>755</v>
      </c>
      <c r="Q1401" t="s">
        <v>4902</v>
      </c>
      <c r="R1401" s="22" t="s">
        <v>2156</v>
      </c>
      <c r="S1401" t="s">
        <v>763</v>
      </c>
      <c r="T1401" t="s">
        <v>384</v>
      </c>
      <c r="U1401">
        <v>9205</v>
      </c>
      <c r="V1401" t="s">
        <v>733</v>
      </c>
      <c r="W1401" s="22" t="s">
        <v>5904</v>
      </c>
      <c r="X1401" s="22" t="s">
        <v>585</v>
      </c>
    </row>
    <row r="1402" spans="1:24" x14ac:dyDescent="0.3">
      <c r="A1402">
        <v>1</v>
      </c>
      <c r="B1402">
        <v>240</v>
      </c>
      <c r="C1402" t="s">
        <v>377</v>
      </c>
      <c r="D1402" t="s">
        <v>378</v>
      </c>
      <c r="E1402" t="s">
        <v>737</v>
      </c>
      <c r="F1402" t="s">
        <v>6644</v>
      </c>
      <c r="G1402" t="s">
        <v>734</v>
      </c>
      <c r="H1402" t="s">
        <v>231</v>
      </c>
      <c r="I1402" t="s">
        <v>731</v>
      </c>
      <c r="J1402" t="s">
        <v>738</v>
      </c>
      <c r="K1402" t="s">
        <v>739</v>
      </c>
      <c r="L1402" t="s">
        <v>740</v>
      </c>
      <c r="M1402" t="s">
        <v>741</v>
      </c>
      <c r="N1402" t="s">
        <v>4899</v>
      </c>
      <c r="O1402" t="s">
        <v>4897</v>
      </c>
      <c r="P1402" t="s">
        <v>732</v>
      </c>
      <c r="Q1402" t="s">
        <v>4900</v>
      </c>
      <c r="R1402" s="22" t="s">
        <v>2157</v>
      </c>
      <c r="S1402" t="s">
        <v>757</v>
      </c>
      <c r="T1402" t="s">
        <v>384</v>
      </c>
      <c r="U1402">
        <v>9206</v>
      </c>
      <c r="V1402" t="s">
        <v>733</v>
      </c>
      <c r="W1402" s="22" t="s">
        <v>5905</v>
      </c>
      <c r="X1402" s="22" t="s">
        <v>586</v>
      </c>
    </row>
    <row r="1403" spans="1:24" x14ac:dyDescent="0.3">
      <c r="A1403">
        <v>2</v>
      </c>
      <c r="B1403">
        <v>240</v>
      </c>
      <c r="C1403" t="s">
        <v>377</v>
      </c>
      <c r="D1403" t="s">
        <v>378</v>
      </c>
      <c r="E1403" t="s">
        <v>737</v>
      </c>
      <c r="F1403" t="s">
        <v>6644</v>
      </c>
      <c r="G1403" t="s">
        <v>734</v>
      </c>
      <c r="H1403" t="s">
        <v>231</v>
      </c>
      <c r="I1403" t="s">
        <v>731</v>
      </c>
      <c r="J1403" t="s">
        <v>738</v>
      </c>
      <c r="K1403" t="s">
        <v>743</v>
      </c>
      <c r="L1403" t="s">
        <v>740</v>
      </c>
      <c r="M1403" t="s">
        <v>741</v>
      </c>
      <c r="N1403" t="s">
        <v>6638</v>
      </c>
      <c r="O1403" t="s">
        <v>6632</v>
      </c>
      <c r="P1403" t="s">
        <v>732</v>
      </c>
      <c r="Q1403" t="s">
        <v>4900</v>
      </c>
      <c r="R1403" s="22" t="s">
        <v>2158</v>
      </c>
      <c r="S1403" t="s">
        <v>758</v>
      </c>
      <c r="T1403" t="s">
        <v>384</v>
      </c>
      <c r="U1403">
        <v>9206</v>
      </c>
      <c r="V1403" t="s">
        <v>733</v>
      </c>
      <c r="W1403" s="22" t="s">
        <v>5905</v>
      </c>
      <c r="X1403" s="22" t="s">
        <v>586</v>
      </c>
    </row>
    <row r="1404" spans="1:24" x14ac:dyDescent="0.3">
      <c r="A1404">
        <v>3</v>
      </c>
      <c r="B1404">
        <v>240</v>
      </c>
      <c r="C1404" t="s">
        <v>377</v>
      </c>
      <c r="D1404" t="s">
        <v>378</v>
      </c>
      <c r="E1404" t="s">
        <v>737</v>
      </c>
      <c r="F1404" t="s">
        <v>6644</v>
      </c>
      <c r="G1404" t="s">
        <v>734</v>
      </c>
      <c r="H1404" t="s">
        <v>231</v>
      </c>
      <c r="I1404" t="s">
        <v>731</v>
      </c>
      <c r="J1404" t="s">
        <v>745</v>
      </c>
      <c r="K1404" t="s">
        <v>743</v>
      </c>
      <c r="L1404" t="s">
        <v>740</v>
      </c>
      <c r="M1404" t="s">
        <v>741</v>
      </c>
      <c r="N1404" t="s">
        <v>6639</v>
      </c>
      <c r="O1404" t="s">
        <v>6633</v>
      </c>
      <c r="P1404" t="s">
        <v>735</v>
      </c>
      <c r="Q1404" t="s">
        <v>4900</v>
      </c>
      <c r="R1404" s="22" t="s">
        <v>2159</v>
      </c>
      <c r="S1404" t="s">
        <v>759</v>
      </c>
      <c r="T1404" t="s">
        <v>384</v>
      </c>
      <c r="U1404">
        <v>9206</v>
      </c>
      <c r="V1404" t="s">
        <v>733</v>
      </c>
      <c r="W1404" s="22" t="s">
        <v>5905</v>
      </c>
      <c r="X1404" s="22" t="s">
        <v>586</v>
      </c>
    </row>
    <row r="1405" spans="1:24" x14ac:dyDescent="0.3">
      <c r="A1405">
        <v>4</v>
      </c>
      <c r="B1405">
        <v>240</v>
      </c>
      <c r="C1405" t="s">
        <v>377</v>
      </c>
      <c r="D1405" t="s">
        <v>378</v>
      </c>
      <c r="E1405" t="s">
        <v>737</v>
      </c>
      <c r="F1405" t="s">
        <v>6644</v>
      </c>
      <c r="G1405" t="s">
        <v>734</v>
      </c>
      <c r="H1405" t="s">
        <v>231</v>
      </c>
      <c r="I1405" t="s">
        <v>731</v>
      </c>
      <c r="J1405" t="s">
        <v>747</v>
      </c>
      <c r="K1405" t="s">
        <v>743</v>
      </c>
      <c r="L1405" t="s">
        <v>740</v>
      </c>
      <c r="M1405" t="s">
        <v>741</v>
      </c>
      <c r="N1405" t="s">
        <v>6637</v>
      </c>
      <c r="O1405" t="s">
        <v>6641</v>
      </c>
      <c r="P1405" t="s">
        <v>735</v>
      </c>
      <c r="Q1405" t="s">
        <v>4901</v>
      </c>
      <c r="R1405" s="22" t="s">
        <v>2160</v>
      </c>
      <c r="S1405" t="s">
        <v>760</v>
      </c>
      <c r="T1405" t="s">
        <v>384</v>
      </c>
      <c r="U1405">
        <v>9206</v>
      </c>
      <c r="V1405" t="s">
        <v>733</v>
      </c>
      <c r="W1405" s="22" t="s">
        <v>5906</v>
      </c>
      <c r="X1405" s="22" t="s">
        <v>586</v>
      </c>
    </row>
    <row r="1406" spans="1:24" x14ac:dyDescent="0.3">
      <c r="A1406">
        <v>5</v>
      </c>
      <c r="B1406">
        <v>240</v>
      </c>
      <c r="C1406" t="s">
        <v>377</v>
      </c>
      <c r="D1406" t="s">
        <v>378</v>
      </c>
      <c r="E1406" t="s">
        <v>737</v>
      </c>
      <c r="F1406" t="s">
        <v>6644</v>
      </c>
      <c r="G1406" t="s">
        <v>734</v>
      </c>
      <c r="H1406" t="s">
        <v>231</v>
      </c>
      <c r="I1406" t="s">
        <v>731</v>
      </c>
      <c r="J1406" t="s">
        <v>749</v>
      </c>
      <c r="K1406" t="s">
        <v>743</v>
      </c>
      <c r="L1406" t="s">
        <v>740</v>
      </c>
      <c r="M1406" t="s">
        <v>741</v>
      </c>
      <c r="N1406" t="s">
        <v>6636</v>
      </c>
      <c r="O1406" t="s">
        <v>6630</v>
      </c>
      <c r="P1406" t="s">
        <v>735</v>
      </c>
      <c r="Q1406" t="s">
        <v>4904</v>
      </c>
      <c r="R1406" s="22" t="s">
        <v>2161</v>
      </c>
      <c r="S1406" t="s">
        <v>761</v>
      </c>
      <c r="T1406" t="s">
        <v>384</v>
      </c>
      <c r="U1406">
        <v>9206</v>
      </c>
      <c r="V1406" t="s">
        <v>733</v>
      </c>
      <c r="W1406" s="22" t="s">
        <v>5907</v>
      </c>
      <c r="X1406" s="22" t="s">
        <v>586</v>
      </c>
    </row>
    <row r="1407" spans="1:24" x14ac:dyDescent="0.3">
      <c r="A1407">
        <v>6</v>
      </c>
      <c r="B1407">
        <v>240</v>
      </c>
      <c r="C1407" t="s">
        <v>377</v>
      </c>
      <c r="D1407" t="s">
        <v>378</v>
      </c>
      <c r="E1407" t="s">
        <v>737</v>
      </c>
      <c r="F1407" t="s">
        <v>6644</v>
      </c>
      <c r="G1407" t="s">
        <v>734</v>
      </c>
      <c r="H1407" t="s">
        <v>231</v>
      </c>
      <c r="I1407" t="s">
        <v>731</v>
      </c>
      <c r="J1407" t="s">
        <v>751</v>
      </c>
      <c r="K1407" t="s">
        <v>752</v>
      </c>
      <c r="L1407" t="s">
        <v>736</v>
      </c>
      <c r="M1407" t="s">
        <v>741</v>
      </c>
      <c r="N1407" t="s">
        <v>6634</v>
      </c>
      <c r="O1407" t="s">
        <v>6631</v>
      </c>
      <c r="P1407" t="s">
        <v>732</v>
      </c>
      <c r="Q1407" t="s">
        <v>4903</v>
      </c>
      <c r="R1407" s="22" t="s">
        <v>2162</v>
      </c>
      <c r="S1407" t="s">
        <v>762</v>
      </c>
      <c r="T1407" t="s">
        <v>384</v>
      </c>
      <c r="U1407">
        <v>9206</v>
      </c>
      <c r="V1407" t="s">
        <v>733</v>
      </c>
      <c r="W1407" s="22" t="s">
        <v>5908</v>
      </c>
      <c r="X1407" s="22" t="s">
        <v>586</v>
      </c>
    </row>
    <row r="1408" spans="1:24" x14ac:dyDescent="0.3">
      <c r="A1408">
        <v>7</v>
      </c>
      <c r="B1408">
        <v>240</v>
      </c>
      <c r="C1408" t="s">
        <v>377</v>
      </c>
      <c r="D1408" t="s">
        <v>378</v>
      </c>
      <c r="E1408" t="s">
        <v>737</v>
      </c>
      <c r="F1408" t="s">
        <v>6644</v>
      </c>
      <c r="G1408" t="s">
        <v>734</v>
      </c>
      <c r="H1408" t="s">
        <v>231</v>
      </c>
      <c r="I1408" t="s">
        <v>731</v>
      </c>
      <c r="J1408" t="s">
        <v>754</v>
      </c>
      <c r="K1408" t="s">
        <v>743</v>
      </c>
      <c r="L1408" t="s">
        <v>740</v>
      </c>
      <c r="M1408" t="s">
        <v>741</v>
      </c>
      <c r="N1408" t="s">
        <v>6635</v>
      </c>
      <c r="O1408" t="s">
        <v>6642</v>
      </c>
      <c r="P1408" t="s">
        <v>755</v>
      </c>
      <c r="Q1408" t="s">
        <v>4902</v>
      </c>
      <c r="R1408" s="22" t="s">
        <v>2163</v>
      </c>
      <c r="S1408" t="s">
        <v>763</v>
      </c>
      <c r="T1408" t="s">
        <v>384</v>
      </c>
      <c r="U1408">
        <v>9206</v>
      </c>
      <c r="V1408" t="s">
        <v>733</v>
      </c>
      <c r="W1408" s="22" t="s">
        <v>5909</v>
      </c>
      <c r="X1408" s="22" t="s">
        <v>586</v>
      </c>
    </row>
    <row r="1409" spans="1:24" x14ac:dyDescent="0.3">
      <c r="A1409">
        <v>1</v>
      </c>
      <c r="B1409">
        <v>240</v>
      </c>
      <c r="C1409" t="s">
        <v>377</v>
      </c>
      <c r="D1409" t="s">
        <v>378</v>
      </c>
      <c r="E1409" t="s">
        <v>737</v>
      </c>
      <c r="F1409" t="s">
        <v>6644</v>
      </c>
      <c r="G1409" t="s">
        <v>734</v>
      </c>
      <c r="H1409" t="s">
        <v>232</v>
      </c>
      <c r="I1409" t="s">
        <v>731</v>
      </c>
      <c r="J1409" t="s">
        <v>738</v>
      </c>
      <c r="K1409" t="s">
        <v>739</v>
      </c>
      <c r="L1409" t="s">
        <v>740</v>
      </c>
      <c r="M1409" t="s">
        <v>741</v>
      </c>
      <c r="N1409" t="s">
        <v>4899</v>
      </c>
      <c r="O1409" t="s">
        <v>4897</v>
      </c>
      <c r="P1409" t="s">
        <v>732</v>
      </c>
      <c r="Q1409" t="s">
        <v>4900</v>
      </c>
      <c r="R1409" s="22" t="s">
        <v>2164</v>
      </c>
      <c r="S1409" t="s">
        <v>757</v>
      </c>
      <c r="T1409" t="s">
        <v>384</v>
      </c>
      <c r="U1409">
        <v>9207</v>
      </c>
      <c r="V1409" t="s">
        <v>733</v>
      </c>
      <c r="W1409" s="22" t="s">
        <v>5910</v>
      </c>
      <c r="X1409" s="22" t="s">
        <v>587</v>
      </c>
    </row>
    <row r="1410" spans="1:24" x14ac:dyDescent="0.3">
      <c r="A1410">
        <v>2</v>
      </c>
      <c r="B1410">
        <v>240</v>
      </c>
      <c r="C1410" t="s">
        <v>377</v>
      </c>
      <c r="D1410" t="s">
        <v>378</v>
      </c>
      <c r="E1410" t="s">
        <v>737</v>
      </c>
      <c r="F1410" t="s">
        <v>6644</v>
      </c>
      <c r="G1410" t="s">
        <v>734</v>
      </c>
      <c r="H1410" t="s">
        <v>232</v>
      </c>
      <c r="I1410" t="s">
        <v>731</v>
      </c>
      <c r="J1410" t="s">
        <v>738</v>
      </c>
      <c r="K1410" t="s">
        <v>743</v>
      </c>
      <c r="L1410" t="s">
        <v>740</v>
      </c>
      <c r="M1410" t="s">
        <v>741</v>
      </c>
      <c r="N1410" t="s">
        <v>6638</v>
      </c>
      <c r="O1410" t="s">
        <v>6632</v>
      </c>
      <c r="P1410" t="s">
        <v>732</v>
      </c>
      <c r="Q1410" t="s">
        <v>4900</v>
      </c>
      <c r="R1410" s="22" t="s">
        <v>2165</v>
      </c>
      <c r="S1410" t="s">
        <v>758</v>
      </c>
      <c r="T1410" t="s">
        <v>384</v>
      </c>
      <c r="U1410">
        <v>9207</v>
      </c>
      <c r="V1410" t="s">
        <v>733</v>
      </c>
      <c r="W1410" s="22" t="s">
        <v>5910</v>
      </c>
      <c r="X1410" s="22" t="s">
        <v>587</v>
      </c>
    </row>
    <row r="1411" spans="1:24" x14ac:dyDescent="0.3">
      <c r="A1411">
        <v>3</v>
      </c>
      <c r="B1411">
        <v>240</v>
      </c>
      <c r="C1411" t="s">
        <v>377</v>
      </c>
      <c r="D1411" t="s">
        <v>378</v>
      </c>
      <c r="E1411" t="s">
        <v>737</v>
      </c>
      <c r="F1411" t="s">
        <v>6644</v>
      </c>
      <c r="G1411" t="s">
        <v>734</v>
      </c>
      <c r="H1411" t="s">
        <v>232</v>
      </c>
      <c r="I1411" t="s">
        <v>731</v>
      </c>
      <c r="J1411" t="s">
        <v>745</v>
      </c>
      <c r="K1411" t="s">
        <v>743</v>
      </c>
      <c r="L1411" t="s">
        <v>740</v>
      </c>
      <c r="M1411" t="s">
        <v>741</v>
      </c>
      <c r="N1411" t="s">
        <v>6639</v>
      </c>
      <c r="O1411" t="s">
        <v>6633</v>
      </c>
      <c r="P1411" t="s">
        <v>735</v>
      </c>
      <c r="Q1411" t="s">
        <v>4900</v>
      </c>
      <c r="R1411" s="22" t="s">
        <v>2166</v>
      </c>
      <c r="S1411" t="s">
        <v>759</v>
      </c>
      <c r="T1411" t="s">
        <v>384</v>
      </c>
      <c r="U1411">
        <v>9207</v>
      </c>
      <c r="V1411" t="s">
        <v>733</v>
      </c>
      <c r="W1411" s="22" t="s">
        <v>5910</v>
      </c>
      <c r="X1411" s="22" t="s">
        <v>587</v>
      </c>
    </row>
    <row r="1412" spans="1:24" x14ac:dyDescent="0.3">
      <c r="A1412">
        <v>4</v>
      </c>
      <c r="B1412">
        <v>240</v>
      </c>
      <c r="C1412" t="s">
        <v>377</v>
      </c>
      <c r="D1412" t="s">
        <v>378</v>
      </c>
      <c r="E1412" t="s">
        <v>737</v>
      </c>
      <c r="F1412" t="s">
        <v>6644</v>
      </c>
      <c r="G1412" t="s">
        <v>734</v>
      </c>
      <c r="H1412" t="s">
        <v>232</v>
      </c>
      <c r="I1412" t="s">
        <v>731</v>
      </c>
      <c r="J1412" t="s">
        <v>747</v>
      </c>
      <c r="K1412" t="s">
        <v>743</v>
      </c>
      <c r="L1412" t="s">
        <v>740</v>
      </c>
      <c r="M1412" t="s">
        <v>741</v>
      </c>
      <c r="N1412" t="s">
        <v>6637</v>
      </c>
      <c r="O1412" t="s">
        <v>6641</v>
      </c>
      <c r="P1412" t="s">
        <v>735</v>
      </c>
      <c r="Q1412" t="s">
        <v>4901</v>
      </c>
      <c r="R1412" s="22" t="s">
        <v>2167</v>
      </c>
      <c r="S1412" t="s">
        <v>760</v>
      </c>
      <c r="T1412" t="s">
        <v>384</v>
      </c>
      <c r="U1412">
        <v>9207</v>
      </c>
      <c r="V1412" t="s">
        <v>733</v>
      </c>
      <c r="W1412" s="22" t="s">
        <v>5911</v>
      </c>
      <c r="X1412" s="22" t="s">
        <v>587</v>
      </c>
    </row>
    <row r="1413" spans="1:24" x14ac:dyDescent="0.3">
      <c r="A1413">
        <v>5</v>
      </c>
      <c r="B1413">
        <v>240</v>
      </c>
      <c r="C1413" t="s">
        <v>377</v>
      </c>
      <c r="D1413" t="s">
        <v>378</v>
      </c>
      <c r="E1413" t="s">
        <v>737</v>
      </c>
      <c r="F1413" t="s">
        <v>6644</v>
      </c>
      <c r="G1413" t="s">
        <v>734</v>
      </c>
      <c r="H1413" t="s">
        <v>232</v>
      </c>
      <c r="I1413" t="s">
        <v>731</v>
      </c>
      <c r="J1413" t="s">
        <v>749</v>
      </c>
      <c r="K1413" t="s">
        <v>743</v>
      </c>
      <c r="L1413" t="s">
        <v>740</v>
      </c>
      <c r="M1413" t="s">
        <v>741</v>
      </c>
      <c r="N1413" t="s">
        <v>6636</v>
      </c>
      <c r="O1413" t="s">
        <v>6630</v>
      </c>
      <c r="P1413" t="s">
        <v>735</v>
      </c>
      <c r="Q1413" t="s">
        <v>4904</v>
      </c>
      <c r="R1413" s="22" t="s">
        <v>2168</v>
      </c>
      <c r="S1413" t="s">
        <v>761</v>
      </c>
      <c r="T1413" t="s">
        <v>384</v>
      </c>
      <c r="U1413">
        <v>9207</v>
      </c>
      <c r="V1413" t="s">
        <v>733</v>
      </c>
      <c r="W1413" s="22" t="s">
        <v>5912</v>
      </c>
      <c r="X1413" s="22" t="s">
        <v>587</v>
      </c>
    </row>
    <row r="1414" spans="1:24" x14ac:dyDescent="0.3">
      <c r="A1414">
        <v>6</v>
      </c>
      <c r="B1414">
        <v>240</v>
      </c>
      <c r="C1414" t="s">
        <v>377</v>
      </c>
      <c r="D1414" t="s">
        <v>378</v>
      </c>
      <c r="E1414" t="s">
        <v>737</v>
      </c>
      <c r="F1414" t="s">
        <v>6644</v>
      </c>
      <c r="G1414" t="s">
        <v>734</v>
      </c>
      <c r="H1414" t="s">
        <v>232</v>
      </c>
      <c r="I1414" t="s">
        <v>731</v>
      </c>
      <c r="J1414" t="s">
        <v>751</v>
      </c>
      <c r="K1414" t="s">
        <v>752</v>
      </c>
      <c r="L1414" t="s">
        <v>736</v>
      </c>
      <c r="M1414" t="s">
        <v>741</v>
      </c>
      <c r="N1414" t="s">
        <v>6634</v>
      </c>
      <c r="O1414" t="s">
        <v>6631</v>
      </c>
      <c r="P1414" t="s">
        <v>732</v>
      </c>
      <c r="Q1414" t="s">
        <v>4903</v>
      </c>
      <c r="R1414" s="22" t="s">
        <v>2169</v>
      </c>
      <c r="S1414" t="s">
        <v>762</v>
      </c>
      <c r="T1414" t="s">
        <v>384</v>
      </c>
      <c r="U1414">
        <v>9207</v>
      </c>
      <c r="V1414" t="s">
        <v>733</v>
      </c>
      <c r="W1414" s="22" t="s">
        <v>5913</v>
      </c>
      <c r="X1414" s="22" t="s">
        <v>587</v>
      </c>
    </row>
    <row r="1415" spans="1:24" x14ac:dyDescent="0.3">
      <c r="A1415">
        <v>7</v>
      </c>
      <c r="B1415">
        <v>240</v>
      </c>
      <c r="C1415" t="s">
        <v>377</v>
      </c>
      <c r="D1415" t="s">
        <v>378</v>
      </c>
      <c r="E1415" t="s">
        <v>737</v>
      </c>
      <c r="F1415" t="s">
        <v>6644</v>
      </c>
      <c r="G1415" t="s">
        <v>734</v>
      </c>
      <c r="H1415" t="s">
        <v>232</v>
      </c>
      <c r="I1415" t="s">
        <v>731</v>
      </c>
      <c r="J1415" t="s">
        <v>754</v>
      </c>
      <c r="K1415" t="s">
        <v>743</v>
      </c>
      <c r="L1415" t="s">
        <v>740</v>
      </c>
      <c r="M1415" t="s">
        <v>741</v>
      </c>
      <c r="N1415" t="s">
        <v>6635</v>
      </c>
      <c r="O1415" t="s">
        <v>6642</v>
      </c>
      <c r="P1415" t="s">
        <v>755</v>
      </c>
      <c r="Q1415" t="s">
        <v>4902</v>
      </c>
      <c r="R1415" s="22" t="s">
        <v>2170</v>
      </c>
      <c r="S1415" t="s">
        <v>763</v>
      </c>
      <c r="T1415" t="s">
        <v>384</v>
      </c>
      <c r="U1415">
        <v>9207</v>
      </c>
      <c r="V1415" t="s">
        <v>733</v>
      </c>
      <c r="W1415" s="22" t="s">
        <v>5914</v>
      </c>
      <c r="X1415" s="22" t="s">
        <v>587</v>
      </c>
    </row>
    <row r="1416" spans="1:24" x14ac:dyDescent="0.3">
      <c r="A1416">
        <v>1</v>
      </c>
      <c r="B1416">
        <v>240</v>
      </c>
      <c r="C1416" t="s">
        <v>377</v>
      </c>
      <c r="D1416" t="s">
        <v>378</v>
      </c>
      <c r="E1416" t="s">
        <v>737</v>
      </c>
      <c r="F1416" t="s">
        <v>6644</v>
      </c>
      <c r="G1416" t="s">
        <v>734</v>
      </c>
      <c r="H1416" t="s">
        <v>233</v>
      </c>
      <c r="I1416" t="s">
        <v>731</v>
      </c>
      <c r="J1416" t="s">
        <v>738</v>
      </c>
      <c r="K1416" t="s">
        <v>739</v>
      </c>
      <c r="L1416" t="s">
        <v>740</v>
      </c>
      <c r="M1416" t="s">
        <v>741</v>
      </c>
      <c r="N1416" t="s">
        <v>4899</v>
      </c>
      <c r="O1416" t="s">
        <v>4897</v>
      </c>
      <c r="P1416" t="s">
        <v>732</v>
      </c>
      <c r="Q1416" t="s">
        <v>4900</v>
      </c>
      <c r="R1416" s="22" t="s">
        <v>2171</v>
      </c>
      <c r="S1416" t="s">
        <v>757</v>
      </c>
      <c r="T1416" t="s">
        <v>384</v>
      </c>
      <c r="U1416">
        <v>9208</v>
      </c>
      <c r="V1416" t="s">
        <v>733</v>
      </c>
      <c r="W1416" s="22" t="s">
        <v>5915</v>
      </c>
      <c r="X1416" s="22" t="s">
        <v>588</v>
      </c>
    </row>
    <row r="1417" spans="1:24" x14ac:dyDescent="0.3">
      <c r="A1417">
        <v>2</v>
      </c>
      <c r="B1417">
        <v>240</v>
      </c>
      <c r="C1417" t="s">
        <v>377</v>
      </c>
      <c r="D1417" t="s">
        <v>378</v>
      </c>
      <c r="E1417" t="s">
        <v>737</v>
      </c>
      <c r="F1417" t="s">
        <v>6644</v>
      </c>
      <c r="G1417" t="s">
        <v>734</v>
      </c>
      <c r="H1417" t="s">
        <v>233</v>
      </c>
      <c r="I1417" t="s">
        <v>731</v>
      </c>
      <c r="J1417" t="s">
        <v>738</v>
      </c>
      <c r="K1417" t="s">
        <v>743</v>
      </c>
      <c r="L1417" t="s">
        <v>740</v>
      </c>
      <c r="M1417" t="s">
        <v>741</v>
      </c>
      <c r="N1417" t="s">
        <v>6638</v>
      </c>
      <c r="O1417" t="s">
        <v>6632</v>
      </c>
      <c r="P1417" t="s">
        <v>732</v>
      </c>
      <c r="Q1417" t="s">
        <v>4900</v>
      </c>
      <c r="R1417" s="22" t="s">
        <v>2172</v>
      </c>
      <c r="S1417" t="s">
        <v>758</v>
      </c>
      <c r="T1417" t="s">
        <v>384</v>
      </c>
      <c r="U1417">
        <v>9208</v>
      </c>
      <c r="V1417" t="s">
        <v>733</v>
      </c>
      <c r="W1417" s="22" t="s">
        <v>5915</v>
      </c>
      <c r="X1417" s="22" t="s">
        <v>588</v>
      </c>
    </row>
    <row r="1418" spans="1:24" x14ac:dyDescent="0.3">
      <c r="A1418">
        <v>3</v>
      </c>
      <c r="B1418">
        <v>240</v>
      </c>
      <c r="C1418" t="s">
        <v>377</v>
      </c>
      <c r="D1418" t="s">
        <v>378</v>
      </c>
      <c r="E1418" t="s">
        <v>737</v>
      </c>
      <c r="F1418" t="s">
        <v>6644</v>
      </c>
      <c r="G1418" t="s">
        <v>734</v>
      </c>
      <c r="H1418" t="s">
        <v>233</v>
      </c>
      <c r="I1418" t="s">
        <v>731</v>
      </c>
      <c r="J1418" t="s">
        <v>745</v>
      </c>
      <c r="K1418" t="s">
        <v>743</v>
      </c>
      <c r="L1418" t="s">
        <v>740</v>
      </c>
      <c r="M1418" t="s">
        <v>741</v>
      </c>
      <c r="N1418" t="s">
        <v>6639</v>
      </c>
      <c r="O1418" t="s">
        <v>6633</v>
      </c>
      <c r="P1418" t="s">
        <v>735</v>
      </c>
      <c r="Q1418" t="s">
        <v>4900</v>
      </c>
      <c r="R1418" s="22" t="s">
        <v>2173</v>
      </c>
      <c r="S1418" t="s">
        <v>759</v>
      </c>
      <c r="T1418" t="s">
        <v>384</v>
      </c>
      <c r="U1418">
        <v>9208</v>
      </c>
      <c r="V1418" t="s">
        <v>733</v>
      </c>
      <c r="W1418" s="22" t="s">
        <v>5915</v>
      </c>
      <c r="X1418" s="22" t="s">
        <v>588</v>
      </c>
    </row>
    <row r="1419" spans="1:24" x14ac:dyDescent="0.3">
      <c r="A1419">
        <v>4</v>
      </c>
      <c r="B1419">
        <v>240</v>
      </c>
      <c r="C1419" t="s">
        <v>377</v>
      </c>
      <c r="D1419" t="s">
        <v>378</v>
      </c>
      <c r="E1419" t="s">
        <v>737</v>
      </c>
      <c r="F1419" t="s">
        <v>6644</v>
      </c>
      <c r="G1419" t="s">
        <v>734</v>
      </c>
      <c r="H1419" t="s">
        <v>233</v>
      </c>
      <c r="I1419" t="s">
        <v>731</v>
      </c>
      <c r="J1419" t="s">
        <v>747</v>
      </c>
      <c r="K1419" t="s">
        <v>743</v>
      </c>
      <c r="L1419" t="s">
        <v>740</v>
      </c>
      <c r="M1419" t="s">
        <v>741</v>
      </c>
      <c r="N1419" t="s">
        <v>6637</v>
      </c>
      <c r="O1419" t="s">
        <v>6641</v>
      </c>
      <c r="P1419" t="s">
        <v>735</v>
      </c>
      <c r="Q1419" t="s">
        <v>4901</v>
      </c>
      <c r="R1419" s="22" t="s">
        <v>2174</v>
      </c>
      <c r="S1419" t="s">
        <v>760</v>
      </c>
      <c r="T1419" t="s">
        <v>384</v>
      </c>
      <c r="U1419">
        <v>9208</v>
      </c>
      <c r="V1419" t="s">
        <v>733</v>
      </c>
      <c r="W1419" s="22" t="s">
        <v>5916</v>
      </c>
      <c r="X1419" s="22" t="s">
        <v>588</v>
      </c>
    </row>
    <row r="1420" spans="1:24" x14ac:dyDescent="0.3">
      <c r="A1420">
        <v>5</v>
      </c>
      <c r="B1420">
        <v>240</v>
      </c>
      <c r="C1420" t="s">
        <v>377</v>
      </c>
      <c r="D1420" t="s">
        <v>378</v>
      </c>
      <c r="E1420" t="s">
        <v>737</v>
      </c>
      <c r="F1420" t="s">
        <v>6644</v>
      </c>
      <c r="G1420" t="s">
        <v>734</v>
      </c>
      <c r="H1420" t="s">
        <v>233</v>
      </c>
      <c r="I1420" t="s">
        <v>731</v>
      </c>
      <c r="J1420" t="s">
        <v>749</v>
      </c>
      <c r="K1420" t="s">
        <v>743</v>
      </c>
      <c r="L1420" t="s">
        <v>740</v>
      </c>
      <c r="M1420" t="s">
        <v>741</v>
      </c>
      <c r="N1420" t="s">
        <v>6636</v>
      </c>
      <c r="O1420" t="s">
        <v>6630</v>
      </c>
      <c r="P1420" t="s">
        <v>735</v>
      </c>
      <c r="Q1420" t="s">
        <v>4904</v>
      </c>
      <c r="R1420" s="22" t="s">
        <v>2175</v>
      </c>
      <c r="S1420" t="s">
        <v>761</v>
      </c>
      <c r="T1420" t="s">
        <v>384</v>
      </c>
      <c r="U1420">
        <v>9208</v>
      </c>
      <c r="V1420" t="s">
        <v>733</v>
      </c>
      <c r="W1420" s="22" t="s">
        <v>5917</v>
      </c>
      <c r="X1420" s="22" t="s">
        <v>588</v>
      </c>
    </row>
    <row r="1421" spans="1:24" x14ac:dyDescent="0.3">
      <c r="A1421">
        <v>6</v>
      </c>
      <c r="B1421">
        <v>240</v>
      </c>
      <c r="C1421" t="s">
        <v>377</v>
      </c>
      <c r="D1421" t="s">
        <v>378</v>
      </c>
      <c r="E1421" t="s">
        <v>737</v>
      </c>
      <c r="F1421" t="s">
        <v>6644</v>
      </c>
      <c r="G1421" t="s">
        <v>734</v>
      </c>
      <c r="H1421" t="s">
        <v>233</v>
      </c>
      <c r="I1421" t="s">
        <v>731</v>
      </c>
      <c r="J1421" t="s">
        <v>751</v>
      </c>
      <c r="K1421" t="s">
        <v>752</v>
      </c>
      <c r="L1421" t="s">
        <v>736</v>
      </c>
      <c r="M1421" t="s">
        <v>741</v>
      </c>
      <c r="N1421" t="s">
        <v>6634</v>
      </c>
      <c r="O1421" t="s">
        <v>6631</v>
      </c>
      <c r="P1421" t="s">
        <v>732</v>
      </c>
      <c r="Q1421" t="s">
        <v>4903</v>
      </c>
      <c r="R1421" s="22" t="s">
        <v>2176</v>
      </c>
      <c r="S1421" t="s">
        <v>762</v>
      </c>
      <c r="T1421" t="s">
        <v>384</v>
      </c>
      <c r="U1421">
        <v>9208</v>
      </c>
      <c r="V1421" t="s">
        <v>733</v>
      </c>
      <c r="W1421" s="22" t="s">
        <v>5918</v>
      </c>
      <c r="X1421" s="22" t="s">
        <v>588</v>
      </c>
    </row>
    <row r="1422" spans="1:24" x14ac:dyDescent="0.3">
      <c r="A1422">
        <v>7</v>
      </c>
      <c r="B1422">
        <v>240</v>
      </c>
      <c r="C1422" t="s">
        <v>377</v>
      </c>
      <c r="D1422" t="s">
        <v>378</v>
      </c>
      <c r="E1422" t="s">
        <v>737</v>
      </c>
      <c r="F1422" t="s">
        <v>6644</v>
      </c>
      <c r="G1422" t="s">
        <v>734</v>
      </c>
      <c r="H1422" t="s">
        <v>233</v>
      </c>
      <c r="I1422" t="s">
        <v>731</v>
      </c>
      <c r="J1422" t="s">
        <v>754</v>
      </c>
      <c r="K1422" t="s">
        <v>743</v>
      </c>
      <c r="L1422" t="s">
        <v>740</v>
      </c>
      <c r="M1422" t="s">
        <v>741</v>
      </c>
      <c r="N1422" t="s">
        <v>6635</v>
      </c>
      <c r="O1422" t="s">
        <v>6642</v>
      </c>
      <c r="P1422" t="s">
        <v>755</v>
      </c>
      <c r="Q1422" t="s">
        <v>4902</v>
      </c>
      <c r="R1422" s="22" t="s">
        <v>2177</v>
      </c>
      <c r="S1422" t="s">
        <v>763</v>
      </c>
      <c r="T1422" t="s">
        <v>384</v>
      </c>
      <c r="U1422">
        <v>9208</v>
      </c>
      <c r="V1422" t="s">
        <v>733</v>
      </c>
      <c r="W1422" s="22" t="s">
        <v>5919</v>
      </c>
      <c r="X1422" s="22" t="s">
        <v>588</v>
      </c>
    </row>
    <row r="1423" spans="1:24" x14ac:dyDescent="0.3">
      <c r="A1423">
        <v>1</v>
      </c>
      <c r="B1423">
        <v>240</v>
      </c>
      <c r="C1423" t="s">
        <v>377</v>
      </c>
      <c r="D1423" t="s">
        <v>378</v>
      </c>
      <c r="E1423" t="s">
        <v>737</v>
      </c>
      <c r="F1423" t="s">
        <v>6644</v>
      </c>
      <c r="G1423" t="s">
        <v>734</v>
      </c>
      <c r="H1423" t="s">
        <v>234</v>
      </c>
      <c r="I1423" t="s">
        <v>731</v>
      </c>
      <c r="J1423" t="s">
        <v>738</v>
      </c>
      <c r="K1423" t="s">
        <v>739</v>
      </c>
      <c r="L1423" t="s">
        <v>740</v>
      </c>
      <c r="M1423" t="s">
        <v>741</v>
      </c>
      <c r="N1423" t="s">
        <v>4899</v>
      </c>
      <c r="O1423" t="s">
        <v>4897</v>
      </c>
      <c r="P1423" t="s">
        <v>732</v>
      </c>
      <c r="Q1423" t="s">
        <v>4900</v>
      </c>
      <c r="R1423" s="22" t="s">
        <v>2178</v>
      </c>
      <c r="S1423" t="s">
        <v>757</v>
      </c>
      <c r="T1423" t="s">
        <v>384</v>
      </c>
      <c r="U1423">
        <v>9209</v>
      </c>
      <c r="V1423" t="s">
        <v>733</v>
      </c>
      <c r="W1423" s="22" t="s">
        <v>5920</v>
      </c>
      <c r="X1423" s="22" t="s">
        <v>589</v>
      </c>
    </row>
    <row r="1424" spans="1:24" x14ac:dyDescent="0.3">
      <c r="A1424">
        <v>2</v>
      </c>
      <c r="B1424">
        <v>240</v>
      </c>
      <c r="C1424" t="s">
        <v>377</v>
      </c>
      <c r="D1424" t="s">
        <v>378</v>
      </c>
      <c r="E1424" t="s">
        <v>737</v>
      </c>
      <c r="F1424" t="s">
        <v>6644</v>
      </c>
      <c r="G1424" t="s">
        <v>734</v>
      </c>
      <c r="H1424" t="s">
        <v>234</v>
      </c>
      <c r="I1424" t="s">
        <v>731</v>
      </c>
      <c r="J1424" t="s">
        <v>738</v>
      </c>
      <c r="K1424" t="s">
        <v>743</v>
      </c>
      <c r="L1424" t="s">
        <v>740</v>
      </c>
      <c r="M1424" t="s">
        <v>741</v>
      </c>
      <c r="N1424" t="s">
        <v>6638</v>
      </c>
      <c r="O1424" t="s">
        <v>6632</v>
      </c>
      <c r="P1424" t="s">
        <v>732</v>
      </c>
      <c r="Q1424" t="s">
        <v>4900</v>
      </c>
      <c r="R1424" s="22" t="s">
        <v>2179</v>
      </c>
      <c r="S1424" t="s">
        <v>758</v>
      </c>
      <c r="T1424" t="s">
        <v>384</v>
      </c>
      <c r="U1424">
        <v>9209</v>
      </c>
      <c r="V1424" t="s">
        <v>733</v>
      </c>
      <c r="W1424" s="22" t="s">
        <v>5920</v>
      </c>
      <c r="X1424" s="22" t="s">
        <v>589</v>
      </c>
    </row>
    <row r="1425" spans="1:24" x14ac:dyDescent="0.3">
      <c r="A1425">
        <v>3</v>
      </c>
      <c r="B1425">
        <v>240</v>
      </c>
      <c r="C1425" t="s">
        <v>377</v>
      </c>
      <c r="D1425" t="s">
        <v>378</v>
      </c>
      <c r="E1425" t="s">
        <v>737</v>
      </c>
      <c r="F1425" t="s">
        <v>6644</v>
      </c>
      <c r="G1425" t="s">
        <v>734</v>
      </c>
      <c r="H1425" t="s">
        <v>234</v>
      </c>
      <c r="I1425" t="s">
        <v>731</v>
      </c>
      <c r="J1425" t="s">
        <v>745</v>
      </c>
      <c r="K1425" t="s">
        <v>743</v>
      </c>
      <c r="L1425" t="s">
        <v>740</v>
      </c>
      <c r="M1425" t="s">
        <v>741</v>
      </c>
      <c r="N1425" t="s">
        <v>6639</v>
      </c>
      <c r="O1425" t="s">
        <v>6633</v>
      </c>
      <c r="P1425" t="s">
        <v>735</v>
      </c>
      <c r="Q1425" t="s">
        <v>4900</v>
      </c>
      <c r="R1425" s="22" t="s">
        <v>2180</v>
      </c>
      <c r="S1425" t="s">
        <v>759</v>
      </c>
      <c r="T1425" t="s">
        <v>384</v>
      </c>
      <c r="U1425">
        <v>9209</v>
      </c>
      <c r="V1425" t="s">
        <v>733</v>
      </c>
      <c r="W1425" s="22" t="s">
        <v>5920</v>
      </c>
      <c r="X1425" s="22" t="s">
        <v>589</v>
      </c>
    </row>
    <row r="1426" spans="1:24" x14ac:dyDescent="0.3">
      <c r="A1426">
        <v>4</v>
      </c>
      <c r="B1426">
        <v>240</v>
      </c>
      <c r="C1426" t="s">
        <v>377</v>
      </c>
      <c r="D1426" t="s">
        <v>378</v>
      </c>
      <c r="E1426" t="s">
        <v>737</v>
      </c>
      <c r="F1426" t="s">
        <v>6644</v>
      </c>
      <c r="G1426" t="s">
        <v>734</v>
      </c>
      <c r="H1426" t="s">
        <v>234</v>
      </c>
      <c r="I1426" t="s">
        <v>731</v>
      </c>
      <c r="J1426" t="s">
        <v>747</v>
      </c>
      <c r="K1426" t="s">
        <v>743</v>
      </c>
      <c r="L1426" t="s">
        <v>740</v>
      </c>
      <c r="M1426" t="s">
        <v>741</v>
      </c>
      <c r="N1426" t="s">
        <v>6637</v>
      </c>
      <c r="O1426" t="s">
        <v>6641</v>
      </c>
      <c r="P1426" t="s">
        <v>735</v>
      </c>
      <c r="Q1426" t="s">
        <v>4901</v>
      </c>
      <c r="R1426" s="22" t="s">
        <v>2181</v>
      </c>
      <c r="S1426" t="s">
        <v>760</v>
      </c>
      <c r="T1426" t="s">
        <v>384</v>
      </c>
      <c r="U1426">
        <v>9209</v>
      </c>
      <c r="V1426" t="s">
        <v>733</v>
      </c>
      <c r="W1426" s="22" t="s">
        <v>5921</v>
      </c>
      <c r="X1426" s="22" t="s">
        <v>589</v>
      </c>
    </row>
    <row r="1427" spans="1:24" x14ac:dyDescent="0.3">
      <c r="A1427">
        <v>5</v>
      </c>
      <c r="B1427">
        <v>240</v>
      </c>
      <c r="C1427" t="s">
        <v>377</v>
      </c>
      <c r="D1427" t="s">
        <v>378</v>
      </c>
      <c r="E1427" t="s">
        <v>737</v>
      </c>
      <c r="F1427" t="s">
        <v>6644</v>
      </c>
      <c r="G1427" t="s">
        <v>734</v>
      </c>
      <c r="H1427" t="s">
        <v>234</v>
      </c>
      <c r="I1427" t="s">
        <v>731</v>
      </c>
      <c r="J1427" t="s">
        <v>749</v>
      </c>
      <c r="K1427" t="s">
        <v>743</v>
      </c>
      <c r="L1427" t="s">
        <v>740</v>
      </c>
      <c r="M1427" t="s">
        <v>741</v>
      </c>
      <c r="N1427" t="s">
        <v>6636</v>
      </c>
      <c r="O1427" t="s">
        <v>6630</v>
      </c>
      <c r="P1427" t="s">
        <v>735</v>
      </c>
      <c r="Q1427" t="s">
        <v>4904</v>
      </c>
      <c r="R1427" s="22" t="s">
        <v>2182</v>
      </c>
      <c r="S1427" t="s">
        <v>761</v>
      </c>
      <c r="T1427" t="s">
        <v>384</v>
      </c>
      <c r="U1427">
        <v>9209</v>
      </c>
      <c r="V1427" t="s">
        <v>733</v>
      </c>
      <c r="W1427" s="22" t="s">
        <v>5922</v>
      </c>
      <c r="X1427" s="22" t="s">
        <v>589</v>
      </c>
    </row>
    <row r="1428" spans="1:24" x14ac:dyDescent="0.3">
      <c r="A1428">
        <v>6</v>
      </c>
      <c r="B1428">
        <v>240</v>
      </c>
      <c r="C1428" t="s">
        <v>377</v>
      </c>
      <c r="D1428" t="s">
        <v>378</v>
      </c>
      <c r="E1428" t="s">
        <v>737</v>
      </c>
      <c r="F1428" t="s">
        <v>6644</v>
      </c>
      <c r="G1428" t="s">
        <v>734</v>
      </c>
      <c r="H1428" t="s">
        <v>234</v>
      </c>
      <c r="I1428" t="s">
        <v>731</v>
      </c>
      <c r="J1428" t="s">
        <v>751</v>
      </c>
      <c r="K1428" t="s">
        <v>752</v>
      </c>
      <c r="L1428" t="s">
        <v>736</v>
      </c>
      <c r="M1428" t="s">
        <v>741</v>
      </c>
      <c r="N1428" t="s">
        <v>6634</v>
      </c>
      <c r="O1428" t="s">
        <v>6631</v>
      </c>
      <c r="P1428" t="s">
        <v>732</v>
      </c>
      <c r="Q1428" t="s">
        <v>4903</v>
      </c>
      <c r="R1428" s="22" t="s">
        <v>2183</v>
      </c>
      <c r="S1428" t="s">
        <v>762</v>
      </c>
      <c r="T1428" t="s">
        <v>384</v>
      </c>
      <c r="U1428">
        <v>9209</v>
      </c>
      <c r="V1428" t="s">
        <v>733</v>
      </c>
      <c r="W1428" s="22" t="s">
        <v>5923</v>
      </c>
      <c r="X1428" s="22" t="s">
        <v>589</v>
      </c>
    </row>
    <row r="1429" spans="1:24" x14ac:dyDescent="0.3">
      <c r="A1429">
        <v>7</v>
      </c>
      <c r="B1429">
        <v>240</v>
      </c>
      <c r="C1429" t="s">
        <v>377</v>
      </c>
      <c r="D1429" t="s">
        <v>378</v>
      </c>
      <c r="E1429" t="s">
        <v>737</v>
      </c>
      <c r="F1429" t="s">
        <v>6644</v>
      </c>
      <c r="G1429" t="s">
        <v>734</v>
      </c>
      <c r="H1429" t="s">
        <v>234</v>
      </c>
      <c r="I1429" t="s">
        <v>731</v>
      </c>
      <c r="J1429" t="s">
        <v>754</v>
      </c>
      <c r="K1429" t="s">
        <v>743</v>
      </c>
      <c r="L1429" t="s">
        <v>740</v>
      </c>
      <c r="M1429" t="s">
        <v>741</v>
      </c>
      <c r="N1429" t="s">
        <v>6635</v>
      </c>
      <c r="O1429" t="s">
        <v>6642</v>
      </c>
      <c r="P1429" t="s">
        <v>755</v>
      </c>
      <c r="Q1429" t="s">
        <v>4902</v>
      </c>
      <c r="R1429" s="22" t="s">
        <v>2184</v>
      </c>
      <c r="S1429" t="s">
        <v>763</v>
      </c>
      <c r="T1429" t="s">
        <v>384</v>
      </c>
      <c r="U1429">
        <v>9209</v>
      </c>
      <c r="V1429" t="s">
        <v>733</v>
      </c>
      <c r="W1429" s="22" t="s">
        <v>5924</v>
      </c>
      <c r="X1429" s="22" t="s">
        <v>589</v>
      </c>
    </row>
    <row r="1430" spans="1:24" x14ac:dyDescent="0.3">
      <c r="A1430">
        <v>1</v>
      </c>
      <c r="B1430">
        <v>240</v>
      </c>
      <c r="C1430" t="s">
        <v>377</v>
      </c>
      <c r="D1430" t="s">
        <v>378</v>
      </c>
      <c r="E1430" t="s">
        <v>737</v>
      </c>
      <c r="F1430" t="s">
        <v>6644</v>
      </c>
      <c r="G1430" t="s">
        <v>734</v>
      </c>
      <c r="H1430" t="s">
        <v>235</v>
      </c>
      <c r="I1430" t="s">
        <v>731</v>
      </c>
      <c r="J1430" t="s">
        <v>738</v>
      </c>
      <c r="K1430" t="s">
        <v>739</v>
      </c>
      <c r="L1430" t="s">
        <v>740</v>
      </c>
      <c r="M1430" t="s">
        <v>741</v>
      </c>
      <c r="N1430" t="s">
        <v>4899</v>
      </c>
      <c r="O1430" t="s">
        <v>4897</v>
      </c>
      <c r="P1430" t="s">
        <v>732</v>
      </c>
      <c r="Q1430" t="s">
        <v>4900</v>
      </c>
      <c r="R1430" s="22" t="s">
        <v>2185</v>
      </c>
      <c r="S1430" t="s">
        <v>757</v>
      </c>
      <c r="T1430" t="s">
        <v>384</v>
      </c>
      <c r="U1430">
        <v>9210</v>
      </c>
      <c r="V1430" t="s">
        <v>733</v>
      </c>
      <c r="W1430" s="22" t="s">
        <v>5925</v>
      </c>
      <c r="X1430" s="22" t="s">
        <v>590</v>
      </c>
    </row>
    <row r="1431" spans="1:24" x14ac:dyDescent="0.3">
      <c r="A1431">
        <v>2</v>
      </c>
      <c r="B1431">
        <v>240</v>
      </c>
      <c r="C1431" t="s">
        <v>377</v>
      </c>
      <c r="D1431" t="s">
        <v>378</v>
      </c>
      <c r="E1431" t="s">
        <v>737</v>
      </c>
      <c r="F1431" t="s">
        <v>6644</v>
      </c>
      <c r="G1431" t="s">
        <v>734</v>
      </c>
      <c r="H1431" t="s">
        <v>235</v>
      </c>
      <c r="I1431" t="s">
        <v>731</v>
      </c>
      <c r="J1431" t="s">
        <v>738</v>
      </c>
      <c r="K1431" t="s">
        <v>743</v>
      </c>
      <c r="L1431" t="s">
        <v>740</v>
      </c>
      <c r="M1431" t="s">
        <v>741</v>
      </c>
      <c r="N1431" t="s">
        <v>6638</v>
      </c>
      <c r="O1431" t="s">
        <v>6632</v>
      </c>
      <c r="P1431" t="s">
        <v>732</v>
      </c>
      <c r="Q1431" t="s">
        <v>4900</v>
      </c>
      <c r="R1431" s="22" t="s">
        <v>2186</v>
      </c>
      <c r="S1431" t="s">
        <v>758</v>
      </c>
      <c r="T1431" t="s">
        <v>384</v>
      </c>
      <c r="U1431">
        <v>9210</v>
      </c>
      <c r="V1431" t="s">
        <v>733</v>
      </c>
      <c r="W1431" s="22" t="s">
        <v>5925</v>
      </c>
      <c r="X1431" s="22" t="s">
        <v>590</v>
      </c>
    </row>
    <row r="1432" spans="1:24" x14ac:dyDescent="0.3">
      <c r="A1432">
        <v>3</v>
      </c>
      <c r="B1432">
        <v>240</v>
      </c>
      <c r="C1432" t="s">
        <v>377</v>
      </c>
      <c r="D1432" t="s">
        <v>378</v>
      </c>
      <c r="E1432" t="s">
        <v>737</v>
      </c>
      <c r="F1432" t="s">
        <v>6644</v>
      </c>
      <c r="G1432" t="s">
        <v>734</v>
      </c>
      <c r="H1432" t="s">
        <v>235</v>
      </c>
      <c r="I1432" t="s">
        <v>731</v>
      </c>
      <c r="J1432" t="s">
        <v>745</v>
      </c>
      <c r="K1432" t="s">
        <v>743</v>
      </c>
      <c r="L1432" t="s">
        <v>740</v>
      </c>
      <c r="M1432" t="s">
        <v>741</v>
      </c>
      <c r="N1432" t="s">
        <v>6639</v>
      </c>
      <c r="O1432" t="s">
        <v>6633</v>
      </c>
      <c r="P1432" t="s">
        <v>735</v>
      </c>
      <c r="Q1432" t="s">
        <v>4900</v>
      </c>
      <c r="R1432" s="22" t="s">
        <v>2187</v>
      </c>
      <c r="S1432" t="s">
        <v>759</v>
      </c>
      <c r="T1432" t="s">
        <v>384</v>
      </c>
      <c r="U1432">
        <v>9210</v>
      </c>
      <c r="V1432" t="s">
        <v>733</v>
      </c>
      <c r="W1432" s="22" t="s">
        <v>5925</v>
      </c>
      <c r="X1432" s="22" t="s">
        <v>590</v>
      </c>
    </row>
    <row r="1433" spans="1:24" x14ac:dyDescent="0.3">
      <c r="A1433">
        <v>4</v>
      </c>
      <c r="B1433">
        <v>240</v>
      </c>
      <c r="C1433" t="s">
        <v>377</v>
      </c>
      <c r="D1433" t="s">
        <v>378</v>
      </c>
      <c r="E1433" t="s">
        <v>737</v>
      </c>
      <c r="F1433" t="s">
        <v>6644</v>
      </c>
      <c r="G1433" t="s">
        <v>734</v>
      </c>
      <c r="H1433" t="s">
        <v>235</v>
      </c>
      <c r="I1433" t="s">
        <v>731</v>
      </c>
      <c r="J1433" t="s">
        <v>747</v>
      </c>
      <c r="K1433" t="s">
        <v>743</v>
      </c>
      <c r="L1433" t="s">
        <v>740</v>
      </c>
      <c r="M1433" t="s">
        <v>741</v>
      </c>
      <c r="N1433" t="s">
        <v>6637</v>
      </c>
      <c r="O1433" t="s">
        <v>6641</v>
      </c>
      <c r="P1433" t="s">
        <v>735</v>
      </c>
      <c r="Q1433" t="s">
        <v>4901</v>
      </c>
      <c r="R1433" s="22" t="s">
        <v>2188</v>
      </c>
      <c r="S1433" t="s">
        <v>760</v>
      </c>
      <c r="T1433" t="s">
        <v>384</v>
      </c>
      <c r="U1433">
        <v>9210</v>
      </c>
      <c r="V1433" t="s">
        <v>733</v>
      </c>
      <c r="W1433" s="22" t="s">
        <v>5926</v>
      </c>
      <c r="X1433" s="22" t="s">
        <v>590</v>
      </c>
    </row>
    <row r="1434" spans="1:24" x14ac:dyDescent="0.3">
      <c r="A1434">
        <v>5</v>
      </c>
      <c r="B1434">
        <v>240</v>
      </c>
      <c r="C1434" t="s">
        <v>377</v>
      </c>
      <c r="D1434" t="s">
        <v>378</v>
      </c>
      <c r="E1434" t="s">
        <v>737</v>
      </c>
      <c r="F1434" t="s">
        <v>6644</v>
      </c>
      <c r="G1434" t="s">
        <v>734</v>
      </c>
      <c r="H1434" t="s">
        <v>235</v>
      </c>
      <c r="I1434" t="s">
        <v>731</v>
      </c>
      <c r="J1434" t="s">
        <v>749</v>
      </c>
      <c r="K1434" t="s">
        <v>743</v>
      </c>
      <c r="L1434" t="s">
        <v>740</v>
      </c>
      <c r="M1434" t="s">
        <v>741</v>
      </c>
      <c r="N1434" t="s">
        <v>6636</v>
      </c>
      <c r="O1434" t="s">
        <v>6630</v>
      </c>
      <c r="P1434" t="s">
        <v>735</v>
      </c>
      <c r="Q1434" t="s">
        <v>4904</v>
      </c>
      <c r="R1434" s="22" t="s">
        <v>2189</v>
      </c>
      <c r="S1434" t="s">
        <v>761</v>
      </c>
      <c r="T1434" t="s">
        <v>384</v>
      </c>
      <c r="U1434">
        <v>9210</v>
      </c>
      <c r="V1434" t="s">
        <v>733</v>
      </c>
      <c r="W1434" s="22" t="s">
        <v>5927</v>
      </c>
      <c r="X1434" s="22" t="s">
        <v>590</v>
      </c>
    </row>
    <row r="1435" spans="1:24" x14ac:dyDescent="0.3">
      <c r="A1435">
        <v>6</v>
      </c>
      <c r="B1435">
        <v>240</v>
      </c>
      <c r="C1435" t="s">
        <v>377</v>
      </c>
      <c r="D1435" t="s">
        <v>378</v>
      </c>
      <c r="E1435" t="s">
        <v>737</v>
      </c>
      <c r="F1435" t="s">
        <v>6644</v>
      </c>
      <c r="G1435" t="s">
        <v>734</v>
      </c>
      <c r="H1435" t="s">
        <v>235</v>
      </c>
      <c r="I1435" t="s">
        <v>731</v>
      </c>
      <c r="J1435" t="s">
        <v>751</v>
      </c>
      <c r="K1435" t="s">
        <v>752</v>
      </c>
      <c r="L1435" t="s">
        <v>736</v>
      </c>
      <c r="M1435" t="s">
        <v>741</v>
      </c>
      <c r="N1435" t="s">
        <v>6634</v>
      </c>
      <c r="O1435" t="s">
        <v>6631</v>
      </c>
      <c r="P1435" t="s">
        <v>732</v>
      </c>
      <c r="Q1435" t="s">
        <v>4903</v>
      </c>
      <c r="R1435" s="22" t="s">
        <v>2190</v>
      </c>
      <c r="S1435" t="s">
        <v>762</v>
      </c>
      <c r="T1435" t="s">
        <v>384</v>
      </c>
      <c r="U1435">
        <v>9210</v>
      </c>
      <c r="V1435" t="s">
        <v>733</v>
      </c>
      <c r="W1435" s="22" t="s">
        <v>5928</v>
      </c>
      <c r="X1435" s="22" t="s">
        <v>590</v>
      </c>
    </row>
    <row r="1436" spans="1:24" x14ac:dyDescent="0.3">
      <c r="A1436">
        <v>7</v>
      </c>
      <c r="B1436">
        <v>240</v>
      </c>
      <c r="C1436" t="s">
        <v>377</v>
      </c>
      <c r="D1436" t="s">
        <v>378</v>
      </c>
      <c r="E1436" t="s">
        <v>737</v>
      </c>
      <c r="F1436" t="s">
        <v>6644</v>
      </c>
      <c r="G1436" t="s">
        <v>734</v>
      </c>
      <c r="H1436" t="s">
        <v>235</v>
      </c>
      <c r="I1436" t="s">
        <v>731</v>
      </c>
      <c r="J1436" t="s">
        <v>754</v>
      </c>
      <c r="K1436" t="s">
        <v>743</v>
      </c>
      <c r="L1436" t="s">
        <v>740</v>
      </c>
      <c r="M1436" t="s">
        <v>741</v>
      </c>
      <c r="N1436" t="s">
        <v>6635</v>
      </c>
      <c r="O1436" t="s">
        <v>6642</v>
      </c>
      <c r="P1436" t="s">
        <v>755</v>
      </c>
      <c r="Q1436" t="s">
        <v>4902</v>
      </c>
      <c r="R1436" s="22" t="s">
        <v>2191</v>
      </c>
      <c r="S1436" t="s">
        <v>763</v>
      </c>
      <c r="T1436" t="s">
        <v>384</v>
      </c>
      <c r="U1436">
        <v>9210</v>
      </c>
      <c r="V1436" t="s">
        <v>733</v>
      </c>
      <c r="W1436" s="22" t="s">
        <v>5929</v>
      </c>
      <c r="X1436" s="22" t="s">
        <v>590</v>
      </c>
    </row>
    <row r="1437" spans="1:24" x14ac:dyDescent="0.3">
      <c r="A1437">
        <v>1</v>
      </c>
      <c r="B1437">
        <v>240</v>
      </c>
      <c r="C1437" t="s">
        <v>377</v>
      </c>
      <c r="D1437" t="s">
        <v>378</v>
      </c>
      <c r="E1437" t="s">
        <v>737</v>
      </c>
      <c r="F1437" t="s">
        <v>6644</v>
      </c>
      <c r="G1437" t="s">
        <v>734</v>
      </c>
      <c r="H1437" t="s">
        <v>236</v>
      </c>
      <c r="I1437" t="s">
        <v>731</v>
      </c>
      <c r="J1437" t="s">
        <v>738</v>
      </c>
      <c r="K1437" t="s">
        <v>739</v>
      </c>
      <c r="L1437" t="s">
        <v>740</v>
      </c>
      <c r="M1437" t="s">
        <v>741</v>
      </c>
      <c r="N1437" t="s">
        <v>4899</v>
      </c>
      <c r="O1437" t="s">
        <v>4897</v>
      </c>
      <c r="P1437" t="s">
        <v>732</v>
      </c>
      <c r="Q1437" t="s">
        <v>4900</v>
      </c>
      <c r="R1437" s="22" t="s">
        <v>2192</v>
      </c>
      <c r="S1437" t="s">
        <v>757</v>
      </c>
      <c r="T1437" t="s">
        <v>384</v>
      </c>
      <c r="U1437">
        <v>9211</v>
      </c>
      <c r="V1437" t="s">
        <v>733</v>
      </c>
      <c r="W1437" s="22" t="s">
        <v>5930</v>
      </c>
      <c r="X1437" s="22" t="s">
        <v>591</v>
      </c>
    </row>
    <row r="1438" spans="1:24" x14ac:dyDescent="0.3">
      <c r="A1438">
        <v>2</v>
      </c>
      <c r="B1438">
        <v>240</v>
      </c>
      <c r="C1438" t="s">
        <v>377</v>
      </c>
      <c r="D1438" t="s">
        <v>378</v>
      </c>
      <c r="E1438" t="s">
        <v>737</v>
      </c>
      <c r="F1438" t="s">
        <v>6644</v>
      </c>
      <c r="G1438" t="s">
        <v>734</v>
      </c>
      <c r="H1438" t="s">
        <v>236</v>
      </c>
      <c r="I1438" t="s">
        <v>731</v>
      </c>
      <c r="J1438" t="s">
        <v>738</v>
      </c>
      <c r="K1438" t="s">
        <v>743</v>
      </c>
      <c r="L1438" t="s">
        <v>740</v>
      </c>
      <c r="M1438" t="s">
        <v>741</v>
      </c>
      <c r="N1438" t="s">
        <v>6638</v>
      </c>
      <c r="O1438" t="s">
        <v>6632</v>
      </c>
      <c r="P1438" t="s">
        <v>732</v>
      </c>
      <c r="Q1438" t="s">
        <v>4900</v>
      </c>
      <c r="R1438" s="22" t="s">
        <v>2193</v>
      </c>
      <c r="S1438" t="s">
        <v>758</v>
      </c>
      <c r="T1438" t="s">
        <v>384</v>
      </c>
      <c r="U1438">
        <v>9211</v>
      </c>
      <c r="V1438" t="s">
        <v>733</v>
      </c>
      <c r="W1438" s="22" t="s">
        <v>5930</v>
      </c>
      <c r="X1438" s="22" t="s">
        <v>591</v>
      </c>
    </row>
    <row r="1439" spans="1:24" x14ac:dyDescent="0.3">
      <c r="A1439">
        <v>3</v>
      </c>
      <c r="B1439">
        <v>240</v>
      </c>
      <c r="C1439" t="s">
        <v>377</v>
      </c>
      <c r="D1439" t="s">
        <v>378</v>
      </c>
      <c r="E1439" t="s">
        <v>737</v>
      </c>
      <c r="F1439" t="s">
        <v>6644</v>
      </c>
      <c r="G1439" t="s">
        <v>734</v>
      </c>
      <c r="H1439" t="s">
        <v>236</v>
      </c>
      <c r="I1439" t="s">
        <v>731</v>
      </c>
      <c r="J1439" t="s">
        <v>745</v>
      </c>
      <c r="K1439" t="s">
        <v>743</v>
      </c>
      <c r="L1439" t="s">
        <v>740</v>
      </c>
      <c r="M1439" t="s">
        <v>741</v>
      </c>
      <c r="N1439" t="s">
        <v>6639</v>
      </c>
      <c r="O1439" t="s">
        <v>6633</v>
      </c>
      <c r="P1439" t="s">
        <v>735</v>
      </c>
      <c r="Q1439" t="s">
        <v>4900</v>
      </c>
      <c r="R1439" s="22" t="s">
        <v>2194</v>
      </c>
      <c r="S1439" t="s">
        <v>759</v>
      </c>
      <c r="T1439" t="s">
        <v>384</v>
      </c>
      <c r="U1439">
        <v>9211</v>
      </c>
      <c r="V1439" t="s">
        <v>733</v>
      </c>
      <c r="W1439" s="22" t="s">
        <v>5930</v>
      </c>
      <c r="X1439" s="22" t="s">
        <v>591</v>
      </c>
    </row>
    <row r="1440" spans="1:24" x14ac:dyDescent="0.3">
      <c r="A1440">
        <v>4</v>
      </c>
      <c r="B1440">
        <v>240</v>
      </c>
      <c r="C1440" t="s">
        <v>377</v>
      </c>
      <c r="D1440" t="s">
        <v>378</v>
      </c>
      <c r="E1440" t="s">
        <v>737</v>
      </c>
      <c r="F1440" t="s">
        <v>6644</v>
      </c>
      <c r="G1440" t="s">
        <v>734</v>
      </c>
      <c r="H1440" t="s">
        <v>236</v>
      </c>
      <c r="I1440" t="s">
        <v>731</v>
      </c>
      <c r="J1440" t="s">
        <v>747</v>
      </c>
      <c r="K1440" t="s">
        <v>743</v>
      </c>
      <c r="L1440" t="s">
        <v>740</v>
      </c>
      <c r="M1440" t="s">
        <v>741</v>
      </c>
      <c r="N1440" t="s">
        <v>6637</v>
      </c>
      <c r="O1440" t="s">
        <v>6641</v>
      </c>
      <c r="P1440" t="s">
        <v>735</v>
      </c>
      <c r="Q1440" t="s">
        <v>4901</v>
      </c>
      <c r="R1440" s="22" t="s">
        <v>2195</v>
      </c>
      <c r="S1440" t="s">
        <v>760</v>
      </c>
      <c r="T1440" t="s">
        <v>384</v>
      </c>
      <c r="U1440">
        <v>9211</v>
      </c>
      <c r="V1440" t="s">
        <v>733</v>
      </c>
      <c r="W1440" s="22" t="s">
        <v>5931</v>
      </c>
      <c r="X1440" s="22" t="s">
        <v>591</v>
      </c>
    </row>
    <row r="1441" spans="1:24" x14ac:dyDescent="0.3">
      <c r="A1441">
        <v>5</v>
      </c>
      <c r="B1441">
        <v>240</v>
      </c>
      <c r="C1441" t="s">
        <v>377</v>
      </c>
      <c r="D1441" t="s">
        <v>378</v>
      </c>
      <c r="E1441" t="s">
        <v>737</v>
      </c>
      <c r="F1441" t="s">
        <v>6644</v>
      </c>
      <c r="G1441" t="s">
        <v>734</v>
      </c>
      <c r="H1441" t="s">
        <v>236</v>
      </c>
      <c r="I1441" t="s">
        <v>731</v>
      </c>
      <c r="J1441" t="s">
        <v>749</v>
      </c>
      <c r="K1441" t="s">
        <v>743</v>
      </c>
      <c r="L1441" t="s">
        <v>740</v>
      </c>
      <c r="M1441" t="s">
        <v>741</v>
      </c>
      <c r="N1441" t="s">
        <v>6636</v>
      </c>
      <c r="O1441" t="s">
        <v>6630</v>
      </c>
      <c r="P1441" t="s">
        <v>735</v>
      </c>
      <c r="Q1441" t="s">
        <v>4904</v>
      </c>
      <c r="R1441" s="22" t="s">
        <v>2196</v>
      </c>
      <c r="S1441" t="s">
        <v>761</v>
      </c>
      <c r="T1441" t="s">
        <v>384</v>
      </c>
      <c r="U1441">
        <v>9211</v>
      </c>
      <c r="V1441" t="s">
        <v>733</v>
      </c>
      <c r="W1441" s="22" t="s">
        <v>5932</v>
      </c>
      <c r="X1441" s="22" t="s">
        <v>591</v>
      </c>
    </row>
    <row r="1442" spans="1:24" x14ac:dyDescent="0.3">
      <c r="A1442">
        <v>6</v>
      </c>
      <c r="B1442">
        <v>240</v>
      </c>
      <c r="C1442" t="s">
        <v>377</v>
      </c>
      <c r="D1442" t="s">
        <v>378</v>
      </c>
      <c r="E1442" t="s">
        <v>737</v>
      </c>
      <c r="F1442" t="s">
        <v>6644</v>
      </c>
      <c r="G1442" t="s">
        <v>734</v>
      </c>
      <c r="H1442" t="s">
        <v>236</v>
      </c>
      <c r="I1442" t="s">
        <v>731</v>
      </c>
      <c r="J1442" t="s">
        <v>751</v>
      </c>
      <c r="K1442" t="s">
        <v>752</v>
      </c>
      <c r="L1442" t="s">
        <v>736</v>
      </c>
      <c r="M1442" t="s">
        <v>741</v>
      </c>
      <c r="N1442" t="s">
        <v>6634</v>
      </c>
      <c r="O1442" t="s">
        <v>6631</v>
      </c>
      <c r="P1442" t="s">
        <v>732</v>
      </c>
      <c r="Q1442" t="s">
        <v>4903</v>
      </c>
      <c r="R1442" s="22" t="s">
        <v>2197</v>
      </c>
      <c r="S1442" t="s">
        <v>762</v>
      </c>
      <c r="T1442" t="s">
        <v>384</v>
      </c>
      <c r="U1442">
        <v>9211</v>
      </c>
      <c r="V1442" t="s">
        <v>733</v>
      </c>
      <c r="W1442" s="22" t="s">
        <v>5933</v>
      </c>
      <c r="X1442" s="22" t="s">
        <v>591</v>
      </c>
    </row>
    <row r="1443" spans="1:24" x14ac:dyDescent="0.3">
      <c r="A1443">
        <v>7</v>
      </c>
      <c r="B1443">
        <v>240</v>
      </c>
      <c r="C1443" t="s">
        <v>377</v>
      </c>
      <c r="D1443" t="s">
        <v>378</v>
      </c>
      <c r="E1443" t="s">
        <v>737</v>
      </c>
      <c r="F1443" t="s">
        <v>6644</v>
      </c>
      <c r="G1443" t="s">
        <v>734</v>
      </c>
      <c r="H1443" t="s">
        <v>236</v>
      </c>
      <c r="I1443" t="s">
        <v>731</v>
      </c>
      <c r="J1443" t="s">
        <v>754</v>
      </c>
      <c r="K1443" t="s">
        <v>743</v>
      </c>
      <c r="L1443" t="s">
        <v>740</v>
      </c>
      <c r="M1443" t="s">
        <v>741</v>
      </c>
      <c r="N1443" t="s">
        <v>6635</v>
      </c>
      <c r="O1443" t="s">
        <v>6642</v>
      </c>
      <c r="P1443" t="s">
        <v>755</v>
      </c>
      <c r="Q1443" t="s">
        <v>4902</v>
      </c>
      <c r="R1443" s="22" t="s">
        <v>2198</v>
      </c>
      <c r="S1443" t="s">
        <v>763</v>
      </c>
      <c r="T1443" t="s">
        <v>384</v>
      </c>
      <c r="U1443">
        <v>9211</v>
      </c>
      <c r="V1443" t="s">
        <v>733</v>
      </c>
      <c r="W1443" s="22" t="s">
        <v>5934</v>
      </c>
      <c r="X1443" s="22" t="s">
        <v>591</v>
      </c>
    </row>
    <row r="1444" spans="1:24" x14ac:dyDescent="0.3">
      <c r="A1444">
        <v>1</v>
      </c>
      <c r="B1444">
        <v>240</v>
      </c>
      <c r="C1444" t="s">
        <v>377</v>
      </c>
      <c r="D1444" t="s">
        <v>378</v>
      </c>
      <c r="E1444" t="s">
        <v>737</v>
      </c>
      <c r="F1444" t="s">
        <v>6644</v>
      </c>
      <c r="G1444" t="s">
        <v>734</v>
      </c>
      <c r="H1444" t="s">
        <v>237</v>
      </c>
      <c r="I1444" t="s">
        <v>731</v>
      </c>
      <c r="J1444" t="s">
        <v>738</v>
      </c>
      <c r="K1444" t="s">
        <v>739</v>
      </c>
      <c r="L1444" t="s">
        <v>740</v>
      </c>
      <c r="M1444" t="s">
        <v>741</v>
      </c>
      <c r="N1444" t="s">
        <v>4899</v>
      </c>
      <c r="O1444" t="s">
        <v>4897</v>
      </c>
      <c r="P1444" t="s">
        <v>732</v>
      </c>
      <c r="Q1444" t="s">
        <v>4900</v>
      </c>
      <c r="R1444" s="22" t="s">
        <v>2199</v>
      </c>
      <c r="S1444" t="s">
        <v>757</v>
      </c>
      <c r="T1444" t="s">
        <v>384</v>
      </c>
      <c r="U1444">
        <v>10101</v>
      </c>
      <c r="V1444" t="s">
        <v>733</v>
      </c>
      <c r="W1444" s="22" t="s">
        <v>5935</v>
      </c>
      <c r="X1444" s="22" t="s">
        <v>592</v>
      </c>
    </row>
    <row r="1445" spans="1:24" x14ac:dyDescent="0.3">
      <c r="A1445">
        <v>2</v>
      </c>
      <c r="B1445">
        <v>240</v>
      </c>
      <c r="C1445" t="s">
        <v>377</v>
      </c>
      <c r="D1445" t="s">
        <v>378</v>
      </c>
      <c r="E1445" t="s">
        <v>737</v>
      </c>
      <c r="F1445" t="s">
        <v>6644</v>
      </c>
      <c r="G1445" t="s">
        <v>734</v>
      </c>
      <c r="H1445" t="s">
        <v>237</v>
      </c>
      <c r="I1445" t="s">
        <v>731</v>
      </c>
      <c r="J1445" t="s">
        <v>738</v>
      </c>
      <c r="K1445" t="s">
        <v>743</v>
      </c>
      <c r="L1445" t="s">
        <v>740</v>
      </c>
      <c r="M1445" t="s">
        <v>741</v>
      </c>
      <c r="N1445" t="s">
        <v>6638</v>
      </c>
      <c r="O1445" t="s">
        <v>6632</v>
      </c>
      <c r="P1445" t="s">
        <v>732</v>
      </c>
      <c r="Q1445" t="s">
        <v>4900</v>
      </c>
      <c r="R1445" s="22" t="s">
        <v>2200</v>
      </c>
      <c r="S1445" t="s">
        <v>758</v>
      </c>
      <c r="T1445" t="s">
        <v>384</v>
      </c>
      <c r="U1445">
        <v>10101</v>
      </c>
      <c r="V1445" t="s">
        <v>733</v>
      </c>
      <c r="W1445" s="22" t="s">
        <v>5935</v>
      </c>
      <c r="X1445" s="22" t="s">
        <v>592</v>
      </c>
    </row>
    <row r="1446" spans="1:24" x14ac:dyDescent="0.3">
      <c r="A1446">
        <v>3</v>
      </c>
      <c r="B1446">
        <v>240</v>
      </c>
      <c r="C1446" t="s">
        <v>377</v>
      </c>
      <c r="D1446" t="s">
        <v>378</v>
      </c>
      <c r="E1446" t="s">
        <v>737</v>
      </c>
      <c r="F1446" t="s">
        <v>6644</v>
      </c>
      <c r="G1446" t="s">
        <v>734</v>
      </c>
      <c r="H1446" t="s">
        <v>237</v>
      </c>
      <c r="I1446" t="s">
        <v>731</v>
      </c>
      <c r="J1446" t="s">
        <v>745</v>
      </c>
      <c r="K1446" t="s">
        <v>743</v>
      </c>
      <c r="L1446" t="s">
        <v>740</v>
      </c>
      <c r="M1446" t="s">
        <v>741</v>
      </c>
      <c r="N1446" t="s">
        <v>6639</v>
      </c>
      <c r="O1446" t="s">
        <v>6633</v>
      </c>
      <c r="P1446" t="s">
        <v>735</v>
      </c>
      <c r="Q1446" t="s">
        <v>4900</v>
      </c>
      <c r="R1446" s="22" t="s">
        <v>2201</v>
      </c>
      <c r="S1446" t="s">
        <v>759</v>
      </c>
      <c r="T1446" t="s">
        <v>384</v>
      </c>
      <c r="U1446">
        <v>10101</v>
      </c>
      <c r="V1446" t="s">
        <v>733</v>
      </c>
      <c r="W1446" s="22" t="s">
        <v>5935</v>
      </c>
      <c r="X1446" s="22" t="s">
        <v>592</v>
      </c>
    </row>
    <row r="1447" spans="1:24" x14ac:dyDescent="0.3">
      <c r="A1447">
        <v>4</v>
      </c>
      <c r="B1447">
        <v>240</v>
      </c>
      <c r="C1447" t="s">
        <v>377</v>
      </c>
      <c r="D1447" t="s">
        <v>378</v>
      </c>
      <c r="E1447" t="s">
        <v>737</v>
      </c>
      <c r="F1447" t="s">
        <v>6644</v>
      </c>
      <c r="G1447" t="s">
        <v>734</v>
      </c>
      <c r="H1447" t="s">
        <v>237</v>
      </c>
      <c r="I1447" t="s">
        <v>731</v>
      </c>
      <c r="J1447" t="s">
        <v>747</v>
      </c>
      <c r="K1447" t="s">
        <v>743</v>
      </c>
      <c r="L1447" t="s">
        <v>740</v>
      </c>
      <c r="M1447" t="s">
        <v>741</v>
      </c>
      <c r="N1447" t="s">
        <v>6637</v>
      </c>
      <c r="O1447" t="s">
        <v>6641</v>
      </c>
      <c r="P1447" t="s">
        <v>735</v>
      </c>
      <c r="Q1447" t="s">
        <v>4901</v>
      </c>
      <c r="R1447" s="22" t="s">
        <v>2202</v>
      </c>
      <c r="S1447" t="s">
        <v>760</v>
      </c>
      <c r="T1447" t="s">
        <v>384</v>
      </c>
      <c r="U1447">
        <v>10101</v>
      </c>
      <c r="V1447" t="s">
        <v>733</v>
      </c>
      <c r="W1447" s="22" t="s">
        <v>5936</v>
      </c>
      <c r="X1447" s="22" t="s">
        <v>592</v>
      </c>
    </row>
    <row r="1448" spans="1:24" x14ac:dyDescent="0.3">
      <c r="A1448">
        <v>5</v>
      </c>
      <c r="B1448">
        <v>240</v>
      </c>
      <c r="C1448" t="s">
        <v>377</v>
      </c>
      <c r="D1448" t="s">
        <v>378</v>
      </c>
      <c r="E1448" t="s">
        <v>737</v>
      </c>
      <c r="F1448" t="s">
        <v>6644</v>
      </c>
      <c r="G1448" t="s">
        <v>734</v>
      </c>
      <c r="H1448" t="s">
        <v>237</v>
      </c>
      <c r="I1448" t="s">
        <v>731</v>
      </c>
      <c r="J1448" t="s">
        <v>749</v>
      </c>
      <c r="K1448" t="s">
        <v>743</v>
      </c>
      <c r="L1448" t="s">
        <v>740</v>
      </c>
      <c r="M1448" t="s">
        <v>741</v>
      </c>
      <c r="N1448" t="s">
        <v>6636</v>
      </c>
      <c r="O1448" t="s">
        <v>6630</v>
      </c>
      <c r="P1448" t="s">
        <v>735</v>
      </c>
      <c r="Q1448" t="s">
        <v>4904</v>
      </c>
      <c r="R1448" s="22" t="s">
        <v>2203</v>
      </c>
      <c r="S1448" t="s">
        <v>761</v>
      </c>
      <c r="T1448" t="s">
        <v>384</v>
      </c>
      <c r="U1448">
        <v>10101</v>
      </c>
      <c r="V1448" t="s">
        <v>733</v>
      </c>
      <c r="W1448" s="22" t="s">
        <v>5937</v>
      </c>
      <c r="X1448" s="22" t="s">
        <v>592</v>
      </c>
    </row>
    <row r="1449" spans="1:24" x14ac:dyDescent="0.3">
      <c r="A1449">
        <v>6</v>
      </c>
      <c r="B1449">
        <v>240</v>
      </c>
      <c r="C1449" t="s">
        <v>377</v>
      </c>
      <c r="D1449" t="s">
        <v>378</v>
      </c>
      <c r="E1449" t="s">
        <v>737</v>
      </c>
      <c r="F1449" t="s">
        <v>6644</v>
      </c>
      <c r="G1449" t="s">
        <v>734</v>
      </c>
      <c r="H1449" t="s">
        <v>237</v>
      </c>
      <c r="I1449" t="s">
        <v>731</v>
      </c>
      <c r="J1449" t="s">
        <v>751</v>
      </c>
      <c r="K1449" t="s">
        <v>752</v>
      </c>
      <c r="L1449" t="s">
        <v>736</v>
      </c>
      <c r="M1449" t="s">
        <v>741</v>
      </c>
      <c r="N1449" t="s">
        <v>6634</v>
      </c>
      <c r="O1449" t="s">
        <v>6631</v>
      </c>
      <c r="P1449" t="s">
        <v>732</v>
      </c>
      <c r="Q1449" t="s">
        <v>4903</v>
      </c>
      <c r="R1449" s="22" t="s">
        <v>2204</v>
      </c>
      <c r="S1449" t="s">
        <v>762</v>
      </c>
      <c r="T1449" t="s">
        <v>384</v>
      </c>
      <c r="U1449">
        <v>10101</v>
      </c>
      <c r="V1449" t="s">
        <v>733</v>
      </c>
      <c r="W1449" s="22" t="s">
        <v>5938</v>
      </c>
      <c r="X1449" s="22" t="s">
        <v>592</v>
      </c>
    </row>
    <row r="1450" spans="1:24" x14ac:dyDescent="0.3">
      <c r="A1450">
        <v>7</v>
      </c>
      <c r="B1450">
        <v>240</v>
      </c>
      <c r="C1450" t="s">
        <v>377</v>
      </c>
      <c r="D1450" t="s">
        <v>378</v>
      </c>
      <c r="E1450" t="s">
        <v>737</v>
      </c>
      <c r="F1450" t="s">
        <v>6644</v>
      </c>
      <c r="G1450" t="s">
        <v>734</v>
      </c>
      <c r="H1450" t="s">
        <v>237</v>
      </c>
      <c r="I1450" t="s">
        <v>731</v>
      </c>
      <c r="J1450" t="s">
        <v>754</v>
      </c>
      <c r="K1450" t="s">
        <v>743</v>
      </c>
      <c r="L1450" t="s">
        <v>740</v>
      </c>
      <c r="M1450" t="s">
        <v>741</v>
      </c>
      <c r="N1450" t="s">
        <v>6635</v>
      </c>
      <c r="O1450" t="s">
        <v>6642</v>
      </c>
      <c r="P1450" t="s">
        <v>755</v>
      </c>
      <c r="Q1450" t="s">
        <v>4902</v>
      </c>
      <c r="R1450" s="22" t="s">
        <v>2205</v>
      </c>
      <c r="S1450" t="s">
        <v>763</v>
      </c>
      <c r="T1450" t="s">
        <v>384</v>
      </c>
      <c r="U1450">
        <v>10101</v>
      </c>
      <c r="V1450" t="s">
        <v>733</v>
      </c>
      <c r="W1450" s="22" t="s">
        <v>5939</v>
      </c>
      <c r="X1450" s="22" t="s">
        <v>592</v>
      </c>
    </row>
    <row r="1451" spans="1:24" x14ac:dyDescent="0.3">
      <c r="A1451">
        <v>1</v>
      </c>
      <c r="B1451">
        <v>240</v>
      </c>
      <c r="C1451" t="s">
        <v>377</v>
      </c>
      <c r="D1451" t="s">
        <v>378</v>
      </c>
      <c r="E1451" t="s">
        <v>737</v>
      </c>
      <c r="F1451" t="s">
        <v>6644</v>
      </c>
      <c r="G1451" t="s">
        <v>734</v>
      </c>
      <c r="H1451" t="s">
        <v>238</v>
      </c>
      <c r="I1451" t="s">
        <v>731</v>
      </c>
      <c r="J1451" t="s">
        <v>738</v>
      </c>
      <c r="K1451" t="s">
        <v>739</v>
      </c>
      <c r="L1451" t="s">
        <v>740</v>
      </c>
      <c r="M1451" t="s">
        <v>741</v>
      </c>
      <c r="N1451" t="s">
        <v>4899</v>
      </c>
      <c r="O1451" t="s">
        <v>4897</v>
      </c>
      <c r="P1451" t="s">
        <v>732</v>
      </c>
      <c r="Q1451" t="s">
        <v>4900</v>
      </c>
      <c r="R1451" s="22" t="s">
        <v>2206</v>
      </c>
      <c r="S1451" t="s">
        <v>757</v>
      </c>
      <c r="T1451" t="s">
        <v>384</v>
      </c>
      <c r="U1451">
        <v>10102</v>
      </c>
      <c r="V1451" t="s">
        <v>733</v>
      </c>
      <c r="W1451" s="22" t="s">
        <v>5940</v>
      </c>
      <c r="X1451" s="22" t="s">
        <v>593</v>
      </c>
    </row>
    <row r="1452" spans="1:24" x14ac:dyDescent="0.3">
      <c r="A1452">
        <v>2</v>
      </c>
      <c r="B1452">
        <v>240</v>
      </c>
      <c r="C1452" t="s">
        <v>377</v>
      </c>
      <c r="D1452" t="s">
        <v>378</v>
      </c>
      <c r="E1452" t="s">
        <v>737</v>
      </c>
      <c r="F1452" t="s">
        <v>6644</v>
      </c>
      <c r="G1452" t="s">
        <v>734</v>
      </c>
      <c r="H1452" t="s">
        <v>238</v>
      </c>
      <c r="I1452" t="s">
        <v>731</v>
      </c>
      <c r="J1452" t="s">
        <v>738</v>
      </c>
      <c r="K1452" t="s">
        <v>743</v>
      </c>
      <c r="L1452" t="s">
        <v>740</v>
      </c>
      <c r="M1452" t="s">
        <v>741</v>
      </c>
      <c r="N1452" t="s">
        <v>6638</v>
      </c>
      <c r="O1452" t="s">
        <v>6632</v>
      </c>
      <c r="P1452" t="s">
        <v>732</v>
      </c>
      <c r="Q1452" t="s">
        <v>4900</v>
      </c>
      <c r="R1452" s="22" t="s">
        <v>2207</v>
      </c>
      <c r="S1452" t="s">
        <v>758</v>
      </c>
      <c r="T1452" t="s">
        <v>384</v>
      </c>
      <c r="U1452">
        <v>10102</v>
      </c>
      <c r="V1452" t="s">
        <v>733</v>
      </c>
      <c r="W1452" s="22" t="s">
        <v>5940</v>
      </c>
      <c r="X1452" s="22" t="s">
        <v>593</v>
      </c>
    </row>
    <row r="1453" spans="1:24" x14ac:dyDescent="0.3">
      <c r="A1453">
        <v>3</v>
      </c>
      <c r="B1453">
        <v>240</v>
      </c>
      <c r="C1453" t="s">
        <v>377</v>
      </c>
      <c r="D1453" t="s">
        <v>378</v>
      </c>
      <c r="E1453" t="s">
        <v>737</v>
      </c>
      <c r="F1453" t="s">
        <v>6644</v>
      </c>
      <c r="G1453" t="s">
        <v>734</v>
      </c>
      <c r="H1453" t="s">
        <v>238</v>
      </c>
      <c r="I1453" t="s">
        <v>731</v>
      </c>
      <c r="J1453" t="s">
        <v>745</v>
      </c>
      <c r="K1453" t="s">
        <v>743</v>
      </c>
      <c r="L1453" t="s">
        <v>740</v>
      </c>
      <c r="M1453" t="s">
        <v>741</v>
      </c>
      <c r="N1453" t="s">
        <v>6639</v>
      </c>
      <c r="O1453" t="s">
        <v>6633</v>
      </c>
      <c r="P1453" t="s">
        <v>735</v>
      </c>
      <c r="Q1453" t="s">
        <v>4900</v>
      </c>
      <c r="R1453" s="22" t="s">
        <v>2208</v>
      </c>
      <c r="S1453" t="s">
        <v>759</v>
      </c>
      <c r="T1453" t="s">
        <v>384</v>
      </c>
      <c r="U1453">
        <v>10102</v>
      </c>
      <c r="V1453" t="s">
        <v>733</v>
      </c>
      <c r="W1453" s="22" t="s">
        <v>5940</v>
      </c>
      <c r="X1453" s="22" t="s">
        <v>593</v>
      </c>
    </row>
    <row r="1454" spans="1:24" x14ac:dyDescent="0.3">
      <c r="A1454">
        <v>4</v>
      </c>
      <c r="B1454">
        <v>240</v>
      </c>
      <c r="C1454" t="s">
        <v>377</v>
      </c>
      <c r="D1454" t="s">
        <v>378</v>
      </c>
      <c r="E1454" t="s">
        <v>737</v>
      </c>
      <c r="F1454" t="s">
        <v>6644</v>
      </c>
      <c r="G1454" t="s">
        <v>734</v>
      </c>
      <c r="H1454" t="s">
        <v>238</v>
      </c>
      <c r="I1454" t="s">
        <v>731</v>
      </c>
      <c r="J1454" t="s">
        <v>747</v>
      </c>
      <c r="K1454" t="s">
        <v>743</v>
      </c>
      <c r="L1454" t="s">
        <v>740</v>
      </c>
      <c r="M1454" t="s">
        <v>741</v>
      </c>
      <c r="N1454" t="s">
        <v>6637</v>
      </c>
      <c r="O1454" t="s">
        <v>6641</v>
      </c>
      <c r="P1454" t="s">
        <v>735</v>
      </c>
      <c r="Q1454" t="s">
        <v>4901</v>
      </c>
      <c r="R1454" s="22" t="s">
        <v>2209</v>
      </c>
      <c r="S1454" t="s">
        <v>760</v>
      </c>
      <c r="T1454" t="s">
        <v>384</v>
      </c>
      <c r="U1454">
        <v>10102</v>
      </c>
      <c r="V1454" t="s">
        <v>733</v>
      </c>
      <c r="W1454" s="22" t="s">
        <v>5941</v>
      </c>
      <c r="X1454" s="22" t="s">
        <v>593</v>
      </c>
    </row>
    <row r="1455" spans="1:24" x14ac:dyDescent="0.3">
      <c r="A1455">
        <v>5</v>
      </c>
      <c r="B1455">
        <v>240</v>
      </c>
      <c r="C1455" t="s">
        <v>377</v>
      </c>
      <c r="D1455" t="s">
        <v>378</v>
      </c>
      <c r="E1455" t="s">
        <v>737</v>
      </c>
      <c r="F1455" t="s">
        <v>6644</v>
      </c>
      <c r="G1455" t="s">
        <v>734</v>
      </c>
      <c r="H1455" t="s">
        <v>238</v>
      </c>
      <c r="I1455" t="s">
        <v>731</v>
      </c>
      <c r="J1455" t="s">
        <v>749</v>
      </c>
      <c r="K1455" t="s">
        <v>743</v>
      </c>
      <c r="L1455" t="s">
        <v>740</v>
      </c>
      <c r="M1455" t="s">
        <v>741</v>
      </c>
      <c r="N1455" t="s">
        <v>6636</v>
      </c>
      <c r="O1455" t="s">
        <v>6630</v>
      </c>
      <c r="P1455" t="s">
        <v>735</v>
      </c>
      <c r="Q1455" t="s">
        <v>4904</v>
      </c>
      <c r="R1455" s="22" t="s">
        <v>2210</v>
      </c>
      <c r="S1455" t="s">
        <v>761</v>
      </c>
      <c r="T1455" t="s">
        <v>384</v>
      </c>
      <c r="U1455">
        <v>10102</v>
      </c>
      <c r="V1455" t="s">
        <v>733</v>
      </c>
      <c r="W1455" s="22" t="s">
        <v>5942</v>
      </c>
      <c r="X1455" s="22" t="s">
        <v>593</v>
      </c>
    </row>
    <row r="1456" spans="1:24" x14ac:dyDescent="0.3">
      <c r="A1456">
        <v>6</v>
      </c>
      <c r="B1456">
        <v>240</v>
      </c>
      <c r="C1456" t="s">
        <v>377</v>
      </c>
      <c r="D1456" t="s">
        <v>378</v>
      </c>
      <c r="E1456" t="s">
        <v>737</v>
      </c>
      <c r="F1456" t="s">
        <v>6644</v>
      </c>
      <c r="G1456" t="s">
        <v>734</v>
      </c>
      <c r="H1456" t="s">
        <v>238</v>
      </c>
      <c r="I1456" t="s">
        <v>731</v>
      </c>
      <c r="J1456" t="s">
        <v>751</v>
      </c>
      <c r="K1456" t="s">
        <v>752</v>
      </c>
      <c r="L1456" t="s">
        <v>736</v>
      </c>
      <c r="M1456" t="s">
        <v>741</v>
      </c>
      <c r="N1456" t="s">
        <v>6634</v>
      </c>
      <c r="O1456" t="s">
        <v>6631</v>
      </c>
      <c r="P1456" t="s">
        <v>732</v>
      </c>
      <c r="Q1456" t="s">
        <v>4903</v>
      </c>
      <c r="R1456" s="22" t="s">
        <v>2211</v>
      </c>
      <c r="S1456" t="s">
        <v>762</v>
      </c>
      <c r="T1456" t="s">
        <v>384</v>
      </c>
      <c r="U1456">
        <v>10102</v>
      </c>
      <c r="V1456" t="s">
        <v>733</v>
      </c>
      <c r="W1456" s="22" t="s">
        <v>5943</v>
      </c>
      <c r="X1456" s="22" t="s">
        <v>593</v>
      </c>
    </row>
    <row r="1457" spans="1:24" x14ac:dyDescent="0.3">
      <c r="A1457">
        <v>7</v>
      </c>
      <c r="B1457">
        <v>240</v>
      </c>
      <c r="C1457" t="s">
        <v>377</v>
      </c>
      <c r="D1457" t="s">
        <v>378</v>
      </c>
      <c r="E1457" t="s">
        <v>737</v>
      </c>
      <c r="F1457" t="s">
        <v>6644</v>
      </c>
      <c r="G1457" t="s">
        <v>734</v>
      </c>
      <c r="H1457" t="s">
        <v>238</v>
      </c>
      <c r="I1457" t="s">
        <v>731</v>
      </c>
      <c r="J1457" t="s">
        <v>754</v>
      </c>
      <c r="K1457" t="s">
        <v>743</v>
      </c>
      <c r="L1457" t="s">
        <v>740</v>
      </c>
      <c r="M1457" t="s">
        <v>741</v>
      </c>
      <c r="N1457" t="s">
        <v>6635</v>
      </c>
      <c r="O1457" t="s">
        <v>6642</v>
      </c>
      <c r="P1457" t="s">
        <v>755</v>
      </c>
      <c r="Q1457" t="s">
        <v>4902</v>
      </c>
      <c r="R1457" s="22" t="s">
        <v>2212</v>
      </c>
      <c r="S1457" t="s">
        <v>763</v>
      </c>
      <c r="T1457" t="s">
        <v>384</v>
      </c>
      <c r="U1457">
        <v>10102</v>
      </c>
      <c r="V1457" t="s">
        <v>733</v>
      </c>
      <c r="W1457" s="22" t="s">
        <v>5944</v>
      </c>
      <c r="X1457" s="22" t="s">
        <v>593</v>
      </c>
    </row>
    <row r="1458" spans="1:24" x14ac:dyDescent="0.3">
      <c r="A1458">
        <v>1</v>
      </c>
      <c r="B1458">
        <v>240</v>
      </c>
      <c r="C1458" t="s">
        <v>377</v>
      </c>
      <c r="D1458" t="s">
        <v>378</v>
      </c>
      <c r="E1458" t="s">
        <v>737</v>
      </c>
      <c r="F1458" t="s">
        <v>6644</v>
      </c>
      <c r="G1458" t="s">
        <v>734</v>
      </c>
      <c r="H1458" t="s">
        <v>239</v>
      </c>
      <c r="I1458" t="s">
        <v>731</v>
      </c>
      <c r="J1458" t="s">
        <v>738</v>
      </c>
      <c r="K1458" t="s">
        <v>739</v>
      </c>
      <c r="L1458" t="s">
        <v>740</v>
      </c>
      <c r="M1458" t="s">
        <v>741</v>
      </c>
      <c r="N1458" t="s">
        <v>4899</v>
      </c>
      <c r="O1458" t="s">
        <v>4897</v>
      </c>
      <c r="P1458" t="s">
        <v>732</v>
      </c>
      <c r="Q1458" t="s">
        <v>4900</v>
      </c>
      <c r="R1458" s="22" t="s">
        <v>2213</v>
      </c>
      <c r="S1458" t="s">
        <v>757</v>
      </c>
      <c r="T1458" t="s">
        <v>384</v>
      </c>
      <c r="U1458">
        <v>10103</v>
      </c>
      <c r="V1458" t="s">
        <v>733</v>
      </c>
      <c r="W1458" s="22" t="s">
        <v>5945</v>
      </c>
      <c r="X1458" s="22" t="s">
        <v>594</v>
      </c>
    </row>
    <row r="1459" spans="1:24" x14ac:dyDescent="0.3">
      <c r="A1459">
        <v>2</v>
      </c>
      <c r="B1459">
        <v>240</v>
      </c>
      <c r="C1459" t="s">
        <v>377</v>
      </c>
      <c r="D1459" t="s">
        <v>378</v>
      </c>
      <c r="E1459" t="s">
        <v>737</v>
      </c>
      <c r="F1459" t="s">
        <v>6644</v>
      </c>
      <c r="G1459" t="s">
        <v>734</v>
      </c>
      <c r="H1459" t="s">
        <v>239</v>
      </c>
      <c r="I1459" t="s">
        <v>731</v>
      </c>
      <c r="J1459" t="s">
        <v>738</v>
      </c>
      <c r="K1459" t="s">
        <v>743</v>
      </c>
      <c r="L1459" t="s">
        <v>740</v>
      </c>
      <c r="M1459" t="s">
        <v>741</v>
      </c>
      <c r="N1459" t="s">
        <v>6638</v>
      </c>
      <c r="O1459" t="s">
        <v>6632</v>
      </c>
      <c r="P1459" t="s">
        <v>732</v>
      </c>
      <c r="Q1459" t="s">
        <v>4900</v>
      </c>
      <c r="R1459" s="22" t="s">
        <v>2214</v>
      </c>
      <c r="S1459" t="s">
        <v>758</v>
      </c>
      <c r="T1459" t="s">
        <v>384</v>
      </c>
      <c r="U1459">
        <v>10103</v>
      </c>
      <c r="V1459" t="s">
        <v>733</v>
      </c>
      <c r="W1459" s="22" t="s">
        <v>5945</v>
      </c>
      <c r="X1459" s="22" t="s">
        <v>594</v>
      </c>
    </row>
    <row r="1460" spans="1:24" x14ac:dyDescent="0.3">
      <c r="A1460">
        <v>3</v>
      </c>
      <c r="B1460">
        <v>240</v>
      </c>
      <c r="C1460" t="s">
        <v>377</v>
      </c>
      <c r="D1460" t="s">
        <v>378</v>
      </c>
      <c r="E1460" t="s">
        <v>737</v>
      </c>
      <c r="F1460" t="s">
        <v>6644</v>
      </c>
      <c r="G1460" t="s">
        <v>734</v>
      </c>
      <c r="H1460" t="s">
        <v>239</v>
      </c>
      <c r="I1460" t="s">
        <v>731</v>
      </c>
      <c r="J1460" t="s">
        <v>745</v>
      </c>
      <c r="K1460" t="s">
        <v>743</v>
      </c>
      <c r="L1460" t="s">
        <v>740</v>
      </c>
      <c r="M1460" t="s">
        <v>741</v>
      </c>
      <c r="N1460" t="s">
        <v>6639</v>
      </c>
      <c r="O1460" t="s">
        <v>6633</v>
      </c>
      <c r="P1460" t="s">
        <v>735</v>
      </c>
      <c r="Q1460" t="s">
        <v>4900</v>
      </c>
      <c r="R1460" s="22" t="s">
        <v>2215</v>
      </c>
      <c r="S1460" t="s">
        <v>759</v>
      </c>
      <c r="T1460" t="s">
        <v>384</v>
      </c>
      <c r="U1460">
        <v>10103</v>
      </c>
      <c r="V1460" t="s">
        <v>733</v>
      </c>
      <c r="W1460" s="22" t="s">
        <v>5945</v>
      </c>
      <c r="X1460" s="22" t="s">
        <v>594</v>
      </c>
    </row>
    <row r="1461" spans="1:24" x14ac:dyDescent="0.3">
      <c r="A1461">
        <v>4</v>
      </c>
      <c r="B1461">
        <v>240</v>
      </c>
      <c r="C1461" t="s">
        <v>377</v>
      </c>
      <c r="D1461" t="s">
        <v>378</v>
      </c>
      <c r="E1461" t="s">
        <v>737</v>
      </c>
      <c r="F1461" t="s">
        <v>6644</v>
      </c>
      <c r="G1461" t="s">
        <v>734</v>
      </c>
      <c r="H1461" t="s">
        <v>239</v>
      </c>
      <c r="I1461" t="s">
        <v>731</v>
      </c>
      <c r="J1461" t="s">
        <v>747</v>
      </c>
      <c r="K1461" t="s">
        <v>743</v>
      </c>
      <c r="L1461" t="s">
        <v>740</v>
      </c>
      <c r="M1461" t="s">
        <v>741</v>
      </c>
      <c r="N1461" t="s">
        <v>6637</v>
      </c>
      <c r="O1461" t="s">
        <v>6641</v>
      </c>
      <c r="P1461" t="s">
        <v>735</v>
      </c>
      <c r="Q1461" t="s">
        <v>4901</v>
      </c>
      <c r="R1461" s="22" t="s">
        <v>2216</v>
      </c>
      <c r="S1461" t="s">
        <v>760</v>
      </c>
      <c r="T1461" t="s">
        <v>384</v>
      </c>
      <c r="U1461">
        <v>10103</v>
      </c>
      <c r="V1461" t="s">
        <v>733</v>
      </c>
      <c r="W1461" s="22" t="s">
        <v>5946</v>
      </c>
      <c r="X1461" s="22" t="s">
        <v>594</v>
      </c>
    </row>
    <row r="1462" spans="1:24" x14ac:dyDescent="0.3">
      <c r="A1462">
        <v>5</v>
      </c>
      <c r="B1462">
        <v>240</v>
      </c>
      <c r="C1462" t="s">
        <v>377</v>
      </c>
      <c r="D1462" t="s">
        <v>378</v>
      </c>
      <c r="E1462" t="s">
        <v>737</v>
      </c>
      <c r="F1462" t="s">
        <v>6644</v>
      </c>
      <c r="G1462" t="s">
        <v>734</v>
      </c>
      <c r="H1462" t="s">
        <v>239</v>
      </c>
      <c r="I1462" t="s">
        <v>731</v>
      </c>
      <c r="J1462" t="s">
        <v>749</v>
      </c>
      <c r="K1462" t="s">
        <v>743</v>
      </c>
      <c r="L1462" t="s">
        <v>740</v>
      </c>
      <c r="M1462" t="s">
        <v>741</v>
      </c>
      <c r="N1462" t="s">
        <v>6636</v>
      </c>
      <c r="O1462" t="s">
        <v>6630</v>
      </c>
      <c r="P1462" t="s">
        <v>735</v>
      </c>
      <c r="Q1462" t="s">
        <v>4904</v>
      </c>
      <c r="R1462" s="22" t="s">
        <v>2217</v>
      </c>
      <c r="S1462" t="s">
        <v>761</v>
      </c>
      <c r="T1462" t="s">
        <v>384</v>
      </c>
      <c r="U1462">
        <v>10103</v>
      </c>
      <c r="V1462" t="s">
        <v>733</v>
      </c>
      <c r="W1462" s="22" t="s">
        <v>5947</v>
      </c>
      <c r="X1462" s="22" t="s">
        <v>594</v>
      </c>
    </row>
    <row r="1463" spans="1:24" x14ac:dyDescent="0.3">
      <c r="A1463">
        <v>6</v>
      </c>
      <c r="B1463">
        <v>240</v>
      </c>
      <c r="C1463" t="s">
        <v>377</v>
      </c>
      <c r="D1463" t="s">
        <v>378</v>
      </c>
      <c r="E1463" t="s">
        <v>737</v>
      </c>
      <c r="F1463" t="s">
        <v>6644</v>
      </c>
      <c r="G1463" t="s">
        <v>734</v>
      </c>
      <c r="H1463" t="s">
        <v>239</v>
      </c>
      <c r="I1463" t="s">
        <v>731</v>
      </c>
      <c r="J1463" t="s">
        <v>751</v>
      </c>
      <c r="K1463" t="s">
        <v>752</v>
      </c>
      <c r="L1463" t="s">
        <v>736</v>
      </c>
      <c r="M1463" t="s">
        <v>741</v>
      </c>
      <c r="N1463" t="s">
        <v>6634</v>
      </c>
      <c r="O1463" t="s">
        <v>6631</v>
      </c>
      <c r="P1463" t="s">
        <v>732</v>
      </c>
      <c r="Q1463" t="s">
        <v>4903</v>
      </c>
      <c r="R1463" s="22" t="s">
        <v>2218</v>
      </c>
      <c r="S1463" t="s">
        <v>762</v>
      </c>
      <c r="T1463" t="s">
        <v>384</v>
      </c>
      <c r="U1463">
        <v>10103</v>
      </c>
      <c r="V1463" t="s">
        <v>733</v>
      </c>
      <c r="W1463" s="22" t="s">
        <v>5948</v>
      </c>
      <c r="X1463" s="22" t="s">
        <v>594</v>
      </c>
    </row>
    <row r="1464" spans="1:24" x14ac:dyDescent="0.3">
      <c r="A1464">
        <v>7</v>
      </c>
      <c r="B1464">
        <v>240</v>
      </c>
      <c r="C1464" t="s">
        <v>377</v>
      </c>
      <c r="D1464" t="s">
        <v>378</v>
      </c>
      <c r="E1464" t="s">
        <v>737</v>
      </c>
      <c r="F1464" t="s">
        <v>6644</v>
      </c>
      <c r="G1464" t="s">
        <v>734</v>
      </c>
      <c r="H1464" t="s">
        <v>239</v>
      </c>
      <c r="I1464" t="s">
        <v>731</v>
      </c>
      <c r="J1464" t="s">
        <v>754</v>
      </c>
      <c r="K1464" t="s">
        <v>743</v>
      </c>
      <c r="L1464" t="s">
        <v>740</v>
      </c>
      <c r="M1464" t="s">
        <v>741</v>
      </c>
      <c r="N1464" t="s">
        <v>6635</v>
      </c>
      <c r="O1464" t="s">
        <v>6642</v>
      </c>
      <c r="P1464" t="s">
        <v>755</v>
      </c>
      <c r="Q1464" t="s">
        <v>4902</v>
      </c>
      <c r="R1464" s="22" t="s">
        <v>2219</v>
      </c>
      <c r="S1464" t="s">
        <v>763</v>
      </c>
      <c r="T1464" t="s">
        <v>384</v>
      </c>
      <c r="U1464">
        <v>10103</v>
      </c>
      <c r="V1464" t="s">
        <v>733</v>
      </c>
      <c r="W1464" s="22" t="s">
        <v>5949</v>
      </c>
      <c r="X1464" s="22" t="s">
        <v>594</v>
      </c>
    </row>
    <row r="1465" spans="1:24" x14ac:dyDescent="0.3">
      <c r="A1465">
        <v>1</v>
      </c>
      <c r="B1465">
        <v>240</v>
      </c>
      <c r="C1465" t="s">
        <v>377</v>
      </c>
      <c r="D1465" t="s">
        <v>378</v>
      </c>
      <c r="E1465" t="s">
        <v>737</v>
      </c>
      <c r="F1465" t="s">
        <v>6644</v>
      </c>
      <c r="G1465" t="s">
        <v>734</v>
      </c>
      <c r="H1465" t="s">
        <v>240</v>
      </c>
      <c r="I1465" t="s">
        <v>731</v>
      </c>
      <c r="J1465" t="s">
        <v>738</v>
      </c>
      <c r="K1465" t="s">
        <v>739</v>
      </c>
      <c r="L1465" t="s">
        <v>740</v>
      </c>
      <c r="M1465" t="s">
        <v>741</v>
      </c>
      <c r="N1465" t="s">
        <v>4899</v>
      </c>
      <c r="O1465" t="s">
        <v>4897</v>
      </c>
      <c r="P1465" t="s">
        <v>732</v>
      </c>
      <c r="Q1465" t="s">
        <v>4900</v>
      </c>
      <c r="R1465" s="22" t="s">
        <v>2220</v>
      </c>
      <c r="S1465" t="s">
        <v>757</v>
      </c>
      <c r="T1465" t="s">
        <v>384</v>
      </c>
      <c r="U1465">
        <v>10104</v>
      </c>
      <c r="V1465" t="s">
        <v>733</v>
      </c>
      <c r="W1465" s="22" t="s">
        <v>5950</v>
      </c>
      <c r="X1465" s="22" t="s">
        <v>595</v>
      </c>
    </row>
    <row r="1466" spans="1:24" x14ac:dyDescent="0.3">
      <c r="A1466">
        <v>2</v>
      </c>
      <c r="B1466">
        <v>240</v>
      </c>
      <c r="C1466" t="s">
        <v>377</v>
      </c>
      <c r="D1466" t="s">
        <v>378</v>
      </c>
      <c r="E1466" t="s">
        <v>737</v>
      </c>
      <c r="F1466" t="s">
        <v>6644</v>
      </c>
      <c r="G1466" t="s">
        <v>734</v>
      </c>
      <c r="H1466" t="s">
        <v>240</v>
      </c>
      <c r="I1466" t="s">
        <v>731</v>
      </c>
      <c r="J1466" t="s">
        <v>738</v>
      </c>
      <c r="K1466" t="s">
        <v>743</v>
      </c>
      <c r="L1466" t="s">
        <v>740</v>
      </c>
      <c r="M1466" t="s">
        <v>741</v>
      </c>
      <c r="N1466" t="s">
        <v>6638</v>
      </c>
      <c r="O1466" t="s">
        <v>6632</v>
      </c>
      <c r="P1466" t="s">
        <v>732</v>
      </c>
      <c r="Q1466" t="s">
        <v>4900</v>
      </c>
      <c r="R1466" s="22" t="s">
        <v>2221</v>
      </c>
      <c r="S1466" t="s">
        <v>758</v>
      </c>
      <c r="T1466" t="s">
        <v>384</v>
      </c>
      <c r="U1466">
        <v>10104</v>
      </c>
      <c r="V1466" t="s">
        <v>733</v>
      </c>
      <c r="W1466" s="22" t="s">
        <v>5950</v>
      </c>
      <c r="X1466" s="22" t="s">
        <v>595</v>
      </c>
    </row>
    <row r="1467" spans="1:24" x14ac:dyDescent="0.3">
      <c r="A1467">
        <v>3</v>
      </c>
      <c r="B1467">
        <v>240</v>
      </c>
      <c r="C1467" t="s">
        <v>377</v>
      </c>
      <c r="D1467" t="s">
        <v>378</v>
      </c>
      <c r="E1467" t="s">
        <v>737</v>
      </c>
      <c r="F1467" t="s">
        <v>6644</v>
      </c>
      <c r="G1467" t="s">
        <v>734</v>
      </c>
      <c r="H1467" t="s">
        <v>240</v>
      </c>
      <c r="I1467" t="s">
        <v>731</v>
      </c>
      <c r="J1467" t="s">
        <v>745</v>
      </c>
      <c r="K1467" t="s">
        <v>743</v>
      </c>
      <c r="L1467" t="s">
        <v>740</v>
      </c>
      <c r="M1467" t="s">
        <v>741</v>
      </c>
      <c r="N1467" t="s">
        <v>6639</v>
      </c>
      <c r="O1467" t="s">
        <v>6633</v>
      </c>
      <c r="P1467" t="s">
        <v>735</v>
      </c>
      <c r="Q1467" t="s">
        <v>4900</v>
      </c>
      <c r="R1467" s="22" t="s">
        <v>2222</v>
      </c>
      <c r="S1467" t="s">
        <v>759</v>
      </c>
      <c r="T1467" t="s">
        <v>384</v>
      </c>
      <c r="U1467">
        <v>10104</v>
      </c>
      <c r="V1467" t="s">
        <v>733</v>
      </c>
      <c r="W1467" s="22" t="s">
        <v>5950</v>
      </c>
      <c r="X1467" s="22" t="s">
        <v>595</v>
      </c>
    </row>
    <row r="1468" spans="1:24" x14ac:dyDescent="0.3">
      <c r="A1468">
        <v>4</v>
      </c>
      <c r="B1468">
        <v>240</v>
      </c>
      <c r="C1468" t="s">
        <v>377</v>
      </c>
      <c r="D1468" t="s">
        <v>378</v>
      </c>
      <c r="E1468" t="s">
        <v>737</v>
      </c>
      <c r="F1468" t="s">
        <v>6644</v>
      </c>
      <c r="G1468" t="s">
        <v>734</v>
      </c>
      <c r="H1468" t="s">
        <v>240</v>
      </c>
      <c r="I1468" t="s">
        <v>731</v>
      </c>
      <c r="J1468" t="s">
        <v>747</v>
      </c>
      <c r="K1468" t="s">
        <v>743</v>
      </c>
      <c r="L1468" t="s">
        <v>740</v>
      </c>
      <c r="M1468" t="s">
        <v>741</v>
      </c>
      <c r="N1468" t="s">
        <v>6637</v>
      </c>
      <c r="O1468" t="s">
        <v>6641</v>
      </c>
      <c r="P1468" t="s">
        <v>735</v>
      </c>
      <c r="Q1468" t="s">
        <v>4901</v>
      </c>
      <c r="R1468" s="22" t="s">
        <v>2223</v>
      </c>
      <c r="S1468" t="s">
        <v>760</v>
      </c>
      <c r="T1468" t="s">
        <v>384</v>
      </c>
      <c r="U1468">
        <v>10104</v>
      </c>
      <c r="V1468" t="s">
        <v>733</v>
      </c>
      <c r="W1468" s="22" t="s">
        <v>5951</v>
      </c>
      <c r="X1468" s="22" t="s">
        <v>595</v>
      </c>
    </row>
    <row r="1469" spans="1:24" x14ac:dyDescent="0.3">
      <c r="A1469">
        <v>5</v>
      </c>
      <c r="B1469">
        <v>240</v>
      </c>
      <c r="C1469" t="s">
        <v>377</v>
      </c>
      <c r="D1469" t="s">
        <v>378</v>
      </c>
      <c r="E1469" t="s">
        <v>737</v>
      </c>
      <c r="F1469" t="s">
        <v>6644</v>
      </c>
      <c r="G1469" t="s">
        <v>734</v>
      </c>
      <c r="H1469" t="s">
        <v>240</v>
      </c>
      <c r="I1469" t="s">
        <v>731</v>
      </c>
      <c r="J1469" t="s">
        <v>749</v>
      </c>
      <c r="K1469" t="s">
        <v>743</v>
      </c>
      <c r="L1469" t="s">
        <v>740</v>
      </c>
      <c r="M1469" t="s">
        <v>741</v>
      </c>
      <c r="N1469" t="s">
        <v>6636</v>
      </c>
      <c r="O1469" t="s">
        <v>6630</v>
      </c>
      <c r="P1469" t="s">
        <v>735</v>
      </c>
      <c r="Q1469" t="s">
        <v>4904</v>
      </c>
      <c r="R1469" s="22" t="s">
        <v>2224</v>
      </c>
      <c r="S1469" t="s">
        <v>761</v>
      </c>
      <c r="T1469" t="s">
        <v>384</v>
      </c>
      <c r="U1469">
        <v>10104</v>
      </c>
      <c r="V1469" t="s">
        <v>733</v>
      </c>
      <c r="W1469" s="22" t="s">
        <v>5952</v>
      </c>
      <c r="X1469" s="22" t="s">
        <v>595</v>
      </c>
    </row>
    <row r="1470" spans="1:24" x14ac:dyDescent="0.3">
      <c r="A1470">
        <v>6</v>
      </c>
      <c r="B1470">
        <v>240</v>
      </c>
      <c r="C1470" t="s">
        <v>377</v>
      </c>
      <c r="D1470" t="s">
        <v>378</v>
      </c>
      <c r="E1470" t="s">
        <v>737</v>
      </c>
      <c r="F1470" t="s">
        <v>6644</v>
      </c>
      <c r="G1470" t="s">
        <v>734</v>
      </c>
      <c r="H1470" t="s">
        <v>240</v>
      </c>
      <c r="I1470" t="s">
        <v>731</v>
      </c>
      <c r="J1470" t="s">
        <v>751</v>
      </c>
      <c r="K1470" t="s">
        <v>752</v>
      </c>
      <c r="L1470" t="s">
        <v>736</v>
      </c>
      <c r="M1470" t="s">
        <v>741</v>
      </c>
      <c r="N1470" t="s">
        <v>6634</v>
      </c>
      <c r="O1470" t="s">
        <v>6631</v>
      </c>
      <c r="P1470" t="s">
        <v>732</v>
      </c>
      <c r="Q1470" t="s">
        <v>4903</v>
      </c>
      <c r="R1470" s="22" t="s">
        <v>2225</v>
      </c>
      <c r="S1470" t="s">
        <v>762</v>
      </c>
      <c r="T1470" t="s">
        <v>384</v>
      </c>
      <c r="U1470">
        <v>10104</v>
      </c>
      <c r="V1470" t="s">
        <v>733</v>
      </c>
      <c r="W1470" s="22" t="s">
        <v>5953</v>
      </c>
      <c r="X1470" s="22" t="s">
        <v>595</v>
      </c>
    </row>
    <row r="1471" spans="1:24" x14ac:dyDescent="0.3">
      <c r="A1471">
        <v>7</v>
      </c>
      <c r="B1471">
        <v>240</v>
      </c>
      <c r="C1471" t="s">
        <v>377</v>
      </c>
      <c r="D1471" t="s">
        <v>378</v>
      </c>
      <c r="E1471" t="s">
        <v>737</v>
      </c>
      <c r="F1471" t="s">
        <v>6644</v>
      </c>
      <c r="G1471" t="s">
        <v>734</v>
      </c>
      <c r="H1471" t="s">
        <v>240</v>
      </c>
      <c r="I1471" t="s">
        <v>731</v>
      </c>
      <c r="J1471" t="s">
        <v>754</v>
      </c>
      <c r="K1471" t="s">
        <v>743</v>
      </c>
      <c r="L1471" t="s">
        <v>740</v>
      </c>
      <c r="M1471" t="s">
        <v>741</v>
      </c>
      <c r="N1471" t="s">
        <v>6635</v>
      </c>
      <c r="O1471" t="s">
        <v>6642</v>
      </c>
      <c r="P1471" t="s">
        <v>755</v>
      </c>
      <c r="Q1471" t="s">
        <v>4902</v>
      </c>
      <c r="R1471" s="22" t="s">
        <v>2226</v>
      </c>
      <c r="S1471" t="s">
        <v>763</v>
      </c>
      <c r="T1471" t="s">
        <v>384</v>
      </c>
      <c r="U1471">
        <v>10104</v>
      </c>
      <c r="V1471" t="s">
        <v>733</v>
      </c>
      <c r="W1471" s="22" t="s">
        <v>5954</v>
      </c>
      <c r="X1471" s="22" t="s">
        <v>595</v>
      </c>
    </row>
    <row r="1472" spans="1:24" x14ac:dyDescent="0.3">
      <c r="A1472">
        <v>1</v>
      </c>
      <c r="B1472">
        <v>240</v>
      </c>
      <c r="C1472" t="s">
        <v>377</v>
      </c>
      <c r="D1472" t="s">
        <v>378</v>
      </c>
      <c r="E1472" t="s">
        <v>737</v>
      </c>
      <c r="F1472" t="s">
        <v>6644</v>
      </c>
      <c r="G1472" t="s">
        <v>734</v>
      </c>
      <c r="H1472" t="s">
        <v>241</v>
      </c>
      <c r="I1472" t="s">
        <v>731</v>
      </c>
      <c r="J1472" t="s">
        <v>738</v>
      </c>
      <c r="K1472" t="s">
        <v>739</v>
      </c>
      <c r="L1472" t="s">
        <v>740</v>
      </c>
      <c r="M1472" t="s">
        <v>741</v>
      </c>
      <c r="N1472" t="s">
        <v>4899</v>
      </c>
      <c r="O1472" t="s">
        <v>4897</v>
      </c>
      <c r="P1472" t="s">
        <v>732</v>
      </c>
      <c r="Q1472" t="s">
        <v>4900</v>
      </c>
      <c r="R1472" s="22" t="s">
        <v>2227</v>
      </c>
      <c r="S1472" t="s">
        <v>757</v>
      </c>
      <c r="T1472" t="s">
        <v>384</v>
      </c>
      <c r="U1472">
        <v>10105</v>
      </c>
      <c r="V1472" t="s">
        <v>733</v>
      </c>
      <c r="W1472" s="22" t="s">
        <v>5955</v>
      </c>
      <c r="X1472" s="22" t="s">
        <v>596</v>
      </c>
    </row>
    <row r="1473" spans="1:24" x14ac:dyDescent="0.3">
      <c r="A1473">
        <v>2</v>
      </c>
      <c r="B1473">
        <v>240</v>
      </c>
      <c r="C1473" t="s">
        <v>377</v>
      </c>
      <c r="D1473" t="s">
        <v>378</v>
      </c>
      <c r="E1473" t="s">
        <v>737</v>
      </c>
      <c r="F1473" t="s">
        <v>6644</v>
      </c>
      <c r="G1473" t="s">
        <v>734</v>
      </c>
      <c r="H1473" t="s">
        <v>241</v>
      </c>
      <c r="I1473" t="s">
        <v>731</v>
      </c>
      <c r="J1473" t="s">
        <v>738</v>
      </c>
      <c r="K1473" t="s">
        <v>743</v>
      </c>
      <c r="L1473" t="s">
        <v>740</v>
      </c>
      <c r="M1473" t="s">
        <v>741</v>
      </c>
      <c r="N1473" t="s">
        <v>6638</v>
      </c>
      <c r="O1473" t="s">
        <v>6632</v>
      </c>
      <c r="P1473" t="s">
        <v>732</v>
      </c>
      <c r="Q1473" t="s">
        <v>4900</v>
      </c>
      <c r="R1473" s="22" t="s">
        <v>2228</v>
      </c>
      <c r="S1473" t="s">
        <v>758</v>
      </c>
      <c r="T1473" t="s">
        <v>384</v>
      </c>
      <c r="U1473">
        <v>10105</v>
      </c>
      <c r="V1473" t="s">
        <v>733</v>
      </c>
      <c r="W1473" s="22" t="s">
        <v>5955</v>
      </c>
      <c r="X1473" s="22" t="s">
        <v>596</v>
      </c>
    </row>
    <row r="1474" spans="1:24" x14ac:dyDescent="0.3">
      <c r="A1474">
        <v>3</v>
      </c>
      <c r="B1474">
        <v>240</v>
      </c>
      <c r="C1474" t="s">
        <v>377</v>
      </c>
      <c r="D1474" t="s">
        <v>378</v>
      </c>
      <c r="E1474" t="s">
        <v>737</v>
      </c>
      <c r="F1474" t="s">
        <v>6644</v>
      </c>
      <c r="G1474" t="s">
        <v>734</v>
      </c>
      <c r="H1474" t="s">
        <v>241</v>
      </c>
      <c r="I1474" t="s">
        <v>731</v>
      </c>
      <c r="J1474" t="s">
        <v>745</v>
      </c>
      <c r="K1474" t="s">
        <v>743</v>
      </c>
      <c r="L1474" t="s">
        <v>740</v>
      </c>
      <c r="M1474" t="s">
        <v>741</v>
      </c>
      <c r="N1474" t="s">
        <v>6639</v>
      </c>
      <c r="O1474" t="s">
        <v>6633</v>
      </c>
      <c r="P1474" t="s">
        <v>735</v>
      </c>
      <c r="Q1474" t="s">
        <v>4900</v>
      </c>
      <c r="R1474" s="22" t="s">
        <v>2229</v>
      </c>
      <c r="S1474" t="s">
        <v>759</v>
      </c>
      <c r="T1474" t="s">
        <v>384</v>
      </c>
      <c r="U1474">
        <v>10105</v>
      </c>
      <c r="V1474" t="s">
        <v>733</v>
      </c>
      <c r="W1474" s="22" t="s">
        <v>5955</v>
      </c>
      <c r="X1474" s="22" t="s">
        <v>596</v>
      </c>
    </row>
    <row r="1475" spans="1:24" x14ac:dyDescent="0.3">
      <c r="A1475">
        <v>4</v>
      </c>
      <c r="B1475">
        <v>240</v>
      </c>
      <c r="C1475" t="s">
        <v>377</v>
      </c>
      <c r="D1475" t="s">
        <v>378</v>
      </c>
      <c r="E1475" t="s">
        <v>737</v>
      </c>
      <c r="F1475" t="s">
        <v>6644</v>
      </c>
      <c r="G1475" t="s">
        <v>734</v>
      </c>
      <c r="H1475" t="s">
        <v>241</v>
      </c>
      <c r="I1475" t="s">
        <v>731</v>
      </c>
      <c r="J1475" t="s">
        <v>747</v>
      </c>
      <c r="K1475" t="s">
        <v>743</v>
      </c>
      <c r="L1475" t="s">
        <v>740</v>
      </c>
      <c r="M1475" t="s">
        <v>741</v>
      </c>
      <c r="N1475" t="s">
        <v>6637</v>
      </c>
      <c r="O1475" t="s">
        <v>6641</v>
      </c>
      <c r="P1475" t="s">
        <v>735</v>
      </c>
      <c r="Q1475" t="s">
        <v>4901</v>
      </c>
      <c r="R1475" s="22" t="s">
        <v>2230</v>
      </c>
      <c r="S1475" t="s">
        <v>760</v>
      </c>
      <c r="T1475" t="s">
        <v>384</v>
      </c>
      <c r="U1475">
        <v>10105</v>
      </c>
      <c r="V1475" t="s">
        <v>733</v>
      </c>
      <c r="W1475" s="22" t="s">
        <v>5956</v>
      </c>
      <c r="X1475" s="22" t="s">
        <v>596</v>
      </c>
    </row>
    <row r="1476" spans="1:24" x14ac:dyDescent="0.3">
      <c r="A1476">
        <v>5</v>
      </c>
      <c r="B1476">
        <v>240</v>
      </c>
      <c r="C1476" t="s">
        <v>377</v>
      </c>
      <c r="D1476" t="s">
        <v>378</v>
      </c>
      <c r="E1476" t="s">
        <v>737</v>
      </c>
      <c r="F1476" t="s">
        <v>6644</v>
      </c>
      <c r="G1476" t="s">
        <v>734</v>
      </c>
      <c r="H1476" t="s">
        <v>241</v>
      </c>
      <c r="I1476" t="s">
        <v>731</v>
      </c>
      <c r="J1476" t="s">
        <v>749</v>
      </c>
      <c r="K1476" t="s">
        <v>743</v>
      </c>
      <c r="L1476" t="s">
        <v>740</v>
      </c>
      <c r="M1476" t="s">
        <v>741</v>
      </c>
      <c r="N1476" t="s">
        <v>6636</v>
      </c>
      <c r="O1476" t="s">
        <v>6630</v>
      </c>
      <c r="P1476" t="s">
        <v>735</v>
      </c>
      <c r="Q1476" t="s">
        <v>4904</v>
      </c>
      <c r="R1476" s="22" t="s">
        <v>2231</v>
      </c>
      <c r="S1476" t="s">
        <v>761</v>
      </c>
      <c r="T1476" t="s">
        <v>384</v>
      </c>
      <c r="U1476">
        <v>10105</v>
      </c>
      <c r="V1476" t="s">
        <v>733</v>
      </c>
      <c r="W1476" s="22" t="s">
        <v>5957</v>
      </c>
      <c r="X1476" s="22" t="s">
        <v>596</v>
      </c>
    </row>
    <row r="1477" spans="1:24" x14ac:dyDescent="0.3">
      <c r="A1477">
        <v>6</v>
      </c>
      <c r="B1477">
        <v>240</v>
      </c>
      <c r="C1477" t="s">
        <v>377</v>
      </c>
      <c r="D1477" t="s">
        <v>378</v>
      </c>
      <c r="E1477" t="s">
        <v>737</v>
      </c>
      <c r="F1477" t="s">
        <v>6644</v>
      </c>
      <c r="G1477" t="s">
        <v>734</v>
      </c>
      <c r="H1477" t="s">
        <v>241</v>
      </c>
      <c r="I1477" t="s">
        <v>731</v>
      </c>
      <c r="J1477" t="s">
        <v>751</v>
      </c>
      <c r="K1477" t="s">
        <v>752</v>
      </c>
      <c r="L1477" t="s">
        <v>736</v>
      </c>
      <c r="M1477" t="s">
        <v>741</v>
      </c>
      <c r="N1477" t="s">
        <v>6634</v>
      </c>
      <c r="O1477" t="s">
        <v>6631</v>
      </c>
      <c r="P1477" t="s">
        <v>732</v>
      </c>
      <c r="Q1477" t="s">
        <v>4903</v>
      </c>
      <c r="R1477" s="22" t="s">
        <v>2232</v>
      </c>
      <c r="S1477" t="s">
        <v>762</v>
      </c>
      <c r="T1477" t="s">
        <v>384</v>
      </c>
      <c r="U1477">
        <v>10105</v>
      </c>
      <c r="V1477" t="s">
        <v>733</v>
      </c>
      <c r="W1477" s="22" t="s">
        <v>5958</v>
      </c>
      <c r="X1477" s="22" t="s">
        <v>596</v>
      </c>
    </row>
    <row r="1478" spans="1:24" x14ac:dyDescent="0.3">
      <c r="A1478">
        <v>7</v>
      </c>
      <c r="B1478">
        <v>240</v>
      </c>
      <c r="C1478" t="s">
        <v>377</v>
      </c>
      <c r="D1478" t="s">
        <v>378</v>
      </c>
      <c r="E1478" t="s">
        <v>737</v>
      </c>
      <c r="F1478" t="s">
        <v>6644</v>
      </c>
      <c r="G1478" t="s">
        <v>734</v>
      </c>
      <c r="H1478" t="s">
        <v>241</v>
      </c>
      <c r="I1478" t="s">
        <v>731</v>
      </c>
      <c r="J1478" t="s">
        <v>754</v>
      </c>
      <c r="K1478" t="s">
        <v>743</v>
      </c>
      <c r="L1478" t="s">
        <v>740</v>
      </c>
      <c r="M1478" t="s">
        <v>741</v>
      </c>
      <c r="N1478" t="s">
        <v>6635</v>
      </c>
      <c r="O1478" t="s">
        <v>6642</v>
      </c>
      <c r="P1478" t="s">
        <v>755</v>
      </c>
      <c r="Q1478" t="s">
        <v>4902</v>
      </c>
      <c r="R1478" s="22" t="s">
        <v>2233</v>
      </c>
      <c r="S1478" t="s">
        <v>763</v>
      </c>
      <c r="T1478" t="s">
        <v>384</v>
      </c>
      <c r="U1478">
        <v>10105</v>
      </c>
      <c r="V1478" t="s">
        <v>733</v>
      </c>
      <c r="W1478" s="22" t="s">
        <v>5959</v>
      </c>
      <c r="X1478" s="22" t="s">
        <v>596</v>
      </c>
    </row>
    <row r="1479" spans="1:24" x14ac:dyDescent="0.3">
      <c r="A1479">
        <v>1</v>
      </c>
      <c r="B1479">
        <v>240</v>
      </c>
      <c r="C1479" t="s">
        <v>377</v>
      </c>
      <c r="D1479" t="s">
        <v>378</v>
      </c>
      <c r="E1479" t="s">
        <v>737</v>
      </c>
      <c r="F1479" t="s">
        <v>6644</v>
      </c>
      <c r="G1479" t="s">
        <v>734</v>
      </c>
      <c r="H1479" t="s">
        <v>242</v>
      </c>
      <c r="I1479" t="s">
        <v>731</v>
      </c>
      <c r="J1479" t="s">
        <v>738</v>
      </c>
      <c r="K1479" t="s">
        <v>739</v>
      </c>
      <c r="L1479" t="s">
        <v>740</v>
      </c>
      <c r="M1479" t="s">
        <v>741</v>
      </c>
      <c r="N1479" t="s">
        <v>4899</v>
      </c>
      <c r="O1479" t="s">
        <v>4897</v>
      </c>
      <c r="P1479" t="s">
        <v>732</v>
      </c>
      <c r="Q1479" t="s">
        <v>4900</v>
      </c>
      <c r="R1479" s="22" t="s">
        <v>2234</v>
      </c>
      <c r="S1479" t="s">
        <v>757</v>
      </c>
      <c r="T1479" t="s">
        <v>384</v>
      </c>
      <c r="U1479">
        <v>10106</v>
      </c>
      <c r="V1479" t="s">
        <v>733</v>
      </c>
      <c r="W1479" s="22" t="s">
        <v>5960</v>
      </c>
      <c r="X1479" s="22" t="s">
        <v>597</v>
      </c>
    </row>
    <row r="1480" spans="1:24" x14ac:dyDescent="0.3">
      <c r="A1480">
        <v>2</v>
      </c>
      <c r="B1480">
        <v>240</v>
      </c>
      <c r="C1480" t="s">
        <v>377</v>
      </c>
      <c r="D1480" t="s">
        <v>378</v>
      </c>
      <c r="E1480" t="s">
        <v>737</v>
      </c>
      <c r="F1480" t="s">
        <v>6644</v>
      </c>
      <c r="G1480" t="s">
        <v>734</v>
      </c>
      <c r="H1480" t="s">
        <v>242</v>
      </c>
      <c r="I1480" t="s">
        <v>731</v>
      </c>
      <c r="J1480" t="s">
        <v>738</v>
      </c>
      <c r="K1480" t="s">
        <v>743</v>
      </c>
      <c r="L1480" t="s">
        <v>740</v>
      </c>
      <c r="M1480" t="s">
        <v>741</v>
      </c>
      <c r="N1480" t="s">
        <v>6638</v>
      </c>
      <c r="O1480" t="s">
        <v>6632</v>
      </c>
      <c r="P1480" t="s">
        <v>732</v>
      </c>
      <c r="Q1480" t="s">
        <v>4900</v>
      </c>
      <c r="R1480" s="22" t="s">
        <v>2235</v>
      </c>
      <c r="S1480" t="s">
        <v>758</v>
      </c>
      <c r="T1480" t="s">
        <v>384</v>
      </c>
      <c r="U1480">
        <v>10106</v>
      </c>
      <c r="V1480" t="s">
        <v>733</v>
      </c>
      <c r="W1480" s="22" t="s">
        <v>5960</v>
      </c>
      <c r="X1480" s="22" t="s">
        <v>597</v>
      </c>
    </row>
    <row r="1481" spans="1:24" x14ac:dyDescent="0.3">
      <c r="A1481">
        <v>3</v>
      </c>
      <c r="B1481">
        <v>240</v>
      </c>
      <c r="C1481" t="s">
        <v>377</v>
      </c>
      <c r="D1481" t="s">
        <v>378</v>
      </c>
      <c r="E1481" t="s">
        <v>737</v>
      </c>
      <c r="F1481" t="s">
        <v>6644</v>
      </c>
      <c r="G1481" t="s">
        <v>734</v>
      </c>
      <c r="H1481" t="s">
        <v>242</v>
      </c>
      <c r="I1481" t="s">
        <v>731</v>
      </c>
      <c r="J1481" t="s">
        <v>745</v>
      </c>
      <c r="K1481" t="s">
        <v>743</v>
      </c>
      <c r="L1481" t="s">
        <v>740</v>
      </c>
      <c r="M1481" t="s">
        <v>741</v>
      </c>
      <c r="N1481" t="s">
        <v>6639</v>
      </c>
      <c r="O1481" t="s">
        <v>6633</v>
      </c>
      <c r="P1481" t="s">
        <v>735</v>
      </c>
      <c r="Q1481" t="s">
        <v>4900</v>
      </c>
      <c r="R1481" s="22" t="s">
        <v>2236</v>
      </c>
      <c r="S1481" t="s">
        <v>759</v>
      </c>
      <c r="T1481" t="s">
        <v>384</v>
      </c>
      <c r="U1481">
        <v>10106</v>
      </c>
      <c r="V1481" t="s">
        <v>733</v>
      </c>
      <c r="W1481" s="22" t="s">
        <v>5960</v>
      </c>
      <c r="X1481" s="22" t="s">
        <v>597</v>
      </c>
    </row>
    <row r="1482" spans="1:24" x14ac:dyDescent="0.3">
      <c r="A1482">
        <v>4</v>
      </c>
      <c r="B1482">
        <v>240</v>
      </c>
      <c r="C1482" t="s">
        <v>377</v>
      </c>
      <c r="D1482" t="s">
        <v>378</v>
      </c>
      <c r="E1482" t="s">
        <v>737</v>
      </c>
      <c r="F1482" t="s">
        <v>6644</v>
      </c>
      <c r="G1482" t="s">
        <v>734</v>
      </c>
      <c r="H1482" t="s">
        <v>242</v>
      </c>
      <c r="I1482" t="s">
        <v>731</v>
      </c>
      <c r="J1482" t="s">
        <v>747</v>
      </c>
      <c r="K1482" t="s">
        <v>743</v>
      </c>
      <c r="L1482" t="s">
        <v>740</v>
      </c>
      <c r="M1482" t="s">
        <v>741</v>
      </c>
      <c r="N1482" t="s">
        <v>6637</v>
      </c>
      <c r="O1482" t="s">
        <v>6641</v>
      </c>
      <c r="P1482" t="s">
        <v>735</v>
      </c>
      <c r="Q1482" t="s">
        <v>4901</v>
      </c>
      <c r="R1482" s="22" t="s">
        <v>2237</v>
      </c>
      <c r="S1482" t="s">
        <v>760</v>
      </c>
      <c r="T1482" t="s">
        <v>384</v>
      </c>
      <c r="U1482">
        <v>10106</v>
      </c>
      <c r="V1482" t="s">
        <v>733</v>
      </c>
      <c r="W1482" s="22" t="s">
        <v>5961</v>
      </c>
      <c r="X1482" s="22" t="s">
        <v>597</v>
      </c>
    </row>
    <row r="1483" spans="1:24" x14ac:dyDescent="0.3">
      <c r="A1483">
        <v>5</v>
      </c>
      <c r="B1483">
        <v>240</v>
      </c>
      <c r="C1483" t="s">
        <v>377</v>
      </c>
      <c r="D1483" t="s">
        <v>378</v>
      </c>
      <c r="E1483" t="s">
        <v>737</v>
      </c>
      <c r="F1483" t="s">
        <v>6644</v>
      </c>
      <c r="G1483" t="s">
        <v>734</v>
      </c>
      <c r="H1483" t="s">
        <v>242</v>
      </c>
      <c r="I1483" t="s">
        <v>731</v>
      </c>
      <c r="J1483" t="s">
        <v>749</v>
      </c>
      <c r="K1483" t="s">
        <v>743</v>
      </c>
      <c r="L1483" t="s">
        <v>740</v>
      </c>
      <c r="M1483" t="s">
        <v>741</v>
      </c>
      <c r="N1483" t="s">
        <v>6636</v>
      </c>
      <c r="O1483" t="s">
        <v>6630</v>
      </c>
      <c r="P1483" t="s">
        <v>735</v>
      </c>
      <c r="Q1483" t="s">
        <v>4904</v>
      </c>
      <c r="R1483" s="22" t="s">
        <v>2238</v>
      </c>
      <c r="S1483" t="s">
        <v>761</v>
      </c>
      <c r="T1483" t="s">
        <v>384</v>
      </c>
      <c r="U1483">
        <v>10106</v>
      </c>
      <c r="V1483" t="s">
        <v>733</v>
      </c>
      <c r="W1483" s="22" t="s">
        <v>5962</v>
      </c>
      <c r="X1483" s="22" t="s">
        <v>597</v>
      </c>
    </row>
    <row r="1484" spans="1:24" x14ac:dyDescent="0.3">
      <c r="A1484">
        <v>6</v>
      </c>
      <c r="B1484">
        <v>240</v>
      </c>
      <c r="C1484" t="s">
        <v>377</v>
      </c>
      <c r="D1484" t="s">
        <v>378</v>
      </c>
      <c r="E1484" t="s">
        <v>737</v>
      </c>
      <c r="F1484" t="s">
        <v>6644</v>
      </c>
      <c r="G1484" t="s">
        <v>734</v>
      </c>
      <c r="H1484" t="s">
        <v>242</v>
      </c>
      <c r="I1484" t="s">
        <v>731</v>
      </c>
      <c r="J1484" t="s">
        <v>751</v>
      </c>
      <c r="K1484" t="s">
        <v>752</v>
      </c>
      <c r="L1484" t="s">
        <v>736</v>
      </c>
      <c r="M1484" t="s">
        <v>741</v>
      </c>
      <c r="N1484" t="s">
        <v>6634</v>
      </c>
      <c r="O1484" t="s">
        <v>6631</v>
      </c>
      <c r="P1484" t="s">
        <v>732</v>
      </c>
      <c r="Q1484" t="s">
        <v>4903</v>
      </c>
      <c r="R1484" s="22" t="s">
        <v>2239</v>
      </c>
      <c r="S1484" t="s">
        <v>762</v>
      </c>
      <c r="T1484" t="s">
        <v>384</v>
      </c>
      <c r="U1484">
        <v>10106</v>
      </c>
      <c r="V1484" t="s">
        <v>733</v>
      </c>
      <c r="W1484" s="22" t="s">
        <v>5963</v>
      </c>
      <c r="X1484" s="22" t="s">
        <v>597</v>
      </c>
    </row>
    <row r="1485" spans="1:24" x14ac:dyDescent="0.3">
      <c r="A1485">
        <v>7</v>
      </c>
      <c r="B1485">
        <v>240</v>
      </c>
      <c r="C1485" t="s">
        <v>377</v>
      </c>
      <c r="D1485" t="s">
        <v>378</v>
      </c>
      <c r="E1485" t="s">
        <v>737</v>
      </c>
      <c r="F1485" t="s">
        <v>6644</v>
      </c>
      <c r="G1485" t="s">
        <v>734</v>
      </c>
      <c r="H1485" t="s">
        <v>242</v>
      </c>
      <c r="I1485" t="s">
        <v>731</v>
      </c>
      <c r="J1485" t="s">
        <v>754</v>
      </c>
      <c r="K1485" t="s">
        <v>743</v>
      </c>
      <c r="L1485" t="s">
        <v>740</v>
      </c>
      <c r="M1485" t="s">
        <v>741</v>
      </c>
      <c r="N1485" t="s">
        <v>6635</v>
      </c>
      <c r="O1485" t="s">
        <v>6642</v>
      </c>
      <c r="P1485" t="s">
        <v>755</v>
      </c>
      <c r="Q1485" t="s">
        <v>4902</v>
      </c>
      <c r="R1485" s="22" t="s">
        <v>2240</v>
      </c>
      <c r="S1485" t="s">
        <v>763</v>
      </c>
      <c r="T1485" t="s">
        <v>384</v>
      </c>
      <c r="U1485">
        <v>10106</v>
      </c>
      <c r="V1485" t="s">
        <v>733</v>
      </c>
      <c r="W1485" s="22" t="s">
        <v>5964</v>
      </c>
      <c r="X1485" s="22" t="s">
        <v>597</v>
      </c>
    </row>
    <row r="1486" spans="1:24" x14ac:dyDescent="0.3">
      <c r="A1486">
        <v>1</v>
      </c>
      <c r="B1486">
        <v>240</v>
      </c>
      <c r="C1486" t="s">
        <v>377</v>
      </c>
      <c r="D1486" t="s">
        <v>378</v>
      </c>
      <c r="E1486" t="s">
        <v>737</v>
      </c>
      <c r="F1486" t="s">
        <v>6644</v>
      </c>
      <c r="G1486" t="s">
        <v>734</v>
      </c>
      <c r="H1486" t="s">
        <v>243</v>
      </c>
      <c r="I1486" t="s">
        <v>731</v>
      </c>
      <c r="J1486" t="s">
        <v>738</v>
      </c>
      <c r="K1486" t="s">
        <v>739</v>
      </c>
      <c r="L1486" t="s">
        <v>740</v>
      </c>
      <c r="M1486" t="s">
        <v>741</v>
      </c>
      <c r="N1486" t="s">
        <v>4899</v>
      </c>
      <c r="O1486" t="s">
        <v>4897</v>
      </c>
      <c r="P1486" t="s">
        <v>732</v>
      </c>
      <c r="Q1486" t="s">
        <v>4900</v>
      </c>
      <c r="R1486" s="22" t="s">
        <v>2241</v>
      </c>
      <c r="S1486" t="s">
        <v>757</v>
      </c>
      <c r="T1486" t="s">
        <v>384</v>
      </c>
      <c r="U1486">
        <v>10107</v>
      </c>
      <c r="V1486" t="s">
        <v>733</v>
      </c>
      <c r="W1486" s="22" t="s">
        <v>5965</v>
      </c>
      <c r="X1486" s="22" t="s">
        <v>598</v>
      </c>
    </row>
    <row r="1487" spans="1:24" x14ac:dyDescent="0.3">
      <c r="A1487">
        <v>2</v>
      </c>
      <c r="B1487">
        <v>240</v>
      </c>
      <c r="C1487" t="s">
        <v>377</v>
      </c>
      <c r="D1487" t="s">
        <v>378</v>
      </c>
      <c r="E1487" t="s">
        <v>737</v>
      </c>
      <c r="F1487" t="s">
        <v>6644</v>
      </c>
      <c r="G1487" t="s">
        <v>734</v>
      </c>
      <c r="H1487" t="s">
        <v>243</v>
      </c>
      <c r="I1487" t="s">
        <v>731</v>
      </c>
      <c r="J1487" t="s">
        <v>738</v>
      </c>
      <c r="K1487" t="s">
        <v>743</v>
      </c>
      <c r="L1487" t="s">
        <v>740</v>
      </c>
      <c r="M1487" t="s">
        <v>741</v>
      </c>
      <c r="N1487" t="s">
        <v>6638</v>
      </c>
      <c r="O1487" t="s">
        <v>6632</v>
      </c>
      <c r="P1487" t="s">
        <v>732</v>
      </c>
      <c r="Q1487" t="s">
        <v>4900</v>
      </c>
      <c r="R1487" s="22" t="s">
        <v>2242</v>
      </c>
      <c r="S1487" t="s">
        <v>758</v>
      </c>
      <c r="T1487" t="s">
        <v>384</v>
      </c>
      <c r="U1487">
        <v>10107</v>
      </c>
      <c r="V1487" t="s">
        <v>733</v>
      </c>
      <c r="W1487" s="22" t="s">
        <v>5965</v>
      </c>
      <c r="X1487" s="22" t="s">
        <v>598</v>
      </c>
    </row>
    <row r="1488" spans="1:24" x14ac:dyDescent="0.3">
      <c r="A1488">
        <v>3</v>
      </c>
      <c r="B1488">
        <v>240</v>
      </c>
      <c r="C1488" t="s">
        <v>377</v>
      </c>
      <c r="D1488" t="s">
        <v>378</v>
      </c>
      <c r="E1488" t="s">
        <v>737</v>
      </c>
      <c r="F1488" t="s">
        <v>6644</v>
      </c>
      <c r="G1488" t="s">
        <v>734</v>
      </c>
      <c r="H1488" t="s">
        <v>243</v>
      </c>
      <c r="I1488" t="s">
        <v>731</v>
      </c>
      <c r="J1488" t="s">
        <v>745</v>
      </c>
      <c r="K1488" t="s">
        <v>743</v>
      </c>
      <c r="L1488" t="s">
        <v>740</v>
      </c>
      <c r="M1488" t="s">
        <v>741</v>
      </c>
      <c r="N1488" t="s">
        <v>6639</v>
      </c>
      <c r="O1488" t="s">
        <v>6633</v>
      </c>
      <c r="P1488" t="s">
        <v>735</v>
      </c>
      <c r="Q1488" t="s">
        <v>4900</v>
      </c>
      <c r="R1488" s="22" t="s">
        <v>2243</v>
      </c>
      <c r="S1488" t="s">
        <v>759</v>
      </c>
      <c r="T1488" t="s">
        <v>384</v>
      </c>
      <c r="U1488">
        <v>10107</v>
      </c>
      <c r="V1488" t="s">
        <v>733</v>
      </c>
      <c r="W1488" s="22" t="s">
        <v>5965</v>
      </c>
      <c r="X1488" s="22" t="s">
        <v>598</v>
      </c>
    </row>
    <row r="1489" spans="1:24" x14ac:dyDescent="0.3">
      <c r="A1489">
        <v>4</v>
      </c>
      <c r="B1489">
        <v>240</v>
      </c>
      <c r="C1489" t="s">
        <v>377</v>
      </c>
      <c r="D1489" t="s">
        <v>378</v>
      </c>
      <c r="E1489" t="s">
        <v>737</v>
      </c>
      <c r="F1489" t="s">
        <v>6644</v>
      </c>
      <c r="G1489" t="s">
        <v>734</v>
      </c>
      <c r="H1489" t="s">
        <v>243</v>
      </c>
      <c r="I1489" t="s">
        <v>731</v>
      </c>
      <c r="J1489" t="s">
        <v>747</v>
      </c>
      <c r="K1489" t="s">
        <v>743</v>
      </c>
      <c r="L1489" t="s">
        <v>740</v>
      </c>
      <c r="M1489" t="s">
        <v>741</v>
      </c>
      <c r="N1489" t="s">
        <v>6637</v>
      </c>
      <c r="O1489" t="s">
        <v>6641</v>
      </c>
      <c r="P1489" t="s">
        <v>735</v>
      </c>
      <c r="Q1489" t="s">
        <v>4901</v>
      </c>
      <c r="R1489" s="22" t="s">
        <v>2244</v>
      </c>
      <c r="S1489" t="s">
        <v>760</v>
      </c>
      <c r="T1489" t="s">
        <v>384</v>
      </c>
      <c r="U1489">
        <v>10107</v>
      </c>
      <c r="V1489" t="s">
        <v>733</v>
      </c>
      <c r="W1489" s="22" t="s">
        <v>5966</v>
      </c>
      <c r="X1489" s="22" t="s">
        <v>598</v>
      </c>
    </row>
    <row r="1490" spans="1:24" x14ac:dyDescent="0.3">
      <c r="A1490">
        <v>5</v>
      </c>
      <c r="B1490">
        <v>240</v>
      </c>
      <c r="C1490" t="s">
        <v>377</v>
      </c>
      <c r="D1490" t="s">
        <v>378</v>
      </c>
      <c r="E1490" t="s">
        <v>737</v>
      </c>
      <c r="F1490" t="s">
        <v>6644</v>
      </c>
      <c r="G1490" t="s">
        <v>734</v>
      </c>
      <c r="H1490" t="s">
        <v>243</v>
      </c>
      <c r="I1490" t="s">
        <v>731</v>
      </c>
      <c r="J1490" t="s">
        <v>749</v>
      </c>
      <c r="K1490" t="s">
        <v>743</v>
      </c>
      <c r="L1490" t="s">
        <v>740</v>
      </c>
      <c r="M1490" t="s">
        <v>741</v>
      </c>
      <c r="N1490" t="s">
        <v>6636</v>
      </c>
      <c r="O1490" t="s">
        <v>6630</v>
      </c>
      <c r="P1490" t="s">
        <v>735</v>
      </c>
      <c r="Q1490" t="s">
        <v>4904</v>
      </c>
      <c r="R1490" s="22" t="s">
        <v>2245</v>
      </c>
      <c r="S1490" t="s">
        <v>761</v>
      </c>
      <c r="T1490" t="s">
        <v>384</v>
      </c>
      <c r="U1490">
        <v>10107</v>
      </c>
      <c r="V1490" t="s">
        <v>733</v>
      </c>
      <c r="W1490" s="22" t="s">
        <v>5967</v>
      </c>
      <c r="X1490" s="22" t="s">
        <v>598</v>
      </c>
    </row>
    <row r="1491" spans="1:24" x14ac:dyDescent="0.3">
      <c r="A1491">
        <v>6</v>
      </c>
      <c r="B1491">
        <v>240</v>
      </c>
      <c r="C1491" t="s">
        <v>377</v>
      </c>
      <c r="D1491" t="s">
        <v>378</v>
      </c>
      <c r="E1491" t="s">
        <v>737</v>
      </c>
      <c r="F1491" t="s">
        <v>6644</v>
      </c>
      <c r="G1491" t="s">
        <v>734</v>
      </c>
      <c r="H1491" t="s">
        <v>243</v>
      </c>
      <c r="I1491" t="s">
        <v>731</v>
      </c>
      <c r="J1491" t="s">
        <v>751</v>
      </c>
      <c r="K1491" t="s">
        <v>752</v>
      </c>
      <c r="L1491" t="s">
        <v>736</v>
      </c>
      <c r="M1491" t="s">
        <v>741</v>
      </c>
      <c r="N1491" t="s">
        <v>6634</v>
      </c>
      <c r="O1491" t="s">
        <v>6631</v>
      </c>
      <c r="P1491" t="s">
        <v>732</v>
      </c>
      <c r="Q1491" t="s">
        <v>4903</v>
      </c>
      <c r="R1491" s="22" t="s">
        <v>2246</v>
      </c>
      <c r="S1491" t="s">
        <v>762</v>
      </c>
      <c r="T1491" t="s">
        <v>384</v>
      </c>
      <c r="U1491">
        <v>10107</v>
      </c>
      <c r="V1491" t="s">
        <v>733</v>
      </c>
      <c r="W1491" s="22" t="s">
        <v>5968</v>
      </c>
      <c r="X1491" s="22" t="s">
        <v>598</v>
      </c>
    </row>
    <row r="1492" spans="1:24" x14ac:dyDescent="0.3">
      <c r="A1492">
        <v>7</v>
      </c>
      <c r="B1492">
        <v>240</v>
      </c>
      <c r="C1492" t="s">
        <v>377</v>
      </c>
      <c r="D1492" t="s">
        <v>378</v>
      </c>
      <c r="E1492" t="s">
        <v>737</v>
      </c>
      <c r="F1492" t="s">
        <v>6644</v>
      </c>
      <c r="G1492" t="s">
        <v>734</v>
      </c>
      <c r="H1492" t="s">
        <v>243</v>
      </c>
      <c r="I1492" t="s">
        <v>731</v>
      </c>
      <c r="J1492" t="s">
        <v>754</v>
      </c>
      <c r="K1492" t="s">
        <v>743</v>
      </c>
      <c r="L1492" t="s">
        <v>740</v>
      </c>
      <c r="M1492" t="s">
        <v>741</v>
      </c>
      <c r="N1492" t="s">
        <v>6635</v>
      </c>
      <c r="O1492" t="s">
        <v>6642</v>
      </c>
      <c r="P1492" t="s">
        <v>755</v>
      </c>
      <c r="Q1492" t="s">
        <v>4902</v>
      </c>
      <c r="R1492" s="22" t="s">
        <v>2247</v>
      </c>
      <c r="S1492" t="s">
        <v>763</v>
      </c>
      <c r="T1492" t="s">
        <v>384</v>
      </c>
      <c r="U1492">
        <v>10107</v>
      </c>
      <c r="V1492" t="s">
        <v>733</v>
      </c>
      <c r="W1492" s="22" t="s">
        <v>5969</v>
      </c>
      <c r="X1492" s="22" t="s">
        <v>598</v>
      </c>
    </row>
    <row r="1493" spans="1:24" x14ac:dyDescent="0.3">
      <c r="A1493">
        <v>1</v>
      </c>
      <c r="B1493">
        <v>240</v>
      </c>
      <c r="C1493" t="s">
        <v>377</v>
      </c>
      <c r="D1493" t="s">
        <v>378</v>
      </c>
      <c r="E1493" t="s">
        <v>737</v>
      </c>
      <c r="F1493" t="s">
        <v>6644</v>
      </c>
      <c r="G1493" t="s">
        <v>734</v>
      </c>
      <c r="H1493" t="s">
        <v>244</v>
      </c>
      <c r="I1493" t="s">
        <v>731</v>
      </c>
      <c r="J1493" t="s">
        <v>738</v>
      </c>
      <c r="K1493" t="s">
        <v>739</v>
      </c>
      <c r="L1493" t="s">
        <v>740</v>
      </c>
      <c r="M1493" t="s">
        <v>741</v>
      </c>
      <c r="N1493" t="s">
        <v>4899</v>
      </c>
      <c r="O1493" t="s">
        <v>4897</v>
      </c>
      <c r="P1493" t="s">
        <v>732</v>
      </c>
      <c r="Q1493" t="s">
        <v>4900</v>
      </c>
      <c r="R1493" s="22" t="s">
        <v>2248</v>
      </c>
      <c r="S1493" t="s">
        <v>757</v>
      </c>
      <c r="T1493" t="s">
        <v>384</v>
      </c>
      <c r="U1493">
        <v>10108</v>
      </c>
      <c r="V1493" t="s">
        <v>733</v>
      </c>
      <c r="W1493" s="22" t="s">
        <v>5970</v>
      </c>
      <c r="X1493" s="22" t="s">
        <v>599</v>
      </c>
    </row>
    <row r="1494" spans="1:24" x14ac:dyDescent="0.3">
      <c r="A1494">
        <v>2</v>
      </c>
      <c r="B1494">
        <v>240</v>
      </c>
      <c r="C1494" t="s">
        <v>377</v>
      </c>
      <c r="D1494" t="s">
        <v>378</v>
      </c>
      <c r="E1494" t="s">
        <v>737</v>
      </c>
      <c r="F1494" t="s">
        <v>6644</v>
      </c>
      <c r="G1494" t="s">
        <v>734</v>
      </c>
      <c r="H1494" t="s">
        <v>244</v>
      </c>
      <c r="I1494" t="s">
        <v>731</v>
      </c>
      <c r="J1494" t="s">
        <v>738</v>
      </c>
      <c r="K1494" t="s">
        <v>743</v>
      </c>
      <c r="L1494" t="s">
        <v>740</v>
      </c>
      <c r="M1494" t="s">
        <v>741</v>
      </c>
      <c r="N1494" t="s">
        <v>6638</v>
      </c>
      <c r="O1494" t="s">
        <v>6632</v>
      </c>
      <c r="P1494" t="s">
        <v>732</v>
      </c>
      <c r="Q1494" t="s">
        <v>4900</v>
      </c>
      <c r="R1494" s="22" t="s">
        <v>2249</v>
      </c>
      <c r="S1494" t="s">
        <v>758</v>
      </c>
      <c r="T1494" t="s">
        <v>384</v>
      </c>
      <c r="U1494">
        <v>10108</v>
      </c>
      <c r="V1494" t="s">
        <v>733</v>
      </c>
      <c r="W1494" s="22" t="s">
        <v>5970</v>
      </c>
      <c r="X1494" s="22" t="s">
        <v>599</v>
      </c>
    </row>
    <row r="1495" spans="1:24" x14ac:dyDescent="0.3">
      <c r="A1495">
        <v>3</v>
      </c>
      <c r="B1495">
        <v>240</v>
      </c>
      <c r="C1495" t="s">
        <v>377</v>
      </c>
      <c r="D1495" t="s">
        <v>378</v>
      </c>
      <c r="E1495" t="s">
        <v>737</v>
      </c>
      <c r="F1495" t="s">
        <v>6644</v>
      </c>
      <c r="G1495" t="s">
        <v>734</v>
      </c>
      <c r="H1495" t="s">
        <v>244</v>
      </c>
      <c r="I1495" t="s">
        <v>731</v>
      </c>
      <c r="J1495" t="s">
        <v>745</v>
      </c>
      <c r="K1495" t="s">
        <v>743</v>
      </c>
      <c r="L1495" t="s">
        <v>740</v>
      </c>
      <c r="M1495" t="s">
        <v>741</v>
      </c>
      <c r="N1495" t="s">
        <v>6639</v>
      </c>
      <c r="O1495" t="s">
        <v>6633</v>
      </c>
      <c r="P1495" t="s">
        <v>735</v>
      </c>
      <c r="Q1495" t="s">
        <v>4900</v>
      </c>
      <c r="R1495" s="22" t="s">
        <v>2250</v>
      </c>
      <c r="S1495" t="s">
        <v>759</v>
      </c>
      <c r="T1495" t="s">
        <v>384</v>
      </c>
      <c r="U1495">
        <v>10108</v>
      </c>
      <c r="V1495" t="s">
        <v>733</v>
      </c>
      <c r="W1495" s="22" t="s">
        <v>5970</v>
      </c>
      <c r="X1495" s="22" t="s">
        <v>599</v>
      </c>
    </row>
    <row r="1496" spans="1:24" x14ac:dyDescent="0.3">
      <c r="A1496">
        <v>4</v>
      </c>
      <c r="B1496">
        <v>240</v>
      </c>
      <c r="C1496" t="s">
        <v>377</v>
      </c>
      <c r="D1496" t="s">
        <v>378</v>
      </c>
      <c r="E1496" t="s">
        <v>737</v>
      </c>
      <c r="F1496" t="s">
        <v>6644</v>
      </c>
      <c r="G1496" t="s">
        <v>734</v>
      </c>
      <c r="H1496" t="s">
        <v>244</v>
      </c>
      <c r="I1496" t="s">
        <v>731</v>
      </c>
      <c r="J1496" t="s">
        <v>747</v>
      </c>
      <c r="K1496" t="s">
        <v>743</v>
      </c>
      <c r="L1496" t="s">
        <v>740</v>
      </c>
      <c r="M1496" t="s">
        <v>741</v>
      </c>
      <c r="N1496" t="s">
        <v>6637</v>
      </c>
      <c r="O1496" t="s">
        <v>6641</v>
      </c>
      <c r="P1496" t="s">
        <v>735</v>
      </c>
      <c r="Q1496" t="s">
        <v>4901</v>
      </c>
      <c r="R1496" s="22" t="s">
        <v>2251</v>
      </c>
      <c r="S1496" t="s">
        <v>760</v>
      </c>
      <c r="T1496" t="s">
        <v>384</v>
      </c>
      <c r="U1496">
        <v>10108</v>
      </c>
      <c r="V1496" t="s">
        <v>733</v>
      </c>
      <c r="W1496" s="22" t="s">
        <v>5971</v>
      </c>
      <c r="X1496" s="22" t="s">
        <v>599</v>
      </c>
    </row>
    <row r="1497" spans="1:24" x14ac:dyDescent="0.3">
      <c r="A1497">
        <v>5</v>
      </c>
      <c r="B1497">
        <v>240</v>
      </c>
      <c r="C1497" t="s">
        <v>377</v>
      </c>
      <c r="D1497" t="s">
        <v>378</v>
      </c>
      <c r="E1497" t="s">
        <v>737</v>
      </c>
      <c r="F1497" t="s">
        <v>6644</v>
      </c>
      <c r="G1497" t="s">
        <v>734</v>
      </c>
      <c r="H1497" t="s">
        <v>244</v>
      </c>
      <c r="I1497" t="s">
        <v>731</v>
      </c>
      <c r="J1497" t="s">
        <v>749</v>
      </c>
      <c r="K1497" t="s">
        <v>743</v>
      </c>
      <c r="L1497" t="s">
        <v>740</v>
      </c>
      <c r="M1497" t="s">
        <v>741</v>
      </c>
      <c r="N1497" t="s">
        <v>6636</v>
      </c>
      <c r="O1497" t="s">
        <v>6630</v>
      </c>
      <c r="P1497" t="s">
        <v>735</v>
      </c>
      <c r="Q1497" t="s">
        <v>4904</v>
      </c>
      <c r="R1497" s="22" t="s">
        <v>2252</v>
      </c>
      <c r="S1497" t="s">
        <v>761</v>
      </c>
      <c r="T1497" t="s">
        <v>384</v>
      </c>
      <c r="U1497">
        <v>10108</v>
      </c>
      <c r="V1497" t="s">
        <v>733</v>
      </c>
      <c r="W1497" s="22" t="s">
        <v>5972</v>
      </c>
      <c r="X1497" s="22" t="s">
        <v>599</v>
      </c>
    </row>
    <row r="1498" spans="1:24" x14ac:dyDescent="0.3">
      <c r="A1498">
        <v>6</v>
      </c>
      <c r="B1498">
        <v>240</v>
      </c>
      <c r="C1498" t="s">
        <v>377</v>
      </c>
      <c r="D1498" t="s">
        <v>378</v>
      </c>
      <c r="E1498" t="s">
        <v>737</v>
      </c>
      <c r="F1498" t="s">
        <v>6644</v>
      </c>
      <c r="G1498" t="s">
        <v>734</v>
      </c>
      <c r="H1498" t="s">
        <v>244</v>
      </c>
      <c r="I1498" t="s">
        <v>731</v>
      </c>
      <c r="J1498" t="s">
        <v>751</v>
      </c>
      <c r="K1498" t="s">
        <v>752</v>
      </c>
      <c r="L1498" t="s">
        <v>736</v>
      </c>
      <c r="M1498" t="s">
        <v>741</v>
      </c>
      <c r="N1498" t="s">
        <v>6634</v>
      </c>
      <c r="O1498" t="s">
        <v>6631</v>
      </c>
      <c r="P1498" t="s">
        <v>732</v>
      </c>
      <c r="Q1498" t="s">
        <v>4903</v>
      </c>
      <c r="R1498" s="22" t="s">
        <v>2253</v>
      </c>
      <c r="S1498" t="s">
        <v>762</v>
      </c>
      <c r="T1498" t="s">
        <v>384</v>
      </c>
      <c r="U1498">
        <v>10108</v>
      </c>
      <c r="V1498" t="s">
        <v>733</v>
      </c>
      <c r="W1498" s="22" t="s">
        <v>5973</v>
      </c>
      <c r="X1498" s="22" t="s">
        <v>599</v>
      </c>
    </row>
    <row r="1499" spans="1:24" x14ac:dyDescent="0.3">
      <c r="A1499">
        <v>7</v>
      </c>
      <c r="B1499">
        <v>240</v>
      </c>
      <c r="C1499" t="s">
        <v>377</v>
      </c>
      <c r="D1499" t="s">
        <v>378</v>
      </c>
      <c r="E1499" t="s">
        <v>737</v>
      </c>
      <c r="F1499" t="s">
        <v>6644</v>
      </c>
      <c r="G1499" t="s">
        <v>734</v>
      </c>
      <c r="H1499" t="s">
        <v>244</v>
      </c>
      <c r="I1499" t="s">
        <v>731</v>
      </c>
      <c r="J1499" t="s">
        <v>754</v>
      </c>
      <c r="K1499" t="s">
        <v>743</v>
      </c>
      <c r="L1499" t="s">
        <v>740</v>
      </c>
      <c r="M1499" t="s">
        <v>741</v>
      </c>
      <c r="N1499" t="s">
        <v>6635</v>
      </c>
      <c r="O1499" t="s">
        <v>6642</v>
      </c>
      <c r="P1499" t="s">
        <v>755</v>
      </c>
      <c r="Q1499" t="s">
        <v>4902</v>
      </c>
      <c r="R1499" s="22" t="s">
        <v>2254</v>
      </c>
      <c r="S1499" t="s">
        <v>763</v>
      </c>
      <c r="T1499" t="s">
        <v>384</v>
      </c>
      <c r="U1499">
        <v>10108</v>
      </c>
      <c r="V1499" t="s">
        <v>733</v>
      </c>
      <c r="W1499" s="22" t="s">
        <v>5974</v>
      </c>
      <c r="X1499" s="22" t="s">
        <v>599</v>
      </c>
    </row>
    <row r="1500" spans="1:24" x14ac:dyDescent="0.3">
      <c r="A1500">
        <v>1</v>
      </c>
      <c r="B1500">
        <v>240</v>
      </c>
      <c r="C1500" t="s">
        <v>377</v>
      </c>
      <c r="D1500" t="s">
        <v>378</v>
      </c>
      <c r="E1500" t="s">
        <v>737</v>
      </c>
      <c r="F1500" t="s">
        <v>6644</v>
      </c>
      <c r="G1500" t="s">
        <v>734</v>
      </c>
      <c r="H1500" t="s">
        <v>245</v>
      </c>
      <c r="I1500" t="s">
        <v>731</v>
      </c>
      <c r="J1500" t="s">
        <v>738</v>
      </c>
      <c r="K1500" t="s">
        <v>739</v>
      </c>
      <c r="L1500" t="s">
        <v>740</v>
      </c>
      <c r="M1500" t="s">
        <v>741</v>
      </c>
      <c r="N1500" t="s">
        <v>4899</v>
      </c>
      <c r="O1500" t="s">
        <v>4897</v>
      </c>
      <c r="P1500" t="s">
        <v>732</v>
      </c>
      <c r="Q1500" t="s">
        <v>4900</v>
      </c>
      <c r="R1500" s="22" t="s">
        <v>2255</v>
      </c>
      <c r="S1500" t="s">
        <v>757</v>
      </c>
      <c r="T1500" t="s">
        <v>384</v>
      </c>
      <c r="U1500">
        <v>10109</v>
      </c>
      <c r="V1500" t="s">
        <v>733</v>
      </c>
      <c r="W1500" s="22" t="s">
        <v>5975</v>
      </c>
      <c r="X1500" s="22" t="s">
        <v>600</v>
      </c>
    </row>
    <row r="1501" spans="1:24" x14ac:dyDescent="0.3">
      <c r="A1501">
        <v>2</v>
      </c>
      <c r="B1501">
        <v>240</v>
      </c>
      <c r="C1501" t="s">
        <v>377</v>
      </c>
      <c r="D1501" t="s">
        <v>378</v>
      </c>
      <c r="E1501" t="s">
        <v>737</v>
      </c>
      <c r="F1501" t="s">
        <v>6644</v>
      </c>
      <c r="G1501" t="s">
        <v>734</v>
      </c>
      <c r="H1501" t="s">
        <v>245</v>
      </c>
      <c r="I1501" t="s">
        <v>731</v>
      </c>
      <c r="J1501" t="s">
        <v>738</v>
      </c>
      <c r="K1501" t="s">
        <v>743</v>
      </c>
      <c r="L1501" t="s">
        <v>740</v>
      </c>
      <c r="M1501" t="s">
        <v>741</v>
      </c>
      <c r="N1501" t="s">
        <v>6638</v>
      </c>
      <c r="O1501" t="s">
        <v>6632</v>
      </c>
      <c r="P1501" t="s">
        <v>732</v>
      </c>
      <c r="Q1501" t="s">
        <v>4900</v>
      </c>
      <c r="R1501" s="22" t="s">
        <v>2256</v>
      </c>
      <c r="S1501" t="s">
        <v>758</v>
      </c>
      <c r="T1501" t="s">
        <v>384</v>
      </c>
      <c r="U1501">
        <v>10109</v>
      </c>
      <c r="V1501" t="s">
        <v>733</v>
      </c>
      <c r="W1501" s="22" t="s">
        <v>5975</v>
      </c>
      <c r="X1501" s="22" t="s">
        <v>600</v>
      </c>
    </row>
    <row r="1502" spans="1:24" x14ac:dyDescent="0.3">
      <c r="A1502">
        <v>3</v>
      </c>
      <c r="B1502">
        <v>240</v>
      </c>
      <c r="C1502" t="s">
        <v>377</v>
      </c>
      <c r="D1502" t="s">
        <v>378</v>
      </c>
      <c r="E1502" t="s">
        <v>737</v>
      </c>
      <c r="F1502" t="s">
        <v>6644</v>
      </c>
      <c r="G1502" t="s">
        <v>734</v>
      </c>
      <c r="H1502" t="s">
        <v>245</v>
      </c>
      <c r="I1502" t="s">
        <v>731</v>
      </c>
      <c r="J1502" t="s">
        <v>745</v>
      </c>
      <c r="K1502" t="s">
        <v>743</v>
      </c>
      <c r="L1502" t="s">
        <v>740</v>
      </c>
      <c r="M1502" t="s">
        <v>741</v>
      </c>
      <c r="N1502" t="s">
        <v>6639</v>
      </c>
      <c r="O1502" t="s">
        <v>6633</v>
      </c>
      <c r="P1502" t="s">
        <v>735</v>
      </c>
      <c r="Q1502" t="s">
        <v>4900</v>
      </c>
      <c r="R1502" s="22" t="s">
        <v>2257</v>
      </c>
      <c r="S1502" t="s">
        <v>759</v>
      </c>
      <c r="T1502" t="s">
        <v>384</v>
      </c>
      <c r="U1502">
        <v>10109</v>
      </c>
      <c r="V1502" t="s">
        <v>733</v>
      </c>
      <c r="W1502" s="22" t="s">
        <v>5975</v>
      </c>
      <c r="X1502" s="22" t="s">
        <v>600</v>
      </c>
    </row>
    <row r="1503" spans="1:24" x14ac:dyDescent="0.3">
      <c r="A1503">
        <v>4</v>
      </c>
      <c r="B1503">
        <v>240</v>
      </c>
      <c r="C1503" t="s">
        <v>377</v>
      </c>
      <c r="D1503" t="s">
        <v>378</v>
      </c>
      <c r="E1503" t="s">
        <v>737</v>
      </c>
      <c r="F1503" t="s">
        <v>6644</v>
      </c>
      <c r="G1503" t="s">
        <v>734</v>
      </c>
      <c r="H1503" t="s">
        <v>245</v>
      </c>
      <c r="I1503" t="s">
        <v>731</v>
      </c>
      <c r="J1503" t="s">
        <v>747</v>
      </c>
      <c r="K1503" t="s">
        <v>743</v>
      </c>
      <c r="L1503" t="s">
        <v>740</v>
      </c>
      <c r="M1503" t="s">
        <v>741</v>
      </c>
      <c r="N1503" t="s">
        <v>6637</v>
      </c>
      <c r="O1503" t="s">
        <v>6641</v>
      </c>
      <c r="P1503" t="s">
        <v>735</v>
      </c>
      <c r="Q1503" t="s">
        <v>4901</v>
      </c>
      <c r="R1503" s="22" t="s">
        <v>2258</v>
      </c>
      <c r="S1503" t="s">
        <v>760</v>
      </c>
      <c r="T1503" t="s">
        <v>384</v>
      </c>
      <c r="U1503">
        <v>10109</v>
      </c>
      <c r="V1503" t="s">
        <v>733</v>
      </c>
      <c r="W1503" s="22" t="s">
        <v>5976</v>
      </c>
      <c r="X1503" s="22" t="s">
        <v>600</v>
      </c>
    </row>
    <row r="1504" spans="1:24" x14ac:dyDescent="0.3">
      <c r="A1504">
        <v>5</v>
      </c>
      <c r="B1504">
        <v>240</v>
      </c>
      <c r="C1504" t="s">
        <v>377</v>
      </c>
      <c r="D1504" t="s">
        <v>378</v>
      </c>
      <c r="E1504" t="s">
        <v>737</v>
      </c>
      <c r="F1504" t="s">
        <v>6644</v>
      </c>
      <c r="G1504" t="s">
        <v>734</v>
      </c>
      <c r="H1504" t="s">
        <v>245</v>
      </c>
      <c r="I1504" t="s">
        <v>731</v>
      </c>
      <c r="J1504" t="s">
        <v>749</v>
      </c>
      <c r="K1504" t="s">
        <v>743</v>
      </c>
      <c r="L1504" t="s">
        <v>740</v>
      </c>
      <c r="M1504" t="s">
        <v>741</v>
      </c>
      <c r="N1504" t="s">
        <v>6636</v>
      </c>
      <c r="O1504" t="s">
        <v>6630</v>
      </c>
      <c r="P1504" t="s">
        <v>735</v>
      </c>
      <c r="Q1504" t="s">
        <v>4904</v>
      </c>
      <c r="R1504" s="22" t="s">
        <v>2259</v>
      </c>
      <c r="S1504" t="s">
        <v>761</v>
      </c>
      <c r="T1504" t="s">
        <v>384</v>
      </c>
      <c r="U1504">
        <v>10109</v>
      </c>
      <c r="V1504" t="s">
        <v>733</v>
      </c>
      <c r="W1504" s="22" t="s">
        <v>5977</v>
      </c>
      <c r="X1504" s="22" t="s">
        <v>600</v>
      </c>
    </row>
    <row r="1505" spans="1:24" x14ac:dyDescent="0.3">
      <c r="A1505">
        <v>6</v>
      </c>
      <c r="B1505">
        <v>240</v>
      </c>
      <c r="C1505" t="s">
        <v>377</v>
      </c>
      <c r="D1505" t="s">
        <v>378</v>
      </c>
      <c r="E1505" t="s">
        <v>737</v>
      </c>
      <c r="F1505" t="s">
        <v>6644</v>
      </c>
      <c r="G1505" t="s">
        <v>734</v>
      </c>
      <c r="H1505" t="s">
        <v>245</v>
      </c>
      <c r="I1505" t="s">
        <v>731</v>
      </c>
      <c r="J1505" t="s">
        <v>751</v>
      </c>
      <c r="K1505" t="s">
        <v>752</v>
      </c>
      <c r="L1505" t="s">
        <v>736</v>
      </c>
      <c r="M1505" t="s">
        <v>741</v>
      </c>
      <c r="N1505" t="s">
        <v>6634</v>
      </c>
      <c r="O1505" t="s">
        <v>6631</v>
      </c>
      <c r="P1505" t="s">
        <v>732</v>
      </c>
      <c r="Q1505" t="s">
        <v>4903</v>
      </c>
      <c r="R1505" s="22" t="s">
        <v>2260</v>
      </c>
      <c r="S1505" t="s">
        <v>762</v>
      </c>
      <c r="T1505" t="s">
        <v>384</v>
      </c>
      <c r="U1505">
        <v>10109</v>
      </c>
      <c r="V1505" t="s">
        <v>733</v>
      </c>
      <c r="W1505" s="22" t="s">
        <v>5978</v>
      </c>
      <c r="X1505" s="22" t="s">
        <v>600</v>
      </c>
    </row>
    <row r="1506" spans="1:24" x14ac:dyDescent="0.3">
      <c r="A1506">
        <v>7</v>
      </c>
      <c r="B1506">
        <v>240</v>
      </c>
      <c r="C1506" t="s">
        <v>377</v>
      </c>
      <c r="D1506" t="s">
        <v>378</v>
      </c>
      <c r="E1506" t="s">
        <v>737</v>
      </c>
      <c r="F1506" t="s">
        <v>6644</v>
      </c>
      <c r="G1506" t="s">
        <v>734</v>
      </c>
      <c r="H1506" t="s">
        <v>245</v>
      </c>
      <c r="I1506" t="s">
        <v>731</v>
      </c>
      <c r="J1506" t="s">
        <v>754</v>
      </c>
      <c r="K1506" t="s">
        <v>743</v>
      </c>
      <c r="L1506" t="s">
        <v>740</v>
      </c>
      <c r="M1506" t="s">
        <v>741</v>
      </c>
      <c r="N1506" t="s">
        <v>6635</v>
      </c>
      <c r="O1506" t="s">
        <v>6642</v>
      </c>
      <c r="P1506" t="s">
        <v>755</v>
      </c>
      <c r="Q1506" t="s">
        <v>4902</v>
      </c>
      <c r="R1506" s="22" t="s">
        <v>2261</v>
      </c>
      <c r="S1506" t="s">
        <v>763</v>
      </c>
      <c r="T1506" t="s">
        <v>384</v>
      </c>
      <c r="U1506">
        <v>10109</v>
      </c>
      <c r="V1506" t="s">
        <v>733</v>
      </c>
      <c r="W1506" s="22" t="s">
        <v>5979</v>
      </c>
      <c r="X1506" s="22" t="s">
        <v>600</v>
      </c>
    </row>
    <row r="1507" spans="1:24" x14ac:dyDescent="0.3">
      <c r="A1507">
        <v>1</v>
      </c>
      <c r="B1507">
        <v>240</v>
      </c>
      <c r="C1507" t="s">
        <v>377</v>
      </c>
      <c r="D1507" t="s">
        <v>378</v>
      </c>
      <c r="E1507" t="s">
        <v>737</v>
      </c>
      <c r="F1507" t="s">
        <v>6644</v>
      </c>
      <c r="G1507" t="s">
        <v>734</v>
      </c>
      <c r="H1507" t="s">
        <v>246</v>
      </c>
      <c r="I1507" t="s">
        <v>731</v>
      </c>
      <c r="J1507" t="s">
        <v>738</v>
      </c>
      <c r="K1507" t="s">
        <v>739</v>
      </c>
      <c r="L1507" t="s">
        <v>740</v>
      </c>
      <c r="M1507" t="s">
        <v>741</v>
      </c>
      <c r="N1507" t="s">
        <v>4899</v>
      </c>
      <c r="O1507" t="s">
        <v>4897</v>
      </c>
      <c r="P1507" t="s">
        <v>732</v>
      </c>
      <c r="Q1507" t="s">
        <v>4900</v>
      </c>
      <c r="R1507" s="22" t="s">
        <v>2262</v>
      </c>
      <c r="S1507" t="s">
        <v>757</v>
      </c>
      <c r="T1507" t="s">
        <v>384</v>
      </c>
      <c r="U1507">
        <v>10201</v>
      </c>
      <c r="V1507" t="s">
        <v>733</v>
      </c>
      <c r="W1507" s="22" t="s">
        <v>5980</v>
      </c>
      <c r="X1507" s="22" t="s">
        <v>601</v>
      </c>
    </row>
    <row r="1508" spans="1:24" x14ac:dyDescent="0.3">
      <c r="A1508">
        <v>2</v>
      </c>
      <c r="B1508">
        <v>240</v>
      </c>
      <c r="C1508" t="s">
        <v>377</v>
      </c>
      <c r="D1508" t="s">
        <v>378</v>
      </c>
      <c r="E1508" t="s">
        <v>737</v>
      </c>
      <c r="F1508" t="s">
        <v>6644</v>
      </c>
      <c r="G1508" t="s">
        <v>734</v>
      </c>
      <c r="H1508" t="s">
        <v>246</v>
      </c>
      <c r="I1508" t="s">
        <v>731</v>
      </c>
      <c r="J1508" t="s">
        <v>738</v>
      </c>
      <c r="K1508" t="s">
        <v>743</v>
      </c>
      <c r="L1508" t="s">
        <v>740</v>
      </c>
      <c r="M1508" t="s">
        <v>741</v>
      </c>
      <c r="N1508" t="s">
        <v>6638</v>
      </c>
      <c r="O1508" t="s">
        <v>6632</v>
      </c>
      <c r="P1508" t="s">
        <v>732</v>
      </c>
      <c r="Q1508" t="s">
        <v>4900</v>
      </c>
      <c r="R1508" s="22" t="s">
        <v>2263</v>
      </c>
      <c r="S1508" t="s">
        <v>758</v>
      </c>
      <c r="T1508" t="s">
        <v>384</v>
      </c>
      <c r="U1508">
        <v>10201</v>
      </c>
      <c r="V1508" t="s">
        <v>733</v>
      </c>
      <c r="W1508" s="22" t="s">
        <v>5980</v>
      </c>
      <c r="X1508" s="22" t="s">
        <v>601</v>
      </c>
    </row>
    <row r="1509" spans="1:24" x14ac:dyDescent="0.3">
      <c r="A1509">
        <v>3</v>
      </c>
      <c r="B1509">
        <v>240</v>
      </c>
      <c r="C1509" t="s">
        <v>377</v>
      </c>
      <c r="D1509" t="s">
        <v>378</v>
      </c>
      <c r="E1509" t="s">
        <v>737</v>
      </c>
      <c r="F1509" t="s">
        <v>6644</v>
      </c>
      <c r="G1509" t="s">
        <v>734</v>
      </c>
      <c r="H1509" t="s">
        <v>246</v>
      </c>
      <c r="I1509" t="s">
        <v>731</v>
      </c>
      <c r="J1509" t="s">
        <v>745</v>
      </c>
      <c r="K1509" t="s">
        <v>743</v>
      </c>
      <c r="L1509" t="s">
        <v>740</v>
      </c>
      <c r="M1509" t="s">
        <v>741</v>
      </c>
      <c r="N1509" t="s">
        <v>6639</v>
      </c>
      <c r="O1509" t="s">
        <v>6633</v>
      </c>
      <c r="P1509" t="s">
        <v>735</v>
      </c>
      <c r="Q1509" t="s">
        <v>4900</v>
      </c>
      <c r="R1509" s="22" t="s">
        <v>2264</v>
      </c>
      <c r="S1509" t="s">
        <v>759</v>
      </c>
      <c r="T1509" t="s">
        <v>384</v>
      </c>
      <c r="U1509">
        <v>10201</v>
      </c>
      <c r="V1509" t="s">
        <v>733</v>
      </c>
      <c r="W1509" s="22" t="s">
        <v>5980</v>
      </c>
      <c r="X1509" s="22" t="s">
        <v>601</v>
      </c>
    </row>
    <row r="1510" spans="1:24" x14ac:dyDescent="0.3">
      <c r="A1510">
        <v>4</v>
      </c>
      <c r="B1510">
        <v>240</v>
      </c>
      <c r="C1510" t="s">
        <v>377</v>
      </c>
      <c r="D1510" t="s">
        <v>378</v>
      </c>
      <c r="E1510" t="s">
        <v>737</v>
      </c>
      <c r="F1510" t="s">
        <v>6644</v>
      </c>
      <c r="G1510" t="s">
        <v>734</v>
      </c>
      <c r="H1510" t="s">
        <v>246</v>
      </c>
      <c r="I1510" t="s">
        <v>731</v>
      </c>
      <c r="J1510" t="s">
        <v>747</v>
      </c>
      <c r="K1510" t="s">
        <v>743</v>
      </c>
      <c r="L1510" t="s">
        <v>740</v>
      </c>
      <c r="M1510" t="s">
        <v>741</v>
      </c>
      <c r="N1510" t="s">
        <v>6637</v>
      </c>
      <c r="O1510" t="s">
        <v>6641</v>
      </c>
      <c r="P1510" t="s">
        <v>735</v>
      </c>
      <c r="Q1510" t="s">
        <v>4901</v>
      </c>
      <c r="R1510" s="22" t="s">
        <v>2265</v>
      </c>
      <c r="S1510" t="s">
        <v>760</v>
      </c>
      <c r="T1510" t="s">
        <v>384</v>
      </c>
      <c r="U1510">
        <v>10201</v>
      </c>
      <c r="V1510" t="s">
        <v>733</v>
      </c>
      <c r="W1510" s="22" t="s">
        <v>5981</v>
      </c>
      <c r="X1510" s="22" t="s">
        <v>601</v>
      </c>
    </row>
    <row r="1511" spans="1:24" x14ac:dyDescent="0.3">
      <c r="A1511">
        <v>5</v>
      </c>
      <c r="B1511">
        <v>240</v>
      </c>
      <c r="C1511" t="s">
        <v>377</v>
      </c>
      <c r="D1511" t="s">
        <v>378</v>
      </c>
      <c r="E1511" t="s">
        <v>737</v>
      </c>
      <c r="F1511" t="s">
        <v>6644</v>
      </c>
      <c r="G1511" t="s">
        <v>734</v>
      </c>
      <c r="H1511" t="s">
        <v>246</v>
      </c>
      <c r="I1511" t="s">
        <v>731</v>
      </c>
      <c r="J1511" t="s">
        <v>749</v>
      </c>
      <c r="K1511" t="s">
        <v>743</v>
      </c>
      <c r="L1511" t="s">
        <v>740</v>
      </c>
      <c r="M1511" t="s">
        <v>741</v>
      </c>
      <c r="N1511" t="s">
        <v>6636</v>
      </c>
      <c r="O1511" t="s">
        <v>6630</v>
      </c>
      <c r="P1511" t="s">
        <v>735</v>
      </c>
      <c r="Q1511" t="s">
        <v>4904</v>
      </c>
      <c r="R1511" s="22" t="s">
        <v>2266</v>
      </c>
      <c r="S1511" t="s">
        <v>761</v>
      </c>
      <c r="T1511" t="s">
        <v>384</v>
      </c>
      <c r="U1511">
        <v>10201</v>
      </c>
      <c r="V1511" t="s">
        <v>733</v>
      </c>
      <c r="W1511" s="22" t="s">
        <v>5982</v>
      </c>
      <c r="X1511" s="22" t="s">
        <v>601</v>
      </c>
    </row>
    <row r="1512" spans="1:24" x14ac:dyDescent="0.3">
      <c r="A1512">
        <v>6</v>
      </c>
      <c r="B1512">
        <v>240</v>
      </c>
      <c r="C1512" t="s">
        <v>377</v>
      </c>
      <c r="D1512" t="s">
        <v>378</v>
      </c>
      <c r="E1512" t="s">
        <v>737</v>
      </c>
      <c r="F1512" t="s">
        <v>6644</v>
      </c>
      <c r="G1512" t="s">
        <v>734</v>
      </c>
      <c r="H1512" t="s">
        <v>246</v>
      </c>
      <c r="I1512" t="s">
        <v>731</v>
      </c>
      <c r="J1512" t="s">
        <v>751</v>
      </c>
      <c r="K1512" t="s">
        <v>752</v>
      </c>
      <c r="L1512" t="s">
        <v>736</v>
      </c>
      <c r="M1512" t="s">
        <v>741</v>
      </c>
      <c r="N1512" t="s">
        <v>6634</v>
      </c>
      <c r="O1512" t="s">
        <v>6631</v>
      </c>
      <c r="P1512" t="s">
        <v>732</v>
      </c>
      <c r="Q1512" t="s">
        <v>4903</v>
      </c>
      <c r="R1512" s="22" t="s">
        <v>2267</v>
      </c>
      <c r="S1512" t="s">
        <v>762</v>
      </c>
      <c r="T1512" t="s">
        <v>384</v>
      </c>
      <c r="U1512">
        <v>10201</v>
      </c>
      <c r="V1512" t="s">
        <v>733</v>
      </c>
      <c r="W1512" s="22" t="s">
        <v>5983</v>
      </c>
      <c r="X1512" s="22" t="s">
        <v>601</v>
      </c>
    </row>
    <row r="1513" spans="1:24" x14ac:dyDescent="0.3">
      <c r="A1513">
        <v>7</v>
      </c>
      <c r="B1513">
        <v>240</v>
      </c>
      <c r="C1513" t="s">
        <v>377</v>
      </c>
      <c r="D1513" t="s">
        <v>378</v>
      </c>
      <c r="E1513" t="s">
        <v>737</v>
      </c>
      <c r="F1513" t="s">
        <v>6644</v>
      </c>
      <c r="G1513" t="s">
        <v>734</v>
      </c>
      <c r="H1513" t="s">
        <v>246</v>
      </c>
      <c r="I1513" t="s">
        <v>731</v>
      </c>
      <c r="J1513" t="s">
        <v>754</v>
      </c>
      <c r="K1513" t="s">
        <v>743</v>
      </c>
      <c r="L1513" t="s">
        <v>740</v>
      </c>
      <c r="M1513" t="s">
        <v>741</v>
      </c>
      <c r="N1513" t="s">
        <v>6635</v>
      </c>
      <c r="O1513" t="s">
        <v>6642</v>
      </c>
      <c r="P1513" t="s">
        <v>755</v>
      </c>
      <c r="Q1513" t="s">
        <v>4902</v>
      </c>
      <c r="R1513" s="22" t="s">
        <v>2268</v>
      </c>
      <c r="S1513" t="s">
        <v>763</v>
      </c>
      <c r="T1513" t="s">
        <v>384</v>
      </c>
      <c r="U1513">
        <v>10201</v>
      </c>
      <c r="V1513" t="s">
        <v>733</v>
      </c>
      <c r="W1513" s="22" t="s">
        <v>5984</v>
      </c>
      <c r="X1513" s="22" t="s">
        <v>601</v>
      </c>
    </row>
    <row r="1514" spans="1:24" x14ac:dyDescent="0.3">
      <c r="A1514">
        <v>1</v>
      </c>
      <c r="B1514">
        <v>240</v>
      </c>
      <c r="C1514" t="s">
        <v>377</v>
      </c>
      <c r="D1514" t="s">
        <v>378</v>
      </c>
      <c r="E1514" t="s">
        <v>737</v>
      </c>
      <c r="F1514" t="s">
        <v>6644</v>
      </c>
      <c r="G1514" t="s">
        <v>734</v>
      </c>
      <c r="H1514" t="s">
        <v>247</v>
      </c>
      <c r="I1514" t="s">
        <v>731</v>
      </c>
      <c r="J1514" t="s">
        <v>738</v>
      </c>
      <c r="K1514" t="s">
        <v>739</v>
      </c>
      <c r="L1514" t="s">
        <v>740</v>
      </c>
      <c r="M1514" t="s">
        <v>741</v>
      </c>
      <c r="N1514" t="s">
        <v>4899</v>
      </c>
      <c r="O1514" t="s">
        <v>4897</v>
      </c>
      <c r="P1514" t="s">
        <v>732</v>
      </c>
      <c r="Q1514" t="s">
        <v>4900</v>
      </c>
      <c r="R1514" s="22" t="s">
        <v>2269</v>
      </c>
      <c r="S1514" t="s">
        <v>757</v>
      </c>
      <c r="T1514" t="s">
        <v>384</v>
      </c>
      <c r="U1514">
        <v>10202</v>
      </c>
      <c r="V1514" t="s">
        <v>733</v>
      </c>
      <c r="W1514" s="22" t="s">
        <v>5985</v>
      </c>
      <c r="X1514" s="22" t="s">
        <v>602</v>
      </c>
    </row>
    <row r="1515" spans="1:24" x14ac:dyDescent="0.3">
      <c r="A1515">
        <v>2</v>
      </c>
      <c r="B1515">
        <v>240</v>
      </c>
      <c r="C1515" t="s">
        <v>377</v>
      </c>
      <c r="D1515" t="s">
        <v>378</v>
      </c>
      <c r="E1515" t="s">
        <v>737</v>
      </c>
      <c r="F1515" t="s">
        <v>6644</v>
      </c>
      <c r="G1515" t="s">
        <v>734</v>
      </c>
      <c r="H1515" t="s">
        <v>247</v>
      </c>
      <c r="I1515" t="s">
        <v>731</v>
      </c>
      <c r="J1515" t="s">
        <v>738</v>
      </c>
      <c r="K1515" t="s">
        <v>743</v>
      </c>
      <c r="L1515" t="s">
        <v>740</v>
      </c>
      <c r="M1515" t="s">
        <v>741</v>
      </c>
      <c r="N1515" t="s">
        <v>6638</v>
      </c>
      <c r="O1515" t="s">
        <v>6632</v>
      </c>
      <c r="P1515" t="s">
        <v>732</v>
      </c>
      <c r="Q1515" t="s">
        <v>4900</v>
      </c>
      <c r="R1515" s="22" t="s">
        <v>2270</v>
      </c>
      <c r="S1515" t="s">
        <v>758</v>
      </c>
      <c r="T1515" t="s">
        <v>384</v>
      </c>
      <c r="U1515">
        <v>10202</v>
      </c>
      <c r="V1515" t="s">
        <v>733</v>
      </c>
      <c r="W1515" s="22" t="s">
        <v>5985</v>
      </c>
      <c r="X1515" s="22" t="s">
        <v>602</v>
      </c>
    </row>
    <row r="1516" spans="1:24" x14ac:dyDescent="0.3">
      <c r="A1516">
        <v>3</v>
      </c>
      <c r="B1516">
        <v>240</v>
      </c>
      <c r="C1516" t="s">
        <v>377</v>
      </c>
      <c r="D1516" t="s">
        <v>378</v>
      </c>
      <c r="E1516" t="s">
        <v>737</v>
      </c>
      <c r="F1516" t="s">
        <v>6644</v>
      </c>
      <c r="G1516" t="s">
        <v>734</v>
      </c>
      <c r="H1516" t="s">
        <v>247</v>
      </c>
      <c r="I1516" t="s">
        <v>731</v>
      </c>
      <c r="J1516" t="s">
        <v>745</v>
      </c>
      <c r="K1516" t="s">
        <v>743</v>
      </c>
      <c r="L1516" t="s">
        <v>740</v>
      </c>
      <c r="M1516" t="s">
        <v>741</v>
      </c>
      <c r="N1516" t="s">
        <v>6639</v>
      </c>
      <c r="O1516" t="s">
        <v>6633</v>
      </c>
      <c r="P1516" t="s">
        <v>735</v>
      </c>
      <c r="Q1516" t="s">
        <v>4900</v>
      </c>
      <c r="R1516" s="22" t="s">
        <v>2271</v>
      </c>
      <c r="S1516" t="s">
        <v>759</v>
      </c>
      <c r="T1516" t="s">
        <v>384</v>
      </c>
      <c r="U1516">
        <v>10202</v>
      </c>
      <c r="V1516" t="s">
        <v>733</v>
      </c>
      <c r="W1516" s="22" t="s">
        <v>5985</v>
      </c>
      <c r="X1516" s="22" t="s">
        <v>602</v>
      </c>
    </row>
    <row r="1517" spans="1:24" x14ac:dyDescent="0.3">
      <c r="A1517">
        <v>4</v>
      </c>
      <c r="B1517">
        <v>240</v>
      </c>
      <c r="C1517" t="s">
        <v>377</v>
      </c>
      <c r="D1517" t="s">
        <v>378</v>
      </c>
      <c r="E1517" t="s">
        <v>737</v>
      </c>
      <c r="F1517" t="s">
        <v>6644</v>
      </c>
      <c r="G1517" t="s">
        <v>734</v>
      </c>
      <c r="H1517" t="s">
        <v>247</v>
      </c>
      <c r="I1517" t="s">
        <v>731</v>
      </c>
      <c r="J1517" t="s">
        <v>747</v>
      </c>
      <c r="K1517" t="s">
        <v>743</v>
      </c>
      <c r="L1517" t="s">
        <v>740</v>
      </c>
      <c r="M1517" t="s">
        <v>741</v>
      </c>
      <c r="N1517" t="s">
        <v>6637</v>
      </c>
      <c r="O1517" t="s">
        <v>6641</v>
      </c>
      <c r="P1517" t="s">
        <v>735</v>
      </c>
      <c r="Q1517" t="s">
        <v>4901</v>
      </c>
      <c r="R1517" s="22" t="s">
        <v>2272</v>
      </c>
      <c r="S1517" t="s">
        <v>760</v>
      </c>
      <c r="T1517" t="s">
        <v>384</v>
      </c>
      <c r="U1517">
        <v>10202</v>
      </c>
      <c r="V1517" t="s">
        <v>733</v>
      </c>
      <c r="W1517" s="22" t="s">
        <v>5986</v>
      </c>
      <c r="X1517" s="22" t="s">
        <v>602</v>
      </c>
    </row>
    <row r="1518" spans="1:24" x14ac:dyDescent="0.3">
      <c r="A1518">
        <v>5</v>
      </c>
      <c r="B1518">
        <v>240</v>
      </c>
      <c r="C1518" t="s">
        <v>377</v>
      </c>
      <c r="D1518" t="s">
        <v>378</v>
      </c>
      <c r="E1518" t="s">
        <v>737</v>
      </c>
      <c r="F1518" t="s">
        <v>6644</v>
      </c>
      <c r="G1518" t="s">
        <v>734</v>
      </c>
      <c r="H1518" t="s">
        <v>247</v>
      </c>
      <c r="I1518" t="s">
        <v>731</v>
      </c>
      <c r="J1518" t="s">
        <v>749</v>
      </c>
      <c r="K1518" t="s">
        <v>743</v>
      </c>
      <c r="L1518" t="s">
        <v>740</v>
      </c>
      <c r="M1518" t="s">
        <v>741</v>
      </c>
      <c r="N1518" t="s">
        <v>6636</v>
      </c>
      <c r="O1518" t="s">
        <v>6630</v>
      </c>
      <c r="P1518" t="s">
        <v>735</v>
      </c>
      <c r="Q1518" t="s">
        <v>4904</v>
      </c>
      <c r="R1518" s="22" t="s">
        <v>2273</v>
      </c>
      <c r="S1518" t="s">
        <v>761</v>
      </c>
      <c r="T1518" t="s">
        <v>384</v>
      </c>
      <c r="U1518">
        <v>10202</v>
      </c>
      <c r="V1518" t="s">
        <v>733</v>
      </c>
      <c r="W1518" s="22" t="s">
        <v>5987</v>
      </c>
      <c r="X1518" s="22" t="s">
        <v>602</v>
      </c>
    </row>
    <row r="1519" spans="1:24" x14ac:dyDescent="0.3">
      <c r="A1519">
        <v>6</v>
      </c>
      <c r="B1519">
        <v>240</v>
      </c>
      <c r="C1519" t="s">
        <v>377</v>
      </c>
      <c r="D1519" t="s">
        <v>378</v>
      </c>
      <c r="E1519" t="s">
        <v>737</v>
      </c>
      <c r="F1519" t="s">
        <v>6644</v>
      </c>
      <c r="G1519" t="s">
        <v>734</v>
      </c>
      <c r="H1519" t="s">
        <v>247</v>
      </c>
      <c r="I1519" t="s">
        <v>731</v>
      </c>
      <c r="J1519" t="s">
        <v>751</v>
      </c>
      <c r="K1519" t="s">
        <v>752</v>
      </c>
      <c r="L1519" t="s">
        <v>736</v>
      </c>
      <c r="M1519" t="s">
        <v>741</v>
      </c>
      <c r="N1519" t="s">
        <v>6634</v>
      </c>
      <c r="O1519" t="s">
        <v>6631</v>
      </c>
      <c r="P1519" t="s">
        <v>732</v>
      </c>
      <c r="Q1519" t="s">
        <v>4903</v>
      </c>
      <c r="R1519" s="22" t="s">
        <v>2274</v>
      </c>
      <c r="S1519" t="s">
        <v>762</v>
      </c>
      <c r="T1519" t="s">
        <v>384</v>
      </c>
      <c r="U1519">
        <v>10202</v>
      </c>
      <c r="V1519" t="s">
        <v>733</v>
      </c>
      <c r="W1519" s="22" t="s">
        <v>5988</v>
      </c>
      <c r="X1519" s="22" t="s">
        <v>602</v>
      </c>
    </row>
    <row r="1520" spans="1:24" x14ac:dyDescent="0.3">
      <c r="A1520">
        <v>7</v>
      </c>
      <c r="B1520">
        <v>240</v>
      </c>
      <c r="C1520" t="s">
        <v>377</v>
      </c>
      <c r="D1520" t="s">
        <v>378</v>
      </c>
      <c r="E1520" t="s">
        <v>737</v>
      </c>
      <c r="F1520" t="s">
        <v>6644</v>
      </c>
      <c r="G1520" t="s">
        <v>734</v>
      </c>
      <c r="H1520" t="s">
        <v>247</v>
      </c>
      <c r="I1520" t="s">
        <v>731</v>
      </c>
      <c r="J1520" t="s">
        <v>754</v>
      </c>
      <c r="K1520" t="s">
        <v>743</v>
      </c>
      <c r="L1520" t="s">
        <v>740</v>
      </c>
      <c r="M1520" t="s">
        <v>741</v>
      </c>
      <c r="N1520" t="s">
        <v>6635</v>
      </c>
      <c r="O1520" t="s">
        <v>6642</v>
      </c>
      <c r="P1520" t="s">
        <v>755</v>
      </c>
      <c r="Q1520" t="s">
        <v>4902</v>
      </c>
      <c r="R1520" s="22" t="s">
        <v>2275</v>
      </c>
      <c r="S1520" t="s">
        <v>763</v>
      </c>
      <c r="T1520" t="s">
        <v>384</v>
      </c>
      <c r="U1520">
        <v>10202</v>
      </c>
      <c r="V1520" t="s">
        <v>733</v>
      </c>
      <c r="W1520" s="22" t="s">
        <v>5989</v>
      </c>
      <c r="X1520" s="22" t="s">
        <v>602</v>
      </c>
    </row>
    <row r="1521" spans="1:24" x14ac:dyDescent="0.3">
      <c r="A1521">
        <v>1</v>
      </c>
      <c r="B1521">
        <v>240</v>
      </c>
      <c r="C1521" t="s">
        <v>377</v>
      </c>
      <c r="D1521" t="s">
        <v>378</v>
      </c>
      <c r="E1521" t="s">
        <v>737</v>
      </c>
      <c r="F1521" t="s">
        <v>6644</v>
      </c>
      <c r="G1521" t="s">
        <v>734</v>
      </c>
      <c r="H1521" t="s">
        <v>248</v>
      </c>
      <c r="I1521" t="s">
        <v>731</v>
      </c>
      <c r="J1521" t="s">
        <v>738</v>
      </c>
      <c r="K1521" t="s">
        <v>739</v>
      </c>
      <c r="L1521" t="s">
        <v>740</v>
      </c>
      <c r="M1521" t="s">
        <v>741</v>
      </c>
      <c r="N1521" t="s">
        <v>4899</v>
      </c>
      <c r="O1521" t="s">
        <v>4897</v>
      </c>
      <c r="P1521" t="s">
        <v>732</v>
      </c>
      <c r="Q1521" t="s">
        <v>4900</v>
      </c>
      <c r="R1521" s="22" t="s">
        <v>2276</v>
      </c>
      <c r="S1521" t="s">
        <v>757</v>
      </c>
      <c r="T1521" t="s">
        <v>384</v>
      </c>
      <c r="U1521">
        <v>10203</v>
      </c>
      <c r="V1521" t="s">
        <v>733</v>
      </c>
      <c r="W1521" s="22" t="s">
        <v>5990</v>
      </c>
      <c r="X1521" s="22" t="s">
        <v>603</v>
      </c>
    </row>
    <row r="1522" spans="1:24" x14ac:dyDescent="0.3">
      <c r="A1522">
        <v>2</v>
      </c>
      <c r="B1522">
        <v>240</v>
      </c>
      <c r="C1522" t="s">
        <v>377</v>
      </c>
      <c r="D1522" t="s">
        <v>378</v>
      </c>
      <c r="E1522" t="s">
        <v>737</v>
      </c>
      <c r="F1522" t="s">
        <v>6644</v>
      </c>
      <c r="G1522" t="s">
        <v>734</v>
      </c>
      <c r="H1522" t="s">
        <v>248</v>
      </c>
      <c r="I1522" t="s">
        <v>731</v>
      </c>
      <c r="J1522" t="s">
        <v>738</v>
      </c>
      <c r="K1522" t="s">
        <v>743</v>
      </c>
      <c r="L1522" t="s">
        <v>740</v>
      </c>
      <c r="M1522" t="s">
        <v>741</v>
      </c>
      <c r="N1522" t="s">
        <v>6638</v>
      </c>
      <c r="O1522" t="s">
        <v>6632</v>
      </c>
      <c r="P1522" t="s">
        <v>732</v>
      </c>
      <c r="Q1522" t="s">
        <v>4900</v>
      </c>
      <c r="R1522" s="22" t="s">
        <v>2277</v>
      </c>
      <c r="S1522" t="s">
        <v>758</v>
      </c>
      <c r="T1522" t="s">
        <v>384</v>
      </c>
      <c r="U1522">
        <v>10203</v>
      </c>
      <c r="V1522" t="s">
        <v>733</v>
      </c>
      <c r="W1522" s="22" t="s">
        <v>5990</v>
      </c>
      <c r="X1522" s="22" t="s">
        <v>603</v>
      </c>
    </row>
    <row r="1523" spans="1:24" x14ac:dyDescent="0.3">
      <c r="A1523">
        <v>3</v>
      </c>
      <c r="B1523">
        <v>240</v>
      </c>
      <c r="C1523" t="s">
        <v>377</v>
      </c>
      <c r="D1523" t="s">
        <v>378</v>
      </c>
      <c r="E1523" t="s">
        <v>737</v>
      </c>
      <c r="F1523" t="s">
        <v>6644</v>
      </c>
      <c r="G1523" t="s">
        <v>734</v>
      </c>
      <c r="H1523" t="s">
        <v>248</v>
      </c>
      <c r="I1523" t="s">
        <v>731</v>
      </c>
      <c r="J1523" t="s">
        <v>745</v>
      </c>
      <c r="K1523" t="s">
        <v>743</v>
      </c>
      <c r="L1523" t="s">
        <v>740</v>
      </c>
      <c r="M1523" t="s">
        <v>741</v>
      </c>
      <c r="N1523" t="s">
        <v>6639</v>
      </c>
      <c r="O1523" t="s">
        <v>6633</v>
      </c>
      <c r="P1523" t="s">
        <v>735</v>
      </c>
      <c r="Q1523" t="s">
        <v>4900</v>
      </c>
      <c r="R1523" s="22" t="s">
        <v>2278</v>
      </c>
      <c r="S1523" t="s">
        <v>759</v>
      </c>
      <c r="T1523" t="s">
        <v>384</v>
      </c>
      <c r="U1523">
        <v>10203</v>
      </c>
      <c r="V1523" t="s">
        <v>733</v>
      </c>
      <c r="W1523" s="22" t="s">
        <v>5990</v>
      </c>
      <c r="X1523" s="22" t="s">
        <v>603</v>
      </c>
    </row>
    <row r="1524" spans="1:24" x14ac:dyDescent="0.3">
      <c r="A1524">
        <v>4</v>
      </c>
      <c r="B1524">
        <v>240</v>
      </c>
      <c r="C1524" t="s">
        <v>377</v>
      </c>
      <c r="D1524" t="s">
        <v>378</v>
      </c>
      <c r="E1524" t="s">
        <v>737</v>
      </c>
      <c r="F1524" t="s">
        <v>6644</v>
      </c>
      <c r="G1524" t="s">
        <v>734</v>
      </c>
      <c r="H1524" t="s">
        <v>248</v>
      </c>
      <c r="I1524" t="s">
        <v>731</v>
      </c>
      <c r="J1524" t="s">
        <v>747</v>
      </c>
      <c r="K1524" t="s">
        <v>743</v>
      </c>
      <c r="L1524" t="s">
        <v>740</v>
      </c>
      <c r="M1524" t="s">
        <v>741</v>
      </c>
      <c r="N1524" t="s">
        <v>6637</v>
      </c>
      <c r="O1524" t="s">
        <v>6641</v>
      </c>
      <c r="P1524" t="s">
        <v>735</v>
      </c>
      <c r="Q1524" t="s">
        <v>4901</v>
      </c>
      <c r="R1524" s="22" t="s">
        <v>2279</v>
      </c>
      <c r="S1524" t="s">
        <v>760</v>
      </c>
      <c r="T1524" t="s">
        <v>384</v>
      </c>
      <c r="U1524">
        <v>10203</v>
      </c>
      <c r="V1524" t="s">
        <v>733</v>
      </c>
      <c r="W1524" s="22" t="s">
        <v>5991</v>
      </c>
      <c r="X1524" s="22" t="s">
        <v>603</v>
      </c>
    </row>
    <row r="1525" spans="1:24" x14ac:dyDescent="0.3">
      <c r="A1525">
        <v>5</v>
      </c>
      <c r="B1525">
        <v>240</v>
      </c>
      <c r="C1525" t="s">
        <v>377</v>
      </c>
      <c r="D1525" t="s">
        <v>378</v>
      </c>
      <c r="E1525" t="s">
        <v>737</v>
      </c>
      <c r="F1525" t="s">
        <v>6644</v>
      </c>
      <c r="G1525" t="s">
        <v>734</v>
      </c>
      <c r="H1525" t="s">
        <v>248</v>
      </c>
      <c r="I1525" t="s">
        <v>731</v>
      </c>
      <c r="J1525" t="s">
        <v>749</v>
      </c>
      <c r="K1525" t="s">
        <v>743</v>
      </c>
      <c r="L1525" t="s">
        <v>740</v>
      </c>
      <c r="M1525" t="s">
        <v>741</v>
      </c>
      <c r="N1525" t="s">
        <v>6636</v>
      </c>
      <c r="O1525" t="s">
        <v>6630</v>
      </c>
      <c r="P1525" t="s">
        <v>735</v>
      </c>
      <c r="Q1525" t="s">
        <v>4904</v>
      </c>
      <c r="R1525" s="22" t="s">
        <v>2280</v>
      </c>
      <c r="S1525" t="s">
        <v>761</v>
      </c>
      <c r="T1525" t="s">
        <v>384</v>
      </c>
      <c r="U1525">
        <v>10203</v>
      </c>
      <c r="V1525" t="s">
        <v>733</v>
      </c>
      <c r="W1525" s="22" t="s">
        <v>5992</v>
      </c>
      <c r="X1525" s="22" t="s">
        <v>603</v>
      </c>
    </row>
    <row r="1526" spans="1:24" x14ac:dyDescent="0.3">
      <c r="A1526">
        <v>6</v>
      </c>
      <c r="B1526">
        <v>240</v>
      </c>
      <c r="C1526" t="s">
        <v>377</v>
      </c>
      <c r="D1526" t="s">
        <v>378</v>
      </c>
      <c r="E1526" t="s">
        <v>737</v>
      </c>
      <c r="F1526" t="s">
        <v>6644</v>
      </c>
      <c r="G1526" t="s">
        <v>734</v>
      </c>
      <c r="H1526" t="s">
        <v>248</v>
      </c>
      <c r="I1526" t="s">
        <v>731</v>
      </c>
      <c r="J1526" t="s">
        <v>751</v>
      </c>
      <c r="K1526" t="s">
        <v>752</v>
      </c>
      <c r="L1526" t="s">
        <v>736</v>
      </c>
      <c r="M1526" t="s">
        <v>741</v>
      </c>
      <c r="N1526" t="s">
        <v>6634</v>
      </c>
      <c r="O1526" t="s">
        <v>6631</v>
      </c>
      <c r="P1526" t="s">
        <v>732</v>
      </c>
      <c r="Q1526" t="s">
        <v>4903</v>
      </c>
      <c r="R1526" s="22" t="s">
        <v>2281</v>
      </c>
      <c r="S1526" t="s">
        <v>762</v>
      </c>
      <c r="T1526" t="s">
        <v>384</v>
      </c>
      <c r="U1526">
        <v>10203</v>
      </c>
      <c r="V1526" t="s">
        <v>733</v>
      </c>
      <c r="W1526" s="22" t="s">
        <v>5993</v>
      </c>
      <c r="X1526" s="22" t="s">
        <v>603</v>
      </c>
    </row>
    <row r="1527" spans="1:24" x14ac:dyDescent="0.3">
      <c r="A1527">
        <v>7</v>
      </c>
      <c r="B1527">
        <v>240</v>
      </c>
      <c r="C1527" t="s">
        <v>377</v>
      </c>
      <c r="D1527" t="s">
        <v>378</v>
      </c>
      <c r="E1527" t="s">
        <v>737</v>
      </c>
      <c r="F1527" t="s">
        <v>6644</v>
      </c>
      <c r="G1527" t="s">
        <v>734</v>
      </c>
      <c r="H1527" t="s">
        <v>248</v>
      </c>
      <c r="I1527" t="s">
        <v>731</v>
      </c>
      <c r="J1527" t="s">
        <v>754</v>
      </c>
      <c r="K1527" t="s">
        <v>743</v>
      </c>
      <c r="L1527" t="s">
        <v>740</v>
      </c>
      <c r="M1527" t="s">
        <v>741</v>
      </c>
      <c r="N1527" t="s">
        <v>6635</v>
      </c>
      <c r="O1527" t="s">
        <v>6642</v>
      </c>
      <c r="P1527" t="s">
        <v>755</v>
      </c>
      <c r="Q1527" t="s">
        <v>4902</v>
      </c>
      <c r="R1527" s="22" t="s">
        <v>2282</v>
      </c>
      <c r="S1527" t="s">
        <v>763</v>
      </c>
      <c r="T1527" t="s">
        <v>384</v>
      </c>
      <c r="U1527">
        <v>10203</v>
      </c>
      <c r="V1527" t="s">
        <v>733</v>
      </c>
      <c r="W1527" s="22" t="s">
        <v>5994</v>
      </c>
      <c r="X1527" s="22" t="s">
        <v>603</v>
      </c>
    </row>
    <row r="1528" spans="1:24" x14ac:dyDescent="0.3">
      <c r="A1528">
        <v>1</v>
      </c>
      <c r="B1528">
        <v>240</v>
      </c>
      <c r="C1528" t="s">
        <v>377</v>
      </c>
      <c r="D1528" t="s">
        <v>378</v>
      </c>
      <c r="E1528" t="s">
        <v>737</v>
      </c>
      <c r="F1528" t="s">
        <v>6644</v>
      </c>
      <c r="G1528" t="s">
        <v>734</v>
      </c>
      <c r="H1528" t="s">
        <v>249</v>
      </c>
      <c r="I1528" t="s">
        <v>731</v>
      </c>
      <c r="J1528" t="s">
        <v>738</v>
      </c>
      <c r="K1528" t="s">
        <v>739</v>
      </c>
      <c r="L1528" t="s">
        <v>740</v>
      </c>
      <c r="M1528" t="s">
        <v>741</v>
      </c>
      <c r="N1528" t="s">
        <v>4899</v>
      </c>
      <c r="O1528" t="s">
        <v>4897</v>
      </c>
      <c r="P1528" t="s">
        <v>732</v>
      </c>
      <c r="Q1528" t="s">
        <v>4900</v>
      </c>
      <c r="R1528" s="22" t="s">
        <v>2283</v>
      </c>
      <c r="S1528" t="s">
        <v>757</v>
      </c>
      <c r="T1528" t="s">
        <v>384</v>
      </c>
      <c r="U1528">
        <v>10204</v>
      </c>
      <c r="V1528" t="s">
        <v>733</v>
      </c>
      <c r="W1528" s="22" t="s">
        <v>5995</v>
      </c>
      <c r="X1528" s="22" t="s">
        <v>604</v>
      </c>
    </row>
    <row r="1529" spans="1:24" x14ac:dyDescent="0.3">
      <c r="A1529">
        <v>2</v>
      </c>
      <c r="B1529">
        <v>240</v>
      </c>
      <c r="C1529" t="s">
        <v>377</v>
      </c>
      <c r="D1529" t="s">
        <v>378</v>
      </c>
      <c r="E1529" t="s">
        <v>737</v>
      </c>
      <c r="F1529" t="s">
        <v>6644</v>
      </c>
      <c r="G1529" t="s">
        <v>734</v>
      </c>
      <c r="H1529" t="s">
        <v>249</v>
      </c>
      <c r="I1529" t="s">
        <v>731</v>
      </c>
      <c r="J1529" t="s">
        <v>738</v>
      </c>
      <c r="K1529" t="s">
        <v>743</v>
      </c>
      <c r="L1529" t="s">
        <v>740</v>
      </c>
      <c r="M1529" t="s">
        <v>741</v>
      </c>
      <c r="N1529" t="s">
        <v>6638</v>
      </c>
      <c r="O1529" t="s">
        <v>6632</v>
      </c>
      <c r="P1529" t="s">
        <v>732</v>
      </c>
      <c r="Q1529" t="s">
        <v>4900</v>
      </c>
      <c r="R1529" s="22" t="s">
        <v>2284</v>
      </c>
      <c r="S1529" t="s">
        <v>758</v>
      </c>
      <c r="T1529" t="s">
        <v>384</v>
      </c>
      <c r="U1529">
        <v>10204</v>
      </c>
      <c r="V1529" t="s">
        <v>733</v>
      </c>
      <c r="W1529" s="22" t="s">
        <v>5995</v>
      </c>
      <c r="X1529" s="22" t="s">
        <v>604</v>
      </c>
    </row>
    <row r="1530" spans="1:24" x14ac:dyDescent="0.3">
      <c r="A1530">
        <v>3</v>
      </c>
      <c r="B1530">
        <v>240</v>
      </c>
      <c r="C1530" t="s">
        <v>377</v>
      </c>
      <c r="D1530" t="s">
        <v>378</v>
      </c>
      <c r="E1530" t="s">
        <v>737</v>
      </c>
      <c r="F1530" t="s">
        <v>6644</v>
      </c>
      <c r="G1530" t="s">
        <v>734</v>
      </c>
      <c r="H1530" t="s">
        <v>249</v>
      </c>
      <c r="I1530" t="s">
        <v>731</v>
      </c>
      <c r="J1530" t="s">
        <v>745</v>
      </c>
      <c r="K1530" t="s">
        <v>743</v>
      </c>
      <c r="L1530" t="s">
        <v>740</v>
      </c>
      <c r="M1530" t="s">
        <v>741</v>
      </c>
      <c r="N1530" t="s">
        <v>6639</v>
      </c>
      <c r="O1530" t="s">
        <v>6633</v>
      </c>
      <c r="P1530" t="s">
        <v>735</v>
      </c>
      <c r="Q1530" t="s">
        <v>4900</v>
      </c>
      <c r="R1530" s="22" t="s">
        <v>2285</v>
      </c>
      <c r="S1530" t="s">
        <v>759</v>
      </c>
      <c r="T1530" t="s">
        <v>384</v>
      </c>
      <c r="U1530">
        <v>10204</v>
      </c>
      <c r="V1530" t="s">
        <v>733</v>
      </c>
      <c r="W1530" s="22" t="s">
        <v>5995</v>
      </c>
      <c r="X1530" s="22" t="s">
        <v>604</v>
      </c>
    </row>
    <row r="1531" spans="1:24" x14ac:dyDescent="0.3">
      <c r="A1531">
        <v>4</v>
      </c>
      <c r="B1531">
        <v>240</v>
      </c>
      <c r="C1531" t="s">
        <v>377</v>
      </c>
      <c r="D1531" t="s">
        <v>378</v>
      </c>
      <c r="E1531" t="s">
        <v>737</v>
      </c>
      <c r="F1531" t="s">
        <v>6644</v>
      </c>
      <c r="G1531" t="s">
        <v>734</v>
      </c>
      <c r="H1531" t="s">
        <v>249</v>
      </c>
      <c r="I1531" t="s">
        <v>731</v>
      </c>
      <c r="J1531" t="s">
        <v>747</v>
      </c>
      <c r="K1531" t="s">
        <v>743</v>
      </c>
      <c r="L1531" t="s">
        <v>740</v>
      </c>
      <c r="M1531" t="s">
        <v>741</v>
      </c>
      <c r="N1531" t="s">
        <v>6637</v>
      </c>
      <c r="O1531" t="s">
        <v>6641</v>
      </c>
      <c r="P1531" t="s">
        <v>735</v>
      </c>
      <c r="Q1531" t="s">
        <v>4901</v>
      </c>
      <c r="R1531" s="22" t="s">
        <v>2286</v>
      </c>
      <c r="S1531" t="s">
        <v>760</v>
      </c>
      <c r="T1531" t="s">
        <v>384</v>
      </c>
      <c r="U1531">
        <v>10204</v>
      </c>
      <c r="V1531" t="s">
        <v>733</v>
      </c>
      <c r="W1531" s="22" t="s">
        <v>5996</v>
      </c>
      <c r="X1531" s="22" t="s">
        <v>604</v>
      </c>
    </row>
    <row r="1532" spans="1:24" x14ac:dyDescent="0.3">
      <c r="A1532">
        <v>5</v>
      </c>
      <c r="B1532">
        <v>240</v>
      </c>
      <c r="C1532" t="s">
        <v>377</v>
      </c>
      <c r="D1532" t="s">
        <v>378</v>
      </c>
      <c r="E1532" t="s">
        <v>737</v>
      </c>
      <c r="F1532" t="s">
        <v>6644</v>
      </c>
      <c r="G1532" t="s">
        <v>734</v>
      </c>
      <c r="H1532" t="s">
        <v>249</v>
      </c>
      <c r="I1532" t="s">
        <v>731</v>
      </c>
      <c r="J1532" t="s">
        <v>749</v>
      </c>
      <c r="K1532" t="s">
        <v>743</v>
      </c>
      <c r="L1532" t="s">
        <v>740</v>
      </c>
      <c r="M1532" t="s">
        <v>741</v>
      </c>
      <c r="N1532" t="s">
        <v>6636</v>
      </c>
      <c r="O1532" t="s">
        <v>6630</v>
      </c>
      <c r="P1532" t="s">
        <v>735</v>
      </c>
      <c r="Q1532" t="s">
        <v>4904</v>
      </c>
      <c r="R1532" s="22" t="s">
        <v>2287</v>
      </c>
      <c r="S1532" t="s">
        <v>761</v>
      </c>
      <c r="T1532" t="s">
        <v>384</v>
      </c>
      <c r="U1532">
        <v>10204</v>
      </c>
      <c r="V1532" t="s">
        <v>733</v>
      </c>
      <c r="W1532" s="22" t="s">
        <v>5997</v>
      </c>
      <c r="X1532" s="22" t="s">
        <v>604</v>
      </c>
    </row>
    <row r="1533" spans="1:24" x14ac:dyDescent="0.3">
      <c r="A1533">
        <v>6</v>
      </c>
      <c r="B1533">
        <v>240</v>
      </c>
      <c r="C1533" t="s">
        <v>377</v>
      </c>
      <c r="D1533" t="s">
        <v>378</v>
      </c>
      <c r="E1533" t="s">
        <v>737</v>
      </c>
      <c r="F1533" t="s">
        <v>6644</v>
      </c>
      <c r="G1533" t="s">
        <v>734</v>
      </c>
      <c r="H1533" t="s">
        <v>249</v>
      </c>
      <c r="I1533" t="s">
        <v>731</v>
      </c>
      <c r="J1533" t="s">
        <v>751</v>
      </c>
      <c r="K1533" t="s">
        <v>752</v>
      </c>
      <c r="L1533" t="s">
        <v>736</v>
      </c>
      <c r="M1533" t="s">
        <v>741</v>
      </c>
      <c r="N1533" t="s">
        <v>6634</v>
      </c>
      <c r="O1533" t="s">
        <v>6631</v>
      </c>
      <c r="P1533" t="s">
        <v>732</v>
      </c>
      <c r="Q1533" t="s">
        <v>4903</v>
      </c>
      <c r="R1533" s="22" t="s">
        <v>2288</v>
      </c>
      <c r="S1533" t="s">
        <v>762</v>
      </c>
      <c r="T1533" t="s">
        <v>384</v>
      </c>
      <c r="U1533">
        <v>10204</v>
      </c>
      <c r="V1533" t="s">
        <v>733</v>
      </c>
      <c r="W1533" s="22" t="s">
        <v>5998</v>
      </c>
      <c r="X1533" s="22" t="s">
        <v>604</v>
      </c>
    </row>
    <row r="1534" spans="1:24" x14ac:dyDescent="0.3">
      <c r="A1534">
        <v>7</v>
      </c>
      <c r="B1534">
        <v>240</v>
      </c>
      <c r="C1534" t="s">
        <v>377</v>
      </c>
      <c r="D1534" t="s">
        <v>378</v>
      </c>
      <c r="E1534" t="s">
        <v>737</v>
      </c>
      <c r="F1534" t="s">
        <v>6644</v>
      </c>
      <c r="G1534" t="s">
        <v>734</v>
      </c>
      <c r="H1534" t="s">
        <v>249</v>
      </c>
      <c r="I1534" t="s">
        <v>731</v>
      </c>
      <c r="J1534" t="s">
        <v>754</v>
      </c>
      <c r="K1534" t="s">
        <v>743</v>
      </c>
      <c r="L1534" t="s">
        <v>740</v>
      </c>
      <c r="M1534" t="s">
        <v>741</v>
      </c>
      <c r="N1534" t="s">
        <v>6635</v>
      </c>
      <c r="O1534" t="s">
        <v>6642</v>
      </c>
      <c r="P1534" t="s">
        <v>755</v>
      </c>
      <c r="Q1534" t="s">
        <v>4902</v>
      </c>
      <c r="R1534" s="22" t="s">
        <v>2289</v>
      </c>
      <c r="S1534" t="s">
        <v>763</v>
      </c>
      <c r="T1534" t="s">
        <v>384</v>
      </c>
      <c r="U1534">
        <v>10204</v>
      </c>
      <c r="V1534" t="s">
        <v>733</v>
      </c>
      <c r="W1534" s="22" t="s">
        <v>5999</v>
      </c>
      <c r="X1534" s="22" t="s">
        <v>604</v>
      </c>
    </row>
    <row r="1535" spans="1:24" x14ac:dyDescent="0.3">
      <c r="A1535">
        <v>1</v>
      </c>
      <c r="B1535">
        <v>240</v>
      </c>
      <c r="C1535" t="s">
        <v>377</v>
      </c>
      <c r="D1535" t="s">
        <v>378</v>
      </c>
      <c r="E1535" t="s">
        <v>737</v>
      </c>
      <c r="F1535" t="s">
        <v>6644</v>
      </c>
      <c r="G1535" t="s">
        <v>734</v>
      </c>
      <c r="H1535" t="s">
        <v>250</v>
      </c>
      <c r="I1535" t="s">
        <v>731</v>
      </c>
      <c r="J1535" t="s">
        <v>738</v>
      </c>
      <c r="K1535" t="s">
        <v>739</v>
      </c>
      <c r="L1535" t="s">
        <v>740</v>
      </c>
      <c r="M1535" t="s">
        <v>741</v>
      </c>
      <c r="N1535" t="s">
        <v>4899</v>
      </c>
      <c r="O1535" t="s">
        <v>4897</v>
      </c>
      <c r="P1535" t="s">
        <v>732</v>
      </c>
      <c r="Q1535" t="s">
        <v>4900</v>
      </c>
      <c r="R1535" s="22" t="s">
        <v>2290</v>
      </c>
      <c r="S1535" t="s">
        <v>757</v>
      </c>
      <c r="T1535" t="s">
        <v>384</v>
      </c>
      <c r="U1535">
        <v>10205</v>
      </c>
      <c r="V1535" t="s">
        <v>733</v>
      </c>
      <c r="W1535" s="22" t="s">
        <v>6000</v>
      </c>
      <c r="X1535" s="22" t="s">
        <v>605</v>
      </c>
    </row>
    <row r="1536" spans="1:24" x14ac:dyDescent="0.3">
      <c r="A1536">
        <v>2</v>
      </c>
      <c r="B1536">
        <v>240</v>
      </c>
      <c r="C1536" t="s">
        <v>377</v>
      </c>
      <c r="D1536" t="s">
        <v>378</v>
      </c>
      <c r="E1536" t="s">
        <v>737</v>
      </c>
      <c r="F1536" t="s">
        <v>6644</v>
      </c>
      <c r="G1536" t="s">
        <v>734</v>
      </c>
      <c r="H1536" t="s">
        <v>250</v>
      </c>
      <c r="I1536" t="s">
        <v>731</v>
      </c>
      <c r="J1536" t="s">
        <v>738</v>
      </c>
      <c r="K1536" t="s">
        <v>743</v>
      </c>
      <c r="L1536" t="s">
        <v>740</v>
      </c>
      <c r="M1536" t="s">
        <v>741</v>
      </c>
      <c r="N1536" t="s">
        <v>6638</v>
      </c>
      <c r="O1536" t="s">
        <v>6632</v>
      </c>
      <c r="P1536" t="s">
        <v>732</v>
      </c>
      <c r="Q1536" t="s">
        <v>4900</v>
      </c>
      <c r="R1536" s="22" t="s">
        <v>2291</v>
      </c>
      <c r="S1536" t="s">
        <v>758</v>
      </c>
      <c r="T1536" t="s">
        <v>384</v>
      </c>
      <c r="U1536">
        <v>10205</v>
      </c>
      <c r="V1536" t="s">
        <v>733</v>
      </c>
      <c r="W1536" s="22" t="s">
        <v>6000</v>
      </c>
      <c r="X1536" s="22" t="s">
        <v>605</v>
      </c>
    </row>
    <row r="1537" spans="1:24" x14ac:dyDescent="0.3">
      <c r="A1537">
        <v>3</v>
      </c>
      <c r="B1537">
        <v>240</v>
      </c>
      <c r="C1537" t="s">
        <v>377</v>
      </c>
      <c r="D1537" t="s">
        <v>378</v>
      </c>
      <c r="E1537" t="s">
        <v>737</v>
      </c>
      <c r="F1537" t="s">
        <v>6644</v>
      </c>
      <c r="G1537" t="s">
        <v>734</v>
      </c>
      <c r="H1537" t="s">
        <v>250</v>
      </c>
      <c r="I1537" t="s">
        <v>731</v>
      </c>
      <c r="J1537" t="s">
        <v>745</v>
      </c>
      <c r="K1537" t="s">
        <v>743</v>
      </c>
      <c r="L1537" t="s">
        <v>740</v>
      </c>
      <c r="M1537" t="s">
        <v>741</v>
      </c>
      <c r="N1537" t="s">
        <v>6639</v>
      </c>
      <c r="O1537" t="s">
        <v>6633</v>
      </c>
      <c r="P1537" t="s">
        <v>735</v>
      </c>
      <c r="Q1537" t="s">
        <v>4900</v>
      </c>
      <c r="R1537" s="22" t="s">
        <v>2292</v>
      </c>
      <c r="S1537" t="s">
        <v>759</v>
      </c>
      <c r="T1537" t="s">
        <v>384</v>
      </c>
      <c r="U1537">
        <v>10205</v>
      </c>
      <c r="V1537" t="s">
        <v>733</v>
      </c>
      <c r="W1537" s="22" t="s">
        <v>6000</v>
      </c>
      <c r="X1537" s="22" t="s">
        <v>605</v>
      </c>
    </row>
    <row r="1538" spans="1:24" x14ac:dyDescent="0.3">
      <c r="A1538">
        <v>4</v>
      </c>
      <c r="B1538">
        <v>240</v>
      </c>
      <c r="C1538" t="s">
        <v>377</v>
      </c>
      <c r="D1538" t="s">
        <v>378</v>
      </c>
      <c r="E1538" t="s">
        <v>737</v>
      </c>
      <c r="F1538" t="s">
        <v>6644</v>
      </c>
      <c r="G1538" t="s">
        <v>734</v>
      </c>
      <c r="H1538" t="s">
        <v>250</v>
      </c>
      <c r="I1538" t="s">
        <v>731</v>
      </c>
      <c r="J1538" t="s">
        <v>747</v>
      </c>
      <c r="K1538" t="s">
        <v>743</v>
      </c>
      <c r="L1538" t="s">
        <v>740</v>
      </c>
      <c r="M1538" t="s">
        <v>741</v>
      </c>
      <c r="N1538" t="s">
        <v>6637</v>
      </c>
      <c r="O1538" t="s">
        <v>6641</v>
      </c>
      <c r="P1538" t="s">
        <v>735</v>
      </c>
      <c r="Q1538" t="s">
        <v>4901</v>
      </c>
      <c r="R1538" s="22" t="s">
        <v>2293</v>
      </c>
      <c r="S1538" t="s">
        <v>760</v>
      </c>
      <c r="T1538" t="s">
        <v>384</v>
      </c>
      <c r="U1538">
        <v>10205</v>
      </c>
      <c r="V1538" t="s">
        <v>733</v>
      </c>
      <c r="W1538" s="22" t="s">
        <v>6001</v>
      </c>
      <c r="X1538" s="22" t="s">
        <v>605</v>
      </c>
    </row>
    <row r="1539" spans="1:24" x14ac:dyDescent="0.3">
      <c r="A1539">
        <v>5</v>
      </c>
      <c r="B1539">
        <v>240</v>
      </c>
      <c r="C1539" t="s">
        <v>377</v>
      </c>
      <c r="D1539" t="s">
        <v>378</v>
      </c>
      <c r="E1539" t="s">
        <v>737</v>
      </c>
      <c r="F1539" t="s">
        <v>6644</v>
      </c>
      <c r="G1539" t="s">
        <v>734</v>
      </c>
      <c r="H1539" t="s">
        <v>250</v>
      </c>
      <c r="I1539" t="s">
        <v>731</v>
      </c>
      <c r="J1539" t="s">
        <v>749</v>
      </c>
      <c r="K1539" t="s">
        <v>743</v>
      </c>
      <c r="L1539" t="s">
        <v>740</v>
      </c>
      <c r="M1539" t="s">
        <v>741</v>
      </c>
      <c r="N1539" t="s">
        <v>6636</v>
      </c>
      <c r="O1539" t="s">
        <v>6630</v>
      </c>
      <c r="P1539" t="s">
        <v>735</v>
      </c>
      <c r="Q1539" t="s">
        <v>4904</v>
      </c>
      <c r="R1539" s="22" t="s">
        <v>2294</v>
      </c>
      <c r="S1539" t="s">
        <v>761</v>
      </c>
      <c r="T1539" t="s">
        <v>384</v>
      </c>
      <c r="U1539">
        <v>10205</v>
      </c>
      <c r="V1539" t="s">
        <v>733</v>
      </c>
      <c r="W1539" s="22" t="s">
        <v>6002</v>
      </c>
      <c r="X1539" s="22" t="s">
        <v>605</v>
      </c>
    </row>
    <row r="1540" spans="1:24" x14ac:dyDescent="0.3">
      <c r="A1540">
        <v>6</v>
      </c>
      <c r="B1540">
        <v>240</v>
      </c>
      <c r="C1540" t="s">
        <v>377</v>
      </c>
      <c r="D1540" t="s">
        <v>378</v>
      </c>
      <c r="E1540" t="s">
        <v>737</v>
      </c>
      <c r="F1540" t="s">
        <v>6644</v>
      </c>
      <c r="G1540" t="s">
        <v>734</v>
      </c>
      <c r="H1540" t="s">
        <v>250</v>
      </c>
      <c r="I1540" t="s">
        <v>731</v>
      </c>
      <c r="J1540" t="s">
        <v>751</v>
      </c>
      <c r="K1540" t="s">
        <v>752</v>
      </c>
      <c r="L1540" t="s">
        <v>736</v>
      </c>
      <c r="M1540" t="s">
        <v>741</v>
      </c>
      <c r="N1540" t="s">
        <v>6634</v>
      </c>
      <c r="O1540" t="s">
        <v>6631</v>
      </c>
      <c r="P1540" t="s">
        <v>732</v>
      </c>
      <c r="Q1540" t="s">
        <v>4903</v>
      </c>
      <c r="R1540" s="22" t="s">
        <v>2295</v>
      </c>
      <c r="S1540" t="s">
        <v>762</v>
      </c>
      <c r="T1540" t="s">
        <v>384</v>
      </c>
      <c r="U1540">
        <v>10205</v>
      </c>
      <c r="V1540" t="s">
        <v>733</v>
      </c>
      <c r="W1540" s="22" t="s">
        <v>6003</v>
      </c>
      <c r="X1540" s="22" t="s">
        <v>605</v>
      </c>
    </row>
    <row r="1541" spans="1:24" x14ac:dyDescent="0.3">
      <c r="A1541">
        <v>7</v>
      </c>
      <c r="B1541">
        <v>240</v>
      </c>
      <c r="C1541" t="s">
        <v>377</v>
      </c>
      <c r="D1541" t="s">
        <v>378</v>
      </c>
      <c r="E1541" t="s">
        <v>737</v>
      </c>
      <c r="F1541" t="s">
        <v>6644</v>
      </c>
      <c r="G1541" t="s">
        <v>734</v>
      </c>
      <c r="H1541" t="s">
        <v>250</v>
      </c>
      <c r="I1541" t="s">
        <v>731</v>
      </c>
      <c r="J1541" t="s">
        <v>754</v>
      </c>
      <c r="K1541" t="s">
        <v>743</v>
      </c>
      <c r="L1541" t="s">
        <v>740</v>
      </c>
      <c r="M1541" t="s">
        <v>741</v>
      </c>
      <c r="N1541" t="s">
        <v>6635</v>
      </c>
      <c r="O1541" t="s">
        <v>6642</v>
      </c>
      <c r="P1541" t="s">
        <v>755</v>
      </c>
      <c r="Q1541" t="s">
        <v>4902</v>
      </c>
      <c r="R1541" s="22" t="s">
        <v>2296</v>
      </c>
      <c r="S1541" t="s">
        <v>763</v>
      </c>
      <c r="T1541" t="s">
        <v>384</v>
      </c>
      <c r="U1541">
        <v>10205</v>
      </c>
      <c r="V1541" t="s">
        <v>733</v>
      </c>
      <c r="W1541" s="22" t="s">
        <v>6004</v>
      </c>
      <c r="X1541" s="22" t="s">
        <v>605</v>
      </c>
    </row>
    <row r="1542" spans="1:24" x14ac:dyDescent="0.3">
      <c r="A1542">
        <v>1</v>
      </c>
      <c r="B1542">
        <v>240</v>
      </c>
      <c r="C1542" t="s">
        <v>377</v>
      </c>
      <c r="D1542" t="s">
        <v>378</v>
      </c>
      <c r="E1542" t="s">
        <v>737</v>
      </c>
      <c r="F1542" t="s">
        <v>6644</v>
      </c>
      <c r="G1542" t="s">
        <v>734</v>
      </c>
      <c r="H1542" t="s">
        <v>251</v>
      </c>
      <c r="I1542" t="s">
        <v>731</v>
      </c>
      <c r="J1542" t="s">
        <v>738</v>
      </c>
      <c r="K1542" t="s">
        <v>739</v>
      </c>
      <c r="L1542" t="s">
        <v>740</v>
      </c>
      <c r="M1542" t="s">
        <v>741</v>
      </c>
      <c r="N1542" t="s">
        <v>4899</v>
      </c>
      <c r="O1542" t="s">
        <v>4897</v>
      </c>
      <c r="P1542" t="s">
        <v>732</v>
      </c>
      <c r="Q1542" t="s">
        <v>4900</v>
      </c>
      <c r="R1542" s="22" t="s">
        <v>2297</v>
      </c>
      <c r="S1542" t="s">
        <v>757</v>
      </c>
      <c r="T1542" t="s">
        <v>384</v>
      </c>
      <c r="U1542">
        <v>10206</v>
      </c>
      <c r="V1542" t="s">
        <v>733</v>
      </c>
      <c r="W1542" s="22" t="s">
        <v>6005</v>
      </c>
      <c r="X1542" s="22" t="s">
        <v>606</v>
      </c>
    </row>
    <row r="1543" spans="1:24" x14ac:dyDescent="0.3">
      <c r="A1543">
        <v>2</v>
      </c>
      <c r="B1543">
        <v>240</v>
      </c>
      <c r="C1543" t="s">
        <v>377</v>
      </c>
      <c r="D1543" t="s">
        <v>378</v>
      </c>
      <c r="E1543" t="s">
        <v>737</v>
      </c>
      <c r="F1543" t="s">
        <v>6644</v>
      </c>
      <c r="G1543" t="s">
        <v>734</v>
      </c>
      <c r="H1543" t="s">
        <v>251</v>
      </c>
      <c r="I1543" t="s">
        <v>731</v>
      </c>
      <c r="J1543" t="s">
        <v>738</v>
      </c>
      <c r="K1543" t="s">
        <v>743</v>
      </c>
      <c r="L1543" t="s">
        <v>740</v>
      </c>
      <c r="M1543" t="s">
        <v>741</v>
      </c>
      <c r="N1543" t="s">
        <v>6638</v>
      </c>
      <c r="O1543" t="s">
        <v>6632</v>
      </c>
      <c r="P1543" t="s">
        <v>732</v>
      </c>
      <c r="Q1543" t="s">
        <v>4900</v>
      </c>
      <c r="R1543" s="22" t="s">
        <v>2298</v>
      </c>
      <c r="S1543" t="s">
        <v>758</v>
      </c>
      <c r="T1543" t="s">
        <v>384</v>
      </c>
      <c r="U1543">
        <v>10206</v>
      </c>
      <c r="V1543" t="s">
        <v>733</v>
      </c>
      <c r="W1543" s="22" t="s">
        <v>6005</v>
      </c>
      <c r="X1543" s="22" t="s">
        <v>606</v>
      </c>
    </row>
    <row r="1544" spans="1:24" x14ac:dyDescent="0.3">
      <c r="A1544">
        <v>3</v>
      </c>
      <c r="B1544">
        <v>240</v>
      </c>
      <c r="C1544" t="s">
        <v>377</v>
      </c>
      <c r="D1544" t="s">
        <v>378</v>
      </c>
      <c r="E1544" t="s">
        <v>737</v>
      </c>
      <c r="F1544" t="s">
        <v>6644</v>
      </c>
      <c r="G1544" t="s">
        <v>734</v>
      </c>
      <c r="H1544" t="s">
        <v>251</v>
      </c>
      <c r="I1544" t="s">
        <v>731</v>
      </c>
      <c r="J1544" t="s">
        <v>745</v>
      </c>
      <c r="K1544" t="s">
        <v>743</v>
      </c>
      <c r="L1544" t="s">
        <v>740</v>
      </c>
      <c r="M1544" t="s">
        <v>741</v>
      </c>
      <c r="N1544" t="s">
        <v>6639</v>
      </c>
      <c r="O1544" t="s">
        <v>6633</v>
      </c>
      <c r="P1544" t="s">
        <v>735</v>
      </c>
      <c r="Q1544" t="s">
        <v>4900</v>
      </c>
      <c r="R1544" s="22" t="s">
        <v>2299</v>
      </c>
      <c r="S1544" t="s">
        <v>759</v>
      </c>
      <c r="T1544" t="s">
        <v>384</v>
      </c>
      <c r="U1544">
        <v>10206</v>
      </c>
      <c r="V1544" t="s">
        <v>733</v>
      </c>
      <c r="W1544" s="22" t="s">
        <v>6005</v>
      </c>
      <c r="X1544" s="22" t="s">
        <v>606</v>
      </c>
    </row>
    <row r="1545" spans="1:24" x14ac:dyDescent="0.3">
      <c r="A1545">
        <v>4</v>
      </c>
      <c r="B1545">
        <v>240</v>
      </c>
      <c r="C1545" t="s">
        <v>377</v>
      </c>
      <c r="D1545" t="s">
        <v>378</v>
      </c>
      <c r="E1545" t="s">
        <v>737</v>
      </c>
      <c r="F1545" t="s">
        <v>6644</v>
      </c>
      <c r="G1545" t="s">
        <v>734</v>
      </c>
      <c r="H1545" t="s">
        <v>251</v>
      </c>
      <c r="I1545" t="s">
        <v>731</v>
      </c>
      <c r="J1545" t="s">
        <v>747</v>
      </c>
      <c r="K1545" t="s">
        <v>743</v>
      </c>
      <c r="L1545" t="s">
        <v>740</v>
      </c>
      <c r="M1545" t="s">
        <v>741</v>
      </c>
      <c r="N1545" t="s">
        <v>6637</v>
      </c>
      <c r="O1545" t="s">
        <v>6641</v>
      </c>
      <c r="P1545" t="s">
        <v>735</v>
      </c>
      <c r="Q1545" t="s">
        <v>4901</v>
      </c>
      <c r="R1545" s="22" t="s">
        <v>2300</v>
      </c>
      <c r="S1545" t="s">
        <v>760</v>
      </c>
      <c r="T1545" t="s">
        <v>384</v>
      </c>
      <c r="U1545">
        <v>10206</v>
      </c>
      <c r="V1545" t="s">
        <v>733</v>
      </c>
      <c r="W1545" s="22" t="s">
        <v>6006</v>
      </c>
      <c r="X1545" s="22" t="s">
        <v>606</v>
      </c>
    </row>
    <row r="1546" spans="1:24" x14ac:dyDescent="0.3">
      <c r="A1546">
        <v>5</v>
      </c>
      <c r="B1546">
        <v>240</v>
      </c>
      <c r="C1546" t="s">
        <v>377</v>
      </c>
      <c r="D1546" t="s">
        <v>378</v>
      </c>
      <c r="E1546" t="s">
        <v>737</v>
      </c>
      <c r="F1546" t="s">
        <v>6644</v>
      </c>
      <c r="G1546" t="s">
        <v>734</v>
      </c>
      <c r="H1546" t="s">
        <v>251</v>
      </c>
      <c r="I1546" t="s">
        <v>731</v>
      </c>
      <c r="J1546" t="s">
        <v>749</v>
      </c>
      <c r="K1546" t="s">
        <v>743</v>
      </c>
      <c r="L1546" t="s">
        <v>740</v>
      </c>
      <c r="M1546" t="s">
        <v>741</v>
      </c>
      <c r="N1546" t="s">
        <v>6636</v>
      </c>
      <c r="O1546" t="s">
        <v>6630</v>
      </c>
      <c r="P1546" t="s">
        <v>735</v>
      </c>
      <c r="Q1546" t="s">
        <v>4904</v>
      </c>
      <c r="R1546" s="22" t="s">
        <v>2301</v>
      </c>
      <c r="S1546" t="s">
        <v>761</v>
      </c>
      <c r="T1546" t="s">
        <v>384</v>
      </c>
      <c r="U1546">
        <v>10206</v>
      </c>
      <c r="V1546" t="s">
        <v>733</v>
      </c>
      <c r="W1546" s="22" t="s">
        <v>6007</v>
      </c>
      <c r="X1546" s="22" t="s">
        <v>606</v>
      </c>
    </row>
    <row r="1547" spans="1:24" x14ac:dyDescent="0.3">
      <c r="A1547">
        <v>6</v>
      </c>
      <c r="B1547">
        <v>240</v>
      </c>
      <c r="C1547" t="s">
        <v>377</v>
      </c>
      <c r="D1547" t="s">
        <v>378</v>
      </c>
      <c r="E1547" t="s">
        <v>737</v>
      </c>
      <c r="F1547" t="s">
        <v>6644</v>
      </c>
      <c r="G1547" t="s">
        <v>734</v>
      </c>
      <c r="H1547" t="s">
        <v>251</v>
      </c>
      <c r="I1547" t="s">
        <v>731</v>
      </c>
      <c r="J1547" t="s">
        <v>751</v>
      </c>
      <c r="K1547" t="s">
        <v>752</v>
      </c>
      <c r="L1547" t="s">
        <v>736</v>
      </c>
      <c r="M1547" t="s">
        <v>741</v>
      </c>
      <c r="N1547" t="s">
        <v>6634</v>
      </c>
      <c r="O1547" t="s">
        <v>6631</v>
      </c>
      <c r="P1547" t="s">
        <v>732</v>
      </c>
      <c r="Q1547" t="s">
        <v>4903</v>
      </c>
      <c r="R1547" s="22" t="s">
        <v>2302</v>
      </c>
      <c r="S1547" t="s">
        <v>762</v>
      </c>
      <c r="T1547" t="s">
        <v>384</v>
      </c>
      <c r="U1547">
        <v>10206</v>
      </c>
      <c r="V1547" t="s">
        <v>733</v>
      </c>
      <c r="W1547" s="22" t="s">
        <v>6008</v>
      </c>
      <c r="X1547" s="22" t="s">
        <v>606</v>
      </c>
    </row>
    <row r="1548" spans="1:24" x14ac:dyDescent="0.3">
      <c r="A1548">
        <v>7</v>
      </c>
      <c r="B1548">
        <v>240</v>
      </c>
      <c r="C1548" t="s">
        <v>377</v>
      </c>
      <c r="D1548" t="s">
        <v>378</v>
      </c>
      <c r="E1548" t="s">
        <v>737</v>
      </c>
      <c r="F1548" t="s">
        <v>6644</v>
      </c>
      <c r="G1548" t="s">
        <v>734</v>
      </c>
      <c r="H1548" t="s">
        <v>251</v>
      </c>
      <c r="I1548" t="s">
        <v>731</v>
      </c>
      <c r="J1548" t="s">
        <v>754</v>
      </c>
      <c r="K1548" t="s">
        <v>743</v>
      </c>
      <c r="L1548" t="s">
        <v>740</v>
      </c>
      <c r="M1548" t="s">
        <v>741</v>
      </c>
      <c r="N1548" t="s">
        <v>6635</v>
      </c>
      <c r="O1548" t="s">
        <v>6642</v>
      </c>
      <c r="P1548" t="s">
        <v>755</v>
      </c>
      <c r="Q1548" t="s">
        <v>4902</v>
      </c>
      <c r="R1548" s="22" t="s">
        <v>2303</v>
      </c>
      <c r="S1548" t="s">
        <v>763</v>
      </c>
      <c r="T1548" t="s">
        <v>384</v>
      </c>
      <c r="U1548">
        <v>10206</v>
      </c>
      <c r="V1548" t="s">
        <v>733</v>
      </c>
      <c r="W1548" s="22" t="s">
        <v>6009</v>
      </c>
      <c r="X1548" s="22" t="s">
        <v>606</v>
      </c>
    </row>
    <row r="1549" spans="1:24" x14ac:dyDescent="0.3">
      <c r="A1549">
        <v>1</v>
      </c>
      <c r="B1549">
        <v>240</v>
      </c>
      <c r="C1549" t="s">
        <v>377</v>
      </c>
      <c r="D1549" t="s">
        <v>378</v>
      </c>
      <c r="E1549" t="s">
        <v>737</v>
      </c>
      <c r="F1549" t="s">
        <v>6644</v>
      </c>
      <c r="G1549" t="s">
        <v>734</v>
      </c>
      <c r="H1549" t="s">
        <v>252</v>
      </c>
      <c r="I1549" t="s">
        <v>731</v>
      </c>
      <c r="J1549" t="s">
        <v>738</v>
      </c>
      <c r="K1549" t="s">
        <v>739</v>
      </c>
      <c r="L1549" t="s">
        <v>740</v>
      </c>
      <c r="M1549" t="s">
        <v>741</v>
      </c>
      <c r="N1549" t="s">
        <v>4899</v>
      </c>
      <c r="O1549" t="s">
        <v>4897</v>
      </c>
      <c r="P1549" t="s">
        <v>732</v>
      </c>
      <c r="Q1549" t="s">
        <v>4900</v>
      </c>
      <c r="R1549" s="22" t="s">
        <v>2304</v>
      </c>
      <c r="S1549" t="s">
        <v>757</v>
      </c>
      <c r="T1549" t="s">
        <v>384</v>
      </c>
      <c r="U1549">
        <v>10207</v>
      </c>
      <c r="V1549" t="s">
        <v>733</v>
      </c>
      <c r="W1549" s="22" t="s">
        <v>6010</v>
      </c>
      <c r="X1549" s="22" t="s">
        <v>607</v>
      </c>
    </row>
    <row r="1550" spans="1:24" x14ac:dyDescent="0.3">
      <c r="A1550">
        <v>2</v>
      </c>
      <c r="B1550">
        <v>240</v>
      </c>
      <c r="C1550" t="s">
        <v>377</v>
      </c>
      <c r="D1550" t="s">
        <v>378</v>
      </c>
      <c r="E1550" t="s">
        <v>737</v>
      </c>
      <c r="F1550" t="s">
        <v>6644</v>
      </c>
      <c r="G1550" t="s">
        <v>734</v>
      </c>
      <c r="H1550" t="s">
        <v>252</v>
      </c>
      <c r="I1550" t="s">
        <v>731</v>
      </c>
      <c r="J1550" t="s">
        <v>738</v>
      </c>
      <c r="K1550" t="s">
        <v>743</v>
      </c>
      <c r="L1550" t="s">
        <v>740</v>
      </c>
      <c r="M1550" t="s">
        <v>741</v>
      </c>
      <c r="N1550" t="s">
        <v>6638</v>
      </c>
      <c r="O1550" t="s">
        <v>6632</v>
      </c>
      <c r="P1550" t="s">
        <v>732</v>
      </c>
      <c r="Q1550" t="s">
        <v>4900</v>
      </c>
      <c r="R1550" s="22" t="s">
        <v>2305</v>
      </c>
      <c r="S1550" t="s">
        <v>758</v>
      </c>
      <c r="T1550" t="s">
        <v>384</v>
      </c>
      <c r="U1550">
        <v>10207</v>
      </c>
      <c r="V1550" t="s">
        <v>733</v>
      </c>
      <c r="W1550" s="22" t="s">
        <v>6010</v>
      </c>
      <c r="X1550" s="22" t="s">
        <v>607</v>
      </c>
    </row>
    <row r="1551" spans="1:24" x14ac:dyDescent="0.3">
      <c r="A1551">
        <v>3</v>
      </c>
      <c r="B1551">
        <v>240</v>
      </c>
      <c r="C1551" t="s">
        <v>377</v>
      </c>
      <c r="D1551" t="s">
        <v>378</v>
      </c>
      <c r="E1551" t="s">
        <v>737</v>
      </c>
      <c r="F1551" t="s">
        <v>6644</v>
      </c>
      <c r="G1551" t="s">
        <v>734</v>
      </c>
      <c r="H1551" t="s">
        <v>252</v>
      </c>
      <c r="I1551" t="s">
        <v>731</v>
      </c>
      <c r="J1551" t="s">
        <v>745</v>
      </c>
      <c r="K1551" t="s">
        <v>743</v>
      </c>
      <c r="L1551" t="s">
        <v>740</v>
      </c>
      <c r="M1551" t="s">
        <v>741</v>
      </c>
      <c r="N1551" t="s">
        <v>6639</v>
      </c>
      <c r="O1551" t="s">
        <v>6633</v>
      </c>
      <c r="P1551" t="s">
        <v>735</v>
      </c>
      <c r="Q1551" t="s">
        <v>4900</v>
      </c>
      <c r="R1551" s="22" t="s">
        <v>2306</v>
      </c>
      <c r="S1551" t="s">
        <v>759</v>
      </c>
      <c r="T1551" t="s">
        <v>384</v>
      </c>
      <c r="U1551">
        <v>10207</v>
      </c>
      <c r="V1551" t="s">
        <v>733</v>
      </c>
      <c r="W1551" s="22" t="s">
        <v>6010</v>
      </c>
      <c r="X1551" s="22" t="s">
        <v>607</v>
      </c>
    </row>
    <row r="1552" spans="1:24" x14ac:dyDescent="0.3">
      <c r="A1552">
        <v>4</v>
      </c>
      <c r="B1552">
        <v>240</v>
      </c>
      <c r="C1552" t="s">
        <v>377</v>
      </c>
      <c r="D1552" t="s">
        <v>378</v>
      </c>
      <c r="E1552" t="s">
        <v>737</v>
      </c>
      <c r="F1552" t="s">
        <v>6644</v>
      </c>
      <c r="G1552" t="s">
        <v>734</v>
      </c>
      <c r="H1552" t="s">
        <v>252</v>
      </c>
      <c r="I1552" t="s">
        <v>731</v>
      </c>
      <c r="J1552" t="s">
        <v>747</v>
      </c>
      <c r="K1552" t="s">
        <v>743</v>
      </c>
      <c r="L1552" t="s">
        <v>740</v>
      </c>
      <c r="M1552" t="s">
        <v>741</v>
      </c>
      <c r="N1552" t="s">
        <v>6637</v>
      </c>
      <c r="O1552" t="s">
        <v>6641</v>
      </c>
      <c r="P1552" t="s">
        <v>735</v>
      </c>
      <c r="Q1552" t="s">
        <v>4901</v>
      </c>
      <c r="R1552" s="22" t="s">
        <v>2307</v>
      </c>
      <c r="S1552" t="s">
        <v>760</v>
      </c>
      <c r="T1552" t="s">
        <v>384</v>
      </c>
      <c r="U1552">
        <v>10207</v>
      </c>
      <c r="V1552" t="s">
        <v>733</v>
      </c>
      <c r="W1552" s="22" t="s">
        <v>6011</v>
      </c>
      <c r="X1552" s="22" t="s">
        <v>607</v>
      </c>
    </row>
    <row r="1553" spans="1:24" x14ac:dyDescent="0.3">
      <c r="A1553">
        <v>5</v>
      </c>
      <c r="B1553">
        <v>240</v>
      </c>
      <c r="C1553" t="s">
        <v>377</v>
      </c>
      <c r="D1553" t="s">
        <v>378</v>
      </c>
      <c r="E1553" t="s">
        <v>737</v>
      </c>
      <c r="F1553" t="s">
        <v>6644</v>
      </c>
      <c r="G1553" t="s">
        <v>734</v>
      </c>
      <c r="H1553" t="s">
        <v>252</v>
      </c>
      <c r="I1553" t="s">
        <v>731</v>
      </c>
      <c r="J1553" t="s">
        <v>749</v>
      </c>
      <c r="K1553" t="s">
        <v>743</v>
      </c>
      <c r="L1553" t="s">
        <v>740</v>
      </c>
      <c r="M1553" t="s">
        <v>741</v>
      </c>
      <c r="N1553" t="s">
        <v>6636</v>
      </c>
      <c r="O1553" t="s">
        <v>6630</v>
      </c>
      <c r="P1553" t="s">
        <v>735</v>
      </c>
      <c r="Q1553" t="s">
        <v>4904</v>
      </c>
      <c r="R1553" s="22" t="s">
        <v>2308</v>
      </c>
      <c r="S1553" t="s">
        <v>761</v>
      </c>
      <c r="T1553" t="s">
        <v>384</v>
      </c>
      <c r="U1553">
        <v>10207</v>
      </c>
      <c r="V1553" t="s">
        <v>733</v>
      </c>
      <c r="W1553" s="22" t="s">
        <v>6012</v>
      </c>
      <c r="X1553" s="22" t="s">
        <v>607</v>
      </c>
    </row>
    <row r="1554" spans="1:24" x14ac:dyDescent="0.3">
      <c r="A1554">
        <v>6</v>
      </c>
      <c r="B1554">
        <v>240</v>
      </c>
      <c r="C1554" t="s">
        <v>377</v>
      </c>
      <c r="D1554" t="s">
        <v>378</v>
      </c>
      <c r="E1554" t="s">
        <v>737</v>
      </c>
      <c r="F1554" t="s">
        <v>6644</v>
      </c>
      <c r="G1554" t="s">
        <v>734</v>
      </c>
      <c r="H1554" t="s">
        <v>252</v>
      </c>
      <c r="I1554" t="s">
        <v>731</v>
      </c>
      <c r="J1554" t="s">
        <v>751</v>
      </c>
      <c r="K1554" t="s">
        <v>752</v>
      </c>
      <c r="L1554" t="s">
        <v>736</v>
      </c>
      <c r="M1554" t="s">
        <v>741</v>
      </c>
      <c r="N1554" t="s">
        <v>6634</v>
      </c>
      <c r="O1554" t="s">
        <v>6631</v>
      </c>
      <c r="P1554" t="s">
        <v>732</v>
      </c>
      <c r="Q1554" t="s">
        <v>4903</v>
      </c>
      <c r="R1554" s="22" t="s">
        <v>2309</v>
      </c>
      <c r="S1554" t="s">
        <v>762</v>
      </c>
      <c r="T1554" t="s">
        <v>384</v>
      </c>
      <c r="U1554">
        <v>10207</v>
      </c>
      <c r="V1554" t="s">
        <v>733</v>
      </c>
      <c r="W1554" s="22" t="s">
        <v>6013</v>
      </c>
      <c r="X1554" s="22" t="s">
        <v>607</v>
      </c>
    </row>
    <row r="1555" spans="1:24" x14ac:dyDescent="0.3">
      <c r="A1555">
        <v>7</v>
      </c>
      <c r="B1555">
        <v>240</v>
      </c>
      <c r="C1555" t="s">
        <v>377</v>
      </c>
      <c r="D1555" t="s">
        <v>378</v>
      </c>
      <c r="E1555" t="s">
        <v>737</v>
      </c>
      <c r="F1555" t="s">
        <v>6644</v>
      </c>
      <c r="G1555" t="s">
        <v>734</v>
      </c>
      <c r="H1555" t="s">
        <v>252</v>
      </c>
      <c r="I1555" t="s">
        <v>731</v>
      </c>
      <c r="J1555" t="s">
        <v>754</v>
      </c>
      <c r="K1555" t="s">
        <v>743</v>
      </c>
      <c r="L1555" t="s">
        <v>740</v>
      </c>
      <c r="M1555" t="s">
        <v>741</v>
      </c>
      <c r="N1555" t="s">
        <v>6635</v>
      </c>
      <c r="O1555" t="s">
        <v>6642</v>
      </c>
      <c r="P1555" t="s">
        <v>755</v>
      </c>
      <c r="Q1555" t="s">
        <v>4902</v>
      </c>
      <c r="R1555" s="22" t="s">
        <v>2310</v>
      </c>
      <c r="S1555" t="s">
        <v>763</v>
      </c>
      <c r="T1555" t="s">
        <v>384</v>
      </c>
      <c r="U1555">
        <v>10207</v>
      </c>
      <c r="V1555" t="s">
        <v>733</v>
      </c>
      <c r="W1555" s="22" t="s">
        <v>6014</v>
      </c>
      <c r="X1555" s="22" t="s">
        <v>607</v>
      </c>
    </row>
    <row r="1556" spans="1:24" x14ac:dyDescent="0.3">
      <c r="A1556">
        <v>1</v>
      </c>
      <c r="B1556">
        <v>240</v>
      </c>
      <c r="C1556" t="s">
        <v>377</v>
      </c>
      <c r="D1556" t="s">
        <v>378</v>
      </c>
      <c r="E1556" t="s">
        <v>737</v>
      </c>
      <c r="F1556" t="s">
        <v>6644</v>
      </c>
      <c r="G1556" t="s">
        <v>734</v>
      </c>
      <c r="H1556" t="s">
        <v>253</v>
      </c>
      <c r="I1556" t="s">
        <v>731</v>
      </c>
      <c r="J1556" t="s">
        <v>738</v>
      </c>
      <c r="K1556" t="s">
        <v>739</v>
      </c>
      <c r="L1556" t="s">
        <v>740</v>
      </c>
      <c r="M1556" t="s">
        <v>741</v>
      </c>
      <c r="N1556" t="s">
        <v>4899</v>
      </c>
      <c r="O1556" t="s">
        <v>4897</v>
      </c>
      <c r="P1556" t="s">
        <v>732</v>
      </c>
      <c r="Q1556" t="s">
        <v>4900</v>
      </c>
      <c r="R1556" s="22" t="s">
        <v>2311</v>
      </c>
      <c r="S1556" t="s">
        <v>757</v>
      </c>
      <c r="T1556" t="s">
        <v>384</v>
      </c>
      <c r="U1556">
        <v>10208</v>
      </c>
      <c r="V1556" t="s">
        <v>733</v>
      </c>
      <c r="W1556" s="22" t="s">
        <v>6015</v>
      </c>
      <c r="X1556" s="22" t="s">
        <v>608</v>
      </c>
    </row>
    <row r="1557" spans="1:24" x14ac:dyDescent="0.3">
      <c r="A1557">
        <v>2</v>
      </c>
      <c r="B1557">
        <v>240</v>
      </c>
      <c r="C1557" t="s">
        <v>377</v>
      </c>
      <c r="D1557" t="s">
        <v>378</v>
      </c>
      <c r="E1557" t="s">
        <v>737</v>
      </c>
      <c r="F1557" t="s">
        <v>6644</v>
      </c>
      <c r="G1557" t="s">
        <v>734</v>
      </c>
      <c r="H1557" t="s">
        <v>253</v>
      </c>
      <c r="I1557" t="s">
        <v>731</v>
      </c>
      <c r="J1557" t="s">
        <v>738</v>
      </c>
      <c r="K1557" t="s">
        <v>743</v>
      </c>
      <c r="L1557" t="s">
        <v>740</v>
      </c>
      <c r="M1557" t="s">
        <v>741</v>
      </c>
      <c r="N1557" t="s">
        <v>6638</v>
      </c>
      <c r="O1557" t="s">
        <v>6632</v>
      </c>
      <c r="P1557" t="s">
        <v>732</v>
      </c>
      <c r="Q1557" t="s">
        <v>4900</v>
      </c>
      <c r="R1557" s="22" t="s">
        <v>2312</v>
      </c>
      <c r="S1557" t="s">
        <v>758</v>
      </c>
      <c r="T1557" t="s">
        <v>384</v>
      </c>
      <c r="U1557">
        <v>10208</v>
      </c>
      <c r="V1557" t="s">
        <v>733</v>
      </c>
      <c r="W1557" s="22" t="s">
        <v>6015</v>
      </c>
      <c r="X1557" s="22" t="s">
        <v>608</v>
      </c>
    </row>
    <row r="1558" spans="1:24" x14ac:dyDescent="0.3">
      <c r="A1558">
        <v>3</v>
      </c>
      <c r="B1558">
        <v>240</v>
      </c>
      <c r="C1558" t="s">
        <v>377</v>
      </c>
      <c r="D1558" t="s">
        <v>378</v>
      </c>
      <c r="E1558" t="s">
        <v>737</v>
      </c>
      <c r="F1558" t="s">
        <v>6644</v>
      </c>
      <c r="G1558" t="s">
        <v>734</v>
      </c>
      <c r="H1558" t="s">
        <v>253</v>
      </c>
      <c r="I1558" t="s">
        <v>731</v>
      </c>
      <c r="J1558" t="s">
        <v>745</v>
      </c>
      <c r="K1558" t="s">
        <v>743</v>
      </c>
      <c r="L1558" t="s">
        <v>740</v>
      </c>
      <c r="M1558" t="s">
        <v>741</v>
      </c>
      <c r="N1558" t="s">
        <v>6639</v>
      </c>
      <c r="O1558" t="s">
        <v>6633</v>
      </c>
      <c r="P1558" t="s">
        <v>735</v>
      </c>
      <c r="Q1558" t="s">
        <v>4900</v>
      </c>
      <c r="R1558" s="22" t="s">
        <v>2313</v>
      </c>
      <c r="S1558" t="s">
        <v>759</v>
      </c>
      <c r="T1558" t="s">
        <v>384</v>
      </c>
      <c r="U1558">
        <v>10208</v>
      </c>
      <c r="V1558" t="s">
        <v>733</v>
      </c>
      <c r="W1558" s="22" t="s">
        <v>6015</v>
      </c>
      <c r="X1558" s="22" t="s">
        <v>608</v>
      </c>
    </row>
    <row r="1559" spans="1:24" x14ac:dyDescent="0.3">
      <c r="A1559">
        <v>4</v>
      </c>
      <c r="B1559">
        <v>240</v>
      </c>
      <c r="C1559" t="s">
        <v>377</v>
      </c>
      <c r="D1559" t="s">
        <v>378</v>
      </c>
      <c r="E1559" t="s">
        <v>737</v>
      </c>
      <c r="F1559" t="s">
        <v>6644</v>
      </c>
      <c r="G1559" t="s">
        <v>734</v>
      </c>
      <c r="H1559" t="s">
        <v>253</v>
      </c>
      <c r="I1559" t="s">
        <v>731</v>
      </c>
      <c r="J1559" t="s">
        <v>747</v>
      </c>
      <c r="K1559" t="s">
        <v>743</v>
      </c>
      <c r="L1559" t="s">
        <v>740</v>
      </c>
      <c r="M1559" t="s">
        <v>741</v>
      </c>
      <c r="N1559" t="s">
        <v>6637</v>
      </c>
      <c r="O1559" t="s">
        <v>6641</v>
      </c>
      <c r="P1559" t="s">
        <v>735</v>
      </c>
      <c r="Q1559" t="s">
        <v>4901</v>
      </c>
      <c r="R1559" s="22" t="s">
        <v>2314</v>
      </c>
      <c r="S1559" t="s">
        <v>760</v>
      </c>
      <c r="T1559" t="s">
        <v>384</v>
      </c>
      <c r="U1559">
        <v>10208</v>
      </c>
      <c r="V1559" t="s">
        <v>733</v>
      </c>
      <c r="W1559" s="22" t="s">
        <v>6016</v>
      </c>
      <c r="X1559" s="22" t="s">
        <v>608</v>
      </c>
    </row>
    <row r="1560" spans="1:24" x14ac:dyDescent="0.3">
      <c r="A1560">
        <v>5</v>
      </c>
      <c r="B1560">
        <v>240</v>
      </c>
      <c r="C1560" t="s">
        <v>377</v>
      </c>
      <c r="D1560" t="s">
        <v>378</v>
      </c>
      <c r="E1560" t="s">
        <v>737</v>
      </c>
      <c r="F1560" t="s">
        <v>6644</v>
      </c>
      <c r="G1560" t="s">
        <v>734</v>
      </c>
      <c r="H1560" t="s">
        <v>253</v>
      </c>
      <c r="I1560" t="s">
        <v>731</v>
      </c>
      <c r="J1560" t="s">
        <v>749</v>
      </c>
      <c r="K1560" t="s">
        <v>743</v>
      </c>
      <c r="L1560" t="s">
        <v>740</v>
      </c>
      <c r="M1560" t="s">
        <v>741</v>
      </c>
      <c r="N1560" t="s">
        <v>6636</v>
      </c>
      <c r="O1560" t="s">
        <v>6630</v>
      </c>
      <c r="P1560" t="s">
        <v>735</v>
      </c>
      <c r="Q1560" t="s">
        <v>4904</v>
      </c>
      <c r="R1560" s="22" t="s">
        <v>2315</v>
      </c>
      <c r="S1560" t="s">
        <v>761</v>
      </c>
      <c r="T1560" t="s">
        <v>384</v>
      </c>
      <c r="U1560">
        <v>10208</v>
      </c>
      <c r="V1560" t="s">
        <v>733</v>
      </c>
      <c r="W1560" s="22" t="s">
        <v>6017</v>
      </c>
      <c r="X1560" s="22" t="s">
        <v>608</v>
      </c>
    </row>
    <row r="1561" spans="1:24" x14ac:dyDescent="0.3">
      <c r="A1561">
        <v>6</v>
      </c>
      <c r="B1561">
        <v>240</v>
      </c>
      <c r="C1561" t="s">
        <v>377</v>
      </c>
      <c r="D1561" t="s">
        <v>378</v>
      </c>
      <c r="E1561" t="s">
        <v>737</v>
      </c>
      <c r="F1561" t="s">
        <v>6644</v>
      </c>
      <c r="G1561" t="s">
        <v>734</v>
      </c>
      <c r="H1561" t="s">
        <v>253</v>
      </c>
      <c r="I1561" t="s">
        <v>731</v>
      </c>
      <c r="J1561" t="s">
        <v>751</v>
      </c>
      <c r="K1561" t="s">
        <v>752</v>
      </c>
      <c r="L1561" t="s">
        <v>736</v>
      </c>
      <c r="M1561" t="s">
        <v>741</v>
      </c>
      <c r="N1561" t="s">
        <v>6634</v>
      </c>
      <c r="O1561" t="s">
        <v>6631</v>
      </c>
      <c r="P1561" t="s">
        <v>732</v>
      </c>
      <c r="Q1561" t="s">
        <v>4903</v>
      </c>
      <c r="R1561" s="22" t="s">
        <v>2316</v>
      </c>
      <c r="S1561" t="s">
        <v>762</v>
      </c>
      <c r="T1561" t="s">
        <v>384</v>
      </c>
      <c r="U1561">
        <v>10208</v>
      </c>
      <c r="V1561" t="s">
        <v>733</v>
      </c>
      <c r="W1561" s="22" t="s">
        <v>6018</v>
      </c>
      <c r="X1561" s="22" t="s">
        <v>608</v>
      </c>
    </row>
    <row r="1562" spans="1:24" x14ac:dyDescent="0.3">
      <c r="A1562">
        <v>7</v>
      </c>
      <c r="B1562">
        <v>240</v>
      </c>
      <c r="C1562" t="s">
        <v>377</v>
      </c>
      <c r="D1562" t="s">
        <v>378</v>
      </c>
      <c r="E1562" t="s">
        <v>737</v>
      </c>
      <c r="F1562" t="s">
        <v>6644</v>
      </c>
      <c r="G1562" t="s">
        <v>734</v>
      </c>
      <c r="H1562" t="s">
        <v>253</v>
      </c>
      <c r="I1562" t="s">
        <v>731</v>
      </c>
      <c r="J1562" t="s">
        <v>754</v>
      </c>
      <c r="K1562" t="s">
        <v>743</v>
      </c>
      <c r="L1562" t="s">
        <v>740</v>
      </c>
      <c r="M1562" t="s">
        <v>741</v>
      </c>
      <c r="N1562" t="s">
        <v>6635</v>
      </c>
      <c r="O1562" t="s">
        <v>6642</v>
      </c>
      <c r="P1562" t="s">
        <v>755</v>
      </c>
      <c r="Q1562" t="s">
        <v>4902</v>
      </c>
      <c r="R1562" s="22" t="s">
        <v>2317</v>
      </c>
      <c r="S1562" t="s">
        <v>763</v>
      </c>
      <c r="T1562" t="s">
        <v>384</v>
      </c>
      <c r="U1562">
        <v>10208</v>
      </c>
      <c r="V1562" t="s">
        <v>733</v>
      </c>
      <c r="W1562" s="22" t="s">
        <v>6019</v>
      </c>
      <c r="X1562" s="22" t="s">
        <v>608</v>
      </c>
    </row>
    <row r="1563" spans="1:24" x14ac:dyDescent="0.3">
      <c r="A1563">
        <v>1</v>
      </c>
      <c r="B1563">
        <v>240</v>
      </c>
      <c r="C1563" t="s">
        <v>377</v>
      </c>
      <c r="D1563" t="s">
        <v>378</v>
      </c>
      <c r="E1563" t="s">
        <v>737</v>
      </c>
      <c r="F1563" t="s">
        <v>6644</v>
      </c>
      <c r="G1563" t="s">
        <v>734</v>
      </c>
      <c r="H1563" t="s">
        <v>254</v>
      </c>
      <c r="I1563" t="s">
        <v>731</v>
      </c>
      <c r="J1563" t="s">
        <v>738</v>
      </c>
      <c r="K1563" t="s">
        <v>739</v>
      </c>
      <c r="L1563" t="s">
        <v>740</v>
      </c>
      <c r="M1563" t="s">
        <v>741</v>
      </c>
      <c r="N1563" t="s">
        <v>4899</v>
      </c>
      <c r="O1563" t="s">
        <v>4897</v>
      </c>
      <c r="P1563" t="s">
        <v>732</v>
      </c>
      <c r="Q1563" t="s">
        <v>4900</v>
      </c>
      <c r="R1563" s="22" t="s">
        <v>2318</v>
      </c>
      <c r="S1563" t="s">
        <v>757</v>
      </c>
      <c r="T1563" t="s">
        <v>384</v>
      </c>
      <c r="U1563">
        <v>10209</v>
      </c>
      <c r="V1563" t="s">
        <v>733</v>
      </c>
      <c r="W1563" s="22" t="s">
        <v>6020</v>
      </c>
      <c r="X1563" s="22" t="s">
        <v>609</v>
      </c>
    </row>
    <row r="1564" spans="1:24" x14ac:dyDescent="0.3">
      <c r="A1564">
        <v>2</v>
      </c>
      <c r="B1564">
        <v>240</v>
      </c>
      <c r="C1564" t="s">
        <v>377</v>
      </c>
      <c r="D1564" t="s">
        <v>378</v>
      </c>
      <c r="E1564" t="s">
        <v>737</v>
      </c>
      <c r="F1564" t="s">
        <v>6644</v>
      </c>
      <c r="G1564" t="s">
        <v>734</v>
      </c>
      <c r="H1564" t="s">
        <v>254</v>
      </c>
      <c r="I1564" t="s">
        <v>731</v>
      </c>
      <c r="J1564" t="s">
        <v>738</v>
      </c>
      <c r="K1564" t="s">
        <v>743</v>
      </c>
      <c r="L1564" t="s">
        <v>740</v>
      </c>
      <c r="M1564" t="s">
        <v>741</v>
      </c>
      <c r="N1564" t="s">
        <v>6638</v>
      </c>
      <c r="O1564" t="s">
        <v>6632</v>
      </c>
      <c r="P1564" t="s">
        <v>732</v>
      </c>
      <c r="Q1564" t="s">
        <v>4900</v>
      </c>
      <c r="R1564" s="22" t="s">
        <v>2319</v>
      </c>
      <c r="S1564" t="s">
        <v>758</v>
      </c>
      <c r="T1564" t="s">
        <v>384</v>
      </c>
      <c r="U1564">
        <v>10209</v>
      </c>
      <c r="V1564" t="s">
        <v>733</v>
      </c>
      <c r="W1564" s="22" t="s">
        <v>6020</v>
      </c>
      <c r="X1564" s="22" t="s">
        <v>609</v>
      </c>
    </row>
    <row r="1565" spans="1:24" x14ac:dyDescent="0.3">
      <c r="A1565">
        <v>3</v>
      </c>
      <c r="B1565">
        <v>240</v>
      </c>
      <c r="C1565" t="s">
        <v>377</v>
      </c>
      <c r="D1565" t="s">
        <v>378</v>
      </c>
      <c r="E1565" t="s">
        <v>737</v>
      </c>
      <c r="F1565" t="s">
        <v>6644</v>
      </c>
      <c r="G1565" t="s">
        <v>734</v>
      </c>
      <c r="H1565" t="s">
        <v>254</v>
      </c>
      <c r="I1565" t="s">
        <v>731</v>
      </c>
      <c r="J1565" t="s">
        <v>745</v>
      </c>
      <c r="K1565" t="s">
        <v>743</v>
      </c>
      <c r="L1565" t="s">
        <v>740</v>
      </c>
      <c r="M1565" t="s">
        <v>741</v>
      </c>
      <c r="N1565" t="s">
        <v>6639</v>
      </c>
      <c r="O1565" t="s">
        <v>6633</v>
      </c>
      <c r="P1565" t="s">
        <v>735</v>
      </c>
      <c r="Q1565" t="s">
        <v>4900</v>
      </c>
      <c r="R1565" s="22" t="s">
        <v>2320</v>
      </c>
      <c r="S1565" t="s">
        <v>759</v>
      </c>
      <c r="T1565" t="s">
        <v>384</v>
      </c>
      <c r="U1565">
        <v>10209</v>
      </c>
      <c r="V1565" t="s">
        <v>733</v>
      </c>
      <c r="W1565" s="22" t="s">
        <v>6020</v>
      </c>
      <c r="X1565" s="22" t="s">
        <v>609</v>
      </c>
    </row>
    <row r="1566" spans="1:24" x14ac:dyDescent="0.3">
      <c r="A1566">
        <v>4</v>
      </c>
      <c r="B1566">
        <v>240</v>
      </c>
      <c r="C1566" t="s">
        <v>377</v>
      </c>
      <c r="D1566" t="s">
        <v>378</v>
      </c>
      <c r="E1566" t="s">
        <v>737</v>
      </c>
      <c r="F1566" t="s">
        <v>6644</v>
      </c>
      <c r="G1566" t="s">
        <v>734</v>
      </c>
      <c r="H1566" t="s">
        <v>254</v>
      </c>
      <c r="I1566" t="s">
        <v>731</v>
      </c>
      <c r="J1566" t="s">
        <v>747</v>
      </c>
      <c r="K1566" t="s">
        <v>743</v>
      </c>
      <c r="L1566" t="s">
        <v>740</v>
      </c>
      <c r="M1566" t="s">
        <v>741</v>
      </c>
      <c r="N1566" t="s">
        <v>6637</v>
      </c>
      <c r="O1566" t="s">
        <v>6641</v>
      </c>
      <c r="P1566" t="s">
        <v>735</v>
      </c>
      <c r="Q1566" t="s">
        <v>4901</v>
      </c>
      <c r="R1566" s="22" t="s">
        <v>2321</v>
      </c>
      <c r="S1566" t="s">
        <v>760</v>
      </c>
      <c r="T1566" t="s">
        <v>384</v>
      </c>
      <c r="U1566">
        <v>10209</v>
      </c>
      <c r="V1566" t="s">
        <v>733</v>
      </c>
      <c r="W1566" s="22" t="s">
        <v>6021</v>
      </c>
      <c r="X1566" s="22" t="s">
        <v>609</v>
      </c>
    </row>
    <row r="1567" spans="1:24" x14ac:dyDescent="0.3">
      <c r="A1567">
        <v>5</v>
      </c>
      <c r="B1567">
        <v>240</v>
      </c>
      <c r="C1567" t="s">
        <v>377</v>
      </c>
      <c r="D1567" t="s">
        <v>378</v>
      </c>
      <c r="E1567" t="s">
        <v>737</v>
      </c>
      <c r="F1567" t="s">
        <v>6644</v>
      </c>
      <c r="G1567" t="s">
        <v>734</v>
      </c>
      <c r="H1567" t="s">
        <v>254</v>
      </c>
      <c r="I1567" t="s">
        <v>731</v>
      </c>
      <c r="J1567" t="s">
        <v>749</v>
      </c>
      <c r="K1567" t="s">
        <v>743</v>
      </c>
      <c r="L1567" t="s">
        <v>740</v>
      </c>
      <c r="M1567" t="s">
        <v>741</v>
      </c>
      <c r="N1567" t="s">
        <v>6636</v>
      </c>
      <c r="O1567" t="s">
        <v>6630</v>
      </c>
      <c r="P1567" t="s">
        <v>735</v>
      </c>
      <c r="Q1567" t="s">
        <v>4904</v>
      </c>
      <c r="R1567" s="22" t="s">
        <v>2322</v>
      </c>
      <c r="S1567" t="s">
        <v>761</v>
      </c>
      <c r="T1567" t="s">
        <v>384</v>
      </c>
      <c r="U1567">
        <v>10209</v>
      </c>
      <c r="V1567" t="s">
        <v>733</v>
      </c>
      <c r="W1567" s="22" t="s">
        <v>6022</v>
      </c>
      <c r="X1567" s="22" t="s">
        <v>609</v>
      </c>
    </row>
    <row r="1568" spans="1:24" x14ac:dyDescent="0.3">
      <c r="A1568">
        <v>6</v>
      </c>
      <c r="B1568">
        <v>240</v>
      </c>
      <c r="C1568" t="s">
        <v>377</v>
      </c>
      <c r="D1568" t="s">
        <v>378</v>
      </c>
      <c r="E1568" t="s">
        <v>737</v>
      </c>
      <c r="F1568" t="s">
        <v>6644</v>
      </c>
      <c r="G1568" t="s">
        <v>734</v>
      </c>
      <c r="H1568" t="s">
        <v>254</v>
      </c>
      <c r="I1568" t="s">
        <v>731</v>
      </c>
      <c r="J1568" t="s">
        <v>751</v>
      </c>
      <c r="K1568" t="s">
        <v>752</v>
      </c>
      <c r="L1568" t="s">
        <v>736</v>
      </c>
      <c r="M1568" t="s">
        <v>741</v>
      </c>
      <c r="N1568" t="s">
        <v>6634</v>
      </c>
      <c r="O1568" t="s">
        <v>6631</v>
      </c>
      <c r="P1568" t="s">
        <v>732</v>
      </c>
      <c r="Q1568" t="s">
        <v>4903</v>
      </c>
      <c r="R1568" s="22" t="s">
        <v>2323</v>
      </c>
      <c r="S1568" t="s">
        <v>762</v>
      </c>
      <c r="T1568" t="s">
        <v>384</v>
      </c>
      <c r="U1568">
        <v>10209</v>
      </c>
      <c r="V1568" t="s">
        <v>733</v>
      </c>
      <c r="W1568" s="22" t="s">
        <v>6023</v>
      </c>
      <c r="X1568" s="22" t="s">
        <v>609</v>
      </c>
    </row>
    <row r="1569" spans="1:24" x14ac:dyDescent="0.3">
      <c r="A1569">
        <v>7</v>
      </c>
      <c r="B1569">
        <v>240</v>
      </c>
      <c r="C1569" t="s">
        <v>377</v>
      </c>
      <c r="D1569" t="s">
        <v>378</v>
      </c>
      <c r="E1569" t="s">
        <v>737</v>
      </c>
      <c r="F1569" t="s">
        <v>6644</v>
      </c>
      <c r="G1569" t="s">
        <v>734</v>
      </c>
      <c r="H1569" t="s">
        <v>254</v>
      </c>
      <c r="I1569" t="s">
        <v>731</v>
      </c>
      <c r="J1569" t="s">
        <v>754</v>
      </c>
      <c r="K1569" t="s">
        <v>743</v>
      </c>
      <c r="L1569" t="s">
        <v>740</v>
      </c>
      <c r="M1569" t="s">
        <v>741</v>
      </c>
      <c r="N1569" t="s">
        <v>6635</v>
      </c>
      <c r="O1569" t="s">
        <v>6642</v>
      </c>
      <c r="P1569" t="s">
        <v>755</v>
      </c>
      <c r="Q1569" t="s">
        <v>4902</v>
      </c>
      <c r="R1569" s="22" t="s">
        <v>2324</v>
      </c>
      <c r="S1569" t="s">
        <v>763</v>
      </c>
      <c r="T1569" t="s">
        <v>384</v>
      </c>
      <c r="U1569">
        <v>10209</v>
      </c>
      <c r="V1569" t="s">
        <v>733</v>
      </c>
      <c r="W1569" s="22" t="s">
        <v>6024</v>
      </c>
      <c r="X1569" s="22" t="s">
        <v>609</v>
      </c>
    </row>
    <row r="1570" spans="1:24" x14ac:dyDescent="0.3">
      <c r="A1570">
        <v>1</v>
      </c>
      <c r="B1570">
        <v>240</v>
      </c>
      <c r="C1570" t="s">
        <v>377</v>
      </c>
      <c r="D1570" t="s">
        <v>378</v>
      </c>
      <c r="E1570" t="s">
        <v>737</v>
      </c>
      <c r="F1570" t="s">
        <v>6644</v>
      </c>
      <c r="G1570" t="s">
        <v>734</v>
      </c>
      <c r="H1570" t="s">
        <v>255</v>
      </c>
      <c r="I1570" t="s">
        <v>731</v>
      </c>
      <c r="J1570" t="s">
        <v>738</v>
      </c>
      <c r="K1570" t="s">
        <v>739</v>
      </c>
      <c r="L1570" t="s">
        <v>740</v>
      </c>
      <c r="M1570" t="s">
        <v>741</v>
      </c>
      <c r="N1570" t="s">
        <v>4899</v>
      </c>
      <c r="O1570" t="s">
        <v>4897</v>
      </c>
      <c r="P1570" t="s">
        <v>732</v>
      </c>
      <c r="Q1570" t="s">
        <v>4900</v>
      </c>
      <c r="R1570" s="22" t="s">
        <v>2325</v>
      </c>
      <c r="S1570" t="s">
        <v>757</v>
      </c>
      <c r="T1570" t="s">
        <v>384</v>
      </c>
      <c r="U1570">
        <v>10210</v>
      </c>
      <c r="V1570" t="s">
        <v>733</v>
      </c>
      <c r="W1570" s="22" t="s">
        <v>6025</v>
      </c>
      <c r="X1570" s="22" t="s">
        <v>610</v>
      </c>
    </row>
    <row r="1571" spans="1:24" x14ac:dyDescent="0.3">
      <c r="A1571">
        <v>2</v>
      </c>
      <c r="B1571">
        <v>240</v>
      </c>
      <c r="C1571" t="s">
        <v>377</v>
      </c>
      <c r="D1571" t="s">
        <v>378</v>
      </c>
      <c r="E1571" t="s">
        <v>737</v>
      </c>
      <c r="F1571" t="s">
        <v>6644</v>
      </c>
      <c r="G1571" t="s">
        <v>734</v>
      </c>
      <c r="H1571" t="s">
        <v>255</v>
      </c>
      <c r="I1571" t="s">
        <v>731</v>
      </c>
      <c r="J1571" t="s">
        <v>738</v>
      </c>
      <c r="K1571" t="s">
        <v>743</v>
      </c>
      <c r="L1571" t="s">
        <v>740</v>
      </c>
      <c r="M1571" t="s">
        <v>741</v>
      </c>
      <c r="N1571" t="s">
        <v>6638</v>
      </c>
      <c r="O1571" t="s">
        <v>6632</v>
      </c>
      <c r="P1571" t="s">
        <v>732</v>
      </c>
      <c r="Q1571" t="s">
        <v>4900</v>
      </c>
      <c r="R1571" s="22" t="s">
        <v>2326</v>
      </c>
      <c r="S1571" t="s">
        <v>758</v>
      </c>
      <c r="T1571" t="s">
        <v>384</v>
      </c>
      <c r="U1571">
        <v>10210</v>
      </c>
      <c r="V1571" t="s">
        <v>733</v>
      </c>
      <c r="W1571" s="22" t="s">
        <v>6025</v>
      </c>
      <c r="X1571" s="22" t="s">
        <v>610</v>
      </c>
    </row>
    <row r="1572" spans="1:24" x14ac:dyDescent="0.3">
      <c r="A1572">
        <v>3</v>
      </c>
      <c r="B1572">
        <v>240</v>
      </c>
      <c r="C1572" t="s">
        <v>377</v>
      </c>
      <c r="D1572" t="s">
        <v>378</v>
      </c>
      <c r="E1572" t="s">
        <v>737</v>
      </c>
      <c r="F1572" t="s">
        <v>6644</v>
      </c>
      <c r="G1572" t="s">
        <v>734</v>
      </c>
      <c r="H1572" t="s">
        <v>255</v>
      </c>
      <c r="I1572" t="s">
        <v>731</v>
      </c>
      <c r="J1572" t="s">
        <v>745</v>
      </c>
      <c r="K1572" t="s">
        <v>743</v>
      </c>
      <c r="L1572" t="s">
        <v>740</v>
      </c>
      <c r="M1572" t="s">
        <v>741</v>
      </c>
      <c r="N1572" t="s">
        <v>6639</v>
      </c>
      <c r="O1572" t="s">
        <v>6633</v>
      </c>
      <c r="P1572" t="s">
        <v>735</v>
      </c>
      <c r="Q1572" t="s">
        <v>4900</v>
      </c>
      <c r="R1572" s="22" t="s">
        <v>2327</v>
      </c>
      <c r="S1572" t="s">
        <v>759</v>
      </c>
      <c r="T1572" t="s">
        <v>384</v>
      </c>
      <c r="U1572">
        <v>10210</v>
      </c>
      <c r="V1572" t="s">
        <v>733</v>
      </c>
      <c r="W1572" s="22" t="s">
        <v>6025</v>
      </c>
      <c r="X1572" s="22" t="s">
        <v>610</v>
      </c>
    </row>
    <row r="1573" spans="1:24" x14ac:dyDescent="0.3">
      <c r="A1573">
        <v>4</v>
      </c>
      <c r="B1573">
        <v>240</v>
      </c>
      <c r="C1573" t="s">
        <v>377</v>
      </c>
      <c r="D1573" t="s">
        <v>378</v>
      </c>
      <c r="E1573" t="s">
        <v>737</v>
      </c>
      <c r="F1573" t="s">
        <v>6644</v>
      </c>
      <c r="G1573" t="s">
        <v>734</v>
      </c>
      <c r="H1573" t="s">
        <v>255</v>
      </c>
      <c r="I1573" t="s">
        <v>731</v>
      </c>
      <c r="J1573" t="s">
        <v>747</v>
      </c>
      <c r="K1573" t="s">
        <v>743</v>
      </c>
      <c r="L1573" t="s">
        <v>740</v>
      </c>
      <c r="M1573" t="s">
        <v>741</v>
      </c>
      <c r="N1573" t="s">
        <v>6637</v>
      </c>
      <c r="O1573" t="s">
        <v>6641</v>
      </c>
      <c r="P1573" t="s">
        <v>735</v>
      </c>
      <c r="Q1573" t="s">
        <v>4901</v>
      </c>
      <c r="R1573" s="22" t="s">
        <v>2328</v>
      </c>
      <c r="S1573" t="s">
        <v>760</v>
      </c>
      <c r="T1573" t="s">
        <v>384</v>
      </c>
      <c r="U1573">
        <v>10210</v>
      </c>
      <c r="V1573" t="s">
        <v>733</v>
      </c>
      <c r="W1573" s="22" t="s">
        <v>6026</v>
      </c>
      <c r="X1573" s="22" t="s">
        <v>610</v>
      </c>
    </row>
    <row r="1574" spans="1:24" x14ac:dyDescent="0.3">
      <c r="A1574">
        <v>5</v>
      </c>
      <c r="B1574">
        <v>240</v>
      </c>
      <c r="C1574" t="s">
        <v>377</v>
      </c>
      <c r="D1574" t="s">
        <v>378</v>
      </c>
      <c r="E1574" t="s">
        <v>737</v>
      </c>
      <c r="F1574" t="s">
        <v>6644</v>
      </c>
      <c r="G1574" t="s">
        <v>734</v>
      </c>
      <c r="H1574" t="s">
        <v>255</v>
      </c>
      <c r="I1574" t="s">
        <v>731</v>
      </c>
      <c r="J1574" t="s">
        <v>749</v>
      </c>
      <c r="K1574" t="s">
        <v>743</v>
      </c>
      <c r="L1574" t="s">
        <v>740</v>
      </c>
      <c r="M1574" t="s">
        <v>741</v>
      </c>
      <c r="N1574" t="s">
        <v>6636</v>
      </c>
      <c r="O1574" t="s">
        <v>6630</v>
      </c>
      <c r="P1574" t="s">
        <v>735</v>
      </c>
      <c r="Q1574" t="s">
        <v>4904</v>
      </c>
      <c r="R1574" s="22" t="s">
        <v>2329</v>
      </c>
      <c r="S1574" t="s">
        <v>761</v>
      </c>
      <c r="T1574" t="s">
        <v>384</v>
      </c>
      <c r="U1574">
        <v>10210</v>
      </c>
      <c r="V1574" t="s">
        <v>733</v>
      </c>
      <c r="W1574" s="22" t="s">
        <v>6027</v>
      </c>
      <c r="X1574" s="22" t="s">
        <v>610</v>
      </c>
    </row>
    <row r="1575" spans="1:24" x14ac:dyDescent="0.3">
      <c r="A1575">
        <v>6</v>
      </c>
      <c r="B1575">
        <v>240</v>
      </c>
      <c r="C1575" t="s">
        <v>377</v>
      </c>
      <c r="D1575" t="s">
        <v>378</v>
      </c>
      <c r="E1575" t="s">
        <v>737</v>
      </c>
      <c r="F1575" t="s">
        <v>6644</v>
      </c>
      <c r="G1575" t="s">
        <v>734</v>
      </c>
      <c r="H1575" t="s">
        <v>255</v>
      </c>
      <c r="I1575" t="s">
        <v>731</v>
      </c>
      <c r="J1575" t="s">
        <v>751</v>
      </c>
      <c r="K1575" t="s">
        <v>752</v>
      </c>
      <c r="L1575" t="s">
        <v>736</v>
      </c>
      <c r="M1575" t="s">
        <v>741</v>
      </c>
      <c r="N1575" t="s">
        <v>6634</v>
      </c>
      <c r="O1575" t="s">
        <v>6631</v>
      </c>
      <c r="P1575" t="s">
        <v>732</v>
      </c>
      <c r="Q1575" t="s">
        <v>4903</v>
      </c>
      <c r="R1575" s="22" t="s">
        <v>2330</v>
      </c>
      <c r="S1575" t="s">
        <v>762</v>
      </c>
      <c r="T1575" t="s">
        <v>384</v>
      </c>
      <c r="U1575">
        <v>10210</v>
      </c>
      <c r="V1575" t="s">
        <v>733</v>
      </c>
      <c r="W1575" s="22" t="s">
        <v>6028</v>
      </c>
      <c r="X1575" s="22" t="s">
        <v>610</v>
      </c>
    </row>
    <row r="1576" spans="1:24" x14ac:dyDescent="0.3">
      <c r="A1576">
        <v>7</v>
      </c>
      <c r="B1576">
        <v>240</v>
      </c>
      <c r="C1576" t="s">
        <v>377</v>
      </c>
      <c r="D1576" t="s">
        <v>378</v>
      </c>
      <c r="E1576" t="s">
        <v>737</v>
      </c>
      <c r="F1576" t="s">
        <v>6644</v>
      </c>
      <c r="G1576" t="s">
        <v>734</v>
      </c>
      <c r="H1576" t="s">
        <v>255</v>
      </c>
      <c r="I1576" t="s">
        <v>731</v>
      </c>
      <c r="J1576" t="s">
        <v>754</v>
      </c>
      <c r="K1576" t="s">
        <v>743</v>
      </c>
      <c r="L1576" t="s">
        <v>740</v>
      </c>
      <c r="M1576" t="s">
        <v>741</v>
      </c>
      <c r="N1576" t="s">
        <v>6635</v>
      </c>
      <c r="O1576" t="s">
        <v>6642</v>
      </c>
      <c r="P1576" t="s">
        <v>755</v>
      </c>
      <c r="Q1576" t="s">
        <v>4902</v>
      </c>
      <c r="R1576" s="22" t="s">
        <v>2331</v>
      </c>
      <c r="S1576" t="s">
        <v>763</v>
      </c>
      <c r="T1576" t="s">
        <v>384</v>
      </c>
      <c r="U1576">
        <v>10210</v>
      </c>
      <c r="V1576" t="s">
        <v>733</v>
      </c>
      <c r="W1576" s="22" t="s">
        <v>6029</v>
      </c>
      <c r="X1576" s="22" t="s">
        <v>610</v>
      </c>
    </row>
    <row r="1577" spans="1:24" x14ac:dyDescent="0.3">
      <c r="A1577">
        <v>1</v>
      </c>
      <c r="B1577">
        <v>240</v>
      </c>
      <c r="C1577" t="s">
        <v>377</v>
      </c>
      <c r="D1577" t="s">
        <v>378</v>
      </c>
      <c r="E1577" t="s">
        <v>737</v>
      </c>
      <c r="F1577" t="s">
        <v>6644</v>
      </c>
      <c r="G1577" t="s">
        <v>734</v>
      </c>
      <c r="H1577" t="s">
        <v>256</v>
      </c>
      <c r="I1577" t="s">
        <v>731</v>
      </c>
      <c r="J1577" t="s">
        <v>738</v>
      </c>
      <c r="K1577" t="s">
        <v>739</v>
      </c>
      <c r="L1577" t="s">
        <v>740</v>
      </c>
      <c r="M1577" t="s">
        <v>741</v>
      </c>
      <c r="N1577" t="s">
        <v>4899</v>
      </c>
      <c r="O1577" t="s">
        <v>4897</v>
      </c>
      <c r="P1577" t="s">
        <v>732</v>
      </c>
      <c r="Q1577" t="s">
        <v>4900</v>
      </c>
      <c r="R1577" s="22" t="s">
        <v>2332</v>
      </c>
      <c r="S1577" t="s">
        <v>757</v>
      </c>
      <c r="T1577" t="s">
        <v>384</v>
      </c>
      <c r="U1577">
        <v>10301</v>
      </c>
      <c r="V1577" t="s">
        <v>733</v>
      </c>
      <c r="W1577" s="22" t="s">
        <v>6030</v>
      </c>
      <c r="X1577" s="22" t="s">
        <v>611</v>
      </c>
    </row>
    <row r="1578" spans="1:24" x14ac:dyDescent="0.3">
      <c r="A1578">
        <v>2</v>
      </c>
      <c r="B1578">
        <v>240</v>
      </c>
      <c r="C1578" t="s">
        <v>377</v>
      </c>
      <c r="D1578" t="s">
        <v>378</v>
      </c>
      <c r="E1578" t="s">
        <v>737</v>
      </c>
      <c r="F1578" t="s">
        <v>6644</v>
      </c>
      <c r="G1578" t="s">
        <v>734</v>
      </c>
      <c r="H1578" t="s">
        <v>256</v>
      </c>
      <c r="I1578" t="s">
        <v>731</v>
      </c>
      <c r="J1578" t="s">
        <v>738</v>
      </c>
      <c r="K1578" t="s">
        <v>743</v>
      </c>
      <c r="L1578" t="s">
        <v>740</v>
      </c>
      <c r="M1578" t="s">
        <v>741</v>
      </c>
      <c r="N1578" t="s">
        <v>6638</v>
      </c>
      <c r="O1578" t="s">
        <v>6632</v>
      </c>
      <c r="P1578" t="s">
        <v>732</v>
      </c>
      <c r="Q1578" t="s">
        <v>4900</v>
      </c>
      <c r="R1578" s="22" t="s">
        <v>2333</v>
      </c>
      <c r="S1578" t="s">
        <v>758</v>
      </c>
      <c r="T1578" t="s">
        <v>384</v>
      </c>
      <c r="U1578">
        <v>10301</v>
      </c>
      <c r="V1578" t="s">
        <v>733</v>
      </c>
      <c r="W1578" s="22" t="s">
        <v>6030</v>
      </c>
      <c r="X1578" s="22" t="s">
        <v>611</v>
      </c>
    </row>
    <row r="1579" spans="1:24" x14ac:dyDescent="0.3">
      <c r="A1579">
        <v>3</v>
      </c>
      <c r="B1579">
        <v>240</v>
      </c>
      <c r="C1579" t="s">
        <v>377</v>
      </c>
      <c r="D1579" t="s">
        <v>378</v>
      </c>
      <c r="E1579" t="s">
        <v>737</v>
      </c>
      <c r="F1579" t="s">
        <v>6644</v>
      </c>
      <c r="G1579" t="s">
        <v>734</v>
      </c>
      <c r="H1579" t="s">
        <v>256</v>
      </c>
      <c r="I1579" t="s">
        <v>731</v>
      </c>
      <c r="J1579" t="s">
        <v>745</v>
      </c>
      <c r="K1579" t="s">
        <v>743</v>
      </c>
      <c r="L1579" t="s">
        <v>740</v>
      </c>
      <c r="M1579" t="s">
        <v>741</v>
      </c>
      <c r="N1579" t="s">
        <v>6639</v>
      </c>
      <c r="O1579" t="s">
        <v>6633</v>
      </c>
      <c r="P1579" t="s">
        <v>735</v>
      </c>
      <c r="Q1579" t="s">
        <v>4900</v>
      </c>
      <c r="R1579" s="22" t="s">
        <v>2334</v>
      </c>
      <c r="S1579" t="s">
        <v>759</v>
      </c>
      <c r="T1579" t="s">
        <v>384</v>
      </c>
      <c r="U1579">
        <v>10301</v>
      </c>
      <c r="V1579" t="s">
        <v>733</v>
      </c>
      <c r="W1579" s="22" t="s">
        <v>6030</v>
      </c>
      <c r="X1579" s="22" t="s">
        <v>611</v>
      </c>
    </row>
    <row r="1580" spans="1:24" x14ac:dyDescent="0.3">
      <c r="A1580">
        <v>4</v>
      </c>
      <c r="B1580">
        <v>240</v>
      </c>
      <c r="C1580" t="s">
        <v>377</v>
      </c>
      <c r="D1580" t="s">
        <v>378</v>
      </c>
      <c r="E1580" t="s">
        <v>737</v>
      </c>
      <c r="F1580" t="s">
        <v>6644</v>
      </c>
      <c r="G1580" t="s">
        <v>734</v>
      </c>
      <c r="H1580" t="s">
        <v>256</v>
      </c>
      <c r="I1580" t="s">
        <v>731</v>
      </c>
      <c r="J1580" t="s">
        <v>747</v>
      </c>
      <c r="K1580" t="s">
        <v>743</v>
      </c>
      <c r="L1580" t="s">
        <v>740</v>
      </c>
      <c r="M1580" t="s">
        <v>741</v>
      </c>
      <c r="N1580" t="s">
        <v>6637</v>
      </c>
      <c r="O1580" t="s">
        <v>6641</v>
      </c>
      <c r="P1580" t="s">
        <v>735</v>
      </c>
      <c r="Q1580" t="s">
        <v>4901</v>
      </c>
      <c r="R1580" s="22" t="s">
        <v>2335</v>
      </c>
      <c r="S1580" t="s">
        <v>760</v>
      </c>
      <c r="T1580" t="s">
        <v>384</v>
      </c>
      <c r="U1580">
        <v>10301</v>
      </c>
      <c r="V1580" t="s">
        <v>733</v>
      </c>
      <c r="W1580" s="22" t="s">
        <v>6031</v>
      </c>
      <c r="X1580" s="22" t="s">
        <v>611</v>
      </c>
    </row>
    <row r="1581" spans="1:24" x14ac:dyDescent="0.3">
      <c r="A1581">
        <v>5</v>
      </c>
      <c r="B1581">
        <v>240</v>
      </c>
      <c r="C1581" t="s">
        <v>377</v>
      </c>
      <c r="D1581" t="s">
        <v>378</v>
      </c>
      <c r="E1581" t="s">
        <v>737</v>
      </c>
      <c r="F1581" t="s">
        <v>6644</v>
      </c>
      <c r="G1581" t="s">
        <v>734</v>
      </c>
      <c r="H1581" t="s">
        <v>256</v>
      </c>
      <c r="I1581" t="s">
        <v>731</v>
      </c>
      <c r="J1581" t="s">
        <v>749</v>
      </c>
      <c r="K1581" t="s">
        <v>743</v>
      </c>
      <c r="L1581" t="s">
        <v>740</v>
      </c>
      <c r="M1581" t="s">
        <v>741</v>
      </c>
      <c r="N1581" t="s">
        <v>6636</v>
      </c>
      <c r="O1581" t="s">
        <v>6630</v>
      </c>
      <c r="P1581" t="s">
        <v>735</v>
      </c>
      <c r="Q1581" t="s">
        <v>4904</v>
      </c>
      <c r="R1581" s="22" t="s">
        <v>2336</v>
      </c>
      <c r="S1581" t="s">
        <v>761</v>
      </c>
      <c r="T1581" t="s">
        <v>384</v>
      </c>
      <c r="U1581">
        <v>10301</v>
      </c>
      <c r="V1581" t="s">
        <v>733</v>
      </c>
      <c r="W1581" s="22" t="s">
        <v>6032</v>
      </c>
      <c r="X1581" s="22" t="s">
        <v>611</v>
      </c>
    </row>
    <row r="1582" spans="1:24" x14ac:dyDescent="0.3">
      <c r="A1582">
        <v>6</v>
      </c>
      <c r="B1582">
        <v>240</v>
      </c>
      <c r="C1582" t="s">
        <v>377</v>
      </c>
      <c r="D1582" t="s">
        <v>378</v>
      </c>
      <c r="E1582" t="s">
        <v>737</v>
      </c>
      <c r="F1582" t="s">
        <v>6644</v>
      </c>
      <c r="G1582" t="s">
        <v>734</v>
      </c>
      <c r="H1582" t="s">
        <v>256</v>
      </c>
      <c r="I1582" t="s">
        <v>731</v>
      </c>
      <c r="J1582" t="s">
        <v>751</v>
      </c>
      <c r="K1582" t="s">
        <v>752</v>
      </c>
      <c r="L1582" t="s">
        <v>736</v>
      </c>
      <c r="M1582" t="s">
        <v>741</v>
      </c>
      <c r="N1582" t="s">
        <v>6634</v>
      </c>
      <c r="O1582" t="s">
        <v>6631</v>
      </c>
      <c r="P1582" t="s">
        <v>732</v>
      </c>
      <c r="Q1582" t="s">
        <v>4903</v>
      </c>
      <c r="R1582" s="22" t="s">
        <v>2337</v>
      </c>
      <c r="S1582" t="s">
        <v>762</v>
      </c>
      <c r="T1582" t="s">
        <v>384</v>
      </c>
      <c r="U1582">
        <v>10301</v>
      </c>
      <c r="V1582" t="s">
        <v>733</v>
      </c>
      <c r="W1582" s="22" t="s">
        <v>6033</v>
      </c>
      <c r="X1582" s="22" t="s">
        <v>611</v>
      </c>
    </row>
    <row r="1583" spans="1:24" x14ac:dyDescent="0.3">
      <c r="A1583">
        <v>7</v>
      </c>
      <c r="B1583">
        <v>240</v>
      </c>
      <c r="C1583" t="s">
        <v>377</v>
      </c>
      <c r="D1583" t="s">
        <v>378</v>
      </c>
      <c r="E1583" t="s">
        <v>737</v>
      </c>
      <c r="F1583" t="s">
        <v>6644</v>
      </c>
      <c r="G1583" t="s">
        <v>734</v>
      </c>
      <c r="H1583" t="s">
        <v>256</v>
      </c>
      <c r="I1583" t="s">
        <v>731</v>
      </c>
      <c r="J1583" t="s">
        <v>754</v>
      </c>
      <c r="K1583" t="s">
        <v>743</v>
      </c>
      <c r="L1583" t="s">
        <v>740</v>
      </c>
      <c r="M1583" t="s">
        <v>741</v>
      </c>
      <c r="N1583" t="s">
        <v>6635</v>
      </c>
      <c r="O1583" t="s">
        <v>6642</v>
      </c>
      <c r="P1583" t="s">
        <v>755</v>
      </c>
      <c r="Q1583" t="s">
        <v>4902</v>
      </c>
      <c r="R1583" s="22" t="s">
        <v>2338</v>
      </c>
      <c r="S1583" t="s">
        <v>763</v>
      </c>
      <c r="T1583" t="s">
        <v>384</v>
      </c>
      <c r="U1583">
        <v>10301</v>
      </c>
      <c r="V1583" t="s">
        <v>733</v>
      </c>
      <c r="W1583" s="22" t="s">
        <v>6034</v>
      </c>
      <c r="X1583" s="22" t="s">
        <v>611</v>
      </c>
    </row>
    <row r="1584" spans="1:24" x14ac:dyDescent="0.3">
      <c r="A1584">
        <v>1</v>
      </c>
      <c r="B1584">
        <v>240</v>
      </c>
      <c r="C1584" t="s">
        <v>377</v>
      </c>
      <c r="D1584" t="s">
        <v>378</v>
      </c>
      <c r="E1584" t="s">
        <v>737</v>
      </c>
      <c r="F1584" t="s">
        <v>6644</v>
      </c>
      <c r="G1584" t="s">
        <v>734</v>
      </c>
      <c r="H1584" t="s">
        <v>257</v>
      </c>
      <c r="I1584" t="s">
        <v>731</v>
      </c>
      <c r="J1584" t="s">
        <v>738</v>
      </c>
      <c r="K1584" t="s">
        <v>739</v>
      </c>
      <c r="L1584" t="s">
        <v>740</v>
      </c>
      <c r="M1584" t="s">
        <v>741</v>
      </c>
      <c r="N1584" t="s">
        <v>4899</v>
      </c>
      <c r="O1584" t="s">
        <v>4897</v>
      </c>
      <c r="P1584" t="s">
        <v>732</v>
      </c>
      <c r="Q1584" t="s">
        <v>4900</v>
      </c>
      <c r="R1584" s="22" t="s">
        <v>2339</v>
      </c>
      <c r="S1584" t="s">
        <v>757</v>
      </c>
      <c r="T1584" t="s">
        <v>384</v>
      </c>
      <c r="U1584">
        <v>10302</v>
      </c>
      <c r="V1584" t="s">
        <v>733</v>
      </c>
      <c r="W1584" s="22" t="s">
        <v>6035</v>
      </c>
      <c r="X1584" s="22" t="s">
        <v>612</v>
      </c>
    </row>
    <row r="1585" spans="1:24" x14ac:dyDescent="0.3">
      <c r="A1585">
        <v>2</v>
      </c>
      <c r="B1585">
        <v>240</v>
      </c>
      <c r="C1585" t="s">
        <v>377</v>
      </c>
      <c r="D1585" t="s">
        <v>378</v>
      </c>
      <c r="E1585" t="s">
        <v>737</v>
      </c>
      <c r="F1585" t="s">
        <v>6644</v>
      </c>
      <c r="G1585" t="s">
        <v>734</v>
      </c>
      <c r="H1585" t="s">
        <v>257</v>
      </c>
      <c r="I1585" t="s">
        <v>731</v>
      </c>
      <c r="J1585" t="s">
        <v>738</v>
      </c>
      <c r="K1585" t="s">
        <v>743</v>
      </c>
      <c r="L1585" t="s">
        <v>740</v>
      </c>
      <c r="M1585" t="s">
        <v>741</v>
      </c>
      <c r="N1585" t="s">
        <v>6638</v>
      </c>
      <c r="O1585" t="s">
        <v>6632</v>
      </c>
      <c r="P1585" t="s">
        <v>732</v>
      </c>
      <c r="Q1585" t="s">
        <v>4900</v>
      </c>
      <c r="R1585" s="22" t="s">
        <v>2340</v>
      </c>
      <c r="S1585" t="s">
        <v>758</v>
      </c>
      <c r="T1585" t="s">
        <v>384</v>
      </c>
      <c r="U1585">
        <v>10302</v>
      </c>
      <c r="V1585" t="s">
        <v>733</v>
      </c>
      <c r="W1585" s="22" t="s">
        <v>6035</v>
      </c>
      <c r="X1585" s="22" t="s">
        <v>612</v>
      </c>
    </row>
    <row r="1586" spans="1:24" x14ac:dyDescent="0.3">
      <c r="A1586">
        <v>3</v>
      </c>
      <c r="B1586">
        <v>240</v>
      </c>
      <c r="C1586" t="s">
        <v>377</v>
      </c>
      <c r="D1586" t="s">
        <v>378</v>
      </c>
      <c r="E1586" t="s">
        <v>737</v>
      </c>
      <c r="F1586" t="s">
        <v>6644</v>
      </c>
      <c r="G1586" t="s">
        <v>734</v>
      </c>
      <c r="H1586" t="s">
        <v>257</v>
      </c>
      <c r="I1586" t="s">
        <v>731</v>
      </c>
      <c r="J1586" t="s">
        <v>745</v>
      </c>
      <c r="K1586" t="s">
        <v>743</v>
      </c>
      <c r="L1586" t="s">
        <v>740</v>
      </c>
      <c r="M1586" t="s">
        <v>741</v>
      </c>
      <c r="N1586" t="s">
        <v>6639</v>
      </c>
      <c r="O1586" t="s">
        <v>6633</v>
      </c>
      <c r="P1586" t="s">
        <v>735</v>
      </c>
      <c r="Q1586" t="s">
        <v>4900</v>
      </c>
      <c r="R1586" s="22" t="s">
        <v>2341</v>
      </c>
      <c r="S1586" t="s">
        <v>759</v>
      </c>
      <c r="T1586" t="s">
        <v>384</v>
      </c>
      <c r="U1586">
        <v>10302</v>
      </c>
      <c r="V1586" t="s">
        <v>733</v>
      </c>
      <c r="W1586" s="22" t="s">
        <v>6035</v>
      </c>
      <c r="X1586" s="22" t="s">
        <v>612</v>
      </c>
    </row>
    <row r="1587" spans="1:24" x14ac:dyDescent="0.3">
      <c r="A1587">
        <v>4</v>
      </c>
      <c r="B1587">
        <v>240</v>
      </c>
      <c r="C1587" t="s">
        <v>377</v>
      </c>
      <c r="D1587" t="s">
        <v>378</v>
      </c>
      <c r="E1587" t="s">
        <v>737</v>
      </c>
      <c r="F1587" t="s">
        <v>6644</v>
      </c>
      <c r="G1587" t="s">
        <v>734</v>
      </c>
      <c r="H1587" t="s">
        <v>257</v>
      </c>
      <c r="I1587" t="s">
        <v>731</v>
      </c>
      <c r="J1587" t="s">
        <v>747</v>
      </c>
      <c r="K1587" t="s">
        <v>743</v>
      </c>
      <c r="L1587" t="s">
        <v>740</v>
      </c>
      <c r="M1587" t="s">
        <v>741</v>
      </c>
      <c r="N1587" t="s">
        <v>6637</v>
      </c>
      <c r="O1587" t="s">
        <v>6641</v>
      </c>
      <c r="P1587" t="s">
        <v>735</v>
      </c>
      <c r="Q1587" t="s">
        <v>4901</v>
      </c>
      <c r="R1587" s="22" t="s">
        <v>2342</v>
      </c>
      <c r="S1587" t="s">
        <v>760</v>
      </c>
      <c r="T1587" t="s">
        <v>384</v>
      </c>
      <c r="U1587">
        <v>10302</v>
      </c>
      <c r="V1587" t="s">
        <v>733</v>
      </c>
      <c r="W1587" s="22" t="s">
        <v>6036</v>
      </c>
      <c r="X1587" s="22" t="s">
        <v>612</v>
      </c>
    </row>
    <row r="1588" spans="1:24" x14ac:dyDescent="0.3">
      <c r="A1588">
        <v>5</v>
      </c>
      <c r="B1588">
        <v>240</v>
      </c>
      <c r="C1588" t="s">
        <v>377</v>
      </c>
      <c r="D1588" t="s">
        <v>378</v>
      </c>
      <c r="E1588" t="s">
        <v>737</v>
      </c>
      <c r="F1588" t="s">
        <v>6644</v>
      </c>
      <c r="G1588" t="s">
        <v>734</v>
      </c>
      <c r="H1588" t="s">
        <v>257</v>
      </c>
      <c r="I1588" t="s">
        <v>731</v>
      </c>
      <c r="J1588" t="s">
        <v>749</v>
      </c>
      <c r="K1588" t="s">
        <v>743</v>
      </c>
      <c r="L1588" t="s">
        <v>740</v>
      </c>
      <c r="M1588" t="s">
        <v>741</v>
      </c>
      <c r="N1588" t="s">
        <v>6636</v>
      </c>
      <c r="O1588" t="s">
        <v>6630</v>
      </c>
      <c r="P1588" t="s">
        <v>735</v>
      </c>
      <c r="Q1588" t="s">
        <v>4904</v>
      </c>
      <c r="R1588" s="22" t="s">
        <v>2343</v>
      </c>
      <c r="S1588" t="s">
        <v>761</v>
      </c>
      <c r="T1588" t="s">
        <v>384</v>
      </c>
      <c r="U1588">
        <v>10302</v>
      </c>
      <c r="V1588" t="s">
        <v>733</v>
      </c>
      <c r="W1588" s="22" t="s">
        <v>6037</v>
      </c>
      <c r="X1588" s="22" t="s">
        <v>612</v>
      </c>
    </row>
    <row r="1589" spans="1:24" x14ac:dyDescent="0.3">
      <c r="A1589">
        <v>6</v>
      </c>
      <c r="B1589">
        <v>240</v>
      </c>
      <c r="C1589" t="s">
        <v>377</v>
      </c>
      <c r="D1589" t="s">
        <v>378</v>
      </c>
      <c r="E1589" t="s">
        <v>737</v>
      </c>
      <c r="F1589" t="s">
        <v>6644</v>
      </c>
      <c r="G1589" t="s">
        <v>734</v>
      </c>
      <c r="H1589" t="s">
        <v>257</v>
      </c>
      <c r="I1589" t="s">
        <v>731</v>
      </c>
      <c r="J1589" t="s">
        <v>751</v>
      </c>
      <c r="K1589" t="s">
        <v>752</v>
      </c>
      <c r="L1589" t="s">
        <v>736</v>
      </c>
      <c r="M1589" t="s">
        <v>741</v>
      </c>
      <c r="N1589" t="s">
        <v>6634</v>
      </c>
      <c r="O1589" t="s">
        <v>6631</v>
      </c>
      <c r="P1589" t="s">
        <v>732</v>
      </c>
      <c r="Q1589" t="s">
        <v>4903</v>
      </c>
      <c r="R1589" s="22" t="s">
        <v>2344</v>
      </c>
      <c r="S1589" t="s">
        <v>762</v>
      </c>
      <c r="T1589" t="s">
        <v>384</v>
      </c>
      <c r="U1589">
        <v>10302</v>
      </c>
      <c r="V1589" t="s">
        <v>733</v>
      </c>
      <c r="W1589" s="22" t="s">
        <v>6038</v>
      </c>
      <c r="X1589" s="22" t="s">
        <v>612</v>
      </c>
    </row>
    <row r="1590" spans="1:24" x14ac:dyDescent="0.3">
      <c r="A1590">
        <v>7</v>
      </c>
      <c r="B1590">
        <v>240</v>
      </c>
      <c r="C1590" t="s">
        <v>377</v>
      </c>
      <c r="D1590" t="s">
        <v>378</v>
      </c>
      <c r="E1590" t="s">
        <v>737</v>
      </c>
      <c r="F1590" t="s">
        <v>6644</v>
      </c>
      <c r="G1590" t="s">
        <v>734</v>
      </c>
      <c r="H1590" t="s">
        <v>257</v>
      </c>
      <c r="I1590" t="s">
        <v>731</v>
      </c>
      <c r="J1590" t="s">
        <v>754</v>
      </c>
      <c r="K1590" t="s">
        <v>743</v>
      </c>
      <c r="L1590" t="s">
        <v>740</v>
      </c>
      <c r="M1590" t="s">
        <v>741</v>
      </c>
      <c r="N1590" t="s">
        <v>6635</v>
      </c>
      <c r="O1590" t="s">
        <v>6642</v>
      </c>
      <c r="P1590" t="s">
        <v>755</v>
      </c>
      <c r="Q1590" t="s">
        <v>4902</v>
      </c>
      <c r="R1590" s="22" t="s">
        <v>2345</v>
      </c>
      <c r="S1590" t="s">
        <v>763</v>
      </c>
      <c r="T1590" t="s">
        <v>384</v>
      </c>
      <c r="U1590">
        <v>10302</v>
      </c>
      <c r="V1590" t="s">
        <v>733</v>
      </c>
      <c r="W1590" s="22" t="s">
        <v>6039</v>
      </c>
      <c r="X1590" s="22" t="s">
        <v>612</v>
      </c>
    </row>
    <row r="1591" spans="1:24" x14ac:dyDescent="0.3">
      <c r="A1591">
        <v>1</v>
      </c>
      <c r="B1591">
        <v>240</v>
      </c>
      <c r="C1591" t="s">
        <v>377</v>
      </c>
      <c r="D1591" t="s">
        <v>378</v>
      </c>
      <c r="E1591" t="s">
        <v>737</v>
      </c>
      <c r="F1591" t="s">
        <v>6644</v>
      </c>
      <c r="G1591" t="s">
        <v>734</v>
      </c>
      <c r="H1591" t="s">
        <v>258</v>
      </c>
      <c r="I1591" t="s">
        <v>731</v>
      </c>
      <c r="J1591" t="s">
        <v>738</v>
      </c>
      <c r="K1591" t="s">
        <v>739</v>
      </c>
      <c r="L1591" t="s">
        <v>740</v>
      </c>
      <c r="M1591" t="s">
        <v>741</v>
      </c>
      <c r="N1591" t="s">
        <v>4899</v>
      </c>
      <c r="O1591" t="s">
        <v>4897</v>
      </c>
      <c r="P1591" t="s">
        <v>732</v>
      </c>
      <c r="Q1591" t="s">
        <v>4900</v>
      </c>
      <c r="R1591" s="22" t="s">
        <v>2346</v>
      </c>
      <c r="S1591" t="s">
        <v>757</v>
      </c>
      <c r="T1591" t="s">
        <v>384</v>
      </c>
      <c r="U1591">
        <v>10303</v>
      </c>
      <c r="V1591" t="s">
        <v>733</v>
      </c>
      <c r="W1591" s="22" t="s">
        <v>6040</v>
      </c>
      <c r="X1591" s="22" t="s">
        <v>613</v>
      </c>
    </row>
    <row r="1592" spans="1:24" x14ac:dyDescent="0.3">
      <c r="A1592">
        <v>2</v>
      </c>
      <c r="B1592">
        <v>240</v>
      </c>
      <c r="C1592" t="s">
        <v>377</v>
      </c>
      <c r="D1592" t="s">
        <v>378</v>
      </c>
      <c r="E1592" t="s">
        <v>737</v>
      </c>
      <c r="F1592" t="s">
        <v>6644</v>
      </c>
      <c r="G1592" t="s">
        <v>734</v>
      </c>
      <c r="H1592" t="s">
        <v>258</v>
      </c>
      <c r="I1592" t="s">
        <v>731</v>
      </c>
      <c r="J1592" t="s">
        <v>738</v>
      </c>
      <c r="K1592" t="s">
        <v>743</v>
      </c>
      <c r="L1592" t="s">
        <v>740</v>
      </c>
      <c r="M1592" t="s">
        <v>741</v>
      </c>
      <c r="N1592" t="s">
        <v>6638</v>
      </c>
      <c r="O1592" t="s">
        <v>6632</v>
      </c>
      <c r="P1592" t="s">
        <v>732</v>
      </c>
      <c r="Q1592" t="s">
        <v>4900</v>
      </c>
      <c r="R1592" s="22" t="s">
        <v>2347</v>
      </c>
      <c r="S1592" t="s">
        <v>758</v>
      </c>
      <c r="T1592" t="s">
        <v>384</v>
      </c>
      <c r="U1592">
        <v>10303</v>
      </c>
      <c r="V1592" t="s">
        <v>733</v>
      </c>
      <c r="W1592" s="22" t="s">
        <v>6040</v>
      </c>
      <c r="X1592" s="22" t="s">
        <v>613</v>
      </c>
    </row>
    <row r="1593" spans="1:24" x14ac:dyDescent="0.3">
      <c r="A1593">
        <v>3</v>
      </c>
      <c r="B1593">
        <v>240</v>
      </c>
      <c r="C1593" t="s">
        <v>377</v>
      </c>
      <c r="D1593" t="s">
        <v>378</v>
      </c>
      <c r="E1593" t="s">
        <v>737</v>
      </c>
      <c r="F1593" t="s">
        <v>6644</v>
      </c>
      <c r="G1593" t="s">
        <v>734</v>
      </c>
      <c r="H1593" t="s">
        <v>258</v>
      </c>
      <c r="I1593" t="s">
        <v>731</v>
      </c>
      <c r="J1593" t="s">
        <v>745</v>
      </c>
      <c r="K1593" t="s">
        <v>743</v>
      </c>
      <c r="L1593" t="s">
        <v>740</v>
      </c>
      <c r="M1593" t="s">
        <v>741</v>
      </c>
      <c r="N1593" t="s">
        <v>6639</v>
      </c>
      <c r="O1593" t="s">
        <v>6633</v>
      </c>
      <c r="P1593" t="s">
        <v>735</v>
      </c>
      <c r="Q1593" t="s">
        <v>4900</v>
      </c>
      <c r="R1593" s="22" t="s">
        <v>2348</v>
      </c>
      <c r="S1593" t="s">
        <v>759</v>
      </c>
      <c r="T1593" t="s">
        <v>384</v>
      </c>
      <c r="U1593">
        <v>10303</v>
      </c>
      <c r="V1593" t="s">
        <v>733</v>
      </c>
      <c r="W1593" s="22" t="s">
        <v>6040</v>
      </c>
      <c r="X1593" s="22" t="s">
        <v>613</v>
      </c>
    </row>
    <row r="1594" spans="1:24" x14ac:dyDescent="0.3">
      <c r="A1594">
        <v>4</v>
      </c>
      <c r="B1594">
        <v>240</v>
      </c>
      <c r="C1594" t="s">
        <v>377</v>
      </c>
      <c r="D1594" t="s">
        <v>378</v>
      </c>
      <c r="E1594" t="s">
        <v>737</v>
      </c>
      <c r="F1594" t="s">
        <v>6644</v>
      </c>
      <c r="G1594" t="s">
        <v>734</v>
      </c>
      <c r="H1594" t="s">
        <v>258</v>
      </c>
      <c r="I1594" t="s">
        <v>731</v>
      </c>
      <c r="J1594" t="s">
        <v>747</v>
      </c>
      <c r="K1594" t="s">
        <v>743</v>
      </c>
      <c r="L1594" t="s">
        <v>740</v>
      </c>
      <c r="M1594" t="s">
        <v>741</v>
      </c>
      <c r="N1594" t="s">
        <v>6637</v>
      </c>
      <c r="O1594" t="s">
        <v>6641</v>
      </c>
      <c r="P1594" t="s">
        <v>735</v>
      </c>
      <c r="Q1594" t="s">
        <v>4901</v>
      </c>
      <c r="R1594" s="22" t="s">
        <v>2349</v>
      </c>
      <c r="S1594" t="s">
        <v>760</v>
      </c>
      <c r="T1594" t="s">
        <v>384</v>
      </c>
      <c r="U1594">
        <v>10303</v>
      </c>
      <c r="V1594" t="s">
        <v>733</v>
      </c>
      <c r="W1594" s="22" t="s">
        <v>6041</v>
      </c>
      <c r="X1594" s="22" t="s">
        <v>613</v>
      </c>
    </row>
    <row r="1595" spans="1:24" x14ac:dyDescent="0.3">
      <c r="A1595">
        <v>5</v>
      </c>
      <c r="B1595">
        <v>240</v>
      </c>
      <c r="C1595" t="s">
        <v>377</v>
      </c>
      <c r="D1595" t="s">
        <v>378</v>
      </c>
      <c r="E1595" t="s">
        <v>737</v>
      </c>
      <c r="F1595" t="s">
        <v>6644</v>
      </c>
      <c r="G1595" t="s">
        <v>734</v>
      </c>
      <c r="H1595" t="s">
        <v>258</v>
      </c>
      <c r="I1595" t="s">
        <v>731</v>
      </c>
      <c r="J1595" t="s">
        <v>749</v>
      </c>
      <c r="K1595" t="s">
        <v>743</v>
      </c>
      <c r="L1595" t="s">
        <v>740</v>
      </c>
      <c r="M1595" t="s">
        <v>741</v>
      </c>
      <c r="N1595" t="s">
        <v>6636</v>
      </c>
      <c r="O1595" t="s">
        <v>6630</v>
      </c>
      <c r="P1595" t="s">
        <v>735</v>
      </c>
      <c r="Q1595" t="s">
        <v>4904</v>
      </c>
      <c r="R1595" s="22" t="s">
        <v>2350</v>
      </c>
      <c r="S1595" t="s">
        <v>761</v>
      </c>
      <c r="T1595" t="s">
        <v>384</v>
      </c>
      <c r="U1595">
        <v>10303</v>
      </c>
      <c r="V1595" t="s">
        <v>733</v>
      </c>
      <c r="W1595" s="22" t="s">
        <v>6042</v>
      </c>
      <c r="X1595" s="22" t="s">
        <v>613</v>
      </c>
    </row>
    <row r="1596" spans="1:24" x14ac:dyDescent="0.3">
      <c r="A1596">
        <v>6</v>
      </c>
      <c r="B1596">
        <v>240</v>
      </c>
      <c r="C1596" t="s">
        <v>377</v>
      </c>
      <c r="D1596" t="s">
        <v>378</v>
      </c>
      <c r="E1596" t="s">
        <v>737</v>
      </c>
      <c r="F1596" t="s">
        <v>6644</v>
      </c>
      <c r="G1596" t="s">
        <v>734</v>
      </c>
      <c r="H1596" t="s">
        <v>258</v>
      </c>
      <c r="I1596" t="s">
        <v>731</v>
      </c>
      <c r="J1596" t="s">
        <v>751</v>
      </c>
      <c r="K1596" t="s">
        <v>752</v>
      </c>
      <c r="L1596" t="s">
        <v>736</v>
      </c>
      <c r="M1596" t="s">
        <v>741</v>
      </c>
      <c r="N1596" t="s">
        <v>6634</v>
      </c>
      <c r="O1596" t="s">
        <v>6631</v>
      </c>
      <c r="P1596" t="s">
        <v>732</v>
      </c>
      <c r="Q1596" t="s">
        <v>4903</v>
      </c>
      <c r="R1596" s="22" t="s">
        <v>2351</v>
      </c>
      <c r="S1596" t="s">
        <v>762</v>
      </c>
      <c r="T1596" t="s">
        <v>384</v>
      </c>
      <c r="U1596">
        <v>10303</v>
      </c>
      <c r="V1596" t="s">
        <v>733</v>
      </c>
      <c r="W1596" s="22" t="s">
        <v>6043</v>
      </c>
      <c r="X1596" s="22" t="s">
        <v>613</v>
      </c>
    </row>
    <row r="1597" spans="1:24" x14ac:dyDescent="0.3">
      <c r="A1597">
        <v>7</v>
      </c>
      <c r="B1597">
        <v>240</v>
      </c>
      <c r="C1597" t="s">
        <v>377</v>
      </c>
      <c r="D1597" t="s">
        <v>378</v>
      </c>
      <c r="E1597" t="s">
        <v>737</v>
      </c>
      <c r="F1597" t="s">
        <v>6644</v>
      </c>
      <c r="G1597" t="s">
        <v>734</v>
      </c>
      <c r="H1597" t="s">
        <v>258</v>
      </c>
      <c r="I1597" t="s">
        <v>731</v>
      </c>
      <c r="J1597" t="s">
        <v>754</v>
      </c>
      <c r="K1597" t="s">
        <v>743</v>
      </c>
      <c r="L1597" t="s">
        <v>740</v>
      </c>
      <c r="M1597" t="s">
        <v>741</v>
      </c>
      <c r="N1597" t="s">
        <v>6635</v>
      </c>
      <c r="O1597" t="s">
        <v>6642</v>
      </c>
      <c r="P1597" t="s">
        <v>755</v>
      </c>
      <c r="Q1597" t="s">
        <v>4902</v>
      </c>
      <c r="R1597" s="22" t="s">
        <v>2352</v>
      </c>
      <c r="S1597" t="s">
        <v>763</v>
      </c>
      <c r="T1597" t="s">
        <v>384</v>
      </c>
      <c r="U1597">
        <v>10303</v>
      </c>
      <c r="V1597" t="s">
        <v>733</v>
      </c>
      <c r="W1597" s="22" t="s">
        <v>6044</v>
      </c>
      <c r="X1597" s="22" t="s">
        <v>613</v>
      </c>
    </row>
    <row r="1598" spans="1:24" x14ac:dyDescent="0.3">
      <c r="A1598">
        <v>1</v>
      </c>
      <c r="B1598">
        <v>240</v>
      </c>
      <c r="C1598" t="s">
        <v>377</v>
      </c>
      <c r="D1598" t="s">
        <v>378</v>
      </c>
      <c r="E1598" t="s">
        <v>737</v>
      </c>
      <c r="F1598" t="s">
        <v>6644</v>
      </c>
      <c r="G1598" t="s">
        <v>734</v>
      </c>
      <c r="H1598" t="s">
        <v>259</v>
      </c>
      <c r="I1598" t="s">
        <v>731</v>
      </c>
      <c r="J1598" t="s">
        <v>738</v>
      </c>
      <c r="K1598" t="s">
        <v>739</v>
      </c>
      <c r="L1598" t="s">
        <v>740</v>
      </c>
      <c r="M1598" t="s">
        <v>741</v>
      </c>
      <c r="N1598" t="s">
        <v>4899</v>
      </c>
      <c r="O1598" t="s">
        <v>4897</v>
      </c>
      <c r="P1598" t="s">
        <v>732</v>
      </c>
      <c r="Q1598" t="s">
        <v>4900</v>
      </c>
      <c r="R1598" s="22" t="s">
        <v>2353</v>
      </c>
      <c r="S1598" t="s">
        <v>757</v>
      </c>
      <c r="T1598" t="s">
        <v>384</v>
      </c>
      <c r="U1598">
        <v>10304</v>
      </c>
      <c r="V1598" t="s">
        <v>733</v>
      </c>
      <c r="W1598" s="22" t="s">
        <v>6045</v>
      </c>
      <c r="X1598" s="22" t="s">
        <v>614</v>
      </c>
    </row>
    <row r="1599" spans="1:24" x14ac:dyDescent="0.3">
      <c r="A1599">
        <v>2</v>
      </c>
      <c r="B1599">
        <v>240</v>
      </c>
      <c r="C1599" t="s">
        <v>377</v>
      </c>
      <c r="D1599" t="s">
        <v>378</v>
      </c>
      <c r="E1599" t="s">
        <v>737</v>
      </c>
      <c r="F1599" t="s">
        <v>6644</v>
      </c>
      <c r="G1599" t="s">
        <v>734</v>
      </c>
      <c r="H1599" t="s">
        <v>259</v>
      </c>
      <c r="I1599" t="s">
        <v>731</v>
      </c>
      <c r="J1599" t="s">
        <v>738</v>
      </c>
      <c r="K1599" t="s">
        <v>743</v>
      </c>
      <c r="L1599" t="s">
        <v>740</v>
      </c>
      <c r="M1599" t="s">
        <v>741</v>
      </c>
      <c r="N1599" t="s">
        <v>6638</v>
      </c>
      <c r="O1599" t="s">
        <v>6632</v>
      </c>
      <c r="P1599" t="s">
        <v>732</v>
      </c>
      <c r="Q1599" t="s">
        <v>4900</v>
      </c>
      <c r="R1599" s="22" t="s">
        <v>2354</v>
      </c>
      <c r="S1599" t="s">
        <v>758</v>
      </c>
      <c r="T1599" t="s">
        <v>384</v>
      </c>
      <c r="U1599">
        <v>10304</v>
      </c>
      <c r="V1599" t="s">
        <v>733</v>
      </c>
      <c r="W1599" s="22" t="s">
        <v>6045</v>
      </c>
      <c r="X1599" s="22" t="s">
        <v>614</v>
      </c>
    </row>
    <row r="1600" spans="1:24" x14ac:dyDescent="0.3">
      <c r="A1600">
        <v>3</v>
      </c>
      <c r="B1600">
        <v>240</v>
      </c>
      <c r="C1600" t="s">
        <v>377</v>
      </c>
      <c r="D1600" t="s">
        <v>378</v>
      </c>
      <c r="E1600" t="s">
        <v>737</v>
      </c>
      <c r="F1600" t="s">
        <v>6644</v>
      </c>
      <c r="G1600" t="s">
        <v>734</v>
      </c>
      <c r="H1600" t="s">
        <v>259</v>
      </c>
      <c r="I1600" t="s">
        <v>731</v>
      </c>
      <c r="J1600" t="s">
        <v>745</v>
      </c>
      <c r="K1600" t="s">
        <v>743</v>
      </c>
      <c r="L1600" t="s">
        <v>740</v>
      </c>
      <c r="M1600" t="s">
        <v>741</v>
      </c>
      <c r="N1600" t="s">
        <v>6639</v>
      </c>
      <c r="O1600" t="s">
        <v>6633</v>
      </c>
      <c r="P1600" t="s">
        <v>735</v>
      </c>
      <c r="Q1600" t="s">
        <v>4900</v>
      </c>
      <c r="R1600" s="22" t="s">
        <v>2355</v>
      </c>
      <c r="S1600" t="s">
        <v>759</v>
      </c>
      <c r="T1600" t="s">
        <v>384</v>
      </c>
      <c r="U1600">
        <v>10304</v>
      </c>
      <c r="V1600" t="s">
        <v>733</v>
      </c>
      <c r="W1600" s="22" t="s">
        <v>6045</v>
      </c>
      <c r="X1600" s="22" t="s">
        <v>614</v>
      </c>
    </row>
    <row r="1601" spans="1:24" x14ac:dyDescent="0.3">
      <c r="A1601">
        <v>4</v>
      </c>
      <c r="B1601">
        <v>240</v>
      </c>
      <c r="C1601" t="s">
        <v>377</v>
      </c>
      <c r="D1601" t="s">
        <v>378</v>
      </c>
      <c r="E1601" t="s">
        <v>737</v>
      </c>
      <c r="F1601" t="s">
        <v>6644</v>
      </c>
      <c r="G1601" t="s">
        <v>734</v>
      </c>
      <c r="H1601" t="s">
        <v>259</v>
      </c>
      <c r="I1601" t="s">
        <v>731</v>
      </c>
      <c r="J1601" t="s">
        <v>747</v>
      </c>
      <c r="K1601" t="s">
        <v>743</v>
      </c>
      <c r="L1601" t="s">
        <v>740</v>
      </c>
      <c r="M1601" t="s">
        <v>741</v>
      </c>
      <c r="N1601" t="s">
        <v>6637</v>
      </c>
      <c r="O1601" t="s">
        <v>6641</v>
      </c>
      <c r="P1601" t="s">
        <v>735</v>
      </c>
      <c r="Q1601" t="s">
        <v>4901</v>
      </c>
      <c r="R1601" s="22" t="s">
        <v>2356</v>
      </c>
      <c r="S1601" t="s">
        <v>760</v>
      </c>
      <c r="T1601" t="s">
        <v>384</v>
      </c>
      <c r="U1601">
        <v>10304</v>
      </c>
      <c r="V1601" t="s">
        <v>733</v>
      </c>
      <c r="W1601" s="22" t="s">
        <v>6046</v>
      </c>
      <c r="X1601" s="22" t="s">
        <v>614</v>
      </c>
    </row>
    <row r="1602" spans="1:24" x14ac:dyDescent="0.3">
      <c r="A1602">
        <v>5</v>
      </c>
      <c r="B1602">
        <v>240</v>
      </c>
      <c r="C1602" t="s">
        <v>377</v>
      </c>
      <c r="D1602" t="s">
        <v>378</v>
      </c>
      <c r="E1602" t="s">
        <v>737</v>
      </c>
      <c r="F1602" t="s">
        <v>6644</v>
      </c>
      <c r="G1602" t="s">
        <v>734</v>
      </c>
      <c r="H1602" t="s">
        <v>259</v>
      </c>
      <c r="I1602" t="s">
        <v>731</v>
      </c>
      <c r="J1602" t="s">
        <v>749</v>
      </c>
      <c r="K1602" t="s">
        <v>743</v>
      </c>
      <c r="L1602" t="s">
        <v>740</v>
      </c>
      <c r="M1602" t="s">
        <v>741</v>
      </c>
      <c r="N1602" t="s">
        <v>6636</v>
      </c>
      <c r="O1602" t="s">
        <v>6630</v>
      </c>
      <c r="P1602" t="s">
        <v>735</v>
      </c>
      <c r="Q1602" t="s">
        <v>4904</v>
      </c>
      <c r="R1602" s="22" t="s">
        <v>2357</v>
      </c>
      <c r="S1602" t="s">
        <v>761</v>
      </c>
      <c r="T1602" t="s">
        <v>384</v>
      </c>
      <c r="U1602">
        <v>10304</v>
      </c>
      <c r="V1602" t="s">
        <v>733</v>
      </c>
      <c r="W1602" s="22" t="s">
        <v>6047</v>
      </c>
      <c r="X1602" s="22" t="s">
        <v>614</v>
      </c>
    </row>
    <row r="1603" spans="1:24" x14ac:dyDescent="0.3">
      <c r="A1603">
        <v>6</v>
      </c>
      <c r="B1603">
        <v>240</v>
      </c>
      <c r="C1603" t="s">
        <v>377</v>
      </c>
      <c r="D1603" t="s">
        <v>378</v>
      </c>
      <c r="E1603" t="s">
        <v>737</v>
      </c>
      <c r="F1603" t="s">
        <v>6644</v>
      </c>
      <c r="G1603" t="s">
        <v>734</v>
      </c>
      <c r="H1603" t="s">
        <v>259</v>
      </c>
      <c r="I1603" t="s">
        <v>731</v>
      </c>
      <c r="J1603" t="s">
        <v>751</v>
      </c>
      <c r="K1603" t="s">
        <v>752</v>
      </c>
      <c r="L1603" t="s">
        <v>736</v>
      </c>
      <c r="M1603" t="s">
        <v>741</v>
      </c>
      <c r="N1603" t="s">
        <v>6634</v>
      </c>
      <c r="O1603" t="s">
        <v>6631</v>
      </c>
      <c r="P1603" t="s">
        <v>732</v>
      </c>
      <c r="Q1603" t="s">
        <v>4903</v>
      </c>
      <c r="R1603" s="22" t="s">
        <v>2358</v>
      </c>
      <c r="S1603" t="s">
        <v>762</v>
      </c>
      <c r="T1603" t="s">
        <v>384</v>
      </c>
      <c r="U1603">
        <v>10304</v>
      </c>
      <c r="V1603" t="s">
        <v>733</v>
      </c>
      <c r="W1603" s="22" t="s">
        <v>6048</v>
      </c>
      <c r="X1603" s="22" t="s">
        <v>614</v>
      </c>
    </row>
    <row r="1604" spans="1:24" x14ac:dyDescent="0.3">
      <c r="A1604">
        <v>7</v>
      </c>
      <c r="B1604">
        <v>240</v>
      </c>
      <c r="C1604" t="s">
        <v>377</v>
      </c>
      <c r="D1604" t="s">
        <v>378</v>
      </c>
      <c r="E1604" t="s">
        <v>737</v>
      </c>
      <c r="F1604" t="s">
        <v>6644</v>
      </c>
      <c r="G1604" t="s">
        <v>734</v>
      </c>
      <c r="H1604" t="s">
        <v>259</v>
      </c>
      <c r="I1604" t="s">
        <v>731</v>
      </c>
      <c r="J1604" t="s">
        <v>754</v>
      </c>
      <c r="K1604" t="s">
        <v>743</v>
      </c>
      <c r="L1604" t="s">
        <v>740</v>
      </c>
      <c r="M1604" t="s">
        <v>741</v>
      </c>
      <c r="N1604" t="s">
        <v>6635</v>
      </c>
      <c r="O1604" t="s">
        <v>6642</v>
      </c>
      <c r="P1604" t="s">
        <v>755</v>
      </c>
      <c r="Q1604" t="s">
        <v>4902</v>
      </c>
      <c r="R1604" s="22" t="s">
        <v>2359</v>
      </c>
      <c r="S1604" t="s">
        <v>763</v>
      </c>
      <c r="T1604" t="s">
        <v>384</v>
      </c>
      <c r="U1604">
        <v>10304</v>
      </c>
      <c r="V1604" t="s">
        <v>733</v>
      </c>
      <c r="W1604" s="22" t="s">
        <v>6049</v>
      </c>
      <c r="X1604" s="22" t="s">
        <v>614</v>
      </c>
    </row>
    <row r="1605" spans="1:24" x14ac:dyDescent="0.3">
      <c r="A1605">
        <v>1</v>
      </c>
      <c r="B1605">
        <v>240</v>
      </c>
      <c r="C1605" t="s">
        <v>377</v>
      </c>
      <c r="D1605" t="s">
        <v>378</v>
      </c>
      <c r="E1605" t="s">
        <v>737</v>
      </c>
      <c r="F1605" t="s">
        <v>6644</v>
      </c>
      <c r="G1605" t="s">
        <v>734</v>
      </c>
      <c r="H1605" t="s">
        <v>260</v>
      </c>
      <c r="I1605" t="s">
        <v>731</v>
      </c>
      <c r="J1605" t="s">
        <v>738</v>
      </c>
      <c r="K1605" t="s">
        <v>739</v>
      </c>
      <c r="L1605" t="s">
        <v>740</v>
      </c>
      <c r="M1605" t="s">
        <v>741</v>
      </c>
      <c r="N1605" t="s">
        <v>4899</v>
      </c>
      <c r="O1605" t="s">
        <v>4897</v>
      </c>
      <c r="P1605" t="s">
        <v>732</v>
      </c>
      <c r="Q1605" t="s">
        <v>4900</v>
      </c>
      <c r="R1605" s="22" t="s">
        <v>2360</v>
      </c>
      <c r="S1605" t="s">
        <v>757</v>
      </c>
      <c r="T1605" t="s">
        <v>384</v>
      </c>
      <c r="U1605">
        <v>10305</v>
      </c>
      <c r="V1605" t="s">
        <v>733</v>
      </c>
      <c r="W1605" s="22" t="s">
        <v>6050</v>
      </c>
      <c r="X1605" s="22" t="s">
        <v>615</v>
      </c>
    </row>
    <row r="1606" spans="1:24" x14ac:dyDescent="0.3">
      <c r="A1606">
        <v>2</v>
      </c>
      <c r="B1606">
        <v>240</v>
      </c>
      <c r="C1606" t="s">
        <v>377</v>
      </c>
      <c r="D1606" t="s">
        <v>378</v>
      </c>
      <c r="E1606" t="s">
        <v>737</v>
      </c>
      <c r="F1606" t="s">
        <v>6644</v>
      </c>
      <c r="G1606" t="s">
        <v>734</v>
      </c>
      <c r="H1606" t="s">
        <v>260</v>
      </c>
      <c r="I1606" t="s">
        <v>731</v>
      </c>
      <c r="J1606" t="s">
        <v>738</v>
      </c>
      <c r="K1606" t="s">
        <v>743</v>
      </c>
      <c r="L1606" t="s">
        <v>740</v>
      </c>
      <c r="M1606" t="s">
        <v>741</v>
      </c>
      <c r="N1606" t="s">
        <v>6638</v>
      </c>
      <c r="O1606" t="s">
        <v>6632</v>
      </c>
      <c r="P1606" t="s">
        <v>732</v>
      </c>
      <c r="Q1606" t="s">
        <v>4900</v>
      </c>
      <c r="R1606" s="22" t="s">
        <v>2361</v>
      </c>
      <c r="S1606" t="s">
        <v>758</v>
      </c>
      <c r="T1606" t="s">
        <v>384</v>
      </c>
      <c r="U1606">
        <v>10305</v>
      </c>
      <c r="V1606" t="s">
        <v>733</v>
      </c>
      <c r="W1606" s="22" t="s">
        <v>6050</v>
      </c>
      <c r="X1606" s="22" t="s">
        <v>615</v>
      </c>
    </row>
    <row r="1607" spans="1:24" x14ac:dyDescent="0.3">
      <c r="A1607">
        <v>3</v>
      </c>
      <c r="B1607">
        <v>240</v>
      </c>
      <c r="C1607" t="s">
        <v>377</v>
      </c>
      <c r="D1607" t="s">
        <v>378</v>
      </c>
      <c r="E1607" t="s">
        <v>737</v>
      </c>
      <c r="F1607" t="s">
        <v>6644</v>
      </c>
      <c r="G1607" t="s">
        <v>734</v>
      </c>
      <c r="H1607" t="s">
        <v>260</v>
      </c>
      <c r="I1607" t="s">
        <v>731</v>
      </c>
      <c r="J1607" t="s">
        <v>745</v>
      </c>
      <c r="K1607" t="s">
        <v>743</v>
      </c>
      <c r="L1607" t="s">
        <v>740</v>
      </c>
      <c r="M1607" t="s">
        <v>741</v>
      </c>
      <c r="N1607" t="s">
        <v>6639</v>
      </c>
      <c r="O1607" t="s">
        <v>6633</v>
      </c>
      <c r="P1607" t="s">
        <v>735</v>
      </c>
      <c r="Q1607" t="s">
        <v>4900</v>
      </c>
      <c r="R1607" s="22" t="s">
        <v>2362</v>
      </c>
      <c r="S1607" t="s">
        <v>759</v>
      </c>
      <c r="T1607" t="s">
        <v>384</v>
      </c>
      <c r="U1607">
        <v>10305</v>
      </c>
      <c r="V1607" t="s">
        <v>733</v>
      </c>
      <c r="W1607" s="22" t="s">
        <v>6050</v>
      </c>
      <c r="X1607" s="22" t="s">
        <v>615</v>
      </c>
    </row>
    <row r="1608" spans="1:24" x14ac:dyDescent="0.3">
      <c r="A1608">
        <v>4</v>
      </c>
      <c r="B1608">
        <v>240</v>
      </c>
      <c r="C1608" t="s">
        <v>377</v>
      </c>
      <c r="D1608" t="s">
        <v>378</v>
      </c>
      <c r="E1608" t="s">
        <v>737</v>
      </c>
      <c r="F1608" t="s">
        <v>6644</v>
      </c>
      <c r="G1608" t="s">
        <v>734</v>
      </c>
      <c r="H1608" t="s">
        <v>260</v>
      </c>
      <c r="I1608" t="s">
        <v>731</v>
      </c>
      <c r="J1608" t="s">
        <v>747</v>
      </c>
      <c r="K1608" t="s">
        <v>743</v>
      </c>
      <c r="L1608" t="s">
        <v>740</v>
      </c>
      <c r="M1608" t="s">
        <v>741</v>
      </c>
      <c r="N1608" t="s">
        <v>6637</v>
      </c>
      <c r="O1608" t="s">
        <v>6641</v>
      </c>
      <c r="P1608" t="s">
        <v>735</v>
      </c>
      <c r="Q1608" t="s">
        <v>4901</v>
      </c>
      <c r="R1608" s="22" t="s">
        <v>2363</v>
      </c>
      <c r="S1608" t="s">
        <v>760</v>
      </c>
      <c r="T1608" t="s">
        <v>384</v>
      </c>
      <c r="U1608">
        <v>10305</v>
      </c>
      <c r="V1608" t="s">
        <v>733</v>
      </c>
      <c r="W1608" s="22" t="s">
        <v>6051</v>
      </c>
      <c r="X1608" s="22" t="s">
        <v>615</v>
      </c>
    </row>
    <row r="1609" spans="1:24" x14ac:dyDescent="0.3">
      <c r="A1609">
        <v>5</v>
      </c>
      <c r="B1609">
        <v>240</v>
      </c>
      <c r="C1609" t="s">
        <v>377</v>
      </c>
      <c r="D1609" t="s">
        <v>378</v>
      </c>
      <c r="E1609" t="s">
        <v>737</v>
      </c>
      <c r="F1609" t="s">
        <v>6644</v>
      </c>
      <c r="G1609" t="s">
        <v>734</v>
      </c>
      <c r="H1609" t="s">
        <v>260</v>
      </c>
      <c r="I1609" t="s">
        <v>731</v>
      </c>
      <c r="J1609" t="s">
        <v>749</v>
      </c>
      <c r="K1609" t="s">
        <v>743</v>
      </c>
      <c r="L1609" t="s">
        <v>740</v>
      </c>
      <c r="M1609" t="s">
        <v>741</v>
      </c>
      <c r="N1609" t="s">
        <v>6636</v>
      </c>
      <c r="O1609" t="s">
        <v>6630</v>
      </c>
      <c r="P1609" t="s">
        <v>735</v>
      </c>
      <c r="Q1609" t="s">
        <v>4904</v>
      </c>
      <c r="R1609" s="22" t="s">
        <v>2364</v>
      </c>
      <c r="S1609" t="s">
        <v>761</v>
      </c>
      <c r="T1609" t="s">
        <v>384</v>
      </c>
      <c r="U1609">
        <v>10305</v>
      </c>
      <c r="V1609" t="s">
        <v>733</v>
      </c>
      <c r="W1609" s="22" t="s">
        <v>6052</v>
      </c>
      <c r="X1609" s="22" t="s">
        <v>615</v>
      </c>
    </row>
    <row r="1610" spans="1:24" x14ac:dyDescent="0.3">
      <c r="A1610">
        <v>6</v>
      </c>
      <c r="B1610">
        <v>240</v>
      </c>
      <c r="C1610" t="s">
        <v>377</v>
      </c>
      <c r="D1610" t="s">
        <v>378</v>
      </c>
      <c r="E1610" t="s">
        <v>737</v>
      </c>
      <c r="F1610" t="s">
        <v>6644</v>
      </c>
      <c r="G1610" t="s">
        <v>734</v>
      </c>
      <c r="H1610" t="s">
        <v>260</v>
      </c>
      <c r="I1610" t="s">
        <v>731</v>
      </c>
      <c r="J1610" t="s">
        <v>751</v>
      </c>
      <c r="K1610" t="s">
        <v>752</v>
      </c>
      <c r="L1610" t="s">
        <v>736</v>
      </c>
      <c r="M1610" t="s">
        <v>741</v>
      </c>
      <c r="N1610" t="s">
        <v>6634</v>
      </c>
      <c r="O1610" t="s">
        <v>6631</v>
      </c>
      <c r="P1610" t="s">
        <v>732</v>
      </c>
      <c r="Q1610" t="s">
        <v>4903</v>
      </c>
      <c r="R1610" s="22" t="s">
        <v>2365</v>
      </c>
      <c r="S1610" t="s">
        <v>762</v>
      </c>
      <c r="T1610" t="s">
        <v>384</v>
      </c>
      <c r="U1610">
        <v>10305</v>
      </c>
      <c r="V1610" t="s">
        <v>733</v>
      </c>
      <c r="W1610" s="22" t="s">
        <v>6053</v>
      </c>
      <c r="X1610" s="22" t="s">
        <v>615</v>
      </c>
    </row>
    <row r="1611" spans="1:24" x14ac:dyDescent="0.3">
      <c r="A1611">
        <v>7</v>
      </c>
      <c r="B1611">
        <v>240</v>
      </c>
      <c r="C1611" t="s">
        <v>377</v>
      </c>
      <c r="D1611" t="s">
        <v>378</v>
      </c>
      <c r="E1611" t="s">
        <v>737</v>
      </c>
      <c r="F1611" t="s">
        <v>6644</v>
      </c>
      <c r="G1611" t="s">
        <v>734</v>
      </c>
      <c r="H1611" t="s">
        <v>260</v>
      </c>
      <c r="I1611" t="s">
        <v>731</v>
      </c>
      <c r="J1611" t="s">
        <v>754</v>
      </c>
      <c r="K1611" t="s">
        <v>743</v>
      </c>
      <c r="L1611" t="s">
        <v>740</v>
      </c>
      <c r="M1611" t="s">
        <v>741</v>
      </c>
      <c r="N1611" t="s">
        <v>6635</v>
      </c>
      <c r="O1611" t="s">
        <v>6642</v>
      </c>
      <c r="P1611" t="s">
        <v>755</v>
      </c>
      <c r="Q1611" t="s">
        <v>4902</v>
      </c>
      <c r="R1611" s="22" t="s">
        <v>2366</v>
      </c>
      <c r="S1611" t="s">
        <v>763</v>
      </c>
      <c r="T1611" t="s">
        <v>384</v>
      </c>
      <c r="U1611">
        <v>10305</v>
      </c>
      <c r="V1611" t="s">
        <v>733</v>
      </c>
      <c r="W1611" s="22" t="s">
        <v>6054</v>
      </c>
      <c r="X1611" s="22" t="s">
        <v>615</v>
      </c>
    </row>
    <row r="1612" spans="1:24" x14ac:dyDescent="0.3">
      <c r="A1612">
        <v>1</v>
      </c>
      <c r="B1612">
        <v>240</v>
      </c>
      <c r="C1612" t="s">
        <v>377</v>
      </c>
      <c r="D1612" t="s">
        <v>378</v>
      </c>
      <c r="E1612" t="s">
        <v>737</v>
      </c>
      <c r="F1612" t="s">
        <v>6644</v>
      </c>
      <c r="G1612" t="s">
        <v>734</v>
      </c>
      <c r="H1612" t="s">
        <v>261</v>
      </c>
      <c r="I1612" t="s">
        <v>731</v>
      </c>
      <c r="J1612" t="s">
        <v>738</v>
      </c>
      <c r="K1612" t="s">
        <v>739</v>
      </c>
      <c r="L1612" t="s">
        <v>740</v>
      </c>
      <c r="M1612" t="s">
        <v>741</v>
      </c>
      <c r="N1612" t="s">
        <v>4899</v>
      </c>
      <c r="O1612" t="s">
        <v>4897</v>
      </c>
      <c r="P1612" t="s">
        <v>732</v>
      </c>
      <c r="Q1612" t="s">
        <v>4900</v>
      </c>
      <c r="R1612" s="22" t="s">
        <v>2367</v>
      </c>
      <c r="S1612" t="s">
        <v>757</v>
      </c>
      <c r="T1612" t="s">
        <v>384</v>
      </c>
      <c r="U1612">
        <v>10306</v>
      </c>
      <c r="V1612" t="s">
        <v>733</v>
      </c>
      <c r="W1612" s="22" t="s">
        <v>6055</v>
      </c>
      <c r="X1612" s="22" t="s">
        <v>616</v>
      </c>
    </row>
    <row r="1613" spans="1:24" x14ac:dyDescent="0.3">
      <c r="A1613">
        <v>2</v>
      </c>
      <c r="B1613">
        <v>240</v>
      </c>
      <c r="C1613" t="s">
        <v>377</v>
      </c>
      <c r="D1613" t="s">
        <v>378</v>
      </c>
      <c r="E1613" t="s">
        <v>737</v>
      </c>
      <c r="F1613" t="s">
        <v>6644</v>
      </c>
      <c r="G1613" t="s">
        <v>734</v>
      </c>
      <c r="H1613" t="s">
        <v>261</v>
      </c>
      <c r="I1613" t="s">
        <v>731</v>
      </c>
      <c r="J1613" t="s">
        <v>738</v>
      </c>
      <c r="K1613" t="s">
        <v>743</v>
      </c>
      <c r="L1613" t="s">
        <v>740</v>
      </c>
      <c r="M1613" t="s">
        <v>741</v>
      </c>
      <c r="N1613" t="s">
        <v>6638</v>
      </c>
      <c r="O1613" t="s">
        <v>6632</v>
      </c>
      <c r="P1613" t="s">
        <v>732</v>
      </c>
      <c r="Q1613" t="s">
        <v>4900</v>
      </c>
      <c r="R1613" s="22" t="s">
        <v>2368</v>
      </c>
      <c r="S1613" t="s">
        <v>758</v>
      </c>
      <c r="T1613" t="s">
        <v>384</v>
      </c>
      <c r="U1613">
        <v>10306</v>
      </c>
      <c r="V1613" t="s">
        <v>733</v>
      </c>
      <c r="W1613" s="22" t="s">
        <v>6055</v>
      </c>
      <c r="X1613" s="22" t="s">
        <v>616</v>
      </c>
    </row>
    <row r="1614" spans="1:24" x14ac:dyDescent="0.3">
      <c r="A1614">
        <v>3</v>
      </c>
      <c r="B1614">
        <v>240</v>
      </c>
      <c r="C1614" t="s">
        <v>377</v>
      </c>
      <c r="D1614" t="s">
        <v>378</v>
      </c>
      <c r="E1614" t="s">
        <v>737</v>
      </c>
      <c r="F1614" t="s">
        <v>6644</v>
      </c>
      <c r="G1614" t="s">
        <v>734</v>
      </c>
      <c r="H1614" t="s">
        <v>261</v>
      </c>
      <c r="I1614" t="s">
        <v>731</v>
      </c>
      <c r="J1614" t="s">
        <v>745</v>
      </c>
      <c r="K1614" t="s">
        <v>743</v>
      </c>
      <c r="L1614" t="s">
        <v>740</v>
      </c>
      <c r="M1614" t="s">
        <v>741</v>
      </c>
      <c r="N1614" t="s">
        <v>6639</v>
      </c>
      <c r="O1614" t="s">
        <v>6633</v>
      </c>
      <c r="P1614" t="s">
        <v>735</v>
      </c>
      <c r="Q1614" t="s">
        <v>4900</v>
      </c>
      <c r="R1614" s="22" t="s">
        <v>2369</v>
      </c>
      <c r="S1614" t="s">
        <v>759</v>
      </c>
      <c r="T1614" t="s">
        <v>384</v>
      </c>
      <c r="U1614">
        <v>10306</v>
      </c>
      <c r="V1614" t="s">
        <v>733</v>
      </c>
      <c r="W1614" s="22" t="s">
        <v>6055</v>
      </c>
      <c r="X1614" s="22" t="s">
        <v>616</v>
      </c>
    </row>
    <row r="1615" spans="1:24" x14ac:dyDescent="0.3">
      <c r="A1615">
        <v>4</v>
      </c>
      <c r="B1615">
        <v>240</v>
      </c>
      <c r="C1615" t="s">
        <v>377</v>
      </c>
      <c r="D1615" t="s">
        <v>378</v>
      </c>
      <c r="E1615" t="s">
        <v>737</v>
      </c>
      <c r="F1615" t="s">
        <v>6644</v>
      </c>
      <c r="G1615" t="s">
        <v>734</v>
      </c>
      <c r="H1615" t="s">
        <v>261</v>
      </c>
      <c r="I1615" t="s">
        <v>731</v>
      </c>
      <c r="J1615" t="s">
        <v>747</v>
      </c>
      <c r="K1615" t="s">
        <v>743</v>
      </c>
      <c r="L1615" t="s">
        <v>740</v>
      </c>
      <c r="M1615" t="s">
        <v>741</v>
      </c>
      <c r="N1615" t="s">
        <v>6637</v>
      </c>
      <c r="O1615" t="s">
        <v>6641</v>
      </c>
      <c r="P1615" t="s">
        <v>735</v>
      </c>
      <c r="Q1615" t="s">
        <v>4901</v>
      </c>
      <c r="R1615" s="22" t="s">
        <v>2370</v>
      </c>
      <c r="S1615" t="s">
        <v>760</v>
      </c>
      <c r="T1615" t="s">
        <v>384</v>
      </c>
      <c r="U1615">
        <v>10306</v>
      </c>
      <c r="V1615" t="s">
        <v>733</v>
      </c>
      <c r="W1615" s="22" t="s">
        <v>6056</v>
      </c>
      <c r="X1615" s="22" t="s">
        <v>616</v>
      </c>
    </row>
    <row r="1616" spans="1:24" x14ac:dyDescent="0.3">
      <c r="A1616">
        <v>5</v>
      </c>
      <c r="B1616">
        <v>240</v>
      </c>
      <c r="C1616" t="s">
        <v>377</v>
      </c>
      <c r="D1616" t="s">
        <v>378</v>
      </c>
      <c r="E1616" t="s">
        <v>737</v>
      </c>
      <c r="F1616" t="s">
        <v>6644</v>
      </c>
      <c r="G1616" t="s">
        <v>734</v>
      </c>
      <c r="H1616" t="s">
        <v>261</v>
      </c>
      <c r="I1616" t="s">
        <v>731</v>
      </c>
      <c r="J1616" t="s">
        <v>749</v>
      </c>
      <c r="K1616" t="s">
        <v>743</v>
      </c>
      <c r="L1616" t="s">
        <v>740</v>
      </c>
      <c r="M1616" t="s">
        <v>741</v>
      </c>
      <c r="N1616" t="s">
        <v>6636</v>
      </c>
      <c r="O1616" t="s">
        <v>6630</v>
      </c>
      <c r="P1616" t="s">
        <v>735</v>
      </c>
      <c r="Q1616" t="s">
        <v>4904</v>
      </c>
      <c r="R1616" s="22" t="s">
        <v>2371</v>
      </c>
      <c r="S1616" t="s">
        <v>761</v>
      </c>
      <c r="T1616" t="s">
        <v>384</v>
      </c>
      <c r="U1616">
        <v>10306</v>
      </c>
      <c r="V1616" t="s">
        <v>733</v>
      </c>
      <c r="W1616" s="22" t="s">
        <v>6057</v>
      </c>
      <c r="X1616" s="22" t="s">
        <v>616</v>
      </c>
    </row>
    <row r="1617" spans="1:24" x14ac:dyDescent="0.3">
      <c r="A1617">
        <v>6</v>
      </c>
      <c r="B1617">
        <v>240</v>
      </c>
      <c r="C1617" t="s">
        <v>377</v>
      </c>
      <c r="D1617" t="s">
        <v>378</v>
      </c>
      <c r="E1617" t="s">
        <v>737</v>
      </c>
      <c r="F1617" t="s">
        <v>6644</v>
      </c>
      <c r="G1617" t="s">
        <v>734</v>
      </c>
      <c r="H1617" t="s">
        <v>261</v>
      </c>
      <c r="I1617" t="s">
        <v>731</v>
      </c>
      <c r="J1617" t="s">
        <v>751</v>
      </c>
      <c r="K1617" t="s">
        <v>752</v>
      </c>
      <c r="L1617" t="s">
        <v>736</v>
      </c>
      <c r="M1617" t="s">
        <v>741</v>
      </c>
      <c r="N1617" t="s">
        <v>6634</v>
      </c>
      <c r="O1617" t="s">
        <v>6631</v>
      </c>
      <c r="P1617" t="s">
        <v>732</v>
      </c>
      <c r="Q1617" t="s">
        <v>4903</v>
      </c>
      <c r="R1617" s="22" t="s">
        <v>2372</v>
      </c>
      <c r="S1617" t="s">
        <v>762</v>
      </c>
      <c r="T1617" t="s">
        <v>384</v>
      </c>
      <c r="U1617">
        <v>10306</v>
      </c>
      <c r="V1617" t="s">
        <v>733</v>
      </c>
      <c r="W1617" s="22" t="s">
        <v>6058</v>
      </c>
      <c r="X1617" s="22" t="s">
        <v>616</v>
      </c>
    </row>
    <row r="1618" spans="1:24" x14ac:dyDescent="0.3">
      <c r="A1618">
        <v>7</v>
      </c>
      <c r="B1618">
        <v>240</v>
      </c>
      <c r="C1618" t="s">
        <v>377</v>
      </c>
      <c r="D1618" t="s">
        <v>378</v>
      </c>
      <c r="E1618" t="s">
        <v>737</v>
      </c>
      <c r="F1618" t="s">
        <v>6644</v>
      </c>
      <c r="G1618" t="s">
        <v>734</v>
      </c>
      <c r="H1618" t="s">
        <v>261</v>
      </c>
      <c r="I1618" t="s">
        <v>731</v>
      </c>
      <c r="J1618" t="s">
        <v>754</v>
      </c>
      <c r="K1618" t="s">
        <v>743</v>
      </c>
      <c r="L1618" t="s">
        <v>740</v>
      </c>
      <c r="M1618" t="s">
        <v>741</v>
      </c>
      <c r="N1618" t="s">
        <v>6635</v>
      </c>
      <c r="O1618" t="s">
        <v>6642</v>
      </c>
      <c r="P1618" t="s">
        <v>755</v>
      </c>
      <c r="Q1618" t="s">
        <v>4902</v>
      </c>
      <c r="R1618" s="22" t="s">
        <v>2373</v>
      </c>
      <c r="S1618" t="s">
        <v>763</v>
      </c>
      <c r="T1618" t="s">
        <v>384</v>
      </c>
      <c r="U1618">
        <v>10306</v>
      </c>
      <c r="V1618" t="s">
        <v>733</v>
      </c>
      <c r="W1618" s="22" t="s">
        <v>6059</v>
      </c>
      <c r="X1618" s="22" t="s">
        <v>616</v>
      </c>
    </row>
    <row r="1619" spans="1:24" x14ac:dyDescent="0.3">
      <c r="A1619">
        <v>1</v>
      </c>
      <c r="B1619">
        <v>240</v>
      </c>
      <c r="C1619" t="s">
        <v>377</v>
      </c>
      <c r="D1619" t="s">
        <v>378</v>
      </c>
      <c r="E1619" t="s">
        <v>737</v>
      </c>
      <c r="F1619" t="s">
        <v>6644</v>
      </c>
      <c r="G1619" t="s">
        <v>734</v>
      </c>
      <c r="H1619" t="s">
        <v>262</v>
      </c>
      <c r="I1619" t="s">
        <v>731</v>
      </c>
      <c r="J1619" t="s">
        <v>738</v>
      </c>
      <c r="K1619" t="s">
        <v>739</v>
      </c>
      <c r="L1619" t="s">
        <v>740</v>
      </c>
      <c r="M1619" t="s">
        <v>741</v>
      </c>
      <c r="N1619" t="s">
        <v>4899</v>
      </c>
      <c r="O1619" t="s">
        <v>4897</v>
      </c>
      <c r="P1619" t="s">
        <v>732</v>
      </c>
      <c r="Q1619" t="s">
        <v>4900</v>
      </c>
      <c r="R1619" s="22" t="s">
        <v>2374</v>
      </c>
      <c r="S1619" t="s">
        <v>757</v>
      </c>
      <c r="T1619" t="s">
        <v>384</v>
      </c>
      <c r="U1619">
        <v>10307</v>
      </c>
      <c r="V1619" t="s">
        <v>733</v>
      </c>
      <c r="W1619" s="22" t="s">
        <v>6060</v>
      </c>
      <c r="X1619" s="22" t="s">
        <v>617</v>
      </c>
    </row>
    <row r="1620" spans="1:24" x14ac:dyDescent="0.3">
      <c r="A1620">
        <v>2</v>
      </c>
      <c r="B1620">
        <v>240</v>
      </c>
      <c r="C1620" t="s">
        <v>377</v>
      </c>
      <c r="D1620" t="s">
        <v>378</v>
      </c>
      <c r="E1620" t="s">
        <v>737</v>
      </c>
      <c r="F1620" t="s">
        <v>6644</v>
      </c>
      <c r="G1620" t="s">
        <v>734</v>
      </c>
      <c r="H1620" t="s">
        <v>262</v>
      </c>
      <c r="I1620" t="s">
        <v>731</v>
      </c>
      <c r="J1620" t="s">
        <v>738</v>
      </c>
      <c r="K1620" t="s">
        <v>743</v>
      </c>
      <c r="L1620" t="s">
        <v>740</v>
      </c>
      <c r="M1620" t="s">
        <v>741</v>
      </c>
      <c r="N1620" t="s">
        <v>6638</v>
      </c>
      <c r="O1620" t="s">
        <v>6632</v>
      </c>
      <c r="P1620" t="s">
        <v>732</v>
      </c>
      <c r="Q1620" t="s">
        <v>4900</v>
      </c>
      <c r="R1620" s="22" t="s">
        <v>2375</v>
      </c>
      <c r="S1620" t="s">
        <v>758</v>
      </c>
      <c r="T1620" t="s">
        <v>384</v>
      </c>
      <c r="U1620">
        <v>10307</v>
      </c>
      <c r="V1620" t="s">
        <v>733</v>
      </c>
      <c r="W1620" s="22" t="s">
        <v>6060</v>
      </c>
      <c r="X1620" s="22" t="s">
        <v>617</v>
      </c>
    </row>
    <row r="1621" spans="1:24" x14ac:dyDescent="0.3">
      <c r="A1621">
        <v>3</v>
      </c>
      <c r="B1621">
        <v>240</v>
      </c>
      <c r="C1621" t="s">
        <v>377</v>
      </c>
      <c r="D1621" t="s">
        <v>378</v>
      </c>
      <c r="E1621" t="s">
        <v>737</v>
      </c>
      <c r="F1621" t="s">
        <v>6644</v>
      </c>
      <c r="G1621" t="s">
        <v>734</v>
      </c>
      <c r="H1621" t="s">
        <v>262</v>
      </c>
      <c r="I1621" t="s">
        <v>731</v>
      </c>
      <c r="J1621" t="s">
        <v>745</v>
      </c>
      <c r="K1621" t="s">
        <v>743</v>
      </c>
      <c r="L1621" t="s">
        <v>740</v>
      </c>
      <c r="M1621" t="s">
        <v>741</v>
      </c>
      <c r="N1621" t="s">
        <v>6639</v>
      </c>
      <c r="O1621" t="s">
        <v>6633</v>
      </c>
      <c r="P1621" t="s">
        <v>735</v>
      </c>
      <c r="Q1621" t="s">
        <v>4900</v>
      </c>
      <c r="R1621" s="22" t="s">
        <v>2376</v>
      </c>
      <c r="S1621" t="s">
        <v>759</v>
      </c>
      <c r="T1621" t="s">
        <v>384</v>
      </c>
      <c r="U1621">
        <v>10307</v>
      </c>
      <c r="V1621" t="s">
        <v>733</v>
      </c>
      <c r="W1621" s="22" t="s">
        <v>6060</v>
      </c>
      <c r="X1621" s="22" t="s">
        <v>617</v>
      </c>
    </row>
    <row r="1622" spans="1:24" x14ac:dyDescent="0.3">
      <c r="A1622">
        <v>4</v>
      </c>
      <c r="B1622">
        <v>240</v>
      </c>
      <c r="C1622" t="s">
        <v>377</v>
      </c>
      <c r="D1622" t="s">
        <v>378</v>
      </c>
      <c r="E1622" t="s">
        <v>737</v>
      </c>
      <c r="F1622" t="s">
        <v>6644</v>
      </c>
      <c r="G1622" t="s">
        <v>734</v>
      </c>
      <c r="H1622" t="s">
        <v>262</v>
      </c>
      <c r="I1622" t="s">
        <v>731</v>
      </c>
      <c r="J1622" t="s">
        <v>747</v>
      </c>
      <c r="K1622" t="s">
        <v>743</v>
      </c>
      <c r="L1622" t="s">
        <v>740</v>
      </c>
      <c r="M1622" t="s">
        <v>741</v>
      </c>
      <c r="N1622" t="s">
        <v>6637</v>
      </c>
      <c r="O1622" t="s">
        <v>6641</v>
      </c>
      <c r="P1622" t="s">
        <v>735</v>
      </c>
      <c r="Q1622" t="s">
        <v>4901</v>
      </c>
      <c r="R1622" s="22" t="s">
        <v>2377</v>
      </c>
      <c r="S1622" t="s">
        <v>760</v>
      </c>
      <c r="T1622" t="s">
        <v>384</v>
      </c>
      <c r="U1622">
        <v>10307</v>
      </c>
      <c r="V1622" t="s">
        <v>733</v>
      </c>
      <c r="W1622" s="22" t="s">
        <v>6061</v>
      </c>
      <c r="X1622" s="22" t="s">
        <v>617</v>
      </c>
    </row>
    <row r="1623" spans="1:24" x14ac:dyDescent="0.3">
      <c r="A1623">
        <v>5</v>
      </c>
      <c r="B1623">
        <v>240</v>
      </c>
      <c r="C1623" t="s">
        <v>377</v>
      </c>
      <c r="D1623" t="s">
        <v>378</v>
      </c>
      <c r="E1623" t="s">
        <v>737</v>
      </c>
      <c r="F1623" t="s">
        <v>6644</v>
      </c>
      <c r="G1623" t="s">
        <v>734</v>
      </c>
      <c r="H1623" t="s">
        <v>262</v>
      </c>
      <c r="I1623" t="s">
        <v>731</v>
      </c>
      <c r="J1623" t="s">
        <v>749</v>
      </c>
      <c r="K1623" t="s">
        <v>743</v>
      </c>
      <c r="L1623" t="s">
        <v>740</v>
      </c>
      <c r="M1623" t="s">
        <v>741</v>
      </c>
      <c r="N1623" t="s">
        <v>6636</v>
      </c>
      <c r="O1623" t="s">
        <v>6630</v>
      </c>
      <c r="P1623" t="s">
        <v>735</v>
      </c>
      <c r="Q1623" t="s">
        <v>4904</v>
      </c>
      <c r="R1623" s="22" t="s">
        <v>2378</v>
      </c>
      <c r="S1623" t="s">
        <v>761</v>
      </c>
      <c r="T1623" t="s">
        <v>384</v>
      </c>
      <c r="U1623">
        <v>10307</v>
      </c>
      <c r="V1623" t="s">
        <v>733</v>
      </c>
      <c r="W1623" s="22" t="s">
        <v>6062</v>
      </c>
      <c r="X1623" s="22" t="s">
        <v>617</v>
      </c>
    </row>
    <row r="1624" spans="1:24" x14ac:dyDescent="0.3">
      <c r="A1624">
        <v>6</v>
      </c>
      <c r="B1624">
        <v>240</v>
      </c>
      <c r="C1624" t="s">
        <v>377</v>
      </c>
      <c r="D1624" t="s">
        <v>378</v>
      </c>
      <c r="E1624" t="s">
        <v>737</v>
      </c>
      <c r="F1624" t="s">
        <v>6644</v>
      </c>
      <c r="G1624" t="s">
        <v>734</v>
      </c>
      <c r="H1624" t="s">
        <v>262</v>
      </c>
      <c r="I1624" t="s">
        <v>731</v>
      </c>
      <c r="J1624" t="s">
        <v>751</v>
      </c>
      <c r="K1624" t="s">
        <v>752</v>
      </c>
      <c r="L1624" t="s">
        <v>736</v>
      </c>
      <c r="M1624" t="s">
        <v>741</v>
      </c>
      <c r="N1624" t="s">
        <v>6634</v>
      </c>
      <c r="O1624" t="s">
        <v>6631</v>
      </c>
      <c r="P1624" t="s">
        <v>732</v>
      </c>
      <c r="Q1624" t="s">
        <v>4903</v>
      </c>
      <c r="R1624" s="22" t="s">
        <v>2379</v>
      </c>
      <c r="S1624" t="s">
        <v>762</v>
      </c>
      <c r="T1624" t="s">
        <v>384</v>
      </c>
      <c r="U1624">
        <v>10307</v>
      </c>
      <c r="V1624" t="s">
        <v>733</v>
      </c>
      <c r="W1624" s="22" t="s">
        <v>6063</v>
      </c>
      <c r="X1624" s="22" t="s">
        <v>617</v>
      </c>
    </row>
    <row r="1625" spans="1:24" x14ac:dyDescent="0.3">
      <c r="A1625">
        <v>7</v>
      </c>
      <c r="B1625">
        <v>240</v>
      </c>
      <c r="C1625" t="s">
        <v>377</v>
      </c>
      <c r="D1625" t="s">
        <v>378</v>
      </c>
      <c r="E1625" t="s">
        <v>737</v>
      </c>
      <c r="F1625" t="s">
        <v>6644</v>
      </c>
      <c r="G1625" t="s">
        <v>734</v>
      </c>
      <c r="H1625" t="s">
        <v>262</v>
      </c>
      <c r="I1625" t="s">
        <v>731</v>
      </c>
      <c r="J1625" t="s">
        <v>754</v>
      </c>
      <c r="K1625" t="s">
        <v>743</v>
      </c>
      <c r="L1625" t="s">
        <v>740</v>
      </c>
      <c r="M1625" t="s">
        <v>741</v>
      </c>
      <c r="N1625" t="s">
        <v>6635</v>
      </c>
      <c r="O1625" t="s">
        <v>6642</v>
      </c>
      <c r="P1625" t="s">
        <v>755</v>
      </c>
      <c r="Q1625" t="s">
        <v>4902</v>
      </c>
      <c r="R1625" s="22" t="s">
        <v>2380</v>
      </c>
      <c r="S1625" t="s">
        <v>763</v>
      </c>
      <c r="T1625" t="s">
        <v>384</v>
      </c>
      <c r="U1625">
        <v>10307</v>
      </c>
      <c r="V1625" t="s">
        <v>733</v>
      </c>
      <c r="W1625" s="22" t="s">
        <v>6064</v>
      </c>
      <c r="X1625" s="22" t="s">
        <v>617</v>
      </c>
    </row>
    <row r="1626" spans="1:24" x14ac:dyDescent="0.3">
      <c r="A1626">
        <v>1</v>
      </c>
      <c r="B1626">
        <v>240</v>
      </c>
      <c r="C1626" t="s">
        <v>377</v>
      </c>
      <c r="D1626" t="s">
        <v>378</v>
      </c>
      <c r="E1626" t="s">
        <v>737</v>
      </c>
      <c r="F1626" t="s">
        <v>6644</v>
      </c>
      <c r="G1626" t="s">
        <v>734</v>
      </c>
      <c r="H1626" t="s">
        <v>263</v>
      </c>
      <c r="I1626" t="s">
        <v>731</v>
      </c>
      <c r="J1626" t="s">
        <v>738</v>
      </c>
      <c r="K1626" t="s">
        <v>739</v>
      </c>
      <c r="L1626" t="s">
        <v>740</v>
      </c>
      <c r="M1626" t="s">
        <v>741</v>
      </c>
      <c r="N1626" t="s">
        <v>4899</v>
      </c>
      <c r="O1626" t="s">
        <v>4897</v>
      </c>
      <c r="P1626" t="s">
        <v>732</v>
      </c>
      <c r="Q1626" t="s">
        <v>4900</v>
      </c>
      <c r="R1626" s="22" t="s">
        <v>2381</v>
      </c>
      <c r="S1626" t="s">
        <v>757</v>
      </c>
      <c r="T1626" t="s">
        <v>384</v>
      </c>
      <c r="U1626">
        <v>10401</v>
      </c>
      <c r="V1626" t="s">
        <v>733</v>
      </c>
      <c r="W1626" s="22" t="s">
        <v>6065</v>
      </c>
      <c r="X1626" s="22" t="s">
        <v>618</v>
      </c>
    </row>
    <row r="1627" spans="1:24" x14ac:dyDescent="0.3">
      <c r="A1627">
        <v>2</v>
      </c>
      <c r="B1627">
        <v>240</v>
      </c>
      <c r="C1627" t="s">
        <v>377</v>
      </c>
      <c r="D1627" t="s">
        <v>378</v>
      </c>
      <c r="E1627" t="s">
        <v>737</v>
      </c>
      <c r="F1627" t="s">
        <v>6644</v>
      </c>
      <c r="G1627" t="s">
        <v>734</v>
      </c>
      <c r="H1627" t="s">
        <v>263</v>
      </c>
      <c r="I1627" t="s">
        <v>731</v>
      </c>
      <c r="J1627" t="s">
        <v>738</v>
      </c>
      <c r="K1627" t="s">
        <v>743</v>
      </c>
      <c r="L1627" t="s">
        <v>740</v>
      </c>
      <c r="M1627" t="s">
        <v>741</v>
      </c>
      <c r="N1627" t="s">
        <v>6638</v>
      </c>
      <c r="O1627" t="s">
        <v>6632</v>
      </c>
      <c r="P1627" t="s">
        <v>732</v>
      </c>
      <c r="Q1627" t="s">
        <v>4900</v>
      </c>
      <c r="R1627" s="22" t="s">
        <v>2382</v>
      </c>
      <c r="S1627" t="s">
        <v>758</v>
      </c>
      <c r="T1627" t="s">
        <v>384</v>
      </c>
      <c r="U1627">
        <v>10401</v>
      </c>
      <c r="V1627" t="s">
        <v>733</v>
      </c>
      <c r="W1627" s="22" t="s">
        <v>6065</v>
      </c>
      <c r="X1627" s="22" t="s">
        <v>618</v>
      </c>
    </row>
    <row r="1628" spans="1:24" x14ac:dyDescent="0.3">
      <c r="A1628">
        <v>3</v>
      </c>
      <c r="B1628">
        <v>240</v>
      </c>
      <c r="C1628" t="s">
        <v>377</v>
      </c>
      <c r="D1628" t="s">
        <v>378</v>
      </c>
      <c r="E1628" t="s">
        <v>737</v>
      </c>
      <c r="F1628" t="s">
        <v>6644</v>
      </c>
      <c r="G1628" t="s">
        <v>734</v>
      </c>
      <c r="H1628" t="s">
        <v>263</v>
      </c>
      <c r="I1628" t="s">
        <v>731</v>
      </c>
      <c r="J1628" t="s">
        <v>745</v>
      </c>
      <c r="K1628" t="s">
        <v>743</v>
      </c>
      <c r="L1628" t="s">
        <v>740</v>
      </c>
      <c r="M1628" t="s">
        <v>741</v>
      </c>
      <c r="N1628" t="s">
        <v>6639</v>
      </c>
      <c r="O1628" t="s">
        <v>6633</v>
      </c>
      <c r="P1628" t="s">
        <v>735</v>
      </c>
      <c r="Q1628" t="s">
        <v>4900</v>
      </c>
      <c r="R1628" s="22" t="s">
        <v>2383</v>
      </c>
      <c r="S1628" t="s">
        <v>759</v>
      </c>
      <c r="T1628" t="s">
        <v>384</v>
      </c>
      <c r="U1628">
        <v>10401</v>
      </c>
      <c r="V1628" t="s">
        <v>733</v>
      </c>
      <c r="W1628" s="22" t="s">
        <v>6065</v>
      </c>
      <c r="X1628" s="22" t="s">
        <v>618</v>
      </c>
    </row>
    <row r="1629" spans="1:24" x14ac:dyDescent="0.3">
      <c r="A1629">
        <v>4</v>
      </c>
      <c r="B1629">
        <v>240</v>
      </c>
      <c r="C1629" t="s">
        <v>377</v>
      </c>
      <c r="D1629" t="s">
        <v>378</v>
      </c>
      <c r="E1629" t="s">
        <v>737</v>
      </c>
      <c r="F1629" t="s">
        <v>6644</v>
      </c>
      <c r="G1629" t="s">
        <v>734</v>
      </c>
      <c r="H1629" t="s">
        <v>263</v>
      </c>
      <c r="I1629" t="s">
        <v>731</v>
      </c>
      <c r="J1629" t="s">
        <v>747</v>
      </c>
      <c r="K1629" t="s">
        <v>743</v>
      </c>
      <c r="L1629" t="s">
        <v>740</v>
      </c>
      <c r="M1629" t="s">
        <v>741</v>
      </c>
      <c r="N1629" t="s">
        <v>6637</v>
      </c>
      <c r="O1629" t="s">
        <v>6641</v>
      </c>
      <c r="P1629" t="s">
        <v>735</v>
      </c>
      <c r="Q1629" t="s">
        <v>4901</v>
      </c>
      <c r="R1629" s="22" t="s">
        <v>2384</v>
      </c>
      <c r="S1629" t="s">
        <v>760</v>
      </c>
      <c r="T1629" t="s">
        <v>384</v>
      </c>
      <c r="U1629">
        <v>10401</v>
      </c>
      <c r="V1629" t="s">
        <v>733</v>
      </c>
      <c r="W1629" s="22" t="s">
        <v>6066</v>
      </c>
      <c r="X1629" s="22" t="s">
        <v>618</v>
      </c>
    </row>
    <row r="1630" spans="1:24" x14ac:dyDescent="0.3">
      <c r="A1630">
        <v>5</v>
      </c>
      <c r="B1630">
        <v>240</v>
      </c>
      <c r="C1630" t="s">
        <v>377</v>
      </c>
      <c r="D1630" t="s">
        <v>378</v>
      </c>
      <c r="E1630" t="s">
        <v>737</v>
      </c>
      <c r="F1630" t="s">
        <v>6644</v>
      </c>
      <c r="G1630" t="s">
        <v>734</v>
      </c>
      <c r="H1630" t="s">
        <v>263</v>
      </c>
      <c r="I1630" t="s">
        <v>731</v>
      </c>
      <c r="J1630" t="s">
        <v>749</v>
      </c>
      <c r="K1630" t="s">
        <v>743</v>
      </c>
      <c r="L1630" t="s">
        <v>740</v>
      </c>
      <c r="M1630" t="s">
        <v>741</v>
      </c>
      <c r="N1630" t="s">
        <v>6636</v>
      </c>
      <c r="O1630" t="s">
        <v>6630</v>
      </c>
      <c r="P1630" t="s">
        <v>735</v>
      </c>
      <c r="Q1630" t="s">
        <v>4904</v>
      </c>
      <c r="R1630" s="22" t="s">
        <v>2385</v>
      </c>
      <c r="S1630" t="s">
        <v>761</v>
      </c>
      <c r="T1630" t="s">
        <v>384</v>
      </c>
      <c r="U1630">
        <v>10401</v>
      </c>
      <c r="V1630" t="s">
        <v>733</v>
      </c>
      <c r="W1630" s="22" t="s">
        <v>6067</v>
      </c>
      <c r="X1630" s="22" t="s">
        <v>618</v>
      </c>
    </row>
    <row r="1631" spans="1:24" x14ac:dyDescent="0.3">
      <c r="A1631">
        <v>6</v>
      </c>
      <c r="B1631">
        <v>240</v>
      </c>
      <c r="C1631" t="s">
        <v>377</v>
      </c>
      <c r="D1631" t="s">
        <v>378</v>
      </c>
      <c r="E1631" t="s">
        <v>737</v>
      </c>
      <c r="F1631" t="s">
        <v>6644</v>
      </c>
      <c r="G1631" t="s">
        <v>734</v>
      </c>
      <c r="H1631" t="s">
        <v>263</v>
      </c>
      <c r="I1631" t="s">
        <v>731</v>
      </c>
      <c r="J1631" t="s">
        <v>751</v>
      </c>
      <c r="K1631" t="s">
        <v>752</v>
      </c>
      <c r="L1631" t="s">
        <v>736</v>
      </c>
      <c r="M1631" t="s">
        <v>741</v>
      </c>
      <c r="N1631" t="s">
        <v>6634</v>
      </c>
      <c r="O1631" t="s">
        <v>6631</v>
      </c>
      <c r="P1631" t="s">
        <v>732</v>
      </c>
      <c r="Q1631" t="s">
        <v>4903</v>
      </c>
      <c r="R1631" s="22" t="s">
        <v>2386</v>
      </c>
      <c r="S1631" t="s">
        <v>762</v>
      </c>
      <c r="T1631" t="s">
        <v>384</v>
      </c>
      <c r="U1631">
        <v>10401</v>
      </c>
      <c r="V1631" t="s">
        <v>733</v>
      </c>
      <c r="W1631" s="22" t="s">
        <v>6068</v>
      </c>
      <c r="X1631" s="22" t="s">
        <v>618</v>
      </c>
    </row>
    <row r="1632" spans="1:24" x14ac:dyDescent="0.3">
      <c r="A1632">
        <v>7</v>
      </c>
      <c r="B1632">
        <v>240</v>
      </c>
      <c r="C1632" t="s">
        <v>377</v>
      </c>
      <c r="D1632" t="s">
        <v>378</v>
      </c>
      <c r="E1632" t="s">
        <v>737</v>
      </c>
      <c r="F1632" t="s">
        <v>6644</v>
      </c>
      <c r="G1632" t="s">
        <v>734</v>
      </c>
      <c r="H1632" t="s">
        <v>263</v>
      </c>
      <c r="I1632" t="s">
        <v>731</v>
      </c>
      <c r="J1632" t="s">
        <v>754</v>
      </c>
      <c r="K1632" t="s">
        <v>743</v>
      </c>
      <c r="L1632" t="s">
        <v>740</v>
      </c>
      <c r="M1632" t="s">
        <v>741</v>
      </c>
      <c r="N1632" t="s">
        <v>6635</v>
      </c>
      <c r="O1632" t="s">
        <v>6642</v>
      </c>
      <c r="P1632" t="s">
        <v>755</v>
      </c>
      <c r="Q1632" t="s">
        <v>4902</v>
      </c>
      <c r="R1632" s="22" t="s">
        <v>2387</v>
      </c>
      <c r="S1632" t="s">
        <v>763</v>
      </c>
      <c r="T1632" t="s">
        <v>384</v>
      </c>
      <c r="U1632">
        <v>10401</v>
      </c>
      <c r="V1632" t="s">
        <v>733</v>
      </c>
      <c r="W1632" s="22" t="s">
        <v>6069</v>
      </c>
      <c r="X1632" s="22" t="s">
        <v>618</v>
      </c>
    </row>
    <row r="1633" spans="1:24" x14ac:dyDescent="0.3">
      <c r="A1633">
        <v>1</v>
      </c>
      <c r="B1633">
        <v>240</v>
      </c>
      <c r="C1633" t="s">
        <v>377</v>
      </c>
      <c r="D1633" t="s">
        <v>378</v>
      </c>
      <c r="E1633" t="s">
        <v>737</v>
      </c>
      <c r="F1633" t="s">
        <v>6644</v>
      </c>
      <c r="G1633" t="s">
        <v>734</v>
      </c>
      <c r="H1633" t="s">
        <v>264</v>
      </c>
      <c r="I1633" t="s">
        <v>731</v>
      </c>
      <c r="J1633" t="s">
        <v>738</v>
      </c>
      <c r="K1633" t="s">
        <v>739</v>
      </c>
      <c r="L1633" t="s">
        <v>740</v>
      </c>
      <c r="M1633" t="s">
        <v>741</v>
      </c>
      <c r="N1633" t="s">
        <v>4899</v>
      </c>
      <c r="O1633" t="s">
        <v>4897</v>
      </c>
      <c r="P1633" t="s">
        <v>732</v>
      </c>
      <c r="Q1633" t="s">
        <v>4900</v>
      </c>
      <c r="R1633" s="22" t="s">
        <v>2388</v>
      </c>
      <c r="S1633" t="s">
        <v>757</v>
      </c>
      <c r="T1633" t="s">
        <v>384</v>
      </c>
      <c r="U1633">
        <v>10402</v>
      </c>
      <c r="V1633" t="s">
        <v>733</v>
      </c>
      <c r="W1633" s="22" t="s">
        <v>6070</v>
      </c>
      <c r="X1633" s="22" t="s">
        <v>619</v>
      </c>
    </row>
    <row r="1634" spans="1:24" x14ac:dyDescent="0.3">
      <c r="A1634">
        <v>2</v>
      </c>
      <c r="B1634">
        <v>240</v>
      </c>
      <c r="C1634" t="s">
        <v>377</v>
      </c>
      <c r="D1634" t="s">
        <v>378</v>
      </c>
      <c r="E1634" t="s">
        <v>737</v>
      </c>
      <c r="F1634" t="s">
        <v>6644</v>
      </c>
      <c r="G1634" t="s">
        <v>734</v>
      </c>
      <c r="H1634" t="s">
        <v>264</v>
      </c>
      <c r="I1634" t="s">
        <v>731</v>
      </c>
      <c r="J1634" t="s">
        <v>738</v>
      </c>
      <c r="K1634" t="s">
        <v>743</v>
      </c>
      <c r="L1634" t="s">
        <v>740</v>
      </c>
      <c r="M1634" t="s">
        <v>741</v>
      </c>
      <c r="N1634" t="s">
        <v>6638</v>
      </c>
      <c r="O1634" t="s">
        <v>6632</v>
      </c>
      <c r="P1634" t="s">
        <v>732</v>
      </c>
      <c r="Q1634" t="s">
        <v>4900</v>
      </c>
      <c r="R1634" s="22" t="s">
        <v>2389</v>
      </c>
      <c r="S1634" t="s">
        <v>758</v>
      </c>
      <c r="T1634" t="s">
        <v>384</v>
      </c>
      <c r="U1634">
        <v>10402</v>
      </c>
      <c r="V1634" t="s">
        <v>733</v>
      </c>
      <c r="W1634" s="22" t="s">
        <v>6070</v>
      </c>
      <c r="X1634" s="22" t="s">
        <v>619</v>
      </c>
    </row>
    <row r="1635" spans="1:24" x14ac:dyDescent="0.3">
      <c r="A1635">
        <v>3</v>
      </c>
      <c r="B1635">
        <v>240</v>
      </c>
      <c r="C1635" t="s">
        <v>377</v>
      </c>
      <c r="D1635" t="s">
        <v>378</v>
      </c>
      <c r="E1635" t="s">
        <v>737</v>
      </c>
      <c r="F1635" t="s">
        <v>6644</v>
      </c>
      <c r="G1635" t="s">
        <v>734</v>
      </c>
      <c r="H1635" t="s">
        <v>264</v>
      </c>
      <c r="I1635" t="s">
        <v>731</v>
      </c>
      <c r="J1635" t="s">
        <v>745</v>
      </c>
      <c r="K1635" t="s">
        <v>743</v>
      </c>
      <c r="L1635" t="s">
        <v>740</v>
      </c>
      <c r="M1635" t="s">
        <v>741</v>
      </c>
      <c r="N1635" t="s">
        <v>6639</v>
      </c>
      <c r="O1635" t="s">
        <v>6633</v>
      </c>
      <c r="P1635" t="s">
        <v>735</v>
      </c>
      <c r="Q1635" t="s">
        <v>4900</v>
      </c>
      <c r="R1635" s="22" t="s">
        <v>2390</v>
      </c>
      <c r="S1635" t="s">
        <v>759</v>
      </c>
      <c r="T1635" t="s">
        <v>384</v>
      </c>
      <c r="U1635">
        <v>10402</v>
      </c>
      <c r="V1635" t="s">
        <v>733</v>
      </c>
      <c r="W1635" s="22" t="s">
        <v>6070</v>
      </c>
      <c r="X1635" s="22" t="s">
        <v>619</v>
      </c>
    </row>
    <row r="1636" spans="1:24" x14ac:dyDescent="0.3">
      <c r="A1636">
        <v>4</v>
      </c>
      <c r="B1636">
        <v>240</v>
      </c>
      <c r="C1636" t="s">
        <v>377</v>
      </c>
      <c r="D1636" t="s">
        <v>378</v>
      </c>
      <c r="E1636" t="s">
        <v>737</v>
      </c>
      <c r="F1636" t="s">
        <v>6644</v>
      </c>
      <c r="G1636" t="s">
        <v>734</v>
      </c>
      <c r="H1636" t="s">
        <v>264</v>
      </c>
      <c r="I1636" t="s">
        <v>731</v>
      </c>
      <c r="J1636" t="s">
        <v>747</v>
      </c>
      <c r="K1636" t="s">
        <v>743</v>
      </c>
      <c r="L1636" t="s">
        <v>740</v>
      </c>
      <c r="M1636" t="s">
        <v>741</v>
      </c>
      <c r="N1636" t="s">
        <v>6637</v>
      </c>
      <c r="O1636" t="s">
        <v>6641</v>
      </c>
      <c r="P1636" t="s">
        <v>735</v>
      </c>
      <c r="Q1636" t="s">
        <v>4901</v>
      </c>
      <c r="R1636" s="22" t="s">
        <v>2391</v>
      </c>
      <c r="S1636" t="s">
        <v>760</v>
      </c>
      <c r="T1636" t="s">
        <v>384</v>
      </c>
      <c r="U1636">
        <v>10402</v>
      </c>
      <c r="V1636" t="s">
        <v>733</v>
      </c>
      <c r="W1636" s="22" t="s">
        <v>6071</v>
      </c>
      <c r="X1636" s="22" t="s">
        <v>619</v>
      </c>
    </row>
    <row r="1637" spans="1:24" x14ac:dyDescent="0.3">
      <c r="A1637">
        <v>5</v>
      </c>
      <c r="B1637">
        <v>240</v>
      </c>
      <c r="C1637" t="s">
        <v>377</v>
      </c>
      <c r="D1637" t="s">
        <v>378</v>
      </c>
      <c r="E1637" t="s">
        <v>737</v>
      </c>
      <c r="F1637" t="s">
        <v>6644</v>
      </c>
      <c r="G1637" t="s">
        <v>734</v>
      </c>
      <c r="H1637" t="s">
        <v>264</v>
      </c>
      <c r="I1637" t="s">
        <v>731</v>
      </c>
      <c r="J1637" t="s">
        <v>749</v>
      </c>
      <c r="K1637" t="s">
        <v>743</v>
      </c>
      <c r="L1637" t="s">
        <v>740</v>
      </c>
      <c r="M1637" t="s">
        <v>741</v>
      </c>
      <c r="N1637" t="s">
        <v>6636</v>
      </c>
      <c r="O1637" t="s">
        <v>6630</v>
      </c>
      <c r="P1637" t="s">
        <v>735</v>
      </c>
      <c r="Q1637" t="s">
        <v>4904</v>
      </c>
      <c r="R1637" s="22" t="s">
        <v>2392</v>
      </c>
      <c r="S1637" t="s">
        <v>761</v>
      </c>
      <c r="T1637" t="s">
        <v>384</v>
      </c>
      <c r="U1637">
        <v>10402</v>
      </c>
      <c r="V1637" t="s">
        <v>733</v>
      </c>
      <c r="W1637" s="22" t="s">
        <v>6072</v>
      </c>
      <c r="X1637" s="22" t="s">
        <v>619</v>
      </c>
    </row>
    <row r="1638" spans="1:24" x14ac:dyDescent="0.3">
      <c r="A1638">
        <v>6</v>
      </c>
      <c r="B1638">
        <v>240</v>
      </c>
      <c r="C1638" t="s">
        <v>377</v>
      </c>
      <c r="D1638" t="s">
        <v>378</v>
      </c>
      <c r="E1638" t="s">
        <v>737</v>
      </c>
      <c r="F1638" t="s">
        <v>6644</v>
      </c>
      <c r="G1638" t="s">
        <v>734</v>
      </c>
      <c r="H1638" t="s">
        <v>264</v>
      </c>
      <c r="I1638" t="s">
        <v>731</v>
      </c>
      <c r="J1638" t="s">
        <v>751</v>
      </c>
      <c r="K1638" t="s">
        <v>752</v>
      </c>
      <c r="L1638" t="s">
        <v>736</v>
      </c>
      <c r="M1638" t="s">
        <v>741</v>
      </c>
      <c r="N1638" t="s">
        <v>6634</v>
      </c>
      <c r="O1638" t="s">
        <v>6631</v>
      </c>
      <c r="P1638" t="s">
        <v>732</v>
      </c>
      <c r="Q1638" t="s">
        <v>4903</v>
      </c>
      <c r="R1638" s="22" t="s">
        <v>2393</v>
      </c>
      <c r="S1638" t="s">
        <v>762</v>
      </c>
      <c r="T1638" t="s">
        <v>384</v>
      </c>
      <c r="U1638">
        <v>10402</v>
      </c>
      <c r="V1638" t="s">
        <v>733</v>
      </c>
      <c r="W1638" s="22" t="s">
        <v>6073</v>
      </c>
      <c r="X1638" s="22" t="s">
        <v>619</v>
      </c>
    </row>
    <row r="1639" spans="1:24" x14ac:dyDescent="0.3">
      <c r="A1639">
        <v>7</v>
      </c>
      <c r="B1639">
        <v>240</v>
      </c>
      <c r="C1639" t="s">
        <v>377</v>
      </c>
      <c r="D1639" t="s">
        <v>378</v>
      </c>
      <c r="E1639" t="s">
        <v>737</v>
      </c>
      <c r="F1639" t="s">
        <v>6644</v>
      </c>
      <c r="G1639" t="s">
        <v>734</v>
      </c>
      <c r="H1639" t="s">
        <v>264</v>
      </c>
      <c r="I1639" t="s">
        <v>731</v>
      </c>
      <c r="J1639" t="s">
        <v>754</v>
      </c>
      <c r="K1639" t="s">
        <v>743</v>
      </c>
      <c r="L1639" t="s">
        <v>740</v>
      </c>
      <c r="M1639" t="s">
        <v>741</v>
      </c>
      <c r="N1639" t="s">
        <v>6635</v>
      </c>
      <c r="O1639" t="s">
        <v>6642</v>
      </c>
      <c r="P1639" t="s">
        <v>755</v>
      </c>
      <c r="Q1639" t="s">
        <v>4902</v>
      </c>
      <c r="R1639" s="22" t="s">
        <v>2394</v>
      </c>
      <c r="S1639" t="s">
        <v>763</v>
      </c>
      <c r="T1639" t="s">
        <v>384</v>
      </c>
      <c r="U1639">
        <v>10402</v>
      </c>
      <c r="V1639" t="s">
        <v>733</v>
      </c>
      <c r="W1639" s="22" t="s">
        <v>6074</v>
      </c>
      <c r="X1639" s="22" t="s">
        <v>619</v>
      </c>
    </row>
    <row r="1640" spans="1:24" x14ac:dyDescent="0.3">
      <c r="A1640">
        <v>1</v>
      </c>
      <c r="B1640">
        <v>240</v>
      </c>
      <c r="C1640" t="s">
        <v>377</v>
      </c>
      <c r="D1640" t="s">
        <v>378</v>
      </c>
      <c r="E1640" t="s">
        <v>737</v>
      </c>
      <c r="F1640" t="s">
        <v>6644</v>
      </c>
      <c r="G1640" t="s">
        <v>734</v>
      </c>
      <c r="H1640" t="s">
        <v>265</v>
      </c>
      <c r="I1640" t="s">
        <v>731</v>
      </c>
      <c r="J1640" t="s">
        <v>738</v>
      </c>
      <c r="K1640" t="s">
        <v>739</v>
      </c>
      <c r="L1640" t="s">
        <v>740</v>
      </c>
      <c r="M1640" t="s">
        <v>741</v>
      </c>
      <c r="N1640" t="s">
        <v>4899</v>
      </c>
      <c r="O1640" t="s">
        <v>4897</v>
      </c>
      <c r="P1640" t="s">
        <v>732</v>
      </c>
      <c r="Q1640" t="s">
        <v>4900</v>
      </c>
      <c r="R1640" s="22" t="s">
        <v>2395</v>
      </c>
      <c r="S1640" t="s">
        <v>757</v>
      </c>
      <c r="T1640" t="s">
        <v>384</v>
      </c>
      <c r="U1640">
        <v>10403</v>
      </c>
      <c r="V1640" t="s">
        <v>733</v>
      </c>
      <c r="W1640" s="22" t="s">
        <v>6075</v>
      </c>
      <c r="X1640" s="22" t="s">
        <v>620</v>
      </c>
    </row>
    <row r="1641" spans="1:24" x14ac:dyDescent="0.3">
      <c r="A1641">
        <v>2</v>
      </c>
      <c r="B1641">
        <v>240</v>
      </c>
      <c r="C1641" t="s">
        <v>377</v>
      </c>
      <c r="D1641" t="s">
        <v>378</v>
      </c>
      <c r="E1641" t="s">
        <v>737</v>
      </c>
      <c r="F1641" t="s">
        <v>6644</v>
      </c>
      <c r="G1641" t="s">
        <v>734</v>
      </c>
      <c r="H1641" t="s">
        <v>265</v>
      </c>
      <c r="I1641" t="s">
        <v>731</v>
      </c>
      <c r="J1641" t="s">
        <v>738</v>
      </c>
      <c r="K1641" t="s">
        <v>743</v>
      </c>
      <c r="L1641" t="s">
        <v>740</v>
      </c>
      <c r="M1641" t="s">
        <v>741</v>
      </c>
      <c r="N1641" t="s">
        <v>6638</v>
      </c>
      <c r="O1641" t="s">
        <v>6632</v>
      </c>
      <c r="P1641" t="s">
        <v>732</v>
      </c>
      <c r="Q1641" t="s">
        <v>4900</v>
      </c>
      <c r="R1641" s="22" t="s">
        <v>2396</v>
      </c>
      <c r="S1641" t="s">
        <v>758</v>
      </c>
      <c r="T1641" t="s">
        <v>384</v>
      </c>
      <c r="U1641">
        <v>10403</v>
      </c>
      <c r="V1641" t="s">
        <v>733</v>
      </c>
      <c r="W1641" s="22" t="s">
        <v>6075</v>
      </c>
      <c r="X1641" s="22" t="s">
        <v>620</v>
      </c>
    </row>
    <row r="1642" spans="1:24" x14ac:dyDescent="0.3">
      <c r="A1642">
        <v>3</v>
      </c>
      <c r="B1642">
        <v>240</v>
      </c>
      <c r="C1642" t="s">
        <v>377</v>
      </c>
      <c r="D1642" t="s">
        <v>378</v>
      </c>
      <c r="E1642" t="s">
        <v>737</v>
      </c>
      <c r="F1642" t="s">
        <v>6644</v>
      </c>
      <c r="G1642" t="s">
        <v>734</v>
      </c>
      <c r="H1642" t="s">
        <v>265</v>
      </c>
      <c r="I1642" t="s">
        <v>731</v>
      </c>
      <c r="J1642" t="s">
        <v>745</v>
      </c>
      <c r="K1642" t="s">
        <v>743</v>
      </c>
      <c r="L1642" t="s">
        <v>740</v>
      </c>
      <c r="M1642" t="s">
        <v>741</v>
      </c>
      <c r="N1642" t="s">
        <v>6639</v>
      </c>
      <c r="O1642" t="s">
        <v>6633</v>
      </c>
      <c r="P1642" t="s">
        <v>735</v>
      </c>
      <c r="Q1642" t="s">
        <v>4900</v>
      </c>
      <c r="R1642" s="22" t="s">
        <v>2397</v>
      </c>
      <c r="S1642" t="s">
        <v>759</v>
      </c>
      <c r="T1642" t="s">
        <v>384</v>
      </c>
      <c r="U1642">
        <v>10403</v>
      </c>
      <c r="V1642" t="s">
        <v>733</v>
      </c>
      <c r="W1642" s="22" t="s">
        <v>6075</v>
      </c>
      <c r="X1642" s="22" t="s">
        <v>620</v>
      </c>
    </row>
    <row r="1643" spans="1:24" x14ac:dyDescent="0.3">
      <c r="A1643">
        <v>4</v>
      </c>
      <c r="B1643">
        <v>240</v>
      </c>
      <c r="C1643" t="s">
        <v>377</v>
      </c>
      <c r="D1643" t="s">
        <v>378</v>
      </c>
      <c r="E1643" t="s">
        <v>737</v>
      </c>
      <c r="F1643" t="s">
        <v>6644</v>
      </c>
      <c r="G1643" t="s">
        <v>734</v>
      </c>
      <c r="H1643" t="s">
        <v>265</v>
      </c>
      <c r="I1643" t="s">
        <v>731</v>
      </c>
      <c r="J1643" t="s">
        <v>747</v>
      </c>
      <c r="K1643" t="s">
        <v>743</v>
      </c>
      <c r="L1643" t="s">
        <v>740</v>
      </c>
      <c r="M1643" t="s">
        <v>741</v>
      </c>
      <c r="N1643" t="s">
        <v>6637</v>
      </c>
      <c r="O1643" t="s">
        <v>6641</v>
      </c>
      <c r="P1643" t="s">
        <v>735</v>
      </c>
      <c r="Q1643" t="s">
        <v>4901</v>
      </c>
      <c r="R1643" s="22" t="s">
        <v>2398</v>
      </c>
      <c r="S1643" t="s">
        <v>760</v>
      </c>
      <c r="T1643" t="s">
        <v>384</v>
      </c>
      <c r="U1643">
        <v>10403</v>
      </c>
      <c r="V1643" t="s">
        <v>733</v>
      </c>
      <c r="W1643" s="22" t="s">
        <v>6076</v>
      </c>
      <c r="X1643" s="22" t="s">
        <v>620</v>
      </c>
    </row>
    <row r="1644" spans="1:24" x14ac:dyDescent="0.3">
      <c r="A1644">
        <v>5</v>
      </c>
      <c r="B1644">
        <v>240</v>
      </c>
      <c r="C1644" t="s">
        <v>377</v>
      </c>
      <c r="D1644" t="s">
        <v>378</v>
      </c>
      <c r="E1644" t="s">
        <v>737</v>
      </c>
      <c r="F1644" t="s">
        <v>6644</v>
      </c>
      <c r="G1644" t="s">
        <v>734</v>
      </c>
      <c r="H1644" t="s">
        <v>265</v>
      </c>
      <c r="I1644" t="s">
        <v>731</v>
      </c>
      <c r="J1644" t="s">
        <v>749</v>
      </c>
      <c r="K1644" t="s">
        <v>743</v>
      </c>
      <c r="L1644" t="s">
        <v>740</v>
      </c>
      <c r="M1644" t="s">
        <v>741</v>
      </c>
      <c r="N1644" t="s">
        <v>6636</v>
      </c>
      <c r="O1644" t="s">
        <v>6630</v>
      </c>
      <c r="P1644" t="s">
        <v>735</v>
      </c>
      <c r="Q1644" t="s">
        <v>4904</v>
      </c>
      <c r="R1644" s="22" t="s">
        <v>2399</v>
      </c>
      <c r="S1644" t="s">
        <v>761</v>
      </c>
      <c r="T1644" t="s">
        <v>384</v>
      </c>
      <c r="U1644">
        <v>10403</v>
      </c>
      <c r="V1644" t="s">
        <v>733</v>
      </c>
      <c r="W1644" s="22" t="s">
        <v>6077</v>
      </c>
      <c r="X1644" s="22" t="s">
        <v>620</v>
      </c>
    </row>
    <row r="1645" spans="1:24" x14ac:dyDescent="0.3">
      <c r="A1645">
        <v>6</v>
      </c>
      <c r="B1645">
        <v>240</v>
      </c>
      <c r="C1645" t="s">
        <v>377</v>
      </c>
      <c r="D1645" t="s">
        <v>378</v>
      </c>
      <c r="E1645" t="s">
        <v>737</v>
      </c>
      <c r="F1645" t="s">
        <v>6644</v>
      </c>
      <c r="G1645" t="s">
        <v>734</v>
      </c>
      <c r="H1645" t="s">
        <v>265</v>
      </c>
      <c r="I1645" t="s">
        <v>731</v>
      </c>
      <c r="J1645" t="s">
        <v>751</v>
      </c>
      <c r="K1645" t="s">
        <v>752</v>
      </c>
      <c r="L1645" t="s">
        <v>736</v>
      </c>
      <c r="M1645" t="s">
        <v>741</v>
      </c>
      <c r="N1645" t="s">
        <v>6634</v>
      </c>
      <c r="O1645" t="s">
        <v>6631</v>
      </c>
      <c r="P1645" t="s">
        <v>732</v>
      </c>
      <c r="Q1645" t="s">
        <v>4903</v>
      </c>
      <c r="R1645" s="22" t="s">
        <v>2400</v>
      </c>
      <c r="S1645" t="s">
        <v>762</v>
      </c>
      <c r="T1645" t="s">
        <v>384</v>
      </c>
      <c r="U1645">
        <v>10403</v>
      </c>
      <c r="V1645" t="s">
        <v>733</v>
      </c>
      <c r="W1645" s="22" t="s">
        <v>6078</v>
      </c>
      <c r="X1645" s="22" t="s">
        <v>620</v>
      </c>
    </row>
    <row r="1646" spans="1:24" x14ac:dyDescent="0.3">
      <c r="A1646">
        <v>7</v>
      </c>
      <c r="B1646">
        <v>240</v>
      </c>
      <c r="C1646" t="s">
        <v>377</v>
      </c>
      <c r="D1646" t="s">
        <v>378</v>
      </c>
      <c r="E1646" t="s">
        <v>737</v>
      </c>
      <c r="F1646" t="s">
        <v>6644</v>
      </c>
      <c r="G1646" t="s">
        <v>734</v>
      </c>
      <c r="H1646" t="s">
        <v>265</v>
      </c>
      <c r="I1646" t="s">
        <v>731</v>
      </c>
      <c r="J1646" t="s">
        <v>754</v>
      </c>
      <c r="K1646" t="s">
        <v>743</v>
      </c>
      <c r="L1646" t="s">
        <v>740</v>
      </c>
      <c r="M1646" t="s">
        <v>741</v>
      </c>
      <c r="N1646" t="s">
        <v>6635</v>
      </c>
      <c r="O1646" t="s">
        <v>6642</v>
      </c>
      <c r="P1646" t="s">
        <v>755</v>
      </c>
      <c r="Q1646" t="s">
        <v>4902</v>
      </c>
      <c r="R1646" s="22" t="s">
        <v>2401</v>
      </c>
      <c r="S1646" t="s">
        <v>763</v>
      </c>
      <c r="T1646" t="s">
        <v>384</v>
      </c>
      <c r="U1646">
        <v>10403</v>
      </c>
      <c r="V1646" t="s">
        <v>733</v>
      </c>
      <c r="W1646" s="22" t="s">
        <v>6079</v>
      </c>
      <c r="X1646" s="22" t="s">
        <v>620</v>
      </c>
    </row>
    <row r="1647" spans="1:24" x14ac:dyDescent="0.3">
      <c r="A1647">
        <v>1</v>
      </c>
      <c r="B1647">
        <v>240</v>
      </c>
      <c r="C1647" t="s">
        <v>377</v>
      </c>
      <c r="D1647" t="s">
        <v>378</v>
      </c>
      <c r="E1647" t="s">
        <v>737</v>
      </c>
      <c r="F1647" t="s">
        <v>6644</v>
      </c>
      <c r="G1647" t="s">
        <v>734</v>
      </c>
      <c r="H1647" t="s">
        <v>266</v>
      </c>
      <c r="I1647" t="s">
        <v>731</v>
      </c>
      <c r="J1647" t="s">
        <v>738</v>
      </c>
      <c r="K1647" t="s">
        <v>739</v>
      </c>
      <c r="L1647" t="s">
        <v>740</v>
      </c>
      <c r="M1647" t="s">
        <v>741</v>
      </c>
      <c r="N1647" t="s">
        <v>4899</v>
      </c>
      <c r="O1647" t="s">
        <v>4897</v>
      </c>
      <c r="P1647" t="s">
        <v>732</v>
      </c>
      <c r="Q1647" t="s">
        <v>4900</v>
      </c>
      <c r="R1647" s="22" t="s">
        <v>2402</v>
      </c>
      <c r="S1647" t="s">
        <v>757</v>
      </c>
      <c r="T1647" t="s">
        <v>384</v>
      </c>
      <c r="U1647">
        <v>10404</v>
      </c>
      <c r="V1647" t="s">
        <v>733</v>
      </c>
      <c r="W1647" s="22" t="s">
        <v>6080</v>
      </c>
      <c r="X1647" s="22" t="s">
        <v>621</v>
      </c>
    </row>
    <row r="1648" spans="1:24" x14ac:dyDescent="0.3">
      <c r="A1648">
        <v>2</v>
      </c>
      <c r="B1648">
        <v>240</v>
      </c>
      <c r="C1648" t="s">
        <v>377</v>
      </c>
      <c r="D1648" t="s">
        <v>378</v>
      </c>
      <c r="E1648" t="s">
        <v>737</v>
      </c>
      <c r="F1648" t="s">
        <v>6644</v>
      </c>
      <c r="G1648" t="s">
        <v>734</v>
      </c>
      <c r="H1648" t="s">
        <v>266</v>
      </c>
      <c r="I1648" t="s">
        <v>731</v>
      </c>
      <c r="J1648" t="s">
        <v>738</v>
      </c>
      <c r="K1648" t="s">
        <v>743</v>
      </c>
      <c r="L1648" t="s">
        <v>740</v>
      </c>
      <c r="M1648" t="s">
        <v>741</v>
      </c>
      <c r="N1648" t="s">
        <v>6638</v>
      </c>
      <c r="O1648" t="s">
        <v>6632</v>
      </c>
      <c r="P1648" t="s">
        <v>732</v>
      </c>
      <c r="Q1648" t="s">
        <v>4900</v>
      </c>
      <c r="R1648" s="22" t="s">
        <v>2403</v>
      </c>
      <c r="S1648" t="s">
        <v>758</v>
      </c>
      <c r="T1648" t="s">
        <v>384</v>
      </c>
      <c r="U1648">
        <v>10404</v>
      </c>
      <c r="V1648" t="s">
        <v>733</v>
      </c>
      <c r="W1648" s="22" t="s">
        <v>6080</v>
      </c>
      <c r="X1648" s="22" t="s">
        <v>621</v>
      </c>
    </row>
    <row r="1649" spans="1:24" x14ac:dyDescent="0.3">
      <c r="A1649">
        <v>3</v>
      </c>
      <c r="B1649">
        <v>240</v>
      </c>
      <c r="C1649" t="s">
        <v>377</v>
      </c>
      <c r="D1649" t="s">
        <v>378</v>
      </c>
      <c r="E1649" t="s">
        <v>737</v>
      </c>
      <c r="F1649" t="s">
        <v>6644</v>
      </c>
      <c r="G1649" t="s">
        <v>734</v>
      </c>
      <c r="H1649" t="s">
        <v>266</v>
      </c>
      <c r="I1649" t="s">
        <v>731</v>
      </c>
      <c r="J1649" t="s">
        <v>745</v>
      </c>
      <c r="K1649" t="s">
        <v>743</v>
      </c>
      <c r="L1649" t="s">
        <v>740</v>
      </c>
      <c r="M1649" t="s">
        <v>741</v>
      </c>
      <c r="N1649" t="s">
        <v>6639</v>
      </c>
      <c r="O1649" t="s">
        <v>6633</v>
      </c>
      <c r="P1649" t="s">
        <v>735</v>
      </c>
      <c r="Q1649" t="s">
        <v>4900</v>
      </c>
      <c r="R1649" s="22" t="s">
        <v>2404</v>
      </c>
      <c r="S1649" t="s">
        <v>759</v>
      </c>
      <c r="T1649" t="s">
        <v>384</v>
      </c>
      <c r="U1649">
        <v>10404</v>
      </c>
      <c r="V1649" t="s">
        <v>733</v>
      </c>
      <c r="W1649" s="22" t="s">
        <v>6080</v>
      </c>
      <c r="X1649" s="22" t="s">
        <v>621</v>
      </c>
    </row>
    <row r="1650" spans="1:24" x14ac:dyDescent="0.3">
      <c r="A1650">
        <v>4</v>
      </c>
      <c r="B1650">
        <v>240</v>
      </c>
      <c r="C1650" t="s">
        <v>377</v>
      </c>
      <c r="D1650" t="s">
        <v>378</v>
      </c>
      <c r="E1650" t="s">
        <v>737</v>
      </c>
      <c r="F1650" t="s">
        <v>6644</v>
      </c>
      <c r="G1650" t="s">
        <v>734</v>
      </c>
      <c r="H1650" t="s">
        <v>266</v>
      </c>
      <c r="I1650" t="s">
        <v>731</v>
      </c>
      <c r="J1650" t="s">
        <v>747</v>
      </c>
      <c r="K1650" t="s">
        <v>743</v>
      </c>
      <c r="L1650" t="s">
        <v>740</v>
      </c>
      <c r="M1650" t="s">
        <v>741</v>
      </c>
      <c r="N1650" t="s">
        <v>6637</v>
      </c>
      <c r="O1650" t="s">
        <v>6641</v>
      </c>
      <c r="P1650" t="s">
        <v>735</v>
      </c>
      <c r="Q1650" t="s">
        <v>4901</v>
      </c>
      <c r="R1650" s="22" t="s">
        <v>2405</v>
      </c>
      <c r="S1650" t="s">
        <v>760</v>
      </c>
      <c r="T1650" t="s">
        <v>384</v>
      </c>
      <c r="U1650">
        <v>10404</v>
      </c>
      <c r="V1650" t="s">
        <v>733</v>
      </c>
      <c r="W1650" s="22" t="s">
        <v>6081</v>
      </c>
      <c r="X1650" s="22" t="s">
        <v>621</v>
      </c>
    </row>
    <row r="1651" spans="1:24" x14ac:dyDescent="0.3">
      <c r="A1651">
        <v>5</v>
      </c>
      <c r="B1651">
        <v>240</v>
      </c>
      <c r="C1651" t="s">
        <v>377</v>
      </c>
      <c r="D1651" t="s">
        <v>378</v>
      </c>
      <c r="E1651" t="s">
        <v>737</v>
      </c>
      <c r="F1651" t="s">
        <v>6644</v>
      </c>
      <c r="G1651" t="s">
        <v>734</v>
      </c>
      <c r="H1651" t="s">
        <v>266</v>
      </c>
      <c r="I1651" t="s">
        <v>731</v>
      </c>
      <c r="J1651" t="s">
        <v>749</v>
      </c>
      <c r="K1651" t="s">
        <v>743</v>
      </c>
      <c r="L1651" t="s">
        <v>740</v>
      </c>
      <c r="M1651" t="s">
        <v>741</v>
      </c>
      <c r="N1651" t="s">
        <v>6636</v>
      </c>
      <c r="O1651" t="s">
        <v>6630</v>
      </c>
      <c r="P1651" t="s">
        <v>735</v>
      </c>
      <c r="Q1651" t="s">
        <v>4904</v>
      </c>
      <c r="R1651" s="22" t="s">
        <v>2406</v>
      </c>
      <c r="S1651" t="s">
        <v>761</v>
      </c>
      <c r="T1651" t="s">
        <v>384</v>
      </c>
      <c r="U1651">
        <v>10404</v>
      </c>
      <c r="V1651" t="s">
        <v>733</v>
      </c>
      <c r="W1651" s="22" t="s">
        <v>6082</v>
      </c>
      <c r="X1651" s="22" t="s">
        <v>621</v>
      </c>
    </row>
    <row r="1652" spans="1:24" x14ac:dyDescent="0.3">
      <c r="A1652">
        <v>6</v>
      </c>
      <c r="B1652">
        <v>240</v>
      </c>
      <c r="C1652" t="s">
        <v>377</v>
      </c>
      <c r="D1652" t="s">
        <v>378</v>
      </c>
      <c r="E1652" t="s">
        <v>737</v>
      </c>
      <c r="F1652" t="s">
        <v>6644</v>
      </c>
      <c r="G1652" t="s">
        <v>734</v>
      </c>
      <c r="H1652" t="s">
        <v>266</v>
      </c>
      <c r="I1652" t="s">
        <v>731</v>
      </c>
      <c r="J1652" t="s">
        <v>751</v>
      </c>
      <c r="K1652" t="s">
        <v>752</v>
      </c>
      <c r="L1652" t="s">
        <v>736</v>
      </c>
      <c r="M1652" t="s">
        <v>741</v>
      </c>
      <c r="N1652" t="s">
        <v>6634</v>
      </c>
      <c r="O1652" t="s">
        <v>6631</v>
      </c>
      <c r="P1652" t="s">
        <v>732</v>
      </c>
      <c r="Q1652" t="s">
        <v>4903</v>
      </c>
      <c r="R1652" s="22" t="s">
        <v>2407</v>
      </c>
      <c r="S1652" t="s">
        <v>762</v>
      </c>
      <c r="T1652" t="s">
        <v>384</v>
      </c>
      <c r="U1652">
        <v>10404</v>
      </c>
      <c r="V1652" t="s">
        <v>733</v>
      </c>
      <c r="W1652" s="22" t="s">
        <v>6083</v>
      </c>
      <c r="X1652" s="22" t="s">
        <v>621</v>
      </c>
    </row>
    <row r="1653" spans="1:24" x14ac:dyDescent="0.3">
      <c r="A1653">
        <v>7</v>
      </c>
      <c r="B1653">
        <v>240</v>
      </c>
      <c r="C1653" t="s">
        <v>377</v>
      </c>
      <c r="D1653" t="s">
        <v>378</v>
      </c>
      <c r="E1653" t="s">
        <v>737</v>
      </c>
      <c r="F1653" t="s">
        <v>6644</v>
      </c>
      <c r="G1653" t="s">
        <v>734</v>
      </c>
      <c r="H1653" t="s">
        <v>266</v>
      </c>
      <c r="I1653" t="s">
        <v>731</v>
      </c>
      <c r="J1653" t="s">
        <v>754</v>
      </c>
      <c r="K1653" t="s">
        <v>743</v>
      </c>
      <c r="L1653" t="s">
        <v>740</v>
      </c>
      <c r="M1653" t="s">
        <v>741</v>
      </c>
      <c r="N1653" t="s">
        <v>6635</v>
      </c>
      <c r="O1653" t="s">
        <v>6642</v>
      </c>
      <c r="P1653" t="s">
        <v>755</v>
      </c>
      <c r="Q1653" t="s">
        <v>4902</v>
      </c>
      <c r="R1653" s="22" t="s">
        <v>2408</v>
      </c>
      <c r="S1653" t="s">
        <v>763</v>
      </c>
      <c r="T1653" t="s">
        <v>384</v>
      </c>
      <c r="U1653">
        <v>10404</v>
      </c>
      <c r="V1653" t="s">
        <v>733</v>
      </c>
      <c r="W1653" s="22" t="s">
        <v>6084</v>
      </c>
      <c r="X1653" s="22" t="s">
        <v>621</v>
      </c>
    </row>
    <row r="1654" spans="1:24" x14ac:dyDescent="0.3">
      <c r="A1654">
        <v>1</v>
      </c>
      <c r="B1654">
        <v>240</v>
      </c>
      <c r="C1654" t="s">
        <v>377</v>
      </c>
      <c r="D1654" t="s">
        <v>378</v>
      </c>
      <c r="E1654" t="s">
        <v>737</v>
      </c>
      <c r="F1654" t="s">
        <v>6644</v>
      </c>
      <c r="G1654" t="s">
        <v>734</v>
      </c>
      <c r="H1654" t="s">
        <v>267</v>
      </c>
      <c r="I1654" t="s">
        <v>731</v>
      </c>
      <c r="J1654" t="s">
        <v>738</v>
      </c>
      <c r="K1654" t="s">
        <v>739</v>
      </c>
      <c r="L1654" t="s">
        <v>740</v>
      </c>
      <c r="M1654" t="s">
        <v>741</v>
      </c>
      <c r="N1654" t="s">
        <v>4899</v>
      </c>
      <c r="O1654" t="s">
        <v>4897</v>
      </c>
      <c r="P1654" t="s">
        <v>732</v>
      </c>
      <c r="Q1654" t="s">
        <v>4900</v>
      </c>
      <c r="R1654" s="22" t="s">
        <v>2409</v>
      </c>
      <c r="S1654" t="s">
        <v>757</v>
      </c>
      <c r="T1654" t="s">
        <v>384</v>
      </c>
      <c r="U1654">
        <v>11101</v>
      </c>
      <c r="V1654" t="s">
        <v>733</v>
      </c>
      <c r="W1654" s="22" t="s">
        <v>6085</v>
      </c>
      <c r="X1654" s="22" t="s">
        <v>622</v>
      </c>
    </row>
    <row r="1655" spans="1:24" x14ac:dyDescent="0.3">
      <c r="A1655">
        <v>2</v>
      </c>
      <c r="B1655">
        <v>240</v>
      </c>
      <c r="C1655" t="s">
        <v>377</v>
      </c>
      <c r="D1655" t="s">
        <v>378</v>
      </c>
      <c r="E1655" t="s">
        <v>737</v>
      </c>
      <c r="F1655" t="s">
        <v>6644</v>
      </c>
      <c r="G1655" t="s">
        <v>734</v>
      </c>
      <c r="H1655" t="s">
        <v>267</v>
      </c>
      <c r="I1655" t="s">
        <v>731</v>
      </c>
      <c r="J1655" t="s">
        <v>738</v>
      </c>
      <c r="K1655" t="s">
        <v>743</v>
      </c>
      <c r="L1655" t="s">
        <v>740</v>
      </c>
      <c r="M1655" t="s">
        <v>741</v>
      </c>
      <c r="N1655" t="s">
        <v>6638</v>
      </c>
      <c r="O1655" t="s">
        <v>6632</v>
      </c>
      <c r="P1655" t="s">
        <v>732</v>
      </c>
      <c r="Q1655" t="s">
        <v>4900</v>
      </c>
      <c r="R1655" s="22" t="s">
        <v>2410</v>
      </c>
      <c r="S1655" t="s">
        <v>758</v>
      </c>
      <c r="T1655" t="s">
        <v>384</v>
      </c>
      <c r="U1655">
        <v>11101</v>
      </c>
      <c r="V1655" t="s">
        <v>733</v>
      </c>
      <c r="W1655" s="22" t="s">
        <v>6085</v>
      </c>
      <c r="X1655" s="22" t="s">
        <v>622</v>
      </c>
    </row>
    <row r="1656" spans="1:24" x14ac:dyDescent="0.3">
      <c r="A1656">
        <v>3</v>
      </c>
      <c r="B1656">
        <v>240</v>
      </c>
      <c r="C1656" t="s">
        <v>377</v>
      </c>
      <c r="D1656" t="s">
        <v>378</v>
      </c>
      <c r="E1656" t="s">
        <v>737</v>
      </c>
      <c r="F1656" t="s">
        <v>6644</v>
      </c>
      <c r="G1656" t="s">
        <v>734</v>
      </c>
      <c r="H1656" t="s">
        <v>267</v>
      </c>
      <c r="I1656" t="s">
        <v>731</v>
      </c>
      <c r="J1656" t="s">
        <v>745</v>
      </c>
      <c r="K1656" t="s">
        <v>743</v>
      </c>
      <c r="L1656" t="s">
        <v>740</v>
      </c>
      <c r="M1656" t="s">
        <v>741</v>
      </c>
      <c r="N1656" t="s">
        <v>6639</v>
      </c>
      <c r="O1656" t="s">
        <v>6633</v>
      </c>
      <c r="P1656" t="s">
        <v>735</v>
      </c>
      <c r="Q1656" t="s">
        <v>4900</v>
      </c>
      <c r="R1656" s="22" t="s">
        <v>2411</v>
      </c>
      <c r="S1656" t="s">
        <v>759</v>
      </c>
      <c r="T1656" t="s">
        <v>384</v>
      </c>
      <c r="U1656">
        <v>11101</v>
      </c>
      <c r="V1656" t="s">
        <v>733</v>
      </c>
      <c r="W1656" s="22" t="s">
        <v>6085</v>
      </c>
      <c r="X1656" s="22" t="s">
        <v>622</v>
      </c>
    </row>
    <row r="1657" spans="1:24" x14ac:dyDescent="0.3">
      <c r="A1657">
        <v>4</v>
      </c>
      <c r="B1657">
        <v>240</v>
      </c>
      <c r="C1657" t="s">
        <v>377</v>
      </c>
      <c r="D1657" t="s">
        <v>378</v>
      </c>
      <c r="E1657" t="s">
        <v>737</v>
      </c>
      <c r="F1657" t="s">
        <v>6644</v>
      </c>
      <c r="G1657" t="s">
        <v>734</v>
      </c>
      <c r="H1657" t="s">
        <v>267</v>
      </c>
      <c r="I1657" t="s">
        <v>731</v>
      </c>
      <c r="J1657" t="s">
        <v>747</v>
      </c>
      <c r="K1657" t="s">
        <v>743</v>
      </c>
      <c r="L1657" t="s">
        <v>740</v>
      </c>
      <c r="M1657" t="s">
        <v>741</v>
      </c>
      <c r="N1657" t="s">
        <v>6637</v>
      </c>
      <c r="O1657" t="s">
        <v>6641</v>
      </c>
      <c r="P1657" t="s">
        <v>735</v>
      </c>
      <c r="Q1657" t="s">
        <v>4901</v>
      </c>
      <c r="R1657" s="22" t="s">
        <v>2412</v>
      </c>
      <c r="S1657" t="s">
        <v>760</v>
      </c>
      <c r="T1657" t="s">
        <v>384</v>
      </c>
      <c r="U1657">
        <v>11101</v>
      </c>
      <c r="V1657" t="s">
        <v>733</v>
      </c>
      <c r="W1657" s="22" t="s">
        <v>6086</v>
      </c>
      <c r="X1657" s="22" t="s">
        <v>622</v>
      </c>
    </row>
    <row r="1658" spans="1:24" x14ac:dyDescent="0.3">
      <c r="A1658">
        <v>5</v>
      </c>
      <c r="B1658">
        <v>240</v>
      </c>
      <c r="C1658" t="s">
        <v>377</v>
      </c>
      <c r="D1658" t="s">
        <v>378</v>
      </c>
      <c r="E1658" t="s">
        <v>737</v>
      </c>
      <c r="F1658" t="s">
        <v>6644</v>
      </c>
      <c r="G1658" t="s">
        <v>734</v>
      </c>
      <c r="H1658" t="s">
        <v>267</v>
      </c>
      <c r="I1658" t="s">
        <v>731</v>
      </c>
      <c r="J1658" t="s">
        <v>749</v>
      </c>
      <c r="K1658" t="s">
        <v>743</v>
      </c>
      <c r="L1658" t="s">
        <v>740</v>
      </c>
      <c r="M1658" t="s">
        <v>741</v>
      </c>
      <c r="N1658" t="s">
        <v>6636</v>
      </c>
      <c r="O1658" t="s">
        <v>6630</v>
      </c>
      <c r="P1658" t="s">
        <v>735</v>
      </c>
      <c r="Q1658" t="s">
        <v>4904</v>
      </c>
      <c r="R1658" s="22" t="s">
        <v>2413</v>
      </c>
      <c r="S1658" t="s">
        <v>761</v>
      </c>
      <c r="T1658" t="s">
        <v>384</v>
      </c>
      <c r="U1658">
        <v>11101</v>
      </c>
      <c r="V1658" t="s">
        <v>733</v>
      </c>
      <c r="W1658" s="22" t="s">
        <v>6087</v>
      </c>
      <c r="X1658" s="22" t="s">
        <v>622</v>
      </c>
    </row>
    <row r="1659" spans="1:24" x14ac:dyDescent="0.3">
      <c r="A1659">
        <v>6</v>
      </c>
      <c r="B1659">
        <v>240</v>
      </c>
      <c r="C1659" t="s">
        <v>377</v>
      </c>
      <c r="D1659" t="s">
        <v>378</v>
      </c>
      <c r="E1659" t="s">
        <v>737</v>
      </c>
      <c r="F1659" t="s">
        <v>6644</v>
      </c>
      <c r="G1659" t="s">
        <v>734</v>
      </c>
      <c r="H1659" t="s">
        <v>267</v>
      </c>
      <c r="I1659" t="s">
        <v>731</v>
      </c>
      <c r="J1659" t="s">
        <v>751</v>
      </c>
      <c r="K1659" t="s">
        <v>752</v>
      </c>
      <c r="L1659" t="s">
        <v>736</v>
      </c>
      <c r="M1659" t="s">
        <v>741</v>
      </c>
      <c r="N1659" t="s">
        <v>6634</v>
      </c>
      <c r="O1659" t="s">
        <v>6631</v>
      </c>
      <c r="P1659" t="s">
        <v>732</v>
      </c>
      <c r="Q1659" t="s">
        <v>4903</v>
      </c>
      <c r="R1659" s="22" t="s">
        <v>2414</v>
      </c>
      <c r="S1659" t="s">
        <v>762</v>
      </c>
      <c r="T1659" t="s">
        <v>384</v>
      </c>
      <c r="U1659">
        <v>11101</v>
      </c>
      <c r="V1659" t="s">
        <v>733</v>
      </c>
      <c r="W1659" s="22" t="s">
        <v>6088</v>
      </c>
      <c r="X1659" s="22" t="s">
        <v>622</v>
      </c>
    </row>
    <row r="1660" spans="1:24" x14ac:dyDescent="0.3">
      <c r="A1660">
        <v>7</v>
      </c>
      <c r="B1660">
        <v>240</v>
      </c>
      <c r="C1660" t="s">
        <v>377</v>
      </c>
      <c r="D1660" t="s">
        <v>378</v>
      </c>
      <c r="E1660" t="s">
        <v>737</v>
      </c>
      <c r="F1660" t="s">
        <v>6644</v>
      </c>
      <c r="G1660" t="s">
        <v>734</v>
      </c>
      <c r="H1660" t="s">
        <v>267</v>
      </c>
      <c r="I1660" t="s">
        <v>731</v>
      </c>
      <c r="J1660" t="s">
        <v>754</v>
      </c>
      <c r="K1660" t="s">
        <v>743</v>
      </c>
      <c r="L1660" t="s">
        <v>740</v>
      </c>
      <c r="M1660" t="s">
        <v>741</v>
      </c>
      <c r="N1660" t="s">
        <v>6635</v>
      </c>
      <c r="O1660" t="s">
        <v>6642</v>
      </c>
      <c r="P1660" t="s">
        <v>755</v>
      </c>
      <c r="Q1660" t="s">
        <v>4902</v>
      </c>
      <c r="R1660" s="22" t="s">
        <v>2415</v>
      </c>
      <c r="S1660" t="s">
        <v>763</v>
      </c>
      <c r="T1660" t="s">
        <v>384</v>
      </c>
      <c r="U1660">
        <v>11101</v>
      </c>
      <c r="V1660" t="s">
        <v>733</v>
      </c>
      <c r="W1660" s="22" t="s">
        <v>6089</v>
      </c>
      <c r="X1660" s="22" t="s">
        <v>622</v>
      </c>
    </row>
    <row r="1661" spans="1:24" x14ac:dyDescent="0.3">
      <c r="A1661">
        <v>1</v>
      </c>
      <c r="B1661">
        <v>240</v>
      </c>
      <c r="C1661" t="s">
        <v>377</v>
      </c>
      <c r="D1661" t="s">
        <v>378</v>
      </c>
      <c r="E1661" t="s">
        <v>737</v>
      </c>
      <c r="F1661" t="s">
        <v>6644</v>
      </c>
      <c r="G1661" t="s">
        <v>734</v>
      </c>
      <c r="H1661" t="s">
        <v>268</v>
      </c>
      <c r="I1661" t="s">
        <v>731</v>
      </c>
      <c r="J1661" t="s">
        <v>738</v>
      </c>
      <c r="K1661" t="s">
        <v>739</v>
      </c>
      <c r="L1661" t="s">
        <v>740</v>
      </c>
      <c r="M1661" t="s">
        <v>741</v>
      </c>
      <c r="N1661" t="s">
        <v>4899</v>
      </c>
      <c r="O1661" t="s">
        <v>4897</v>
      </c>
      <c r="P1661" t="s">
        <v>732</v>
      </c>
      <c r="Q1661" t="s">
        <v>4900</v>
      </c>
      <c r="R1661" s="22" t="s">
        <v>2416</v>
      </c>
      <c r="S1661" t="s">
        <v>757</v>
      </c>
      <c r="T1661" t="s">
        <v>384</v>
      </c>
      <c r="U1661">
        <v>11102</v>
      </c>
      <c r="V1661" t="s">
        <v>733</v>
      </c>
      <c r="W1661" s="22" t="s">
        <v>6090</v>
      </c>
      <c r="X1661" s="22" t="s">
        <v>623</v>
      </c>
    </row>
    <row r="1662" spans="1:24" x14ac:dyDescent="0.3">
      <c r="A1662">
        <v>2</v>
      </c>
      <c r="B1662">
        <v>240</v>
      </c>
      <c r="C1662" t="s">
        <v>377</v>
      </c>
      <c r="D1662" t="s">
        <v>378</v>
      </c>
      <c r="E1662" t="s">
        <v>737</v>
      </c>
      <c r="F1662" t="s">
        <v>6644</v>
      </c>
      <c r="G1662" t="s">
        <v>734</v>
      </c>
      <c r="H1662" t="s">
        <v>268</v>
      </c>
      <c r="I1662" t="s">
        <v>731</v>
      </c>
      <c r="J1662" t="s">
        <v>738</v>
      </c>
      <c r="K1662" t="s">
        <v>743</v>
      </c>
      <c r="L1662" t="s">
        <v>740</v>
      </c>
      <c r="M1662" t="s">
        <v>741</v>
      </c>
      <c r="N1662" t="s">
        <v>6638</v>
      </c>
      <c r="O1662" t="s">
        <v>6632</v>
      </c>
      <c r="P1662" t="s">
        <v>732</v>
      </c>
      <c r="Q1662" t="s">
        <v>4900</v>
      </c>
      <c r="R1662" s="22" t="s">
        <v>2417</v>
      </c>
      <c r="S1662" t="s">
        <v>758</v>
      </c>
      <c r="T1662" t="s">
        <v>384</v>
      </c>
      <c r="U1662">
        <v>11102</v>
      </c>
      <c r="V1662" t="s">
        <v>733</v>
      </c>
      <c r="W1662" s="22" t="s">
        <v>6090</v>
      </c>
      <c r="X1662" s="22" t="s">
        <v>623</v>
      </c>
    </row>
    <row r="1663" spans="1:24" x14ac:dyDescent="0.3">
      <c r="A1663">
        <v>3</v>
      </c>
      <c r="B1663">
        <v>240</v>
      </c>
      <c r="C1663" t="s">
        <v>377</v>
      </c>
      <c r="D1663" t="s">
        <v>378</v>
      </c>
      <c r="E1663" t="s">
        <v>737</v>
      </c>
      <c r="F1663" t="s">
        <v>6644</v>
      </c>
      <c r="G1663" t="s">
        <v>734</v>
      </c>
      <c r="H1663" t="s">
        <v>268</v>
      </c>
      <c r="I1663" t="s">
        <v>731</v>
      </c>
      <c r="J1663" t="s">
        <v>745</v>
      </c>
      <c r="K1663" t="s">
        <v>743</v>
      </c>
      <c r="L1663" t="s">
        <v>740</v>
      </c>
      <c r="M1663" t="s">
        <v>741</v>
      </c>
      <c r="N1663" t="s">
        <v>6639</v>
      </c>
      <c r="O1663" t="s">
        <v>6633</v>
      </c>
      <c r="P1663" t="s">
        <v>735</v>
      </c>
      <c r="Q1663" t="s">
        <v>4900</v>
      </c>
      <c r="R1663" s="22" t="s">
        <v>2418</v>
      </c>
      <c r="S1663" t="s">
        <v>759</v>
      </c>
      <c r="T1663" t="s">
        <v>384</v>
      </c>
      <c r="U1663">
        <v>11102</v>
      </c>
      <c r="V1663" t="s">
        <v>733</v>
      </c>
      <c r="W1663" s="22" t="s">
        <v>6090</v>
      </c>
      <c r="X1663" s="22" t="s">
        <v>623</v>
      </c>
    </row>
    <row r="1664" spans="1:24" x14ac:dyDescent="0.3">
      <c r="A1664">
        <v>4</v>
      </c>
      <c r="B1664">
        <v>240</v>
      </c>
      <c r="C1664" t="s">
        <v>377</v>
      </c>
      <c r="D1664" t="s">
        <v>378</v>
      </c>
      <c r="E1664" t="s">
        <v>737</v>
      </c>
      <c r="F1664" t="s">
        <v>6644</v>
      </c>
      <c r="G1664" t="s">
        <v>734</v>
      </c>
      <c r="H1664" t="s">
        <v>268</v>
      </c>
      <c r="I1664" t="s">
        <v>731</v>
      </c>
      <c r="J1664" t="s">
        <v>747</v>
      </c>
      <c r="K1664" t="s">
        <v>743</v>
      </c>
      <c r="L1664" t="s">
        <v>740</v>
      </c>
      <c r="M1664" t="s">
        <v>741</v>
      </c>
      <c r="N1664" t="s">
        <v>6637</v>
      </c>
      <c r="O1664" t="s">
        <v>6641</v>
      </c>
      <c r="P1664" t="s">
        <v>735</v>
      </c>
      <c r="Q1664" t="s">
        <v>4901</v>
      </c>
      <c r="R1664" s="22" t="s">
        <v>2419</v>
      </c>
      <c r="S1664" t="s">
        <v>760</v>
      </c>
      <c r="T1664" t="s">
        <v>384</v>
      </c>
      <c r="U1664">
        <v>11102</v>
      </c>
      <c r="V1664" t="s">
        <v>733</v>
      </c>
      <c r="W1664" s="22" t="s">
        <v>6091</v>
      </c>
      <c r="X1664" s="22" t="s">
        <v>623</v>
      </c>
    </row>
    <row r="1665" spans="1:24" x14ac:dyDescent="0.3">
      <c r="A1665">
        <v>5</v>
      </c>
      <c r="B1665">
        <v>240</v>
      </c>
      <c r="C1665" t="s">
        <v>377</v>
      </c>
      <c r="D1665" t="s">
        <v>378</v>
      </c>
      <c r="E1665" t="s">
        <v>737</v>
      </c>
      <c r="F1665" t="s">
        <v>6644</v>
      </c>
      <c r="G1665" t="s">
        <v>734</v>
      </c>
      <c r="H1665" t="s">
        <v>268</v>
      </c>
      <c r="I1665" t="s">
        <v>731</v>
      </c>
      <c r="J1665" t="s">
        <v>749</v>
      </c>
      <c r="K1665" t="s">
        <v>743</v>
      </c>
      <c r="L1665" t="s">
        <v>740</v>
      </c>
      <c r="M1665" t="s">
        <v>741</v>
      </c>
      <c r="N1665" t="s">
        <v>6636</v>
      </c>
      <c r="O1665" t="s">
        <v>6630</v>
      </c>
      <c r="P1665" t="s">
        <v>735</v>
      </c>
      <c r="Q1665" t="s">
        <v>4904</v>
      </c>
      <c r="R1665" s="22" t="s">
        <v>2420</v>
      </c>
      <c r="S1665" t="s">
        <v>761</v>
      </c>
      <c r="T1665" t="s">
        <v>384</v>
      </c>
      <c r="U1665">
        <v>11102</v>
      </c>
      <c r="V1665" t="s">
        <v>733</v>
      </c>
      <c r="W1665" s="22" t="s">
        <v>6092</v>
      </c>
      <c r="X1665" s="22" t="s">
        <v>623</v>
      </c>
    </row>
    <row r="1666" spans="1:24" x14ac:dyDescent="0.3">
      <c r="A1666">
        <v>6</v>
      </c>
      <c r="B1666">
        <v>240</v>
      </c>
      <c r="C1666" t="s">
        <v>377</v>
      </c>
      <c r="D1666" t="s">
        <v>378</v>
      </c>
      <c r="E1666" t="s">
        <v>737</v>
      </c>
      <c r="F1666" t="s">
        <v>6644</v>
      </c>
      <c r="G1666" t="s">
        <v>734</v>
      </c>
      <c r="H1666" t="s">
        <v>268</v>
      </c>
      <c r="I1666" t="s">
        <v>731</v>
      </c>
      <c r="J1666" t="s">
        <v>751</v>
      </c>
      <c r="K1666" t="s">
        <v>752</v>
      </c>
      <c r="L1666" t="s">
        <v>736</v>
      </c>
      <c r="M1666" t="s">
        <v>741</v>
      </c>
      <c r="N1666" t="s">
        <v>6634</v>
      </c>
      <c r="O1666" t="s">
        <v>6631</v>
      </c>
      <c r="P1666" t="s">
        <v>732</v>
      </c>
      <c r="Q1666" t="s">
        <v>4903</v>
      </c>
      <c r="R1666" s="22" t="s">
        <v>2421</v>
      </c>
      <c r="S1666" t="s">
        <v>762</v>
      </c>
      <c r="T1666" t="s">
        <v>384</v>
      </c>
      <c r="U1666">
        <v>11102</v>
      </c>
      <c r="V1666" t="s">
        <v>733</v>
      </c>
      <c r="W1666" s="22" t="s">
        <v>6093</v>
      </c>
      <c r="X1666" s="22" t="s">
        <v>623</v>
      </c>
    </row>
    <row r="1667" spans="1:24" x14ac:dyDescent="0.3">
      <c r="A1667">
        <v>7</v>
      </c>
      <c r="B1667">
        <v>240</v>
      </c>
      <c r="C1667" t="s">
        <v>377</v>
      </c>
      <c r="D1667" t="s">
        <v>378</v>
      </c>
      <c r="E1667" t="s">
        <v>737</v>
      </c>
      <c r="F1667" t="s">
        <v>6644</v>
      </c>
      <c r="G1667" t="s">
        <v>734</v>
      </c>
      <c r="H1667" t="s">
        <v>268</v>
      </c>
      <c r="I1667" t="s">
        <v>731</v>
      </c>
      <c r="J1667" t="s">
        <v>754</v>
      </c>
      <c r="K1667" t="s">
        <v>743</v>
      </c>
      <c r="L1667" t="s">
        <v>740</v>
      </c>
      <c r="M1667" t="s">
        <v>741</v>
      </c>
      <c r="N1667" t="s">
        <v>6635</v>
      </c>
      <c r="O1667" t="s">
        <v>6642</v>
      </c>
      <c r="P1667" t="s">
        <v>755</v>
      </c>
      <c r="Q1667" t="s">
        <v>4902</v>
      </c>
      <c r="R1667" s="22" t="s">
        <v>2422</v>
      </c>
      <c r="S1667" t="s">
        <v>763</v>
      </c>
      <c r="T1667" t="s">
        <v>384</v>
      </c>
      <c r="U1667">
        <v>11102</v>
      </c>
      <c r="V1667" t="s">
        <v>733</v>
      </c>
      <c r="W1667" s="22" t="s">
        <v>6094</v>
      </c>
      <c r="X1667" s="22" t="s">
        <v>623</v>
      </c>
    </row>
    <row r="1668" spans="1:24" x14ac:dyDescent="0.3">
      <c r="A1668">
        <v>1</v>
      </c>
      <c r="B1668">
        <v>240</v>
      </c>
      <c r="C1668" t="s">
        <v>377</v>
      </c>
      <c r="D1668" t="s">
        <v>378</v>
      </c>
      <c r="E1668" t="s">
        <v>737</v>
      </c>
      <c r="F1668" t="s">
        <v>6644</v>
      </c>
      <c r="G1668" t="s">
        <v>734</v>
      </c>
      <c r="H1668" t="s">
        <v>269</v>
      </c>
      <c r="I1668" t="s">
        <v>731</v>
      </c>
      <c r="J1668" t="s">
        <v>738</v>
      </c>
      <c r="K1668" t="s">
        <v>739</v>
      </c>
      <c r="L1668" t="s">
        <v>740</v>
      </c>
      <c r="M1668" t="s">
        <v>741</v>
      </c>
      <c r="N1668" t="s">
        <v>4899</v>
      </c>
      <c r="O1668" t="s">
        <v>4897</v>
      </c>
      <c r="P1668" t="s">
        <v>732</v>
      </c>
      <c r="Q1668" t="s">
        <v>4900</v>
      </c>
      <c r="R1668" s="22" t="s">
        <v>2423</v>
      </c>
      <c r="S1668" t="s">
        <v>757</v>
      </c>
      <c r="T1668" t="s">
        <v>384</v>
      </c>
      <c r="U1668">
        <v>11201</v>
      </c>
      <c r="V1668" t="s">
        <v>733</v>
      </c>
      <c r="W1668" s="22" t="s">
        <v>6095</v>
      </c>
      <c r="X1668" s="22" t="s">
        <v>624</v>
      </c>
    </row>
    <row r="1669" spans="1:24" x14ac:dyDescent="0.3">
      <c r="A1669">
        <v>2</v>
      </c>
      <c r="B1669">
        <v>240</v>
      </c>
      <c r="C1669" t="s">
        <v>377</v>
      </c>
      <c r="D1669" t="s">
        <v>378</v>
      </c>
      <c r="E1669" t="s">
        <v>737</v>
      </c>
      <c r="F1669" t="s">
        <v>6644</v>
      </c>
      <c r="G1669" t="s">
        <v>734</v>
      </c>
      <c r="H1669" t="s">
        <v>269</v>
      </c>
      <c r="I1669" t="s">
        <v>731</v>
      </c>
      <c r="J1669" t="s">
        <v>738</v>
      </c>
      <c r="K1669" t="s">
        <v>743</v>
      </c>
      <c r="L1669" t="s">
        <v>740</v>
      </c>
      <c r="M1669" t="s">
        <v>741</v>
      </c>
      <c r="N1669" t="s">
        <v>6638</v>
      </c>
      <c r="O1669" t="s">
        <v>6632</v>
      </c>
      <c r="P1669" t="s">
        <v>732</v>
      </c>
      <c r="Q1669" t="s">
        <v>4900</v>
      </c>
      <c r="R1669" s="22" t="s">
        <v>2424</v>
      </c>
      <c r="S1669" t="s">
        <v>758</v>
      </c>
      <c r="T1669" t="s">
        <v>384</v>
      </c>
      <c r="U1669">
        <v>11201</v>
      </c>
      <c r="V1669" t="s">
        <v>733</v>
      </c>
      <c r="W1669" s="22" t="s">
        <v>6095</v>
      </c>
      <c r="X1669" s="22" t="s">
        <v>624</v>
      </c>
    </row>
    <row r="1670" spans="1:24" x14ac:dyDescent="0.3">
      <c r="A1670">
        <v>3</v>
      </c>
      <c r="B1670">
        <v>240</v>
      </c>
      <c r="C1670" t="s">
        <v>377</v>
      </c>
      <c r="D1670" t="s">
        <v>378</v>
      </c>
      <c r="E1670" t="s">
        <v>737</v>
      </c>
      <c r="F1670" t="s">
        <v>6644</v>
      </c>
      <c r="G1670" t="s">
        <v>734</v>
      </c>
      <c r="H1670" t="s">
        <v>269</v>
      </c>
      <c r="I1670" t="s">
        <v>731</v>
      </c>
      <c r="J1670" t="s">
        <v>745</v>
      </c>
      <c r="K1670" t="s">
        <v>743</v>
      </c>
      <c r="L1670" t="s">
        <v>740</v>
      </c>
      <c r="M1670" t="s">
        <v>741</v>
      </c>
      <c r="N1670" t="s">
        <v>6639</v>
      </c>
      <c r="O1670" t="s">
        <v>6633</v>
      </c>
      <c r="P1670" t="s">
        <v>735</v>
      </c>
      <c r="Q1670" t="s">
        <v>4900</v>
      </c>
      <c r="R1670" s="22" t="s">
        <v>2425</v>
      </c>
      <c r="S1670" t="s">
        <v>759</v>
      </c>
      <c r="T1670" t="s">
        <v>384</v>
      </c>
      <c r="U1670">
        <v>11201</v>
      </c>
      <c r="V1670" t="s">
        <v>733</v>
      </c>
      <c r="W1670" s="22" t="s">
        <v>6095</v>
      </c>
      <c r="X1670" s="22" t="s">
        <v>624</v>
      </c>
    </row>
    <row r="1671" spans="1:24" x14ac:dyDescent="0.3">
      <c r="A1671">
        <v>4</v>
      </c>
      <c r="B1671">
        <v>240</v>
      </c>
      <c r="C1671" t="s">
        <v>377</v>
      </c>
      <c r="D1671" t="s">
        <v>378</v>
      </c>
      <c r="E1671" t="s">
        <v>737</v>
      </c>
      <c r="F1671" t="s">
        <v>6644</v>
      </c>
      <c r="G1671" t="s">
        <v>734</v>
      </c>
      <c r="H1671" t="s">
        <v>269</v>
      </c>
      <c r="I1671" t="s">
        <v>731</v>
      </c>
      <c r="J1671" t="s">
        <v>747</v>
      </c>
      <c r="K1671" t="s">
        <v>743</v>
      </c>
      <c r="L1671" t="s">
        <v>740</v>
      </c>
      <c r="M1671" t="s">
        <v>741</v>
      </c>
      <c r="N1671" t="s">
        <v>6637</v>
      </c>
      <c r="O1671" t="s">
        <v>6641</v>
      </c>
      <c r="P1671" t="s">
        <v>735</v>
      </c>
      <c r="Q1671" t="s">
        <v>4901</v>
      </c>
      <c r="R1671" s="22" t="s">
        <v>2426</v>
      </c>
      <c r="S1671" t="s">
        <v>760</v>
      </c>
      <c r="T1671" t="s">
        <v>384</v>
      </c>
      <c r="U1671">
        <v>11201</v>
      </c>
      <c r="V1671" t="s">
        <v>733</v>
      </c>
      <c r="W1671" s="22" t="s">
        <v>6096</v>
      </c>
      <c r="X1671" s="22" t="s">
        <v>624</v>
      </c>
    </row>
    <row r="1672" spans="1:24" x14ac:dyDescent="0.3">
      <c r="A1672">
        <v>5</v>
      </c>
      <c r="B1672">
        <v>240</v>
      </c>
      <c r="C1672" t="s">
        <v>377</v>
      </c>
      <c r="D1672" t="s">
        <v>378</v>
      </c>
      <c r="E1672" t="s">
        <v>737</v>
      </c>
      <c r="F1672" t="s">
        <v>6644</v>
      </c>
      <c r="G1672" t="s">
        <v>734</v>
      </c>
      <c r="H1672" t="s">
        <v>269</v>
      </c>
      <c r="I1672" t="s">
        <v>731</v>
      </c>
      <c r="J1672" t="s">
        <v>749</v>
      </c>
      <c r="K1672" t="s">
        <v>743</v>
      </c>
      <c r="L1672" t="s">
        <v>740</v>
      </c>
      <c r="M1672" t="s">
        <v>741</v>
      </c>
      <c r="N1672" t="s">
        <v>6636</v>
      </c>
      <c r="O1672" t="s">
        <v>6630</v>
      </c>
      <c r="P1672" t="s">
        <v>735</v>
      </c>
      <c r="Q1672" t="s">
        <v>4904</v>
      </c>
      <c r="R1672" s="22" t="s">
        <v>2427</v>
      </c>
      <c r="S1672" t="s">
        <v>761</v>
      </c>
      <c r="T1672" t="s">
        <v>384</v>
      </c>
      <c r="U1672">
        <v>11201</v>
      </c>
      <c r="V1672" t="s">
        <v>733</v>
      </c>
      <c r="W1672" s="22" t="s">
        <v>6097</v>
      </c>
      <c r="X1672" s="22" t="s">
        <v>624</v>
      </c>
    </row>
    <row r="1673" spans="1:24" x14ac:dyDescent="0.3">
      <c r="A1673">
        <v>6</v>
      </c>
      <c r="B1673">
        <v>240</v>
      </c>
      <c r="C1673" t="s">
        <v>377</v>
      </c>
      <c r="D1673" t="s">
        <v>378</v>
      </c>
      <c r="E1673" t="s">
        <v>737</v>
      </c>
      <c r="F1673" t="s">
        <v>6644</v>
      </c>
      <c r="G1673" t="s">
        <v>734</v>
      </c>
      <c r="H1673" t="s">
        <v>269</v>
      </c>
      <c r="I1673" t="s">
        <v>731</v>
      </c>
      <c r="J1673" t="s">
        <v>751</v>
      </c>
      <c r="K1673" t="s">
        <v>752</v>
      </c>
      <c r="L1673" t="s">
        <v>736</v>
      </c>
      <c r="M1673" t="s">
        <v>741</v>
      </c>
      <c r="N1673" t="s">
        <v>6634</v>
      </c>
      <c r="O1673" t="s">
        <v>6631</v>
      </c>
      <c r="P1673" t="s">
        <v>732</v>
      </c>
      <c r="Q1673" t="s">
        <v>4903</v>
      </c>
      <c r="R1673" s="22" t="s">
        <v>2428</v>
      </c>
      <c r="S1673" t="s">
        <v>762</v>
      </c>
      <c r="T1673" t="s">
        <v>384</v>
      </c>
      <c r="U1673">
        <v>11201</v>
      </c>
      <c r="V1673" t="s">
        <v>733</v>
      </c>
      <c r="W1673" s="22" t="s">
        <v>6098</v>
      </c>
      <c r="X1673" s="22" t="s">
        <v>624</v>
      </c>
    </row>
    <row r="1674" spans="1:24" x14ac:dyDescent="0.3">
      <c r="A1674">
        <v>7</v>
      </c>
      <c r="B1674">
        <v>240</v>
      </c>
      <c r="C1674" t="s">
        <v>377</v>
      </c>
      <c r="D1674" t="s">
        <v>378</v>
      </c>
      <c r="E1674" t="s">
        <v>737</v>
      </c>
      <c r="F1674" t="s">
        <v>6644</v>
      </c>
      <c r="G1674" t="s">
        <v>734</v>
      </c>
      <c r="H1674" t="s">
        <v>269</v>
      </c>
      <c r="I1674" t="s">
        <v>731</v>
      </c>
      <c r="J1674" t="s">
        <v>754</v>
      </c>
      <c r="K1674" t="s">
        <v>743</v>
      </c>
      <c r="L1674" t="s">
        <v>740</v>
      </c>
      <c r="M1674" t="s">
        <v>741</v>
      </c>
      <c r="N1674" t="s">
        <v>6635</v>
      </c>
      <c r="O1674" t="s">
        <v>6642</v>
      </c>
      <c r="P1674" t="s">
        <v>755</v>
      </c>
      <c r="Q1674" t="s">
        <v>4902</v>
      </c>
      <c r="R1674" s="22" t="s">
        <v>2429</v>
      </c>
      <c r="S1674" t="s">
        <v>763</v>
      </c>
      <c r="T1674" t="s">
        <v>384</v>
      </c>
      <c r="U1674">
        <v>11201</v>
      </c>
      <c r="V1674" t="s">
        <v>733</v>
      </c>
      <c r="W1674" s="22" t="s">
        <v>6099</v>
      </c>
      <c r="X1674" s="22" t="s">
        <v>624</v>
      </c>
    </row>
    <row r="1675" spans="1:24" x14ac:dyDescent="0.3">
      <c r="A1675">
        <v>1</v>
      </c>
      <c r="B1675">
        <v>240</v>
      </c>
      <c r="C1675" t="s">
        <v>377</v>
      </c>
      <c r="D1675" t="s">
        <v>378</v>
      </c>
      <c r="E1675" t="s">
        <v>737</v>
      </c>
      <c r="F1675" t="s">
        <v>6644</v>
      </c>
      <c r="G1675" t="s">
        <v>734</v>
      </c>
      <c r="H1675" t="s">
        <v>270</v>
      </c>
      <c r="I1675" t="s">
        <v>731</v>
      </c>
      <c r="J1675" t="s">
        <v>738</v>
      </c>
      <c r="K1675" t="s">
        <v>739</v>
      </c>
      <c r="L1675" t="s">
        <v>740</v>
      </c>
      <c r="M1675" t="s">
        <v>741</v>
      </c>
      <c r="N1675" t="s">
        <v>4899</v>
      </c>
      <c r="O1675" t="s">
        <v>4897</v>
      </c>
      <c r="P1675" t="s">
        <v>732</v>
      </c>
      <c r="Q1675" t="s">
        <v>4900</v>
      </c>
      <c r="R1675" s="22" t="s">
        <v>2430</v>
      </c>
      <c r="S1675" t="s">
        <v>757</v>
      </c>
      <c r="T1675" t="s">
        <v>384</v>
      </c>
      <c r="U1675">
        <v>11202</v>
      </c>
      <c r="V1675" t="s">
        <v>733</v>
      </c>
      <c r="W1675" s="22" t="s">
        <v>6100</v>
      </c>
      <c r="X1675" s="22" t="s">
        <v>625</v>
      </c>
    </row>
    <row r="1676" spans="1:24" x14ac:dyDescent="0.3">
      <c r="A1676">
        <v>2</v>
      </c>
      <c r="B1676">
        <v>240</v>
      </c>
      <c r="C1676" t="s">
        <v>377</v>
      </c>
      <c r="D1676" t="s">
        <v>378</v>
      </c>
      <c r="E1676" t="s">
        <v>737</v>
      </c>
      <c r="F1676" t="s">
        <v>6644</v>
      </c>
      <c r="G1676" t="s">
        <v>734</v>
      </c>
      <c r="H1676" t="s">
        <v>270</v>
      </c>
      <c r="I1676" t="s">
        <v>731</v>
      </c>
      <c r="J1676" t="s">
        <v>738</v>
      </c>
      <c r="K1676" t="s">
        <v>743</v>
      </c>
      <c r="L1676" t="s">
        <v>740</v>
      </c>
      <c r="M1676" t="s">
        <v>741</v>
      </c>
      <c r="N1676" t="s">
        <v>6638</v>
      </c>
      <c r="O1676" t="s">
        <v>6632</v>
      </c>
      <c r="P1676" t="s">
        <v>732</v>
      </c>
      <c r="Q1676" t="s">
        <v>4900</v>
      </c>
      <c r="R1676" s="22" t="s">
        <v>2431</v>
      </c>
      <c r="S1676" t="s">
        <v>758</v>
      </c>
      <c r="T1676" t="s">
        <v>384</v>
      </c>
      <c r="U1676">
        <v>11202</v>
      </c>
      <c r="V1676" t="s">
        <v>733</v>
      </c>
      <c r="W1676" s="22" t="s">
        <v>6100</v>
      </c>
      <c r="X1676" s="22" t="s">
        <v>625</v>
      </c>
    </row>
    <row r="1677" spans="1:24" x14ac:dyDescent="0.3">
      <c r="A1677">
        <v>3</v>
      </c>
      <c r="B1677">
        <v>240</v>
      </c>
      <c r="C1677" t="s">
        <v>377</v>
      </c>
      <c r="D1677" t="s">
        <v>378</v>
      </c>
      <c r="E1677" t="s">
        <v>737</v>
      </c>
      <c r="F1677" t="s">
        <v>6644</v>
      </c>
      <c r="G1677" t="s">
        <v>734</v>
      </c>
      <c r="H1677" t="s">
        <v>270</v>
      </c>
      <c r="I1677" t="s">
        <v>731</v>
      </c>
      <c r="J1677" t="s">
        <v>745</v>
      </c>
      <c r="K1677" t="s">
        <v>743</v>
      </c>
      <c r="L1677" t="s">
        <v>740</v>
      </c>
      <c r="M1677" t="s">
        <v>741</v>
      </c>
      <c r="N1677" t="s">
        <v>6639</v>
      </c>
      <c r="O1677" t="s">
        <v>6633</v>
      </c>
      <c r="P1677" t="s">
        <v>735</v>
      </c>
      <c r="Q1677" t="s">
        <v>4900</v>
      </c>
      <c r="R1677" s="22" t="s">
        <v>2432</v>
      </c>
      <c r="S1677" t="s">
        <v>759</v>
      </c>
      <c r="T1677" t="s">
        <v>384</v>
      </c>
      <c r="U1677">
        <v>11202</v>
      </c>
      <c r="V1677" t="s">
        <v>733</v>
      </c>
      <c r="W1677" s="22" t="s">
        <v>6100</v>
      </c>
      <c r="X1677" s="22" t="s">
        <v>625</v>
      </c>
    </row>
    <row r="1678" spans="1:24" x14ac:dyDescent="0.3">
      <c r="A1678">
        <v>4</v>
      </c>
      <c r="B1678">
        <v>240</v>
      </c>
      <c r="C1678" t="s">
        <v>377</v>
      </c>
      <c r="D1678" t="s">
        <v>378</v>
      </c>
      <c r="E1678" t="s">
        <v>737</v>
      </c>
      <c r="F1678" t="s">
        <v>6644</v>
      </c>
      <c r="G1678" t="s">
        <v>734</v>
      </c>
      <c r="H1678" t="s">
        <v>270</v>
      </c>
      <c r="I1678" t="s">
        <v>731</v>
      </c>
      <c r="J1678" t="s">
        <v>747</v>
      </c>
      <c r="K1678" t="s">
        <v>743</v>
      </c>
      <c r="L1678" t="s">
        <v>740</v>
      </c>
      <c r="M1678" t="s">
        <v>741</v>
      </c>
      <c r="N1678" t="s">
        <v>6637</v>
      </c>
      <c r="O1678" t="s">
        <v>6641</v>
      </c>
      <c r="P1678" t="s">
        <v>735</v>
      </c>
      <c r="Q1678" t="s">
        <v>4901</v>
      </c>
      <c r="R1678" s="22" t="s">
        <v>2433</v>
      </c>
      <c r="S1678" t="s">
        <v>760</v>
      </c>
      <c r="T1678" t="s">
        <v>384</v>
      </c>
      <c r="U1678">
        <v>11202</v>
      </c>
      <c r="V1678" t="s">
        <v>733</v>
      </c>
      <c r="W1678" s="22" t="s">
        <v>6101</v>
      </c>
      <c r="X1678" s="22" t="s">
        <v>625</v>
      </c>
    </row>
    <row r="1679" spans="1:24" x14ac:dyDescent="0.3">
      <c r="A1679">
        <v>5</v>
      </c>
      <c r="B1679">
        <v>240</v>
      </c>
      <c r="C1679" t="s">
        <v>377</v>
      </c>
      <c r="D1679" t="s">
        <v>378</v>
      </c>
      <c r="E1679" t="s">
        <v>737</v>
      </c>
      <c r="F1679" t="s">
        <v>6644</v>
      </c>
      <c r="G1679" t="s">
        <v>734</v>
      </c>
      <c r="H1679" t="s">
        <v>270</v>
      </c>
      <c r="I1679" t="s">
        <v>731</v>
      </c>
      <c r="J1679" t="s">
        <v>749</v>
      </c>
      <c r="K1679" t="s">
        <v>743</v>
      </c>
      <c r="L1679" t="s">
        <v>740</v>
      </c>
      <c r="M1679" t="s">
        <v>741</v>
      </c>
      <c r="N1679" t="s">
        <v>6636</v>
      </c>
      <c r="O1679" t="s">
        <v>6630</v>
      </c>
      <c r="P1679" t="s">
        <v>735</v>
      </c>
      <c r="Q1679" t="s">
        <v>4904</v>
      </c>
      <c r="R1679" s="22" t="s">
        <v>2434</v>
      </c>
      <c r="S1679" t="s">
        <v>761</v>
      </c>
      <c r="T1679" t="s">
        <v>384</v>
      </c>
      <c r="U1679">
        <v>11202</v>
      </c>
      <c r="V1679" t="s">
        <v>733</v>
      </c>
      <c r="W1679" s="22" t="s">
        <v>6102</v>
      </c>
      <c r="X1679" s="22" t="s">
        <v>625</v>
      </c>
    </row>
    <row r="1680" spans="1:24" x14ac:dyDescent="0.3">
      <c r="A1680">
        <v>6</v>
      </c>
      <c r="B1680">
        <v>240</v>
      </c>
      <c r="C1680" t="s">
        <v>377</v>
      </c>
      <c r="D1680" t="s">
        <v>378</v>
      </c>
      <c r="E1680" t="s">
        <v>737</v>
      </c>
      <c r="F1680" t="s">
        <v>6644</v>
      </c>
      <c r="G1680" t="s">
        <v>734</v>
      </c>
      <c r="H1680" t="s">
        <v>270</v>
      </c>
      <c r="I1680" t="s">
        <v>731</v>
      </c>
      <c r="J1680" t="s">
        <v>751</v>
      </c>
      <c r="K1680" t="s">
        <v>752</v>
      </c>
      <c r="L1680" t="s">
        <v>736</v>
      </c>
      <c r="M1680" t="s">
        <v>741</v>
      </c>
      <c r="N1680" t="s">
        <v>6634</v>
      </c>
      <c r="O1680" t="s">
        <v>6631</v>
      </c>
      <c r="P1680" t="s">
        <v>732</v>
      </c>
      <c r="Q1680" t="s">
        <v>4903</v>
      </c>
      <c r="R1680" s="22" t="s">
        <v>2435</v>
      </c>
      <c r="S1680" t="s">
        <v>762</v>
      </c>
      <c r="T1680" t="s">
        <v>384</v>
      </c>
      <c r="U1680">
        <v>11202</v>
      </c>
      <c r="V1680" t="s">
        <v>733</v>
      </c>
      <c r="W1680" s="22" t="s">
        <v>6103</v>
      </c>
      <c r="X1680" s="22" t="s">
        <v>625</v>
      </c>
    </row>
    <row r="1681" spans="1:24" x14ac:dyDescent="0.3">
      <c r="A1681">
        <v>7</v>
      </c>
      <c r="B1681">
        <v>240</v>
      </c>
      <c r="C1681" t="s">
        <v>377</v>
      </c>
      <c r="D1681" t="s">
        <v>378</v>
      </c>
      <c r="E1681" t="s">
        <v>737</v>
      </c>
      <c r="F1681" t="s">
        <v>6644</v>
      </c>
      <c r="G1681" t="s">
        <v>734</v>
      </c>
      <c r="H1681" t="s">
        <v>270</v>
      </c>
      <c r="I1681" t="s">
        <v>731</v>
      </c>
      <c r="J1681" t="s">
        <v>754</v>
      </c>
      <c r="K1681" t="s">
        <v>743</v>
      </c>
      <c r="L1681" t="s">
        <v>740</v>
      </c>
      <c r="M1681" t="s">
        <v>741</v>
      </c>
      <c r="N1681" t="s">
        <v>6635</v>
      </c>
      <c r="O1681" t="s">
        <v>6642</v>
      </c>
      <c r="P1681" t="s">
        <v>755</v>
      </c>
      <c r="Q1681" t="s">
        <v>4902</v>
      </c>
      <c r="R1681" s="22" t="s">
        <v>2436</v>
      </c>
      <c r="S1681" t="s">
        <v>763</v>
      </c>
      <c r="T1681" t="s">
        <v>384</v>
      </c>
      <c r="U1681">
        <v>11202</v>
      </c>
      <c r="V1681" t="s">
        <v>733</v>
      </c>
      <c r="W1681" s="22" t="s">
        <v>6104</v>
      </c>
      <c r="X1681" s="22" t="s">
        <v>625</v>
      </c>
    </row>
    <row r="1682" spans="1:24" x14ac:dyDescent="0.3">
      <c r="A1682">
        <v>1</v>
      </c>
      <c r="B1682">
        <v>240</v>
      </c>
      <c r="C1682" t="s">
        <v>377</v>
      </c>
      <c r="D1682" t="s">
        <v>378</v>
      </c>
      <c r="E1682" t="s">
        <v>737</v>
      </c>
      <c r="F1682" t="s">
        <v>6644</v>
      </c>
      <c r="G1682" t="s">
        <v>734</v>
      </c>
      <c r="H1682" t="s">
        <v>271</v>
      </c>
      <c r="I1682" t="s">
        <v>731</v>
      </c>
      <c r="J1682" t="s">
        <v>738</v>
      </c>
      <c r="K1682" t="s">
        <v>739</v>
      </c>
      <c r="L1682" t="s">
        <v>740</v>
      </c>
      <c r="M1682" t="s">
        <v>741</v>
      </c>
      <c r="N1682" t="s">
        <v>4899</v>
      </c>
      <c r="O1682" t="s">
        <v>4897</v>
      </c>
      <c r="P1682" t="s">
        <v>732</v>
      </c>
      <c r="Q1682" t="s">
        <v>4900</v>
      </c>
      <c r="R1682" s="22" t="s">
        <v>2437</v>
      </c>
      <c r="S1682" t="s">
        <v>757</v>
      </c>
      <c r="T1682" t="s">
        <v>384</v>
      </c>
      <c r="U1682">
        <v>11203</v>
      </c>
      <c r="V1682" t="s">
        <v>733</v>
      </c>
      <c r="W1682" s="22" t="s">
        <v>6105</v>
      </c>
      <c r="X1682" s="22" t="s">
        <v>626</v>
      </c>
    </row>
    <row r="1683" spans="1:24" x14ac:dyDescent="0.3">
      <c r="A1683">
        <v>2</v>
      </c>
      <c r="B1683">
        <v>240</v>
      </c>
      <c r="C1683" t="s">
        <v>377</v>
      </c>
      <c r="D1683" t="s">
        <v>378</v>
      </c>
      <c r="E1683" t="s">
        <v>737</v>
      </c>
      <c r="F1683" t="s">
        <v>6644</v>
      </c>
      <c r="G1683" t="s">
        <v>734</v>
      </c>
      <c r="H1683" t="s">
        <v>271</v>
      </c>
      <c r="I1683" t="s">
        <v>731</v>
      </c>
      <c r="J1683" t="s">
        <v>738</v>
      </c>
      <c r="K1683" t="s">
        <v>743</v>
      </c>
      <c r="L1683" t="s">
        <v>740</v>
      </c>
      <c r="M1683" t="s">
        <v>741</v>
      </c>
      <c r="N1683" t="s">
        <v>6638</v>
      </c>
      <c r="O1683" t="s">
        <v>6632</v>
      </c>
      <c r="P1683" t="s">
        <v>732</v>
      </c>
      <c r="Q1683" t="s">
        <v>4900</v>
      </c>
      <c r="R1683" s="22" t="s">
        <v>2438</v>
      </c>
      <c r="S1683" t="s">
        <v>758</v>
      </c>
      <c r="T1683" t="s">
        <v>384</v>
      </c>
      <c r="U1683">
        <v>11203</v>
      </c>
      <c r="V1683" t="s">
        <v>733</v>
      </c>
      <c r="W1683" s="22" t="s">
        <v>6105</v>
      </c>
      <c r="X1683" s="22" t="s">
        <v>626</v>
      </c>
    </row>
    <row r="1684" spans="1:24" x14ac:dyDescent="0.3">
      <c r="A1684">
        <v>3</v>
      </c>
      <c r="B1684">
        <v>240</v>
      </c>
      <c r="C1684" t="s">
        <v>377</v>
      </c>
      <c r="D1684" t="s">
        <v>378</v>
      </c>
      <c r="E1684" t="s">
        <v>737</v>
      </c>
      <c r="F1684" t="s">
        <v>6644</v>
      </c>
      <c r="G1684" t="s">
        <v>734</v>
      </c>
      <c r="H1684" t="s">
        <v>271</v>
      </c>
      <c r="I1684" t="s">
        <v>731</v>
      </c>
      <c r="J1684" t="s">
        <v>745</v>
      </c>
      <c r="K1684" t="s">
        <v>743</v>
      </c>
      <c r="L1684" t="s">
        <v>740</v>
      </c>
      <c r="M1684" t="s">
        <v>741</v>
      </c>
      <c r="N1684" t="s">
        <v>6639</v>
      </c>
      <c r="O1684" t="s">
        <v>6633</v>
      </c>
      <c r="P1684" t="s">
        <v>735</v>
      </c>
      <c r="Q1684" t="s">
        <v>4900</v>
      </c>
      <c r="R1684" s="22" t="s">
        <v>2439</v>
      </c>
      <c r="S1684" t="s">
        <v>759</v>
      </c>
      <c r="T1684" t="s">
        <v>384</v>
      </c>
      <c r="U1684">
        <v>11203</v>
      </c>
      <c r="V1684" t="s">
        <v>733</v>
      </c>
      <c r="W1684" s="22" t="s">
        <v>6105</v>
      </c>
      <c r="X1684" s="22" t="s">
        <v>626</v>
      </c>
    </row>
    <row r="1685" spans="1:24" x14ac:dyDescent="0.3">
      <c r="A1685">
        <v>4</v>
      </c>
      <c r="B1685">
        <v>240</v>
      </c>
      <c r="C1685" t="s">
        <v>377</v>
      </c>
      <c r="D1685" t="s">
        <v>378</v>
      </c>
      <c r="E1685" t="s">
        <v>737</v>
      </c>
      <c r="F1685" t="s">
        <v>6644</v>
      </c>
      <c r="G1685" t="s">
        <v>734</v>
      </c>
      <c r="H1685" t="s">
        <v>271</v>
      </c>
      <c r="I1685" t="s">
        <v>731</v>
      </c>
      <c r="J1685" t="s">
        <v>747</v>
      </c>
      <c r="K1685" t="s">
        <v>743</v>
      </c>
      <c r="L1685" t="s">
        <v>740</v>
      </c>
      <c r="M1685" t="s">
        <v>741</v>
      </c>
      <c r="N1685" t="s">
        <v>6637</v>
      </c>
      <c r="O1685" t="s">
        <v>6641</v>
      </c>
      <c r="P1685" t="s">
        <v>735</v>
      </c>
      <c r="Q1685" t="s">
        <v>4901</v>
      </c>
      <c r="R1685" s="22" t="s">
        <v>2440</v>
      </c>
      <c r="S1685" t="s">
        <v>760</v>
      </c>
      <c r="T1685" t="s">
        <v>384</v>
      </c>
      <c r="U1685">
        <v>11203</v>
      </c>
      <c r="V1685" t="s">
        <v>733</v>
      </c>
      <c r="W1685" s="22" t="s">
        <v>6106</v>
      </c>
      <c r="X1685" s="22" t="s">
        <v>626</v>
      </c>
    </row>
    <row r="1686" spans="1:24" x14ac:dyDescent="0.3">
      <c r="A1686">
        <v>5</v>
      </c>
      <c r="B1686">
        <v>240</v>
      </c>
      <c r="C1686" t="s">
        <v>377</v>
      </c>
      <c r="D1686" t="s">
        <v>378</v>
      </c>
      <c r="E1686" t="s">
        <v>737</v>
      </c>
      <c r="F1686" t="s">
        <v>6644</v>
      </c>
      <c r="G1686" t="s">
        <v>734</v>
      </c>
      <c r="H1686" t="s">
        <v>271</v>
      </c>
      <c r="I1686" t="s">
        <v>731</v>
      </c>
      <c r="J1686" t="s">
        <v>749</v>
      </c>
      <c r="K1686" t="s">
        <v>743</v>
      </c>
      <c r="L1686" t="s">
        <v>740</v>
      </c>
      <c r="M1686" t="s">
        <v>741</v>
      </c>
      <c r="N1686" t="s">
        <v>6636</v>
      </c>
      <c r="O1686" t="s">
        <v>6630</v>
      </c>
      <c r="P1686" t="s">
        <v>735</v>
      </c>
      <c r="Q1686" t="s">
        <v>4904</v>
      </c>
      <c r="R1686" s="22" t="s">
        <v>2441</v>
      </c>
      <c r="S1686" t="s">
        <v>761</v>
      </c>
      <c r="T1686" t="s">
        <v>384</v>
      </c>
      <c r="U1686">
        <v>11203</v>
      </c>
      <c r="V1686" t="s">
        <v>733</v>
      </c>
      <c r="W1686" s="22" t="s">
        <v>6107</v>
      </c>
      <c r="X1686" s="22" t="s">
        <v>626</v>
      </c>
    </row>
    <row r="1687" spans="1:24" x14ac:dyDescent="0.3">
      <c r="A1687">
        <v>6</v>
      </c>
      <c r="B1687">
        <v>240</v>
      </c>
      <c r="C1687" t="s">
        <v>377</v>
      </c>
      <c r="D1687" t="s">
        <v>378</v>
      </c>
      <c r="E1687" t="s">
        <v>737</v>
      </c>
      <c r="F1687" t="s">
        <v>6644</v>
      </c>
      <c r="G1687" t="s">
        <v>734</v>
      </c>
      <c r="H1687" t="s">
        <v>271</v>
      </c>
      <c r="I1687" t="s">
        <v>731</v>
      </c>
      <c r="J1687" t="s">
        <v>751</v>
      </c>
      <c r="K1687" t="s">
        <v>752</v>
      </c>
      <c r="L1687" t="s">
        <v>736</v>
      </c>
      <c r="M1687" t="s">
        <v>741</v>
      </c>
      <c r="N1687" t="s">
        <v>6634</v>
      </c>
      <c r="O1687" t="s">
        <v>6631</v>
      </c>
      <c r="P1687" t="s">
        <v>732</v>
      </c>
      <c r="Q1687" t="s">
        <v>4903</v>
      </c>
      <c r="R1687" s="22" t="s">
        <v>2442</v>
      </c>
      <c r="S1687" t="s">
        <v>762</v>
      </c>
      <c r="T1687" t="s">
        <v>384</v>
      </c>
      <c r="U1687">
        <v>11203</v>
      </c>
      <c r="V1687" t="s">
        <v>733</v>
      </c>
      <c r="W1687" s="22" t="s">
        <v>6108</v>
      </c>
      <c r="X1687" s="22" t="s">
        <v>626</v>
      </c>
    </row>
    <row r="1688" spans="1:24" x14ac:dyDescent="0.3">
      <c r="A1688">
        <v>7</v>
      </c>
      <c r="B1688">
        <v>240</v>
      </c>
      <c r="C1688" t="s">
        <v>377</v>
      </c>
      <c r="D1688" t="s">
        <v>378</v>
      </c>
      <c r="E1688" t="s">
        <v>737</v>
      </c>
      <c r="F1688" t="s">
        <v>6644</v>
      </c>
      <c r="G1688" t="s">
        <v>734</v>
      </c>
      <c r="H1688" t="s">
        <v>271</v>
      </c>
      <c r="I1688" t="s">
        <v>731</v>
      </c>
      <c r="J1688" t="s">
        <v>754</v>
      </c>
      <c r="K1688" t="s">
        <v>743</v>
      </c>
      <c r="L1688" t="s">
        <v>740</v>
      </c>
      <c r="M1688" t="s">
        <v>741</v>
      </c>
      <c r="N1688" t="s">
        <v>6635</v>
      </c>
      <c r="O1688" t="s">
        <v>6642</v>
      </c>
      <c r="P1688" t="s">
        <v>755</v>
      </c>
      <c r="Q1688" t="s">
        <v>4902</v>
      </c>
      <c r="R1688" s="22" t="s">
        <v>2443</v>
      </c>
      <c r="S1688" t="s">
        <v>763</v>
      </c>
      <c r="T1688" t="s">
        <v>384</v>
      </c>
      <c r="U1688">
        <v>11203</v>
      </c>
      <c r="V1688" t="s">
        <v>733</v>
      </c>
      <c r="W1688" s="22" t="s">
        <v>6109</v>
      </c>
      <c r="X1688" s="22" t="s">
        <v>626</v>
      </c>
    </row>
    <row r="1689" spans="1:24" x14ac:dyDescent="0.3">
      <c r="A1689">
        <v>1</v>
      </c>
      <c r="B1689">
        <v>240</v>
      </c>
      <c r="C1689" t="s">
        <v>377</v>
      </c>
      <c r="D1689" t="s">
        <v>378</v>
      </c>
      <c r="E1689" t="s">
        <v>737</v>
      </c>
      <c r="F1689" t="s">
        <v>6644</v>
      </c>
      <c r="G1689" t="s">
        <v>734</v>
      </c>
      <c r="H1689" t="s">
        <v>272</v>
      </c>
      <c r="I1689" t="s">
        <v>731</v>
      </c>
      <c r="J1689" t="s">
        <v>738</v>
      </c>
      <c r="K1689" t="s">
        <v>739</v>
      </c>
      <c r="L1689" t="s">
        <v>740</v>
      </c>
      <c r="M1689" t="s">
        <v>741</v>
      </c>
      <c r="N1689" t="s">
        <v>4899</v>
      </c>
      <c r="O1689" t="s">
        <v>4897</v>
      </c>
      <c r="P1689" t="s">
        <v>732</v>
      </c>
      <c r="Q1689" t="s">
        <v>4900</v>
      </c>
      <c r="R1689" s="22" t="s">
        <v>2444</v>
      </c>
      <c r="S1689" t="s">
        <v>757</v>
      </c>
      <c r="T1689" t="s">
        <v>384</v>
      </c>
      <c r="U1689">
        <v>11301</v>
      </c>
      <c r="V1689" t="s">
        <v>733</v>
      </c>
      <c r="W1689" s="22" t="s">
        <v>6110</v>
      </c>
      <c r="X1689" s="22" t="s">
        <v>627</v>
      </c>
    </row>
    <row r="1690" spans="1:24" x14ac:dyDescent="0.3">
      <c r="A1690">
        <v>2</v>
      </c>
      <c r="B1690">
        <v>240</v>
      </c>
      <c r="C1690" t="s">
        <v>377</v>
      </c>
      <c r="D1690" t="s">
        <v>378</v>
      </c>
      <c r="E1690" t="s">
        <v>737</v>
      </c>
      <c r="F1690" t="s">
        <v>6644</v>
      </c>
      <c r="G1690" t="s">
        <v>734</v>
      </c>
      <c r="H1690" t="s">
        <v>272</v>
      </c>
      <c r="I1690" t="s">
        <v>731</v>
      </c>
      <c r="J1690" t="s">
        <v>738</v>
      </c>
      <c r="K1690" t="s">
        <v>743</v>
      </c>
      <c r="L1690" t="s">
        <v>740</v>
      </c>
      <c r="M1690" t="s">
        <v>741</v>
      </c>
      <c r="N1690" t="s">
        <v>6638</v>
      </c>
      <c r="O1690" t="s">
        <v>6632</v>
      </c>
      <c r="P1690" t="s">
        <v>732</v>
      </c>
      <c r="Q1690" t="s">
        <v>4900</v>
      </c>
      <c r="R1690" s="22" t="s">
        <v>2445</v>
      </c>
      <c r="S1690" t="s">
        <v>758</v>
      </c>
      <c r="T1690" t="s">
        <v>384</v>
      </c>
      <c r="U1690">
        <v>11301</v>
      </c>
      <c r="V1690" t="s">
        <v>733</v>
      </c>
      <c r="W1690" s="22" t="s">
        <v>6110</v>
      </c>
      <c r="X1690" s="22" t="s">
        <v>627</v>
      </c>
    </row>
    <row r="1691" spans="1:24" x14ac:dyDescent="0.3">
      <c r="A1691">
        <v>3</v>
      </c>
      <c r="B1691">
        <v>240</v>
      </c>
      <c r="C1691" t="s">
        <v>377</v>
      </c>
      <c r="D1691" t="s">
        <v>378</v>
      </c>
      <c r="E1691" t="s">
        <v>737</v>
      </c>
      <c r="F1691" t="s">
        <v>6644</v>
      </c>
      <c r="G1691" t="s">
        <v>734</v>
      </c>
      <c r="H1691" t="s">
        <v>272</v>
      </c>
      <c r="I1691" t="s">
        <v>731</v>
      </c>
      <c r="J1691" t="s">
        <v>745</v>
      </c>
      <c r="K1691" t="s">
        <v>743</v>
      </c>
      <c r="L1691" t="s">
        <v>740</v>
      </c>
      <c r="M1691" t="s">
        <v>741</v>
      </c>
      <c r="N1691" t="s">
        <v>6639</v>
      </c>
      <c r="O1691" t="s">
        <v>6633</v>
      </c>
      <c r="P1691" t="s">
        <v>735</v>
      </c>
      <c r="Q1691" t="s">
        <v>4900</v>
      </c>
      <c r="R1691" s="22" t="s">
        <v>2446</v>
      </c>
      <c r="S1691" t="s">
        <v>759</v>
      </c>
      <c r="T1691" t="s">
        <v>384</v>
      </c>
      <c r="U1691">
        <v>11301</v>
      </c>
      <c r="V1691" t="s">
        <v>733</v>
      </c>
      <c r="W1691" s="22" t="s">
        <v>6110</v>
      </c>
      <c r="X1691" s="22" t="s">
        <v>627</v>
      </c>
    </row>
    <row r="1692" spans="1:24" x14ac:dyDescent="0.3">
      <c r="A1692">
        <v>4</v>
      </c>
      <c r="B1692">
        <v>240</v>
      </c>
      <c r="C1692" t="s">
        <v>377</v>
      </c>
      <c r="D1692" t="s">
        <v>378</v>
      </c>
      <c r="E1692" t="s">
        <v>737</v>
      </c>
      <c r="F1692" t="s">
        <v>6644</v>
      </c>
      <c r="G1692" t="s">
        <v>734</v>
      </c>
      <c r="H1692" t="s">
        <v>272</v>
      </c>
      <c r="I1692" t="s">
        <v>731</v>
      </c>
      <c r="J1692" t="s">
        <v>747</v>
      </c>
      <c r="K1692" t="s">
        <v>743</v>
      </c>
      <c r="L1692" t="s">
        <v>740</v>
      </c>
      <c r="M1692" t="s">
        <v>741</v>
      </c>
      <c r="N1692" t="s">
        <v>6637</v>
      </c>
      <c r="O1692" t="s">
        <v>6641</v>
      </c>
      <c r="P1692" t="s">
        <v>735</v>
      </c>
      <c r="Q1692" t="s">
        <v>4901</v>
      </c>
      <c r="R1692" s="22" t="s">
        <v>2447</v>
      </c>
      <c r="S1692" t="s">
        <v>760</v>
      </c>
      <c r="T1692" t="s">
        <v>384</v>
      </c>
      <c r="U1692">
        <v>11301</v>
      </c>
      <c r="V1692" t="s">
        <v>733</v>
      </c>
      <c r="W1692" s="22" t="s">
        <v>6111</v>
      </c>
      <c r="X1692" s="22" t="s">
        <v>627</v>
      </c>
    </row>
    <row r="1693" spans="1:24" x14ac:dyDescent="0.3">
      <c r="A1693">
        <v>5</v>
      </c>
      <c r="B1693">
        <v>240</v>
      </c>
      <c r="C1693" t="s">
        <v>377</v>
      </c>
      <c r="D1693" t="s">
        <v>378</v>
      </c>
      <c r="E1693" t="s">
        <v>737</v>
      </c>
      <c r="F1693" t="s">
        <v>6644</v>
      </c>
      <c r="G1693" t="s">
        <v>734</v>
      </c>
      <c r="H1693" t="s">
        <v>272</v>
      </c>
      <c r="I1693" t="s">
        <v>731</v>
      </c>
      <c r="J1693" t="s">
        <v>749</v>
      </c>
      <c r="K1693" t="s">
        <v>743</v>
      </c>
      <c r="L1693" t="s">
        <v>740</v>
      </c>
      <c r="M1693" t="s">
        <v>741</v>
      </c>
      <c r="N1693" t="s">
        <v>6636</v>
      </c>
      <c r="O1693" t="s">
        <v>6630</v>
      </c>
      <c r="P1693" t="s">
        <v>735</v>
      </c>
      <c r="Q1693" t="s">
        <v>4904</v>
      </c>
      <c r="R1693" s="22" t="s">
        <v>2448</v>
      </c>
      <c r="S1693" t="s">
        <v>761</v>
      </c>
      <c r="T1693" t="s">
        <v>384</v>
      </c>
      <c r="U1693">
        <v>11301</v>
      </c>
      <c r="V1693" t="s">
        <v>733</v>
      </c>
      <c r="W1693" s="22" t="s">
        <v>6112</v>
      </c>
      <c r="X1693" s="22" t="s">
        <v>627</v>
      </c>
    </row>
    <row r="1694" spans="1:24" x14ac:dyDescent="0.3">
      <c r="A1694">
        <v>6</v>
      </c>
      <c r="B1694">
        <v>240</v>
      </c>
      <c r="C1694" t="s">
        <v>377</v>
      </c>
      <c r="D1694" t="s">
        <v>378</v>
      </c>
      <c r="E1694" t="s">
        <v>737</v>
      </c>
      <c r="F1694" t="s">
        <v>6644</v>
      </c>
      <c r="G1694" t="s">
        <v>734</v>
      </c>
      <c r="H1694" t="s">
        <v>272</v>
      </c>
      <c r="I1694" t="s">
        <v>731</v>
      </c>
      <c r="J1694" t="s">
        <v>751</v>
      </c>
      <c r="K1694" t="s">
        <v>752</v>
      </c>
      <c r="L1694" t="s">
        <v>736</v>
      </c>
      <c r="M1694" t="s">
        <v>741</v>
      </c>
      <c r="N1694" t="s">
        <v>6634</v>
      </c>
      <c r="O1694" t="s">
        <v>6631</v>
      </c>
      <c r="P1694" t="s">
        <v>732</v>
      </c>
      <c r="Q1694" t="s">
        <v>4903</v>
      </c>
      <c r="R1694" s="22" t="s">
        <v>2449</v>
      </c>
      <c r="S1694" t="s">
        <v>762</v>
      </c>
      <c r="T1694" t="s">
        <v>384</v>
      </c>
      <c r="U1694">
        <v>11301</v>
      </c>
      <c r="V1694" t="s">
        <v>733</v>
      </c>
      <c r="W1694" s="22" t="s">
        <v>6113</v>
      </c>
      <c r="X1694" s="22" t="s">
        <v>627</v>
      </c>
    </row>
    <row r="1695" spans="1:24" x14ac:dyDescent="0.3">
      <c r="A1695">
        <v>7</v>
      </c>
      <c r="B1695">
        <v>240</v>
      </c>
      <c r="C1695" t="s">
        <v>377</v>
      </c>
      <c r="D1695" t="s">
        <v>378</v>
      </c>
      <c r="E1695" t="s">
        <v>737</v>
      </c>
      <c r="F1695" t="s">
        <v>6644</v>
      </c>
      <c r="G1695" t="s">
        <v>734</v>
      </c>
      <c r="H1695" t="s">
        <v>272</v>
      </c>
      <c r="I1695" t="s">
        <v>731</v>
      </c>
      <c r="J1695" t="s">
        <v>754</v>
      </c>
      <c r="K1695" t="s">
        <v>743</v>
      </c>
      <c r="L1695" t="s">
        <v>740</v>
      </c>
      <c r="M1695" t="s">
        <v>741</v>
      </c>
      <c r="N1695" t="s">
        <v>6635</v>
      </c>
      <c r="O1695" t="s">
        <v>6642</v>
      </c>
      <c r="P1695" t="s">
        <v>755</v>
      </c>
      <c r="Q1695" t="s">
        <v>4902</v>
      </c>
      <c r="R1695" s="22" t="s">
        <v>2450</v>
      </c>
      <c r="S1695" t="s">
        <v>763</v>
      </c>
      <c r="T1695" t="s">
        <v>384</v>
      </c>
      <c r="U1695">
        <v>11301</v>
      </c>
      <c r="V1695" t="s">
        <v>733</v>
      </c>
      <c r="W1695" s="22" t="s">
        <v>6114</v>
      </c>
      <c r="X1695" s="22" t="s">
        <v>627</v>
      </c>
    </row>
    <row r="1696" spans="1:24" x14ac:dyDescent="0.3">
      <c r="A1696">
        <v>1</v>
      </c>
      <c r="B1696">
        <v>240</v>
      </c>
      <c r="C1696" t="s">
        <v>377</v>
      </c>
      <c r="D1696" t="s">
        <v>378</v>
      </c>
      <c r="E1696" t="s">
        <v>737</v>
      </c>
      <c r="F1696" t="s">
        <v>6644</v>
      </c>
      <c r="G1696" t="s">
        <v>734</v>
      </c>
      <c r="H1696" t="s">
        <v>273</v>
      </c>
      <c r="I1696" t="s">
        <v>731</v>
      </c>
      <c r="J1696" t="s">
        <v>738</v>
      </c>
      <c r="K1696" t="s">
        <v>739</v>
      </c>
      <c r="L1696" t="s">
        <v>740</v>
      </c>
      <c r="M1696" t="s">
        <v>741</v>
      </c>
      <c r="N1696" t="s">
        <v>4899</v>
      </c>
      <c r="O1696" t="s">
        <v>4897</v>
      </c>
      <c r="P1696" t="s">
        <v>732</v>
      </c>
      <c r="Q1696" t="s">
        <v>4900</v>
      </c>
      <c r="R1696" s="22" t="s">
        <v>2451</v>
      </c>
      <c r="S1696" t="s">
        <v>757</v>
      </c>
      <c r="T1696" t="s">
        <v>384</v>
      </c>
      <c r="U1696">
        <v>11302</v>
      </c>
      <c r="V1696" t="s">
        <v>733</v>
      </c>
      <c r="W1696" s="22" t="s">
        <v>6115</v>
      </c>
      <c r="X1696" s="22" t="s">
        <v>628</v>
      </c>
    </row>
    <row r="1697" spans="1:24" x14ac:dyDescent="0.3">
      <c r="A1697">
        <v>2</v>
      </c>
      <c r="B1697">
        <v>240</v>
      </c>
      <c r="C1697" t="s">
        <v>377</v>
      </c>
      <c r="D1697" t="s">
        <v>378</v>
      </c>
      <c r="E1697" t="s">
        <v>737</v>
      </c>
      <c r="F1697" t="s">
        <v>6644</v>
      </c>
      <c r="G1697" t="s">
        <v>734</v>
      </c>
      <c r="H1697" t="s">
        <v>273</v>
      </c>
      <c r="I1697" t="s">
        <v>731</v>
      </c>
      <c r="J1697" t="s">
        <v>738</v>
      </c>
      <c r="K1697" t="s">
        <v>743</v>
      </c>
      <c r="L1697" t="s">
        <v>740</v>
      </c>
      <c r="M1697" t="s">
        <v>741</v>
      </c>
      <c r="N1697" t="s">
        <v>6638</v>
      </c>
      <c r="O1697" t="s">
        <v>6632</v>
      </c>
      <c r="P1697" t="s">
        <v>732</v>
      </c>
      <c r="Q1697" t="s">
        <v>4900</v>
      </c>
      <c r="R1697" s="22" t="s">
        <v>2452</v>
      </c>
      <c r="S1697" t="s">
        <v>758</v>
      </c>
      <c r="T1697" t="s">
        <v>384</v>
      </c>
      <c r="U1697">
        <v>11302</v>
      </c>
      <c r="V1697" t="s">
        <v>733</v>
      </c>
      <c r="W1697" s="22" t="s">
        <v>6115</v>
      </c>
      <c r="X1697" s="22" t="s">
        <v>628</v>
      </c>
    </row>
    <row r="1698" spans="1:24" x14ac:dyDescent="0.3">
      <c r="A1698">
        <v>3</v>
      </c>
      <c r="B1698">
        <v>240</v>
      </c>
      <c r="C1698" t="s">
        <v>377</v>
      </c>
      <c r="D1698" t="s">
        <v>378</v>
      </c>
      <c r="E1698" t="s">
        <v>737</v>
      </c>
      <c r="F1698" t="s">
        <v>6644</v>
      </c>
      <c r="G1698" t="s">
        <v>734</v>
      </c>
      <c r="H1698" t="s">
        <v>273</v>
      </c>
      <c r="I1698" t="s">
        <v>731</v>
      </c>
      <c r="J1698" t="s">
        <v>745</v>
      </c>
      <c r="K1698" t="s">
        <v>743</v>
      </c>
      <c r="L1698" t="s">
        <v>740</v>
      </c>
      <c r="M1698" t="s">
        <v>741</v>
      </c>
      <c r="N1698" t="s">
        <v>6639</v>
      </c>
      <c r="O1698" t="s">
        <v>6633</v>
      </c>
      <c r="P1698" t="s">
        <v>735</v>
      </c>
      <c r="Q1698" t="s">
        <v>4900</v>
      </c>
      <c r="R1698" s="22" t="s">
        <v>2453</v>
      </c>
      <c r="S1698" t="s">
        <v>759</v>
      </c>
      <c r="T1698" t="s">
        <v>384</v>
      </c>
      <c r="U1698">
        <v>11302</v>
      </c>
      <c r="V1698" t="s">
        <v>733</v>
      </c>
      <c r="W1698" s="22" t="s">
        <v>6115</v>
      </c>
      <c r="X1698" s="22" t="s">
        <v>628</v>
      </c>
    </row>
    <row r="1699" spans="1:24" x14ac:dyDescent="0.3">
      <c r="A1699">
        <v>4</v>
      </c>
      <c r="B1699">
        <v>240</v>
      </c>
      <c r="C1699" t="s">
        <v>377</v>
      </c>
      <c r="D1699" t="s">
        <v>378</v>
      </c>
      <c r="E1699" t="s">
        <v>737</v>
      </c>
      <c r="F1699" t="s">
        <v>6644</v>
      </c>
      <c r="G1699" t="s">
        <v>734</v>
      </c>
      <c r="H1699" t="s">
        <v>273</v>
      </c>
      <c r="I1699" t="s">
        <v>731</v>
      </c>
      <c r="J1699" t="s">
        <v>747</v>
      </c>
      <c r="K1699" t="s">
        <v>743</v>
      </c>
      <c r="L1699" t="s">
        <v>740</v>
      </c>
      <c r="M1699" t="s">
        <v>741</v>
      </c>
      <c r="N1699" t="s">
        <v>6637</v>
      </c>
      <c r="O1699" t="s">
        <v>6641</v>
      </c>
      <c r="P1699" t="s">
        <v>735</v>
      </c>
      <c r="Q1699" t="s">
        <v>4901</v>
      </c>
      <c r="R1699" s="22" t="s">
        <v>2454</v>
      </c>
      <c r="S1699" t="s">
        <v>760</v>
      </c>
      <c r="T1699" t="s">
        <v>384</v>
      </c>
      <c r="U1699">
        <v>11302</v>
      </c>
      <c r="V1699" t="s">
        <v>733</v>
      </c>
      <c r="W1699" s="22" t="s">
        <v>6116</v>
      </c>
      <c r="X1699" s="22" t="s">
        <v>628</v>
      </c>
    </row>
    <row r="1700" spans="1:24" x14ac:dyDescent="0.3">
      <c r="A1700">
        <v>5</v>
      </c>
      <c r="B1700">
        <v>240</v>
      </c>
      <c r="C1700" t="s">
        <v>377</v>
      </c>
      <c r="D1700" t="s">
        <v>378</v>
      </c>
      <c r="E1700" t="s">
        <v>737</v>
      </c>
      <c r="F1700" t="s">
        <v>6644</v>
      </c>
      <c r="G1700" t="s">
        <v>734</v>
      </c>
      <c r="H1700" t="s">
        <v>273</v>
      </c>
      <c r="I1700" t="s">
        <v>731</v>
      </c>
      <c r="J1700" t="s">
        <v>749</v>
      </c>
      <c r="K1700" t="s">
        <v>743</v>
      </c>
      <c r="L1700" t="s">
        <v>740</v>
      </c>
      <c r="M1700" t="s">
        <v>741</v>
      </c>
      <c r="N1700" t="s">
        <v>6636</v>
      </c>
      <c r="O1700" t="s">
        <v>6630</v>
      </c>
      <c r="P1700" t="s">
        <v>735</v>
      </c>
      <c r="Q1700" t="s">
        <v>4904</v>
      </c>
      <c r="R1700" s="22" t="s">
        <v>2455</v>
      </c>
      <c r="S1700" t="s">
        <v>761</v>
      </c>
      <c r="T1700" t="s">
        <v>384</v>
      </c>
      <c r="U1700">
        <v>11302</v>
      </c>
      <c r="V1700" t="s">
        <v>733</v>
      </c>
      <c r="W1700" s="22" t="s">
        <v>6117</v>
      </c>
      <c r="X1700" s="22" t="s">
        <v>628</v>
      </c>
    </row>
    <row r="1701" spans="1:24" x14ac:dyDescent="0.3">
      <c r="A1701">
        <v>6</v>
      </c>
      <c r="B1701">
        <v>240</v>
      </c>
      <c r="C1701" t="s">
        <v>377</v>
      </c>
      <c r="D1701" t="s">
        <v>378</v>
      </c>
      <c r="E1701" t="s">
        <v>737</v>
      </c>
      <c r="F1701" t="s">
        <v>6644</v>
      </c>
      <c r="G1701" t="s">
        <v>734</v>
      </c>
      <c r="H1701" t="s">
        <v>273</v>
      </c>
      <c r="I1701" t="s">
        <v>731</v>
      </c>
      <c r="J1701" t="s">
        <v>751</v>
      </c>
      <c r="K1701" t="s">
        <v>752</v>
      </c>
      <c r="L1701" t="s">
        <v>736</v>
      </c>
      <c r="M1701" t="s">
        <v>741</v>
      </c>
      <c r="N1701" t="s">
        <v>6634</v>
      </c>
      <c r="O1701" t="s">
        <v>6631</v>
      </c>
      <c r="P1701" t="s">
        <v>732</v>
      </c>
      <c r="Q1701" t="s">
        <v>4903</v>
      </c>
      <c r="R1701" s="22" t="s">
        <v>2456</v>
      </c>
      <c r="S1701" t="s">
        <v>762</v>
      </c>
      <c r="T1701" t="s">
        <v>384</v>
      </c>
      <c r="U1701">
        <v>11302</v>
      </c>
      <c r="V1701" t="s">
        <v>733</v>
      </c>
      <c r="W1701" s="22" t="s">
        <v>6118</v>
      </c>
      <c r="X1701" s="22" t="s">
        <v>628</v>
      </c>
    </row>
    <row r="1702" spans="1:24" x14ac:dyDescent="0.3">
      <c r="A1702">
        <v>7</v>
      </c>
      <c r="B1702">
        <v>240</v>
      </c>
      <c r="C1702" t="s">
        <v>377</v>
      </c>
      <c r="D1702" t="s">
        <v>378</v>
      </c>
      <c r="E1702" t="s">
        <v>737</v>
      </c>
      <c r="F1702" t="s">
        <v>6644</v>
      </c>
      <c r="G1702" t="s">
        <v>734</v>
      </c>
      <c r="H1702" t="s">
        <v>273</v>
      </c>
      <c r="I1702" t="s">
        <v>731</v>
      </c>
      <c r="J1702" t="s">
        <v>754</v>
      </c>
      <c r="K1702" t="s">
        <v>743</v>
      </c>
      <c r="L1702" t="s">
        <v>740</v>
      </c>
      <c r="M1702" t="s">
        <v>741</v>
      </c>
      <c r="N1702" t="s">
        <v>6635</v>
      </c>
      <c r="O1702" t="s">
        <v>6642</v>
      </c>
      <c r="P1702" t="s">
        <v>755</v>
      </c>
      <c r="Q1702" t="s">
        <v>4902</v>
      </c>
      <c r="R1702" s="22" t="s">
        <v>2457</v>
      </c>
      <c r="S1702" t="s">
        <v>763</v>
      </c>
      <c r="T1702" t="s">
        <v>384</v>
      </c>
      <c r="U1702">
        <v>11302</v>
      </c>
      <c r="V1702" t="s">
        <v>733</v>
      </c>
      <c r="W1702" s="22" t="s">
        <v>6119</v>
      </c>
      <c r="X1702" s="22" t="s">
        <v>628</v>
      </c>
    </row>
    <row r="1703" spans="1:24" x14ac:dyDescent="0.3">
      <c r="A1703">
        <v>1</v>
      </c>
      <c r="B1703">
        <v>240</v>
      </c>
      <c r="C1703" t="s">
        <v>377</v>
      </c>
      <c r="D1703" t="s">
        <v>378</v>
      </c>
      <c r="E1703" t="s">
        <v>737</v>
      </c>
      <c r="F1703" t="s">
        <v>6644</v>
      </c>
      <c r="G1703" t="s">
        <v>734</v>
      </c>
      <c r="H1703" t="s">
        <v>274</v>
      </c>
      <c r="I1703" t="s">
        <v>731</v>
      </c>
      <c r="J1703" t="s">
        <v>738</v>
      </c>
      <c r="K1703" t="s">
        <v>739</v>
      </c>
      <c r="L1703" t="s">
        <v>740</v>
      </c>
      <c r="M1703" t="s">
        <v>741</v>
      </c>
      <c r="N1703" t="s">
        <v>4899</v>
      </c>
      <c r="O1703" t="s">
        <v>4897</v>
      </c>
      <c r="P1703" t="s">
        <v>732</v>
      </c>
      <c r="Q1703" t="s">
        <v>4900</v>
      </c>
      <c r="R1703" s="22" t="s">
        <v>2458</v>
      </c>
      <c r="S1703" t="s">
        <v>757</v>
      </c>
      <c r="T1703" t="s">
        <v>384</v>
      </c>
      <c r="U1703">
        <v>11303</v>
      </c>
      <c r="V1703" t="s">
        <v>733</v>
      </c>
      <c r="W1703" s="22" t="s">
        <v>6120</v>
      </c>
      <c r="X1703" s="22" t="s">
        <v>629</v>
      </c>
    </row>
    <row r="1704" spans="1:24" x14ac:dyDescent="0.3">
      <c r="A1704">
        <v>2</v>
      </c>
      <c r="B1704">
        <v>240</v>
      </c>
      <c r="C1704" t="s">
        <v>377</v>
      </c>
      <c r="D1704" t="s">
        <v>378</v>
      </c>
      <c r="E1704" t="s">
        <v>737</v>
      </c>
      <c r="F1704" t="s">
        <v>6644</v>
      </c>
      <c r="G1704" t="s">
        <v>734</v>
      </c>
      <c r="H1704" t="s">
        <v>274</v>
      </c>
      <c r="I1704" t="s">
        <v>731</v>
      </c>
      <c r="J1704" t="s">
        <v>738</v>
      </c>
      <c r="K1704" t="s">
        <v>743</v>
      </c>
      <c r="L1704" t="s">
        <v>740</v>
      </c>
      <c r="M1704" t="s">
        <v>741</v>
      </c>
      <c r="N1704" t="s">
        <v>6638</v>
      </c>
      <c r="O1704" t="s">
        <v>6632</v>
      </c>
      <c r="P1704" t="s">
        <v>732</v>
      </c>
      <c r="Q1704" t="s">
        <v>4900</v>
      </c>
      <c r="R1704" s="22" t="s">
        <v>2459</v>
      </c>
      <c r="S1704" t="s">
        <v>758</v>
      </c>
      <c r="T1704" t="s">
        <v>384</v>
      </c>
      <c r="U1704">
        <v>11303</v>
      </c>
      <c r="V1704" t="s">
        <v>733</v>
      </c>
      <c r="W1704" s="22" t="s">
        <v>6120</v>
      </c>
      <c r="X1704" s="22" t="s">
        <v>629</v>
      </c>
    </row>
    <row r="1705" spans="1:24" x14ac:dyDescent="0.3">
      <c r="A1705">
        <v>3</v>
      </c>
      <c r="B1705">
        <v>240</v>
      </c>
      <c r="C1705" t="s">
        <v>377</v>
      </c>
      <c r="D1705" t="s">
        <v>378</v>
      </c>
      <c r="E1705" t="s">
        <v>737</v>
      </c>
      <c r="F1705" t="s">
        <v>6644</v>
      </c>
      <c r="G1705" t="s">
        <v>734</v>
      </c>
      <c r="H1705" t="s">
        <v>274</v>
      </c>
      <c r="I1705" t="s">
        <v>731</v>
      </c>
      <c r="J1705" t="s">
        <v>745</v>
      </c>
      <c r="K1705" t="s">
        <v>743</v>
      </c>
      <c r="L1705" t="s">
        <v>740</v>
      </c>
      <c r="M1705" t="s">
        <v>741</v>
      </c>
      <c r="N1705" t="s">
        <v>6639</v>
      </c>
      <c r="O1705" t="s">
        <v>6633</v>
      </c>
      <c r="P1705" t="s">
        <v>735</v>
      </c>
      <c r="Q1705" t="s">
        <v>4900</v>
      </c>
      <c r="R1705" s="22" t="s">
        <v>2460</v>
      </c>
      <c r="S1705" t="s">
        <v>759</v>
      </c>
      <c r="T1705" t="s">
        <v>384</v>
      </c>
      <c r="U1705">
        <v>11303</v>
      </c>
      <c r="V1705" t="s">
        <v>733</v>
      </c>
      <c r="W1705" s="22" t="s">
        <v>6120</v>
      </c>
      <c r="X1705" s="22" t="s">
        <v>629</v>
      </c>
    </row>
    <row r="1706" spans="1:24" x14ac:dyDescent="0.3">
      <c r="A1706">
        <v>4</v>
      </c>
      <c r="B1706">
        <v>240</v>
      </c>
      <c r="C1706" t="s">
        <v>377</v>
      </c>
      <c r="D1706" t="s">
        <v>378</v>
      </c>
      <c r="E1706" t="s">
        <v>737</v>
      </c>
      <c r="F1706" t="s">
        <v>6644</v>
      </c>
      <c r="G1706" t="s">
        <v>734</v>
      </c>
      <c r="H1706" t="s">
        <v>274</v>
      </c>
      <c r="I1706" t="s">
        <v>731</v>
      </c>
      <c r="J1706" t="s">
        <v>747</v>
      </c>
      <c r="K1706" t="s">
        <v>743</v>
      </c>
      <c r="L1706" t="s">
        <v>740</v>
      </c>
      <c r="M1706" t="s">
        <v>741</v>
      </c>
      <c r="N1706" t="s">
        <v>6637</v>
      </c>
      <c r="O1706" t="s">
        <v>6641</v>
      </c>
      <c r="P1706" t="s">
        <v>735</v>
      </c>
      <c r="Q1706" t="s">
        <v>4901</v>
      </c>
      <c r="R1706" s="22" t="s">
        <v>2461</v>
      </c>
      <c r="S1706" t="s">
        <v>760</v>
      </c>
      <c r="T1706" t="s">
        <v>384</v>
      </c>
      <c r="U1706">
        <v>11303</v>
      </c>
      <c r="V1706" t="s">
        <v>733</v>
      </c>
      <c r="W1706" s="22" t="s">
        <v>6121</v>
      </c>
      <c r="X1706" s="22" t="s">
        <v>629</v>
      </c>
    </row>
    <row r="1707" spans="1:24" x14ac:dyDescent="0.3">
      <c r="A1707">
        <v>5</v>
      </c>
      <c r="B1707">
        <v>240</v>
      </c>
      <c r="C1707" t="s">
        <v>377</v>
      </c>
      <c r="D1707" t="s">
        <v>378</v>
      </c>
      <c r="E1707" t="s">
        <v>737</v>
      </c>
      <c r="F1707" t="s">
        <v>6644</v>
      </c>
      <c r="G1707" t="s">
        <v>734</v>
      </c>
      <c r="H1707" t="s">
        <v>274</v>
      </c>
      <c r="I1707" t="s">
        <v>731</v>
      </c>
      <c r="J1707" t="s">
        <v>749</v>
      </c>
      <c r="K1707" t="s">
        <v>743</v>
      </c>
      <c r="L1707" t="s">
        <v>740</v>
      </c>
      <c r="M1707" t="s">
        <v>741</v>
      </c>
      <c r="N1707" t="s">
        <v>6636</v>
      </c>
      <c r="O1707" t="s">
        <v>6630</v>
      </c>
      <c r="P1707" t="s">
        <v>735</v>
      </c>
      <c r="Q1707" t="s">
        <v>4904</v>
      </c>
      <c r="R1707" s="22" t="s">
        <v>2462</v>
      </c>
      <c r="S1707" t="s">
        <v>761</v>
      </c>
      <c r="T1707" t="s">
        <v>384</v>
      </c>
      <c r="U1707">
        <v>11303</v>
      </c>
      <c r="V1707" t="s">
        <v>733</v>
      </c>
      <c r="W1707" s="22" t="s">
        <v>6122</v>
      </c>
      <c r="X1707" s="22" t="s">
        <v>629</v>
      </c>
    </row>
    <row r="1708" spans="1:24" x14ac:dyDescent="0.3">
      <c r="A1708">
        <v>6</v>
      </c>
      <c r="B1708">
        <v>240</v>
      </c>
      <c r="C1708" t="s">
        <v>377</v>
      </c>
      <c r="D1708" t="s">
        <v>378</v>
      </c>
      <c r="E1708" t="s">
        <v>737</v>
      </c>
      <c r="F1708" t="s">
        <v>6644</v>
      </c>
      <c r="G1708" t="s">
        <v>734</v>
      </c>
      <c r="H1708" t="s">
        <v>274</v>
      </c>
      <c r="I1708" t="s">
        <v>731</v>
      </c>
      <c r="J1708" t="s">
        <v>751</v>
      </c>
      <c r="K1708" t="s">
        <v>752</v>
      </c>
      <c r="L1708" t="s">
        <v>736</v>
      </c>
      <c r="M1708" t="s">
        <v>741</v>
      </c>
      <c r="N1708" t="s">
        <v>6634</v>
      </c>
      <c r="O1708" t="s">
        <v>6631</v>
      </c>
      <c r="P1708" t="s">
        <v>732</v>
      </c>
      <c r="Q1708" t="s">
        <v>4903</v>
      </c>
      <c r="R1708" s="22" t="s">
        <v>2463</v>
      </c>
      <c r="S1708" t="s">
        <v>762</v>
      </c>
      <c r="T1708" t="s">
        <v>384</v>
      </c>
      <c r="U1708">
        <v>11303</v>
      </c>
      <c r="V1708" t="s">
        <v>733</v>
      </c>
      <c r="W1708" s="22" t="s">
        <v>6123</v>
      </c>
      <c r="X1708" s="22" t="s">
        <v>629</v>
      </c>
    </row>
    <row r="1709" spans="1:24" x14ac:dyDescent="0.3">
      <c r="A1709">
        <v>7</v>
      </c>
      <c r="B1709">
        <v>240</v>
      </c>
      <c r="C1709" t="s">
        <v>377</v>
      </c>
      <c r="D1709" t="s">
        <v>378</v>
      </c>
      <c r="E1709" t="s">
        <v>737</v>
      </c>
      <c r="F1709" t="s">
        <v>6644</v>
      </c>
      <c r="G1709" t="s">
        <v>734</v>
      </c>
      <c r="H1709" t="s">
        <v>274</v>
      </c>
      <c r="I1709" t="s">
        <v>731</v>
      </c>
      <c r="J1709" t="s">
        <v>754</v>
      </c>
      <c r="K1709" t="s">
        <v>743</v>
      </c>
      <c r="L1709" t="s">
        <v>740</v>
      </c>
      <c r="M1709" t="s">
        <v>741</v>
      </c>
      <c r="N1709" t="s">
        <v>6635</v>
      </c>
      <c r="O1709" t="s">
        <v>6642</v>
      </c>
      <c r="P1709" t="s">
        <v>755</v>
      </c>
      <c r="Q1709" t="s">
        <v>4902</v>
      </c>
      <c r="R1709" s="22" t="s">
        <v>2464</v>
      </c>
      <c r="S1709" t="s">
        <v>763</v>
      </c>
      <c r="T1709" t="s">
        <v>384</v>
      </c>
      <c r="U1709">
        <v>11303</v>
      </c>
      <c r="V1709" t="s">
        <v>733</v>
      </c>
      <c r="W1709" s="22" t="s">
        <v>6124</v>
      </c>
      <c r="X1709" s="22" t="s">
        <v>629</v>
      </c>
    </row>
    <row r="1710" spans="1:24" x14ac:dyDescent="0.3">
      <c r="A1710">
        <v>1</v>
      </c>
      <c r="B1710">
        <v>240</v>
      </c>
      <c r="C1710" t="s">
        <v>377</v>
      </c>
      <c r="D1710" t="s">
        <v>378</v>
      </c>
      <c r="E1710" t="s">
        <v>737</v>
      </c>
      <c r="F1710" t="s">
        <v>6644</v>
      </c>
      <c r="G1710" t="s">
        <v>734</v>
      </c>
      <c r="H1710" t="s">
        <v>275</v>
      </c>
      <c r="I1710" t="s">
        <v>731</v>
      </c>
      <c r="J1710" t="s">
        <v>738</v>
      </c>
      <c r="K1710" t="s">
        <v>739</v>
      </c>
      <c r="L1710" t="s">
        <v>740</v>
      </c>
      <c r="M1710" t="s">
        <v>741</v>
      </c>
      <c r="N1710" t="s">
        <v>4899</v>
      </c>
      <c r="O1710" t="s">
        <v>4897</v>
      </c>
      <c r="P1710" t="s">
        <v>732</v>
      </c>
      <c r="Q1710" t="s">
        <v>4900</v>
      </c>
      <c r="R1710" s="22" t="s">
        <v>2465</v>
      </c>
      <c r="S1710" t="s">
        <v>757</v>
      </c>
      <c r="T1710" t="s">
        <v>384</v>
      </c>
      <c r="U1710">
        <v>11401</v>
      </c>
      <c r="V1710" t="s">
        <v>733</v>
      </c>
      <c r="W1710" s="22" t="s">
        <v>6125</v>
      </c>
      <c r="X1710" s="22" t="s">
        <v>630</v>
      </c>
    </row>
    <row r="1711" spans="1:24" x14ac:dyDescent="0.3">
      <c r="A1711">
        <v>2</v>
      </c>
      <c r="B1711">
        <v>240</v>
      </c>
      <c r="C1711" t="s">
        <v>377</v>
      </c>
      <c r="D1711" t="s">
        <v>378</v>
      </c>
      <c r="E1711" t="s">
        <v>737</v>
      </c>
      <c r="F1711" t="s">
        <v>6644</v>
      </c>
      <c r="G1711" t="s">
        <v>734</v>
      </c>
      <c r="H1711" t="s">
        <v>275</v>
      </c>
      <c r="I1711" t="s">
        <v>731</v>
      </c>
      <c r="J1711" t="s">
        <v>738</v>
      </c>
      <c r="K1711" t="s">
        <v>743</v>
      </c>
      <c r="L1711" t="s">
        <v>740</v>
      </c>
      <c r="M1711" t="s">
        <v>741</v>
      </c>
      <c r="N1711" t="s">
        <v>6638</v>
      </c>
      <c r="O1711" t="s">
        <v>6632</v>
      </c>
      <c r="P1711" t="s">
        <v>732</v>
      </c>
      <c r="Q1711" t="s">
        <v>4900</v>
      </c>
      <c r="R1711" s="22" t="s">
        <v>2466</v>
      </c>
      <c r="S1711" t="s">
        <v>758</v>
      </c>
      <c r="T1711" t="s">
        <v>384</v>
      </c>
      <c r="U1711">
        <v>11401</v>
      </c>
      <c r="V1711" t="s">
        <v>733</v>
      </c>
      <c r="W1711" s="22" t="s">
        <v>6125</v>
      </c>
      <c r="X1711" s="22" t="s">
        <v>630</v>
      </c>
    </row>
    <row r="1712" spans="1:24" x14ac:dyDescent="0.3">
      <c r="A1712">
        <v>3</v>
      </c>
      <c r="B1712">
        <v>240</v>
      </c>
      <c r="C1712" t="s">
        <v>377</v>
      </c>
      <c r="D1712" t="s">
        <v>378</v>
      </c>
      <c r="E1712" t="s">
        <v>737</v>
      </c>
      <c r="F1712" t="s">
        <v>6644</v>
      </c>
      <c r="G1712" t="s">
        <v>734</v>
      </c>
      <c r="H1712" t="s">
        <v>275</v>
      </c>
      <c r="I1712" t="s">
        <v>731</v>
      </c>
      <c r="J1712" t="s">
        <v>745</v>
      </c>
      <c r="K1712" t="s">
        <v>743</v>
      </c>
      <c r="L1712" t="s">
        <v>740</v>
      </c>
      <c r="M1712" t="s">
        <v>741</v>
      </c>
      <c r="N1712" t="s">
        <v>6639</v>
      </c>
      <c r="O1712" t="s">
        <v>6633</v>
      </c>
      <c r="P1712" t="s">
        <v>735</v>
      </c>
      <c r="Q1712" t="s">
        <v>4900</v>
      </c>
      <c r="R1712" s="22" t="s">
        <v>2467</v>
      </c>
      <c r="S1712" t="s">
        <v>759</v>
      </c>
      <c r="T1712" t="s">
        <v>384</v>
      </c>
      <c r="U1712">
        <v>11401</v>
      </c>
      <c r="V1712" t="s">
        <v>733</v>
      </c>
      <c r="W1712" s="22" t="s">
        <v>6125</v>
      </c>
      <c r="X1712" s="22" t="s">
        <v>630</v>
      </c>
    </row>
    <row r="1713" spans="1:24" x14ac:dyDescent="0.3">
      <c r="A1713">
        <v>4</v>
      </c>
      <c r="B1713">
        <v>240</v>
      </c>
      <c r="C1713" t="s">
        <v>377</v>
      </c>
      <c r="D1713" t="s">
        <v>378</v>
      </c>
      <c r="E1713" t="s">
        <v>737</v>
      </c>
      <c r="F1713" t="s">
        <v>6644</v>
      </c>
      <c r="G1713" t="s">
        <v>734</v>
      </c>
      <c r="H1713" t="s">
        <v>275</v>
      </c>
      <c r="I1713" t="s">
        <v>731</v>
      </c>
      <c r="J1713" t="s">
        <v>747</v>
      </c>
      <c r="K1713" t="s">
        <v>743</v>
      </c>
      <c r="L1713" t="s">
        <v>740</v>
      </c>
      <c r="M1713" t="s">
        <v>741</v>
      </c>
      <c r="N1713" t="s">
        <v>6637</v>
      </c>
      <c r="O1713" t="s">
        <v>6641</v>
      </c>
      <c r="P1713" t="s">
        <v>735</v>
      </c>
      <c r="Q1713" t="s">
        <v>4901</v>
      </c>
      <c r="R1713" s="22" t="s">
        <v>2468</v>
      </c>
      <c r="S1713" t="s">
        <v>760</v>
      </c>
      <c r="T1713" t="s">
        <v>384</v>
      </c>
      <c r="U1713">
        <v>11401</v>
      </c>
      <c r="V1713" t="s">
        <v>733</v>
      </c>
      <c r="W1713" s="22" t="s">
        <v>6126</v>
      </c>
      <c r="X1713" s="22" t="s">
        <v>630</v>
      </c>
    </row>
    <row r="1714" spans="1:24" x14ac:dyDescent="0.3">
      <c r="A1714">
        <v>5</v>
      </c>
      <c r="B1714">
        <v>240</v>
      </c>
      <c r="C1714" t="s">
        <v>377</v>
      </c>
      <c r="D1714" t="s">
        <v>378</v>
      </c>
      <c r="E1714" t="s">
        <v>737</v>
      </c>
      <c r="F1714" t="s">
        <v>6644</v>
      </c>
      <c r="G1714" t="s">
        <v>734</v>
      </c>
      <c r="H1714" t="s">
        <v>275</v>
      </c>
      <c r="I1714" t="s">
        <v>731</v>
      </c>
      <c r="J1714" t="s">
        <v>749</v>
      </c>
      <c r="K1714" t="s">
        <v>743</v>
      </c>
      <c r="L1714" t="s">
        <v>740</v>
      </c>
      <c r="M1714" t="s">
        <v>741</v>
      </c>
      <c r="N1714" t="s">
        <v>6636</v>
      </c>
      <c r="O1714" t="s">
        <v>6630</v>
      </c>
      <c r="P1714" t="s">
        <v>735</v>
      </c>
      <c r="Q1714" t="s">
        <v>4904</v>
      </c>
      <c r="R1714" s="22" t="s">
        <v>2469</v>
      </c>
      <c r="S1714" t="s">
        <v>761</v>
      </c>
      <c r="T1714" t="s">
        <v>384</v>
      </c>
      <c r="U1714">
        <v>11401</v>
      </c>
      <c r="V1714" t="s">
        <v>733</v>
      </c>
      <c r="W1714" s="22" t="s">
        <v>6127</v>
      </c>
      <c r="X1714" s="22" t="s">
        <v>630</v>
      </c>
    </row>
    <row r="1715" spans="1:24" x14ac:dyDescent="0.3">
      <c r="A1715">
        <v>6</v>
      </c>
      <c r="B1715">
        <v>240</v>
      </c>
      <c r="C1715" t="s">
        <v>377</v>
      </c>
      <c r="D1715" t="s">
        <v>378</v>
      </c>
      <c r="E1715" t="s">
        <v>737</v>
      </c>
      <c r="F1715" t="s">
        <v>6644</v>
      </c>
      <c r="G1715" t="s">
        <v>734</v>
      </c>
      <c r="H1715" t="s">
        <v>275</v>
      </c>
      <c r="I1715" t="s">
        <v>731</v>
      </c>
      <c r="J1715" t="s">
        <v>751</v>
      </c>
      <c r="K1715" t="s">
        <v>752</v>
      </c>
      <c r="L1715" t="s">
        <v>736</v>
      </c>
      <c r="M1715" t="s">
        <v>741</v>
      </c>
      <c r="N1715" t="s">
        <v>6634</v>
      </c>
      <c r="O1715" t="s">
        <v>6631</v>
      </c>
      <c r="P1715" t="s">
        <v>732</v>
      </c>
      <c r="Q1715" t="s">
        <v>4903</v>
      </c>
      <c r="R1715" s="22" t="s">
        <v>2470</v>
      </c>
      <c r="S1715" t="s">
        <v>762</v>
      </c>
      <c r="T1715" t="s">
        <v>384</v>
      </c>
      <c r="U1715">
        <v>11401</v>
      </c>
      <c r="V1715" t="s">
        <v>733</v>
      </c>
      <c r="W1715" s="22" t="s">
        <v>6128</v>
      </c>
      <c r="X1715" s="22" t="s">
        <v>630</v>
      </c>
    </row>
    <row r="1716" spans="1:24" x14ac:dyDescent="0.3">
      <c r="A1716">
        <v>7</v>
      </c>
      <c r="B1716">
        <v>240</v>
      </c>
      <c r="C1716" t="s">
        <v>377</v>
      </c>
      <c r="D1716" t="s">
        <v>378</v>
      </c>
      <c r="E1716" t="s">
        <v>737</v>
      </c>
      <c r="F1716" t="s">
        <v>6644</v>
      </c>
      <c r="G1716" t="s">
        <v>734</v>
      </c>
      <c r="H1716" t="s">
        <v>275</v>
      </c>
      <c r="I1716" t="s">
        <v>731</v>
      </c>
      <c r="J1716" t="s">
        <v>754</v>
      </c>
      <c r="K1716" t="s">
        <v>743</v>
      </c>
      <c r="L1716" t="s">
        <v>740</v>
      </c>
      <c r="M1716" t="s">
        <v>741</v>
      </c>
      <c r="N1716" t="s">
        <v>6635</v>
      </c>
      <c r="O1716" t="s">
        <v>6642</v>
      </c>
      <c r="P1716" t="s">
        <v>755</v>
      </c>
      <c r="Q1716" t="s">
        <v>4902</v>
      </c>
      <c r="R1716" s="22" t="s">
        <v>2471</v>
      </c>
      <c r="S1716" t="s">
        <v>763</v>
      </c>
      <c r="T1716" t="s">
        <v>384</v>
      </c>
      <c r="U1716">
        <v>11401</v>
      </c>
      <c r="V1716" t="s">
        <v>733</v>
      </c>
      <c r="W1716" s="22" t="s">
        <v>6129</v>
      </c>
      <c r="X1716" s="22" t="s">
        <v>630</v>
      </c>
    </row>
    <row r="1717" spans="1:24" x14ac:dyDescent="0.3">
      <c r="A1717">
        <v>1</v>
      </c>
      <c r="B1717">
        <v>240</v>
      </c>
      <c r="C1717" t="s">
        <v>377</v>
      </c>
      <c r="D1717" t="s">
        <v>378</v>
      </c>
      <c r="E1717" t="s">
        <v>737</v>
      </c>
      <c r="F1717" t="s">
        <v>6644</v>
      </c>
      <c r="G1717" t="s">
        <v>734</v>
      </c>
      <c r="H1717" t="s">
        <v>276</v>
      </c>
      <c r="I1717" t="s">
        <v>731</v>
      </c>
      <c r="J1717" t="s">
        <v>738</v>
      </c>
      <c r="K1717" t="s">
        <v>739</v>
      </c>
      <c r="L1717" t="s">
        <v>740</v>
      </c>
      <c r="M1717" t="s">
        <v>741</v>
      </c>
      <c r="N1717" t="s">
        <v>4899</v>
      </c>
      <c r="O1717" t="s">
        <v>4897</v>
      </c>
      <c r="P1717" t="s">
        <v>732</v>
      </c>
      <c r="Q1717" t="s">
        <v>4900</v>
      </c>
      <c r="R1717" s="22" t="s">
        <v>2472</v>
      </c>
      <c r="S1717" t="s">
        <v>757</v>
      </c>
      <c r="T1717" t="s">
        <v>384</v>
      </c>
      <c r="U1717">
        <v>11402</v>
      </c>
      <c r="V1717" t="s">
        <v>733</v>
      </c>
      <c r="W1717" s="22" t="s">
        <v>6130</v>
      </c>
      <c r="X1717" s="22" t="s">
        <v>631</v>
      </c>
    </row>
    <row r="1718" spans="1:24" x14ac:dyDescent="0.3">
      <c r="A1718">
        <v>2</v>
      </c>
      <c r="B1718">
        <v>240</v>
      </c>
      <c r="C1718" t="s">
        <v>377</v>
      </c>
      <c r="D1718" t="s">
        <v>378</v>
      </c>
      <c r="E1718" t="s">
        <v>737</v>
      </c>
      <c r="F1718" t="s">
        <v>6644</v>
      </c>
      <c r="G1718" t="s">
        <v>734</v>
      </c>
      <c r="H1718" t="s">
        <v>276</v>
      </c>
      <c r="I1718" t="s">
        <v>731</v>
      </c>
      <c r="J1718" t="s">
        <v>738</v>
      </c>
      <c r="K1718" t="s">
        <v>743</v>
      </c>
      <c r="L1718" t="s">
        <v>740</v>
      </c>
      <c r="M1718" t="s">
        <v>741</v>
      </c>
      <c r="N1718" t="s">
        <v>6638</v>
      </c>
      <c r="O1718" t="s">
        <v>6632</v>
      </c>
      <c r="P1718" t="s">
        <v>732</v>
      </c>
      <c r="Q1718" t="s">
        <v>4900</v>
      </c>
      <c r="R1718" s="22" t="s">
        <v>2473</v>
      </c>
      <c r="S1718" t="s">
        <v>758</v>
      </c>
      <c r="T1718" t="s">
        <v>384</v>
      </c>
      <c r="U1718">
        <v>11402</v>
      </c>
      <c r="V1718" t="s">
        <v>733</v>
      </c>
      <c r="W1718" s="22" t="s">
        <v>6130</v>
      </c>
      <c r="X1718" s="22" t="s">
        <v>631</v>
      </c>
    </row>
    <row r="1719" spans="1:24" x14ac:dyDescent="0.3">
      <c r="A1719">
        <v>3</v>
      </c>
      <c r="B1719">
        <v>240</v>
      </c>
      <c r="C1719" t="s">
        <v>377</v>
      </c>
      <c r="D1719" t="s">
        <v>378</v>
      </c>
      <c r="E1719" t="s">
        <v>737</v>
      </c>
      <c r="F1719" t="s">
        <v>6644</v>
      </c>
      <c r="G1719" t="s">
        <v>734</v>
      </c>
      <c r="H1719" t="s">
        <v>276</v>
      </c>
      <c r="I1719" t="s">
        <v>731</v>
      </c>
      <c r="J1719" t="s">
        <v>745</v>
      </c>
      <c r="K1719" t="s">
        <v>743</v>
      </c>
      <c r="L1719" t="s">
        <v>740</v>
      </c>
      <c r="M1719" t="s">
        <v>741</v>
      </c>
      <c r="N1719" t="s">
        <v>6639</v>
      </c>
      <c r="O1719" t="s">
        <v>6633</v>
      </c>
      <c r="P1719" t="s">
        <v>735</v>
      </c>
      <c r="Q1719" t="s">
        <v>4900</v>
      </c>
      <c r="R1719" s="22" t="s">
        <v>2474</v>
      </c>
      <c r="S1719" t="s">
        <v>759</v>
      </c>
      <c r="T1719" t="s">
        <v>384</v>
      </c>
      <c r="U1719">
        <v>11402</v>
      </c>
      <c r="V1719" t="s">
        <v>733</v>
      </c>
      <c r="W1719" s="22" t="s">
        <v>6130</v>
      </c>
      <c r="X1719" s="22" t="s">
        <v>631</v>
      </c>
    </row>
    <row r="1720" spans="1:24" x14ac:dyDescent="0.3">
      <c r="A1720">
        <v>4</v>
      </c>
      <c r="B1720">
        <v>240</v>
      </c>
      <c r="C1720" t="s">
        <v>377</v>
      </c>
      <c r="D1720" t="s">
        <v>378</v>
      </c>
      <c r="E1720" t="s">
        <v>737</v>
      </c>
      <c r="F1720" t="s">
        <v>6644</v>
      </c>
      <c r="G1720" t="s">
        <v>734</v>
      </c>
      <c r="H1720" t="s">
        <v>276</v>
      </c>
      <c r="I1720" t="s">
        <v>731</v>
      </c>
      <c r="J1720" t="s">
        <v>747</v>
      </c>
      <c r="K1720" t="s">
        <v>743</v>
      </c>
      <c r="L1720" t="s">
        <v>740</v>
      </c>
      <c r="M1720" t="s">
        <v>741</v>
      </c>
      <c r="N1720" t="s">
        <v>6637</v>
      </c>
      <c r="O1720" t="s">
        <v>6641</v>
      </c>
      <c r="P1720" t="s">
        <v>735</v>
      </c>
      <c r="Q1720" t="s">
        <v>4901</v>
      </c>
      <c r="R1720" s="22" t="s">
        <v>2475</v>
      </c>
      <c r="S1720" t="s">
        <v>760</v>
      </c>
      <c r="T1720" t="s">
        <v>384</v>
      </c>
      <c r="U1720">
        <v>11402</v>
      </c>
      <c r="V1720" t="s">
        <v>733</v>
      </c>
      <c r="W1720" s="22" t="s">
        <v>6131</v>
      </c>
      <c r="X1720" s="22" t="s">
        <v>631</v>
      </c>
    </row>
    <row r="1721" spans="1:24" x14ac:dyDescent="0.3">
      <c r="A1721">
        <v>5</v>
      </c>
      <c r="B1721">
        <v>240</v>
      </c>
      <c r="C1721" t="s">
        <v>377</v>
      </c>
      <c r="D1721" t="s">
        <v>378</v>
      </c>
      <c r="E1721" t="s">
        <v>737</v>
      </c>
      <c r="F1721" t="s">
        <v>6644</v>
      </c>
      <c r="G1721" t="s">
        <v>734</v>
      </c>
      <c r="H1721" t="s">
        <v>276</v>
      </c>
      <c r="I1721" t="s">
        <v>731</v>
      </c>
      <c r="J1721" t="s">
        <v>749</v>
      </c>
      <c r="K1721" t="s">
        <v>743</v>
      </c>
      <c r="L1721" t="s">
        <v>740</v>
      </c>
      <c r="M1721" t="s">
        <v>741</v>
      </c>
      <c r="N1721" t="s">
        <v>6636</v>
      </c>
      <c r="O1721" t="s">
        <v>6630</v>
      </c>
      <c r="P1721" t="s">
        <v>735</v>
      </c>
      <c r="Q1721" t="s">
        <v>4904</v>
      </c>
      <c r="R1721" s="22" t="s">
        <v>2476</v>
      </c>
      <c r="S1721" t="s">
        <v>761</v>
      </c>
      <c r="T1721" t="s">
        <v>384</v>
      </c>
      <c r="U1721">
        <v>11402</v>
      </c>
      <c r="V1721" t="s">
        <v>733</v>
      </c>
      <c r="W1721" s="22" t="s">
        <v>6132</v>
      </c>
      <c r="X1721" s="22" t="s">
        <v>631</v>
      </c>
    </row>
    <row r="1722" spans="1:24" x14ac:dyDescent="0.3">
      <c r="A1722">
        <v>6</v>
      </c>
      <c r="B1722">
        <v>240</v>
      </c>
      <c r="C1722" t="s">
        <v>377</v>
      </c>
      <c r="D1722" t="s">
        <v>378</v>
      </c>
      <c r="E1722" t="s">
        <v>737</v>
      </c>
      <c r="F1722" t="s">
        <v>6644</v>
      </c>
      <c r="G1722" t="s">
        <v>734</v>
      </c>
      <c r="H1722" t="s">
        <v>276</v>
      </c>
      <c r="I1722" t="s">
        <v>731</v>
      </c>
      <c r="J1722" t="s">
        <v>751</v>
      </c>
      <c r="K1722" t="s">
        <v>752</v>
      </c>
      <c r="L1722" t="s">
        <v>736</v>
      </c>
      <c r="M1722" t="s">
        <v>741</v>
      </c>
      <c r="N1722" t="s">
        <v>6634</v>
      </c>
      <c r="O1722" t="s">
        <v>6631</v>
      </c>
      <c r="P1722" t="s">
        <v>732</v>
      </c>
      <c r="Q1722" t="s">
        <v>4903</v>
      </c>
      <c r="R1722" s="22" t="s">
        <v>2477</v>
      </c>
      <c r="S1722" t="s">
        <v>762</v>
      </c>
      <c r="T1722" t="s">
        <v>384</v>
      </c>
      <c r="U1722">
        <v>11402</v>
      </c>
      <c r="V1722" t="s">
        <v>733</v>
      </c>
      <c r="W1722" s="22" t="s">
        <v>6133</v>
      </c>
      <c r="X1722" s="22" t="s">
        <v>631</v>
      </c>
    </row>
    <row r="1723" spans="1:24" x14ac:dyDescent="0.3">
      <c r="A1723">
        <v>7</v>
      </c>
      <c r="B1723">
        <v>240</v>
      </c>
      <c r="C1723" t="s">
        <v>377</v>
      </c>
      <c r="D1723" t="s">
        <v>378</v>
      </c>
      <c r="E1723" t="s">
        <v>737</v>
      </c>
      <c r="F1723" t="s">
        <v>6644</v>
      </c>
      <c r="G1723" t="s">
        <v>734</v>
      </c>
      <c r="H1723" t="s">
        <v>276</v>
      </c>
      <c r="I1723" t="s">
        <v>731</v>
      </c>
      <c r="J1723" t="s">
        <v>754</v>
      </c>
      <c r="K1723" t="s">
        <v>743</v>
      </c>
      <c r="L1723" t="s">
        <v>740</v>
      </c>
      <c r="M1723" t="s">
        <v>741</v>
      </c>
      <c r="N1723" t="s">
        <v>6635</v>
      </c>
      <c r="O1723" t="s">
        <v>6642</v>
      </c>
      <c r="P1723" t="s">
        <v>755</v>
      </c>
      <c r="Q1723" t="s">
        <v>4902</v>
      </c>
      <c r="R1723" s="22" t="s">
        <v>2478</v>
      </c>
      <c r="S1723" t="s">
        <v>763</v>
      </c>
      <c r="T1723" t="s">
        <v>384</v>
      </c>
      <c r="U1723">
        <v>11402</v>
      </c>
      <c r="V1723" t="s">
        <v>733</v>
      </c>
      <c r="W1723" s="22" t="s">
        <v>6134</v>
      </c>
      <c r="X1723" s="22" t="s">
        <v>631</v>
      </c>
    </row>
    <row r="1724" spans="1:24" x14ac:dyDescent="0.3">
      <c r="A1724">
        <v>1</v>
      </c>
      <c r="B1724">
        <v>240</v>
      </c>
      <c r="C1724" t="s">
        <v>377</v>
      </c>
      <c r="D1724" t="s">
        <v>378</v>
      </c>
      <c r="E1724" t="s">
        <v>737</v>
      </c>
      <c r="F1724" t="s">
        <v>6644</v>
      </c>
      <c r="G1724" t="s">
        <v>734</v>
      </c>
      <c r="H1724" t="s">
        <v>277</v>
      </c>
      <c r="I1724" t="s">
        <v>731</v>
      </c>
      <c r="J1724" t="s">
        <v>738</v>
      </c>
      <c r="K1724" t="s">
        <v>739</v>
      </c>
      <c r="L1724" t="s">
        <v>740</v>
      </c>
      <c r="M1724" t="s">
        <v>741</v>
      </c>
      <c r="N1724" t="s">
        <v>4899</v>
      </c>
      <c r="O1724" t="s">
        <v>4897</v>
      </c>
      <c r="P1724" t="s">
        <v>732</v>
      </c>
      <c r="Q1724" t="s">
        <v>4900</v>
      </c>
      <c r="R1724" s="22" t="s">
        <v>2479</v>
      </c>
      <c r="S1724" t="s">
        <v>757</v>
      </c>
      <c r="T1724" t="s">
        <v>384</v>
      </c>
      <c r="U1724">
        <v>12101</v>
      </c>
      <c r="V1724" t="s">
        <v>733</v>
      </c>
      <c r="W1724" s="22" t="s">
        <v>6135</v>
      </c>
      <c r="X1724" s="22" t="s">
        <v>632</v>
      </c>
    </row>
    <row r="1725" spans="1:24" x14ac:dyDescent="0.3">
      <c r="A1725">
        <v>2</v>
      </c>
      <c r="B1725">
        <v>240</v>
      </c>
      <c r="C1725" t="s">
        <v>377</v>
      </c>
      <c r="D1725" t="s">
        <v>378</v>
      </c>
      <c r="E1725" t="s">
        <v>737</v>
      </c>
      <c r="F1725" t="s">
        <v>6644</v>
      </c>
      <c r="G1725" t="s">
        <v>734</v>
      </c>
      <c r="H1725" t="s">
        <v>277</v>
      </c>
      <c r="I1725" t="s">
        <v>731</v>
      </c>
      <c r="J1725" t="s">
        <v>738</v>
      </c>
      <c r="K1725" t="s">
        <v>743</v>
      </c>
      <c r="L1725" t="s">
        <v>740</v>
      </c>
      <c r="M1725" t="s">
        <v>741</v>
      </c>
      <c r="N1725" t="s">
        <v>6638</v>
      </c>
      <c r="O1725" t="s">
        <v>6632</v>
      </c>
      <c r="P1725" t="s">
        <v>732</v>
      </c>
      <c r="Q1725" t="s">
        <v>4900</v>
      </c>
      <c r="R1725" s="22" t="s">
        <v>2480</v>
      </c>
      <c r="S1725" t="s">
        <v>758</v>
      </c>
      <c r="T1725" t="s">
        <v>384</v>
      </c>
      <c r="U1725">
        <v>12101</v>
      </c>
      <c r="V1725" t="s">
        <v>733</v>
      </c>
      <c r="W1725" s="22" t="s">
        <v>6135</v>
      </c>
      <c r="X1725" s="22" t="s">
        <v>632</v>
      </c>
    </row>
    <row r="1726" spans="1:24" x14ac:dyDescent="0.3">
      <c r="A1726">
        <v>3</v>
      </c>
      <c r="B1726">
        <v>240</v>
      </c>
      <c r="C1726" t="s">
        <v>377</v>
      </c>
      <c r="D1726" t="s">
        <v>378</v>
      </c>
      <c r="E1726" t="s">
        <v>737</v>
      </c>
      <c r="F1726" t="s">
        <v>6644</v>
      </c>
      <c r="G1726" t="s">
        <v>734</v>
      </c>
      <c r="H1726" t="s">
        <v>277</v>
      </c>
      <c r="I1726" t="s">
        <v>731</v>
      </c>
      <c r="J1726" t="s">
        <v>745</v>
      </c>
      <c r="K1726" t="s">
        <v>743</v>
      </c>
      <c r="L1726" t="s">
        <v>740</v>
      </c>
      <c r="M1726" t="s">
        <v>741</v>
      </c>
      <c r="N1726" t="s">
        <v>6639</v>
      </c>
      <c r="O1726" t="s">
        <v>6633</v>
      </c>
      <c r="P1726" t="s">
        <v>735</v>
      </c>
      <c r="Q1726" t="s">
        <v>4900</v>
      </c>
      <c r="R1726" s="22" t="s">
        <v>2481</v>
      </c>
      <c r="S1726" t="s">
        <v>759</v>
      </c>
      <c r="T1726" t="s">
        <v>384</v>
      </c>
      <c r="U1726">
        <v>12101</v>
      </c>
      <c r="V1726" t="s">
        <v>733</v>
      </c>
      <c r="W1726" s="22" t="s">
        <v>6135</v>
      </c>
      <c r="X1726" s="22" t="s">
        <v>632</v>
      </c>
    </row>
    <row r="1727" spans="1:24" x14ac:dyDescent="0.3">
      <c r="A1727">
        <v>4</v>
      </c>
      <c r="B1727">
        <v>240</v>
      </c>
      <c r="C1727" t="s">
        <v>377</v>
      </c>
      <c r="D1727" t="s">
        <v>378</v>
      </c>
      <c r="E1727" t="s">
        <v>737</v>
      </c>
      <c r="F1727" t="s">
        <v>6644</v>
      </c>
      <c r="G1727" t="s">
        <v>734</v>
      </c>
      <c r="H1727" t="s">
        <v>277</v>
      </c>
      <c r="I1727" t="s">
        <v>731</v>
      </c>
      <c r="J1727" t="s">
        <v>747</v>
      </c>
      <c r="K1727" t="s">
        <v>743</v>
      </c>
      <c r="L1727" t="s">
        <v>740</v>
      </c>
      <c r="M1727" t="s">
        <v>741</v>
      </c>
      <c r="N1727" t="s">
        <v>6637</v>
      </c>
      <c r="O1727" t="s">
        <v>6641</v>
      </c>
      <c r="P1727" t="s">
        <v>735</v>
      </c>
      <c r="Q1727" t="s">
        <v>4901</v>
      </c>
      <c r="R1727" s="22" t="s">
        <v>2482</v>
      </c>
      <c r="S1727" t="s">
        <v>760</v>
      </c>
      <c r="T1727" t="s">
        <v>384</v>
      </c>
      <c r="U1727">
        <v>12101</v>
      </c>
      <c r="V1727" t="s">
        <v>733</v>
      </c>
      <c r="W1727" s="22" t="s">
        <v>6136</v>
      </c>
      <c r="X1727" s="22" t="s">
        <v>632</v>
      </c>
    </row>
    <row r="1728" spans="1:24" x14ac:dyDescent="0.3">
      <c r="A1728">
        <v>5</v>
      </c>
      <c r="B1728">
        <v>240</v>
      </c>
      <c r="C1728" t="s">
        <v>377</v>
      </c>
      <c r="D1728" t="s">
        <v>378</v>
      </c>
      <c r="E1728" t="s">
        <v>737</v>
      </c>
      <c r="F1728" t="s">
        <v>6644</v>
      </c>
      <c r="G1728" t="s">
        <v>734</v>
      </c>
      <c r="H1728" t="s">
        <v>277</v>
      </c>
      <c r="I1728" t="s">
        <v>731</v>
      </c>
      <c r="J1728" t="s">
        <v>749</v>
      </c>
      <c r="K1728" t="s">
        <v>743</v>
      </c>
      <c r="L1728" t="s">
        <v>740</v>
      </c>
      <c r="M1728" t="s">
        <v>741</v>
      </c>
      <c r="N1728" t="s">
        <v>6636</v>
      </c>
      <c r="O1728" t="s">
        <v>6630</v>
      </c>
      <c r="P1728" t="s">
        <v>735</v>
      </c>
      <c r="Q1728" t="s">
        <v>4904</v>
      </c>
      <c r="R1728" s="22" t="s">
        <v>2483</v>
      </c>
      <c r="S1728" t="s">
        <v>761</v>
      </c>
      <c r="T1728" t="s">
        <v>384</v>
      </c>
      <c r="U1728">
        <v>12101</v>
      </c>
      <c r="V1728" t="s">
        <v>733</v>
      </c>
      <c r="W1728" s="22" t="s">
        <v>6137</v>
      </c>
      <c r="X1728" s="22" t="s">
        <v>632</v>
      </c>
    </row>
    <row r="1729" spans="1:24" x14ac:dyDescent="0.3">
      <c r="A1729">
        <v>6</v>
      </c>
      <c r="B1729">
        <v>240</v>
      </c>
      <c r="C1729" t="s">
        <v>377</v>
      </c>
      <c r="D1729" t="s">
        <v>378</v>
      </c>
      <c r="E1729" t="s">
        <v>737</v>
      </c>
      <c r="F1729" t="s">
        <v>6644</v>
      </c>
      <c r="G1729" t="s">
        <v>734</v>
      </c>
      <c r="H1729" t="s">
        <v>277</v>
      </c>
      <c r="I1729" t="s">
        <v>731</v>
      </c>
      <c r="J1729" t="s">
        <v>751</v>
      </c>
      <c r="K1729" t="s">
        <v>752</v>
      </c>
      <c r="L1729" t="s">
        <v>736</v>
      </c>
      <c r="M1729" t="s">
        <v>741</v>
      </c>
      <c r="N1729" t="s">
        <v>6634</v>
      </c>
      <c r="O1729" t="s">
        <v>6631</v>
      </c>
      <c r="P1729" t="s">
        <v>732</v>
      </c>
      <c r="Q1729" t="s">
        <v>4903</v>
      </c>
      <c r="R1729" s="22" t="s">
        <v>2484</v>
      </c>
      <c r="S1729" t="s">
        <v>762</v>
      </c>
      <c r="T1729" t="s">
        <v>384</v>
      </c>
      <c r="U1729">
        <v>12101</v>
      </c>
      <c r="V1729" t="s">
        <v>733</v>
      </c>
      <c r="W1729" s="22" t="s">
        <v>6138</v>
      </c>
      <c r="X1729" s="22" t="s">
        <v>632</v>
      </c>
    </row>
    <row r="1730" spans="1:24" x14ac:dyDescent="0.3">
      <c r="A1730">
        <v>7</v>
      </c>
      <c r="B1730">
        <v>240</v>
      </c>
      <c r="C1730" t="s">
        <v>377</v>
      </c>
      <c r="D1730" t="s">
        <v>378</v>
      </c>
      <c r="E1730" t="s">
        <v>737</v>
      </c>
      <c r="F1730" t="s">
        <v>6644</v>
      </c>
      <c r="G1730" t="s">
        <v>734</v>
      </c>
      <c r="H1730" t="s">
        <v>277</v>
      </c>
      <c r="I1730" t="s">
        <v>731</v>
      </c>
      <c r="J1730" t="s">
        <v>754</v>
      </c>
      <c r="K1730" t="s">
        <v>743</v>
      </c>
      <c r="L1730" t="s">
        <v>740</v>
      </c>
      <c r="M1730" t="s">
        <v>741</v>
      </c>
      <c r="N1730" t="s">
        <v>6635</v>
      </c>
      <c r="O1730" t="s">
        <v>6642</v>
      </c>
      <c r="P1730" t="s">
        <v>755</v>
      </c>
      <c r="Q1730" t="s">
        <v>4902</v>
      </c>
      <c r="R1730" s="22" t="s">
        <v>2485</v>
      </c>
      <c r="S1730" t="s">
        <v>763</v>
      </c>
      <c r="T1730" t="s">
        <v>384</v>
      </c>
      <c r="U1730">
        <v>12101</v>
      </c>
      <c r="V1730" t="s">
        <v>733</v>
      </c>
      <c r="W1730" s="22" t="s">
        <v>6139</v>
      </c>
      <c r="X1730" s="22" t="s">
        <v>632</v>
      </c>
    </row>
    <row r="1731" spans="1:24" x14ac:dyDescent="0.3">
      <c r="A1731">
        <v>1</v>
      </c>
      <c r="B1731">
        <v>240</v>
      </c>
      <c r="C1731" t="s">
        <v>377</v>
      </c>
      <c r="D1731" t="s">
        <v>378</v>
      </c>
      <c r="E1731" t="s">
        <v>737</v>
      </c>
      <c r="F1731" t="s">
        <v>6644</v>
      </c>
      <c r="G1731" t="s">
        <v>734</v>
      </c>
      <c r="H1731" t="s">
        <v>278</v>
      </c>
      <c r="I1731" t="s">
        <v>731</v>
      </c>
      <c r="J1731" t="s">
        <v>738</v>
      </c>
      <c r="K1731" t="s">
        <v>739</v>
      </c>
      <c r="L1731" t="s">
        <v>740</v>
      </c>
      <c r="M1731" t="s">
        <v>741</v>
      </c>
      <c r="N1731" t="s">
        <v>4899</v>
      </c>
      <c r="O1731" t="s">
        <v>4897</v>
      </c>
      <c r="P1731" t="s">
        <v>732</v>
      </c>
      <c r="Q1731" t="s">
        <v>4900</v>
      </c>
      <c r="R1731" s="22" t="s">
        <v>2486</v>
      </c>
      <c r="S1731" t="s">
        <v>757</v>
      </c>
      <c r="T1731" t="s">
        <v>384</v>
      </c>
      <c r="U1731">
        <v>12102</v>
      </c>
      <c r="V1731" t="s">
        <v>733</v>
      </c>
      <c r="W1731" s="22" t="s">
        <v>6140</v>
      </c>
      <c r="X1731" s="22" t="s">
        <v>633</v>
      </c>
    </row>
    <row r="1732" spans="1:24" x14ac:dyDescent="0.3">
      <c r="A1732">
        <v>2</v>
      </c>
      <c r="B1732">
        <v>240</v>
      </c>
      <c r="C1732" t="s">
        <v>377</v>
      </c>
      <c r="D1732" t="s">
        <v>378</v>
      </c>
      <c r="E1732" t="s">
        <v>737</v>
      </c>
      <c r="F1732" t="s">
        <v>6644</v>
      </c>
      <c r="G1732" t="s">
        <v>734</v>
      </c>
      <c r="H1732" t="s">
        <v>278</v>
      </c>
      <c r="I1732" t="s">
        <v>731</v>
      </c>
      <c r="J1732" t="s">
        <v>738</v>
      </c>
      <c r="K1732" t="s">
        <v>743</v>
      </c>
      <c r="L1732" t="s">
        <v>740</v>
      </c>
      <c r="M1732" t="s">
        <v>741</v>
      </c>
      <c r="N1732" t="s">
        <v>6638</v>
      </c>
      <c r="O1732" t="s">
        <v>6632</v>
      </c>
      <c r="P1732" t="s">
        <v>732</v>
      </c>
      <c r="Q1732" t="s">
        <v>4900</v>
      </c>
      <c r="R1732" s="22" t="s">
        <v>2487</v>
      </c>
      <c r="S1732" t="s">
        <v>758</v>
      </c>
      <c r="T1732" t="s">
        <v>384</v>
      </c>
      <c r="U1732">
        <v>12102</v>
      </c>
      <c r="V1732" t="s">
        <v>733</v>
      </c>
      <c r="W1732" s="22" t="s">
        <v>6140</v>
      </c>
      <c r="X1732" s="22" t="s">
        <v>633</v>
      </c>
    </row>
    <row r="1733" spans="1:24" x14ac:dyDescent="0.3">
      <c r="A1733">
        <v>3</v>
      </c>
      <c r="B1733">
        <v>240</v>
      </c>
      <c r="C1733" t="s">
        <v>377</v>
      </c>
      <c r="D1733" t="s">
        <v>378</v>
      </c>
      <c r="E1733" t="s">
        <v>737</v>
      </c>
      <c r="F1733" t="s">
        <v>6644</v>
      </c>
      <c r="G1733" t="s">
        <v>734</v>
      </c>
      <c r="H1733" t="s">
        <v>278</v>
      </c>
      <c r="I1733" t="s">
        <v>731</v>
      </c>
      <c r="J1733" t="s">
        <v>745</v>
      </c>
      <c r="K1733" t="s">
        <v>743</v>
      </c>
      <c r="L1733" t="s">
        <v>740</v>
      </c>
      <c r="M1733" t="s">
        <v>741</v>
      </c>
      <c r="N1733" t="s">
        <v>6639</v>
      </c>
      <c r="O1733" t="s">
        <v>6633</v>
      </c>
      <c r="P1733" t="s">
        <v>735</v>
      </c>
      <c r="Q1733" t="s">
        <v>4900</v>
      </c>
      <c r="R1733" s="22" t="s">
        <v>2488</v>
      </c>
      <c r="S1733" t="s">
        <v>759</v>
      </c>
      <c r="T1733" t="s">
        <v>384</v>
      </c>
      <c r="U1733">
        <v>12102</v>
      </c>
      <c r="V1733" t="s">
        <v>733</v>
      </c>
      <c r="W1733" s="22" t="s">
        <v>6140</v>
      </c>
      <c r="X1733" s="22" t="s">
        <v>633</v>
      </c>
    </row>
    <row r="1734" spans="1:24" x14ac:dyDescent="0.3">
      <c r="A1734">
        <v>4</v>
      </c>
      <c r="B1734">
        <v>240</v>
      </c>
      <c r="C1734" t="s">
        <v>377</v>
      </c>
      <c r="D1734" t="s">
        <v>378</v>
      </c>
      <c r="E1734" t="s">
        <v>737</v>
      </c>
      <c r="F1734" t="s">
        <v>6644</v>
      </c>
      <c r="G1734" t="s">
        <v>734</v>
      </c>
      <c r="H1734" t="s">
        <v>278</v>
      </c>
      <c r="I1734" t="s">
        <v>731</v>
      </c>
      <c r="J1734" t="s">
        <v>747</v>
      </c>
      <c r="K1734" t="s">
        <v>743</v>
      </c>
      <c r="L1734" t="s">
        <v>740</v>
      </c>
      <c r="M1734" t="s">
        <v>741</v>
      </c>
      <c r="N1734" t="s">
        <v>6637</v>
      </c>
      <c r="O1734" t="s">
        <v>6641</v>
      </c>
      <c r="P1734" t="s">
        <v>735</v>
      </c>
      <c r="Q1734" t="s">
        <v>4901</v>
      </c>
      <c r="R1734" s="22" t="s">
        <v>2489</v>
      </c>
      <c r="S1734" t="s">
        <v>760</v>
      </c>
      <c r="T1734" t="s">
        <v>384</v>
      </c>
      <c r="U1734">
        <v>12102</v>
      </c>
      <c r="V1734" t="s">
        <v>733</v>
      </c>
      <c r="W1734" s="22" t="s">
        <v>6141</v>
      </c>
      <c r="X1734" s="22" t="s">
        <v>633</v>
      </c>
    </row>
    <row r="1735" spans="1:24" x14ac:dyDescent="0.3">
      <c r="A1735">
        <v>5</v>
      </c>
      <c r="B1735">
        <v>240</v>
      </c>
      <c r="C1735" t="s">
        <v>377</v>
      </c>
      <c r="D1735" t="s">
        <v>378</v>
      </c>
      <c r="E1735" t="s">
        <v>737</v>
      </c>
      <c r="F1735" t="s">
        <v>6644</v>
      </c>
      <c r="G1735" t="s">
        <v>734</v>
      </c>
      <c r="H1735" t="s">
        <v>278</v>
      </c>
      <c r="I1735" t="s">
        <v>731</v>
      </c>
      <c r="J1735" t="s">
        <v>749</v>
      </c>
      <c r="K1735" t="s">
        <v>743</v>
      </c>
      <c r="L1735" t="s">
        <v>740</v>
      </c>
      <c r="M1735" t="s">
        <v>741</v>
      </c>
      <c r="N1735" t="s">
        <v>6636</v>
      </c>
      <c r="O1735" t="s">
        <v>6630</v>
      </c>
      <c r="P1735" t="s">
        <v>735</v>
      </c>
      <c r="Q1735" t="s">
        <v>4904</v>
      </c>
      <c r="R1735" s="22" t="s">
        <v>2490</v>
      </c>
      <c r="S1735" t="s">
        <v>761</v>
      </c>
      <c r="T1735" t="s">
        <v>384</v>
      </c>
      <c r="U1735">
        <v>12102</v>
      </c>
      <c r="V1735" t="s">
        <v>733</v>
      </c>
      <c r="W1735" s="22" t="s">
        <v>6142</v>
      </c>
      <c r="X1735" s="22" t="s">
        <v>633</v>
      </c>
    </row>
    <row r="1736" spans="1:24" x14ac:dyDescent="0.3">
      <c r="A1736">
        <v>6</v>
      </c>
      <c r="B1736">
        <v>240</v>
      </c>
      <c r="C1736" t="s">
        <v>377</v>
      </c>
      <c r="D1736" t="s">
        <v>378</v>
      </c>
      <c r="E1736" t="s">
        <v>737</v>
      </c>
      <c r="F1736" t="s">
        <v>6644</v>
      </c>
      <c r="G1736" t="s">
        <v>734</v>
      </c>
      <c r="H1736" t="s">
        <v>278</v>
      </c>
      <c r="I1736" t="s">
        <v>731</v>
      </c>
      <c r="J1736" t="s">
        <v>751</v>
      </c>
      <c r="K1736" t="s">
        <v>752</v>
      </c>
      <c r="L1736" t="s">
        <v>736</v>
      </c>
      <c r="M1736" t="s">
        <v>741</v>
      </c>
      <c r="N1736" t="s">
        <v>6634</v>
      </c>
      <c r="O1736" t="s">
        <v>6631</v>
      </c>
      <c r="P1736" t="s">
        <v>732</v>
      </c>
      <c r="Q1736" t="s">
        <v>4903</v>
      </c>
      <c r="R1736" s="22" t="s">
        <v>2491</v>
      </c>
      <c r="S1736" t="s">
        <v>762</v>
      </c>
      <c r="T1736" t="s">
        <v>384</v>
      </c>
      <c r="U1736">
        <v>12102</v>
      </c>
      <c r="V1736" t="s">
        <v>733</v>
      </c>
      <c r="W1736" s="22" t="s">
        <v>6143</v>
      </c>
      <c r="X1736" s="22" t="s">
        <v>633</v>
      </c>
    </row>
    <row r="1737" spans="1:24" x14ac:dyDescent="0.3">
      <c r="A1737">
        <v>7</v>
      </c>
      <c r="B1737">
        <v>240</v>
      </c>
      <c r="C1737" t="s">
        <v>377</v>
      </c>
      <c r="D1737" t="s">
        <v>378</v>
      </c>
      <c r="E1737" t="s">
        <v>737</v>
      </c>
      <c r="F1737" t="s">
        <v>6644</v>
      </c>
      <c r="G1737" t="s">
        <v>734</v>
      </c>
      <c r="H1737" t="s">
        <v>278</v>
      </c>
      <c r="I1737" t="s">
        <v>731</v>
      </c>
      <c r="J1737" t="s">
        <v>754</v>
      </c>
      <c r="K1737" t="s">
        <v>743</v>
      </c>
      <c r="L1737" t="s">
        <v>740</v>
      </c>
      <c r="M1737" t="s">
        <v>741</v>
      </c>
      <c r="N1737" t="s">
        <v>6635</v>
      </c>
      <c r="O1737" t="s">
        <v>6642</v>
      </c>
      <c r="P1737" t="s">
        <v>755</v>
      </c>
      <c r="Q1737" t="s">
        <v>4902</v>
      </c>
      <c r="R1737" s="22" t="s">
        <v>2492</v>
      </c>
      <c r="S1737" t="s">
        <v>763</v>
      </c>
      <c r="T1737" t="s">
        <v>384</v>
      </c>
      <c r="U1737">
        <v>12102</v>
      </c>
      <c r="V1737" t="s">
        <v>733</v>
      </c>
      <c r="W1737" s="22" t="s">
        <v>6144</v>
      </c>
      <c r="X1737" s="22" t="s">
        <v>633</v>
      </c>
    </row>
    <row r="1738" spans="1:24" x14ac:dyDescent="0.3">
      <c r="A1738">
        <v>1</v>
      </c>
      <c r="B1738">
        <v>240</v>
      </c>
      <c r="C1738" t="s">
        <v>377</v>
      </c>
      <c r="D1738" t="s">
        <v>378</v>
      </c>
      <c r="E1738" t="s">
        <v>737</v>
      </c>
      <c r="F1738" t="s">
        <v>6644</v>
      </c>
      <c r="G1738" t="s">
        <v>734</v>
      </c>
      <c r="H1738" t="s">
        <v>279</v>
      </c>
      <c r="I1738" t="s">
        <v>731</v>
      </c>
      <c r="J1738" t="s">
        <v>738</v>
      </c>
      <c r="K1738" t="s">
        <v>739</v>
      </c>
      <c r="L1738" t="s">
        <v>740</v>
      </c>
      <c r="M1738" t="s">
        <v>741</v>
      </c>
      <c r="N1738" t="s">
        <v>4899</v>
      </c>
      <c r="O1738" t="s">
        <v>4897</v>
      </c>
      <c r="P1738" t="s">
        <v>732</v>
      </c>
      <c r="Q1738" t="s">
        <v>4900</v>
      </c>
      <c r="R1738" s="22" t="s">
        <v>2493</v>
      </c>
      <c r="S1738" t="s">
        <v>757</v>
      </c>
      <c r="T1738" t="s">
        <v>384</v>
      </c>
      <c r="U1738">
        <v>12103</v>
      </c>
      <c r="V1738" t="s">
        <v>733</v>
      </c>
      <c r="W1738" s="22" t="s">
        <v>6145</v>
      </c>
      <c r="X1738" s="22" t="s">
        <v>634</v>
      </c>
    </row>
    <row r="1739" spans="1:24" x14ac:dyDescent="0.3">
      <c r="A1739">
        <v>2</v>
      </c>
      <c r="B1739">
        <v>240</v>
      </c>
      <c r="C1739" t="s">
        <v>377</v>
      </c>
      <c r="D1739" t="s">
        <v>378</v>
      </c>
      <c r="E1739" t="s">
        <v>737</v>
      </c>
      <c r="F1739" t="s">
        <v>6644</v>
      </c>
      <c r="G1739" t="s">
        <v>734</v>
      </c>
      <c r="H1739" t="s">
        <v>279</v>
      </c>
      <c r="I1739" t="s">
        <v>731</v>
      </c>
      <c r="J1739" t="s">
        <v>738</v>
      </c>
      <c r="K1739" t="s">
        <v>743</v>
      </c>
      <c r="L1739" t="s">
        <v>740</v>
      </c>
      <c r="M1739" t="s">
        <v>741</v>
      </c>
      <c r="N1739" t="s">
        <v>6638</v>
      </c>
      <c r="O1739" t="s">
        <v>6632</v>
      </c>
      <c r="P1739" t="s">
        <v>732</v>
      </c>
      <c r="Q1739" t="s">
        <v>4900</v>
      </c>
      <c r="R1739" s="22" t="s">
        <v>2494</v>
      </c>
      <c r="S1739" t="s">
        <v>758</v>
      </c>
      <c r="T1739" t="s">
        <v>384</v>
      </c>
      <c r="U1739">
        <v>12103</v>
      </c>
      <c r="V1739" t="s">
        <v>733</v>
      </c>
      <c r="W1739" s="22" t="s">
        <v>6145</v>
      </c>
      <c r="X1739" s="22" t="s">
        <v>634</v>
      </c>
    </row>
    <row r="1740" spans="1:24" x14ac:dyDescent="0.3">
      <c r="A1740">
        <v>3</v>
      </c>
      <c r="B1740">
        <v>240</v>
      </c>
      <c r="C1740" t="s">
        <v>377</v>
      </c>
      <c r="D1740" t="s">
        <v>378</v>
      </c>
      <c r="E1740" t="s">
        <v>737</v>
      </c>
      <c r="F1740" t="s">
        <v>6644</v>
      </c>
      <c r="G1740" t="s">
        <v>734</v>
      </c>
      <c r="H1740" t="s">
        <v>279</v>
      </c>
      <c r="I1740" t="s">
        <v>731</v>
      </c>
      <c r="J1740" t="s">
        <v>745</v>
      </c>
      <c r="K1740" t="s">
        <v>743</v>
      </c>
      <c r="L1740" t="s">
        <v>740</v>
      </c>
      <c r="M1740" t="s">
        <v>741</v>
      </c>
      <c r="N1740" t="s">
        <v>6639</v>
      </c>
      <c r="O1740" t="s">
        <v>6633</v>
      </c>
      <c r="P1740" t="s">
        <v>735</v>
      </c>
      <c r="Q1740" t="s">
        <v>4900</v>
      </c>
      <c r="R1740" s="22" t="s">
        <v>2495</v>
      </c>
      <c r="S1740" t="s">
        <v>759</v>
      </c>
      <c r="T1740" t="s">
        <v>384</v>
      </c>
      <c r="U1740">
        <v>12103</v>
      </c>
      <c r="V1740" t="s">
        <v>733</v>
      </c>
      <c r="W1740" s="22" t="s">
        <v>6145</v>
      </c>
      <c r="X1740" s="22" t="s">
        <v>634</v>
      </c>
    </row>
    <row r="1741" spans="1:24" x14ac:dyDescent="0.3">
      <c r="A1741">
        <v>4</v>
      </c>
      <c r="B1741">
        <v>240</v>
      </c>
      <c r="C1741" t="s">
        <v>377</v>
      </c>
      <c r="D1741" t="s">
        <v>378</v>
      </c>
      <c r="E1741" t="s">
        <v>737</v>
      </c>
      <c r="F1741" t="s">
        <v>6644</v>
      </c>
      <c r="G1741" t="s">
        <v>734</v>
      </c>
      <c r="H1741" t="s">
        <v>279</v>
      </c>
      <c r="I1741" t="s">
        <v>731</v>
      </c>
      <c r="J1741" t="s">
        <v>747</v>
      </c>
      <c r="K1741" t="s">
        <v>743</v>
      </c>
      <c r="L1741" t="s">
        <v>740</v>
      </c>
      <c r="M1741" t="s">
        <v>741</v>
      </c>
      <c r="N1741" t="s">
        <v>6637</v>
      </c>
      <c r="O1741" t="s">
        <v>6641</v>
      </c>
      <c r="P1741" t="s">
        <v>735</v>
      </c>
      <c r="Q1741" t="s">
        <v>4901</v>
      </c>
      <c r="R1741" s="22" t="s">
        <v>2496</v>
      </c>
      <c r="S1741" t="s">
        <v>760</v>
      </c>
      <c r="T1741" t="s">
        <v>384</v>
      </c>
      <c r="U1741">
        <v>12103</v>
      </c>
      <c r="V1741" t="s">
        <v>733</v>
      </c>
      <c r="W1741" s="22" t="s">
        <v>6146</v>
      </c>
      <c r="X1741" s="22" t="s">
        <v>634</v>
      </c>
    </row>
    <row r="1742" spans="1:24" x14ac:dyDescent="0.3">
      <c r="A1742">
        <v>5</v>
      </c>
      <c r="B1742">
        <v>240</v>
      </c>
      <c r="C1742" t="s">
        <v>377</v>
      </c>
      <c r="D1742" t="s">
        <v>378</v>
      </c>
      <c r="E1742" t="s">
        <v>737</v>
      </c>
      <c r="F1742" t="s">
        <v>6644</v>
      </c>
      <c r="G1742" t="s">
        <v>734</v>
      </c>
      <c r="H1742" t="s">
        <v>279</v>
      </c>
      <c r="I1742" t="s">
        <v>731</v>
      </c>
      <c r="J1742" t="s">
        <v>749</v>
      </c>
      <c r="K1742" t="s">
        <v>743</v>
      </c>
      <c r="L1742" t="s">
        <v>740</v>
      </c>
      <c r="M1742" t="s">
        <v>741</v>
      </c>
      <c r="N1742" t="s">
        <v>6636</v>
      </c>
      <c r="O1742" t="s">
        <v>6630</v>
      </c>
      <c r="P1742" t="s">
        <v>735</v>
      </c>
      <c r="Q1742" t="s">
        <v>4904</v>
      </c>
      <c r="R1742" s="22" t="s">
        <v>2497</v>
      </c>
      <c r="S1742" t="s">
        <v>761</v>
      </c>
      <c r="T1742" t="s">
        <v>384</v>
      </c>
      <c r="U1742">
        <v>12103</v>
      </c>
      <c r="V1742" t="s">
        <v>733</v>
      </c>
      <c r="W1742" s="22" t="s">
        <v>6147</v>
      </c>
      <c r="X1742" s="22" t="s">
        <v>634</v>
      </c>
    </row>
    <row r="1743" spans="1:24" x14ac:dyDescent="0.3">
      <c r="A1743">
        <v>6</v>
      </c>
      <c r="B1743">
        <v>240</v>
      </c>
      <c r="C1743" t="s">
        <v>377</v>
      </c>
      <c r="D1743" t="s">
        <v>378</v>
      </c>
      <c r="E1743" t="s">
        <v>737</v>
      </c>
      <c r="F1743" t="s">
        <v>6644</v>
      </c>
      <c r="G1743" t="s">
        <v>734</v>
      </c>
      <c r="H1743" t="s">
        <v>279</v>
      </c>
      <c r="I1743" t="s">
        <v>731</v>
      </c>
      <c r="J1743" t="s">
        <v>751</v>
      </c>
      <c r="K1743" t="s">
        <v>752</v>
      </c>
      <c r="L1743" t="s">
        <v>736</v>
      </c>
      <c r="M1743" t="s">
        <v>741</v>
      </c>
      <c r="N1743" t="s">
        <v>6634</v>
      </c>
      <c r="O1743" t="s">
        <v>6631</v>
      </c>
      <c r="P1743" t="s">
        <v>732</v>
      </c>
      <c r="Q1743" t="s">
        <v>4903</v>
      </c>
      <c r="R1743" s="22" t="s">
        <v>2498</v>
      </c>
      <c r="S1743" t="s">
        <v>762</v>
      </c>
      <c r="T1743" t="s">
        <v>384</v>
      </c>
      <c r="U1743">
        <v>12103</v>
      </c>
      <c r="V1743" t="s">
        <v>733</v>
      </c>
      <c r="W1743" s="22" t="s">
        <v>6148</v>
      </c>
      <c r="X1743" s="22" t="s">
        <v>634</v>
      </c>
    </row>
    <row r="1744" spans="1:24" x14ac:dyDescent="0.3">
      <c r="A1744">
        <v>7</v>
      </c>
      <c r="B1744">
        <v>240</v>
      </c>
      <c r="C1744" t="s">
        <v>377</v>
      </c>
      <c r="D1744" t="s">
        <v>378</v>
      </c>
      <c r="E1744" t="s">
        <v>737</v>
      </c>
      <c r="F1744" t="s">
        <v>6644</v>
      </c>
      <c r="G1744" t="s">
        <v>734</v>
      </c>
      <c r="H1744" t="s">
        <v>279</v>
      </c>
      <c r="I1744" t="s">
        <v>731</v>
      </c>
      <c r="J1744" t="s">
        <v>754</v>
      </c>
      <c r="K1744" t="s">
        <v>743</v>
      </c>
      <c r="L1744" t="s">
        <v>740</v>
      </c>
      <c r="M1744" t="s">
        <v>741</v>
      </c>
      <c r="N1744" t="s">
        <v>6635</v>
      </c>
      <c r="O1744" t="s">
        <v>6642</v>
      </c>
      <c r="P1744" t="s">
        <v>755</v>
      </c>
      <c r="Q1744" t="s">
        <v>4902</v>
      </c>
      <c r="R1744" s="22" t="s">
        <v>2499</v>
      </c>
      <c r="S1744" t="s">
        <v>763</v>
      </c>
      <c r="T1744" t="s">
        <v>384</v>
      </c>
      <c r="U1744">
        <v>12103</v>
      </c>
      <c r="V1744" t="s">
        <v>733</v>
      </c>
      <c r="W1744" s="22" t="s">
        <v>6149</v>
      </c>
      <c r="X1744" s="22" t="s">
        <v>634</v>
      </c>
    </row>
    <row r="1745" spans="1:24" x14ac:dyDescent="0.3">
      <c r="A1745">
        <v>1</v>
      </c>
      <c r="B1745">
        <v>240</v>
      </c>
      <c r="C1745" t="s">
        <v>377</v>
      </c>
      <c r="D1745" t="s">
        <v>378</v>
      </c>
      <c r="E1745" t="s">
        <v>737</v>
      </c>
      <c r="F1745" t="s">
        <v>6644</v>
      </c>
      <c r="G1745" t="s">
        <v>734</v>
      </c>
      <c r="H1745" t="s">
        <v>280</v>
      </c>
      <c r="I1745" t="s">
        <v>731</v>
      </c>
      <c r="J1745" t="s">
        <v>738</v>
      </c>
      <c r="K1745" t="s">
        <v>739</v>
      </c>
      <c r="L1745" t="s">
        <v>740</v>
      </c>
      <c r="M1745" t="s">
        <v>741</v>
      </c>
      <c r="N1745" t="s">
        <v>4899</v>
      </c>
      <c r="O1745" t="s">
        <v>4897</v>
      </c>
      <c r="P1745" t="s">
        <v>732</v>
      </c>
      <c r="Q1745" t="s">
        <v>4900</v>
      </c>
      <c r="R1745" s="22" t="s">
        <v>2500</v>
      </c>
      <c r="S1745" t="s">
        <v>757</v>
      </c>
      <c r="T1745" t="s">
        <v>384</v>
      </c>
      <c r="U1745">
        <v>12104</v>
      </c>
      <c r="V1745" t="s">
        <v>733</v>
      </c>
      <c r="W1745" s="22" t="s">
        <v>6150</v>
      </c>
      <c r="X1745" s="22" t="s">
        <v>635</v>
      </c>
    </row>
    <row r="1746" spans="1:24" x14ac:dyDescent="0.3">
      <c r="A1746">
        <v>2</v>
      </c>
      <c r="B1746">
        <v>240</v>
      </c>
      <c r="C1746" t="s">
        <v>377</v>
      </c>
      <c r="D1746" t="s">
        <v>378</v>
      </c>
      <c r="E1746" t="s">
        <v>737</v>
      </c>
      <c r="F1746" t="s">
        <v>6644</v>
      </c>
      <c r="G1746" t="s">
        <v>734</v>
      </c>
      <c r="H1746" t="s">
        <v>280</v>
      </c>
      <c r="I1746" t="s">
        <v>731</v>
      </c>
      <c r="J1746" t="s">
        <v>738</v>
      </c>
      <c r="K1746" t="s">
        <v>743</v>
      </c>
      <c r="L1746" t="s">
        <v>740</v>
      </c>
      <c r="M1746" t="s">
        <v>741</v>
      </c>
      <c r="N1746" t="s">
        <v>6638</v>
      </c>
      <c r="O1746" t="s">
        <v>6632</v>
      </c>
      <c r="P1746" t="s">
        <v>732</v>
      </c>
      <c r="Q1746" t="s">
        <v>4900</v>
      </c>
      <c r="R1746" s="22" t="s">
        <v>2501</v>
      </c>
      <c r="S1746" t="s">
        <v>758</v>
      </c>
      <c r="T1746" t="s">
        <v>384</v>
      </c>
      <c r="U1746">
        <v>12104</v>
      </c>
      <c r="V1746" t="s">
        <v>733</v>
      </c>
      <c r="W1746" s="22" t="s">
        <v>6150</v>
      </c>
      <c r="X1746" s="22" t="s">
        <v>635</v>
      </c>
    </row>
    <row r="1747" spans="1:24" x14ac:dyDescent="0.3">
      <c r="A1747">
        <v>3</v>
      </c>
      <c r="B1747">
        <v>240</v>
      </c>
      <c r="C1747" t="s">
        <v>377</v>
      </c>
      <c r="D1747" t="s">
        <v>378</v>
      </c>
      <c r="E1747" t="s">
        <v>737</v>
      </c>
      <c r="F1747" t="s">
        <v>6644</v>
      </c>
      <c r="G1747" t="s">
        <v>734</v>
      </c>
      <c r="H1747" t="s">
        <v>280</v>
      </c>
      <c r="I1747" t="s">
        <v>731</v>
      </c>
      <c r="J1747" t="s">
        <v>745</v>
      </c>
      <c r="K1747" t="s">
        <v>743</v>
      </c>
      <c r="L1747" t="s">
        <v>740</v>
      </c>
      <c r="M1747" t="s">
        <v>741</v>
      </c>
      <c r="N1747" t="s">
        <v>6639</v>
      </c>
      <c r="O1747" t="s">
        <v>6633</v>
      </c>
      <c r="P1747" t="s">
        <v>735</v>
      </c>
      <c r="Q1747" t="s">
        <v>4900</v>
      </c>
      <c r="R1747" s="22" t="s">
        <v>2502</v>
      </c>
      <c r="S1747" t="s">
        <v>759</v>
      </c>
      <c r="T1747" t="s">
        <v>384</v>
      </c>
      <c r="U1747">
        <v>12104</v>
      </c>
      <c r="V1747" t="s">
        <v>733</v>
      </c>
      <c r="W1747" s="22" t="s">
        <v>6150</v>
      </c>
      <c r="X1747" s="22" t="s">
        <v>635</v>
      </c>
    </row>
    <row r="1748" spans="1:24" x14ac:dyDescent="0.3">
      <c r="A1748">
        <v>4</v>
      </c>
      <c r="B1748">
        <v>240</v>
      </c>
      <c r="C1748" t="s">
        <v>377</v>
      </c>
      <c r="D1748" t="s">
        <v>378</v>
      </c>
      <c r="E1748" t="s">
        <v>737</v>
      </c>
      <c r="F1748" t="s">
        <v>6644</v>
      </c>
      <c r="G1748" t="s">
        <v>734</v>
      </c>
      <c r="H1748" t="s">
        <v>280</v>
      </c>
      <c r="I1748" t="s">
        <v>731</v>
      </c>
      <c r="J1748" t="s">
        <v>747</v>
      </c>
      <c r="K1748" t="s">
        <v>743</v>
      </c>
      <c r="L1748" t="s">
        <v>740</v>
      </c>
      <c r="M1748" t="s">
        <v>741</v>
      </c>
      <c r="N1748" t="s">
        <v>6637</v>
      </c>
      <c r="O1748" t="s">
        <v>6641</v>
      </c>
      <c r="P1748" t="s">
        <v>735</v>
      </c>
      <c r="Q1748" t="s">
        <v>4901</v>
      </c>
      <c r="R1748" s="22" t="s">
        <v>2503</v>
      </c>
      <c r="S1748" t="s">
        <v>760</v>
      </c>
      <c r="T1748" t="s">
        <v>384</v>
      </c>
      <c r="U1748">
        <v>12104</v>
      </c>
      <c r="V1748" t="s">
        <v>733</v>
      </c>
      <c r="W1748" s="22" t="s">
        <v>6151</v>
      </c>
      <c r="X1748" s="22" t="s">
        <v>635</v>
      </c>
    </row>
    <row r="1749" spans="1:24" x14ac:dyDescent="0.3">
      <c r="A1749">
        <v>5</v>
      </c>
      <c r="B1749">
        <v>240</v>
      </c>
      <c r="C1749" t="s">
        <v>377</v>
      </c>
      <c r="D1749" t="s">
        <v>378</v>
      </c>
      <c r="E1749" t="s">
        <v>737</v>
      </c>
      <c r="F1749" t="s">
        <v>6644</v>
      </c>
      <c r="G1749" t="s">
        <v>734</v>
      </c>
      <c r="H1749" t="s">
        <v>280</v>
      </c>
      <c r="I1749" t="s">
        <v>731</v>
      </c>
      <c r="J1749" t="s">
        <v>749</v>
      </c>
      <c r="K1749" t="s">
        <v>743</v>
      </c>
      <c r="L1749" t="s">
        <v>740</v>
      </c>
      <c r="M1749" t="s">
        <v>741</v>
      </c>
      <c r="N1749" t="s">
        <v>6636</v>
      </c>
      <c r="O1749" t="s">
        <v>6630</v>
      </c>
      <c r="P1749" t="s">
        <v>735</v>
      </c>
      <c r="Q1749" t="s">
        <v>4904</v>
      </c>
      <c r="R1749" s="22" t="s">
        <v>2504</v>
      </c>
      <c r="S1749" t="s">
        <v>761</v>
      </c>
      <c r="T1749" t="s">
        <v>384</v>
      </c>
      <c r="U1749">
        <v>12104</v>
      </c>
      <c r="V1749" t="s">
        <v>733</v>
      </c>
      <c r="W1749" s="22" t="s">
        <v>6152</v>
      </c>
      <c r="X1749" s="22" t="s">
        <v>635</v>
      </c>
    </row>
    <row r="1750" spans="1:24" x14ac:dyDescent="0.3">
      <c r="A1750">
        <v>6</v>
      </c>
      <c r="B1750">
        <v>240</v>
      </c>
      <c r="C1750" t="s">
        <v>377</v>
      </c>
      <c r="D1750" t="s">
        <v>378</v>
      </c>
      <c r="E1750" t="s">
        <v>737</v>
      </c>
      <c r="F1750" t="s">
        <v>6644</v>
      </c>
      <c r="G1750" t="s">
        <v>734</v>
      </c>
      <c r="H1750" t="s">
        <v>280</v>
      </c>
      <c r="I1750" t="s">
        <v>731</v>
      </c>
      <c r="J1750" t="s">
        <v>751</v>
      </c>
      <c r="K1750" t="s">
        <v>752</v>
      </c>
      <c r="L1750" t="s">
        <v>736</v>
      </c>
      <c r="M1750" t="s">
        <v>741</v>
      </c>
      <c r="N1750" t="s">
        <v>6634</v>
      </c>
      <c r="O1750" t="s">
        <v>6631</v>
      </c>
      <c r="P1750" t="s">
        <v>732</v>
      </c>
      <c r="Q1750" t="s">
        <v>4903</v>
      </c>
      <c r="R1750" s="22" t="s">
        <v>2505</v>
      </c>
      <c r="S1750" t="s">
        <v>762</v>
      </c>
      <c r="T1750" t="s">
        <v>384</v>
      </c>
      <c r="U1750">
        <v>12104</v>
      </c>
      <c r="V1750" t="s">
        <v>733</v>
      </c>
      <c r="W1750" s="22" t="s">
        <v>6153</v>
      </c>
      <c r="X1750" s="22" t="s">
        <v>635</v>
      </c>
    </row>
    <row r="1751" spans="1:24" x14ac:dyDescent="0.3">
      <c r="A1751">
        <v>7</v>
      </c>
      <c r="B1751">
        <v>240</v>
      </c>
      <c r="C1751" t="s">
        <v>377</v>
      </c>
      <c r="D1751" t="s">
        <v>378</v>
      </c>
      <c r="E1751" t="s">
        <v>737</v>
      </c>
      <c r="F1751" t="s">
        <v>6644</v>
      </c>
      <c r="G1751" t="s">
        <v>734</v>
      </c>
      <c r="H1751" t="s">
        <v>280</v>
      </c>
      <c r="I1751" t="s">
        <v>731</v>
      </c>
      <c r="J1751" t="s">
        <v>754</v>
      </c>
      <c r="K1751" t="s">
        <v>743</v>
      </c>
      <c r="L1751" t="s">
        <v>740</v>
      </c>
      <c r="M1751" t="s">
        <v>741</v>
      </c>
      <c r="N1751" t="s">
        <v>6635</v>
      </c>
      <c r="O1751" t="s">
        <v>6642</v>
      </c>
      <c r="P1751" t="s">
        <v>755</v>
      </c>
      <c r="Q1751" t="s">
        <v>4902</v>
      </c>
      <c r="R1751" s="22" t="s">
        <v>2506</v>
      </c>
      <c r="S1751" t="s">
        <v>763</v>
      </c>
      <c r="T1751" t="s">
        <v>384</v>
      </c>
      <c r="U1751">
        <v>12104</v>
      </c>
      <c r="V1751" t="s">
        <v>733</v>
      </c>
      <c r="W1751" s="22" t="s">
        <v>6154</v>
      </c>
      <c r="X1751" s="22" t="s">
        <v>635</v>
      </c>
    </row>
    <row r="1752" spans="1:24" x14ac:dyDescent="0.3">
      <c r="A1752">
        <v>1</v>
      </c>
      <c r="B1752">
        <v>240</v>
      </c>
      <c r="C1752" t="s">
        <v>377</v>
      </c>
      <c r="D1752" t="s">
        <v>378</v>
      </c>
      <c r="E1752" t="s">
        <v>737</v>
      </c>
      <c r="F1752" t="s">
        <v>6644</v>
      </c>
      <c r="G1752" t="s">
        <v>734</v>
      </c>
      <c r="H1752" t="s">
        <v>281</v>
      </c>
      <c r="I1752" t="s">
        <v>731</v>
      </c>
      <c r="J1752" t="s">
        <v>738</v>
      </c>
      <c r="K1752" t="s">
        <v>739</v>
      </c>
      <c r="L1752" t="s">
        <v>740</v>
      </c>
      <c r="M1752" t="s">
        <v>741</v>
      </c>
      <c r="N1752" t="s">
        <v>4899</v>
      </c>
      <c r="O1752" t="s">
        <v>4897</v>
      </c>
      <c r="P1752" t="s">
        <v>732</v>
      </c>
      <c r="Q1752" t="s">
        <v>4900</v>
      </c>
      <c r="R1752" s="22" t="s">
        <v>2507</v>
      </c>
      <c r="S1752" t="s">
        <v>757</v>
      </c>
      <c r="T1752" t="s">
        <v>384</v>
      </c>
      <c r="U1752">
        <v>12201</v>
      </c>
      <c r="V1752" t="s">
        <v>733</v>
      </c>
      <c r="W1752" s="22" t="s">
        <v>6155</v>
      </c>
      <c r="X1752" s="22" t="s">
        <v>636</v>
      </c>
    </row>
    <row r="1753" spans="1:24" x14ac:dyDescent="0.3">
      <c r="A1753">
        <v>2</v>
      </c>
      <c r="B1753">
        <v>240</v>
      </c>
      <c r="C1753" t="s">
        <v>377</v>
      </c>
      <c r="D1753" t="s">
        <v>378</v>
      </c>
      <c r="E1753" t="s">
        <v>737</v>
      </c>
      <c r="F1753" t="s">
        <v>6644</v>
      </c>
      <c r="G1753" t="s">
        <v>734</v>
      </c>
      <c r="H1753" t="s">
        <v>281</v>
      </c>
      <c r="I1753" t="s">
        <v>731</v>
      </c>
      <c r="J1753" t="s">
        <v>738</v>
      </c>
      <c r="K1753" t="s">
        <v>743</v>
      </c>
      <c r="L1753" t="s">
        <v>740</v>
      </c>
      <c r="M1753" t="s">
        <v>741</v>
      </c>
      <c r="N1753" t="s">
        <v>6638</v>
      </c>
      <c r="O1753" t="s">
        <v>6632</v>
      </c>
      <c r="P1753" t="s">
        <v>732</v>
      </c>
      <c r="Q1753" t="s">
        <v>4900</v>
      </c>
      <c r="R1753" s="22" t="s">
        <v>2508</v>
      </c>
      <c r="S1753" t="s">
        <v>758</v>
      </c>
      <c r="T1753" t="s">
        <v>384</v>
      </c>
      <c r="U1753">
        <v>12201</v>
      </c>
      <c r="V1753" t="s">
        <v>733</v>
      </c>
      <c r="W1753" s="22" t="s">
        <v>6155</v>
      </c>
      <c r="X1753" s="22" t="s">
        <v>636</v>
      </c>
    </row>
    <row r="1754" spans="1:24" x14ac:dyDescent="0.3">
      <c r="A1754">
        <v>3</v>
      </c>
      <c r="B1754">
        <v>240</v>
      </c>
      <c r="C1754" t="s">
        <v>377</v>
      </c>
      <c r="D1754" t="s">
        <v>378</v>
      </c>
      <c r="E1754" t="s">
        <v>737</v>
      </c>
      <c r="F1754" t="s">
        <v>6644</v>
      </c>
      <c r="G1754" t="s">
        <v>734</v>
      </c>
      <c r="H1754" t="s">
        <v>281</v>
      </c>
      <c r="I1754" t="s">
        <v>731</v>
      </c>
      <c r="J1754" t="s">
        <v>745</v>
      </c>
      <c r="K1754" t="s">
        <v>743</v>
      </c>
      <c r="L1754" t="s">
        <v>740</v>
      </c>
      <c r="M1754" t="s">
        <v>741</v>
      </c>
      <c r="N1754" t="s">
        <v>6639</v>
      </c>
      <c r="O1754" t="s">
        <v>6633</v>
      </c>
      <c r="P1754" t="s">
        <v>735</v>
      </c>
      <c r="Q1754" t="s">
        <v>4900</v>
      </c>
      <c r="R1754" s="22" t="s">
        <v>2509</v>
      </c>
      <c r="S1754" t="s">
        <v>759</v>
      </c>
      <c r="T1754" t="s">
        <v>384</v>
      </c>
      <c r="U1754">
        <v>12201</v>
      </c>
      <c r="V1754" t="s">
        <v>733</v>
      </c>
      <c r="W1754" s="22" t="s">
        <v>6155</v>
      </c>
      <c r="X1754" s="22" t="s">
        <v>636</v>
      </c>
    </row>
    <row r="1755" spans="1:24" x14ac:dyDescent="0.3">
      <c r="A1755">
        <v>4</v>
      </c>
      <c r="B1755">
        <v>240</v>
      </c>
      <c r="C1755" t="s">
        <v>377</v>
      </c>
      <c r="D1755" t="s">
        <v>378</v>
      </c>
      <c r="E1755" t="s">
        <v>737</v>
      </c>
      <c r="F1755" t="s">
        <v>6644</v>
      </c>
      <c r="G1755" t="s">
        <v>734</v>
      </c>
      <c r="H1755" t="s">
        <v>281</v>
      </c>
      <c r="I1755" t="s">
        <v>731</v>
      </c>
      <c r="J1755" t="s">
        <v>747</v>
      </c>
      <c r="K1755" t="s">
        <v>743</v>
      </c>
      <c r="L1755" t="s">
        <v>740</v>
      </c>
      <c r="M1755" t="s">
        <v>741</v>
      </c>
      <c r="N1755" t="s">
        <v>6637</v>
      </c>
      <c r="O1755" t="s">
        <v>6641</v>
      </c>
      <c r="P1755" t="s">
        <v>735</v>
      </c>
      <c r="Q1755" t="s">
        <v>4901</v>
      </c>
      <c r="R1755" s="22" t="s">
        <v>2510</v>
      </c>
      <c r="S1755" t="s">
        <v>760</v>
      </c>
      <c r="T1755" t="s">
        <v>384</v>
      </c>
      <c r="U1755">
        <v>12201</v>
      </c>
      <c r="V1755" t="s">
        <v>733</v>
      </c>
      <c r="W1755" s="22" t="s">
        <v>6156</v>
      </c>
      <c r="X1755" s="22" t="s">
        <v>636</v>
      </c>
    </row>
    <row r="1756" spans="1:24" x14ac:dyDescent="0.3">
      <c r="A1756">
        <v>5</v>
      </c>
      <c r="B1756">
        <v>240</v>
      </c>
      <c r="C1756" t="s">
        <v>377</v>
      </c>
      <c r="D1756" t="s">
        <v>378</v>
      </c>
      <c r="E1756" t="s">
        <v>737</v>
      </c>
      <c r="F1756" t="s">
        <v>6644</v>
      </c>
      <c r="G1756" t="s">
        <v>734</v>
      </c>
      <c r="H1756" t="s">
        <v>281</v>
      </c>
      <c r="I1756" t="s">
        <v>731</v>
      </c>
      <c r="J1756" t="s">
        <v>749</v>
      </c>
      <c r="K1756" t="s">
        <v>743</v>
      </c>
      <c r="L1756" t="s">
        <v>740</v>
      </c>
      <c r="M1756" t="s">
        <v>741</v>
      </c>
      <c r="N1756" t="s">
        <v>6636</v>
      </c>
      <c r="O1756" t="s">
        <v>6630</v>
      </c>
      <c r="P1756" t="s">
        <v>735</v>
      </c>
      <c r="Q1756" t="s">
        <v>4904</v>
      </c>
      <c r="R1756" s="22" t="s">
        <v>2511</v>
      </c>
      <c r="S1756" t="s">
        <v>761</v>
      </c>
      <c r="T1756" t="s">
        <v>384</v>
      </c>
      <c r="U1756">
        <v>12201</v>
      </c>
      <c r="V1756" t="s">
        <v>733</v>
      </c>
      <c r="W1756" s="22" t="s">
        <v>6157</v>
      </c>
      <c r="X1756" s="22" t="s">
        <v>636</v>
      </c>
    </row>
    <row r="1757" spans="1:24" x14ac:dyDescent="0.3">
      <c r="A1757">
        <v>6</v>
      </c>
      <c r="B1757">
        <v>240</v>
      </c>
      <c r="C1757" t="s">
        <v>377</v>
      </c>
      <c r="D1757" t="s">
        <v>378</v>
      </c>
      <c r="E1757" t="s">
        <v>737</v>
      </c>
      <c r="F1757" t="s">
        <v>6644</v>
      </c>
      <c r="G1757" t="s">
        <v>734</v>
      </c>
      <c r="H1757" t="s">
        <v>281</v>
      </c>
      <c r="I1757" t="s">
        <v>731</v>
      </c>
      <c r="J1757" t="s">
        <v>751</v>
      </c>
      <c r="K1757" t="s">
        <v>752</v>
      </c>
      <c r="L1757" t="s">
        <v>736</v>
      </c>
      <c r="M1757" t="s">
        <v>741</v>
      </c>
      <c r="N1757" t="s">
        <v>6634</v>
      </c>
      <c r="O1757" t="s">
        <v>6631</v>
      </c>
      <c r="P1757" t="s">
        <v>732</v>
      </c>
      <c r="Q1757" t="s">
        <v>4903</v>
      </c>
      <c r="R1757" s="22" t="s">
        <v>2512</v>
      </c>
      <c r="S1757" t="s">
        <v>762</v>
      </c>
      <c r="T1757" t="s">
        <v>384</v>
      </c>
      <c r="U1757">
        <v>12201</v>
      </c>
      <c r="V1757" t="s">
        <v>733</v>
      </c>
      <c r="W1757" s="22" t="s">
        <v>6158</v>
      </c>
      <c r="X1757" s="22" t="s">
        <v>636</v>
      </c>
    </row>
    <row r="1758" spans="1:24" x14ac:dyDescent="0.3">
      <c r="A1758">
        <v>7</v>
      </c>
      <c r="B1758">
        <v>240</v>
      </c>
      <c r="C1758" t="s">
        <v>377</v>
      </c>
      <c r="D1758" t="s">
        <v>378</v>
      </c>
      <c r="E1758" t="s">
        <v>737</v>
      </c>
      <c r="F1758" t="s">
        <v>6644</v>
      </c>
      <c r="G1758" t="s">
        <v>734</v>
      </c>
      <c r="H1758" t="s">
        <v>281</v>
      </c>
      <c r="I1758" t="s">
        <v>731</v>
      </c>
      <c r="J1758" t="s">
        <v>754</v>
      </c>
      <c r="K1758" t="s">
        <v>743</v>
      </c>
      <c r="L1758" t="s">
        <v>740</v>
      </c>
      <c r="M1758" t="s">
        <v>741</v>
      </c>
      <c r="N1758" t="s">
        <v>6635</v>
      </c>
      <c r="O1758" t="s">
        <v>6642</v>
      </c>
      <c r="P1758" t="s">
        <v>755</v>
      </c>
      <c r="Q1758" t="s">
        <v>4902</v>
      </c>
      <c r="R1758" s="22" t="s">
        <v>2513</v>
      </c>
      <c r="S1758" t="s">
        <v>763</v>
      </c>
      <c r="T1758" t="s">
        <v>384</v>
      </c>
      <c r="U1758">
        <v>12201</v>
      </c>
      <c r="V1758" t="s">
        <v>733</v>
      </c>
      <c r="W1758" s="22" t="s">
        <v>6159</v>
      </c>
      <c r="X1758" s="22" t="s">
        <v>636</v>
      </c>
    </row>
    <row r="1759" spans="1:24" x14ac:dyDescent="0.3">
      <c r="A1759">
        <v>1</v>
      </c>
      <c r="B1759">
        <v>240</v>
      </c>
      <c r="C1759" t="s">
        <v>377</v>
      </c>
      <c r="D1759" t="s">
        <v>378</v>
      </c>
      <c r="E1759" t="s">
        <v>737</v>
      </c>
      <c r="F1759" t="s">
        <v>6644</v>
      </c>
      <c r="G1759" t="s">
        <v>734</v>
      </c>
      <c r="H1759" t="s">
        <v>282</v>
      </c>
      <c r="I1759" t="s">
        <v>731</v>
      </c>
      <c r="J1759" t="s">
        <v>738</v>
      </c>
      <c r="K1759" t="s">
        <v>739</v>
      </c>
      <c r="L1759" t="s">
        <v>740</v>
      </c>
      <c r="M1759" t="s">
        <v>741</v>
      </c>
      <c r="N1759" t="s">
        <v>4899</v>
      </c>
      <c r="O1759" t="s">
        <v>4897</v>
      </c>
      <c r="P1759" t="s">
        <v>732</v>
      </c>
      <c r="Q1759" t="s">
        <v>4900</v>
      </c>
      <c r="R1759" s="22" t="s">
        <v>2514</v>
      </c>
      <c r="S1759" t="s">
        <v>757</v>
      </c>
      <c r="T1759" t="s">
        <v>384</v>
      </c>
      <c r="U1759">
        <v>12301</v>
      </c>
      <c r="V1759" t="s">
        <v>733</v>
      </c>
      <c r="W1759" s="22" t="s">
        <v>6160</v>
      </c>
      <c r="X1759" s="22" t="s">
        <v>637</v>
      </c>
    </row>
    <row r="1760" spans="1:24" x14ac:dyDescent="0.3">
      <c r="A1760">
        <v>2</v>
      </c>
      <c r="B1760">
        <v>240</v>
      </c>
      <c r="C1760" t="s">
        <v>377</v>
      </c>
      <c r="D1760" t="s">
        <v>378</v>
      </c>
      <c r="E1760" t="s">
        <v>737</v>
      </c>
      <c r="F1760" t="s">
        <v>6644</v>
      </c>
      <c r="G1760" t="s">
        <v>734</v>
      </c>
      <c r="H1760" t="s">
        <v>282</v>
      </c>
      <c r="I1760" t="s">
        <v>731</v>
      </c>
      <c r="J1760" t="s">
        <v>738</v>
      </c>
      <c r="K1760" t="s">
        <v>743</v>
      </c>
      <c r="L1760" t="s">
        <v>740</v>
      </c>
      <c r="M1760" t="s">
        <v>741</v>
      </c>
      <c r="N1760" t="s">
        <v>6638</v>
      </c>
      <c r="O1760" t="s">
        <v>6632</v>
      </c>
      <c r="P1760" t="s">
        <v>732</v>
      </c>
      <c r="Q1760" t="s">
        <v>4900</v>
      </c>
      <c r="R1760" s="22" t="s">
        <v>2515</v>
      </c>
      <c r="S1760" t="s">
        <v>758</v>
      </c>
      <c r="T1760" t="s">
        <v>384</v>
      </c>
      <c r="U1760">
        <v>12301</v>
      </c>
      <c r="V1760" t="s">
        <v>733</v>
      </c>
      <c r="W1760" s="22" t="s">
        <v>6160</v>
      </c>
      <c r="X1760" s="22" t="s">
        <v>637</v>
      </c>
    </row>
    <row r="1761" spans="1:24" x14ac:dyDescent="0.3">
      <c r="A1761">
        <v>3</v>
      </c>
      <c r="B1761">
        <v>240</v>
      </c>
      <c r="C1761" t="s">
        <v>377</v>
      </c>
      <c r="D1761" t="s">
        <v>378</v>
      </c>
      <c r="E1761" t="s">
        <v>737</v>
      </c>
      <c r="F1761" t="s">
        <v>6644</v>
      </c>
      <c r="G1761" t="s">
        <v>734</v>
      </c>
      <c r="H1761" t="s">
        <v>282</v>
      </c>
      <c r="I1761" t="s">
        <v>731</v>
      </c>
      <c r="J1761" t="s">
        <v>745</v>
      </c>
      <c r="K1761" t="s">
        <v>743</v>
      </c>
      <c r="L1761" t="s">
        <v>740</v>
      </c>
      <c r="M1761" t="s">
        <v>741</v>
      </c>
      <c r="N1761" t="s">
        <v>6639</v>
      </c>
      <c r="O1761" t="s">
        <v>6633</v>
      </c>
      <c r="P1761" t="s">
        <v>735</v>
      </c>
      <c r="Q1761" t="s">
        <v>4900</v>
      </c>
      <c r="R1761" s="22" t="s">
        <v>2516</v>
      </c>
      <c r="S1761" t="s">
        <v>759</v>
      </c>
      <c r="T1761" t="s">
        <v>384</v>
      </c>
      <c r="U1761">
        <v>12301</v>
      </c>
      <c r="V1761" t="s">
        <v>733</v>
      </c>
      <c r="W1761" s="22" t="s">
        <v>6160</v>
      </c>
      <c r="X1761" s="22" t="s">
        <v>637</v>
      </c>
    </row>
    <row r="1762" spans="1:24" x14ac:dyDescent="0.3">
      <c r="A1762">
        <v>4</v>
      </c>
      <c r="B1762">
        <v>240</v>
      </c>
      <c r="C1762" t="s">
        <v>377</v>
      </c>
      <c r="D1762" t="s">
        <v>378</v>
      </c>
      <c r="E1762" t="s">
        <v>737</v>
      </c>
      <c r="F1762" t="s">
        <v>6644</v>
      </c>
      <c r="G1762" t="s">
        <v>734</v>
      </c>
      <c r="H1762" t="s">
        <v>282</v>
      </c>
      <c r="I1762" t="s">
        <v>731</v>
      </c>
      <c r="J1762" t="s">
        <v>747</v>
      </c>
      <c r="K1762" t="s">
        <v>743</v>
      </c>
      <c r="L1762" t="s">
        <v>740</v>
      </c>
      <c r="M1762" t="s">
        <v>741</v>
      </c>
      <c r="N1762" t="s">
        <v>6637</v>
      </c>
      <c r="O1762" t="s">
        <v>6641</v>
      </c>
      <c r="P1762" t="s">
        <v>735</v>
      </c>
      <c r="Q1762" t="s">
        <v>4901</v>
      </c>
      <c r="R1762" s="22" t="s">
        <v>2517</v>
      </c>
      <c r="S1762" t="s">
        <v>760</v>
      </c>
      <c r="T1762" t="s">
        <v>384</v>
      </c>
      <c r="U1762">
        <v>12301</v>
      </c>
      <c r="V1762" t="s">
        <v>733</v>
      </c>
      <c r="W1762" s="22" t="s">
        <v>6161</v>
      </c>
      <c r="X1762" s="22" t="s">
        <v>637</v>
      </c>
    </row>
    <row r="1763" spans="1:24" x14ac:dyDescent="0.3">
      <c r="A1763">
        <v>5</v>
      </c>
      <c r="B1763">
        <v>240</v>
      </c>
      <c r="C1763" t="s">
        <v>377</v>
      </c>
      <c r="D1763" t="s">
        <v>378</v>
      </c>
      <c r="E1763" t="s">
        <v>737</v>
      </c>
      <c r="F1763" t="s">
        <v>6644</v>
      </c>
      <c r="G1763" t="s">
        <v>734</v>
      </c>
      <c r="H1763" t="s">
        <v>282</v>
      </c>
      <c r="I1763" t="s">
        <v>731</v>
      </c>
      <c r="J1763" t="s">
        <v>749</v>
      </c>
      <c r="K1763" t="s">
        <v>743</v>
      </c>
      <c r="L1763" t="s">
        <v>740</v>
      </c>
      <c r="M1763" t="s">
        <v>741</v>
      </c>
      <c r="N1763" t="s">
        <v>6636</v>
      </c>
      <c r="O1763" t="s">
        <v>6630</v>
      </c>
      <c r="P1763" t="s">
        <v>735</v>
      </c>
      <c r="Q1763" t="s">
        <v>4904</v>
      </c>
      <c r="R1763" s="22" t="s">
        <v>2518</v>
      </c>
      <c r="S1763" t="s">
        <v>761</v>
      </c>
      <c r="T1763" t="s">
        <v>384</v>
      </c>
      <c r="U1763">
        <v>12301</v>
      </c>
      <c r="V1763" t="s">
        <v>733</v>
      </c>
      <c r="W1763" s="22" t="s">
        <v>6162</v>
      </c>
      <c r="X1763" s="22" t="s">
        <v>637</v>
      </c>
    </row>
    <row r="1764" spans="1:24" x14ac:dyDescent="0.3">
      <c r="A1764">
        <v>6</v>
      </c>
      <c r="B1764">
        <v>240</v>
      </c>
      <c r="C1764" t="s">
        <v>377</v>
      </c>
      <c r="D1764" t="s">
        <v>378</v>
      </c>
      <c r="E1764" t="s">
        <v>737</v>
      </c>
      <c r="F1764" t="s">
        <v>6644</v>
      </c>
      <c r="G1764" t="s">
        <v>734</v>
      </c>
      <c r="H1764" t="s">
        <v>282</v>
      </c>
      <c r="I1764" t="s">
        <v>731</v>
      </c>
      <c r="J1764" t="s">
        <v>751</v>
      </c>
      <c r="K1764" t="s">
        <v>752</v>
      </c>
      <c r="L1764" t="s">
        <v>736</v>
      </c>
      <c r="M1764" t="s">
        <v>741</v>
      </c>
      <c r="N1764" t="s">
        <v>6634</v>
      </c>
      <c r="O1764" t="s">
        <v>6631</v>
      </c>
      <c r="P1764" t="s">
        <v>732</v>
      </c>
      <c r="Q1764" t="s">
        <v>4903</v>
      </c>
      <c r="R1764" s="22" t="s">
        <v>2519</v>
      </c>
      <c r="S1764" t="s">
        <v>762</v>
      </c>
      <c r="T1764" t="s">
        <v>384</v>
      </c>
      <c r="U1764">
        <v>12301</v>
      </c>
      <c r="V1764" t="s">
        <v>733</v>
      </c>
      <c r="W1764" s="22" t="s">
        <v>6163</v>
      </c>
      <c r="X1764" s="22" t="s">
        <v>637</v>
      </c>
    </row>
    <row r="1765" spans="1:24" x14ac:dyDescent="0.3">
      <c r="A1765">
        <v>7</v>
      </c>
      <c r="B1765">
        <v>240</v>
      </c>
      <c r="C1765" t="s">
        <v>377</v>
      </c>
      <c r="D1765" t="s">
        <v>378</v>
      </c>
      <c r="E1765" t="s">
        <v>737</v>
      </c>
      <c r="F1765" t="s">
        <v>6644</v>
      </c>
      <c r="G1765" t="s">
        <v>734</v>
      </c>
      <c r="H1765" t="s">
        <v>282</v>
      </c>
      <c r="I1765" t="s">
        <v>731</v>
      </c>
      <c r="J1765" t="s">
        <v>754</v>
      </c>
      <c r="K1765" t="s">
        <v>743</v>
      </c>
      <c r="L1765" t="s">
        <v>740</v>
      </c>
      <c r="M1765" t="s">
        <v>741</v>
      </c>
      <c r="N1765" t="s">
        <v>6635</v>
      </c>
      <c r="O1765" t="s">
        <v>6642</v>
      </c>
      <c r="P1765" t="s">
        <v>755</v>
      </c>
      <c r="Q1765" t="s">
        <v>4902</v>
      </c>
      <c r="R1765" s="22" t="s">
        <v>2520</v>
      </c>
      <c r="S1765" t="s">
        <v>763</v>
      </c>
      <c r="T1765" t="s">
        <v>384</v>
      </c>
      <c r="U1765">
        <v>12301</v>
      </c>
      <c r="V1765" t="s">
        <v>733</v>
      </c>
      <c r="W1765" s="22" t="s">
        <v>6164</v>
      </c>
      <c r="X1765" s="22" t="s">
        <v>637</v>
      </c>
    </row>
    <row r="1766" spans="1:24" x14ac:dyDescent="0.3">
      <c r="A1766">
        <v>1</v>
      </c>
      <c r="B1766">
        <v>240</v>
      </c>
      <c r="C1766" t="s">
        <v>377</v>
      </c>
      <c r="D1766" t="s">
        <v>378</v>
      </c>
      <c r="E1766" t="s">
        <v>737</v>
      </c>
      <c r="F1766" t="s">
        <v>6644</v>
      </c>
      <c r="G1766" t="s">
        <v>734</v>
      </c>
      <c r="H1766" t="s">
        <v>283</v>
      </c>
      <c r="I1766" t="s">
        <v>731</v>
      </c>
      <c r="J1766" t="s">
        <v>738</v>
      </c>
      <c r="K1766" t="s">
        <v>739</v>
      </c>
      <c r="L1766" t="s">
        <v>740</v>
      </c>
      <c r="M1766" t="s">
        <v>741</v>
      </c>
      <c r="N1766" t="s">
        <v>4899</v>
      </c>
      <c r="O1766" t="s">
        <v>4897</v>
      </c>
      <c r="P1766" t="s">
        <v>732</v>
      </c>
      <c r="Q1766" t="s">
        <v>4900</v>
      </c>
      <c r="R1766" s="22" t="s">
        <v>2521</v>
      </c>
      <c r="S1766" t="s">
        <v>757</v>
      </c>
      <c r="T1766" t="s">
        <v>384</v>
      </c>
      <c r="U1766">
        <v>12302</v>
      </c>
      <c r="V1766" t="s">
        <v>733</v>
      </c>
      <c r="W1766" s="22" t="s">
        <v>6165</v>
      </c>
      <c r="X1766" s="22" t="s">
        <v>638</v>
      </c>
    </row>
    <row r="1767" spans="1:24" x14ac:dyDescent="0.3">
      <c r="A1767">
        <v>2</v>
      </c>
      <c r="B1767">
        <v>240</v>
      </c>
      <c r="C1767" t="s">
        <v>377</v>
      </c>
      <c r="D1767" t="s">
        <v>378</v>
      </c>
      <c r="E1767" t="s">
        <v>737</v>
      </c>
      <c r="F1767" t="s">
        <v>6644</v>
      </c>
      <c r="G1767" t="s">
        <v>734</v>
      </c>
      <c r="H1767" t="s">
        <v>283</v>
      </c>
      <c r="I1767" t="s">
        <v>731</v>
      </c>
      <c r="J1767" t="s">
        <v>738</v>
      </c>
      <c r="K1767" t="s">
        <v>743</v>
      </c>
      <c r="L1767" t="s">
        <v>740</v>
      </c>
      <c r="M1767" t="s">
        <v>741</v>
      </c>
      <c r="N1767" t="s">
        <v>6638</v>
      </c>
      <c r="O1767" t="s">
        <v>6632</v>
      </c>
      <c r="P1767" t="s">
        <v>732</v>
      </c>
      <c r="Q1767" t="s">
        <v>4900</v>
      </c>
      <c r="R1767" s="22" t="s">
        <v>2522</v>
      </c>
      <c r="S1767" t="s">
        <v>758</v>
      </c>
      <c r="T1767" t="s">
        <v>384</v>
      </c>
      <c r="U1767">
        <v>12302</v>
      </c>
      <c r="V1767" t="s">
        <v>733</v>
      </c>
      <c r="W1767" s="22" t="s">
        <v>6165</v>
      </c>
      <c r="X1767" s="22" t="s">
        <v>638</v>
      </c>
    </row>
    <row r="1768" spans="1:24" x14ac:dyDescent="0.3">
      <c r="A1768">
        <v>3</v>
      </c>
      <c r="B1768">
        <v>240</v>
      </c>
      <c r="C1768" t="s">
        <v>377</v>
      </c>
      <c r="D1768" t="s">
        <v>378</v>
      </c>
      <c r="E1768" t="s">
        <v>737</v>
      </c>
      <c r="F1768" t="s">
        <v>6644</v>
      </c>
      <c r="G1768" t="s">
        <v>734</v>
      </c>
      <c r="H1768" t="s">
        <v>283</v>
      </c>
      <c r="I1768" t="s">
        <v>731</v>
      </c>
      <c r="J1768" t="s">
        <v>745</v>
      </c>
      <c r="K1768" t="s">
        <v>743</v>
      </c>
      <c r="L1768" t="s">
        <v>740</v>
      </c>
      <c r="M1768" t="s">
        <v>741</v>
      </c>
      <c r="N1768" t="s">
        <v>6639</v>
      </c>
      <c r="O1768" t="s">
        <v>6633</v>
      </c>
      <c r="P1768" t="s">
        <v>735</v>
      </c>
      <c r="Q1768" t="s">
        <v>4900</v>
      </c>
      <c r="R1768" s="22" t="s">
        <v>2523</v>
      </c>
      <c r="S1768" t="s">
        <v>759</v>
      </c>
      <c r="T1768" t="s">
        <v>384</v>
      </c>
      <c r="U1768">
        <v>12302</v>
      </c>
      <c r="V1768" t="s">
        <v>733</v>
      </c>
      <c r="W1768" s="22" t="s">
        <v>6165</v>
      </c>
      <c r="X1768" s="22" t="s">
        <v>638</v>
      </c>
    </row>
    <row r="1769" spans="1:24" x14ac:dyDescent="0.3">
      <c r="A1769">
        <v>4</v>
      </c>
      <c r="B1769">
        <v>240</v>
      </c>
      <c r="C1769" t="s">
        <v>377</v>
      </c>
      <c r="D1769" t="s">
        <v>378</v>
      </c>
      <c r="E1769" t="s">
        <v>737</v>
      </c>
      <c r="F1769" t="s">
        <v>6644</v>
      </c>
      <c r="G1769" t="s">
        <v>734</v>
      </c>
      <c r="H1769" t="s">
        <v>283</v>
      </c>
      <c r="I1769" t="s">
        <v>731</v>
      </c>
      <c r="J1769" t="s">
        <v>747</v>
      </c>
      <c r="K1769" t="s">
        <v>743</v>
      </c>
      <c r="L1769" t="s">
        <v>740</v>
      </c>
      <c r="M1769" t="s">
        <v>741</v>
      </c>
      <c r="N1769" t="s">
        <v>6637</v>
      </c>
      <c r="O1769" t="s">
        <v>6641</v>
      </c>
      <c r="P1769" t="s">
        <v>735</v>
      </c>
      <c r="Q1769" t="s">
        <v>4901</v>
      </c>
      <c r="R1769" s="22" t="s">
        <v>2524</v>
      </c>
      <c r="S1769" t="s">
        <v>760</v>
      </c>
      <c r="T1769" t="s">
        <v>384</v>
      </c>
      <c r="U1769">
        <v>12302</v>
      </c>
      <c r="V1769" t="s">
        <v>733</v>
      </c>
      <c r="W1769" s="22" t="s">
        <v>6166</v>
      </c>
      <c r="X1769" s="22" t="s">
        <v>638</v>
      </c>
    </row>
    <row r="1770" spans="1:24" x14ac:dyDescent="0.3">
      <c r="A1770">
        <v>5</v>
      </c>
      <c r="B1770">
        <v>240</v>
      </c>
      <c r="C1770" t="s">
        <v>377</v>
      </c>
      <c r="D1770" t="s">
        <v>378</v>
      </c>
      <c r="E1770" t="s">
        <v>737</v>
      </c>
      <c r="F1770" t="s">
        <v>6644</v>
      </c>
      <c r="G1770" t="s">
        <v>734</v>
      </c>
      <c r="H1770" t="s">
        <v>283</v>
      </c>
      <c r="I1770" t="s">
        <v>731</v>
      </c>
      <c r="J1770" t="s">
        <v>749</v>
      </c>
      <c r="K1770" t="s">
        <v>743</v>
      </c>
      <c r="L1770" t="s">
        <v>740</v>
      </c>
      <c r="M1770" t="s">
        <v>741</v>
      </c>
      <c r="N1770" t="s">
        <v>6636</v>
      </c>
      <c r="O1770" t="s">
        <v>6630</v>
      </c>
      <c r="P1770" t="s">
        <v>735</v>
      </c>
      <c r="Q1770" t="s">
        <v>4904</v>
      </c>
      <c r="R1770" s="22" t="s">
        <v>2525</v>
      </c>
      <c r="S1770" t="s">
        <v>761</v>
      </c>
      <c r="T1770" t="s">
        <v>384</v>
      </c>
      <c r="U1770">
        <v>12302</v>
      </c>
      <c r="V1770" t="s">
        <v>733</v>
      </c>
      <c r="W1770" s="22" t="s">
        <v>6167</v>
      </c>
      <c r="X1770" s="22" t="s">
        <v>638</v>
      </c>
    </row>
    <row r="1771" spans="1:24" x14ac:dyDescent="0.3">
      <c r="A1771">
        <v>6</v>
      </c>
      <c r="B1771">
        <v>240</v>
      </c>
      <c r="C1771" t="s">
        <v>377</v>
      </c>
      <c r="D1771" t="s">
        <v>378</v>
      </c>
      <c r="E1771" t="s">
        <v>737</v>
      </c>
      <c r="F1771" t="s">
        <v>6644</v>
      </c>
      <c r="G1771" t="s">
        <v>734</v>
      </c>
      <c r="H1771" t="s">
        <v>283</v>
      </c>
      <c r="I1771" t="s">
        <v>731</v>
      </c>
      <c r="J1771" t="s">
        <v>751</v>
      </c>
      <c r="K1771" t="s">
        <v>752</v>
      </c>
      <c r="L1771" t="s">
        <v>736</v>
      </c>
      <c r="M1771" t="s">
        <v>741</v>
      </c>
      <c r="N1771" t="s">
        <v>6634</v>
      </c>
      <c r="O1771" t="s">
        <v>6631</v>
      </c>
      <c r="P1771" t="s">
        <v>732</v>
      </c>
      <c r="Q1771" t="s">
        <v>4903</v>
      </c>
      <c r="R1771" s="22" t="s">
        <v>2526</v>
      </c>
      <c r="S1771" t="s">
        <v>762</v>
      </c>
      <c r="T1771" t="s">
        <v>384</v>
      </c>
      <c r="U1771">
        <v>12302</v>
      </c>
      <c r="V1771" t="s">
        <v>733</v>
      </c>
      <c r="W1771" s="22" t="s">
        <v>6168</v>
      </c>
      <c r="X1771" s="22" t="s">
        <v>638</v>
      </c>
    </row>
    <row r="1772" spans="1:24" x14ac:dyDescent="0.3">
      <c r="A1772">
        <v>7</v>
      </c>
      <c r="B1772">
        <v>240</v>
      </c>
      <c r="C1772" t="s">
        <v>377</v>
      </c>
      <c r="D1772" t="s">
        <v>378</v>
      </c>
      <c r="E1772" t="s">
        <v>737</v>
      </c>
      <c r="F1772" t="s">
        <v>6644</v>
      </c>
      <c r="G1772" t="s">
        <v>734</v>
      </c>
      <c r="H1772" t="s">
        <v>283</v>
      </c>
      <c r="I1772" t="s">
        <v>731</v>
      </c>
      <c r="J1772" t="s">
        <v>754</v>
      </c>
      <c r="K1772" t="s">
        <v>743</v>
      </c>
      <c r="L1772" t="s">
        <v>740</v>
      </c>
      <c r="M1772" t="s">
        <v>741</v>
      </c>
      <c r="N1772" t="s">
        <v>6635</v>
      </c>
      <c r="O1772" t="s">
        <v>6642</v>
      </c>
      <c r="P1772" t="s">
        <v>755</v>
      </c>
      <c r="Q1772" t="s">
        <v>4902</v>
      </c>
      <c r="R1772" s="22" t="s">
        <v>2527</v>
      </c>
      <c r="S1772" t="s">
        <v>763</v>
      </c>
      <c r="T1772" t="s">
        <v>384</v>
      </c>
      <c r="U1772">
        <v>12302</v>
      </c>
      <c r="V1772" t="s">
        <v>733</v>
      </c>
      <c r="W1772" s="22" t="s">
        <v>6169</v>
      </c>
      <c r="X1772" s="22" t="s">
        <v>638</v>
      </c>
    </row>
    <row r="1773" spans="1:24" x14ac:dyDescent="0.3">
      <c r="A1773">
        <v>1</v>
      </c>
      <c r="B1773">
        <v>240</v>
      </c>
      <c r="C1773" t="s">
        <v>377</v>
      </c>
      <c r="D1773" t="s">
        <v>378</v>
      </c>
      <c r="E1773" t="s">
        <v>737</v>
      </c>
      <c r="F1773" t="s">
        <v>6644</v>
      </c>
      <c r="G1773" t="s">
        <v>734</v>
      </c>
      <c r="H1773" t="s">
        <v>284</v>
      </c>
      <c r="I1773" t="s">
        <v>731</v>
      </c>
      <c r="J1773" t="s">
        <v>738</v>
      </c>
      <c r="K1773" t="s">
        <v>739</v>
      </c>
      <c r="L1773" t="s">
        <v>740</v>
      </c>
      <c r="M1773" t="s">
        <v>741</v>
      </c>
      <c r="N1773" t="s">
        <v>4899</v>
      </c>
      <c r="O1773" t="s">
        <v>4897</v>
      </c>
      <c r="P1773" t="s">
        <v>732</v>
      </c>
      <c r="Q1773" t="s">
        <v>4900</v>
      </c>
      <c r="R1773" s="22" t="s">
        <v>2528</v>
      </c>
      <c r="S1773" t="s">
        <v>757</v>
      </c>
      <c r="T1773" t="s">
        <v>384</v>
      </c>
      <c r="U1773">
        <v>12303</v>
      </c>
      <c r="V1773" t="s">
        <v>733</v>
      </c>
      <c r="W1773" s="22" t="s">
        <v>6170</v>
      </c>
      <c r="X1773" s="22" t="s">
        <v>639</v>
      </c>
    </row>
    <row r="1774" spans="1:24" x14ac:dyDescent="0.3">
      <c r="A1774">
        <v>2</v>
      </c>
      <c r="B1774">
        <v>240</v>
      </c>
      <c r="C1774" t="s">
        <v>377</v>
      </c>
      <c r="D1774" t="s">
        <v>378</v>
      </c>
      <c r="E1774" t="s">
        <v>737</v>
      </c>
      <c r="F1774" t="s">
        <v>6644</v>
      </c>
      <c r="G1774" t="s">
        <v>734</v>
      </c>
      <c r="H1774" t="s">
        <v>284</v>
      </c>
      <c r="I1774" t="s">
        <v>731</v>
      </c>
      <c r="J1774" t="s">
        <v>738</v>
      </c>
      <c r="K1774" t="s">
        <v>743</v>
      </c>
      <c r="L1774" t="s">
        <v>740</v>
      </c>
      <c r="M1774" t="s">
        <v>741</v>
      </c>
      <c r="N1774" t="s">
        <v>6638</v>
      </c>
      <c r="O1774" t="s">
        <v>6632</v>
      </c>
      <c r="P1774" t="s">
        <v>732</v>
      </c>
      <c r="Q1774" t="s">
        <v>4900</v>
      </c>
      <c r="R1774" s="22" t="s">
        <v>2529</v>
      </c>
      <c r="S1774" t="s">
        <v>758</v>
      </c>
      <c r="T1774" t="s">
        <v>384</v>
      </c>
      <c r="U1774">
        <v>12303</v>
      </c>
      <c r="V1774" t="s">
        <v>733</v>
      </c>
      <c r="W1774" s="22" t="s">
        <v>6170</v>
      </c>
      <c r="X1774" s="22" t="s">
        <v>639</v>
      </c>
    </row>
    <row r="1775" spans="1:24" x14ac:dyDescent="0.3">
      <c r="A1775">
        <v>3</v>
      </c>
      <c r="B1775">
        <v>240</v>
      </c>
      <c r="C1775" t="s">
        <v>377</v>
      </c>
      <c r="D1775" t="s">
        <v>378</v>
      </c>
      <c r="E1775" t="s">
        <v>737</v>
      </c>
      <c r="F1775" t="s">
        <v>6644</v>
      </c>
      <c r="G1775" t="s">
        <v>734</v>
      </c>
      <c r="H1775" t="s">
        <v>284</v>
      </c>
      <c r="I1775" t="s">
        <v>731</v>
      </c>
      <c r="J1775" t="s">
        <v>745</v>
      </c>
      <c r="K1775" t="s">
        <v>743</v>
      </c>
      <c r="L1775" t="s">
        <v>740</v>
      </c>
      <c r="M1775" t="s">
        <v>741</v>
      </c>
      <c r="N1775" t="s">
        <v>6639</v>
      </c>
      <c r="O1775" t="s">
        <v>6633</v>
      </c>
      <c r="P1775" t="s">
        <v>735</v>
      </c>
      <c r="Q1775" t="s">
        <v>4900</v>
      </c>
      <c r="R1775" s="22" t="s">
        <v>2530</v>
      </c>
      <c r="S1775" t="s">
        <v>759</v>
      </c>
      <c r="T1775" t="s">
        <v>384</v>
      </c>
      <c r="U1775">
        <v>12303</v>
      </c>
      <c r="V1775" t="s">
        <v>733</v>
      </c>
      <c r="W1775" s="22" t="s">
        <v>6170</v>
      </c>
      <c r="X1775" s="22" t="s">
        <v>639</v>
      </c>
    </row>
    <row r="1776" spans="1:24" x14ac:dyDescent="0.3">
      <c r="A1776">
        <v>4</v>
      </c>
      <c r="B1776">
        <v>240</v>
      </c>
      <c r="C1776" t="s">
        <v>377</v>
      </c>
      <c r="D1776" t="s">
        <v>378</v>
      </c>
      <c r="E1776" t="s">
        <v>737</v>
      </c>
      <c r="F1776" t="s">
        <v>6644</v>
      </c>
      <c r="G1776" t="s">
        <v>734</v>
      </c>
      <c r="H1776" t="s">
        <v>284</v>
      </c>
      <c r="I1776" t="s">
        <v>731</v>
      </c>
      <c r="J1776" t="s">
        <v>747</v>
      </c>
      <c r="K1776" t="s">
        <v>743</v>
      </c>
      <c r="L1776" t="s">
        <v>740</v>
      </c>
      <c r="M1776" t="s">
        <v>741</v>
      </c>
      <c r="N1776" t="s">
        <v>6637</v>
      </c>
      <c r="O1776" t="s">
        <v>6641</v>
      </c>
      <c r="P1776" t="s">
        <v>735</v>
      </c>
      <c r="Q1776" t="s">
        <v>4901</v>
      </c>
      <c r="R1776" s="22" t="s">
        <v>2531</v>
      </c>
      <c r="S1776" t="s">
        <v>760</v>
      </c>
      <c r="T1776" t="s">
        <v>384</v>
      </c>
      <c r="U1776">
        <v>12303</v>
      </c>
      <c r="V1776" t="s">
        <v>733</v>
      </c>
      <c r="W1776" s="22" t="s">
        <v>6171</v>
      </c>
      <c r="X1776" s="22" t="s">
        <v>639</v>
      </c>
    </row>
    <row r="1777" spans="1:24" x14ac:dyDescent="0.3">
      <c r="A1777">
        <v>5</v>
      </c>
      <c r="B1777">
        <v>240</v>
      </c>
      <c r="C1777" t="s">
        <v>377</v>
      </c>
      <c r="D1777" t="s">
        <v>378</v>
      </c>
      <c r="E1777" t="s">
        <v>737</v>
      </c>
      <c r="F1777" t="s">
        <v>6644</v>
      </c>
      <c r="G1777" t="s">
        <v>734</v>
      </c>
      <c r="H1777" t="s">
        <v>284</v>
      </c>
      <c r="I1777" t="s">
        <v>731</v>
      </c>
      <c r="J1777" t="s">
        <v>749</v>
      </c>
      <c r="K1777" t="s">
        <v>743</v>
      </c>
      <c r="L1777" t="s">
        <v>740</v>
      </c>
      <c r="M1777" t="s">
        <v>741</v>
      </c>
      <c r="N1777" t="s">
        <v>6636</v>
      </c>
      <c r="O1777" t="s">
        <v>6630</v>
      </c>
      <c r="P1777" t="s">
        <v>735</v>
      </c>
      <c r="Q1777" t="s">
        <v>4904</v>
      </c>
      <c r="R1777" s="22" t="s">
        <v>2532</v>
      </c>
      <c r="S1777" t="s">
        <v>761</v>
      </c>
      <c r="T1777" t="s">
        <v>384</v>
      </c>
      <c r="U1777">
        <v>12303</v>
      </c>
      <c r="V1777" t="s">
        <v>733</v>
      </c>
      <c r="W1777" s="22" t="s">
        <v>6172</v>
      </c>
      <c r="X1777" s="22" t="s">
        <v>639</v>
      </c>
    </row>
    <row r="1778" spans="1:24" x14ac:dyDescent="0.3">
      <c r="A1778">
        <v>6</v>
      </c>
      <c r="B1778">
        <v>240</v>
      </c>
      <c r="C1778" t="s">
        <v>377</v>
      </c>
      <c r="D1778" t="s">
        <v>378</v>
      </c>
      <c r="E1778" t="s">
        <v>737</v>
      </c>
      <c r="F1778" t="s">
        <v>6644</v>
      </c>
      <c r="G1778" t="s">
        <v>734</v>
      </c>
      <c r="H1778" t="s">
        <v>284</v>
      </c>
      <c r="I1778" t="s">
        <v>731</v>
      </c>
      <c r="J1778" t="s">
        <v>751</v>
      </c>
      <c r="K1778" t="s">
        <v>752</v>
      </c>
      <c r="L1778" t="s">
        <v>736</v>
      </c>
      <c r="M1778" t="s">
        <v>741</v>
      </c>
      <c r="N1778" t="s">
        <v>6634</v>
      </c>
      <c r="O1778" t="s">
        <v>6631</v>
      </c>
      <c r="P1778" t="s">
        <v>732</v>
      </c>
      <c r="Q1778" t="s">
        <v>4903</v>
      </c>
      <c r="R1778" s="22" t="s">
        <v>2533</v>
      </c>
      <c r="S1778" t="s">
        <v>762</v>
      </c>
      <c r="T1778" t="s">
        <v>384</v>
      </c>
      <c r="U1778">
        <v>12303</v>
      </c>
      <c r="V1778" t="s">
        <v>733</v>
      </c>
      <c r="W1778" s="22" t="s">
        <v>6173</v>
      </c>
      <c r="X1778" s="22" t="s">
        <v>639</v>
      </c>
    </row>
    <row r="1779" spans="1:24" x14ac:dyDescent="0.3">
      <c r="A1779">
        <v>7</v>
      </c>
      <c r="B1779">
        <v>240</v>
      </c>
      <c r="C1779" t="s">
        <v>377</v>
      </c>
      <c r="D1779" t="s">
        <v>378</v>
      </c>
      <c r="E1779" t="s">
        <v>737</v>
      </c>
      <c r="F1779" t="s">
        <v>6644</v>
      </c>
      <c r="G1779" t="s">
        <v>734</v>
      </c>
      <c r="H1779" t="s">
        <v>284</v>
      </c>
      <c r="I1779" t="s">
        <v>731</v>
      </c>
      <c r="J1779" t="s">
        <v>754</v>
      </c>
      <c r="K1779" t="s">
        <v>743</v>
      </c>
      <c r="L1779" t="s">
        <v>740</v>
      </c>
      <c r="M1779" t="s">
        <v>741</v>
      </c>
      <c r="N1779" t="s">
        <v>6635</v>
      </c>
      <c r="O1779" t="s">
        <v>6642</v>
      </c>
      <c r="P1779" t="s">
        <v>755</v>
      </c>
      <c r="Q1779" t="s">
        <v>4902</v>
      </c>
      <c r="R1779" s="22" t="s">
        <v>2534</v>
      </c>
      <c r="S1779" t="s">
        <v>763</v>
      </c>
      <c r="T1779" t="s">
        <v>384</v>
      </c>
      <c r="U1779">
        <v>12303</v>
      </c>
      <c r="V1779" t="s">
        <v>733</v>
      </c>
      <c r="W1779" s="22" t="s">
        <v>6174</v>
      </c>
      <c r="X1779" s="22" t="s">
        <v>639</v>
      </c>
    </row>
    <row r="1780" spans="1:24" x14ac:dyDescent="0.3">
      <c r="A1780">
        <v>1</v>
      </c>
      <c r="B1780">
        <v>240</v>
      </c>
      <c r="C1780" t="s">
        <v>377</v>
      </c>
      <c r="D1780" t="s">
        <v>378</v>
      </c>
      <c r="E1780" t="s">
        <v>737</v>
      </c>
      <c r="F1780" t="s">
        <v>6644</v>
      </c>
      <c r="G1780" t="s">
        <v>734</v>
      </c>
      <c r="H1780" t="s">
        <v>285</v>
      </c>
      <c r="I1780" t="s">
        <v>731</v>
      </c>
      <c r="J1780" t="s">
        <v>738</v>
      </c>
      <c r="K1780" t="s">
        <v>739</v>
      </c>
      <c r="L1780" t="s">
        <v>740</v>
      </c>
      <c r="M1780" t="s">
        <v>741</v>
      </c>
      <c r="N1780" t="s">
        <v>4899</v>
      </c>
      <c r="O1780" t="s">
        <v>4897</v>
      </c>
      <c r="P1780" t="s">
        <v>732</v>
      </c>
      <c r="Q1780" t="s">
        <v>4900</v>
      </c>
      <c r="R1780" s="22" t="s">
        <v>2535</v>
      </c>
      <c r="S1780" t="s">
        <v>757</v>
      </c>
      <c r="T1780" t="s">
        <v>384</v>
      </c>
      <c r="U1780">
        <v>12401</v>
      </c>
      <c r="V1780" t="s">
        <v>733</v>
      </c>
      <c r="W1780" s="22" t="s">
        <v>6175</v>
      </c>
      <c r="X1780" s="22" t="s">
        <v>640</v>
      </c>
    </row>
    <row r="1781" spans="1:24" x14ac:dyDescent="0.3">
      <c r="A1781">
        <v>2</v>
      </c>
      <c r="B1781">
        <v>240</v>
      </c>
      <c r="C1781" t="s">
        <v>377</v>
      </c>
      <c r="D1781" t="s">
        <v>378</v>
      </c>
      <c r="E1781" t="s">
        <v>737</v>
      </c>
      <c r="F1781" t="s">
        <v>6644</v>
      </c>
      <c r="G1781" t="s">
        <v>734</v>
      </c>
      <c r="H1781" t="s">
        <v>285</v>
      </c>
      <c r="I1781" t="s">
        <v>731</v>
      </c>
      <c r="J1781" t="s">
        <v>738</v>
      </c>
      <c r="K1781" t="s">
        <v>743</v>
      </c>
      <c r="L1781" t="s">
        <v>740</v>
      </c>
      <c r="M1781" t="s">
        <v>741</v>
      </c>
      <c r="N1781" t="s">
        <v>6638</v>
      </c>
      <c r="O1781" t="s">
        <v>6632</v>
      </c>
      <c r="P1781" t="s">
        <v>732</v>
      </c>
      <c r="Q1781" t="s">
        <v>4900</v>
      </c>
      <c r="R1781" s="22" t="s">
        <v>2536</v>
      </c>
      <c r="S1781" t="s">
        <v>758</v>
      </c>
      <c r="T1781" t="s">
        <v>384</v>
      </c>
      <c r="U1781">
        <v>12401</v>
      </c>
      <c r="V1781" t="s">
        <v>733</v>
      </c>
      <c r="W1781" s="22" t="s">
        <v>6175</v>
      </c>
      <c r="X1781" s="22" t="s">
        <v>640</v>
      </c>
    </row>
    <row r="1782" spans="1:24" x14ac:dyDescent="0.3">
      <c r="A1782">
        <v>3</v>
      </c>
      <c r="B1782">
        <v>240</v>
      </c>
      <c r="C1782" t="s">
        <v>377</v>
      </c>
      <c r="D1782" t="s">
        <v>378</v>
      </c>
      <c r="E1782" t="s">
        <v>737</v>
      </c>
      <c r="F1782" t="s">
        <v>6644</v>
      </c>
      <c r="G1782" t="s">
        <v>734</v>
      </c>
      <c r="H1782" t="s">
        <v>285</v>
      </c>
      <c r="I1782" t="s">
        <v>731</v>
      </c>
      <c r="J1782" t="s">
        <v>745</v>
      </c>
      <c r="K1782" t="s">
        <v>743</v>
      </c>
      <c r="L1782" t="s">
        <v>740</v>
      </c>
      <c r="M1782" t="s">
        <v>741</v>
      </c>
      <c r="N1782" t="s">
        <v>6639</v>
      </c>
      <c r="O1782" t="s">
        <v>6633</v>
      </c>
      <c r="P1782" t="s">
        <v>735</v>
      </c>
      <c r="Q1782" t="s">
        <v>4900</v>
      </c>
      <c r="R1782" s="22" t="s">
        <v>2537</v>
      </c>
      <c r="S1782" t="s">
        <v>759</v>
      </c>
      <c r="T1782" t="s">
        <v>384</v>
      </c>
      <c r="U1782">
        <v>12401</v>
      </c>
      <c r="V1782" t="s">
        <v>733</v>
      </c>
      <c r="W1782" s="22" t="s">
        <v>6175</v>
      </c>
      <c r="X1782" s="22" t="s">
        <v>640</v>
      </c>
    </row>
    <row r="1783" spans="1:24" x14ac:dyDescent="0.3">
      <c r="A1783">
        <v>4</v>
      </c>
      <c r="B1783">
        <v>240</v>
      </c>
      <c r="C1783" t="s">
        <v>377</v>
      </c>
      <c r="D1783" t="s">
        <v>378</v>
      </c>
      <c r="E1783" t="s">
        <v>737</v>
      </c>
      <c r="F1783" t="s">
        <v>6644</v>
      </c>
      <c r="G1783" t="s">
        <v>734</v>
      </c>
      <c r="H1783" t="s">
        <v>285</v>
      </c>
      <c r="I1783" t="s">
        <v>731</v>
      </c>
      <c r="J1783" t="s">
        <v>747</v>
      </c>
      <c r="K1783" t="s">
        <v>743</v>
      </c>
      <c r="L1783" t="s">
        <v>740</v>
      </c>
      <c r="M1783" t="s">
        <v>741</v>
      </c>
      <c r="N1783" t="s">
        <v>6637</v>
      </c>
      <c r="O1783" t="s">
        <v>6641</v>
      </c>
      <c r="P1783" t="s">
        <v>735</v>
      </c>
      <c r="Q1783" t="s">
        <v>4901</v>
      </c>
      <c r="R1783" s="22" t="s">
        <v>2538</v>
      </c>
      <c r="S1783" t="s">
        <v>760</v>
      </c>
      <c r="T1783" t="s">
        <v>384</v>
      </c>
      <c r="U1783">
        <v>12401</v>
      </c>
      <c r="V1783" t="s">
        <v>733</v>
      </c>
      <c r="W1783" s="22" t="s">
        <v>6176</v>
      </c>
      <c r="X1783" s="22" t="s">
        <v>640</v>
      </c>
    </row>
    <row r="1784" spans="1:24" x14ac:dyDescent="0.3">
      <c r="A1784">
        <v>5</v>
      </c>
      <c r="B1784">
        <v>240</v>
      </c>
      <c r="C1784" t="s">
        <v>377</v>
      </c>
      <c r="D1784" t="s">
        <v>378</v>
      </c>
      <c r="E1784" t="s">
        <v>737</v>
      </c>
      <c r="F1784" t="s">
        <v>6644</v>
      </c>
      <c r="G1784" t="s">
        <v>734</v>
      </c>
      <c r="H1784" t="s">
        <v>285</v>
      </c>
      <c r="I1784" t="s">
        <v>731</v>
      </c>
      <c r="J1784" t="s">
        <v>749</v>
      </c>
      <c r="K1784" t="s">
        <v>743</v>
      </c>
      <c r="L1784" t="s">
        <v>740</v>
      </c>
      <c r="M1784" t="s">
        <v>741</v>
      </c>
      <c r="N1784" t="s">
        <v>6636</v>
      </c>
      <c r="O1784" t="s">
        <v>6630</v>
      </c>
      <c r="P1784" t="s">
        <v>735</v>
      </c>
      <c r="Q1784" t="s">
        <v>4904</v>
      </c>
      <c r="R1784" s="22" t="s">
        <v>2539</v>
      </c>
      <c r="S1784" t="s">
        <v>761</v>
      </c>
      <c r="T1784" t="s">
        <v>384</v>
      </c>
      <c r="U1784">
        <v>12401</v>
      </c>
      <c r="V1784" t="s">
        <v>733</v>
      </c>
      <c r="W1784" s="22" t="s">
        <v>6177</v>
      </c>
      <c r="X1784" s="22" t="s">
        <v>640</v>
      </c>
    </row>
    <row r="1785" spans="1:24" x14ac:dyDescent="0.3">
      <c r="A1785">
        <v>6</v>
      </c>
      <c r="B1785">
        <v>240</v>
      </c>
      <c r="C1785" t="s">
        <v>377</v>
      </c>
      <c r="D1785" t="s">
        <v>378</v>
      </c>
      <c r="E1785" t="s">
        <v>737</v>
      </c>
      <c r="F1785" t="s">
        <v>6644</v>
      </c>
      <c r="G1785" t="s">
        <v>734</v>
      </c>
      <c r="H1785" t="s">
        <v>285</v>
      </c>
      <c r="I1785" t="s">
        <v>731</v>
      </c>
      <c r="J1785" t="s">
        <v>751</v>
      </c>
      <c r="K1785" t="s">
        <v>752</v>
      </c>
      <c r="L1785" t="s">
        <v>736</v>
      </c>
      <c r="M1785" t="s">
        <v>741</v>
      </c>
      <c r="N1785" t="s">
        <v>6634</v>
      </c>
      <c r="O1785" t="s">
        <v>6631</v>
      </c>
      <c r="P1785" t="s">
        <v>732</v>
      </c>
      <c r="Q1785" t="s">
        <v>4903</v>
      </c>
      <c r="R1785" s="22" t="s">
        <v>2540</v>
      </c>
      <c r="S1785" t="s">
        <v>762</v>
      </c>
      <c r="T1785" t="s">
        <v>384</v>
      </c>
      <c r="U1785">
        <v>12401</v>
      </c>
      <c r="V1785" t="s">
        <v>733</v>
      </c>
      <c r="W1785" s="22" t="s">
        <v>6178</v>
      </c>
      <c r="X1785" s="22" t="s">
        <v>640</v>
      </c>
    </row>
    <row r="1786" spans="1:24" x14ac:dyDescent="0.3">
      <c r="A1786">
        <v>7</v>
      </c>
      <c r="B1786">
        <v>240</v>
      </c>
      <c r="C1786" t="s">
        <v>377</v>
      </c>
      <c r="D1786" t="s">
        <v>378</v>
      </c>
      <c r="E1786" t="s">
        <v>737</v>
      </c>
      <c r="F1786" t="s">
        <v>6644</v>
      </c>
      <c r="G1786" t="s">
        <v>734</v>
      </c>
      <c r="H1786" t="s">
        <v>285</v>
      </c>
      <c r="I1786" t="s">
        <v>731</v>
      </c>
      <c r="J1786" t="s">
        <v>754</v>
      </c>
      <c r="K1786" t="s">
        <v>743</v>
      </c>
      <c r="L1786" t="s">
        <v>740</v>
      </c>
      <c r="M1786" t="s">
        <v>741</v>
      </c>
      <c r="N1786" t="s">
        <v>6635</v>
      </c>
      <c r="O1786" t="s">
        <v>6642</v>
      </c>
      <c r="P1786" t="s">
        <v>755</v>
      </c>
      <c r="Q1786" t="s">
        <v>4902</v>
      </c>
      <c r="R1786" s="22" t="s">
        <v>2541</v>
      </c>
      <c r="S1786" t="s">
        <v>763</v>
      </c>
      <c r="T1786" t="s">
        <v>384</v>
      </c>
      <c r="U1786">
        <v>12401</v>
      </c>
      <c r="V1786" t="s">
        <v>733</v>
      </c>
      <c r="W1786" s="22" t="s">
        <v>6179</v>
      </c>
      <c r="X1786" s="22" t="s">
        <v>640</v>
      </c>
    </row>
    <row r="1787" spans="1:24" x14ac:dyDescent="0.3">
      <c r="A1787">
        <v>1</v>
      </c>
      <c r="B1787">
        <v>240</v>
      </c>
      <c r="C1787" t="s">
        <v>377</v>
      </c>
      <c r="D1787" t="s">
        <v>378</v>
      </c>
      <c r="E1787" t="s">
        <v>737</v>
      </c>
      <c r="F1787" t="s">
        <v>6644</v>
      </c>
      <c r="G1787" t="s">
        <v>734</v>
      </c>
      <c r="H1787" t="s">
        <v>286</v>
      </c>
      <c r="I1787" t="s">
        <v>731</v>
      </c>
      <c r="J1787" t="s">
        <v>738</v>
      </c>
      <c r="K1787" t="s">
        <v>739</v>
      </c>
      <c r="L1787" t="s">
        <v>740</v>
      </c>
      <c r="M1787" t="s">
        <v>741</v>
      </c>
      <c r="N1787" t="s">
        <v>4899</v>
      </c>
      <c r="O1787" t="s">
        <v>4897</v>
      </c>
      <c r="P1787" t="s">
        <v>732</v>
      </c>
      <c r="Q1787" t="s">
        <v>4900</v>
      </c>
      <c r="R1787" s="22" t="s">
        <v>2542</v>
      </c>
      <c r="S1787" t="s">
        <v>757</v>
      </c>
      <c r="T1787" t="s">
        <v>384</v>
      </c>
      <c r="U1787">
        <v>12402</v>
      </c>
      <c r="V1787" t="s">
        <v>733</v>
      </c>
      <c r="W1787" s="22" t="s">
        <v>6180</v>
      </c>
      <c r="X1787" s="22" t="s">
        <v>641</v>
      </c>
    </row>
    <row r="1788" spans="1:24" x14ac:dyDescent="0.3">
      <c r="A1788">
        <v>2</v>
      </c>
      <c r="B1788">
        <v>240</v>
      </c>
      <c r="C1788" t="s">
        <v>377</v>
      </c>
      <c r="D1788" t="s">
        <v>378</v>
      </c>
      <c r="E1788" t="s">
        <v>737</v>
      </c>
      <c r="F1788" t="s">
        <v>6644</v>
      </c>
      <c r="G1788" t="s">
        <v>734</v>
      </c>
      <c r="H1788" t="s">
        <v>286</v>
      </c>
      <c r="I1788" t="s">
        <v>731</v>
      </c>
      <c r="J1788" t="s">
        <v>738</v>
      </c>
      <c r="K1788" t="s">
        <v>743</v>
      </c>
      <c r="L1788" t="s">
        <v>740</v>
      </c>
      <c r="M1788" t="s">
        <v>741</v>
      </c>
      <c r="N1788" t="s">
        <v>6638</v>
      </c>
      <c r="O1788" t="s">
        <v>6632</v>
      </c>
      <c r="P1788" t="s">
        <v>732</v>
      </c>
      <c r="Q1788" t="s">
        <v>4900</v>
      </c>
      <c r="R1788" s="22" t="s">
        <v>2543</v>
      </c>
      <c r="S1788" t="s">
        <v>758</v>
      </c>
      <c r="T1788" t="s">
        <v>384</v>
      </c>
      <c r="U1788">
        <v>12402</v>
      </c>
      <c r="V1788" t="s">
        <v>733</v>
      </c>
      <c r="W1788" s="22" t="s">
        <v>6180</v>
      </c>
      <c r="X1788" s="22" t="s">
        <v>641</v>
      </c>
    </row>
    <row r="1789" spans="1:24" x14ac:dyDescent="0.3">
      <c r="A1789">
        <v>3</v>
      </c>
      <c r="B1789">
        <v>240</v>
      </c>
      <c r="C1789" t="s">
        <v>377</v>
      </c>
      <c r="D1789" t="s">
        <v>378</v>
      </c>
      <c r="E1789" t="s">
        <v>737</v>
      </c>
      <c r="F1789" t="s">
        <v>6644</v>
      </c>
      <c r="G1789" t="s">
        <v>734</v>
      </c>
      <c r="H1789" t="s">
        <v>286</v>
      </c>
      <c r="I1789" t="s">
        <v>731</v>
      </c>
      <c r="J1789" t="s">
        <v>745</v>
      </c>
      <c r="K1789" t="s">
        <v>743</v>
      </c>
      <c r="L1789" t="s">
        <v>740</v>
      </c>
      <c r="M1789" t="s">
        <v>741</v>
      </c>
      <c r="N1789" t="s">
        <v>6639</v>
      </c>
      <c r="O1789" t="s">
        <v>6633</v>
      </c>
      <c r="P1789" t="s">
        <v>735</v>
      </c>
      <c r="Q1789" t="s">
        <v>4900</v>
      </c>
      <c r="R1789" s="22" t="s">
        <v>2544</v>
      </c>
      <c r="S1789" t="s">
        <v>759</v>
      </c>
      <c r="T1789" t="s">
        <v>384</v>
      </c>
      <c r="U1789">
        <v>12402</v>
      </c>
      <c r="V1789" t="s">
        <v>733</v>
      </c>
      <c r="W1789" s="22" t="s">
        <v>6180</v>
      </c>
      <c r="X1789" s="22" t="s">
        <v>641</v>
      </c>
    </row>
    <row r="1790" spans="1:24" x14ac:dyDescent="0.3">
      <c r="A1790">
        <v>4</v>
      </c>
      <c r="B1790">
        <v>240</v>
      </c>
      <c r="C1790" t="s">
        <v>377</v>
      </c>
      <c r="D1790" t="s">
        <v>378</v>
      </c>
      <c r="E1790" t="s">
        <v>737</v>
      </c>
      <c r="F1790" t="s">
        <v>6644</v>
      </c>
      <c r="G1790" t="s">
        <v>734</v>
      </c>
      <c r="H1790" t="s">
        <v>286</v>
      </c>
      <c r="I1790" t="s">
        <v>731</v>
      </c>
      <c r="J1790" t="s">
        <v>747</v>
      </c>
      <c r="K1790" t="s">
        <v>743</v>
      </c>
      <c r="L1790" t="s">
        <v>740</v>
      </c>
      <c r="M1790" t="s">
        <v>741</v>
      </c>
      <c r="N1790" t="s">
        <v>6637</v>
      </c>
      <c r="O1790" t="s">
        <v>6641</v>
      </c>
      <c r="P1790" t="s">
        <v>735</v>
      </c>
      <c r="Q1790" t="s">
        <v>4901</v>
      </c>
      <c r="R1790" s="22" t="s">
        <v>2545</v>
      </c>
      <c r="S1790" t="s">
        <v>760</v>
      </c>
      <c r="T1790" t="s">
        <v>384</v>
      </c>
      <c r="U1790">
        <v>12402</v>
      </c>
      <c r="V1790" t="s">
        <v>733</v>
      </c>
      <c r="W1790" s="22" t="s">
        <v>6181</v>
      </c>
      <c r="X1790" s="22" t="s">
        <v>641</v>
      </c>
    </row>
    <row r="1791" spans="1:24" x14ac:dyDescent="0.3">
      <c r="A1791">
        <v>5</v>
      </c>
      <c r="B1791">
        <v>240</v>
      </c>
      <c r="C1791" t="s">
        <v>377</v>
      </c>
      <c r="D1791" t="s">
        <v>378</v>
      </c>
      <c r="E1791" t="s">
        <v>737</v>
      </c>
      <c r="F1791" t="s">
        <v>6644</v>
      </c>
      <c r="G1791" t="s">
        <v>734</v>
      </c>
      <c r="H1791" t="s">
        <v>286</v>
      </c>
      <c r="I1791" t="s">
        <v>731</v>
      </c>
      <c r="J1791" t="s">
        <v>749</v>
      </c>
      <c r="K1791" t="s">
        <v>743</v>
      </c>
      <c r="L1791" t="s">
        <v>740</v>
      </c>
      <c r="M1791" t="s">
        <v>741</v>
      </c>
      <c r="N1791" t="s">
        <v>6636</v>
      </c>
      <c r="O1791" t="s">
        <v>6630</v>
      </c>
      <c r="P1791" t="s">
        <v>735</v>
      </c>
      <c r="Q1791" t="s">
        <v>4904</v>
      </c>
      <c r="R1791" s="22" t="s">
        <v>2546</v>
      </c>
      <c r="S1791" t="s">
        <v>761</v>
      </c>
      <c r="T1791" t="s">
        <v>384</v>
      </c>
      <c r="U1791">
        <v>12402</v>
      </c>
      <c r="V1791" t="s">
        <v>733</v>
      </c>
      <c r="W1791" s="22" t="s">
        <v>6182</v>
      </c>
      <c r="X1791" s="22" t="s">
        <v>641</v>
      </c>
    </row>
    <row r="1792" spans="1:24" x14ac:dyDescent="0.3">
      <c r="A1792">
        <v>6</v>
      </c>
      <c r="B1792">
        <v>240</v>
      </c>
      <c r="C1792" t="s">
        <v>377</v>
      </c>
      <c r="D1792" t="s">
        <v>378</v>
      </c>
      <c r="E1792" t="s">
        <v>737</v>
      </c>
      <c r="F1792" t="s">
        <v>6644</v>
      </c>
      <c r="G1792" t="s">
        <v>734</v>
      </c>
      <c r="H1792" t="s">
        <v>286</v>
      </c>
      <c r="I1792" t="s">
        <v>731</v>
      </c>
      <c r="J1792" t="s">
        <v>751</v>
      </c>
      <c r="K1792" t="s">
        <v>752</v>
      </c>
      <c r="L1792" t="s">
        <v>736</v>
      </c>
      <c r="M1792" t="s">
        <v>741</v>
      </c>
      <c r="N1792" t="s">
        <v>6634</v>
      </c>
      <c r="O1792" t="s">
        <v>6631</v>
      </c>
      <c r="P1792" t="s">
        <v>732</v>
      </c>
      <c r="Q1792" t="s">
        <v>4903</v>
      </c>
      <c r="R1792" s="22" t="s">
        <v>2547</v>
      </c>
      <c r="S1792" t="s">
        <v>762</v>
      </c>
      <c r="T1792" t="s">
        <v>384</v>
      </c>
      <c r="U1792">
        <v>12402</v>
      </c>
      <c r="V1792" t="s">
        <v>733</v>
      </c>
      <c r="W1792" s="22" t="s">
        <v>6183</v>
      </c>
      <c r="X1792" s="22" t="s">
        <v>641</v>
      </c>
    </row>
    <row r="1793" spans="1:24" x14ac:dyDescent="0.3">
      <c r="A1793">
        <v>7</v>
      </c>
      <c r="B1793">
        <v>240</v>
      </c>
      <c r="C1793" t="s">
        <v>377</v>
      </c>
      <c r="D1793" t="s">
        <v>378</v>
      </c>
      <c r="E1793" t="s">
        <v>737</v>
      </c>
      <c r="F1793" t="s">
        <v>6644</v>
      </c>
      <c r="G1793" t="s">
        <v>734</v>
      </c>
      <c r="H1793" t="s">
        <v>286</v>
      </c>
      <c r="I1793" t="s">
        <v>731</v>
      </c>
      <c r="J1793" t="s">
        <v>754</v>
      </c>
      <c r="K1793" t="s">
        <v>743</v>
      </c>
      <c r="L1793" t="s">
        <v>740</v>
      </c>
      <c r="M1793" t="s">
        <v>741</v>
      </c>
      <c r="N1793" t="s">
        <v>6635</v>
      </c>
      <c r="O1793" t="s">
        <v>6642</v>
      </c>
      <c r="P1793" t="s">
        <v>755</v>
      </c>
      <c r="Q1793" t="s">
        <v>4902</v>
      </c>
      <c r="R1793" s="22" t="s">
        <v>2548</v>
      </c>
      <c r="S1793" t="s">
        <v>763</v>
      </c>
      <c r="T1793" t="s">
        <v>384</v>
      </c>
      <c r="U1793">
        <v>12402</v>
      </c>
      <c r="V1793" t="s">
        <v>733</v>
      </c>
      <c r="W1793" s="22" t="s">
        <v>6184</v>
      </c>
      <c r="X1793" s="22" t="s">
        <v>641</v>
      </c>
    </row>
    <row r="1794" spans="1:24" x14ac:dyDescent="0.3">
      <c r="A1794">
        <v>1</v>
      </c>
      <c r="B1794">
        <v>240</v>
      </c>
      <c r="C1794" t="s">
        <v>377</v>
      </c>
      <c r="D1794" t="s">
        <v>378</v>
      </c>
      <c r="E1794" t="s">
        <v>737</v>
      </c>
      <c r="F1794" t="s">
        <v>6644</v>
      </c>
      <c r="G1794" t="s">
        <v>734</v>
      </c>
      <c r="H1794" t="s">
        <v>287</v>
      </c>
      <c r="I1794" t="s">
        <v>731</v>
      </c>
      <c r="J1794" t="s">
        <v>738</v>
      </c>
      <c r="K1794" t="s">
        <v>739</v>
      </c>
      <c r="L1794" t="s">
        <v>740</v>
      </c>
      <c r="M1794" t="s">
        <v>741</v>
      </c>
      <c r="N1794" t="s">
        <v>4899</v>
      </c>
      <c r="O1794" t="s">
        <v>4897</v>
      </c>
      <c r="P1794" t="s">
        <v>732</v>
      </c>
      <c r="Q1794" t="s">
        <v>4900</v>
      </c>
      <c r="R1794" s="22" t="s">
        <v>2549</v>
      </c>
      <c r="S1794" t="s">
        <v>757</v>
      </c>
      <c r="T1794" t="s">
        <v>384</v>
      </c>
      <c r="U1794">
        <v>13101</v>
      </c>
      <c r="V1794" t="s">
        <v>733</v>
      </c>
      <c r="W1794" s="22" t="s">
        <v>6185</v>
      </c>
      <c r="X1794" s="22" t="s">
        <v>642</v>
      </c>
    </row>
    <row r="1795" spans="1:24" x14ac:dyDescent="0.3">
      <c r="A1795">
        <v>2</v>
      </c>
      <c r="B1795">
        <v>240</v>
      </c>
      <c r="C1795" t="s">
        <v>377</v>
      </c>
      <c r="D1795" t="s">
        <v>378</v>
      </c>
      <c r="E1795" t="s">
        <v>737</v>
      </c>
      <c r="F1795" t="s">
        <v>6644</v>
      </c>
      <c r="G1795" t="s">
        <v>734</v>
      </c>
      <c r="H1795" t="s">
        <v>287</v>
      </c>
      <c r="I1795" t="s">
        <v>731</v>
      </c>
      <c r="J1795" t="s">
        <v>738</v>
      </c>
      <c r="K1795" t="s">
        <v>743</v>
      </c>
      <c r="L1795" t="s">
        <v>740</v>
      </c>
      <c r="M1795" t="s">
        <v>741</v>
      </c>
      <c r="N1795" t="s">
        <v>6638</v>
      </c>
      <c r="O1795" t="s">
        <v>6632</v>
      </c>
      <c r="P1795" t="s">
        <v>732</v>
      </c>
      <c r="Q1795" t="s">
        <v>4900</v>
      </c>
      <c r="R1795" s="22" t="s">
        <v>2550</v>
      </c>
      <c r="S1795" t="s">
        <v>758</v>
      </c>
      <c r="T1795" t="s">
        <v>384</v>
      </c>
      <c r="U1795">
        <v>13101</v>
      </c>
      <c r="V1795" t="s">
        <v>733</v>
      </c>
      <c r="W1795" s="22" t="s">
        <v>6185</v>
      </c>
      <c r="X1795" s="22" t="s">
        <v>642</v>
      </c>
    </row>
    <row r="1796" spans="1:24" x14ac:dyDescent="0.3">
      <c r="A1796">
        <v>3</v>
      </c>
      <c r="B1796">
        <v>240</v>
      </c>
      <c r="C1796" t="s">
        <v>377</v>
      </c>
      <c r="D1796" t="s">
        <v>378</v>
      </c>
      <c r="E1796" t="s">
        <v>737</v>
      </c>
      <c r="F1796" t="s">
        <v>6644</v>
      </c>
      <c r="G1796" t="s">
        <v>734</v>
      </c>
      <c r="H1796" t="s">
        <v>287</v>
      </c>
      <c r="I1796" t="s">
        <v>731</v>
      </c>
      <c r="J1796" t="s">
        <v>745</v>
      </c>
      <c r="K1796" t="s">
        <v>743</v>
      </c>
      <c r="L1796" t="s">
        <v>740</v>
      </c>
      <c r="M1796" t="s">
        <v>741</v>
      </c>
      <c r="N1796" t="s">
        <v>6639</v>
      </c>
      <c r="O1796" t="s">
        <v>6633</v>
      </c>
      <c r="P1796" t="s">
        <v>735</v>
      </c>
      <c r="Q1796" t="s">
        <v>4900</v>
      </c>
      <c r="R1796" s="22" t="s">
        <v>2551</v>
      </c>
      <c r="S1796" t="s">
        <v>759</v>
      </c>
      <c r="T1796" t="s">
        <v>384</v>
      </c>
      <c r="U1796">
        <v>13101</v>
      </c>
      <c r="V1796" t="s">
        <v>733</v>
      </c>
      <c r="W1796" s="22" t="s">
        <v>6185</v>
      </c>
      <c r="X1796" s="22" t="s">
        <v>642</v>
      </c>
    </row>
    <row r="1797" spans="1:24" x14ac:dyDescent="0.3">
      <c r="A1797">
        <v>4</v>
      </c>
      <c r="B1797">
        <v>240</v>
      </c>
      <c r="C1797" t="s">
        <v>377</v>
      </c>
      <c r="D1797" t="s">
        <v>378</v>
      </c>
      <c r="E1797" t="s">
        <v>737</v>
      </c>
      <c r="F1797" t="s">
        <v>6644</v>
      </c>
      <c r="G1797" t="s">
        <v>734</v>
      </c>
      <c r="H1797" t="s">
        <v>287</v>
      </c>
      <c r="I1797" t="s">
        <v>731</v>
      </c>
      <c r="J1797" t="s">
        <v>747</v>
      </c>
      <c r="K1797" t="s">
        <v>743</v>
      </c>
      <c r="L1797" t="s">
        <v>740</v>
      </c>
      <c r="M1797" t="s">
        <v>741</v>
      </c>
      <c r="N1797" t="s">
        <v>6637</v>
      </c>
      <c r="O1797" t="s">
        <v>6641</v>
      </c>
      <c r="P1797" t="s">
        <v>735</v>
      </c>
      <c r="Q1797" t="s">
        <v>4901</v>
      </c>
      <c r="R1797" s="22" t="s">
        <v>2552</v>
      </c>
      <c r="S1797" t="s">
        <v>760</v>
      </c>
      <c r="T1797" t="s">
        <v>384</v>
      </c>
      <c r="U1797">
        <v>13101</v>
      </c>
      <c r="V1797" t="s">
        <v>733</v>
      </c>
      <c r="W1797" s="22" t="s">
        <v>6186</v>
      </c>
      <c r="X1797" s="22" t="s">
        <v>642</v>
      </c>
    </row>
    <row r="1798" spans="1:24" x14ac:dyDescent="0.3">
      <c r="A1798">
        <v>5</v>
      </c>
      <c r="B1798">
        <v>240</v>
      </c>
      <c r="C1798" t="s">
        <v>377</v>
      </c>
      <c r="D1798" t="s">
        <v>378</v>
      </c>
      <c r="E1798" t="s">
        <v>737</v>
      </c>
      <c r="F1798" t="s">
        <v>6644</v>
      </c>
      <c r="G1798" t="s">
        <v>734</v>
      </c>
      <c r="H1798" t="s">
        <v>287</v>
      </c>
      <c r="I1798" t="s">
        <v>731</v>
      </c>
      <c r="J1798" t="s">
        <v>749</v>
      </c>
      <c r="K1798" t="s">
        <v>743</v>
      </c>
      <c r="L1798" t="s">
        <v>740</v>
      </c>
      <c r="M1798" t="s">
        <v>741</v>
      </c>
      <c r="N1798" t="s">
        <v>6636</v>
      </c>
      <c r="O1798" t="s">
        <v>6630</v>
      </c>
      <c r="P1798" t="s">
        <v>735</v>
      </c>
      <c r="Q1798" t="s">
        <v>4904</v>
      </c>
      <c r="R1798" s="22" t="s">
        <v>2553</v>
      </c>
      <c r="S1798" t="s">
        <v>761</v>
      </c>
      <c r="T1798" t="s">
        <v>384</v>
      </c>
      <c r="U1798">
        <v>13101</v>
      </c>
      <c r="V1798" t="s">
        <v>733</v>
      </c>
      <c r="W1798" s="22" t="s">
        <v>6187</v>
      </c>
      <c r="X1798" s="22" t="s">
        <v>642</v>
      </c>
    </row>
    <row r="1799" spans="1:24" x14ac:dyDescent="0.3">
      <c r="A1799">
        <v>6</v>
      </c>
      <c r="B1799">
        <v>240</v>
      </c>
      <c r="C1799" t="s">
        <v>377</v>
      </c>
      <c r="D1799" t="s">
        <v>378</v>
      </c>
      <c r="E1799" t="s">
        <v>737</v>
      </c>
      <c r="F1799" t="s">
        <v>6644</v>
      </c>
      <c r="G1799" t="s">
        <v>734</v>
      </c>
      <c r="H1799" t="s">
        <v>287</v>
      </c>
      <c r="I1799" t="s">
        <v>731</v>
      </c>
      <c r="J1799" t="s">
        <v>751</v>
      </c>
      <c r="K1799" t="s">
        <v>752</v>
      </c>
      <c r="L1799" t="s">
        <v>736</v>
      </c>
      <c r="M1799" t="s">
        <v>741</v>
      </c>
      <c r="N1799" t="s">
        <v>6634</v>
      </c>
      <c r="O1799" t="s">
        <v>6631</v>
      </c>
      <c r="P1799" t="s">
        <v>732</v>
      </c>
      <c r="Q1799" t="s">
        <v>4903</v>
      </c>
      <c r="R1799" s="22" t="s">
        <v>2554</v>
      </c>
      <c r="S1799" t="s">
        <v>762</v>
      </c>
      <c r="T1799" t="s">
        <v>384</v>
      </c>
      <c r="U1799">
        <v>13101</v>
      </c>
      <c r="V1799" t="s">
        <v>733</v>
      </c>
      <c r="W1799" s="22" t="s">
        <v>6188</v>
      </c>
      <c r="X1799" s="22" t="s">
        <v>642</v>
      </c>
    </row>
    <row r="1800" spans="1:24" x14ac:dyDescent="0.3">
      <c r="A1800">
        <v>7</v>
      </c>
      <c r="B1800">
        <v>240</v>
      </c>
      <c r="C1800" t="s">
        <v>377</v>
      </c>
      <c r="D1800" t="s">
        <v>378</v>
      </c>
      <c r="E1800" t="s">
        <v>737</v>
      </c>
      <c r="F1800" t="s">
        <v>6644</v>
      </c>
      <c r="G1800" t="s">
        <v>734</v>
      </c>
      <c r="H1800" t="s">
        <v>287</v>
      </c>
      <c r="I1800" t="s">
        <v>731</v>
      </c>
      <c r="J1800" t="s">
        <v>754</v>
      </c>
      <c r="K1800" t="s">
        <v>743</v>
      </c>
      <c r="L1800" t="s">
        <v>740</v>
      </c>
      <c r="M1800" t="s">
        <v>741</v>
      </c>
      <c r="N1800" t="s">
        <v>6635</v>
      </c>
      <c r="O1800" t="s">
        <v>6642</v>
      </c>
      <c r="P1800" t="s">
        <v>755</v>
      </c>
      <c r="Q1800" t="s">
        <v>4902</v>
      </c>
      <c r="R1800" s="22" t="s">
        <v>2555</v>
      </c>
      <c r="S1800" t="s">
        <v>763</v>
      </c>
      <c r="T1800" t="s">
        <v>384</v>
      </c>
      <c r="U1800">
        <v>13101</v>
      </c>
      <c r="V1800" t="s">
        <v>733</v>
      </c>
      <c r="W1800" s="22" t="s">
        <v>6189</v>
      </c>
      <c r="X1800" s="22" t="s">
        <v>642</v>
      </c>
    </row>
    <row r="1801" spans="1:24" x14ac:dyDescent="0.3">
      <c r="A1801">
        <v>1</v>
      </c>
      <c r="B1801">
        <v>240</v>
      </c>
      <c r="C1801" t="s">
        <v>377</v>
      </c>
      <c r="D1801" t="s">
        <v>378</v>
      </c>
      <c r="E1801" t="s">
        <v>737</v>
      </c>
      <c r="F1801" t="s">
        <v>6644</v>
      </c>
      <c r="G1801" t="s">
        <v>734</v>
      </c>
      <c r="H1801" t="s">
        <v>288</v>
      </c>
      <c r="I1801" t="s">
        <v>731</v>
      </c>
      <c r="J1801" t="s">
        <v>738</v>
      </c>
      <c r="K1801" t="s">
        <v>739</v>
      </c>
      <c r="L1801" t="s">
        <v>740</v>
      </c>
      <c r="M1801" t="s">
        <v>741</v>
      </c>
      <c r="N1801" t="s">
        <v>4899</v>
      </c>
      <c r="O1801" t="s">
        <v>4897</v>
      </c>
      <c r="P1801" t="s">
        <v>732</v>
      </c>
      <c r="Q1801" t="s">
        <v>4900</v>
      </c>
      <c r="R1801" s="22" t="s">
        <v>2556</v>
      </c>
      <c r="S1801" t="s">
        <v>757</v>
      </c>
      <c r="T1801" t="s">
        <v>384</v>
      </c>
      <c r="U1801">
        <v>13102</v>
      </c>
      <c r="V1801" t="s">
        <v>733</v>
      </c>
      <c r="W1801" s="22" t="s">
        <v>6190</v>
      </c>
      <c r="X1801" s="22" t="s">
        <v>643</v>
      </c>
    </row>
    <row r="1802" spans="1:24" x14ac:dyDescent="0.3">
      <c r="A1802">
        <v>2</v>
      </c>
      <c r="B1802">
        <v>240</v>
      </c>
      <c r="C1802" t="s">
        <v>377</v>
      </c>
      <c r="D1802" t="s">
        <v>378</v>
      </c>
      <c r="E1802" t="s">
        <v>737</v>
      </c>
      <c r="F1802" t="s">
        <v>6644</v>
      </c>
      <c r="G1802" t="s">
        <v>734</v>
      </c>
      <c r="H1802" t="s">
        <v>288</v>
      </c>
      <c r="I1802" t="s">
        <v>731</v>
      </c>
      <c r="J1802" t="s">
        <v>738</v>
      </c>
      <c r="K1802" t="s">
        <v>743</v>
      </c>
      <c r="L1802" t="s">
        <v>740</v>
      </c>
      <c r="M1802" t="s">
        <v>741</v>
      </c>
      <c r="N1802" t="s">
        <v>6638</v>
      </c>
      <c r="O1802" t="s">
        <v>6632</v>
      </c>
      <c r="P1802" t="s">
        <v>732</v>
      </c>
      <c r="Q1802" t="s">
        <v>4900</v>
      </c>
      <c r="R1802" s="22" t="s">
        <v>2557</v>
      </c>
      <c r="S1802" t="s">
        <v>758</v>
      </c>
      <c r="T1802" t="s">
        <v>384</v>
      </c>
      <c r="U1802">
        <v>13102</v>
      </c>
      <c r="V1802" t="s">
        <v>733</v>
      </c>
      <c r="W1802" s="22" t="s">
        <v>6190</v>
      </c>
      <c r="X1802" s="22" t="s">
        <v>643</v>
      </c>
    </row>
    <row r="1803" spans="1:24" x14ac:dyDescent="0.3">
      <c r="A1803">
        <v>3</v>
      </c>
      <c r="B1803">
        <v>240</v>
      </c>
      <c r="C1803" t="s">
        <v>377</v>
      </c>
      <c r="D1803" t="s">
        <v>378</v>
      </c>
      <c r="E1803" t="s">
        <v>737</v>
      </c>
      <c r="F1803" t="s">
        <v>6644</v>
      </c>
      <c r="G1803" t="s">
        <v>734</v>
      </c>
      <c r="H1803" t="s">
        <v>288</v>
      </c>
      <c r="I1803" t="s">
        <v>731</v>
      </c>
      <c r="J1803" t="s">
        <v>745</v>
      </c>
      <c r="K1803" t="s">
        <v>743</v>
      </c>
      <c r="L1803" t="s">
        <v>740</v>
      </c>
      <c r="M1803" t="s">
        <v>741</v>
      </c>
      <c r="N1803" t="s">
        <v>6639</v>
      </c>
      <c r="O1803" t="s">
        <v>6633</v>
      </c>
      <c r="P1803" t="s">
        <v>735</v>
      </c>
      <c r="Q1803" t="s">
        <v>4900</v>
      </c>
      <c r="R1803" s="22" t="s">
        <v>2558</v>
      </c>
      <c r="S1803" t="s">
        <v>759</v>
      </c>
      <c r="T1803" t="s">
        <v>384</v>
      </c>
      <c r="U1803">
        <v>13102</v>
      </c>
      <c r="V1803" t="s">
        <v>733</v>
      </c>
      <c r="W1803" s="22" t="s">
        <v>6190</v>
      </c>
      <c r="X1803" s="22" t="s">
        <v>643</v>
      </c>
    </row>
    <row r="1804" spans="1:24" x14ac:dyDescent="0.3">
      <c r="A1804">
        <v>4</v>
      </c>
      <c r="B1804">
        <v>240</v>
      </c>
      <c r="C1804" t="s">
        <v>377</v>
      </c>
      <c r="D1804" t="s">
        <v>378</v>
      </c>
      <c r="E1804" t="s">
        <v>737</v>
      </c>
      <c r="F1804" t="s">
        <v>6644</v>
      </c>
      <c r="G1804" t="s">
        <v>734</v>
      </c>
      <c r="H1804" t="s">
        <v>288</v>
      </c>
      <c r="I1804" t="s">
        <v>731</v>
      </c>
      <c r="J1804" t="s">
        <v>747</v>
      </c>
      <c r="K1804" t="s">
        <v>743</v>
      </c>
      <c r="L1804" t="s">
        <v>740</v>
      </c>
      <c r="M1804" t="s">
        <v>741</v>
      </c>
      <c r="N1804" t="s">
        <v>6637</v>
      </c>
      <c r="O1804" t="s">
        <v>6641</v>
      </c>
      <c r="P1804" t="s">
        <v>735</v>
      </c>
      <c r="Q1804" t="s">
        <v>4901</v>
      </c>
      <c r="R1804" s="22" t="s">
        <v>2559</v>
      </c>
      <c r="S1804" t="s">
        <v>760</v>
      </c>
      <c r="T1804" t="s">
        <v>384</v>
      </c>
      <c r="U1804">
        <v>13102</v>
      </c>
      <c r="V1804" t="s">
        <v>733</v>
      </c>
      <c r="W1804" s="22" t="s">
        <v>6191</v>
      </c>
      <c r="X1804" s="22" t="s">
        <v>643</v>
      </c>
    </row>
    <row r="1805" spans="1:24" x14ac:dyDescent="0.3">
      <c r="A1805">
        <v>5</v>
      </c>
      <c r="B1805">
        <v>240</v>
      </c>
      <c r="C1805" t="s">
        <v>377</v>
      </c>
      <c r="D1805" t="s">
        <v>378</v>
      </c>
      <c r="E1805" t="s">
        <v>737</v>
      </c>
      <c r="F1805" t="s">
        <v>6644</v>
      </c>
      <c r="G1805" t="s">
        <v>734</v>
      </c>
      <c r="H1805" t="s">
        <v>288</v>
      </c>
      <c r="I1805" t="s">
        <v>731</v>
      </c>
      <c r="J1805" t="s">
        <v>749</v>
      </c>
      <c r="K1805" t="s">
        <v>743</v>
      </c>
      <c r="L1805" t="s">
        <v>740</v>
      </c>
      <c r="M1805" t="s">
        <v>741</v>
      </c>
      <c r="N1805" t="s">
        <v>6636</v>
      </c>
      <c r="O1805" t="s">
        <v>6630</v>
      </c>
      <c r="P1805" t="s">
        <v>735</v>
      </c>
      <c r="Q1805" t="s">
        <v>4904</v>
      </c>
      <c r="R1805" s="22" t="s">
        <v>2560</v>
      </c>
      <c r="S1805" t="s">
        <v>761</v>
      </c>
      <c r="T1805" t="s">
        <v>384</v>
      </c>
      <c r="U1805">
        <v>13102</v>
      </c>
      <c r="V1805" t="s">
        <v>733</v>
      </c>
      <c r="W1805" s="22" t="s">
        <v>6192</v>
      </c>
      <c r="X1805" s="22" t="s">
        <v>643</v>
      </c>
    </row>
    <row r="1806" spans="1:24" x14ac:dyDescent="0.3">
      <c r="A1806">
        <v>6</v>
      </c>
      <c r="B1806">
        <v>240</v>
      </c>
      <c r="C1806" t="s">
        <v>377</v>
      </c>
      <c r="D1806" t="s">
        <v>378</v>
      </c>
      <c r="E1806" t="s">
        <v>737</v>
      </c>
      <c r="F1806" t="s">
        <v>6644</v>
      </c>
      <c r="G1806" t="s">
        <v>734</v>
      </c>
      <c r="H1806" t="s">
        <v>288</v>
      </c>
      <c r="I1806" t="s">
        <v>731</v>
      </c>
      <c r="J1806" t="s">
        <v>751</v>
      </c>
      <c r="K1806" t="s">
        <v>752</v>
      </c>
      <c r="L1806" t="s">
        <v>736</v>
      </c>
      <c r="M1806" t="s">
        <v>741</v>
      </c>
      <c r="N1806" t="s">
        <v>6634</v>
      </c>
      <c r="O1806" t="s">
        <v>6631</v>
      </c>
      <c r="P1806" t="s">
        <v>732</v>
      </c>
      <c r="Q1806" t="s">
        <v>4903</v>
      </c>
      <c r="R1806" s="22" t="s">
        <v>2561</v>
      </c>
      <c r="S1806" t="s">
        <v>762</v>
      </c>
      <c r="T1806" t="s">
        <v>384</v>
      </c>
      <c r="U1806">
        <v>13102</v>
      </c>
      <c r="V1806" t="s">
        <v>733</v>
      </c>
      <c r="W1806" s="22" t="s">
        <v>6193</v>
      </c>
      <c r="X1806" s="22" t="s">
        <v>643</v>
      </c>
    </row>
    <row r="1807" spans="1:24" x14ac:dyDescent="0.3">
      <c r="A1807">
        <v>7</v>
      </c>
      <c r="B1807">
        <v>240</v>
      </c>
      <c r="C1807" t="s">
        <v>377</v>
      </c>
      <c r="D1807" t="s">
        <v>378</v>
      </c>
      <c r="E1807" t="s">
        <v>737</v>
      </c>
      <c r="F1807" t="s">
        <v>6644</v>
      </c>
      <c r="G1807" t="s">
        <v>734</v>
      </c>
      <c r="H1807" t="s">
        <v>288</v>
      </c>
      <c r="I1807" t="s">
        <v>731</v>
      </c>
      <c r="J1807" t="s">
        <v>754</v>
      </c>
      <c r="K1807" t="s">
        <v>743</v>
      </c>
      <c r="L1807" t="s">
        <v>740</v>
      </c>
      <c r="M1807" t="s">
        <v>741</v>
      </c>
      <c r="N1807" t="s">
        <v>6635</v>
      </c>
      <c r="O1807" t="s">
        <v>6642</v>
      </c>
      <c r="P1807" t="s">
        <v>755</v>
      </c>
      <c r="Q1807" t="s">
        <v>4902</v>
      </c>
      <c r="R1807" s="22" t="s">
        <v>2562</v>
      </c>
      <c r="S1807" t="s">
        <v>763</v>
      </c>
      <c r="T1807" t="s">
        <v>384</v>
      </c>
      <c r="U1807">
        <v>13102</v>
      </c>
      <c r="V1807" t="s">
        <v>733</v>
      </c>
      <c r="W1807" s="22" t="s">
        <v>6194</v>
      </c>
      <c r="X1807" s="22" t="s">
        <v>643</v>
      </c>
    </row>
    <row r="1808" spans="1:24" x14ac:dyDescent="0.3">
      <c r="A1808">
        <v>1</v>
      </c>
      <c r="B1808">
        <v>240</v>
      </c>
      <c r="C1808" t="s">
        <v>377</v>
      </c>
      <c r="D1808" t="s">
        <v>378</v>
      </c>
      <c r="E1808" t="s">
        <v>737</v>
      </c>
      <c r="F1808" t="s">
        <v>6644</v>
      </c>
      <c r="G1808" t="s">
        <v>734</v>
      </c>
      <c r="H1808" t="s">
        <v>289</v>
      </c>
      <c r="I1808" t="s">
        <v>731</v>
      </c>
      <c r="J1808" t="s">
        <v>738</v>
      </c>
      <c r="K1808" t="s">
        <v>739</v>
      </c>
      <c r="L1808" t="s">
        <v>740</v>
      </c>
      <c r="M1808" t="s">
        <v>741</v>
      </c>
      <c r="N1808" t="s">
        <v>4899</v>
      </c>
      <c r="O1808" t="s">
        <v>4897</v>
      </c>
      <c r="P1808" t="s">
        <v>732</v>
      </c>
      <c r="Q1808" t="s">
        <v>4900</v>
      </c>
      <c r="R1808" s="22" t="s">
        <v>2563</v>
      </c>
      <c r="S1808" t="s">
        <v>757</v>
      </c>
      <c r="T1808" t="s">
        <v>384</v>
      </c>
      <c r="U1808">
        <v>13103</v>
      </c>
      <c r="V1808" t="s">
        <v>733</v>
      </c>
      <c r="W1808" s="22" t="s">
        <v>6195</v>
      </c>
      <c r="X1808" s="22" t="s">
        <v>644</v>
      </c>
    </row>
    <row r="1809" spans="1:24" x14ac:dyDescent="0.3">
      <c r="A1809">
        <v>2</v>
      </c>
      <c r="B1809">
        <v>240</v>
      </c>
      <c r="C1809" t="s">
        <v>377</v>
      </c>
      <c r="D1809" t="s">
        <v>378</v>
      </c>
      <c r="E1809" t="s">
        <v>737</v>
      </c>
      <c r="F1809" t="s">
        <v>6644</v>
      </c>
      <c r="G1809" t="s">
        <v>734</v>
      </c>
      <c r="H1809" t="s">
        <v>289</v>
      </c>
      <c r="I1809" t="s">
        <v>731</v>
      </c>
      <c r="J1809" t="s">
        <v>738</v>
      </c>
      <c r="K1809" t="s">
        <v>743</v>
      </c>
      <c r="L1809" t="s">
        <v>740</v>
      </c>
      <c r="M1809" t="s">
        <v>741</v>
      </c>
      <c r="N1809" t="s">
        <v>6638</v>
      </c>
      <c r="O1809" t="s">
        <v>6632</v>
      </c>
      <c r="P1809" t="s">
        <v>732</v>
      </c>
      <c r="Q1809" t="s">
        <v>4900</v>
      </c>
      <c r="R1809" s="22" t="s">
        <v>2564</v>
      </c>
      <c r="S1809" t="s">
        <v>758</v>
      </c>
      <c r="T1809" t="s">
        <v>384</v>
      </c>
      <c r="U1809">
        <v>13103</v>
      </c>
      <c r="V1809" t="s">
        <v>733</v>
      </c>
      <c r="W1809" s="22" t="s">
        <v>6195</v>
      </c>
      <c r="X1809" s="22" t="s">
        <v>644</v>
      </c>
    </row>
    <row r="1810" spans="1:24" x14ac:dyDescent="0.3">
      <c r="A1810">
        <v>3</v>
      </c>
      <c r="B1810">
        <v>240</v>
      </c>
      <c r="C1810" t="s">
        <v>377</v>
      </c>
      <c r="D1810" t="s">
        <v>378</v>
      </c>
      <c r="E1810" t="s">
        <v>737</v>
      </c>
      <c r="F1810" t="s">
        <v>6644</v>
      </c>
      <c r="G1810" t="s">
        <v>734</v>
      </c>
      <c r="H1810" t="s">
        <v>289</v>
      </c>
      <c r="I1810" t="s">
        <v>731</v>
      </c>
      <c r="J1810" t="s">
        <v>745</v>
      </c>
      <c r="K1810" t="s">
        <v>743</v>
      </c>
      <c r="L1810" t="s">
        <v>740</v>
      </c>
      <c r="M1810" t="s">
        <v>741</v>
      </c>
      <c r="N1810" t="s">
        <v>6639</v>
      </c>
      <c r="O1810" t="s">
        <v>6633</v>
      </c>
      <c r="P1810" t="s">
        <v>735</v>
      </c>
      <c r="Q1810" t="s">
        <v>4900</v>
      </c>
      <c r="R1810" s="22" t="s">
        <v>2565</v>
      </c>
      <c r="S1810" t="s">
        <v>759</v>
      </c>
      <c r="T1810" t="s">
        <v>384</v>
      </c>
      <c r="U1810">
        <v>13103</v>
      </c>
      <c r="V1810" t="s">
        <v>733</v>
      </c>
      <c r="W1810" s="22" t="s">
        <v>6195</v>
      </c>
      <c r="X1810" s="22" t="s">
        <v>644</v>
      </c>
    </row>
    <row r="1811" spans="1:24" x14ac:dyDescent="0.3">
      <c r="A1811">
        <v>4</v>
      </c>
      <c r="B1811">
        <v>240</v>
      </c>
      <c r="C1811" t="s">
        <v>377</v>
      </c>
      <c r="D1811" t="s">
        <v>378</v>
      </c>
      <c r="E1811" t="s">
        <v>737</v>
      </c>
      <c r="F1811" t="s">
        <v>6644</v>
      </c>
      <c r="G1811" t="s">
        <v>734</v>
      </c>
      <c r="H1811" t="s">
        <v>289</v>
      </c>
      <c r="I1811" t="s">
        <v>731</v>
      </c>
      <c r="J1811" t="s">
        <v>747</v>
      </c>
      <c r="K1811" t="s">
        <v>743</v>
      </c>
      <c r="L1811" t="s">
        <v>740</v>
      </c>
      <c r="M1811" t="s">
        <v>741</v>
      </c>
      <c r="N1811" t="s">
        <v>6637</v>
      </c>
      <c r="O1811" t="s">
        <v>6641</v>
      </c>
      <c r="P1811" t="s">
        <v>735</v>
      </c>
      <c r="Q1811" t="s">
        <v>4901</v>
      </c>
      <c r="R1811" s="22" t="s">
        <v>2566</v>
      </c>
      <c r="S1811" t="s">
        <v>760</v>
      </c>
      <c r="T1811" t="s">
        <v>384</v>
      </c>
      <c r="U1811">
        <v>13103</v>
      </c>
      <c r="V1811" t="s">
        <v>733</v>
      </c>
      <c r="W1811" s="22" t="s">
        <v>6196</v>
      </c>
      <c r="X1811" s="22" t="s">
        <v>644</v>
      </c>
    </row>
    <row r="1812" spans="1:24" x14ac:dyDescent="0.3">
      <c r="A1812">
        <v>5</v>
      </c>
      <c r="B1812">
        <v>240</v>
      </c>
      <c r="C1812" t="s">
        <v>377</v>
      </c>
      <c r="D1812" t="s">
        <v>378</v>
      </c>
      <c r="E1812" t="s">
        <v>737</v>
      </c>
      <c r="F1812" t="s">
        <v>6644</v>
      </c>
      <c r="G1812" t="s">
        <v>734</v>
      </c>
      <c r="H1812" t="s">
        <v>289</v>
      </c>
      <c r="I1812" t="s">
        <v>731</v>
      </c>
      <c r="J1812" t="s">
        <v>749</v>
      </c>
      <c r="K1812" t="s">
        <v>743</v>
      </c>
      <c r="L1812" t="s">
        <v>740</v>
      </c>
      <c r="M1812" t="s">
        <v>741</v>
      </c>
      <c r="N1812" t="s">
        <v>6636</v>
      </c>
      <c r="O1812" t="s">
        <v>6630</v>
      </c>
      <c r="P1812" t="s">
        <v>735</v>
      </c>
      <c r="Q1812" t="s">
        <v>4904</v>
      </c>
      <c r="R1812" s="22" t="s">
        <v>2567</v>
      </c>
      <c r="S1812" t="s">
        <v>761</v>
      </c>
      <c r="T1812" t="s">
        <v>384</v>
      </c>
      <c r="U1812">
        <v>13103</v>
      </c>
      <c r="V1812" t="s">
        <v>733</v>
      </c>
      <c r="W1812" s="22" t="s">
        <v>6197</v>
      </c>
      <c r="X1812" s="22" t="s">
        <v>644</v>
      </c>
    </row>
    <row r="1813" spans="1:24" x14ac:dyDescent="0.3">
      <c r="A1813">
        <v>6</v>
      </c>
      <c r="B1813">
        <v>240</v>
      </c>
      <c r="C1813" t="s">
        <v>377</v>
      </c>
      <c r="D1813" t="s">
        <v>378</v>
      </c>
      <c r="E1813" t="s">
        <v>737</v>
      </c>
      <c r="F1813" t="s">
        <v>6644</v>
      </c>
      <c r="G1813" t="s">
        <v>734</v>
      </c>
      <c r="H1813" t="s">
        <v>289</v>
      </c>
      <c r="I1813" t="s">
        <v>731</v>
      </c>
      <c r="J1813" t="s">
        <v>751</v>
      </c>
      <c r="K1813" t="s">
        <v>752</v>
      </c>
      <c r="L1813" t="s">
        <v>736</v>
      </c>
      <c r="M1813" t="s">
        <v>741</v>
      </c>
      <c r="N1813" t="s">
        <v>6634</v>
      </c>
      <c r="O1813" t="s">
        <v>6631</v>
      </c>
      <c r="P1813" t="s">
        <v>732</v>
      </c>
      <c r="Q1813" t="s">
        <v>4903</v>
      </c>
      <c r="R1813" s="22" t="s">
        <v>2568</v>
      </c>
      <c r="S1813" t="s">
        <v>762</v>
      </c>
      <c r="T1813" t="s">
        <v>384</v>
      </c>
      <c r="U1813">
        <v>13103</v>
      </c>
      <c r="V1813" t="s">
        <v>733</v>
      </c>
      <c r="W1813" s="22" t="s">
        <v>6198</v>
      </c>
      <c r="X1813" s="22" t="s">
        <v>644</v>
      </c>
    </row>
    <row r="1814" spans="1:24" x14ac:dyDescent="0.3">
      <c r="A1814">
        <v>7</v>
      </c>
      <c r="B1814">
        <v>240</v>
      </c>
      <c r="C1814" t="s">
        <v>377</v>
      </c>
      <c r="D1814" t="s">
        <v>378</v>
      </c>
      <c r="E1814" t="s">
        <v>737</v>
      </c>
      <c r="F1814" t="s">
        <v>6644</v>
      </c>
      <c r="G1814" t="s">
        <v>734</v>
      </c>
      <c r="H1814" t="s">
        <v>289</v>
      </c>
      <c r="I1814" t="s">
        <v>731</v>
      </c>
      <c r="J1814" t="s">
        <v>754</v>
      </c>
      <c r="K1814" t="s">
        <v>743</v>
      </c>
      <c r="L1814" t="s">
        <v>740</v>
      </c>
      <c r="M1814" t="s">
        <v>741</v>
      </c>
      <c r="N1814" t="s">
        <v>6635</v>
      </c>
      <c r="O1814" t="s">
        <v>6642</v>
      </c>
      <c r="P1814" t="s">
        <v>755</v>
      </c>
      <c r="Q1814" t="s">
        <v>4902</v>
      </c>
      <c r="R1814" s="22" t="s">
        <v>2569</v>
      </c>
      <c r="S1814" t="s">
        <v>763</v>
      </c>
      <c r="T1814" t="s">
        <v>384</v>
      </c>
      <c r="U1814">
        <v>13103</v>
      </c>
      <c r="V1814" t="s">
        <v>733</v>
      </c>
      <c r="W1814" s="22" t="s">
        <v>6199</v>
      </c>
      <c r="X1814" s="22" t="s">
        <v>644</v>
      </c>
    </row>
    <row r="1815" spans="1:24" x14ac:dyDescent="0.3">
      <c r="A1815">
        <v>1</v>
      </c>
      <c r="B1815">
        <v>240</v>
      </c>
      <c r="C1815" t="s">
        <v>377</v>
      </c>
      <c r="D1815" t="s">
        <v>378</v>
      </c>
      <c r="E1815" t="s">
        <v>737</v>
      </c>
      <c r="F1815" t="s">
        <v>6644</v>
      </c>
      <c r="G1815" t="s">
        <v>734</v>
      </c>
      <c r="H1815" t="s">
        <v>290</v>
      </c>
      <c r="I1815" t="s">
        <v>731</v>
      </c>
      <c r="J1815" t="s">
        <v>738</v>
      </c>
      <c r="K1815" t="s">
        <v>739</v>
      </c>
      <c r="L1815" t="s">
        <v>740</v>
      </c>
      <c r="M1815" t="s">
        <v>741</v>
      </c>
      <c r="N1815" t="s">
        <v>4899</v>
      </c>
      <c r="O1815" t="s">
        <v>4897</v>
      </c>
      <c r="P1815" t="s">
        <v>732</v>
      </c>
      <c r="Q1815" t="s">
        <v>4900</v>
      </c>
      <c r="R1815" s="22" t="s">
        <v>2570</v>
      </c>
      <c r="S1815" t="s">
        <v>757</v>
      </c>
      <c r="T1815" t="s">
        <v>384</v>
      </c>
      <c r="U1815">
        <v>13104</v>
      </c>
      <c r="V1815" t="s">
        <v>733</v>
      </c>
      <c r="W1815" s="22" t="s">
        <v>6200</v>
      </c>
      <c r="X1815" s="22" t="s">
        <v>645</v>
      </c>
    </row>
    <row r="1816" spans="1:24" x14ac:dyDescent="0.3">
      <c r="A1816">
        <v>2</v>
      </c>
      <c r="B1816">
        <v>240</v>
      </c>
      <c r="C1816" t="s">
        <v>377</v>
      </c>
      <c r="D1816" t="s">
        <v>378</v>
      </c>
      <c r="E1816" t="s">
        <v>737</v>
      </c>
      <c r="F1816" t="s">
        <v>6644</v>
      </c>
      <c r="G1816" t="s">
        <v>734</v>
      </c>
      <c r="H1816" t="s">
        <v>290</v>
      </c>
      <c r="I1816" t="s">
        <v>731</v>
      </c>
      <c r="J1816" t="s">
        <v>738</v>
      </c>
      <c r="K1816" t="s">
        <v>743</v>
      </c>
      <c r="L1816" t="s">
        <v>740</v>
      </c>
      <c r="M1816" t="s">
        <v>741</v>
      </c>
      <c r="N1816" t="s">
        <v>6638</v>
      </c>
      <c r="O1816" t="s">
        <v>6632</v>
      </c>
      <c r="P1816" t="s">
        <v>732</v>
      </c>
      <c r="Q1816" t="s">
        <v>4900</v>
      </c>
      <c r="R1816" s="22" t="s">
        <v>2571</v>
      </c>
      <c r="S1816" t="s">
        <v>758</v>
      </c>
      <c r="T1816" t="s">
        <v>384</v>
      </c>
      <c r="U1816">
        <v>13104</v>
      </c>
      <c r="V1816" t="s">
        <v>733</v>
      </c>
      <c r="W1816" s="22" t="s">
        <v>6200</v>
      </c>
      <c r="X1816" s="22" t="s">
        <v>645</v>
      </c>
    </row>
    <row r="1817" spans="1:24" x14ac:dyDescent="0.3">
      <c r="A1817">
        <v>3</v>
      </c>
      <c r="B1817">
        <v>240</v>
      </c>
      <c r="C1817" t="s">
        <v>377</v>
      </c>
      <c r="D1817" t="s">
        <v>378</v>
      </c>
      <c r="E1817" t="s">
        <v>737</v>
      </c>
      <c r="F1817" t="s">
        <v>6644</v>
      </c>
      <c r="G1817" t="s">
        <v>734</v>
      </c>
      <c r="H1817" t="s">
        <v>290</v>
      </c>
      <c r="I1817" t="s">
        <v>731</v>
      </c>
      <c r="J1817" t="s">
        <v>745</v>
      </c>
      <c r="K1817" t="s">
        <v>743</v>
      </c>
      <c r="L1817" t="s">
        <v>740</v>
      </c>
      <c r="M1817" t="s">
        <v>741</v>
      </c>
      <c r="N1817" t="s">
        <v>6639</v>
      </c>
      <c r="O1817" t="s">
        <v>6633</v>
      </c>
      <c r="P1817" t="s">
        <v>735</v>
      </c>
      <c r="Q1817" t="s">
        <v>4900</v>
      </c>
      <c r="R1817" s="22" t="s">
        <v>2572</v>
      </c>
      <c r="S1817" t="s">
        <v>759</v>
      </c>
      <c r="T1817" t="s">
        <v>384</v>
      </c>
      <c r="U1817">
        <v>13104</v>
      </c>
      <c r="V1817" t="s">
        <v>733</v>
      </c>
      <c r="W1817" s="22" t="s">
        <v>6200</v>
      </c>
      <c r="X1817" s="22" t="s">
        <v>645</v>
      </c>
    </row>
    <row r="1818" spans="1:24" x14ac:dyDescent="0.3">
      <c r="A1818">
        <v>4</v>
      </c>
      <c r="B1818">
        <v>240</v>
      </c>
      <c r="C1818" t="s">
        <v>377</v>
      </c>
      <c r="D1818" t="s">
        <v>378</v>
      </c>
      <c r="E1818" t="s">
        <v>737</v>
      </c>
      <c r="F1818" t="s">
        <v>6644</v>
      </c>
      <c r="G1818" t="s">
        <v>734</v>
      </c>
      <c r="H1818" t="s">
        <v>290</v>
      </c>
      <c r="I1818" t="s">
        <v>731</v>
      </c>
      <c r="J1818" t="s">
        <v>747</v>
      </c>
      <c r="K1818" t="s">
        <v>743</v>
      </c>
      <c r="L1818" t="s">
        <v>740</v>
      </c>
      <c r="M1818" t="s">
        <v>741</v>
      </c>
      <c r="N1818" t="s">
        <v>6637</v>
      </c>
      <c r="O1818" t="s">
        <v>6641</v>
      </c>
      <c r="P1818" t="s">
        <v>735</v>
      </c>
      <c r="Q1818" t="s">
        <v>4901</v>
      </c>
      <c r="R1818" s="22" t="s">
        <v>2573</v>
      </c>
      <c r="S1818" t="s">
        <v>760</v>
      </c>
      <c r="T1818" t="s">
        <v>384</v>
      </c>
      <c r="U1818">
        <v>13104</v>
      </c>
      <c r="V1818" t="s">
        <v>733</v>
      </c>
      <c r="W1818" s="22" t="s">
        <v>6201</v>
      </c>
      <c r="X1818" s="22" t="s">
        <v>645</v>
      </c>
    </row>
    <row r="1819" spans="1:24" x14ac:dyDescent="0.3">
      <c r="A1819">
        <v>5</v>
      </c>
      <c r="B1819">
        <v>240</v>
      </c>
      <c r="C1819" t="s">
        <v>377</v>
      </c>
      <c r="D1819" t="s">
        <v>378</v>
      </c>
      <c r="E1819" t="s">
        <v>737</v>
      </c>
      <c r="F1819" t="s">
        <v>6644</v>
      </c>
      <c r="G1819" t="s">
        <v>734</v>
      </c>
      <c r="H1819" t="s">
        <v>290</v>
      </c>
      <c r="I1819" t="s">
        <v>731</v>
      </c>
      <c r="J1819" t="s">
        <v>749</v>
      </c>
      <c r="K1819" t="s">
        <v>743</v>
      </c>
      <c r="L1819" t="s">
        <v>740</v>
      </c>
      <c r="M1819" t="s">
        <v>741</v>
      </c>
      <c r="N1819" t="s">
        <v>6636</v>
      </c>
      <c r="O1819" t="s">
        <v>6630</v>
      </c>
      <c r="P1819" t="s">
        <v>735</v>
      </c>
      <c r="Q1819" t="s">
        <v>4904</v>
      </c>
      <c r="R1819" s="22" t="s">
        <v>2574</v>
      </c>
      <c r="S1819" t="s">
        <v>761</v>
      </c>
      <c r="T1819" t="s">
        <v>384</v>
      </c>
      <c r="U1819">
        <v>13104</v>
      </c>
      <c r="V1819" t="s">
        <v>733</v>
      </c>
      <c r="W1819" s="22" t="s">
        <v>6202</v>
      </c>
      <c r="X1819" s="22" t="s">
        <v>645</v>
      </c>
    </row>
    <row r="1820" spans="1:24" x14ac:dyDescent="0.3">
      <c r="A1820">
        <v>6</v>
      </c>
      <c r="B1820">
        <v>240</v>
      </c>
      <c r="C1820" t="s">
        <v>377</v>
      </c>
      <c r="D1820" t="s">
        <v>378</v>
      </c>
      <c r="E1820" t="s">
        <v>737</v>
      </c>
      <c r="F1820" t="s">
        <v>6644</v>
      </c>
      <c r="G1820" t="s">
        <v>734</v>
      </c>
      <c r="H1820" t="s">
        <v>290</v>
      </c>
      <c r="I1820" t="s">
        <v>731</v>
      </c>
      <c r="J1820" t="s">
        <v>751</v>
      </c>
      <c r="K1820" t="s">
        <v>752</v>
      </c>
      <c r="L1820" t="s">
        <v>736</v>
      </c>
      <c r="M1820" t="s">
        <v>741</v>
      </c>
      <c r="N1820" t="s">
        <v>6634</v>
      </c>
      <c r="O1820" t="s">
        <v>6631</v>
      </c>
      <c r="P1820" t="s">
        <v>732</v>
      </c>
      <c r="Q1820" t="s">
        <v>4903</v>
      </c>
      <c r="R1820" s="22" t="s">
        <v>2575</v>
      </c>
      <c r="S1820" t="s">
        <v>762</v>
      </c>
      <c r="T1820" t="s">
        <v>384</v>
      </c>
      <c r="U1820">
        <v>13104</v>
      </c>
      <c r="V1820" t="s">
        <v>733</v>
      </c>
      <c r="W1820" s="22" t="s">
        <v>6203</v>
      </c>
      <c r="X1820" s="22" t="s">
        <v>645</v>
      </c>
    </row>
    <row r="1821" spans="1:24" x14ac:dyDescent="0.3">
      <c r="A1821">
        <v>7</v>
      </c>
      <c r="B1821">
        <v>240</v>
      </c>
      <c r="C1821" t="s">
        <v>377</v>
      </c>
      <c r="D1821" t="s">
        <v>378</v>
      </c>
      <c r="E1821" t="s">
        <v>737</v>
      </c>
      <c r="F1821" t="s">
        <v>6644</v>
      </c>
      <c r="G1821" t="s">
        <v>734</v>
      </c>
      <c r="H1821" t="s">
        <v>290</v>
      </c>
      <c r="I1821" t="s">
        <v>731</v>
      </c>
      <c r="J1821" t="s">
        <v>754</v>
      </c>
      <c r="K1821" t="s">
        <v>743</v>
      </c>
      <c r="L1821" t="s">
        <v>740</v>
      </c>
      <c r="M1821" t="s">
        <v>741</v>
      </c>
      <c r="N1821" t="s">
        <v>6635</v>
      </c>
      <c r="O1821" t="s">
        <v>6642</v>
      </c>
      <c r="P1821" t="s">
        <v>755</v>
      </c>
      <c r="Q1821" t="s">
        <v>4902</v>
      </c>
      <c r="R1821" s="22" t="s">
        <v>2576</v>
      </c>
      <c r="S1821" t="s">
        <v>763</v>
      </c>
      <c r="T1821" t="s">
        <v>384</v>
      </c>
      <c r="U1821">
        <v>13104</v>
      </c>
      <c r="V1821" t="s">
        <v>733</v>
      </c>
      <c r="W1821" s="22" t="s">
        <v>6204</v>
      </c>
      <c r="X1821" s="22" t="s">
        <v>645</v>
      </c>
    </row>
    <row r="1822" spans="1:24" x14ac:dyDescent="0.3">
      <c r="A1822">
        <v>1</v>
      </c>
      <c r="B1822">
        <v>240</v>
      </c>
      <c r="C1822" t="s">
        <v>377</v>
      </c>
      <c r="D1822" t="s">
        <v>378</v>
      </c>
      <c r="E1822" t="s">
        <v>737</v>
      </c>
      <c r="F1822" t="s">
        <v>6644</v>
      </c>
      <c r="G1822" t="s">
        <v>734</v>
      </c>
      <c r="H1822" t="s">
        <v>291</v>
      </c>
      <c r="I1822" t="s">
        <v>731</v>
      </c>
      <c r="J1822" t="s">
        <v>738</v>
      </c>
      <c r="K1822" t="s">
        <v>739</v>
      </c>
      <c r="L1822" t="s">
        <v>740</v>
      </c>
      <c r="M1822" t="s">
        <v>741</v>
      </c>
      <c r="N1822" t="s">
        <v>4899</v>
      </c>
      <c r="O1822" t="s">
        <v>4897</v>
      </c>
      <c r="P1822" t="s">
        <v>732</v>
      </c>
      <c r="Q1822" t="s">
        <v>4900</v>
      </c>
      <c r="R1822" s="22" t="s">
        <v>2577</v>
      </c>
      <c r="S1822" t="s">
        <v>757</v>
      </c>
      <c r="T1822" t="s">
        <v>384</v>
      </c>
      <c r="U1822">
        <v>13105</v>
      </c>
      <c r="V1822" t="s">
        <v>733</v>
      </c>
      <c r="W1822" s="22" t="s">
        <v>6205</v>
      </c>
      <c r="X1822" s="22" t="s">
        <v>646</v>
      </c>
    </row>
    <row r="1823" spans="1:24" x14ac:dyDescent="0.3">
      <c r="A1823">
        <v>2</v>
      </c>
      <c r="B1823">
        <v>240</v>
      </c>
      <c r="C1823" t="s">
        <v>377</v>
      </c>
      <c r="D1823" t="s">
        <v>378</v>
      </c>
      <c r="E1823" t="s">
        <v>737</v>
      </c>
      <c r="F1823" t="s">
        <v>6644</v>
      </c>
      <c r="G1823" t="s">
        <v>734</v>
      </c>
      <c r="H1823" t="s">
        <v>291</v>
      </c>
      <c r="I1823" t="s">
        <v>731</v>
      </c>
      <c r="J1823" t="s">
        <v>738</v>
      </c>
      <c r="K1823" t="s">
        <v>743</v>
      </c>
      <c r="L1823" t="s">
        <v>740</v>
      </c>
      <c r="M1823" t="s">
        <v>741</v>
      </c>
      <c r="N1823" t="s">
        <v>6638</v>
      </c>
      <c r="O1823" t="s">
        <v>6632</v>
      </c>
      <c r="P1823" t="s">
        <v>732</v>
      </c>
      <c r="Q1823" t="s">
        <v>4900</v>
      </c>
      <c r="R1823" s="22" t="s">
        <v>2578</v>
      </c>
      <c r="S1823" t="s">
        <v>758</v>
      </c>
      <c r="T1823" t="s">
        <v>384</v>
      </c>
      <c r="U1823">
        <v>13105</v>
      </c>
      <c r="V1823" t="s">
        <v>733</v>
      </c>
      <c r="W1823" s="22" t="s">
        <v>6205</v>
      </c>
      <c r="X1823" s="22" t="s">
        <v>646</v>
      </c>
    </row>
    <row r="1824" spans="1:24" x14ac:dyDescent="0.3">
      <c r="A1824">
        <v>3</v>
      </c>
      <c r="B1824">
        <v>240</v>
      </c>
      <c r="C1824" t="s">
        <v>377</v>
      </c>
      <c r="D1824" t="s">
        <v>378</v>
      </c>
      <c r="E1824" t="s">
        <v>737</v>
      </c>
      <c r="F1824" t="s">
        <v>6644</v>
      </c>
      <c r="G1824" t="s">
        <v>734</v>
      </c>
      <c r="H1824" t="s">
        <v>291</v>
      </c>
      <c r="I1824" t="s">
        <v>731</v>
      </c>
      <c r="J1824" t="s">
        <v>745</v>
      </c>
      <c r="K1824" t="s">
        <v>743</v>
      </c>
      <c r="L1824" t="s">
        <v>740</v>
      </c>
      <c r="M1824" t="s">
        <v>741</v>
      </c>
      <c r="N1824" t="s">
        <v>6639</v>
      </c>
      <c r="O1824" t="s">
        <v>6633</v>
      </c>
      <c r="P1824" t="s">
        <v>735</v>
      </c>
      <c r="Q1824" t="s">
        <v>4900</v>
      </c>
      <c r="R1824" s="22" t="s">
        <v>2579</v>
      </c>
      <c r="S1824" t="s">
        <v>759</v>
      </c>
      <c r="T1824" t="s">
        <v>384</v>
      </c>
      <c r="U1824">
        <v>13105</v>
      </c>
      <c r="V1824" t="s">
        <v>733</v>
      </c>
      <c r="W1824" s="22" t="s">
        <v>6205</v>
      </c>
      <c r="X1824" s="22" t="s">
        <v>646</v>
      </c>
    </row>
    <row r="1825" spans="1:24" x14ac:dyDescent="0.3">
      <c r="A1825">
        <v>4</v>
      </c>
      <c r="B1825">
        <v>240</v>
      </c>
      <c r="C1825" t="s">
        <v>377</v>
      </c>
      <c r="D1825" t="s">
        <v>378</v>
      </c>
      <c r="E1825" t="s">
        <v>737</v>
      </c>
      <c r="F1825" t="s">
        <v>6644</v>
      </c>
      <c r="G1825" t="s">
        <v>734</v>
      </c>
      <c r="H1825" t="s">
        <v>291</v>
      </c>
      <c r="I1825" t="s">
        <v>731</v>
      </c>
      <c r="J1825" t="s">
        <v>747</v>
      </c>
      <c r="K1825" t="s">
        <v>743</v>
      </c>
      <c r="L1825" t="s">
        <v>740</v>
      </c>
      <c r="M1825" t="s">
        <v>741</v>
      </c>
      <c r="N1825" t="s">
        <v>6637</v>
      </c>
      <c r="O1825" t="s">
        <v>6641</v>
      </c>
      <c r="P1825" t="s">
        <v>735</v>
      </c>
      <c r="Q1825" t="s">
        <v>4901</v>
      </c>
      <c r="R1825" s="22" t="s">
        <v>2580</v>
      </c>
      <c r="S1825" t="s">
        <v>760</v>
      </c>
      <c r="T1825" t="s">
        <v>384</v>
      </c>
      <c r="U1825">
        <v>13105</v>
      </c>
      <c r="V1825" t="s">
        <v>733</v>
      </c>
      <c r="W1825" s="22" t="s">
        <v>6206</v>
      </c>
      <c r="X1825" s="22" t="s">
        <v>646</v>
      </c>
    </row>
    <row r="1826" spans="1:24" x14ac:dyDescent="0.3">
      <c r="A1826">
        <v>5</v>
      </c>
      <c r="B1826">
        <v>240</v>
      </c>
      <c r="C1826" t="s">
        <v>377</v>
      </c>
      <c r="D1826" t="s">
        <v>378</v>
      </c>
      <c r="E1826" t="s">
        <v>737</v>
      </c>
      <c r="F1826" t="s">
        <v>6644</v>
      </c>
      <c r="G1826" t="s">
        <v>734</v>
      </c>
      <c r="H1826" t="s">
        <v>291</v>
      </c>
      <c r="I1826" t="s">
        <v>731</v>
      </c>
      <c r="J1826" t="s">
        <v>749</v>
      </c>
      <c r="K1826" t="s">
        <v>743</v>
      </c>
      <c r="L1826" t="s">
        <v>740</v>
      </c>
      <c r="M1826" t="s">
        <v>741</v>
      </c>
      <c r="N1826" t="s">
        <v>6636</v>
      </c>
      <c r="O1826" t="s">
        <v>6630</v>
      </c>
      <c r="P1826" t="s">
        <v>735</v>
      </c>
      <c r="Q1826" t="s">
        <v>4904</v>
      </c>
      <c r="R1826" s="22" t="s">
        <v>2581</v>
      </c>
      <c r="S1826" t="s">
        <v>761</v>
      </c>
      <c r="T1826" t="s">
        <v>384</v>
      </c>
      <c r="U1826">
        <v>13105</v>
      </c>
      <c r="V1826" t="s">
        <v>733</v>
      </c>
      <c r="W1826" s="22" t="s">
        <v>6207</v>
      </c>
      <c r="X1826" s="22" t="s">
        <v>646</v>
      </c>
    </row>
    <row r="1827" spans="1:24" x14ac:dyDescent="0.3">
      <c r="A1827">
        <v>6</v>
      </c>
      <c r="B1827">
        <v>240</v>
      </c>
      <c r="C1827" t="s">
        <v>377</v>
      </c>
      <c r="D1827" t="s">
        <v>378</v>
      </c>
      <c r="E1827" t="s">
        <v>737</v>
      </c>
      <c r="F1827" t="s">
        <v>6644</v>
      </c>
      <c r="G1827" t="s">
        <v>734</v>
      </c>
      <c r="H1827" t="s">
        <v>291</v>
      </c>
      <c r="I1827" t="s">
        <v>731</v>
      </c>
      <c r="J1827" t="s">
        <v>751</v>
      </c>
      <c r="K1827" t="s">
        <v>752</v>
      </c>
      <c r="L1827" t="s">
        <v>736</v>
      </c>
      <c r="M1827" t="s">
        <v>741</v>
      </c>
      <c r="N1827" t="s">
        <v>6634</v>
      </c>
      <c r="O1827" t="s">
        <v>6631</v>
      </c>
      <c r="P1827" t="s">
        <v>732</v>
      </c>
      <c r="Q1827" t="s">
        <v>4903</v>
      </c>
      <c r="R1827" s="22" t="s">
        <v>2582</v>
      </c>
      <c r="S1827" t="s">
        <v>762</v>
      </c>
      <c r="T1827" t="s">
        <v>384</v>
      </c>
      <c r="U1827">
        <v>13105</v>
      </c>
      <c r="V1827" t="s">
        <v>733</v>
      </c>
      <c r="W1827" s="22" t="s">
        <v>6208</v>
      </c>
      <c r="X1827" s="22" t="s">
        <v>646</v>
      </c>
    </row>
    <row r="1828" spans="1:24" x14ac:dyDescent="0.3">
      <c r="A1828">
        <v>7</v>
      </c>
      <c r="B1828">
        <v>240</v>
      </c>
      <c r="C1828" t="s">
        <v>377</v>
      </c>
      <c r="D1828" t="s">
        <v>378</v>
      </c>
      <c r="E1828" t="s">
        <v>737</v>
      </c>
      <c r="F1828" t="s">
        <v>6644</v>
      </c>
      <c r="G1828" t="s">
        <v>734</v>
      </c>
      <c r="H1828" t="s">
        <v>291</v>
      </c>
      <c r="I1828" t="s">
        <v>731</v>
      </c>
      <c r="J1828" t="s">
        <v>754</v>
      </c>
      <c r="K1828" t="s">
        <v>743</v>
      </c>
      <c r="L1828" t="s">
        <v>740</v>
      </c>
      <c r="M1828" t="s">
        <v>741</v>
      </c>
      <c r="N1828" t="s">
        <v>6635</v>
      </c>
      <c r="O1828" t="s">
        <v>6642</v>
      </c>
      <c r="P1828" t="s">
        <v>755</v>
      </c>
      <c r="Q1828" t="s">
        <v>4902</v>
      </c>
      <c r="R1828" s="22" t="s">
        <v>2583</v>
      </c>
      <c r="S1828" t="s">
        <v>763</v>
      </c>
      <c r="T1828" t="s">
        <v>384</v>
      </c>
      <c r="U1828">
        <v>13105</v>
      </c>
      <c r="V1828" t="s">
        <v>733</v>
      </c>
      <c r="W1828" s="22" t="s">
        <v>6209</v>
      </c>
      <c r="X1828" s="22" t="s">
        <v>646</v>
      </c>
    </row>
    <row r="1829" spans="1:24" x14ac:dyDescent="0.3">
      <c r="A1829">
        <v>1</v>
      </c>
      <c r="B1829">
        <v>240</v>
      </c>
      <c r="C1829" t="s">
        <v>377</v>
      </c>
      <c r="D1829" t="s">
        <v>378</v>
      </c>
      <c r="E1829" t="s">
        <v>737</v>
      </c>
      <c r="F1829" t="s">
        <v>6644</v>
      </c>
      <c r="G1829" t="s">
        <v>734</v>
      </c>
      <c r="H1829" t="s">
        <v>292</v>
      </c>
      <c r="I1829" t="s">
        <v>731</v>
      </c>
      <c r="J1829" t="s">
        <v>738</v>
      </c>
      <c r="K1829" t="s">
        <v>739</v>
      </c>
      <c r="L1829" t="s">
        <v>740</v>
      </c>
      <c r="M1829" t="s">
        <v>741</v>
      </c>
      <c r="N1829" t="s">
        <v>4899</v>
      </c>
      <c r="O1829" t="s">
        <v>4897</v>
      </c>
      <c r="P1829" t="s">
        <v>732</v>
      </c>
      <c r="Q1829" t="s">
        <v>4900</v>
      </c>
      <c r="R1829" s="22" t="s">
        <v>2584</v>
      </c>
      <c r="S1829" t="s">
        <v>757</v>
      </c>
      <c r="T1829" t="s">
        <v>384</v>
      </c>
      <c r="U1829">
        <v>13106</v>
      </c>
      <c r="V1829" t="s">
        <v>733</v>
      </c>
      <c r="W1829" s="22" t="s">
        <v>6210</v>
      </c>
      <c r="X1829" s="22" t="s">
        <v>647</v>
      </c>
    </row>
    <row r="1830" spans="1:24" x14ac:dyDescent="0.3">
      <c r="A1830">
        <v>2</v>
      </c>
      <c r="B1830">
        <v>240</v>
      </c>
      <c r="C1830" t="s">
        <v>377</v>
      </c>
      <c r="D1830" t="s">
        <v>378</v>
      </c>
      <c r="E1830" t="s">
        <v>737</v>
      </c>
      <c r="F1830" t="s">
        <v>6644</v>
      </c>
      <c r="G1830" t="s">
        <v>734</v>
      </c>
      <c r="H1830" t="s">
        <v>292</v>
      </c>
      <c r="I1830" t="s">
        <v>731</v>
      </c>
      <c r="J1830" t="s">
        <v>738</v>
      </c>
      <c r="K1830" t="s">
        <v>743</v>
      </c>
      <c r="L1830" t="s">
        <v>740</v>
      </c>
      <c r="M1830" t="s">
        <v>741</v>
      </c>
      <c r="N1830" t="s">
        <v>6638</v>
      </c>
      <c r="O1830" t="s">
        <v>6632</v>
      </c>
      <c r="P1830" t="s">
        <v>732</v>
      </c>
      <c r="Q1830" t="s">
        <v>4900</v>
      </c>
      <c r="R1830" s="22" t="s">
        <v>2585</v>
      </c>
      <c r="S1830" t="s">
        <v>758</v>
      </c>
      <c r="T1830" t="s">
        <v>384</v>
      </c>
      <c r="U1830">
        <v>13106</v>
      </c>
      <c r="V1830" t="s">
        <v>733</v>
      </c>
      <c r="W1830" s="22" t="s">
        <v>6210</v>
      </c>
      <c r="X1830" s="22" t="s">
        <v>647</v>
      </c>
    </row>
    <row r="1831" spans="1:24" x14ac:dyDescent="0.3">
      <c r="A1831">
        <v>3</v>
      </c>
      <c r="B1831">
        <v>240</v>
      </c>
      <c r="C1831" t="s">
        <v>377</v>
      </c>
      <c r="D1831" t="s">
        <v>378</v>
      </c>
      <c r="E1831" t="s">
        <v>737</v>
      </c>
      <c r="F1831" t="s">
        <v>6644</v>
      </c>
      <c r="G1831" t="s">
        <v>734</v>
      </c>
      <c r="H1831" t="s">
        <v>292</v>
      </c>
      <c r="I1831" t="s">
        <v>731</v>
      </c>
      <c r="J1831" t="s">
        <v>745</v>
      </c>
      <c r="K1831" t="s">
        <v>743</v>
      </c>
      <c r="L1831" t="s">
        <v>740</v>
      </c>
      <c r="M1831" t="s">
        <v>741</v>
      </c>
      <c r="N1831" t="s">
        <v>6639</v>
      </c>
      <c r="O1831" t="s">
        <v>6633</v>
      </c>
      <c r="P1831" t="s">
        <v>735</v>
      </c>
      <c r="Q1831" t="s">
        <v>4900</v>
      </c>
      <c r="R1831" s="22" t="s">
        <v>2586</v>
      </c>
      <c r="S1831" t="s">
        <v>759</v>
      </c>
      <c r="T1831" t="s">
        <v>384</v>
      </c>
      <c r="U1831">
        <v>13106</v>
      </c>
      <c r="V1831" t="s">
        <v>733</v>
      </c>
      <c r="W1831" s="22" t="s">
        <v>6210</v>
      </c>
      <c r="X1831" s="22" t="s">
        <v>647</v>
      </c>
    </row>
    <row r="1832" spans="1:24" x14ac:dyDescent="0.3">
      <c r="A1832">
        <v>4</v>
      </c>
      <c r="B1832">
        <v>240</v>
      </c>
      <c r="C1832" t="s">
        <v>377</v>
      </c>
      <c r="D1832" t="s">
        <v>378</v>
      </c>
      <c r="E1832" t="s">
        <v>737</v>
      </c>
      <c r="F1832" t="s">
        <v>6644</v>
      </c>
      <c r="G1832" t="s">
        <v>734</v>
      </c>
      <c r="H1832" t="s">
        <v>292</v>
      </c>
      <c r="I1832" t="s">
        <v>731</v>
      </c>
      <c r="J1832" t="s">
        <v>747</v>
      </c>
      <c r="K1832" t="s">
        <v>743</v>
      </c>
      <c r="L1832" t="s">
        <v>740</v>
      </c>
      <c r="M1832" t="s">
        <v>741</v>
      </c>
      <c r="N1832" t="s">
        <v>6637</v>
      </c>
      <c r="O1832" t="s">
        <v>6641</v>
      </c>
      <c r="P1832" t="s">
        <v>735</v>
      </c>
      <c r="Q1832" t="s">
        <v>4901</v>
      </c>
      <c r="R1832" s="22" t="s">
        <v>2587</v>
      </c>
      <c r="S1832" t="s">
        <v>760</v>
      </c>
      <c r="T1832" t="s">
        <v>384</v>
      </c>
      <c r="U1832">
        <v>13106</v>
      </c>
      <c r="V1832" t="s">
        <v>733</v>
      </c>
      <c r="W1832" s="22" t="s">
        <v>6211</v>
      </c>
      <c r="X1832" s="22" t="s">
        <v>647</v>
      </c>
    </row>
    <row r="1833" spans="1:24" x14ac:dyDescent="0.3">
      <c r="A1833">
        <v>5</v>
      </c>
      <c r="B1833">
        <v>240</v>
      </c>
      <c r="C1833" t="s">
        <v>377</v>
      </c>
      <c r="D1833" t="s">
        <v>378</v>
      </c>
      <c r="E1833" t="s">
        <v>737</v>
      </c>
      <c r="F1833" t="s">
        <v>6644</v>
      </c>
      <c r="G1833" t="s">
        <v>734</v>
      </c>
      <c r="H1833" t="s">
        <v>292</v>
      </c>
      <c r="I1833" t="s">
        <v>731</v>
      </c>
      <c r="J1833" t="s">
        <v>749</v>
      </c>
      <c r="K1833" t="s">
        <v>743</v>
      </c>
      <c r="L1833" t="s">
        <v>740</v>
      </c>
      <c r="M1833" t="s">
        <v>741</v>
      </c>
      <c r="N1833" t="s">
        <v>6636</v>
      </c>
      <c r="O1833" t="s">
        <v>6630</v>
      </c>
      <c r="P1833" t="s">
        <v>735</v>
      </c>
      <c r="Q1833" t="s">
        <v>4904</v>
      </c>
      <c r="R1833" s="22" t="s">
        <v>2588</v>
      </c>
      <c r="S1833" t="s">
        <v>761</v>
      </c>
      <c r="T1833" t="s">
        <v>384</v>
      </c>
      <c r="U1833">
        <v>13106</v>
      </c>
      <c r="V1833" t="s">
        <v>733</v>
      </c>
      <c r="W1833" s="22" t="s">
        <v>6212</v>
      </c>
      <c r="X1833" s="22" t="s">
        <v>647</v>
      </c>
    </row>
    <row r="1834" spans="1:24" x14ac:dyDescent="0.3">
      <c r="A1834">
        <v>6</v>
      </c>
      <c r="B1834">
        <v>240</v>
      </c>
      <c r="C1834" t="s">
        <v>377</v>
      </c>
      <c r="D1834" t="s">
        <v>378</v>
      </c>
      <c r="E1834" t="s">
        <v>737</v>
      </c>
      <c r="F1834" t="s">
        <v>6644</v>
      </c>
      <c r="G1834" t="s">
        <v>734</v>
      </c>
      <c r="H1834" t="s">
        <v>292</v>
      </c>
      <c r="I1834" t="s">
        <v>731</v>
      </c>
      <c r="J1834" t="s">
        <v>751</v>
      </c>
      <c r="K1834" t="s">
        <v>752</v>
      </c>
      <c r="L1834" t="s">
        <v>736</v>
      </c>
      <c r="M1834" t="s">
        <v>741</v>
      </c>
      <c r="N1834" t="s">
        <v>6634</v>
      </c>
      <c r="O1834" t="s">
        <v>6631</v>
      </c>
      <c r="P1834" t="s">
        <v>732</v>
      </c>
      <c r="Q1834" t="s">
        <v>4903</v>
      </c>
      <c r="R1834" s="22" t="s">
        <v>2589</v>
      </c>
      <c r="S1834" t="s">
        <v>762</v>
      </c>
      <c r="T1834" t="s">
        <v>384</v>
      </c>
      <c r="U1834">
        <v>13106</v>
      </c>
      <c r="V1834" t="s">
        <v>733</v>
      </c>
      <c r="W1834" s="22" t="s">
        <v>6213</v>
      </c>
      <c r="X1834" s="22" t="s">
        <v>647</v>
      </c>
    </row>
    <row r="1835" spans="1:24" x14ac:dyDescent="0.3">
      <c r="A1835">
        <v>7</v>
      </c>
      <c r="B1835">
        <v>240</v>
      </c>
      <c r="C1835" t="s">
        <v>377</v>
      </c>
      <c r="D1835" t="s">
        <v>378</v>
      </c>
      <c r="E1835" t="s">
        <v>737</v>
      </c>
      <c r="F1835" t="s">
        <v>6644</v>
      </c>
      <c r="G1835" t="s">
        <v>734</v>
      </c>
      <c r="H1835" t="s">
        <v>292</v>
      </c>
      <c r="I1835" t="s">
        <v>731</v>
      </c>
      <c r="J1835" t="s">
        <v>754</v>
      </c>
      <c r="K1835" t="s">
        <v>743</v>
      </c>
      <c r="L1835" t="s">
        <v>740</v>
      </c>
      <c r="M1835" t="s">
        <v>741</v>
      </c>
      <c r="N1835" t="s">
        <v>6635</v>
      </c>
      <c r="O1835" t="s">
        <v>6642</v>
      </c>
      <c r="P1835" t="s">
        <v>755</v>
      </c>
      <c r="Q1835" t="s">
        <v>4902</v>
      </c>
      <c r="R1835" s="22" t="s">
        <v>2590</v>
      </c>
      <c r="S1835" t="s">
        <v>763</v>
      </c>
      <c r="T1835" t="s">
        <v>384</v>
      </c>
      <c r="U1835">
        <v>13106</v>
      </c>
      <c r="V1835" t="s">
        <v>733</v>
      </c>
      <c r="W1835" s="22" t="s">
        <v>6214</v>
      </c>
      <c r="X1835" s="22" t="s">
        <v>647</v>
      </c>
    </row>
    <row r="1836" spans="1:24" x14ac:dyDescent="0.3">
      <c r="A1836">
        <v>1</v>
      </c>
      <c r="B1836">
        <v>240</v>
      </c>
      <c r="C1836" t="s">
        <v>377</v>
      </c>
      <c r="D1836" t="s">
        <v>378</v>
      </c>
      <c r="E1836" t="s">
        <v>737</v>
      </c>
      <c r="F1836" t="s">
        <v>6644</v>
      </c>
      <c r="G1836" t="s">
        <v>734</v>
      </c>
      <c r="H1836" t="s">
        <v>293</v>
      </c>
      <c r="I1836" t="s">
        <v>731</v>
      </c>
      <c r="J1836" t="s">
        <v>738</v>
      </c>
      <c r="K1836" t="s">
        <v>739</v>
      </c>
      <c r="L1836" t="s">
        <v>740</v>
      </c>
      <c r="M1836" t="s">
        <v>741</v>
      </c>
      <c r="N1836" t="s">
        <v>4899</v>
      </c>
      <c r="O1836" t="s">
        <v>4897</v>
      </c>
      <c r="P1836" t="s">
        <v>732</v>
      </c>
      <c r="Q1836" t="s">
        <v>4900</v>
      </c>
      <c r="R1836" s="22" t="s">
        <v>2591</v>
      </c>
      <c r="S1836" t="s">
        <v>757</v>
      </c>
      <c r="T1836" t="s">
        <v>384</v>
      </c>
      <c r="U1836">
        <v>13107</v>
      </c>
      <c r="V1836" t="s">
        <v>733</v>
      </c>
      <c r="W1836" s="22" t="s">
        <v>6215</v>
      </c>
      <c r="X1836" s="22" t="s">
        <v>648</v>
      </c>
    </row>
    <row r="1837" spans="1:24" x14ac:dyDescent="0.3">
      <c r="A1837">
        <v>2</v>
      </c>
      <c r="B1837">
        <v>240</v>
      </c>
      <c r="C1837" t="s">
        <v>377</v>
      </c>
      <c r="D1837" t="s">
        <v>378</v>
      </c>
      <c r="E1837" t="s">
        <v>737</v>
      </c>
      <c r="F1837" t="s">
        <v>6644</v>
      </c>
      <c r="G1837" t="s">
        <v>734</v>
      </c>
      <c r="H1837" t="s">
        <v>293</v>
      </c>
      <c r="I1837" t="s">
        <v>731</v>
      </c>
      <c r="J1837" t="s">
        <v>738</v>
      </c>
      <c r="K1837" t="s">
        <v>743</v>
      </c>
      <c r="L1837" t="s">
        <v>740</v>
      </c>
      <c r="M1837" t="s">
        <v>741</v>
      </c>
      <c r="N1837" t="s">
        <v>6638</v>
      </c>
      <c r="O1837" t="s">
        <v>6632</v>
      </c>
      <c r="P1837" t="s">
        <v>732</v>
      </c>
      <c r="Q1837" t="s">
        <v>4900</v>
      </c>
      <c r="R1837" s="22" t="s">
        <v>2592</v>
      </c>
      <c r="S1837" t="s">
        <v>758</v>
      </c>
      <c r="T1837" t="s">
        <v>384</v>
      </c>
      <c r="U1837">
        <v>13107</v>
      </c>
      <c r="V1837" t="s">
        <v>733</v>
      </c>
      <c r="W1837" s="22" t="s">
        <v>6215</v>
      </c>
      <c r="X1837" s="22" t="s">
        <v>648</v>
      </c>
    </row>
    <row r="1838" spans="1:24" x14ac:dyDescent="0.3">
      <c r="A1838">
        <v>3</v>
      </c>
      <c r="B1838">
        <v>240</v>
      </c>
      <c r="C1838" t="s">
        <v>377</v>
      </c>
      <c r="D1838" t="s">
        <v>378</v>
      </c>
      <c r="E1838" t="s">
        <v>737</v>
      </c>
      <c r="F1838" t="s">
        <v>6644</v>
      </c>
      <c r="G1838" t="s">
        <v>734</v>
      </c>
      <c r="H1838" t="s">
        <v>293</v>
      </c>
      <c r="I1838" t="s">
        <v>731</v>
      </c>
      <c r="J1838" t="s">
        <v>745</v>
      </c>
      <c r="K1838" t="s">
        <v>743</v>
      </c>
      <c r="L1838" t="s">
        <v>740</v>
      </c>
      <c r="M1838" t="s">
        <v>741</v>
      </c>
      <c r="N1838" t="s">
        <v>6639</v>
      </c>
      <c r="O1838" t="s">
        <v>6633</v>
      </c>
      <c r="P1838" t="s">
        <v>735</v>
      </c>
      <c r="Q1838" t="s">
        <v>4900</v>
      </c>
      <c r="R1838" s="22" t="s">
        <v>2593</v>
      </c>
      <c r="S1838" t="s">
        <v>759</v>
      </c>
      <c r="T1838" t="s">
        <v>384</v>
      </c>
      <c r="U1838">
        <v>13107</v>
      </c>
      <c r="V1838" t="s">
        <v>733</v>
      </c>
      <c r="W1838" s="22" t="s">
        <v>6215</v>
      </c>
      <c r="X1838" s="22" t="s">
        <v>648</v>
      </c>
    </row>
    <row r="1839" spans="1:24" x14ac:dyDescent="0.3">
      <c r="A1839">
        <v>4</v>
      </c>
      <c r="B1839">
        <v>240</v>
      </c>
      <c r="C1839" t="s">
        <v>377</v>
      </c>
      <c r="D1839" t="s">
        <v>378</v>
      </c>
      <c r="E1839" t="s">
        <v>737</v>
      </c>
      <c r="F1839" t="s">
        <v>6644</v>
      </c>
      <c r="G1839" t="s">
        <v>734</v>
      </c>
      <c r="H1839" t="s">
        <v>293</v>
      </c>
      <c r="I1839" t="s">
        <v>731</v>
      </c>
      <c r="J1839" t="s">
        <v>747</v>
      </c>
      <c r="K1839" t="s">
        <v>743</v>
      </c>
      <c r="L1839" t="s">
        <v>740</v>
      </c>
      <c r="M1839" t="s">
        <v>741</v>
      </c>
      <c r="N1839" t="s">
        <v>6637</v>
      </c>
      <c r="O1839" t="s">
        <v>6641</v>
      </c>
      <c r="P1839" t="s">
        <v>735</v>
      </c>
      <c r="Q1839" t="s">
        <v>4901</v>
      </c>
      <c r="R1839" s="22" t="s">
        <v>2594</v>
      </c>
      <c r="S1839" t="s">
        <v>760</v>
      </c>
      <c r="T1839" t="s">
        <v>384</v>
      </c>
      <c r="U1839">
        <v>13107</v>
      </c>
      <c r="V1839" t="s">
        <v>733</v>
      </c>
      <c r="W1839" s="22" t="s">
        <v>6216</v>
      </c>
      <c r="X1839" s="22" t="s">
        <v>648</v>
      </c>
    </row>
    <row r="1840" spans="1:24" x14ac:dyDescent="0.3">
      <c r="A1840">
        <v>5</v>
      </c>
      <c r="B1840">
        <v>240</v>
      </c>
      <c r="C1840" t="s">
        <v>377</v>
      </c>
      <c r="D1840" t="s">
        <v>378</v>
      </c>
      <c r="E1840" t="s">
        <v>737</v>
      </c>
      <c r="F1840" t="s">
        <v>6644</v>
      </c>
      <c r="G1840" t="s">
        <v>734</v>
      </c>
      <c r="H1840" t="s">
        <v>293</v>
      </c>
      <c r="I1840" t="s">
        <v>731</v>
      </c>
      <c r="J1840" t="s">
        <v>749</v>
      </c>
      <c r="K1840" t="s">
        <v>743</v>
      </c>
      <c r="L1840" t="s">
        <v>740</v>
      </c>
      <c r="M1840" t="s">
        <v>741</v>
      </c>
      <c r="N1840" t="s">
        <v>6636</v>
      </c>
      <c r="O1840" t="s">
        <v>6630</v>
      </c>
      <c r="P1840" t="s">
        <v>735</v>
      </c>
      <c r="Q1840" t="s">
        <v>4904</v>
      </c>
      <c r="R1840" s="22" t="s">
        <v>2595</v>
      </c>
      <c r="S1840" t="s">
        <v>761</v>
      </c>
      <c r="T1840" t="s">
        <v>384</v>
      </c>
      <c r="U1840">
        <v>13107</v>
      </c>
      <c r="V1840" t="s">
        <v>733</v>
      </c>
      <c r="W1840" s="22" t="s">
        <v>6217</v>
      </c>
      <c r="X1840" s="22" t="s">
        <v>648</v>
      </c>
    </row>
    <row r="1841" spans="1:24" x14ac:dyDescent="0.3">
      <c r="A1841">
        <v>6</v>
      </c>
      <c r="B1841">
        <v>240</v>
      </c>
      <c r="C1841" t="s">
        <v>377</v>
      </c>
      <c r="D1841" t="s">
        <v>378</v>
      </c>
      <c r="E1841" t="s">
        <v>737</v>
      </c>
      <c r="F1841" t="s">
        <v>6644</v>
      </c>
      <c r="G1841" t="s">
        <v>734</v>
      </c>
      <c r="H1841" t="s">
        <v>293</v>
      </c>
      <c r="I1841" t="s">
        <v>731</v>
      </c>
      <c r="J1841" t="s">
        <v>751</v>
      </c>
      <c r="K1841" t="s">
        <v>752</v>
      </c>
      <c r="L1841" t="s">
        <v>736</v>
      </c>
      <c r="M1841" t="s">
        <v>741</v>
      </c>
      <c r="N1841" t="s">
        <v>6634</v>
      </c>
      <c r="O1841" t="s">
        <v>6631</v>
      </c>
      <c r="P1841" t="s">
        <v>732</v>
      </c>
      <c r="Q1841" t="s">
        <v>4903</v>
      </c>
      <c r="R1841" s="22" t="s">
        <v>2596</v>
      </c>
      <c r="S1841" t="s">
        <v>762</v>
      </c>
      <c r="T1841" t="s">
        <v>384</v>
      </c>
      <c r="U1841">
        <v>13107</v>
      </c>
      <c r="V1841" t="s">
        <v>733</v>
      </c>
      <c r="W1841" s="22" t="s">
        <v>6218</v>
      </c>
      <c r="X1841" s="22" t="s">
        <v>648</v>
      </c>
    </row>
    <row r="1842" spans="1:24" x14ac:dyDescent="0.3">
      <c r="A1842">
        <v>7</v>
      </c>
      <c r="B1842">
        <v>240</v>
      </c>
      <c r="C1842" t="s">
        <v>377</v>
      </c>
      <c r="D1842" t="s">
        <v>378</v>
      </c>
      <c r="E1842" t="s">
        <v>737</v>
      </c>
      <c r="F1842" t="s">
        <v>6644</v>
      </c>
      <c r="G1842" t="s">
        <v>734</v>
      </c>
      <c r="H1842" t="s">
        <v>293</v>
      </c>
      <c r="I1842" t="s">
        <v>731</v>
      </c>
      <c r="J1842" t="s">
        <v>754</v>
      </c>
      <c r="K1842" t="s">
        <v>743</v>
      </c>
      <c r="L1842" t="s">
        <v>740</v>
      </c>
      <c r="M1842" t="s">
        <v>741</v>
      </c>
      <c r="N1842" t="s">
        <v>6635</v>
      </c>
      <c r="O1842" t="s">
        <v>6642</v>
      </c>
      <c r="P1842" t="s">
        <v>755</v>
      </c>
      <c r="Q1842" t="s">
        <v>4902</v>
      </c>
      <c r="R1842" s="22" t="s">
        <v>2597</v>
      </c>
      <c r="S1842" t="s">
        <v>763</v>
      </c>
      <c r="T1842" t="s">
        <v>384</v>
      </c>
      <c r="U1842">
        <v>13107</v>
      </c>
      <c r="V1842" t="s">
        <v>733</v>
      </c>
      <c r="W1842" s="22" t="s">
        <v>6219</v>
      </c>
      <c r="X1842" s="22" t="s">
        <v>648</v>
      </c>
    </row>
    <row r="1843" spans="1:24" x14ac:dyDescent="0.3">
      <c r="A1843">
        <v>1</v>
      </c>
      <c r="B1843">
        <v>240</v>
      </c>
      <c r="C1843" t="s">
        <v>377</v>
      </c>
      <c r="D1843" t="s">
        <v>378</v>
      </c>
      <c r="E1843" t="s">
        <v>737</v>
      </c>
      <c r="F1843" t="s">
        <v>6644</v>
      </c>
      <c r="G1843" t="s">
        <v>734</v>
      </c>
      <c r="H1843" t="s">
        <v>294</v>
      </c>
      <c r="I1843" t="s">
        <v>731</v>
      </c>
      <c r="J1843" t="s">
        <v>738</v>
      </c>
      <c r="K1843" t="s">
        <v>739</v>
      </c>
      <c r="L1843" t="s">
        <v>740</v>
      </c>
      <c r="M1843" t="s">
        <v>741</v>
      </c>
      <c r="N1843" t="s">
        <v>4899</v>
      </c>
      <c r="O1843" t="s">
        <v>4897</v>
      </c>
      <c r="P1843" t="s">
        <v>732</v>
      </c>
      <c r="Q1843" t="s">
        <v>4900</v>
      </c>
      <c r="R1843" s="22" t="s">
        <v>2598</v>
      </c>
      <c r="S1843" t="s">
        <v>757</v>
      </c>
      <c r="T1843" t="s">
        <v>384</v>
      </c>
      <c r="U1843">
        <v>13108</v>
      </c>
      <c r="V1843" t="s">
        <v>733</v>
      </c>
      <c r="W1843" s="22" t="s">
        <v>6220</v>
      </c>
      <c r="X1843" s="22" t="s">
        <v>649</v>
      </c>
    </row>
    <row r="1844" spans="1:24" x14ac:dyDescent="0.3">
      <c r="A1844">
        <v>2</v>
      </c>
      <c r="B1844">
        <v>240</v>
      </c>
      <c r="C1844" t="s">
        <v>377</v>
      </c>
      <c r="D1844" t="s">
        <v>378</v>
      </c>
      <c r="E1844" t="s">
        <v>737</v>
      </c>
      <c r="F1844" t="s">
        <v>6644</v>
      </c>
      <c r="G1844" t="s">
        <v>734</v>
      </c>
      <c r="H1844" t="s">
        <v>294</v>
      </c>
      <c r="I1844" t="s">
        <v>731</v>
      </c>
      <c r="J1844" t="s">
        <v>738</v>
      </c>
      <c r="K1844" t="s">
        <v>743</v>
      </c>
      <c r="L1844" t="s">
        <v>740</v>
      </c>
      <c r="M1844" t="s">
        <v>741</v>
      </c>
      <c r="N1844" t="s">
        <v>6638</v>
      </c>
      <c r="O1844" t="s">
        <v>6632</v>
      </c>
      <c r="P1844" t="s">
        <v>732</v>
      </c>
      <c r="Q1844" t="s">
        <v>4900</v>
      </c>
      <c r="R1844" s="22" t="s">
        <v>2599</v>
      </c>
      <c r="S1844" t="s">
        <v>758</v>
      </c>
      <c r="T1844" t="s">
        <v>384</v>
      </c>
      <c r="U1844">
        <v>13108</v>
      </c>
      <c r="V1844" t="s">
        <v>733</v>
      </c>
      <c r="W1844" s="22" t="s">
        <v>6220</v>
      </c>
      <c r="X1844" s="22" t="s">
        <v>649</v>
      </c>
    </row>
    <row r="1845" spans="1:24" x14ac:dyDescent="0.3">
      <c r="A1845">
        <v>3</v>
      </c>
      <c r="B1845">
        <v>240</v>
      </c>
      <c r="C1845" t="s">
        <v>377</v>
      </c>
      <c r="D1845" t="s">
        <v>378</v>
      </c>
      <c r="E1845" t="s">
        <v>737</v>
      </c>
      <c r="F1845" t="s">
        <v>6644</v>
      </c>
      <c r="G1845" t="s">
        <v>734</v>
      </c>
      <c r="H1845" t="s">
        <v>294</v>
      </c>
      <c r="I1845" t="s">
        <v>731</v>
      </c>
      <c r="J1845" t="s">
        <v>745</v>
      </c>
      <c r="K1845" t="s">
        <v>743</v>
      </c>
      <c r="L1845" t="s">
        <v>740</v>
      </c>
      <c r="M1845" t="s">
        <v>741</v>
      </c>
      <c r="N1845" t="s">
        <v>6639</v>
      </c>
      <c r="O1845" t="s">
        <v>6633</v>
      </c>
      <c r="P1845" t="s">
        <v>735</v>
      </c>
      <c r="Q1845" t="s">
        <v>4900</v>
      </c>
      <c r="R1845" s="22" t="s">
        <v>2600</v>
      </c>
      <c r="S1845" t="s">
        <v>759</v>
      </c>
      <c r="T1845" t="s">
        <v>384</v>
      </c>
      <c r="U1845">
        <v>13108</v>
      </c>
      <c r="V1845" t="s">
        <v>733</v>
      </c>
      <c r="W1845" s="22" t="s">
        <v>6220</v>
      </c>
      <c r="X1845" s="22" t="s">
        <v>649</v>
      </c>
    </row>
    <row r="1846" spans="1:24" x14ac:dyDescent="0.3">
      <c r="A1846">
        <v>4</v>
      </c>
      <c r="B1846">
        <v>240</v>
      </c>
      <c r="C1846" t="s">
        <v>377</v>
      </c>
      <c r="D1846" t="s">
        <v>378</v>
      </c>
      <c r="E1846" t="s">
        <v>737</v>
      </c>
      <c r="F1846" t="s">
        <v>6644</v>
      </c>
      <c r="G1846" t="s">
        <v>734</v>
      </c>
      <c r="H1846" t="s">
        <v>294</v>
      </c>
      <c r="I1846" t="s">
        <v>731</v>
      </c>
      <c r="J1846" t="s">
        <v>747</v>
      </c>
      <c r="K1846" t="s">
        <v>743</v>
      </c>
      <c r="L1846" t="s">
        <v>740</v>
      </c>
      <c r="M1846" t="s">
        <v>741</v>
      </c>
      <c r="N1846" t="s">
        <v>6637</v>
      </c>
      <c r="O1846" t="s">
        <v>6641</v>
      </c>
      <c r="P1846" t="s">
        <v>735</v>
      </c>
      <c r="Q1846" t="s">
        <v>4901</v>
      </c>
      <c r="R1846" s="22" t="s">
        <v>2601</v>
      </c>
      <c r="S1846" t="s">
        <v>760</v>
      </c>
      <c r="T1846" t="s">
        <v>384</v>
      </c>
      <c r="U1846">
        <v>13108</v>
      </c>
      <c r="V1846" t="s">
        <v>733</v>
      </c>
      <c r="W1846" s="22" t="s">
        <v>6221</v>
      </c>
      <c r="X1846" s="22" t="s">
        <v>649</v>
      </c>
    </row>
    <row r="1847" spans="1:24" x14ac:dyDescent="0.3">
      <c r="A1847">
        <v>5</v>
      </c>
      <c r="B1847">
        <v>240</v>
      </c>
      <c r="C1847" t="s">
        <v>377</v>
      </c>
      <c r="D1847" t="s">
        <v>378</v>
      </c>
      <c r="E1847" t="s">
        <v>737</v>
      </c>
      <c r="F1847" t="s">
        <v>6644</v>
      </c>
      <c r="G1847" t="s">
        <v>734</v>
      </c>
      <c r="H1847" t="s">
        <v>294</v>
      </c>
      <c r="I1847" t="s">
        <v>731</v>
      </c>
      <c r="J1847" t="s">
        <v>749</v>
      </c>
      <c r="K1847" t="s">
        <v>743</v>
      </c>
      <c r="L1847" t="s">
        <v>740</v>
      </c>
      <c r="M1847" t="s">
        <v>741</v>
      </c>
      <c r="N1847" t="s">
        <v>6636</v>
      </c>
      <c r="O1847" t="s">
        <v>6630</v>
      </c>
      <c r="P1847" t="s">
        <v>735</v>
      </c>
      <c r="Q1847" t="s">
        <v>4904</v>
      </c>
      <c r="R1847" s="22" t="s">
        <v>2602</v>
      </c>
      <c r="S1847" t="s">
        <v>761</v>
      </c>
      <c r="T1847" t="s">
        <v>384</v>
      </c>
      <c r="U1847">
        <v>13108</v>
      </c>
      <c r="V1847" t="s">
        <v>733</v>
      </c>
      <c r="W1847" s="22" t="s">
        <v>6222</v>
      </c>
      <c r="X1847" s="22" t="s">
        <v>649</v>
      </c>
    </row>
    <row r="1848" spans="1:24" x14ac:dyDescent="0.3">
      <c r="A1848">
        <v>6</v>
      </c>
      <c r="B1848">
        <v>240</v>
      </c>
      <c r="C1848" t="s">
        <v>377</v>
      </c>
      <c r="D1848" t="s">
        <v>378</v>
      </c>
      <c r="E1848" t="s">
        <v>737</v>
      </c>
      <c r="F1848" t="s">
        <v>6644</v>
      </c>
      <c r="G1848" t="s">
        <v>734</v>
      </c>
      <c r="H1848" t="s">
        <v>294</v>
      </c>
      <c r="I1848" t="s">
        <v>731</v>
      </c>
      <c r="J1848" t="s">
        <v>751</v>
      </c>
      <c r="K1848" t="s">
        <v>752</v>
      </c>
      <c r="L1848" t="s">
        <v>736</v>
      </c>
      <c r="M1848" t="s">
        <v>741</v>
      </c>
      <c r="N1848" t="s">
        <v>6634</v>
      </c>
      <c r="O1848" t="s">
        <v>6631</v>
      </c>
      <c r="P1848" t="s">
        <v>732</v>
      </c>
      <c r="Q1848" t="s">
        <v>4903</v>
      </c>
      <c r="R1848" s="22" t="s">
        <v>2603</v>
      </c>
      <c r="S1848" t="s">
        <v>762</v>
      </c>
      <c r="T1848" t="s">
        <v>384</v>
      </c>
      <c r="U1848">
        <v>13108</v>
      </c>
      <c r="V1848" t="s">
        <v>733</v>
      </c>
      <c r="W1848" s="22" t="s">
        <v>6223</v>
      </c>
      <c r="X1848" s="22" t="s">
        <v>649</v>
      </c>
    </row>
    <row r="1849" spans="1:24" x14ac:dyDescent="0.3">
      <c r="A1849">
        <v>7</v>
      </c>
      <c r="B1849">
        <v>240</v>
      </c>
      <c r="C1849" t="s">
        <v>377</v>
      </c>
      <c r="D1849" t="s">
        <v>378</v>
      </c>
      <c r="E1849" t="s">
        <v>737</v>
      </c>
      <c r="F1849" t="s">
        <v>6644</v>
      </c>
      <c r="G1849" t="s">
        <v>734</v>
      </c>
      <c r="H1849" t="s">
        <v>294</v>
      </c>
      <c r="I1849" t="s">
        <v>731</v>
      </c>
      <c r="J1849" t="s">
        <v>754</v>
      </c>
      <c r="K1849" t="s">
        <v>743</v>
      </c>
      <c r="L1849" t="s">
        <v>740</v>
      </c>
      <c r="M1849" t="s">
        <v>741</v>
      </c>
      <c r="N1849" t="s">
        <v>6635</v>
      </c>
      <c r="O1849" t="s">
        <v>6642</v>
      </c>
      <c r="P1849" t="s">
        <v>755</v>
      </c>
      <c r="Q1849" t="s">
        <v>4902</v>
      </c>
      <c r="R1849" s="22" t="s">
        <v>2604</v>
      </c>
      <c r="S1849" t="s">
        <v>763</v>
      </c>
      <c r="T1849" t="s">
        <v>384</v>
      </c>
      <c r="U1849">
        <v>13108</v>
      </c>
      <c r="V1849" t="s">
        <v>733</v>
      </c>
      <c r="W1849" s="22" t="s">
        <v>6224</v>
      </c>
      <c r="X1849" s="22" t="s">
        <v>649</v>
      </c>
    </row>
    <row r="1850" spans="1:24" x14ac:dyDescent="0.3">
      <c r="A1850">
        <v>1</v>
      </c>
      <c r="B1850">
        <v>240</v>
      </c>
      <c r="C1850" t="s">
        <v>377</v>
      </c>
      <c r="D1850" t="s">
        <v>378</v>
      </c>
      <c r="E1850" t="s">
        <v>737</v>
      </c>
      <c r="F1850" t="s">
        <v>6644</v>
      </c>
      <c r="G1850" t="s">
        <v>734</v>
      </c>
      <c r="H1850" t="s">
        <v>295</v>
      </c>
      <c r="I1850" t="s">
        <v>731</v>
      </c>
      <c r="J1850" t="s">
        <v>738</v>
      </c>
      <c r="K1850" t="s">
        <v>739</v>
      </c>
      <c r="L1850" t="s">
        <v>740</v>
      </c>
      <c r="M1850" t="s">
        <v>741</v>
      </c>
      <c r="N1850" t="s">
        <v>4899</v>
      </c>
      <c r="O1850" t="s">
        <v>4897</v>
      </c>
      <c r="P1850" t="s">
        <v>732</v>
      </c>
      <c r="Q1850" t="s">
        <v>4900</v>
      </c>
      <c r="R1850" s="22" t="s">
        <v>2605</v>
      </c>
      <c r="S1850" t="s">
        <v>757</v>
      </c>
      <c r="T1850" t="s">
        <v>384</v>
      </c>
      <c r="U1850">
        <v>13109</v>
      </c>
      <c r="V1850" t="s">
        <v>733</v>
      </c>
      <c r="W1850" s="22" t="s">
        <v>6225</v>
      </c>
      <c r="X1850" s="22" t="s">
        <v>650</v>
      </c>
    </row>
    <row r="1851" spans="1:24" x14ac:dyDescent="0.3">
      <c r="A1851">
        <v>2</v>
      </c>
      <c r="B1851">
        <v>240</v>
      </c>
      <c r="C1851" t="s">
        <v>377</v>
      </c>
      <c r="D1851" t="s">
        <v>378</v>
      </c>
      <c r="E1851" t="s">
        <v>737</v>
      </c>
      <c r="F1851" t="s">
        <v>6644</v>
      </c>
      <c r="G1851" t="s">
        <v>734</v>
      </c>
      <c r="H1851" t="s">
        <v>295</v>
      </c>
      <c r="I1851" t="s">
        <v>731</v>
      </c>
      <c r="J1851" t="s">
        <v>738</v>
      </c>
      <c r="K1851" t="s">
        <v>743</v>
      </c>
      <c r="L1851" t="s">
        <v>740</v>
      </c>
      <c r="M1851" t="s">
        <v>741</v>
      </c>
      <c r="N1851" t="s">
        <v>6638</v>
      </c>
      <c r="O1851" t="s">
        <v>6632</v>
      </c>
      <c r="P1851" t="s">
        <v>732</v>
      </c>
      <c r="Q1851" t="s">
        <v>4900</v>
      </c>
      <c r="R1851" s="22" t="s">
        <v>2606</v>
      </c>
      <c r="S1851" t="s">
        <v>758</v>
      </c>
      <c r="T1851" t="s">
        <v>384</v>
      </c>
      <c r="U1851">
        <v>13109</v>
      </c>
      <c r="V1851" t="s">
        <v>733</v>
      </c>
      <c r="W1851" s="22" t="s">
        <v>6225</v>
      </c>
      <c r="X1851" s="22" t="s">
        <v>650</v>
      </c>
    </row>
    <row r="1852" spans="1:24" x14ac:dyDescent="0.3">
      <c r="A1852">
        <v>3</v>
      </c>
      <c r="B1852">
        <v>240</v>
      </c>
      <c r="C1852" t="s">
        <v>377</v>
      </c>
      <c r="D1852" t="s">
        <v>378</v>
      </c>
      <c r="E1852" t="s">
        <v>737</v>
      </c>
      <c r="F1852" t="s">
        <v>6644</v>
      </c>
      <c r="G1852" t="s">
        <v>734</v>
      </c>
      <c r="H1852" t="s">
        <v>295</v>
      </c>
      <c r="I1852" t="s">
        <v>731</v>
      </c>
      <c r="J1852" t="s">
        <v>745</v>
      </c>
      <c r="K1852" t="s">
        <v>743</v>
      </c>
      <c r="L1852" t="s">
        <v>740</v>
      </c>
      <c r="M1852" t="s">
        <v>741</v>
      </c>
      <c r="N1852" t="s">
        <v>6639</v>
      </c>
      <c r="O1852" t="s">
        <v>6633</v>
      </c>
      <c r="P1852" t="s">
        <v>735</v>
      </c>
      <c r="Q1852" t="s">
        <v>4900</v>
      </c>
      <c r="R1852" s="22" t="s">
        <v>2607</v>
      </c>
      <c r="S1852" t="s">
        <v>759</v>
      </c>
      <c r="T1852" t="s">
        <v>384</v>
      </c>
      <c r="U1852">
        <v>13109</v>
      </c>
      <c r="V1852" t="s">
        <v>733</v>
      </c>
      <c r="W1852" s="22" t="s">
        <v>6225</v>
      </c>
      <c r="X1852" s="22" t="s">
        <v>650</v>
      </c>
    </row>
    <row r="1853" spans="1:24" x14ac:dyDescent="0.3">
      <c r="A1853">
        <v>4</v>
      </c>
      <c r="B1853">
        <v>240</v>
      </c>
      <c r="C1853" t="s">
        <v>377</v>
      </c>
      <c r="D1853" t="s">
        <v>378</v>
      </c>
      <c r="E1853" t="s">
        <v>737</v>
      </c>
      <c r="F1853" t="s">
        <v>6644</v>
      </c>
      <c r="G1853" t="s">
        <v>734</v>
      </c>
      <c r="H1853" t="s">
        <v>295</v>
      </c>
      <c r="I1853" t="s">
        <v>731</v>
      </c>
      <c r="J1853" t="s">
        <v>747</v>
      </c>
      <c r="K1853" t="s">
        <v>743</v>
      </c>
      <c r="L1853" t="s">
        <v>740</v>
      </c>
      <c r="M1853" t="s">
        <v>741</v>
      </c>
      <c r="N1853" t="s">
        <v>6637</v>
      </c>
      <c r="O1853" t="s">
        <v>6641</v>
      </c>
      <c r="P1853" t="s">
        <v>735</v>
      </c>
      <c r="Q1853" t="s">
        <v>4901</v>
      </c>
      <c r="R1853" s="22" t="s">
        <v>2608</v>
      </c>
      <c r="S1853" t="s">
        <v>760</v>
      </c>
      <c r="T1853" t="s">
        <v>384</v>
      </c>
      <c r="U1853">
        <v>13109</v>
      </c>
      <c r="V1853" t="s">
        <v>733</v>
      </c>
      <c r="W1853" s="22" t="s">
        <v>6226</v>
      </c>
      <c r="X1853" s="22" t="s">
        <v>650</v>
      </c>
    </row>
    <row r="1854" spans="1:24" x14ac:dyDescent="0.3">
      <c r="A1854">
        <v>5</v>
      </c>
      <c r="B1854">
        <v>240</v>
      </c>
      <c r="C1854" t="s">
        <v>377</v>
      </c>
      <c r="D1854" t="s">
        <v>378</v>
      </c>
      <c r="E1854" t="s">
        <v>737</v>
      </c>
      <c r="F1854" t="s">
        <v>6644</v>
      </c>
      <c r="G1854" t="s">
        <v>734</v>
      </c>
      <c r="H1854" t="s">
        <v>295</v>
      </c>
      <c r="I1854" t="s">
        <v>731</v>
      </c>
      <c r="J1854" t="s">
        <v>749</v>
      </c>
      <c r="K1854" t="s">
        <v>743</v>
      </c>
      <c r="L1854" t="s">
        <v>740</v>
      </c>
      <c r="M1854" t="s">
        <v>741</v>
      </c>
      <c r="N1854" t="s">
        <v>6636</v>
      </c>
      <c r="O1854" t="s">
        <v>6630</v>
      </c>
      <c r="P1854" t="s">
        <v>735</v>
      </c>
      <c r="Q1854" t="s">
        <v>4904</v>
      </c>
      <c r="R1854" s="22" t="s">
        <v>2609</v>
      </c>
      <c r="S1854" t="s">
        <v>761</v>
      </c>
      <c r="T1854" t="s">
        <v>384</v>
      </c>
      <c r="U1854">
        <v>13109</v>
      </c>
      <c r="V1854" t="s">
        <v>733</v>
      </c>
      <c r="W1854" s="22" t="s">
        <v>6227</v>
      </c>
      <c r="X1854" s="22" t="s">
        <v>650</v>
      </c>
    </row>
    <row r="1855" spans="1:24" x14ac:dyDescent="0.3">
      <c r="A1855">
        <v>6</v>
      </c>
      <c r="B1855">
        <v>240</v>
      </c>
      <c r="C1855" t="s">
        <v>377</v>
      </c>
      <c r="D1855" t="s">
        <v>378</v>
      </c>
      <c r="E1855" t="s">
        <v>737</v>
      </c>
      <c r="F1855" t="s">
        <v>6644</v>
      </c>
      <c r="G1855" t="s">
        <v>734</v>
      </c>
      <c r="H1855" t="s">
        <v>295</v>
      </c>
      <c r="I1855" t="s">
        <v>731</v>
      </c>
      <c r="J1855" t="s">
        <v>751</v>
      </c>
      <c r="K1855" t="s">
        <v>752</v>
      </c>
      <c r="L1855" t="s">
        <v>736</v>
      </c>
      <c r="M1855" t="s">
        <v>741</v>
      </c>
      <c r="N1855" t="s">
        <v>6634</v>
      </c>
      <c r="O1855" t="s">
        <v>6631</v>
      </c>
      <c r="P1855" t="s">
        <v>732</v>
      </c>
      <c r="Q1855" t="s">
        <v>4903</v>
      </c>
      <c r="R1855" s="22" t="s">
        <v>2610</v>
      </c>
      <c r="S1855" t="s">
        <v>762</v>
      </c>
      <c r="T1855" t="s">
        <v>384</v>
      </c>
      <c r="U1855">
        <v>13109</v>
      </c>
      <c r="V1855" t="s">
        <v>733</v>
      </c>
      <c r="W1855" s="22" t="s">
        <v>6228</v>
      </c>
      <c r="X1855" s="22" t="s">
        <v>650</v>
      </c>
    </row>
    <row r="1856" spans="1:24" x14ac:dyDescent="0.3">
      <c r="A1856">
        <v>7</v>
      </c>
      <c r="B1856">
        <v>240</v>
      </c>
      <c r="C1856" t="s">
        <v>377</v>
      </c>
      <c r="D1856" t="s">
        <v>378</v>
      </c>
      <c r="E1856" t="s">
        <v>737</v>
      </c>
      <c r="F1856" t="s">
        <v>6644</v>
      </c>
      <c r="G1856" t="s">
        <v>734</v>
      </c>
      <c r="H1856" t="s">
        <v>295</v>
      </c>
      <c r="I1856" t="s">
        <v>731</v>
      </c>
      <c r="J1856" t="s">
        <v>754</v>
      </c>
      <c r="K1856" t="s">
        <v>743</v>
      </c>
      <c r="L1856" t="s">
        <v>740</v>
      </c>
      <c r="M1856" t="s">
        <v>741</v>
      </c>
      <c r="N1856" t="s">
        <v>6635</v>
      </c>
      <c r="O1856" t="s">
        <v>6642</v>
      </c>
      <c r="P1856" t="s">
        <v>755</v>
      </c>
      <c r="Q1856" t="s">
        <v>4902</v>
      </c>
      <c r="R1856" s="22" t="s">
        <v>2611</v>
      </c>
      <c r="S1856" t="s">
        <v>763</v>
      </c>
      <c r="T1856" t="s">
        <v>384</v>
      </c>
      <c r="U1856">
        <v>13109</v>
      </c>
      <c r="V1856" t="s">
        <v>733</v>
      </c>
      <c r="W1856" s="22" t="s">
        <v>6229</v>
      </c>
      <c r="X1856" s="22" t="s">
        <v>650</v>
      </c>
    </row>
    <row r="1857" spans="1:24" x14ac:dyDescent="0.3">
      <c r="A1857">
        <v>1</v>
      </c>
      <c r="B1857">
        <v>240</v>
      </c>
      <c r="C1857" t="s">
        <v>377</v>
      </c>
      <c r="D1857" t="s">
        <v>378</v>
      </c>
      <c r="E1857" t="s">
        <v>737</v>
      </c>
      <c r="F1857" t="s">
        <v>6644</v>
      </c>
      <c r="G1857" t="s">
        <v>734</v>
      </c>
      <c r="H1857" t="s">
        <v>296</v>
      </c>
      <c r="I1857" t="s">
        <v>731</v>
      </c>
      <c r="J1857" t="s">
        <v>738</v>
      </c>
      <c r="K1857" t="s">
        <v>739</v>
      </c>
      <c r="L1857" t="s">
        <v>740</v>
      </c>
      <c r="M1857" t="s">
        <v>741</v>
      </c>
      <c r="N1857" t="s">
        <v>4899</v>
      </c>
      <c r="O1857" t="s">
        <v>4897</v>
      </c>
      <c r="P1857" t="s">
        <v>732</v>
      </c>
      <c r="Q1857" t="s">
        <v>4900</v>
      </c>
      <c r="R1857" s="22" t="s">
        <v>2612</v>
      </c>
      <c r="S1857" t="s">
        <v>757</v>
      </c>
      <c r="T1857" t="s">
        <v>384</v>
      </c>
      <c r="U1857">
        <v>13110</v>
      </c>
      <c r="V1857" t="s">
        <v>733</v>
      </c>
      <c r="W1857" s="22" t="s">
        <v>6230</v>
      </c>
      <c r="X1857" s="22" t="s">
        <v>651</v>
      </c>
    </row>
    <row r="1858" spans="1:24" x14ac:dyDescent="0.3">
      <c r="A1858">
        <v>2</v>
      </c>
      <c r="B1858">
        <v>240</v>
      </c>
      <c r="C1858" t="s">
        <v>377</v>
      </c>
      <c r="D1858" t="s">
        <v>378</v>
      </c>
      <c r="E1858" t="s">
        <v>737</v>
      </c>
      <c r="F1858" t="s">
        <v>6644</v>
      </c>
      <c r="G1858" t="s">
        <v>734</v>
      </c>
      <c r="H1858" t="s">
        <v>296</v>
      </c>
      <c r="I1858" t="s">
        <v>731</v>
      </c>
      <c r="J1858" t="s">
        <v>738</v>
      </c>
      <c r="K1858" t="s">
        <v>743</v>
      </c>
      <c r="L1858" t="s">
        <v>740</v>
      </c>
      <c r="M1858" t="s">
        <v>741</v>
      </c>
      <c r="N1858" t="s">
        <v>6638</v>
      </c>
      <c r="O1858" t="s">
        <v>6632</v>
      </c>
      <c r="P1858" t="s">
        <v>732</v>
      </c>
      <c r="Q1858" t="s">
        <v>4900</v>
      </c>
      <c r="R1858" s="22" t="s">
        <v>2613</v>
      </c>
      <c r="S1858" t="s">
        <v>758</v>
      </c>
      <c r="T1858" t="s">
        <v>384</v>
      </c>
      <c r="U1858">
        <v>13110</v>
      </c>
      <c r="V1858" t="s">
        <v>733</v>
      </c>
      <c r="W1858" s="22" t="s">
        <v>6230</v>
      </c>
      <c r="X1858" s="22" t="s">
        <v>651</v>
      </c>
    </row>
    <row r="1859" spans="1:24" x14ac:dyDescent="0.3">
      <c r="A1859">
        <v>3</v>
      </c>
      <c r="B1859">
        <v>240</v>
      </c>
      <c r="C1859" t="s">
        <v>377</v>
      </c>
      <c r="D1859" t="s">
        <v>378</v>
      </c>
      <c r="E1859" t="s">
        <v>737</v>
      </c>
      <c r="F1859" t="s">
        <v>6644</v>
      </c>
      <c r="G1859" t="s">
        <v>734</v>
      </c>
      <c r="H1859" t="s">
        <v>296</v>
      </c>
      <c r="I1859" t="s">
        <v>731</v>
      </c>
      <c r="J1859" t="s">
        <v>745</v>
      </c>
      <c r="K1859" t="s">
        <v>743</v>
      </c>
      <c r="L1859" t="s">
        <v>740</v>
      </c>
      <c r="M1859" t="s">
        <v>741</v>
      </c>
      <c r="N1859" t="s">
        <v>6639</v>
      </c>
      <c r="O1859" t="s">
        <v>6633</v>
      </c>
      <c r="P1859" t="s">
        <v>735</v>
      </c>
      <c r="Q1859" t="s">
        <v>4900</v>
      </c>
      <c r="R1859" s="22" t="s">
        <v>2614</v>
      </c>
      <c r="S1859" t="s">
        <v>759</v>
      </c>
      <c r="T1859" t="s">
        <v>384</v>
      </c>
      <c r="U1859">
        <v>13110</v>
      </c>
      <c r="V1859" t="s">
        <v>733</v>
      </c>
      <c r="W1859" s="22" t="s">
        <v>6230</v>
      </c>
      <c r="X1859" s="22" t="s">
        <v>651</v>
      </c>
    </row>
    <row r="1860" spans="1:24" x14ac:dyDescent="0.3">
      <c r="A1860">
        <v>4</v>
      </c>
      <c r="B1860">
        <v>240</v>
      </c>
      <c r="C1860" t="s">
        <v>377</v>
      </c>
      <c r="D1860" t="s">
        <v>378</v>
      </c>
      <c r="E1860" t="s">
        <v>737</v>
      </c>
      <c r="F1860" t="s">
        <v>6644</v>
      </c>
      <c r="G1860" t="s">
        <v>734</v>
      </c>
      <c r="H1860" t="s">
        <v>296</v>
      </c>
      <c r="I1860" t="s">
        <v>731</v>
      </c>
      <c r="J1860" t="s">
        <v>747</v>
      </c>
      <c r="K1860" t="s">
        <v>743</v>
      </c>
      <c r="L1860" t="s">
        <v>740</v>
      </c>
      <c r="M1860" t="s">
        <v>741</v>
      </c>
      <c r="N1860" t="s">
        <v>6637</v>
      </c>
      <c r="O1860" t="s">
        <v>6641</v>
      </c>
      <c r="P1860" t="s">
        <v>735</v>
      </c>
      <c r="Q1860" t="s">
        <v>4901</v>
      </c>
      <c r="R1860" s="22" t="s">
        <v>2615</v>
      </c>
      <c r="S1860" t="s">
        <v>760</v>
      </c>
      <c r="T1860" t="s">
        <v>384</v>
      </c>
      <c r="U1860">
        <v>13110</v>
      </c>
      <c r="V1860" t="s">
        <v>733</v>
      </c>
      <c r="W1860" s="22" t="s">
        <v>6231</v>
      </c>
      <c r="X1860" s="22" t="s">
        <v>651</v>
      </c>
    </row>
    <row r="1861" spans="1:24" x14ac:dyDescent="0.3">
      <c r="A1861">
        <v>5</v>
      </c>
      <c r="B1861">
        <v>240</v>
      </c>
      <c r="C1861" t="s">
        <v>377</v>
      </c>
      <c r="D1861" t="s">
        <v>378</v>
      </c>
      <c r="E1861" t="s">
        <v>737</v>
      </c>
      <c r="F1861" t="s">
        <v>6644</v>
      </c>
      <c r="G1861" t="s">
        <v>734</v>
      </c>
      <c r="H1861" t="s">
        <v>296</v>
      </c>
      <c r="I1861" t="s">
        <v>731</v>
      </c>
      <c r="J1861" t="s">
        <v>749</v>
      </c>
      <c r="K1861" t="s">
        <v>743</v>
      </c>
      <c r="L1861" t="s">
        <v>740</v>
      </c>
      <c r="M1861" t="s">
        <v>741</v>
      </c>
      <c r="N1861" t="s">
        <v>6636</v>
      </c>
      <c r="O1861" t="s">
        <v>6630</v>
      </c>
      <c r="P1861" t="s">
        <v>735</v>
      </c>
      <c r="Q1861" t="s">
        <v>4904</v>
      </c>
      <c r="R1861" s="22" t="s">
        <v>2616</v>
      </c>
      <c r="S1861" t="s">
        <v>761</v>
      </c>
      <c r="T1861" t="s">
        <v>384</v>
      </c>
      <c r="U1861">
        <v>13110</v>
      </c>
      <c r="V1861" t="s">
        <v>733</v>
      </c>
      <c r="W1861" s="22" t="s">
        <v>6232</v>
      </c>
      <c r="X1861" s="22" t="s">
        <v>651</v>
      </c>
    </row>
    <row r="1862" spans="1:24" x14ac:dyDescent="0.3">
      <c r="A1862">
        <v>6</v>
      </c>
      <c r="B1862">
        <v>240</v>
      </c>
      <c r="C1862" t="s">
        <v>377</v>
      </c>
      <c r="D1862" t="s">
        <v>378</v>
      </c>
      <c r="E1862" t="s">
        <v>737</v>
      </c>
      <c r="F1862" t="s">
        <v>6644</v>
      </c>
      <c r="G1862" t="s">
        <v>734</v>
      </c>
      <c r="H1862" t="s">
        <v>296</v>
      </c>
      <c r="I1862" t="s">
        <v>731</v>
      </c>
      <c r="J1862" t="s">
        <v>751</v>
      </c>
      <c r="K1862" t="s">
        <v>752</v>
      </c>
      <c r="L1862" t="s">
        <v>736</v>
      </c>
      <c r="M1862" t="s">
        <v>741</v>
      </c>
      <c r="N1862" t="s">
        <v>6634</v>
      </c>
      <c r="O1862" t="s">
        <v>6631</v>
      </c>
      <c r="P1862" t="s">
        <v>732</v>
      </c>
      <c r="Q1862" t="s">
        <v>4903</v>
      </c>
      <c r="R1862" s="22" t="s">
        <v>2617</v>
      </c>
      <c r="S1862" t="s">
        <v>762</v>
      </c>
      <c r="T1862" t="s">
        <v>384</v>
      </c>
      <c r="U1862">
        <v>13110</v>
      </c>
      <c r="V1862" t="s">
        <v>733</v>
      </c>
      <c r="W1862" s="22" t="s">
        <v>6233</v>
      </c>
      <c r="X1862" s="22" t="s">
        <v>651</v>
      </c>
    </row>
    <row r="1863" spans="1:24" x14ac:dyDescent="0.3">
      <c r="A1863">
        <v>7</v>
      </c>
      <c r="B1863">
        <v>240</v>
      </c>
      <c r="C1863" t="s">
        <v>377</v>
      </c>
      <c r="D1863" t="s">
        <v>378</v>
      </c>
      <c r="E1863" t="s">
        <v>737</v>
      </c>
      <c r="F1863" t="s">
        <v>6644</v>
      </c>
      <c r="G1863" t="s">
        <v>734</v>
      </c>
      <c r="H1863" t="s">
        <v>296</v>
      </c>
      <c r="I1863" t="s">
        <v>731</v>
      </c>
      <c r="J1863" t="s">
        <v>754</v>
      </c>
      <c r="K1863" t="s">
        <v>743</v>
      </c>
      <c r="L1863" t="s">
        <v>740</v>
      </c>
      <c r="M1863" t="s">
        <v>741</v>
      </c>
      <c r="N1863" t="s">
        <v>6635</v>
      </c>
      <c r="O1863" t="s">
        <v>6642</v>
      </c>
      <c r="P1863" t="s">
        <v>755</v>
      </c>
      <c r="Q1863" t="s">
        <v>4902</v>
      </c>
      <c r="R1863" s="22" t="s">
        <v>2618</v>
      </c>
      <c r="S1863" t="s">
        <v>763</v>
      </c>
      <c r="T1863" t="s">
        <v>384</v>
      </c>
      <c r="U1863">
        <v>13110</v>
      </c>
      <c r="V1863" t="s">
        <v>733</v>
      </c>
      <c r="W1863" s="22" t="s">
        <v>6234</v>
      </c>
      <c r="X1863" s="22" t="s">
        <v>651</v>
      </c>
    </row>
    <row r="1864" spans="1:24" x14ac:dyDescent="0.3">
      <c r="A1864">
        <v>1</v>
      </c>
      <c r="B1864">
        <v>240</v>
      </c>
      <c r="C1864" t="s">
        <v>377</v>
      </c>
      <c r="D1864" t="s">
        <v>378</v>
      </c>
      <c r="E1864" t="s">
        <v>737</v>
      </c>
      <c r="F1864" t="s">
        <v>6644</v>
      </c>
      <c r="G1864" t="s">
        <v>734</v>
      </c>
      <c r="H1864" t="s">
        <v>297</v>
      </c>
      <c r="I1864" t="s">
        <v>731</v>
      </c>
      <c r="J1864" t="s">
        <v>738</v>
      </c>
      <c r="K1864" t="s">
        <v>739</v>
      </c>
      <c r="L1864" t="s">
        <v>740</v>
      </c>
      <c r="M1864" t="s">
        <v>741</v>
      </c>
      <c r="N1864" t="s">
        <v>4899</v>
      </c>
      <c r="O1864" t="s">
        <v>4897</v>
      </c>
      <c r="P1864" t="s">
        <v>732</v>
      </c>
      <c r="Q1864" t="s">
        <v>4900</v>
      </c>
      <c r="R1864" s="22" t="s">
        <v>2619</v>
      </c>
      <c r="S1864" t="s">
        <v>757</v>
      </c>
      <c r="T1864" t="s">
        <v>384</v>
      </c>
      <c r="U1864">
        <v>13111</v>
      </c>
      <c r="V1864" t="s">
        <v>733</v>
      </c>
      <c r="W1864" s="22" t="s">
        <v>6235</v>
      </c>
      <c r="X1864" s="22" t="s">
        <v>652</v>
      </c>
    </row>
    <row r="1865" spans="1:24" x14ac:dyDescent="0.3">
      <c r="A1865">
        <v>2</v>
      </c>
      <c r="B1865">
        <v>240</v>
      </c>
      <c r="C1865" t="s">
        <v>377</v>
      </c>
      <c r="D1865" t="s">
        <v>378</v>
      </c>
      <c r="E1865" t="s">
        <v>737</v>
      </c>
      <c r="F1865" t="s">
        <v>6644</v>
      </c>
      <c r="G1865" t="s">
        <v>734</v>
      </c>
      <c r="H1865" t="s">
        <v>297</v>
      </c>
      <c r="I1865" t="s">
        <v>731</v>
      </c>
      <c r="J1865" t="s">
        <v>738</v>
      </c>
      <c r="K1865" t="s">
        <v>743</v>
      </c>
      <c r="L1865" t="s">
        <v>740</v>
      </c>
      <c r="M1865" t="s">
        <v>741</v>
      </c>
      <c r="N1865" t="s">
        <v>6638</v>
      </c>
      <c r="O1865" t="s">
        <v>6632</v>
      </c>
      <c r="P1865" t="s">
        <v>732</v>
      </c>
      <c r="Q1865" t="s">
        <v>4900</v>
      </c>
      <c r="R1865" s="22" t="s">
        <v>2620</v>
      </c>
      <c r="S1865" t="s">
        <v>758</v>
      </c>
      <c r="T1865" t="s">
        <v>384</v>
      </c>
      <c r="U1865">
        <v>13111</v>
      </c>
      <c r="V1865" t="s">
        <v>733</v>
      </c>
      <c r="W1865" s="22" t="s">
        <v>6235</v>
      </c>
      <c r="X1865" s="22" t="s">
        <v>652</v>
      </c>
    </row>
    <row r="1866" spans="1:24" x14ac:dyDescent="0.3">
      <c r="A1866">
        <v>3</v>
      </c>
      <c r="B1866">
        <v>240</v>
      </c>
      <c r="C1866" t="s">
        <v>377</v>
      </c>
      <c r="D1866" t="s">
        <v>378</v>
      </c>
      <c r="E1866" t="s">
        <v>737</v>
      </c>
      <c r="F1866" t="s">
        <v>6644</v>
      </c>
      <c r="G1866" t="s">
        <v>734</v>
      </c>
      <c r="H1866" t="s">
        <v>297</v>
      </c>
      <c r="I1866" t="s">
        <v>731</v>
      </c>
      <c r="J1866" t="s">
        <v>745</v>
      </c>
      <c r="K1866" t="s">
        <v>743</v>
      </c>
      <c r="L1866" t="s">
        <v>740</v>
      </c>
      <c r="M1866" t="s">
        <v>741</v>
      </c>
      <c r="N1866" t="s">
        <v>6639</v>
      </c>
      <c r="O1866" t="s">
        <v>6633</v>
      </c>
      <c r="P1866" t="s">
        <v>735</v>
      </c>
      <c r="Q1866" t="s">
        <v>4900</v>
      </c>
      <c r="R1866" s="22" t="s">
        <v>2621</v>
      </c>
      <c r="S1866" t="s">
        <v>759</v>
      </c>
      <c r="T1866" t="s">
        <v>384</v>
      </c>
      <c r="U1866">
        <v>13111</v>
      </c>
      <c r="V1866" t="s">
        <v>733</v>
      </c>
      <c r="W1866" s="22" t="s">
        <v>6235</v>
      </c>
      <c r="X1866" s="22" t="s">
        <v>652</v>
      </c>
    </row>
    <row r="1867" spans="1:24" x14ac:dyDescent="0.3">
      <c r="A1867">
        <v>4</v>
      </c>
      <c r="B1867">
        <v>240</v>
      </c>
      <c r="C1867" t="s">
        <v>377</v>
      </c>
      <c r="D1867" t="s">
        <v>378</v>
      </c>
      <c r="E1867" t="s">
        <v>737</v>
      </c>
      <c r="F1867" t="s">
        <v>6644</v>
      </c>
      <c r="G1867" t="s">
        <v>734</v>
      </c>
      <c r="H1867" t="s">
        <v>297</v>
      </c>
      <c r="I1867" t="s">
        <v>731</v>
      </c>
      <c r="J1867" t="s">
        <v>747</v>
      </c>
      <c r="K1867" t="s">
        <v>743</v>
      </c>
      <c r="L1867" t="s">
        <v>740</v>
      </c>
      <c r="M1867" t="s">
        <v>741</v>
      </c>
      <c r="N1867" t="s">
        <v>6637</v>
      </c>
      <c r="O1867" t="s">
        <v>6641</v>
      </c>
      <c r="P1867" t="s">
        <v>735</v>
      </c>
      <c r="Q1867" t="s">
        <v>4901</v>
      </c>
      <c r="R1867" s="22" t="s">
        <v>2622</v>
      </c>
      <c r="S1867" t="s">
        <v>760</v>
      </c>
      <c r="T1867" t="s">
        <v>384</v>
      </c>
      <c r="U1867">
        <v>13111</v>
      </c>
      <c r="V1867" t="s">
        <v>733</v>
      </c>
      <c r="W1867" s="22" t="s">
        <v>6236</v>
      </c>
      <c r="X1867" s="22" t="s">
        <v>652</v>
      </c>
    </row>
    <row r="1868" spans="1:24" x14ac:dyDescent="0.3">
      <c r="A1868">
        <v>5</v>
      </c>
      <c r="B1868">
        <v>240</v>
      </c>
      <c r="C1868" t="s">
        <v>377</v>
      </c>
      <c r="D1868" t="s">
        <v>378</v>
      </c>
      <c r="E1868" t="s">
        <v>737</v>
      </c>
      <c r="F1868" t="s">
        <v>6644</v>
      </c>
      <c r="G1868" t="s">
        <v>734</v>
      </c>
      <c r="H1868" t="s">
        <v>297</v>
      </c>
      <c r="I1868" t="s">
        <v>731</v>
      </c>
      <c r="J1868" t="s">
        <v>749</v>
      </c>
      <c r="K1868" t="s">
        <v>743</v>
      </c>
      <c r="L1868" t="s">
        <v>740</v>
      </c>
      <c r="M1868" t="s">
        <v>741</v>
      </c>
      <c r="N1868" t="s">
        <v>6636</v>
      </c>
      <c r="O1868" t="s">
        <v>6630</v>
      </c>
      <c r="P1868" t="s">
        <v>735</v>
      </c>
      <c r="Q1868" t="s">
        <v>4904</v>
      </c>
      <c r="R1868" s="22" t="s">
        <v>2623</v>
      </c>
      <c r="S1868" t="s">
        <v>761</v>
      </c>
      <c r="T1868" t="s">
        <v>384</v>
      </c>
      <c r="U1868">
        <v>13111</v>
      </c>
      <c r="V1868" t="s">
        <v>733</v>
      </c>
      <c r="W1868" s="22" t="s">
        <v>6237</v>
      </c>
      <c r="X1868" s="22" t="s">
        <v>652</v>
      </c>
    </row>
    <row r="1869" spans="1:24" x14ac:dyDescent="0.3">
      <c r="A1869">
        <v>6</v>
      </c>
      <c r="B1869">
        <v>240</v>
      </c>
      <c r="C1869" t="s">
        <v>377</v>
      </c>
      <c r="D1869" t="s">
        <v>378</v>
      </c>
      <c r="E1869" t="s">
        <v>737</v>
      </c>
      <c r="F1869" t="s">
        <v>6644</v>
      </c>
      <c r="G1869" t="s">
        <v>734</v>
      </c>
      <c r="H1869" t="s">
        <v>297</v>
      </c>
      <c r="I1869" t="s">
        <v>731</v>
      </c>
      <c r="J1869" t="s">
        <v>751</v>
      </c>
      <c r="K1869" t="s">
        <v>752</v>
      </c>
      <c r="L1869" t="s">
        <v>736</v>
      </c>
      <c r="M1869" t="s">
        <v>741</v>
      </c>
      <c r="N1869" t="s">
        <v>6634</v>
      </c>
      <c r="O1869" t="s">
        <v>6631</v>
      </c>
      <c r="P1869" t="s">
        <v>732</v>
      </c>
      <c r="Q1869" t="s">
        <v>4903</v>
      </c>
      <c r="R1869" s="22" t="s">
        <v>2624</v>
      </c>
      <c r="S1869" t="s">
        <v>762</v>
      </c>
      <c r="T1869" t="s">
        <v>384</v>
      </c>
      <c r="U1869">
        <v>13111</v>
      </c>
      <c r="V1869" t="s">
        <v>733</v>
      </c>
      <c r="W1869" s="22" t="s">
        <v>6238</v>
      </c>
      <c r="X1869" s="22" t="s">
        <v>652</v>
      </c>
    </row>
    <row r="1870" spans="1:24" x14ac:dyDescent="0.3">
      <c r="A1870">
        <v>7</v>
      </c>
      <c r="B1870">
        <v>240</v>
      </c>
      <c r="C1870" t="s">
        <v>377</v>
      </c>
      <c r="D1870" t="s">
        <v>378</v>
      </c>
      <c r="E1870" t="s">
        <v>737</v>
      </c>
      <c r="F1870" t="s">
        <v>6644</v>
      </c>
      <c r="G1870" t="s">
        <v>734</v>
      </c>
      <c r="H1870" t="s">
        <v>297</v>
      </c>
      <c r="I1870" t="s">
        <v>731</v>
      </c>
      <c r="J1870" t="s">
        <v>754</v>
      </c>
      <c r="K1870" t="s">
        <v>743</v>
      </c>
      <c r="L1870" t="s">
        <v>740</v>
      </c>
      <c r="M1870" t="s">
        <v>741</v>
      </c>
      <c r="N1870" t="s">
        <v>6635</v>
      </c>
      <c r="O1870" t="s">
        <v>6642</v>
      </c>
      <c r="P1870" t="s">
        <v>755</v>
      </c>
      <c r="Q1870" t="s">
        <v>4902</v>
      </c>
      <c r="R1870" s="22" t="s">
        <v>2625</v>
      </c>
      <c r="S1870" t="s">
        <v>763</v>
      </c>
      <c r="T1870" t="s">
        <v>384</v>
      </c>
      <c r="U1870">
        <v>13111</v>
      </c>
      <c r="V1870" t="s">
        <v>733</v>
      </c>
      <c r="W1870" s="22" t="s">
        <v>6239</v>
      </c>
      <c r="X1870" s="22" t="s">
        <v>652</v>
      </c>
    </row>
    <row r="1871" spans="1:24" x14ac:dyDescent="0.3">
      <c r="A1871">
        <v>1</v>
      </c>
      <c r="B1871">
        <v>240</v>
      </c>
      <c r="C1871" t="s">
        <v>377</v>
      </c>
      <c r="D1871" t="s">
        <v>378</v>
      </c>
      <c r="E1871" t="s">
        <v>737</v>
      </c>
      <c r="F1871" t="s">
        <v>6644</v>
      </c>
      <c r="G1871" t="s">
        <v>734</v>
      </c>
      <c r="H1871" t="s">
        <v>298</v>
      </c>
      <c r="I1871" t="s">
        <v>731</v>
      </c>
      <c r="J1871" t="s">
        <v>738</v>
      </c>
      <c r="K1871" t="s">
        <v>739</v>
      </c>
      <c r="L1871" t="s">
        <v>740</v>
      </c>
      <c r="M1871" t="s">
        <v>741</v>
      </c>
      <c r="N1871" t="s">
        <v>4899</v>
      </c>
      <c r="O1871" t="s">
        <v>4897</v>
      </c>
      <c r="P1871" t="s">
        <v>732</v>
      </c>
      <c r="Q1871" t="s">
        <v>4900</v>
      </c>
      <c r="R1871" s="22" t="s">
        <v>2626</v>
      </c>
      <c r="S1871" t="s">
        <v>757</v>
      </c>
      <c r="T1871" t="s">
        <v>384</v>
      </c>
      <c r="U1871">
        <v>13112</v>
      </c>
      <c r="V1871" t="s">
        <v>733</v>
      </c>
      <c r="W1871" s="22" t="s">
        <v>6240</v>
      </c>
      <c r="X1871" s="22" t="s">
        <v>653</v>
      </c>
    </row>
    <row r="1872" spans="1:24" x14ac:dyDescent="0.3">
      <c r="A1872">
        <v>2</v>
      </c>
      <c r="B1872">
        <v>240</v>
      </c>
      <c r="C1872" t="s">
        <v>377</v>
      </c>
      <c r="D1872" t="s">
        <v>378</v>
      </c>
      <c r="E1872" t="s">
        <v>737</v>
      </c>
      <c r="F1872" t="s">
        <v>6644</v>
      </c>
      <c r="G1872" t="s">
        <v>734</v>
      </c>
      <c r="H1872" t="s">
        <v>298</v>
      </c>
      <c r="I1872" t="s">
        <v>731</v>
      </c>
      <c r="J1872" t="s">
        <v>738</v>
      </c>
      <c r="K1872" t="s">
        <v>743</v>
      </c>
      <c r="L1872" t="s">
        <v>740</v>
      </c>
      <c r="M1872" t="s">
        <v>741</v>
      </c>
      <c r="N1872" t="s">
        <v>6638</v>
      </c>
      <c r="O1872" t="s">
        <v>6632</v>
      </c>
      <c r="P1872" t="s">
        <v>732</v>
      </c>
      <c r="Q1872" t="s">
        <v>4900</v>
      </c>
      <c r="R1872" s="22" t="s">
        <v>2627</v>
      </c>
      <c r="S1872" t="s">
        <v>758</v>
      </c>
      <c r="T1872" t="s">
        <v>384</v>
      </c>
      <c r="U1872">
        <v>13112</v>
      </c>
      <c r="V1872" t="s">
        <v>733</v>
      </c>
      <c r="W1872" s="22" t="s">
        <v>6240</v>
      </c>
      <c r="X1872" s="22" t="s">
        <v>653</v>
      </c>
    </row>
    <row r="1873" spans="1:24" x14ac:dyDescent="0.3">
      <c r="A1873">
        <v>3</v>
      </c>
      <c r="B1873">
        <v>240</v>
      </c>
      <c r="C1873" t="s">
        <v>377</v>
      </c>
      <c r="D1873" t="s">
        <v>378</v>
      </c>
      <c r="E1873" t="s">
        <v>737</v>
      </c>
      <c r="F1873" t="s">
        <v>6644</v>
      </c>
      <c r="G1873" t="s">
        <v>734</v>
      </c>
      <c r="H1873" t="s">
        <v>298</v>
      </c>
      <c r="I1873" t="s">
        <v>731</v>
      </c>
      <c r="J1873" t="s">
        <v>745</v>
      </c>
      <c r="K1873" t="s">
        <v>743</v>
      </c>
      <c r="L1873" t="s">
        <v>740</v>
      </c>
      <c r="M1873" t="s">
        <v>741</v>
      </c>
      <c r="N1873" t="s">
        <v>6639</v>
      </c>
      <c r="O1873" t="s">
        <v>6633</v>
      </c>
      <c r="P1873" t="s">
        <v>735</v>
      </c>
      <c r="Q1873" t="s">
        <v>4900</v>
      </c>
      <c r="R1873" s="22" t="s">
        <v>2628</v>
      </c>
      <c r="S1873" t="s">
        <v>759</v>
      </c>
      <c r="T1873" t="s">
        <v>384</v>
      </c>
      <c r="U1873">
        <v>13112</v>
      </c>
      <c r="V1873" t="s">
        <v>733</v>
      </c>
      <c r="W1873" s="22" t="s">
        <v>6240</v>
      </c>
      <c r="X1873" s="22" t="s">
        <v>653</v>
      </c>
    </row>
    <row r="1874" spans="1:24" x14ac:dyDescent="0.3">
      <c r="A1874">
        <v>4</v>
      </c>
      <c r="B1874">
        <v>240</v>
      </c>
      <c r="C1874" t="s">
        <v>377</v>
      </c>
      <c r="D1874" t="s">
        <v>378</v>
      </c>
      <c r="E1874" t="s">
        <v>737</v>
      </c>
      <c r="F1874" t="s">
        <v>6644</v>
      </c>
      <c r="G1874" t="s">
        <v>734</v>
      </c>
      <c r="H1874" t="s">
        <v>298</v>
      </c>
      <c r="I1874" t="s">
        <v>731</v>
      </c>
      <c r="J1874" t="s">
        <v>747</v>
      </c>
      <c r="K1874" t="s">
        <v>743</v>
      </c>
      <c r="L1874" t="s">
        <v>740</v>
      </c>
      <c r="M1874" t="s">
        <v>741</v>
      </c>
      <c r="N1874" t="s">
        <v>6637</v>
      </c>
      <c r="O1874" t="s">
        <v>6641</v>
      </c>
      <c r="P1874" t="s">
        <v>735</v>
      </c>
      <c r="Q1874" t="s">
        <v>4901</v>
      </c>
      <c r="R1874" s="22" t="s">
        <v>2629</v>
      </c>
      <c r="S1874" t="s">
        <v>760</v>
      </c>
      <c r="T1874" t="s">
        <v>384</v>
      </c>
      <c r="U1874">
        <v>13112</v>
      </c>
      <c r="V1874" t="s">
        <v>733</v>
      </c>
      <c r="W1874" s="22" t="s">
        <v>6241</v>
      </c>
      <c r="X1874" s="22" t="s">
        <v>653</v>
      </c>
    </row>
    <row r="1875" spans="1:24" x14ac:dyDescent="0.3">
      <c r="A1875">
        <v>5</v>
      </c>
      <c r="B1875">
        <v>240</v>
      </c>
      <c r="C1875" t="s">
        <v>377</v>
      </c>
      <c r="D1875" t="s">
        <v>378</v>
      </c>
      <c r="E1875" t="s">
        <v>737</v>
      </c>
      <c r="F1875" t="s">
        <v>6644</v>
      </c>
      <c r="G1875" t="s">
        <v>734</v>
      </c>
      <c r="H1875" t="s">
        <v>298</v>
      </c>
      <c r="I1875" t="s">
        <v>731</v>
      </c>
      <c r="J1875" t="s">
        <v>749</v>
      </c>
      <c r="K1875" t="s">
        <v>743</v>
      </c>
      <c r="L1875" t="s">
        <v>740</v>
      </c>
      <c r="M1875" t="s">
        <v>741</v>
      </c>
      <c r="N1875" t="s">
        <v>6636</v>
      </c>
      <c r="O1875" t="s">
        <v>6630</v>
      </c>
      <c r="P1875" t="s">
        <v>735</v>
      </c>
      <c r="Q1875" t="s">
        <v>4904</v>
      </c>
      <c r="R1875" s="22" t="s">
        <v>2630</v>
      </c>
      <c r="S1875" t="s">
        <v>761</v>
      </c>
      <c r="T1875" t="s">
        <v>384</v>
      </c>
      <c r="U1875">
        <v>13112</v>
      </c>
      <c r="V1875" t="s">
        <v>733</v>
      </c>
      <c r="W1875" s="22" t="s">
        <v>6242</v>
      </c>
      <c r="X1875" s="22" t="s">
        <v>653</v>
      </c>
    </row>
    <row r="1876" spans="1:24" x14ac:dyDescent="0.3">
      <c r="A1876">
        <v>6</v>
      </c>
      <c r="B1876">
        <v>240</v>
      </c>
      <c r="C1876" t="s">
        <v>377</v>
      </c>
      <c r="D1876" t="s">
        <v>378</v>
      </c>
      <c r="E1876" t="s">
        <v>737</v>
      </c>
      <c r="F1876" t="s">
        <v>6644</v>
      </c>
      <c r="G1876" t="s">
        <v>734</v>
      </c>
      <c r="H1876" t="s">
        <v>298</v>
      </c>
      <c r="I1876" t="s">
        <v>731</v>
      </c>
      <c r="J1876" t="s">
        <v>751</v>
      </c>
      <c r="K1876" t="s">
        <v>752</v>
      </c>
      <c r="L1876" t="s">
        <v>736</v>
      </c>
      <c r="M1876" t="s">
        <v>741</v>
      </c>
      <c r="N1876" t="s">
        <v>6634</v>
      </c>
      <c r="O1876" t="s">
        <v>6631</v>
      </c>
      <c r="P1876" t="s">
        <v>732</v>
      </c>
      <c r="Q1876" t="s">
        <v>4903</v>
      </c>
      <c r="R1876" s="22" t="s">
        <v>2631</v>
      </c>
      <c r="S1876" t="s">
        <v>762</v>
      </c>
      <c r="T1876" t="s">
        <v>384</v>
      </c>
      <c r="U1876">
        <v>13112</v>
      </c>
      <c r="V1876" t="s">
        <v>733</v>
      </c>
      <c r="W1876" s="22" t="s">
        <v>6243</v>
      </c>
      <c r="X1876" s="22" t="s">
        <v>653</v>
      </c>
    </row>
    <row r="1877" spans="1:24" x14ac:dyDescent="0.3">
      <c r="A1877">
        <v>7</v>
      </c>
      <c r="B1877">
        <v>240</v>
      </c>
      <c r="C1877" t="s">
        <v>377</v>
      </c>
      <c r="D1877" t="s">
        <v>378</v>
      </c>
      <c r="E1877" t="s">
        <v>737</v>
      </c>
      <c r="F1877" t="s">
        <v>6644</v>
      </c>
      <c r="G1877" t="s">
        <v>734</v>
      </c>
      <c r="H1877" t="s">
        <v>298</v>
      </c>
      <c r="I1877" t="s">
        <v>731</v>
      </c>
      <c r="J1877" t="s">
        <v>754</v>
      </c>
      <c r="K1877" t="s">
        <v>743</v>
      </c>
      <c r="L1877" t="s">
        <v>740</v>
      </c>
      <c r="M1877" t="s">
        <v>741</v>
      </c>
      <c r="N1877" t="s">
        <v>6635</v>
      </c>
      <c r="O1877" t="s">
        <v>6642</v>
      </c>
      <c r="P1877" t="s">
        <v>755</v>
      </c>
      <c r="Q1877" t="s">
        <v>4902</v>
      </c>
      <c r="R1877" s="22" t="s">
        <v>2632</v>
      </c>
      <c r="S1877" t="s">
        <v>763</v>
      </c>
      <c r="T1877" t="s">
        <v>384</v>
      </c>
      <c r="U1877">
        <v>13112</v>
      </c>
      <c r="V1877" t="s">
        <v>733</v>
      </c>
      <c r="W1877" s="22" t="s">
        <v>6244</v>
      </c>
      <c r="X1877" s="22" t="s">
        <v>653</v>
      </c>
    </row>
    <row r="1878" spans="1:24" x14ac:dyDescent="0.3">
      <c r="A1878">
        <v>1</v>
      </c>
      <c r="B1878">
        <v>240</v>
      </c>
      <c r="C1878" t="s">
        <v>377</v>
      </c>
      <c r="D1878" t="s">
        <v>378</v>
      </c>
      <c r="E1878" t="s">
        <v>737</v>
      </c>
      <c r="F1878" t="s">
        <v>6644</v>
      </c>
      <c r="G1878" t="s">
        <v>734</v>
      </c>
      <c r="H1878" t="s">
        <v>299</v>
      </c>
      <c r="I1878" t="s">
        <v>731</v>
      </c>
      <c r="J1878" t="s">
        <v>738</v>
      </c>
      <c r="K1878" t="s">
        <v>739</v>
      </c>
      <c r="L1878" t="s">
        <v>740</v>
      </c>
      <c r="M1878" t="s">
        <v>741</v>
      </c>
      <c r="N1878" t="s">
        <v>4899</v>
      </c>
      <c r="O1878" t="s">
        <v>4897</v>
      </c>
      <c r="P1878" t="s">
        <v>732</v>
      </c>
      <c r="Q1878" t="s">
        <v>4900</v>
      </c>
      <c r="R1878" s="22" t="s">
        <v>2633</v>
      </c>
      <c r="S1878" t="s">
        <v>757</v>
      </c>
      <c r="T1878" t="s">
        <v>384</v>
      </c>
      <c r="U1878">
        <v>13113</v>
      </c>
      <c r="V1878" t="s">
        <v>733</v>
      </c>
      <c r="W1878" s="22" t="s">
        <v>6245</v>
      </c>
      <c r="X1878" s="22" t="s">
        <v>654</v>
      </c>
    </row>
    <row r="1879" spans="1:24" x14ac:dyDescent="0.3">
      <c r="A1879">
        <v>2</v>
      </c>
      <c r="B1879">
        <v>240</v>
      </c>
      <c r="C1879" t="s">
        <v>377</v>
      </c>
      <c r="D1879" t="s">
        <v>378</v>
      </c>
      <c r="E1879" t="s">
        <v>737</v>
      </c>
      <c r="F1879" t="s">
        <v>6644</v>
      </c>
      <c r="G1879" t="s">
        <v>734</v>
      </c>
      <c r="H1879" t="s">
        <v>299</v>
      </c>
      <c r="I1879" t="s">
        <v>731</v>
      </c>
      <c r="J1879" t="s">
        <v>738</v>
      </c>
      <c r="K1879" t="s">
        <v>743</v>
      </c>
      <c r="L1879" t="s">
        <v>740</v>
      </c>
      <c r="M1879" t="s">
        <v>741</v>
      </c>
      <c r="N1879" t="s">
        <v>6638</v>
      </c>
      <c r="O1879" t="s">
        <v>6632</v>
      </c>
      <c r="P1879" t="s">
        <v>732</v>
      </c>
      <c r="Q1879" t="s">
        <v>4900</v>
      </c>
      <c r="R1879" s="22" t="s">
        <v>2634</v>
      </c>
      <c r="S1879" t="s">
        <v>758</v>
      </c>
      <c r="T1879" t="s">
        <v>384</v>
      </c>
      <c r="U1879">
        <v>13113</v>
      </c>
      <c r="V1879" t="s">
        <v>733</v>
      </c>
      <c r="W1879" s="22" t="s">
        <v>6245</v>
      </c>
      <c r="X1879" s="22" t="s">
        <v>654</v>
      </c>
    </row>
    <row r="1880" spans="1:24" x14ac:dyDescent="0.3">
      <c r="A1880">
        <v>3</v>
      </c>
      <c r="B1880">
        <v>240</v>
      </c>
      <c r="C1880" t="s">
        <v>377</v>
      </c>
      <c r="D1880" t="s">
        <v>378</v>
      </c>
      <c r="E1880" t="s">
        <v>737</v>
      </c>
      <c r="F1880" t="s">
        <v>6644</v>
      </c>
      <c r="G1880" t="s">
        <v>734</v>
      </c>
      <c r="H1880" t="s">
        <v>299</v>
      </c>
      <c r="I1880" t="s">
        <v>731</v>
      </c>
      <c r="J1880" t="s">
        <v>745</v>
      </c>
      <c r="K1880" t="s">
        <v>743</v>
      </c>
      <c r="L1880" t="s">
        <v>740</v>
      </c>
      <c r="M1880" t="s">
        <v>741</v>
      </c>
      <c r="N1880" t="s">
        <v>6639</v>
      </c>
      <c r="O1880" t="s">
        <v>6633</v>
      </c>
      <c r="P1880" t="s">
        <v>735</v>
      </c>
      <c r="Q1880" t="s">
        <v>4900</v>
      </c>
      <c r="R1880" s="22" t="s">
        <v>2635</v>
      </c>
      <c r="S1880" t="s">
        <v>759</v>
      </c>
      <c r="T1880" t="s">
        <v>384</v>
      </c>
      <c r="U1880">
        <v>13113</v>
      </c>
      <c r="V1880" t="s">
        <v>733</v>
      </c>
      <c r="W1880" s="22" t="s">
        <v>6245</v>
      </c>
      <c r="X1880" s="22" t="s">
        <v>654</v>
      </c>
    </row>
    <row r="1881" spans="1:24" x14ac:dyDescent="0.3">
      <c r="A1881">
        <v>4</v>
      </c>
      <c r="B1881">
        <v>240</v>
      </c>
      <c r="C1881" t="s">
        <v>377</v>
      </c>
      <c r="D1881" t="s">
        <v>378</v>
      </c>
      <c r="E1881" t="s">
        <v>737</v>
      </c>
      <c r="F1881" t="s">
        <v>6644</v>
      </c>
      <c r="G1881" t="s">
        <v>734</v>
      </c>
      <c r="H1881" t="s">
        <v>299</v>
      </c>
      <c r="I1881" t="s">
        <v>731</v>
      </c>
      <c r="J1881" t="s">
        <v>747</v>
      </c>
      <c r="K1881" t="s">
        <v>743</v>
      </c>
      <c r="L1881" t="s">
        <v>740</v>
      </c>
      <c r="M1881" t="s">
        <v>741</v>
      </c>
      <c r="N1881" t="s">
        <v>6637</v>
      </c>
      <c r="O1881" t="s">
        <v>6641</v>
      </c>
      <c r="P1881" t="s">
        <v>735</v>
      </c>
      <c r="Q1881" t="s">
        <v>4901</v>
      </c>
      <c r="R1881" s="22" t="s">
        <v>2636</v>
      </c>
      <c r="S1881" t="s">
        <v>760</v>
      </c>
      <c r="T1881" t="s">
        <v>384</v>
      </c>
      <c r="U1881">
        <v>13113</v>
      </c>
      <c r="V1881" t="s">
        <v>733</v>
      </c>
      <c r="W1881" s="22" t="s">
        <v>6246</v>
      </c>
      <c r="X1881" s="22" t="s">
        <v>654</v>
      </c>
    </row>
    <row r="1882" spans="1:24" x14ac:dyDescent="0.3">
      <c r="A1882">
        <v>5</v>
      </c>
      <c r="B1882">
        <v>240</v>
      </c>
      <c r="C1882" t="s">
        <v>377</v>
      </c>
      <c r="D1882" t="s">
        <v>378</v>
      </c>
      <c r="E1882" t="s">
        <v>737</v>
      </c>
      <c r="F1882" t="s">
        <v>6644</v>
      </c>
      <c r="G1882" t="s">
        <v>734</v>
      </c>
      <c r="H1882" t="s">
        <v>299</v>
      </c>
      <c r="I1882" t="s">
        <v>731</v>
      </c>
      <c r="J1882" t="s">
        <v>749</v>
      </c>
      <c r="K1882" t="s">
        <v>743</v>
      </c>
      <c r="L1882" t="s">
        <v>740</v>
      </c>
      <c r="M1882" t="s">
        <v>741</v>
      </c>
      <c r="N1882" t="s">
        <v>6636</v>
      </c>
      <c r="O1882" t="s">
        <v>6630</v>
      </c>
      <c r="P1882" t="s">
        <v>735</v>
      </c>
      <c r="Q1882" t="s">
        <v>4904</v>
      </c>
      <c r="R1882" s="22" t="s">
        <v>2637</v>
      </c>
      <c r="S1882" t="s">
        <v>761</v>
      </c>
      <c r="T1882" t="s">
        <v>384</v>
      </c>
      <c r="U1882">
        <v>13113</v>
      </c>
      <c r="V1882" t="s">
        <v>733</v>
      </c>
      <c r="W1882" s="22" t="s">
        <v>6247</v>
      </c>
      <c r="X1882" s="22" t="s">
        <v>654</v>
      </c>
    </row>
    <row r="1883" spans="1:24" x14ac:dyDescent="0.3">
      <c r="A1883">
        <v>6</v>
      </c>
      <c r="B1883">
        <v>240</v>
      </c>
      <c r="C1883" t="s">
        <v>377</v>
      </c>
      <c r="D1883" t="s">
        <v>378</v>
      </c>
      <c r="E1883" t="s">
        <v>737</v>
      </c>
      <c r="F1883" t="s">
        <v>6644</v>
      </c>
      <c r="G1883" t="s">
        <v>734</v>
      </c>
      <c r="H1883" t="s">
        <v>299</v>
      </c>
      <c r="I1883" t="s">
        <v>731</v>
      </c>
      <c r="J1883" t="s">
        <v>751</v>
      </c>
      <c r="K1883" t="s">
        <v>752</v>
      </c>
      <c r="L1883" t="s">
        <v>736</v>
      </c>
      <c r="M1883" t="s">
        <v>741</v>
      </c>
      <c r="N1883" t="s">
        <v>6634</v>
      </c>
      <c r="O1883" t="s">
        <v>6631</v>
      </c>
      <c r="P1883" t="s">
        <v>732</v>
      </c>
      <c r="Q1883" t="s">
        <v>4903</v>
      </c>
      <c r="R1883" s="22" t="s">
        <v>2638</v>
      </c>
      <c r="S1883" t="s">
        <v>762</v>
      </c>
      <c r="T1883" t="s">
        <v>384</v>
      </c>
      <c r="U1883">
        <v>13113</v>
      </c>
      <c r="V1883" t="s">
        <v>733</v>
      </c>
      <c r="W1883" s="22" t="s">
        <v>6248</v>
      </c>
      <c r="X1883" s="22" t="s">
        <v>654</v>
      </c>
    </row>
    <row r="1884" spans="1:24" x14ac:dyDescent="0.3">
      <c r="A1884">
        <v>7</v>
      </c>
      <c r="B1884">
        <v>240</v>
      </c>
      <c r="C1884" t="s">
        <v>377</v>
      </c>
      <c r="D1884" t="s">
        <v>378</v>
      </c>
      <c r="E1884" t="s">
        <v>737</v>
      </c>
      <c r="F1884" t="s">
        <v>6644</v>
      </c>
      <c r="G1884" t="s">
        <v>734</v>
      </c>
      <c r="H1884" t="s">
        <v>299</v>
      </c>
      <c r="I1884" t="s">
        <v>731</v>
      </c>
      <c r="J1884" t="s">
        <v>754</v>
      </c>
      <c r="K1884" t="s">
        <v>743</v>
      </c>
      <c r="L1884" t="s">
        <v>740</v>
      </c>
      <c r="M1884" t="s">
        <v>741</v>
      </c>
      <c r="N1884" t="s">
        <v>6635</v>
      </c>
      <c r="O1884" t="s">
        <v>6642</v>
      </c>
      <c r="P1884" t="s">
        <v>755</v>
      </c>
      <c r="Q1884" t="s">
        <v>4902</v>
      </c>
      <c r="R1884" s="22" t="s">
        <v>2639</v>
      </c>
      <c r="S1884" t="s">
        <v>763</v>
      </c>
      <c r="T1884" t="s">
        <v>384</v>
      </c>
      <c r="U1884">
        <v>13113</v>
      </c>
      <c r="V1884" t="s">
        <v>733</v>
      </c>
      <c r="W1884" s="22" t="s">
        <v>6249</v>
      </c>
      <c r="X1884" s="22" t="s">
        <v>654</v>
      </c>
    </row>
    <row r="1885" spans="1:24" x14ac:dyDescent="0.3">
      <c r="A1885">
        <v>1</v>
      </c>
      <c r="B1885">
        <v>240</v>
      </c>
      <c r="C1885" t="s">
        <v>377</v>
      </c>
      <c r="D1885" t="s">
        <v>378</v>
      </c>
      <c r="E1885" t="s">
        <v>737</v>
      </c>
      <c r="F1885" t="s">
        <v>6644</v>
      </c>
      <c r="G1885" t="s">
        <v>734</v>
      </c>
      <c r="H1885" t="s">
        <v>300</v>
      </c>
      <c r="I1885" t="s">
        <v>731</v>
      </c>
      <c r="J1885" t="s">
        <v>738</v>
      </c>
      <c r="K1885" t="s">
        <v>739</v>
      </c>
      <c r="L1885" t="s">
        <v>740</v>
      </c>
      <c r="M1885" t="s">
        <v>741</v>
      </c>
      <c r="N1885" t="s">
        <v>4899</v>
      </c>
      <c r="O1885" t="s">
        <v>4897</v>
      </c>
      <c r="P1885" t="s">
        <v>732</v>
      </c>
      <c r="Q1885" t="s">
        <v>4900</v>
      </c>
      <c r="R1885" s="22" t="s">
        <v>2640</v>
      </c>
      <c r="S1885" t="s">
        <v>757</v>
      </c>
      <c r="T1885" t="s">
        <v>384</v>
      </c>
      <c r="U1885">
        <v>13114</v>
      </c>
      <c r="V1885" t="s">
        <v>733</v>
      </c>
      <c r="W1885" s="22" t="s">
        <v>6250</v>
      </c>
      <c r="X1885" s="22" t="s">
        <v>655</v>
      </c>
    </row>
    <row r="1886" spans="1:24" x14ac:dyDescent="0.3">
      <c r="A1886">
        <v>2</v>
      </c>
      <c r="B1886">
        <v>240</v>
      </c>
      <c r="C1886" t="s">
        <v>377</v>
      </c>
      <c r="D1886" t="s">
        <v>378</v>
      </c>
      <c r="E1886" t="s">
        <v>737</v>
      </c>
      <c r="F1886" t="s">
        <v>6644</v>
      </c>
      <c r="G1886" t="s">
        <v>734</v>
      </c>
      <c r="H1886" t="s">
        <v>300</v>
      </c>
      <c r="I1886" t="s">
        <v>731</v>
      </c>
      <c r="J1886" t="s">
        <v>738</v>
      </c>
      <c r="K1886" t="s">
        <v>743</v>
      </c>
      <c r="L1886" t="s">
        <v>740</v>
      </c>
      <c r="M1886" t="s">
        <v>741</v>
      </c>
      <c r="N1886" t="s">
        <v>6638</v>
      </c>
      <c r="O1886" t="s">
        <v>6632</v>
      </c>
      <c r="P1886" t="s">
        <v>732</v>
      </c>
      <c r="Q1886" t="s">
        <v>4900</v>
      </c>
      <c r="R1886" s="22" t="s">
        <v>2641</v>
      </c>
      <c r="S1886" t="s">
        <v>758</v>
      </c>
      <c r="T1886" t="s">
        <v>384</v>
      </c>
      <c r="U1886">
        <v>13114</v>
      </c>
      <c r="V1886" t="s">
        <v>733</v>
      </c>
      <c r="W1886" s="22" t="s">
        <v>6250</v>
      </c>
      <c r="X1886" s="22" t="s">
        <v>655</v>
      </c>
    </row>
    <row r="1887" spans="1:24" x14ac:dyDescent="0.3">
      <c r="A1887">
        <v>3</v>
      </c>
      <c r="B1887">
        <v>240</v>
      </c>
      <c r="C1887" t="s">
        <v>377</v>
      </c>
      <c r="D1887" t="s">
        <v>378</v>
      </c>
      <c r="E1887" t="s">
        <v>737</v>
      </c>
      <c r="F1887" t="s">
        <v>6644</v>
      </c>
      <c r="G1887" t="s">
        <v>734</v>
      </c>
      <c r="H1887" t="s">
        <v>300</v>
      </c>
      <c r="I1887" t="s">
        <v>731</v>
      </c>
      <c r="J1887" t="s">
        <v>745</v>
      </c>
      <c r="K1887" t="s">
        <v>743</v>
      </c>
      <c r="L1887" t="s">
        <v>740</v>
      </c>
      <c r="M1887" t="s">
        <v>741</v>
      </c>
      <c r="N1887" t="s">
        <v>6639</v>
      </c>
      <c r="O1887" t="s">
        <v>6633</v>
      </c>
      <c r="P1887" t="s">
        <v>735</v>
      </c>
      <c r="Q1887" t="s">
        <v>4900</v>
      </c>
      <c r="R1887" s="22" t="s">
        <v>2642</v>
      </c>
      <c r="S1887" t="s">
        <v>759</v>
      </c>
      <c r="T1887" t="s">
        <v>384</v>
      </c>
      <c r="U1887">
        <v>13114</v>
      </c>
      <c r="V1887" t="s">
        <v>733</v>
      </c>
      <c r="W1887" s="22" t="s">
        <v>6250</v>
      </c>
      <c r="X1887" s="22" t="s">
        <v>655</v>
      </c>
    </row>
    <row r="1888" spans="1:24" x14ac:dyDescent="0.3">
      <c r="A1888">
        <v>4</v>
      </c>
      <c r="B1888">
        <v>240</v>
      </c>
      <c r="C1888" t="s">
        <v>377</v>
      </c>
      <c r="D1888" t="s">
        <v>378</v>
      </c>
      <c r="E1888" t="s">
        <v>737</v>
      </c>
      <c r="F1888" t="s">
        <v>6644</v>
      </c>
      <c r="G1888" t="s">
        <v>734</v>
      </c>
      <c r="H1888" t="s">
        <v>300</v>
      </c>
      <c r="I1888" t="s">
        <v>731</v>
      </c>
      <c r="J1888" t="s">
        <v>747</v>
      </c>
      <c r="K1888" t="s">
        <v>743</v>
      </c>
      <c r="L1888" t="s">
        <v>740</v>
      </c>
      <c r="M1888" t="s">
        <v>741</v>
      </c>
      <c r="N1888" t="s">
        <v>6637</v>
      </c>
      <c r="O1888" t="s">
        <v>6641</v>
      </c>
      <c r="P1888" t="s">
        <v>735</v>
      </c>
      <c r="Q1888" t="s">
        <v>4901</v>
      </c>
      <c r="R1888" s="22" t="s">
        <v>2643</v>
      </c>
      <c r="S1888" t="s">
        <v>760</v>
      </c>
      <c r="T1888" t="s">
        <v>384</v>
      </c>
      <c r="U1888">
        <v>13114</v>
      </c>
      <c r="V1888" t="s">
        <v>733</v>
      </c>
      <c r="W1888" s="22" t="s">
        <v>6251</v>
      </c>
      <c r="X1888" s="22" t="s">
        <v>655</v>
      </c>
    </row>
    <row r="1889" spans="1:24" x14ac:dyDescent="0.3">
      <c r="A1889">
        <v>5</v>
      </c>
      <c r="B1889">
        <v>240</v>
      </c>
      <c r="C1889" t="s">
        <v>377</v>
      </c>
      <c r="D1889" t="s">
        <v>378</v>
      </c>
      <c r="E1889" t="s">
        <v>737</v>
      </c>
      <c r="F1889" t="s">
        <v>6644</v>
      </c>
      <c r="G1889" t="s">
        <v>734</v>
      </c>
      <c r="H1889" t="s">
        <v>300</v>
      </c>
      <c r="I1889" t="s">
        <v>731</v>
      </c>
      <c r="J1889" t="s">
        <v>749</v>
      </c>
      <c r="K1889" t="s">
        <v>743</v>
      </c>
      <c r="L1889" t="s">
        <v>740</v>
      </c>
      <c r="M1889" t="s">
        <v>741</v>
      </c>
      <c r="N1889" t="s">
        <v>6636</v>
      </c>
      <c r="O1889" t="s">
        <v>6630</v>
      </c>
      <c r="P1889" t="s">
        <v>735</v>
      </c>
      <c r="Q1889" t="s">
        <v>4904</v>
      </c>
      <c r="R1889" s="22" t="s">
        <v>2644</v>
      </c>
      <c r="S1889" t="s">
        <v>761</v>
      </c>
      <c r="T1889" t="s">
        <v>384</v>
      </c>
      <c r="U1889">
        <v>13114</v>
      </c>
      <c r="V1889" t="s">
        <v>733</v>
      </c>
      <c r="W1889" s="22" t="s">
        <v>6252</v>
      </c>
      <c r="X1889" s="22" t="s">
        <v>655</v>
      </c>
    </row>
    <row r="1890" spans="1:24" x14ac:dyDescent="0.3">
      <c r="A1890">
        <v>6</v>
      </c>
      <c r="B1890">
        <v>240</v>
      </c>
      <c r="C1890" t="s">
        <v>377</v>
      </c>
      <c r="D1890" t="s">
        <v>378</v>
      </c>
      <c r="E1890" t="s">
        <v>737</v>
      </c>
      <c r="F1890" t="s">
        <v>6644</v>
      </c>
      <c r="G1890" t="s">
        <v>734</v>
      </c>
      <c r="H1890" t="s">
        <v>300</v>
      </c>
      <c r="I1890" t="s">
        <v>731</v>
      </c>
      <c r="J1890" t="s">
        <v>751</v>
      </c>
      <c r="K1890" t="s">
        <v>752</v>
      </c>
      <c r="L1890" t="s">
        <v>736</v>
      </c>
      <c r="M1890" t="s">
        <v>741</v>
      </c>
      <c r="N1890" t="s">
        <v>6634</v>
      </c>
      <c r="O1890" t="s">
        <v>6631</v>
      </c>
      <c r="P1890" t="s">
        <v>732</v>
      </c>
      <c r="Q1890" t="s">
        <v>4903</v>
      </c>
      <c r="R1890" s="22" t="s">
        <v>2645</v>
      </c>
      <c r="S1890" t="s">
        <v>762</v>
      </c>
      <c r="T1890" t="s">
        <v>384</v>
      </c>
      <c r="U1890">
        <v>13114</v>
      </c>
      <c r="V1890" t="s">
        <v>733</v>
      </c>
      <c r="W1890" s="22" t="s">
        <v>6253</v>
      </c>
      <c r="X1890" s="22" t="s">
        <v>655</v>
      </c>
    </row>
    <row r="1891" spans="1:24" x14ac:dyDescent="0.3">
      <c r="A1891">
        <v>7</v>
      </c>
      <c r="B1891">
        <v>240</v>
      </c>
      <c r="C1891" t="s">
        <v>377</v>
      </c>
      <c r="D1891" t="s">
        <v>378</v>
      </c>
      <c r="E1891" t="s">
        <v>737</v>
      </c>
      <c r="F1891" t="s">
        <v>6644</v>
      </c>
      <c r="G1891" t="s">
        <v>734</v>
      </c>
      <c r="H1891" t="s">
        <v>300</v>
      </c>
      <c r="I1891" t="s">
        <v>731</v>
      </c>
      <c r="J1891" t="s">
        <v>754</v>
      </c>
      <c r="K1891" t="s">
        <v>743</v>
      </c>
      <c r="L1891" t="s">
        <v>740</v>
      </c>
      <c r="M1891" t="s">
        <v>741</v>
      </c>
      <c r="N1891" t="s">
        <v>6635</v>
      </c>
      <c r="O1891" t="s">
        <v>6642</v>
      </c>
      <c r="P1891" t="s">
        <v>755</v>
      </c>
      <c r="Q1891" t="s">
        <v>4902</v>
      </c>
      <c r="R1891" s="22" t="s">
        <v>2646</v>
      </c>
      <c r="S1891" t="s">
        <v>763</v>
      </c>
      <c r="T1891" t="s">
        <v>384</v>
      </c>
      <c r="U1891">
        <v>13114</v>
      </c>
      <c r="V1891" t="s">
        <v>733</v>
      </c>
      <c r="W1891" s="22" t="s">
        <v>6254</v>
      </c>
      <c r="X1891" s="22" t="s">
        <v>655</v>
      </c>
    </row>
    <row r="1892" spans="1:24" x14ac:dyDescent="0.3">
      <c r="A1892">
        <v>1</v>
      </c>
      <c r="B1892">
        <v>240</v>
      </c>
      <c r="C1892" t="s">
        <v>377</v>
      </c>
      <c r="D1892" t="s">
        <v>378</v>
      </c>
      <c r="E1892" t="s">
        <v>737</v>
      </c>
      <c r="F1892" t="s">
        <v>6644</v>
      </c>
      <c r="G1892" t="s">
        <v>734</v>
      </c>
      <c r="H1892" t="s">
        <v>301</v>
      </c>
      <c r="I1892" t="s">
        <v>731</v>
      </c>
      <c r="J1892" t="s">
        <v>738</v>
      </c>
      <c r="K1892" t="s">
        <v>739</v>
      </c>
      <c r="L1892" t="s">
        <v>740</v>
      </c>
      <c r="M1892" t="s">
        <v>741</v>
      </c>
      <c r="N1892" t="s">
        <v>4899</v>
      </c>
      <c r="O1892" t="s">
        <v>4897</v>
      </c>
      <c r="P1892" t="s">
        <v>732</v>
      </c>
      <c r="Q1892" t="s">
        <v>4900</v>
      </c>
      <c r="R1892" s="22" t="s">
        <v>2647</v>
      </c>
      <c r="S1892" t="s">
        <v>757</v>
      </c>
      <c r="T1892" t="s">
        <v>384</v>
      </c>
      <c r="U1892">
        <v>13115</v>
      </c>
      <c r="V1892" t="s">
        <v>733</v>
      </c>
      <c r="W1892" s="22" t="s">
        <v>6255</v>
      </c>
      <c r="X1892" s="22" t="s">
        <v>656</v>
      </c>
    </row>
    <row r="1893" spans="1:24" x14ac:dyDescent="0.3">
      <c r="A1893">
        <v>2</v>
      </c>
      <c r="B1893">
        <v>240</v>
      </c>
      <c r="C1893" t="s">
        <v>377</v>
      </c>
      <c r="D1893" t="s">
        <v>378</v>
      </c>
      <c r="E1893" t="s">
        <v>737</v>
      </c>
      <c r="F1893" t="s">
        <v>6644</v>
      </c>
      <c r="G1893" t="s">
        <v>734</v>
      </c>
      <c r="H1893" t="s">
        <v>301</v>
      </c>
      <c r="I1893" t="s">
        <v>731</v>
      </c>
      <c r="J1893" t="s">
        <v>738</v>
      </c>
      <c r="K1893" t="s">
        <v>743</v>
      </c>
      <c r="L1893" t="s">
        <v>740</v>
      </c>
      <c r="M1893" t="s">
        <v>741</v>
      </c>
      <c r="N1893" t="s">
        <v>6638</v>
      </c>
      <c r="O1893" t="s">
        <v>6632</v>
      </c>
      <c r="P1893" t="s">
        <v>732</v>
      </c>
      <c r="Q1893" t="s">
        <v>4900</v>
      </c>
      <c r="R1893" s="22" t="s">
        <v>2648</v>
      </c>
      <c r="S1893" t="s">
        <v>758</v>
      </c>
      <c r="T1893" t="s">
        <v>384</v>
      </c>
      <c r="U1893">
        <v>13115</v>
      </c>
      <c r="V1893" t="s">
        <v>733</v>
      </c>
      <c r="W1893" s="22" t="s">
        <v>6255</v>
      </c>
      <c r="X1893" s="22" t="s">
        <v>656</v>
      </c>
    </row>
    <row r="1894" spans="1:24" x14ac:dyDescent="0.3">
      <c r="A1894">
        <v>3</v>
      </c>
      <c r="B1894">
        <v>240</v>
      </c>
      <c r="C1894" t="s">
        <v>377</v>
      </c>
      <c r="D1894" t="s">
        <v>378</v>
      </c>
      <c r="E1894" t="s">
        <v>737</v>
      </c>
      <c r="F1894" t="s">
        <v>6644</v>
      </c>
      <c r="G1894" t="s">
        <v>734</v>
      </c>
      <c r="H1894" t="s">
        <v>301</v>
      </c>
      <c r="I1894" t="s">
        <v>731</v>
      </c>
      <c r="J1894" t="s">
        <v>745</v>
      </c>
      <c r="K1894" t="s">
        <v>743</v>
      </c>
      <c r="L1894" t="s">
        <v>740</v>
      </c>
      <c r="M1894" t="s">
        <v>741</v>
      </c>
      <c r="N1894" t="s">
        <v>6639</v>
      </c>
      <c r="O1894" t="s">
        <v>6633</v>
      </c>
      <c r="P1894" t="s">
        <v>735</v>
      </c>
      <c r="Q1894" t="s">
        <v>4900</v>
      </c>
      <c r="R1894" s="22" t="s">
        <v>2649</v>
      </c>
      <c r="S1894" t="s">
        <v>759</v>
      </c>
      <c r="T1894" t="s">
        <v>384</v>
      </c>
      <c r="U1894">
        <v>13115</v>
      </c>
      <c r="V1894" t="s">
        <v>733</v>
      </c>
      <c r="W1894" s="22" t="s">
        <v>6255</v>
      </c>
      <c r="X1894" s="22" t="s">
        <v>656</v>
      </c>
    </row>
    <row r="1895" spans="1:24" x14ac:dyDescent="0.3">
      <c r="A1895">
        <v>4</v>
      </c>
      <c r="B1895">
        <v>240</v>
      </c>
      <c r="C1895" t="s">
        <v>377</v>
      </c>
      <c r="D1895" t="s">
        <v>378</v>
      </c>
      <c r="E1895" t="s">
        <v>737</v>
      </c>
      <c r="F1895" t="s">
        <v>6644</v>
      </c>
      <c r="G1895" t="s">
        <v>734</v>
      </c>
      <c r="H1895" t="s">
        <v>301</v>
      </c>
      <c r="I1895" t="s">
        <v>731</v>
      </c>
      <c r="J1895" t="s">
        <v>747</v>
      </c>
      <c r="K1895" t="s">
        <v>743</v>
      </c>
      <c r="L1895" t="s">
        <v>740</v>
      </c>
      <c r="M1895" t="s">
        <v>741</v>
      </c>
      <c r="N1895" t="s">
        <v>6637</v>
      </c>
      <c r="O1895" t="s">
        <v>6641</v>
      </c>
      <c r="P1895" t="s">
        <v>735</v>
      </c>
      <c r="Q1895" t="s">
        <v>4901</v>
      </c>
      <c r="R1895" s="22" t="s">
        <v>2650</v>
      </c>
      <c r="S1895" t="s">
        <v>760</v>
      </c>
      <c r="T1895" t="s">
        <v>384</v>
      </c>
      <c r="U1895">
        <v>13115</v>
      </c>
      <c r="V1895" t="s">
        <v>733</v>
      </c>
      <c r="W1895" s="22" t="s">
        <v>6256</v>
      </c>
      <c r="X1895" s="22" t="s">
        <v>656</v>
      </c>
    </row>
    <row r="1896" spans="1:24" x14ac:dyDescent="0.3">
      <c r="A1896">
        <v>5</v>
      </c>
      <c r="B1896">
        <v>240</v>
      </c>
      <c r="C1896" t="s">
        <v>377</v>
      </c>
      <c r="D1896" t="s">
        <v>378</v>
      </c>
      <c r="E1896" t="s">
        <v>737</v>
      </c>
      <c r="F1896" t="s">
        <v>6644</v>
      </c>
      <c r="G1896" t="s">
        <v>734</v>
      </c>
      <c r="H1896" t="s">
        <v>301</v>
      </c>
      <c r="I1896" t="s">
        <v>731</v>
      </c>
      <c r="J1896" t="s">
        <v>749</v>
      </c>
      <c r="K1896" t="s">
        <v>743</v>
      </c>
      <c r="L1896" t="s">
        <v>740</v>
      </c>
      <c r="M1896" t="s">
        <v>741</v>
      </c>
      <c r="N1896" t="s">
        <v>6636</v>
      </c>
      <c r="O1896" t="s">
        <v>6630</v>
      </c>
      <c r="P1896" t="s">
        <v>735</v>
      </c>
      <c r="Q1896" t="s">
        <v>4904</v>
      </c>
      <c r="R1896" s="22" t="s">
        <v>2651</v>
      </c>
      <c r="S1896" t="s">
        <v>761</v>
      </c>
      <c r="T1896" t="s">
        <v>384</v>
      </c>
      <c r="U1896">
        <v>13115</v>
      </c>
      <c r="V1896" t="s">
        <v>733</v>
      </c>
      <c r="W1896" s="22" t="s">
        <v>6257</v>
      </c>
      <c r="X1896" s="22" t="s">
        <v>656</v>
      </c>
    </row>
    <row r="1897" spans="1:24" x14ac:dyDescent="0.3">
      <c r="A1897">
        <v>6</v>
      </c>
      <c r="B1897">
        <v>240</v>
      </c>
      <c r="C1897" t="s">
        <v>377</v>
      </c>
      <c r="D1897" t="s">
        <v>378</v>
      </c>
      <c r="E1897" t="s">
        <v>737</v>
      </c>
      <c r="F1897" t="s">
        <v>6644</v>
      </c>
      <c r="G1897" t="s">
        <v>734</v>
      </c>
      <c r="H1897" t="s">
        <v>301</v>
      </c>
      <c r="I1897" t="s">
        <v>731</v>
      </c>
      <c r="J1897" t="s">
        <v>751</v>
      </c>
      <c r="K1897" t="s">
        <v>752</v>
      </c>
      <c r="L1897" t="s">
        <v>736</v>
      </c>
      <c r="M1897" t="s">
        <v>741</v>
      </c>
      <c r="N1897" t="s">
        <v>6634</v>
      </c>
      <c r="O1897" t="s">
        <v>6631</v>
      </c>
      <c r="P1897" t="s">
        <v>732</v>
      </c>
      <c r="Q1897" t="s">
        <v>4903</v>
      </c>
      <c r="R1897" s="22" t="s">
        <v>2652</v>
      </c>
      <c r="S1897" t="s">
        <v>762</v>
      </c>
      <c r="T1897" t="s">
        <v>384</v>
      </c>
      <c r="U1897">
        <v>13115</v>
      </c>
      <c r="V1897" t="s">
        <v>733</v>
      </c>
      <c r="W1897" s="22" t="s">
        <v>6258</v>
      </c>
      <c r="X1897" s="22" t="s">
        <v>656</v>
      </c>
    </row>
    <row r="1898" spans="1:24" x14ac:dyDescent="0.3">
      <c r="A1898">
        <v>7</v>
      </c>
      <c r="B1898">
        <v>240</v>
      </c>
      <c r="C1898" t="s">
        <v>377</v>
      </c>
      <c r="D1898" t="s">
        <v>378</v>
      </c>
      <c r="E1898" t="s">
        <v>737</v>
      </c>
      <c r="F1898" t="s">
        <v>6644</v>
      </c>
      <c r="G1898" t="s">
        <v>734</v>
      </c>
      <c r="H1898" t="s">
        <v>301</v>
      </c>
      <c r="I1898" t="s">
        <v>731</v>
      </c>
      <c r="J1898" t="s">
        <v>754</v>
      </c>
      <c r="K1898" t="s">
        <v>743</v>
      </c>
      <c r="L1898" t="s">
        <v>740</v>
      </c>
      <c r="M1898" t="s">
        <v>741</v>
      </c>
      <c r="N1898" t="s">
        <v>6635</v>
      </c>
      <c r="O1898" t="s">
        <v>6642</v>
      </c>
      <c r="P1898" t="s">
        <v>755</v>
      </c>
      <c r="Q1898" t="s">
        <v>4902</v>
      </c>
      <c r="R1898" s="22" t="s">
        <v>2653</v>
      </c>
      <c r="S1898" t="s">
        <v>763</v>
      </c>
      <c r="T1898" t="s">
        <v>384</v>
      </c>
      <c r="U1898">
        <v>13115</v>
      </c>
      <c r="V1898" t="s">
        <v>733</v>
      </c>
      <c r="W1898" s="22" t="s">
        <v>6259</v>
      </c>
      <c r="X1898" s="22" t="s">
        <v>656</v>
      </c>
    </row>
    <row r="1899" spans="1:24" x14ac:dyDescent="0.3">
      <c r="A1899">
        <v>1</v>
      </c>
      <c r="B1899">
        <v>240</v>
      </c>
      <c r="C1899" t="s">
        <v>377</v>
      </c>
      <c r="D1899" t="s">
        <v>378</v>
      </c>
      <c r="E1899" t="s">
        <v>737</v>
      </c>
      <c r="F1899" t="s">
        <v>6644</v>
      </c>
      <c r="G1899" t="s">
        <v>734</v>
      </c>
      <c r="H1899" t="s">
        <v>302</v>
      </c>
      <c r="I1899" t="s">
        <v>731</v>
      </c>
      <c r="J1899" t="s">
        <v>738</v>
      </c>
      <c r="K1899" t="s">
        <v>739</v>
      </c>
      <c r="L1899" t="s">
        <v>740</v>
      </c>
      <c r="M1899" t="s">
        <v>741</v>
      </c>
      <c r="N1899" t="s">
        <v>4899</v>
      </c>
      <c r="O1899" t="s">
        <v>4897</v>
      </c>
      <c r="P1899" t="s">
        <v>732</v>
      </c>
      <c r="Q1899" t="s">
        <v>4900</v>
      </c>
      <c r="R1899" s="22" t="s">
        <v>2654</v>
      </c>
      <c r="S1899" t="s">
        <v>757</v>
      </c>
      <c r="T1899" t="s">
        <v>384</v>
      </c>
      <c r="U1899">
        <v>13116</v>
      </c>
      <c r="V1899" t="s">
        <v>733</v>
      </c>
      <c r="W1899" s="22" t="s">
        <v>6260</v>
      </c>
      <c r="X1899" s="22" t="s">
        <v>657</v>
      </c>
    </row>
    <row r="1900" spans="1:24" x14ac:dyDescent="0.3">
      <c r="A1900">
        <v>2</v>
      </c>
      <c r="B1900">
        <v>240</v>
      </c>
      <c r="C1900" t="s">
        <v>377</v>
      </c>
      <c r="D1900" t="s">
        <v>378</v>
      </c>
      <c r="E1900" t="s">
        <v>737</v>
      </c>
      <c r="F1900" t="s">
        <v>6644</v>
      </c>
      <c r="G1900" t="s">
        <v>734</v>
      </c>
      <c r="H1900" t="s">
        <v>302</v>
      </c>
      <c r="I1900" t="s">
        <v>731</v>
      </c>
      <c r="J1900" t="s">
        <v>738</v>
      </c>
      <c r="K1900" t="s">
        <v>743</v>
      </c>
      <c r="L1900" t="s">
        <v>740</v>
      </c>
      <c r="M1900" t="s">
        <v>741</v>
      </c>
      <c r="N1900" t="s">
        <v>6638</v>
      </c>
      <c r="O1900" t="s">
        <v>6632</v>
      </c>
      <c r="P1900" t="s">
        <v>732</v>
      </c>
      <c r="Q1900" t="s">
        <v>4900</v>
      </c>
      <c r="R1900" s="22" t="s">
        <v>2655</v>
      </c>
      <c r="S1900" t="s">
        <v>758</v>
      </c>
      <c r="T1900" t="s">
        <v>384</v>
      </c>
      <c r="U1900">
        <v>13116</v>
      </c>
      <c r="V1900" t="s">
        <v>733</v>
      </c>
      <c r="W1900" s="22" t="s">
        <v>6260</v>
      </c>
      <c r="X1900" s="22" t="s">
        <v>657</v>
      </c>
    </row>
    <row r="1901" spans="1:24" x14ac:dyDescent="0.3">
      <c r="A1901">
        <v>3</v>
      </c>
      <c r="B1901">
        <v>240</v>
      </c>
      <c r="C1901" t="s">
        <v>377</v>
      </c>
      <c r="D1901" t="s">
        <v>378</v>
      </c>
      <c r="E1901" t="s">
        <v>737</v>
      </c>
      <c r="F1901" t="s">
        <v>6644</v>
      </c>
      <c r="G1901" t="s">
        <v>734</v>
      </c>
      <c r="H1901" t="s">
        <v>302</v>
      </c>
      <c r="I1901" t="s">
        <v>731</v>
      </c>
      <c r="J1901" t="s">
        <v>745</v>
      </c>
      <c r="K1901" t="s">
        <v>743</v>
      </c>
      <c r="L1901" t="s">
        <v>740</v>
      </c>
      <c r="M1901" t="s">
        <v>741</v>
      </c>
      <c r="N1901" t="s">
        <v>6639</v>
      </c>
      <c r="O1901" t="s">
        <v>6633</v>
      </c>
      <c r="P1901" t="s">
        <v>735</v>
      </c>
      <c r="Q1901" t="s">
        <v>4900</v>
      </c>
      <c r="R1901" s="22" t="s">
        <v>2656</v>
      </c>
      <c r="S1901" t="s">
        <v>759</v>
      </c>
      <c r="T1901" t="s">
        <v>384</v>
      </c>
      <c r="U1901">
        <v>13116</v>
      </c>
      <c r="V1901" t="s">
        <v>733</v>
      </c>
      <c r="W1901" s="22" t="s">
        <v>6260</v>
      </c>
      <c r="X1901" s="22" t="s">
        <v>657</v>
      </c>
    </row>
    <row r="1902" spans="1:24" x14ac:dyDescent="0.3">
      <c r="A1902">
        <v>4</v>
      </c>
      <c r="B1902">
        <v>240</v>
      </c>
      <c r="C1902" t="s">
        <v>377</v>
      </c>
      <c r="D1902" t="s">
        <v>378</v>
      </c>
      <c r="E1902" t="s">
        <v>737</v>
      </c>
      <c r="F1902" t="s">
        <v>6644</v>
      </c>
      <c r="G1902" t="s">
        <v>734</v>
      </c>
      <c r="H1902" t="s">
        <v>302</v>
      </c>
      <c r="I1902" t="s">
        <v>731</v>
      </c>
      <c r="J1902" t="s">
        <v>747</v>
      </c>
      <c r="K1902" t="s">
        <v>743</v>
      </c>
      <c r="L1902" t="s">
        <v>740</v>
      </c>
      <c r="M1902" t="s">
        <v>741</v>
      </c>
      <c r="N1902" t="s">
        <v>6637</v>
      </c>
      <c r="O1902" t="s">
        <v>6641</v>
      </c>
      <c r="P1902" t="s">
        <v>735</v>
      </c>
      <c r="Q1902" t="s">
        <v>4901</v>
      </c>
      <c r="R1902" s="22" t="s">
        <v>2657</v>
      </c>
      <c r="S1902" t="s">
        <v>760</v>
      </c>
      <c r="T1902" t="s">
        <v>384</v>
      </c>
      <c r="U1902">
        <v>13116</v>
      </c>
      <c r="V1902" t="s">
        <v>733</v>
      </c>
      <c r="W1902" s="22" t="s">
        <v>6261</v>
      </c>
      <c r="X1902" s="22" t="s">
        <v>657</v>
      </c>
    </row>
    <row r="1903" spans="1:24" x14ac:dyDescent="0.3">
      <c r="A1903">
        <v>5</v>
      </c>
      <c r="B1903">
        <v>240</v>
      </c>
      <c r="C1903" t="s">
        <v>377</v>
      </c>
      <c r="D1903" t="s">
        <v>378</v>
      </c>
      <c r="E1903" t="s">
        <v>737</v>
      </c>
      <c r="F1903" t="s">
        <v>6644</v>
      </c>
      <c r="G1903" t="s">
        <v>734</v>
      </c>
      <c r="H1903" t="s">
        <v>302</v>
      </c>
      <c r="I1903" t="s">
        <v>731</v>
      </c>
      <c r="J1903" t="s">
        <v>749</v>
      </c>
      <c r="K1903" t="s">
        <v>743</v>
      </c>
      <c r="L1903" t="s">
        <v>740</v>
      </c>
      <c r="M1903" t="s">
        <v>741</v>
      </c>
      <c r="N1903" t="s">
        <v>6636</v>
      </c>
      <c r="O1903" t="s">
        <v>6630</v>
      </c>
      <c r="P1903" t="s">
        <v>735</v>
      </c>
      <c r="Q1903" t="s">
        <v>4904</v>
      </c>
      <c r="R1903" s="22" t="s">
        <v>2658</v>
      </c>
      <c r="S1903" t="s">
        <v>761</v>
      </c>
      <c r="T1903" t="s">
        <v>384</v>
      </c>
      <c r="U1903">
        <v>13116</v>
      </c>
      <c r="V1903" t="s">
        <v>733</v>
      </c>
      <c r="W1903" s="22" t="s">
        <v>6262</v>
      </c>
      <c r="X1903" s="22" t="s">
        <v>657</v>
      </c>
    </row>
    <row r="1904" spans="1:24" x14ac:dyDescent="0.3">
      <c r="A1904">
        <v>6</v>
      </c>
      <c r="B1904">
        <v>240</v>
      </c>
      <c r="C1904" t="s">
        <v>377</v>
      </c>
      <c r="D1904" t="s">
        <v>378</v>
      </c>
      <c r="E1904" t="s">
        <v>737</v>
      </c>
      <c r="F1904" t="s">
        <v>6644</v>
      </c>
      <c r="G1904" t="s">
        <v>734</v>
      </c>
      <c r="H1904" t="s">
        <v>302</v>
      </c>
      <c r="I1904" t="s">
        <v>731</v>
      </c>
      <c r="J1904" t="s">
        <v>751</v>
      </c>
      <c r="K1904" t="s">
        <v>752</v>
      </c>
      <c r="L1904" t="s">
        <v>736</v>
      </c>
      <c r="M1904" t="s">
        <v>741</v>
      </c>
      <c r="N1904" t="s">
        <v>6634</v>
      </c>
      <c r="O1904" t="s">
        <v>6631</v>
      </c>
      <c r="P1904" t="s">
        <v>732</v>
      </c>
      <c r="Q1904" t="s">
        <v>4903</v>
      </c>
      <c r="R1904" s="22" t="s">
        <v>2659</v>
      </c>
      <c r="S1904" t="s">
        <v>762</v>
      </c>
      <c r="T1904" t="s">
        <v>384</v>
      </c>
      <c r="U1904">
        <v>13116</v>
      </c>
      <c r="V1904" t="s">
        <v>733</v>
      </c>
      <c r="W1904" s="22" t="s">
        <v>6263</v>
      </c>
      <c r="X1904" s="22" t="s">
        <v>657</v>
      </c>
    </row>
    <row r="1905" spans="1:24" x14ac:dyDescent="0.3">
      <c r="A1905">
        <v>7</v>
      </c>
      <c r="B1905">
        <v>240</v>
      </c>
      <c r="C1905" t="s">
        <v>377</v>
      </c>
      <c r="D1905" t="s">
        <v>378</v>
      </c>
      <c r="E1905" t="s">
        <v>737</v>
      </c>
      <c r="F1905" t="s">
        <v>6644</v>
      </c>
      <c r="G1905" t="s">
        <v>734</v>
      </c>
      <c r="H1905" t="s">
        <v>302</v>
      </c>
      <c r="I1905" t="s">
        <v>731</v>
      </c>
      <c r="J1905" t="s">
        <v>754</v>
      </c>
      <c r="K1905" t="s">
        <v>743</v>
      </c>
      <c r="L1905" t="s">
        <v>740</v>
      </c>
      <c r="M1905" t="s">
        <v>741</v>
      </c>
      <c r="N1905" t="s">
        <v>6635</v>
      </c>
      <c r="O1905" t="s">
        <v>6642</v>
      </c>
      <c r="P1905" t="s">
        <v>755</v>
      </c>
      <c r="Q1905" t="s">
        <v>4902</v>
      </c>
      <c r="R1905" s="22" t="s">
        <v>2660</v>
      </c>
      <c r="S1905" t="s">
        <v>763</v>
      </c>
      <c r="T1905" t="s">
        <v>384</v>
      </c>
      <c r="U1905">
        <v>13116</v>
      </c>
      <c r="V1905" t="s">
        <v>733</v>
      </c>
      <c r="W1905" s="22" t="s">
        <v>6264</v>
      </c>
      <c r="X1905" s="22" t="s">
        <v>657</v>
      </c>
    </row>
    <row r="1906" spans="1:24" x14ac:dyDescent="0.3">
      <c r="A1906">
        <v>1</v>
      </c>
      <c r="B1906">
        <v>240</v>
      </c>
      <c r="C1906" t="s">
        <v>377</v>
      </c>
      <c r="D1906" t="s">
        <v>378</v>
      </c>
      <c r="E1906" t="s">
        <v>737</v>
      </c>
      <c r="F1906" t="s">
        <v>6644</v>
      </c>
      <c r="G1906" t="s">
        <v>734</v>
      </c>
      <c r="H1906" t="s">
        <v>303</v>
      </c>
      <c r="I1906" t="s">
        <v>731</v>
      </c>
      <c r="J1906" t="s">
        <v>738</v>
      </c>
      <c r="K1906" t="s">
        <v>739</v>
      </c>
      <c r="L1906" t="s">
        <v>740</v>
      </c>
      <c r="M1906" t="s">
        <v>741</v>
      </c>
      <c r="N1906" t="s">
        <v>4899</v>
      </c>
      <c r="O1906" t="s">
        <v>4897</v>
      </c>
      <c r="P1906" t="s">
        <v>732</v>
      </c>
      <c r="Q1906" t="s">
        <v>4900</v>
      </c>
      <c r="R1906" s="22" t="s">
        <v>2661</v>
      </c>
      <c r="S1906" t="s">
        <v>757</v>
      </c>
      <c r="T1906" t="s">
        <v>384</v>
      </c>
      <c r="U1906">
        <v>13117</v>
      </c>
      <c r="V1906" t="s">
        <v>733</v>
      </c>
      <c r="W1906" s="22" t="s">
        <v>6265</v>
      </c>
      <c r="X1906" s="22" t="s">
        <v>658</v>
      </c>
    </row>
    <row r="1907" spans="1:24" x14ac:dyDescent="0.3">
      <c r="A1907">
        <v>2</v>
      </c>
      <c r="B1907">
        <v>240</v>
      </c>
      <c r="C1907" t="s">
        <v>377</v>
      </c>
      <c r="D1907" t="s">
        <v>378</v>
      </c>
      <c r="E1907" t="s">
        <v>737</v>
      </c>
      <c r="F1907" t="s">
        <v>6644</v>
      </c>
      <c r="G1907" t="s">
        <v>734</v>
      </c>
      <c r="H1907" t="s">
        <v>303</v>
      </c>
      <c r="I1907" t="s">
        <v>731</v>
      </c>
      <c r="J1907" t="s">
        <v>738</v>
      </c>
      <c r="K1907" t="s">
        <v>743</v>
      </c>
      <c r="L1907" t="s">
        <v>740</v>
      </c>
      <c r="M1907" t="s">
        <v>741</v>
      </c>
      <c r="N1907" t="s">
        <v>6638</v>
      </c>
      <c r="O1907" t="s">
        <v>6632</v>
      </c>
      <c r="P1907" t="s">
        <v>732</v>
      </c>
      <c r="Q1907" t="s">
        <v>4900</v>
      </c>
      <c r="R1907" s="22" t="s">
        <v>2662</v>
      </c>
      <c r="S1907" t="s">
        <v>758</v>
      </c>
      <c r="T1907" t="s">
        <v>384</v>
      </c>
      <c r="U1907">
        <v>13117</v>
      </c>
      <c r="V1907" t="s">
        <v>733</v>
      </c>
      <c r="W1907" s="22" t="s">
        <v>6265</v>
      </c>
      <c r="X1907" s="22" t="s">
        <v>658</v>
      </c>
    </row>
    <row r="1908" spans="1:24" x14ac:dyDescent="0.3">
      <c r="A1908">
        <v>3</v>
      </c>
      <c r="B1908">
        <v>240</v>
      </c>
      <c r="C1908" t="s">
        <v>377</v>
      </c>
      <c r="D1908" t="s">
        <v>378</v>
      </c>
      <c r="E1908" t="s">
        <v>737</v>
      </c>
      <c r="F1908" t="s">
        <v>6644</v>
      </c>
      <c r="G1908" t="s">
        <v>734</v>
      </c>
      <c r="H1908" t="s">
        <v>303</v>
      </c>
      <c r="I1908" t="s">
        <v>731</v>
      </c>
      <c r="J1908" t="s">
        <v>745</v>
      </c>
      <c r="K1908" t="s">
        <v>743</v>
      </c>
      <c r="L1908" t="s">
        <v>740</v>
      </c>
      <c r="M1908" t="s">
        <v>741</v>
      </c>
      <c r="N1908" t="s">
        <v>6639</v>
      </c>
      <c r="O1908" t="s">
        <v>6633</v>
      </c>
      <c r="P1908" t="s">
        <v>735</v>
      </c>
      <c r="Q1908" t="s">
        <v>4900</v>
      </c>
      <c r="R1908" s="22" t="s">
        <v>2663</v>
      </c>
      <c r="S1908" t="s">
        <v>759</v>
      </c>
      <c r="T1908" t="s">
        <v>384</v>
      </c>
      <c r="U1908">
        <v>13117</v>
      </c>
      <c r="V1908" t="s">
        <v>733</v>
      </c>
      <c r="W1908" s="22" t="s">
        <v>6265</v>
      </c>
      <c r="X1908" s="22" t="s">
        <v>658</v>
      </c>
    </row>
    <row r="1909" spans="1:24" x14ac:dyDescent="0.3">
      <c r="A1909">
        <v>4</v>
      </c>
      <c r="B1909">
        <v>240</v>
      </c>
      <c r="C1909" t="s">
        <v>377</v>
      </c>
      <c r="D1909" t="s">
        <v>378</v>
      </c>
      <c r="E1909" t="s">
        <v>737</v>
      </c>
      <c r="F1909" t="s">
        <v>6644</v>
      </c>
      <c r="G1909" t="s">
        <v>734</v>
      </c>
      <c r="H1909" t="s">
        <v>303</v>
      </c>
      <c r="I1909" t="s">
        <v>731</v>
      </c>
      <c r="J1909" t="s">
        <v>747</v>
      </c>
      <c r="K1909" t="s">
        <v>743</v>
      </c>
      <c r="L1909" t="s">
        <v>740</v>
      </c>
      <c r="M1909" t="s">
        <v>741</v>
      </c>
      <c r="N1909" t="s">
        <v>6637</v>
      </c>
      <c r="O1909" t="s">
        <v>6641</v>
      </c>
      <c r="P1909" t="s">
        <v>735</v>
      </c>
      <c r="Q1909" t="s">
        <v>4901</v>
      </c>
      <c r="R1909" s="22" t="s">
        <v>2664</v>
      </c>
      <c r="S1909" t="s">
        <v>760</v>
      </c>
      <c r="T1909" t="s">
        <v>384</v>
      </c>
      <c r="U1909">
        <v>13117</v>
      </c>
      <c r="V1909" t="s">
        <v>733</v>
      </c>
      <c r="W1909" s="22" t="s">
        <v>6266</v>
      </c>
      <c r="X1909" s="22" t="s">
        <v>658</v>
      </c>
    </row>
    <row r="1910" spans="1:24" x14ac:dyDescent="0.3">
      <c r="A1910">
        <v>5</v>
      </c>
      <c r="B1910">
        <v>240</v>
      </c>
      <c r="C1910" t="s">
        <v>377</v>
      </c>
      <c r="D1910" t="s">
        <v>378</v>
      </c>
      <c r="E1910" t="s">
        <v>737</v>
      </c>
      <c r="F1910" t="s">
        <v>6644</v>
      </c>
      <c r="G1910" t="s">
        <v>734</v>
      </c>
      <c r="H1910" t="s">
        <v>303</v>
      </c>
      <c r="I1910" t="s">
        <v>731</v>
      </c>
      <c r="J1910" t="s">
        <v>749</v>
      </c>
      <c r="K1910" t="s">
        <v>743</v>
      </c>
      <c r="L1910" t="s">
        <v>740</v>
      </c>
      <c r="M1910" t="s">
        <v>741</v>
      </c>
      <c r="N1910" t="s">
        <v>6636</v>
      </c>
      <c r="O1910" t="s">
        <v>6630</v>
      </c>
      <c r="P1910" t="s">
        <v>735</v>
      </c>
      <c r="Q1910" t="s">
        <v>4904</v>
      </c>
      <c r="R1910" s="22" t="s">
        <v>2665</v>
      </c>
      <c r="S1910" t="s">
        <v>761</v>
      </c>
      <c r="T1910" t="s">
        <v>384</v>
      </c>
      <c r="U1910">
        <v>13117</v>
      </c>
      <c r="V1910" t="s">
        <v>733</v>
      </c>
      <c r="W1910" s="22" t="s">
        <v>6267</v>
      </c>
      <c r="X1910" s="22" t="s">
        <v>658</v>
      </c>
    </row>
    <row r="1911" spans="1:24" x14ac:dyDescent="0.3">
      <c r="A1911">
        <v>6</v>
      </c>
      <c r="B1911">
        <v>240</v>
      </c>
      <c r="C1911" t="s">
        <v>377</v>
      </c>
      <c r="D1911" t="s">
        <v>378</v>
      </c>
      <c r="E1911" t="s">
        <v>737</v>
      </c>
      <c r="F1911" t="s">
        <v>6644</v>
      </c>
      <c r="G1911" t="s">
        <v>734</v>
      </c>
      <c r="H1911" t="s">
        <v>303</v>
      </c>
      <c r="I1911" t="s">
        <v>731</v>
      </c>
      <c r="J1911" t="s">
        <v>751</v>
      </c>
      <c r="K1911" t="s">
        <v>752</v>
      </c>
      <c r="L1911" t="s">
        <v>736</v>
      </c>
      <c r="M1911" t="s">
        <v>741</v>
      </c>
      <c r="N1911" t="s">
        <v>6634</v>
      </c>
      <c r="O1911" t="s">
        <v>6631</v>
      </c>
      <c r="P1911" t="s">
        <v>732</v>
      </c>
      <c r="Q1911" t="s">
        <v>4903</v>
      </c>
      <c r="R1911" s="22" t="s">
        <v>2666</v>
      </c>
      <c r="S1911" t="s">
        <v>762</v>
      </c>
      <c r="T1911" t="s">
        <v>384</v>
      </c>
      <c r="U1911">
        <v>13117</v>
      </c>
      <c r="V1911" t="s">
        <v>733</v>
      </c>
      <c r="W1911" s="22" t="s">
        <v>6268</v>
      </c>
      <c r="X1911" s="22" t="s">
        <v>658</v>
      </c>
    </row>
    <row r="1912" spans="1:24" x14ac:dyDescent="0.3">
      <c r="A1912">
        <v>7</v>
      </c>
      <c r="B1912">
        <v>240</v>
      </c>
      <c r="C1912" t="s">
        <v>377</v>
      </c>
      <c r="D1912" t="s">
        <v>378</v>
      </c>
      <c r="E1912" t="s">
        <v>737</v>
      </c>
      <c r="F1912" t="s">
        <v>6644</v>
      </c>
      <c r="G1912" t="s">
        <v>734</v>
      </c>
      <c r="H1912" t="s">
        <v>303</v>
      </c>
      <c r="I1912" t="s">
        <v>731</v>
      </c>
      <c r="J1912" t="s">
        <v>754</v>
      </c>
      <c r="K1912" t="s">
        <v>743</v>
      </c>
      <c r="L1912" t="s">
        <v>740</v>
      </c>
      <c r="M1912" t="s">
        <v>741</v>
      </c>
      <c r="N1912" t="s">
        <v>6635</v>
      </c>
      <c r="O1912" t="s">
        <v>6642</v>
      </c>
      <c r="P1912" t="s">
        <v>755</v>
      </c>
      <c r="Q1912" t="s">
        <v>4902</v>
      </c>
      <c r="R1912" s="22" t="s">
        <v>2667</v>
      </c>
      <c r="S1912" t="s">
        <v>763</v>
      </c>
      <c r="T1912" t="s">
        <v>384</v>
      </c>
      <c r="U1912">
        <v>13117</v>
      </c>
      <c r="V1912" t="s">
        <v>733</v>
      </c>
      <c r="W1912" s="22" t="s">
        <v>6269</v>
      </c>
      <c r="X1912" s="22" t="s">
        <v>658</v>
      </c>
    </row>
    <row r="1913" spans="1:24" x14ac:dyDescent="0.3">
      <c r="A1913">
        <v>1</v>
      </c>
      <c r="B1913">
        <v>240</v>
      </c>
      <c r="C1913" t="s">
        <v>377</v>
      </c>
      <c r="D1913" t="s">
        <v>378</v>
      </c>
      <c r="E1913" t="s">
        <v>737</v>
      </c>
      <c r="F1913" t="s">
        <v>6644</v>
      </c>
      <c r="G1913" t="s">
        <v>734</v>
      </c>
      <c r="H1913" t="s">
        <v>304</v>
      </c>
      <c r="I1913" t="s">
        <v>731</v>
      </c>
      <c r="J1913" t="s">
        <v>738</v>
      </c>
      <c r="K1913" t="s">
        <v>739</v>
      </c>
      <c r="L1913" t="s">
        <v>740</v>
      </c>
      <c r="M1913" t="s">
        <v>741</v>
      </c>
      <c r="N1913" t="s">
        <v>4899</v>
      </c>
      <c r="O1913" t="s">
        <v>4897</v>
      </c>
      <c r="P1913" t="s">
        <v>732</v>
      </c>
      <c r="Q1913" t="s">
        <v>4900</v>
      </c>
      <c r="R1913" s="22" t="s">
        <v>2668</v>
      </c>
      <c r="S1913" t="s">
        <v>757</v>
      </c>
      <c r="T1913" t="s">
        <v>384</v>
      </c>
      <c r="U1913">
        <v>13118</v>
      </c>
      <c r="V1913" t="s">
        <v>733</v>
      </c>
      <c r="W1913" s="22" t="s">
        <v>6270</v>
      </c>
      <c r="X1913" s="22" t="s">
        <v>659</v>
      </c>
    </row>
    <row r="1914" spans="1:24" x14ac:dyDescent="0.3">
      <c r="A1914">
        <v>2</v>
      </c>
      <c r="B1914">
        <v>240</v>
      </c>
      <c r="C1914" t="s">
        <v>377</v>
      </c>
      <c r="D1914" t="s">
        <v>378</v>
      </c>
      <c r="E1914" t="s">
        <v>737</v>
      </c>
      <c r="F1914" t="s">
        <v>6644</v>
      </c>
      <c r="G1914" t="s">
        <v>734</v>
      </c>
      <c r="H1914" t="s">
        <v>304</v>
      </c>
      <c r="I1914" t="s">
        <v>731</v>
      </c>
      <c r="J1914" t="s">
        <v>738</v>
      </c>
      <c r="K1914" t="s">
        <v>743</v>
      </c>
      <c r="L1914" t="s">
        <v>740</v>
      </c>
      <c r="M1914" t="s">
        <v>741</v>
      </c>
      <c r="N1914" t="s">
        <v>6638</v>
      </c>
      <c r="O1914" t="s">
        <v>6632</v>
      </c>
      <c r="P1914" t="s">
        <v>732</v>
      </c>
      <c r="Q1914" t="s">
        <v>4900</v>
      </c>
      <c r="R1914" s="22" t="s">
        <v>2669</v>
      </c>
      <c r="S1914" t="s">
        <v>758</v>
      </c>
      <c r="T1914" t="s">
        <v>384</v>
      </c>
      <c r="U1914">
        <v>13118</v>
      </c>
      <c r="V1914" t="s">
        <v>733</v>
      </c>
      <c r="W1914" s="22" t="s">
        <v>6270</v>
      </c>
      <c r="X1914" s="22" t="s">
        <v>659</v>
      </c>
    </row>
    <row r="1915" spans="1:24" x14ac:dyDescent="0.3">
      <c r="A1915">
        <v>3</v>
      </c>
      <c r="B1915">
        <v>240</v>
      </c>
      <c r="C1915" t="s">
        <v>377</v>
      </c>
      <c r="D1915" t="s">
        <v>378</v>
      </c>
      <c r="E1915" t="s">
        <v>737</v>
      </c>
      <c r="F1915" t="s">
        <v>6644</v>
      </c>
      <c r="G1915" t="s">
        <v>734</v>
      </c>
      <c r="H1915" t="s">
        <v>304</v>
      </c>
      <c r="I1915" t="s">
        <v>731</v>
      </c>
      <c r="J1915" t="s">
        <v>745</v>
      </c>
      <c r="K1915" t="s">
        <v>743</v>
      </c>
      <c r="L1915" t="s">
        <v>740</v>
      </c>
      <c r="M1915" t="s">
        <v>741</v>
      </c>
      <c r="N1915" t="s">
        <v>6639</v>
      </c>
      <c r="O1915" t="s">
        <v>6633</v>
      </c>
      <c r="P1915" t="s">
        <v>735</v>
      </c>
      <c r="Q1915" t="s">
        <v>4900</v>
      </c>
      <c r="R1915" s="22" t="s">
        <v>2670</v>
      </c>
      <c r="S1915" t="s">
        <v>759</v>
      </c>
      <c r="T1915" t="s">
        <v>384</v>
      </c>
      <c r="U1915">
        <v>13118</v>
      </c>
      <c r="V1915" t="s">
        <v>733</v>
      </c>
      <c r="W1915" s="22" t="s">
        <v>6270</v>
      </c>
      <c r="X1915" s="22" t="s">
        <v>659</v>
      </c>
    </row>
    <row r="1916" spans="1:24" x14ac:dyDescent="0.3">
      <c r="A1916">
        <v>4</v>
      </c>
      <c r="B1916">
        <v>240</v>
      </c>
      <c r="C1916" t="s">
        <v>377</v>
      </c>
      <c r="D1916" t="s">
        <v>378</v>
      </c>
      <c r="E1916" t="s">
        <v>737</v>
      </c>
      <c r="F1916" t="s">
        <v>6644</v>
      </c>
      <c r="G1916" t="s">
        <v>734</v>
      </c>
      <c r="H1916" t="s">
        <v>304</v>
      </c>
      <c r="I1916" t="s">
        <v>731</v>
      </c>
      <c r="J1916" t="s">
        <v>747</v>
      </c>
      <c r="K1916" t="s">
        <v>743</v>
      </c>
      <c r="L1916" t="s">
        <v>740</v>
      </c>
      <c r="M1916" t="s">
        <v>741</v>
      </c>
      <c r="N1916" t="s">
        <v>6637</v>
      </c>
      <c r="O1916" t="s">
        <v>6641</v>
      </c>
      <c r="P1916" t="s">
        <v>735</v>
      </c>
      <c r="Q1916" t="s">
        <v>4901</v>
      </c>
      <c r="R1916" s="22" t="s">
        <v>2671</v>
      </c>
      <c r="S1916" t="s">
        <v>760</v>
      </c>
      <c r="T1916" t="s">
        <v>384</v>
      </c>
      <c r="U1916">
        <v>13118</v>
      </c>
      <c r="V1916" t="s">
        <v>733</v>
      </c>
      <c r="W1916" s="22" t="s">
        <v>6271</v>
      </c>
      <c r="X1916" s="22" t="s">
        <v>659</v>
      </c>
    </row>
    <row r="1917" spans="1:24" x14ac:dyDescent="0.3">
      <c r="A1917">
        <v>5</v>
      </c>
      <c r="B1917">
        <v>240</v>
      </c>
      <c r="C1917" t="s">
        <v>377</v>
      </c>
      <c r="D1917" t="s">
        <v>378</v>
      </c>
      <c r="E1917" t="s">
        <v>737</v>
      </c>
      <c r="F1917" t="s">
        <v>6644</v>
      </c>
      <c r="G1917" t="s">
        <v>734</v>
      </c>
      <c r="H1917" t="s">
        <v>304</v>
      </c>
      <c r="I1917" t="s">
        <v>731</v>
      </c>
      <c r="J1917" t="s">
        <v>749</v>
      </c>
      <c r="K1917" t="s">
        <v>743</v>
      </c>
      <c r="L1917" t="s">
        <v>740</v>
      </c>
      <c r="M1917" t="s">
        <v>741</v>
      </c>
      <c r="N1917" t="s">
        <v>6636</v>
      </c>
      <c r="O1917" t="s">
        <v>6630</v>
      </c>
      <c r="P1917" t="s">
        <v>735</v>
      </c>
      <c r="Q1917" t="s">
        <v>4904</v>
      </c>
      <c r="R1917" s="22" t="s">
        <v>2672</v>
      </c>
      <c r="S1917" t="s">
        <v>761</v>
      </c>
      <c r="T1917" t="s">
        <v>384</v>
      </c>
      <c r="U1917">
        <v>13118</v>
      </c>
      <c r="V1917" t="s">
        <v>733</v>
      </c>
      <c r="W1917" s="22" t="s">
        <v>6272</v>
      </c>
      <c r="X1917" s="22" t="s">
        <v>659</v>
      </c>
    </row>
    <row r="1918" spans="1:24" x14ac:dyDescent="0.3">
      <c r="A1918">
        <v>6</v>
      </c>
      <c r="B1918">
        <v>240</v>
      </c>
      <c r="C1918" t="s">
        <v>377</v>
      </c>
      <c r="D1918" t="s">
        <v>378</v>
      </c>
      <c r="E1918" t="s">
        <v>737</v>
      </c>
      <c r="F1918" t="s">
        <v>6644</v>
      </c>
      <c r="G1918" t="s">
        <v>734</v>
      </c>
      <c r="H1918" t="s">
        <v>304</v>
      </c>
      <c r="I1918" t="s">
        <v>731</v>
      </c>
      <c r="J1918" t="s">
        <v>751</v>
      </c>
      <c r="K1918" t="s">
        <v>752</v>
      </c>
      <c r="L1918" t="s">
        <v>736</v>
      </c>
      <c r="M1918" t="s">
        <v>741</v>
      </c>
      <c r="N1918" t="s">
        <v>6634</v>
      </c>
      <c r="O1918" t="s">
        <v>6631</v>
      </c>
      <c r="P1918" t="s">
        <v>732</v>
      </c>
      <c r="Q1918" t="s">
        <v>4903</v>
      </c>
      <c r="R1918" s="22" t="s">
        <v>2673</v>
      </c>
      <c r="S1918" t="s">
        <v>762</v>
      </c>
      <c r="T1918" t="s">
        <v>384</v>
      </c>
      <c r="U1918">
        <v>13118</v>
      </c>
      <c r="V1918" t="s">
        <v>733</v>
      </c>
      <c r="W1918" s="22" t="s">
        <v>6273</v>
      </c>
      <c r="X1918" s="22" t="s">
        <v>659</v>
      </c>
    </row>
    <row r="1919" spans="1:24" x14ac:dyDescent="0.3">
      <c r="A1919">
        <v>7</v>
      </c>
      <c r="B1919">
        <v>240</v>
      </c>
      <c r="C1919" t="s">
        <v>377</v>
      </c>
      <c r="D1919" t="s">
        <v>378</v>
      </c>
      <c r="E1919" t="s">
        <v>737</v>
      </c>
      <c r="F1919" t="s">
        <v>6644</v>
      </c>
      <c r="G1919" t="s">
        <v>734</v>
      </c>
      <c r="H1919" t="s">
        <v>304</v>
      </c>
      <c r="I1919" t="s">
        <v>731</v>
      </c>
      <c r="J1919" t="s">
        <v>754</v>
      </c>
      <c r="K1919" t="s">
        <v>743</v>
      </c>
      <c r="L1919" t="s">
        <v>740</v>
      </c>
      <c r="M1919" t="s">
        <v>741</v>
      </c>
      <c r="N1919" t="s">
        <v>6635</v>
      </c>
      <c r="O1919" t="s">
        <v>6642</v>
      </c>
      <c r="P1919" t="s">
        <v>755</v>
      </c>
      <c r="Q1919" t="s">
        <v>4902</v>
      </c>
      <c r="R1919" s="22" t="s">
        <v>2674</v>
      </c>
      <c r="S1919" t="s">
        <v>763</v>
      </c>
      <c r="T1919" t="s">
        <v>384</v>
      </c>
      <c r="U1919">
        <v>13118</v>
      </c>
      <c r="V1919" t="s">
        <v>733</v>
      </c>
      <c r="W1919" s="22" t="s">
        <v>6274</v>
      </c>
      <c r="X1919" s="22" t="s">
        <v>659</v>
      </c>
    </row>
    <row r="1920" spans="1:24" x14ac:dyDescent="0.3">
      <c r="A1920">
        <v>1</v>
      </c>
      <c r="B1920">
        <v>240</v>
      </c>
      <c r="C1920" t="s">
        <v>377</v>
      </c>
      <c r="D1920" t="s">
        <v>378</v>
      </c>
      <c r="E1920" t="s">
        <v>737</v>
      </c>
      <c r="F1920" t="s">
        <v>6644</v>
      </c>
      <c r="G1920" t="s">
        <v>734</v>
      </c>
      <c r="H1920" t="s">
        <v>305</v>
      </c>
      <c r="I1920" t="s">
        <v>731</v>
      </c>
      <c r="J1920" t="s">
        <v>738</v>
      </c>
      <c r="K1920" t="s">
        <v>739</v>
      </c>
      <c r="L1920" t="s">
        <v>740</v>
      </c>
      <c r="M1920" t="s">
        <v>741</v>
      </c>
      <c r="N1920" t="s">
        <v>4899</v>
      </c>
      <c r="O1920" t="s">
        <v>4897</v>
      </c>
      <c r="P1920" t="s">
        <v>732</v>
      </c>
      <c r="Q1920" t="s">
        <v>4900</v>
      </c>
      <c r="R1920" s="22" t="s">
        <v>2675</v>
      </c>
      <c r="S1920" t="s">
        <v>757</v>
      </c>
      <c r="T1920" t="s">
        <v>384</v>
      </c>
      <c r="U1920">
        <v>13119</v>
      </c>
      <c r="V1920" t="s">
        <v>733</v>
      </c>
      <c r="W1920" s="22" t="s">
        <v>6275</v>
      </c>
      <c r="X1920" s="22" t="s">
        <v>660</v>
      </c>
    </row>
    <row r="1921" spans="1:24" x14ac:dyDescent="0.3">
      <c r="A1921">
        <v>2</v>
      </c>
      <c r="B1921">
        <v>240</v>
      </c>
      <c r="C1921" t="s">
        <v>377</v>
      </c>
      <c r="D1921" t="s">
        <v>378</v>
      </c>
      <c r="E1921" t="s">
        <v>737</v>
      </c>
      <c r="F1921" t="s">
        <v>6644</v>
      </c>
      <c r="G1921" t="s">
        <v>734</v>
      </c>
      <c r="H1921" t="s">
        <v>305</v>
      </c>
      <c r="I1921" t="s">
        <v>731</v>
      </c>
      <c r="J1921" t="s">
        <v>738</v>
      </c>
      <c r="K1921" t="s">
        <v>743</v>
      </c>
      <c r="L1921" t="s">
        <v>740</v>
      </c>
      <c r="M1921" t="s">
        <v>741</v>
      </c>
      <c r="N1921" t="s">
        <v>6638</v>
      </c>
      <c r="O1921" t="s">
        <v>6632</v>
      </c>
      <c r="P1921" t="s">
        <v>732</v>
      </c>
      <c r="Q1921" t="s">
        <v>4900</v>
      </c>
      <c r="R1921" s="22" t="s">
        <v>2676</v>
      </c>
      <c r="S1921" t="s">
        <v>758</v>
      </c>
      <c r="T1921" t="s">
        <v>384</v>
      </c>
      <c r="U1921">
        <v>13119</v>
      </c>
      <c r="V1921" t="s">
        <v>733</v>
      </c>
      <c r="W1921" s="22" t="s">
        <v>6275</v>
      </c>
      <c r="X1921" s="22" t="s">
        <v>660</v>
      </c>
    </row>
    <row r="1922" spans="1:24" x14ac:dyDescent="0.3">
      <c r="A1922">
        <v>3</v>
      </c>
      <c r="B1922">
        <v>240</v>
      </c>
      <c r="C1922" t="s">
        <v>377</v>
      </c>
      <c r="D1922" t="s">
        <v>378</v>
      </c>
      <c r="E1922" t="s">
        <v>737</v>
      </c>
      <c r="F1922" t="s">
        <v>6644</v>
      </c>
      <c r="G1922" t="s">
        <v>734</v>
      </c>
      <c r="H1922" t="s">
        <v>305</v>
      </c>
      <c r="I1922" t="s">
        <v>731</v>
      </c>
      <c r="J1922" t="s">
        <v>745</v>
      </c>
      <c r="K1922" t="s">
        <v>743</v>
      </c>
      <c r="L1922" t="s">
        <v>740</v>
      </c>
      <c r="M1922" t="s">
        <v>741</v>
      </c>
      <c r="N1922" t="s">
        <v>6639</v>
      </c>
      <c r="O1922" t="s">
        <v>6633</v>
      </c>
      <c r="P1922" t="s">
        <v>735</v>
      </c>
      <c r="Q1922" t="s">
        <v>4900</v>
      </c>
      <c r="R1922" s="22" t="s">
        <v>2677</v>
      </c>
      <c r="S1922" t="s">
        <v>759</v>
      </c>
      <c r="T1922" t="s">
        <v>384</v>
      </c>
      <c r="U1922">
        <v>13119</v>
      </c>
      <c r="V1922" t="s">
        <v>733</v>
      </c>
      <c r="W1922" s="22" t="s">
        <v>6275</v>
      </c>
      <c r="X1922" s="22" t="s">
        <v>660</v>
      </c>
    </row>
    <row r="1923" spans="1:24" x14ac:dyDescent="0.3">
      <c r="A1923">
        <v>4</v>
      </c>
      <c r="B1923">
        <v>240</v>
      </c>
      <c r="C1923" t="s">
        <v>377</v>
      </c>
      <c r="D1923" t="s">
        <v>378</v>
      </c>
      <c r="E1923" t="s">
        <v>737</v>
      </c>
      <c r="F1923" t="s">
        <v>6644</v>
      </c>
      <c r="G1923" t="s">
        <v>734</v>
      </c>
      <c r="H1923" t="s">
        <v>305</v>
      </c>
      <c r="I1923" t="s">
        <v>731</v>
      </c>
      <c r="J1923" t="s">
        <v>747</v>
      </c>
      <c r="K1923" t="s">
        <v>743</v>
      </c>
      <c r="L1923" t="s">
        <v>740</v>
      </c>
      <c r="M1923" t="s">
        <v>741</v>
      </c>
      <c r="N1923" t="s">
        <v>6637</v>
      </c>
      <c r="O1923" t="s">
        <v>6641</v>
      </c>
      <c r="P1923" t="s">
        <v>735</v>
      </c>
      <c r="Q1923" t="s">
        <v>4901</v>
      </c>
      <c r="R1923" s="22" t="s">
        <v>2678</v>
      </c>
      <c r="S1923" t="s">
        <v>760</v>
      </c>
      <c r="T1923" t="s">
        <v>384</v>
      </c>
      <c r="U1923">
        <v>13119</v>
      </c>
      <c r="V1923" t="s">
        <v>733</v>
      </c>
      <c r="W1923" s="22" t="s">
        <v>6276</v>
      </c>
      <c r="X1923" s="22" t="s">
        <v>660</v>
      </c>
    </row>
    <row r="1924" spans="1:24" x14ac:dyDescent="0.3">
      <c r="A1924">
        <v>5</v>
      </c>
      <c r="B1924">
        <v>240</v>
      </c>
      <c r="C1924" t="s">
        <v>377</v>
      </c>
      <c r="D1924" t="s">
        <v>378</v>
      </c>
      <c r="E1924" t="s">
        <v>737</v>
      </c>
      <c r="F1924" t="s">
        <v>6644</v>
      </c>
      <c r="G1924" t="s">
        <v>734</v>
      </c>
      <c r="H1924" t="s">
        <v>305</v>
      </c>
      <c r="I1924" t="s">
        <v>731</v>
      </c>
      <c r="J1924" t="s">
        <v>749</v>
      </c>
      <c r="K1924" t="s">
        <v>743</v>
      </c>
      <c r="L1924" t="s">
        <v>740</v>
      </c>
      <c r="M1924" t="s">
        <v>741</v>
      </c>
      <c r="N1924" t="s">
        <v>6636</v>
      </c>
      <c r="O1924" t="s">
        <v>6630</v>
      </c>
      <c r="P1924" t="s">
        <v>735</v>
      </c>
      <c r="Q1924" t="s">
        <v>4904</v>
      </c>
      <c r="R1924" s="22" t="s">
        <v>2679</v>
      </c>
      <c r="S1924" t="s">
        <v>761</v>
      </c>
      <c r="T1924" t="s">
        <v>384</v>
      </c>
      <c r="U1924">
        <v>13119</v>
      </c>
      <c r="V1924" t="s">
        <v>733</v>
      </c>
      <c r="W1924" s="22" t="s">
        <v>6277</v>
      </c>
      <c r="X1924" s="22" t="s">
        <v>660</v>
      </c>
    </row>
    <row r="1925" spans="1:24" x14ac:dyDescent="0.3">
      <c r="A1925">
        <v>6</v>
      </c>
      <c r="B1925">
        <v>240</v>
      </c>
      <c r="C1925" t="s">
        <v>377</v>
      </c>
      <c r="D1925" t="s">
        <v>378</v>
      </c>
      <c r="E1925" t="s">
        <v>737</v>
      </c>
      <c r="F1925" t="s">
        <v>6644</v>
      </c>
      <c r="G1925" t="s">
        <v>734</v>
      </c>
      <c r="H1925" t="s">
        <v>305</v>
      </c>
      <c r="I1925" t="s">
        <v>731</v>
      </c>
      <c r="J1925" t="s">
        <v>751</v>
      </c>
      <c r="K1925" t="s">
        <v>752</v>
      </c>
      <c r="L1925" t="s">
        <v>736</v>
      </c>
      <c r="M1925" t="s">
        <v>741</v>
      </c>
      <c r="N1925" t="s">
        <v>6634</v>
      </c>
      <c r="O1925" t="s">
        <v>6631</v>
      </c>
      <c r="P1925" t="s">
        <v>732</v>
      </c>
      <c r="Q1925" t="s">
        <v>4903</v>
      </c>
      <c r="R1925" s="22" t="s">
        <v>2680</v>
      </c>
      <c r="S1925" t="s">
        <v>762</v>
      </c>
      <c r="T1925" t="s">
        <v>384</v>
      </c>
      <c r="U1925">
        <v>13119</v>
      </c>
      <c r="V1925" t="s">
        <v>733</v>
      </c>
      <c r="W1925" s="22" t="s">
        <v>6278</v>
      </c>
      <c r="X1925" s="22" t="s">
        <v>660</v>
      </c>
    </row>
    <row r="1926" spans="1:24" x14ac:dyDescent="0.3">
      <c r="A1926">
        <v>7</v>
      </c>
      <c r="B1926">
        <v>240</v>
      </c>
      <c r="C1926" t="s">
        <v>377</v>
      </c>
      <c r="D1926" t="s">
        <v>378</v>
      </c>
      <c r="E1926" t="s">
        <v>737</v>
      </c>
      <c r="F1926" t="s">
        <v>6644</v>
      </c>
      <c r="G1926" t="s">
        <v>734</v>
      </c>
      <c r="H1926" t="s">
        <v>305</v>
      </c>
      <c r="I1926" t="s">
        <v>731</v>
      </c>
      <c r="J1926" t="s">
        <v>754</v>
      </c>
      <c r="K1926" t="s">
        <v>743</v>
      </c>
      <c r="L1926" t="s">
        <v>740</v>
      </c>
      <c r="M1926" t="s">
        <v>741</v>
      </c>
      <c r="N1926" t="s">
        <v>6635</v>
      </c>
      <c r="O1926" t="s">
        <v>6642</v>
      </c>
      <c r="P1926" t="s">
        <v>755</v>
      </c>
      <c r="Q1926" t="s">
        <v>4902</v>
      </c>
      <c r="R1926" s="22" t="s">
        <v>2681</v>
      </c>
      <c r="S1926" t="s">
        <v>763</v>
      </c>
      <c r="T1926" t="s">
        <v>384</v>
      </c>
      <c r="U1926">
        <v>13119</v>
      </c>
      <c r="V1926" t="s">
        <v>733</v>
      </c>
      <c r="W1926" s="22" t="s">
        <v>6279</v>
      </c>
      <c r="X1926" s="22" t="s">
        <v>660</v>
      </c>
    </row>
    <row r="1927" spans="1:24" x14ac:dyDescent="0.3">
      <c r="A1927">
        <v>1</v>
      </c>
      <c r="B1927">
        <v>240</v>
      </c>
      <c r="C1927" t="s">
        <v>377</v>
      </c>
      <c r="D1927" t="s">
        <v>378</v>
      </c>
      <c r="E1927" t="s">
        <v>737</v>
      </c>
      <c r="F1927" t="s">
        <v>6644</v>
      </c>
      <c r="G1927" t="s">
        <v>734</v>
      </c>
      <c r="H1927" t="s">
        <v>306</v>
      </c>
      <c r="I1927" t="s">
        <v>731</v>
      </c>
      <c r="J1927" t="s">
        <v>738</v>
      </c>
      <c r="K1927" t="s">
        <v>739</v>
      </c>
      <c r="L1927" t="s">
        <v>740</v>
      </c>
      <c r="M1927" t="s">
        <v>741</v>
      </c>
      <c r="N1927" t="s">
        <v>4899</v>
      </c>
      <c r="O1927" t="s">
        <v>4897</v>
      </c>
      <c r="P1927" t="s">
        <v>732</v>
      </c>
      <c r="Q1927" t="s">
        <v>4900</v>
      </c>
      <c r="R1927" s="22" t="s">
        <v>2682</v>
      </c>
      <c r="S1927" t="s">
        <v>757</v>
      </c>
      <c r="T1927" t="s">
        <v>384</v>
      </c>
      <c r="U1927">
        <v>13120</v>
      </c>
      <c r="V1927" t="s">
        <v>733</v>
      </c>
      <c r="W1927" s="22" t="s">
        <v>6280</v>
      </c>
      <c r="X1927" s="22" t="s">
        <v>661</v>
      </c>
    </row>
    <row r="1928" spans="1:24" x14ac:dyDescent="0.3">
      <c r="A1928">
        <v>2</v>
      </c>
      <c r="B1928">
        <v>240</v>
      </c>
      <c r="C1928" t="s">
        <v>377</v>
      </c>
      <c r="D1928" t="s">
        <v>378</v>
      </c>
      <c r="E1928" t="s">
        <v>737</v>
      </c>
      <c r="F1928" t="s">
        <v>6644</v>
      </c>
      <c r="G1928" t="s">
        <v>734</v>
      </c>
      <c r="H1928" t="s">
        <v>306</v>
      </c>
      <c r="I1928" t="s">
        <v>731</v>
      </c>
      <c r="J1928" t="s">
        <v>738</v>
      </c>
      <c r="K1928" t="s">
        <v>743</v>
      </c>
      <c r="L1928" t="s">
        <v>740</v>
      </c>
      <c r="M1928" t="s">
        <v>741</v>
      </c>
      <c r="N1928" t="s">
        <v>6638</v>
      </c>
      <c r="O1928" t="s">
        <v>6632</v>
      </c>
      <c r="P1928" t="s">
        <v>732</v>
      </c>
      <c r="Q1928" t="s">
        <v>4900</v>
      </c>
      <c r="R1928" s="22" t="s">
        <v>2683</v>
      </c>
      <c r="S1928" t="s">
        <v>758</v>
      </c>
      <c r="T1928" t="s">
        <v>384</v>
      </c>
      <c r="U1928">
        <v>13120</v>
      </c>
      <c r="V1928" t="s">
        <v>733</v>
      </c>
      <c r="W1928" s="22" t="s">
        <v>6280</v>
      </c>
      <c r="X1928" s="22" t="s">
        <v>661</v>
      </c>
    </row>
    <row r="1929" spans="1:24" x14ac:dyDescent="0.3">
      <c r="A1929">
        <v>3</v>
      </c>
      <c r="B1929">
        <v>240</v>
      </c>
      <c r="C1929" t="s">
        <v>377</v>
      </c>
      <c r="D1929" t="s">
        <v>378</v>
      </c>
      <c r="E1929" t="s">
        <v>737</v>
      </c>
      <c r="F1929" t="s">
        <v>6644</v>
      </c>
      <c r="G1929" t="s">
        <v>734</v>
      </c>
      <c r="H1929" t="s">
        <v>306</v>
      </c>
      <c r="I1929" t="s">
        <v>731</v>
      </c>
      <c r="J1929" t="s">
        <v>745</v>
      </c>
      <c r="K1929" t="s">
        <v>743</v>
      </c>
      <c r="L1929" t="s">
        <v>740</v>
      </c>
      <c r="M1929" t="s">
        <v>741</v>
      </c>
      <c r="N1929" t="s">
        <v>6639</v>
      </c>
      <c r="O1929" t="s">
        <v>6633</v>
      </c>
      <c r="P1929" t="s">
        <v>735</v>
      </c>
      <c r="Q1929" t="s">
        <v>4900</v>
      </c>
      <c r="R1929" s="22" t="s">
        <v>2684</v>
      </c>
      <c r="S1929" t="s">
        <v>759</v>
      </c>
      <c r="T1929" t="s">
        <v>384</v>
      </c>
      <c r="U1929">
        <v>13120</v>
      </c>
      <c r="V1929" t="s">
        <v>733</v>
      </c>
      <c r="W1929" s="22" t="s">
        <v>6280</v>
      </c>
      <c r="X1929" s="22" t="s">
        <v>661</v>
      </c>
    </row>
    <row r="1930" spans="1:24" x14ac:dyDescent="0.3">
      <c r="A1930">
        <v>4</v>
      </c>
      <c r="B1930">
        <v>240</v>
      </c>
      <c r="C1930" t="s">
        <v>377</v>
      </c>
      <c r="D1930" t="s">
        <v>378</v>
      </c>
      <c r="E1930" t="s">
        <v>737</v>
      </c>
      <c r="F1930" t="s">
        <v>6644</v>
      </c>
      <c r="G1930" t="s">
        <v>734</v>
      </c>
      <c r="H1930" t="s">
        <v>306</v>
      </c>
      <c r="I1930" t="s">
        <v>731</v>
      </c>
      <c r="J1930" t="s">
        <v>747</v>
      </c>
      <c r="K1930" t="s">
        <v>743</v>
      </c>
      <c r="L1930" t="s">
        <v>740</v>
      </c>
      <c r="M1930" t="s">
        <v>741</v>
      </c>
      <c r="N1930" t="s">
        <v>6637</v>
      </c>
      <c r="O1930" t="s">
        <v>6641</v>
      </c>
      <c r="P1930" t="s">
        <v>735</v>
      </c>
      <c r="Q1930" t="s">
        <v>4901</v>
      </c>
      <c r="R1930" s="22" t="s">
        <v>2685</v>
      </c>
      <c r="S1930" t="s">
        <v>760</v>
      </c>
      <c r="T1930" t="s">
        <v>384</v>
      </c>
      <c r="U1930">
        <v>13120</v>
      </c>
      <c r="V1930" t="s">
        <v>733</v>
      </c>
      <c r="W1930" s="22" t="s">
        <v>6281</v>
      </c>
      <c r="X1930" s="22" t="s">
        <v>661</v>
      </c>
    </row>
    <row r="1931" spans="1:24" x14ac:dyDescent="0.3">
      <c r="A1931">
        <v>5</v>
      </c>
      <c r="B1931">
        <v>240</v>
      </c>
      <c r="C1931" t="s">
        <v>377</v>
      </c>
      <c r="D1931" t="s">
        <v>378</v>
      </c>
      <c r="E1931" t="s">
        <v>737</v>
      </c>
      <c r="F1931" t="s">
        <v>6644</v>
      </c>
      <c r="G1931" t="s">
        <v>734</v>
      </c>
      <c r="H1931" t="s">
        <v>306</v>
      </c>
      <c r="I1931" t="s">
        <v>731</v>
      </c>
      <c r="J1931" t="s">
        <v>749</v>
      </c>
      <c r="K1931" t="s">
        <v>743</v>
      </c>
      <c r="L1931" t="s">
        <v>740</v>
      </c>
      <c r="M1931" t="s">
        <v>741</v>
      </c>
      <c r="N1931" t="s">
        <v>6636</v>
      </c>
      <c r="O1931" t="s">
        <v>6630</v>
      </c>
      <c r="P1931" t="s">
        <v>735</v>
      </c>
      <c r="Q1931" t="s">
        <v>4904</v>
      </c>
      <c r="R1931" s="22" t="s">
        <v>2686</v>
      </c>
      <c r="S1931" t="s">
        <v>761</v>
      </c>
      <c r="T1931" t="s">
        <v>384</v>
      </c>
      <c r="U1931">
        <v>13120</v>
      </c>
      <c r="V1931" t="s">
        <v>733</v>
      </c>
      <c r="W1931" s="22" t="s">
        <v>6282</v>
      </c>
      <c r="X1931" s="22" t="s">
        <v>661</v>
      </c>
    </row>
    <row r="1932" spans="1:24" x14ac:dyDescent="0.3">
      <c r="A1932">
        <v>6</v>
      </c>
      <c r="B1932">
        <v>240</v>
      </c>
      <c r="C1932" t="s">
        <v>377</v>
      </c>
      <c r="D1932" t="s">
        <v>378</v>
      </c>
      <c r="E1932" t="s">
        <v>737</v>
      </c>
      <c r="F1932" t="s">
        <v>6644</v>
      </c>
      <c r="G1932" t="s">
        <v>734</v>
      </c>
      <c r="H1932" t="s">
        <v>306</v>
      </c>
      <c r="I1932" t="s">
        <v>731</v>
      </c>
      <c r="J1932" t="s">
        <v>751</v>
      </c>
      <c r="K1932" t="s">
        <v>752</v>
      </c>
      <c r="L1932" t="s">
        <v>736</v>
      </c>
      <c r="M1932" t="s">
        <v>741</v>
      </c>
      <c r="N1932" t="s">
        <v>6634</v>
      </c>
      <c r="O1932" t="s">
        <v>6631</v>
      </c>
      <c r="P1932" t="s">
        <v>732</v>
      </c>
      <c r="Q1932" t="s">
        <v>4903</v>
      </c>
      <c r="R1932" s="22" t="s">
        <v>2687</v>
      </c>
      <c r="S1932" t="s">
        <v>762</v>
      </c>
      <c r="T1932" t="s">
        <v>384</v>
      </c>
      <c r="U1932">
        <v>13120</v>
      </c>
      <c r="V1932" t="s">
        <v>733</v>
      </c>
      <c r="W1932" s="22" t="s">
        <v>6283</v>
      </c>
      <c r="X1932" s="22" t="s">
        <v>661</v>
      </c>
    </row>
    <row r="1933" spans="1:24" x14ac:dyDescent="0.3">
      <c r="A1933">
        <v>7</v>
      </c>
      <c r="B1933">
        <v>240</v>
      </c>
      <c r="C1933" t="s">
        <v>377</v>
      </c>
      <c r="D1933" t="s">
        <v>378</v>
      </c>
      <c r="E1933" t="s">
        <v>737</v>
      </c>
      <c r="F1933" t="s">
        <v>6644</v>
      </c>
      <c r="G1933" t="s">
        <v>734</v>
      </c>
      <c r="H1933" t="s">
        <v>306</v>
      </c>
      <c r="I1933" t="s">
        <v>731</v>
      </c>
      <c r="J1933" t="s">
        <v>754</v>
      </c>
      <c r="K1933" t="s">
        <v>743</v>
      </c>
      <c r="L1933" t="s">
        <v>740</v>
      </c>
      <c r="M1933" t="s">
        <v>741</v>
      </c>
      <c r="N1933" t="s">
        <v>6635</v>
      </c>
      <c r="O1933" t="s">
        <v>6642</v>
      </c>
      <c r="P1933" t="s">
        <v>755</v>
      </c>
      <c r="Q1933" t="s">
        <v>4902</v>
      </c>
      <c r="R1933" s="22" t="s">
        <v>2688</v>
      </c>
      <c r="S1933" t="s">
        <v>763</v>
      </c>
      <c r="T1933" t="s">
        <v>384</v>
      </c>
      <c r="U1933">
        <v>13120</v>
      </c>
      <c r="V1933" t="s">
        <v>733</v>
      </c>
      <c r="W1933" s="22" t="s">
        <v>6284</v>
      </c>
      <c r="X1933" s="22" t="s">
        <v>661</v>
      </c>
    </row>
    <row r="1934" spans="1:24" x14ac:dyDescent="0.3">
      <c r="A1934">
        <v>1</v>
      </c>
      <c r="B1934">
        <v>240</v>
      </c>
      <c r="C1934" t="s">
        <v>377</v>
      </c>
      <c r="D1934" t="s">
        <v>378</v>
      </c>
      <c r="E1934" t="s">
        <v>737</v>
      </c>
      <c r="F1934" t="s">
        <v>6644</v>
      </c>
      <c r="G1934" t="s">
        <v>734</v>
      </c>
      <c r="H1934" t="s">
        <v>307</v>
      </c>
      <c r="I1934" t="s">
        <v>731</v>
      </c>
      <c r="J1934" t="s">
        <v>738</v>
      </c>
      <c r="K1934" t="s">
        <v>739</v>
      </c>
      <c r="L1934" t="s">
        <v>740</v>
      </c>
      <c r="M1934" t="s">
        <v>741</v>
      </c>
      <c r="N1934" t="s">
        <v>4899</v>
      </c>
      <c r="O1934" t="s">
        <v>4897</v>
      </c>
      <c r="P1934" t="s">
        <v>732</v>
      </c>
      <c r="Q1934" t="s">
        <v>4900</v>
      </c>
      <c r="R1934" s="22" t="s">
        <v>2689</v>
      </c>
      <c r="S1934" t="s">
        <v>757</v>
      </c>
      <c r="T1934" t="s">
        <v>384</v>
      </c>
      <c r="U1934">
        <v>13121</v>
      </c>
      <c r="V1934" t="s">
        <v>733</v>
      </c>
      <c r="W1934" s="22" t="s">
        <v>6285</v>
      </c>
      <c r="X1934" s="22" t="s">
        <v>662</v>
      </c>
    </row>
    <row r="1935" spans="1:24" x14ac:dyDescent="0.3">
      <c r="A1935">
        <v>2</v>
      </c>
      <c r="B1935">
        <v>240</v>
      </c>
      <c r="C1935" t="s">
        <v>377</v>
      </c>
      <c r="D1935" t="s">
        <v>378</v>
      </c>
      <c r="E1935" t="s">
        <v>737</v>
      </c>
      <c r="F1935" t="s">
        <v>6644</v>
      </c>
      <c r="G1935" t="s">
        <v>734</v>
      </c>
      <c r="H1935" t="s">
        <v>307</v>
      </c>
      <c r="I1935" t="s">
        <v>731</v>
      </c>
      <c r="J1935" t="s">
        <v>738</v>
      </c>
      <c r="K1935" t="s">
        <v>743</v>
      </c>
      <c r="L1935" t="s">
        <v>740</v>
      </c>
      <c r="M1935" t="s">
        <v>741</v>
      </c>
      <c r="N1935" t="s">
        <v>6638</v>
      </c>
      <c r="O1935" t="s">
        <v>6632</v>
      </c>
      <c r="P1935" t="s">
        <v>732</v>
      </c>
      <c r="Q1935" t="s">
        <v>4900</v>
      </c>
      <c r="R1935" s="22" t="s">
        <v>2690</v>
      </c>
      <c r="S1935" t="s">
        <v>758</v>
      </c>
      <c r="T1935" t="s">
        <v>384</v>
      </c>
      <c r="U1935">
        <v>13121</v>
      </c>
      <c r="V1935" t="s">
        <v>733</v>
      </c>
      <c r="W1935" s="22" t="s">
        <v>6285</v>
      </c>
      <c r="X1935" s="22" t="s">
        <v>662</v>
      </c>
    </row>
    <row r="1936" spans="1:24" x14ac:dyDescent="0.3">
      <c r="A1936">
        <v>3</v>
      </c>
      <c r="B1936">
        <v>240</v>
      </c>
      <c r="C1936" t="s">
        <v>377</v>
      </c>
      <c r="D1936" t="s">
        <v>378</v>
      </c>
      <c r="E1936" t="s">
        <v>737</v>
      </c>
      <c r="F1936" t="s">
        <v>6644</v>
      </c>
      <c r="G1936" t="s">
        <v>734</v>
      </c>
      <c r="H1936" t="s">
        <v>307</v>
      </c>
      <c r="I1936" t="s">
        <v>731</v>
      </c>
      <c r="J1936" t="s">
        <v>745</v>
      </c>
      <c r="K1936" t="s">
        <v>743</v>
      </c>
      <c r="L1936" t="s">
        <v>740</v>
      </c>
      <c r="M1936" t="s">
        <v>741</v>
      </c>
      <c r="N1936" t="s">
        <v>6639</v>
      </c>
      <c r="O1936" t="s">
        <v>6633</v>
      </c>
      <c r="P1936" t="s">
        <v>735</v>
      </c>
      <c r="Q1936" t="s">
        <v>4900</v>
      </c>
      <c r="R1936" s="22" t="s">
        <v>2691</v>
      </c>
      <c r="S1936" t="s">
        <v>759</v>
      </c>
      <c r="T1936" t="s">
        <v>384</v>
      </c>
      <c r="U1936">
        <v>13121</v>
      </c>
      <c r="V1936" t="s">
        <v>733</v>
      </c>
      <c r="W1936" s="22" t="s">
        <v>6285</v>
      </c>
      <c r="X1936" s="22" t="s">
        <v>662</v>
      </c>
    </row>
    <row r="1937" spans="1:24" x14ac:dyDescent="0.3">
      <c r="A1937">
        <v>4</v>
      </c>
      <c r="B1937">
        <v>240</v>
      </c>
      <c r="C1937" t="s">
        <v>377</v>
      </c>
      <c r="D1937" t="s">
        <v>378</v>
      </c>
      <c r="E1937" t="s">
        <v>737</v>
      </c>
      <c r="F1937" t="s">
        <v>6644</v>
      </c>
      <c r="G1937" t="s">
        <v>734</v>
      </c>
      <c r="H1937" t="s">
        <v>307</v>
      </c>
      <c r="I1937" t="s">
        <v>731</v>
      </c>
      <c r="J1937" t="s">
        <v>747</v>
      </c>
      <c r="K1937" t="s">
        <v>743</v>
      </c>
      <c r="L1937" t="s">
        <v>740</v>
      </c>
      <c r="M1937" t="s">
        <v>741</v>
      </c>
      <c r="N1937" t="s">
        <v>6637</v>
      </c>
      <c r="O1937" t="s">
        <v>6641</v>
      </c>
      <c r="P1937" t="s">
        <v>735</v>
      </c>
      <c r="Q1937" t="s">
        <v>4901</v>
      </c>
      <c r="R1937" s="22" t="s">
        <v>2692</v>
      </c>
      <c r="S1937" t="s">
        <v>760</v>
      </c>
      <c r="T1937" t="s">
        <v>384</v>
      </c>
      <c r="U1937">
        <v>13121</v>
      </c>
      <c r="V1937" t="s">
        <v>733</v>
      </c>
      <c r="W1937" s="22" t="s">
        <v>6286</v>
      </c>
      <c r="X1937" s="22" t="s">
        <v>662</v>
      </c>
    </row>
    <row r="1938" spans="1:24" x14ac:dyDescent="0.3">
      <c r="A1938">
        <v>5</v>
      </c>
      <c r="B1938">
        <v>240</v>
      </c>
      <c r="C1938" t="s">
        <v>377</v>
      </c>
      <c r="D1938" t="s">
        <v>378</v>
      </c>
      <c r="E1938" t="s">
        <v>737</v>
      </c>
      <c r="F1938" t="s">
        <v>6644</v>
      </c>
      <c r="G1938" t="s">
        <v>734</v>
      </c>
      <c r="H1938" t="s">
        <v>307</v>
      </c>
      <c r="I1938" t="s">
        <v>731</v>
      </c>
      <c r="J1938" t="s">
        <v>749</v>
      </c>
      <c r="K1938" t="s">
        <v>743</v>
      </c>
      <c r="L1938" t="s">
        <v>740</v>
      </c>
      <c r="M1938" t="s">
        <v>741</v>
      </c>
      <c r="N1938" t="s">
        <v>6636</v>
      </c>
      <c r="O1938" t="s">
        <v>6630</v>
      </c>
      <c r="P1938" t="s">
        <v>735</v>
      </c>
      <c r="Q1938" t="s">
        <v>4904</v>
      </c>
      <c r="R1938" s="22" t="s">
        <v>2693</v>
      </c>
      <c r="S1938" t="s">
        <v>761</v>
      </c>
      <c r="T1938" t="s">
        <v>384</v>
      </c>
      <c r="U1938">
        <v>13121</v>
      </c>
      <c r="V1938" t="s">
        <v>733</v>
      </c>
      <c r="W1938" s="22" t="s">
        <v>6287</v>
      </c>
      <c r="X1938" s="22" t="s">
        <v>662</v>
      </c>
    </row>
    <row r="1939" spans="1:24" x14ac:dyDescent="0.3">
      <c r="A1939">
        <v>6</v>
      </c>
      <c r="B1939">
        <v>240</v>
      </c>
      <c r="C1939" t="s">
        <v>377</v>
      </c>
      <c r="D1939" t="s">
        <v>378</v>
      </c>
      <c r="E1939" t="s">
        <v>737</v>
      </c>
      <c r="F1939" t="s">
        <v>6644</v>
      </c>
      <c r="G1939" t="s">
        <v>734</v>
      </c>
      <c r="H1939" t="s">
        <v>307</v>
      </c>
      <c r="I1939" t="s">
        <v>731</v>
      </c>
      <c r="J1939" t="s">
        <v>751</v>
      </c>
      <c r="K1939" t="s">
        <v>752</v>
      </c>
      <c r="L1939" t="s">
        <v>736</v>
      </c>
      <c r="M1939" t="s">
        <v>741</v>
      </c>
      <c r="N1939" t="s">
        <v>6634</v>
      </c>
      <c r="O1939" t="s">
        <v>6631</v>
      </c>
      <c r="P1939" t="s">
        <v>732</v>
      </c>
      <c r="Q1939" t="s">
        <v>4903</v>
      </c>
      <c r="R1939" s="22" t="s">
        <v>2694</v>
      </c>
      <c r="S1939" t="s">
        <v>762</v>
      </c>
      <c r="T1939" t="s">
        <v>384</v>
      </c>
      <c r="U1939">
        <v>13121</v>
      </c>
      <c r="V1939" t="s">
        <v>733</v>
      </c>
      <c r="W1939" s="22" t="s">
        <v>6288</v>
      </c>
      <c r="X1939" s="22" t="s">
        <v>662</v>
      </c>
    </row>
    <row r="1940" spans="1:24" x14ac:dyDescent="0.3">
      <c r="A1940">
        <v>7</v>
      </c>
      <c r="B1940">
        <v>240</v>
      </c>
      <c r="C1940" t="s">
        <v>377</v>
      </c>
      <c r="D1940" t="s">
        <v>378</v>
      </c>
      <c r="E1940" t="s">
        <v>737</v>
      </c>
      <c r="F1940" t="s">
        <v>6644</v>
      </c>
      <c r="G1940" t="s">
        <v>734</v>
      </c>
      <c r="H1940" t="s">
        <v>307</v>
      </c>
      <c r="I1940" t="s">
        <v>731</v>
      </c>
      <c r="J1940" t="s">
        <v>754</v>
      </c>
      <c r="K1940" t="s">
        <v>743</v>
      </c>
      <c r="L1940" t="s">
        <v>740</v>
      </c>
      <c r="M1940" t="s">
        <v>741</v>
      </c>
      <c r="N1940" t="s">
        <v>6635</v>
      </c>
      <c r="O1940" t="s">
        <v>6642</v>
      </c>
      <c r="P1940" t="s">
        <v>755</v>
      </c>
      <c r="Q1940" t="s">
        <v>4902</v>
      </c>
      <c r="R1940" s="22" t="s">
        <v>2695</v>
      </c>
      <c r="S1940" t="s">
        <v>763</v>
      </c>
      <c r="T1940" t="s">
        <v>384</v>
      </c>
      <c r="U1940">
        <v>13121</v>
      </c>
      <c r="V1940" t="s">
        <v>733</v>
      </c>
      <c r="W1940" s="22" t="s">
        <v>6289</v>
      </c>
      <c r="X1940" s="22" t="s">
        <v>662</v>
      </c>
    </row>
    <row r="1941" spans="1:24" x14ac:dyDescent="0.3">
      <c r="A1941">
        <v>1</v>
      </c>
      <c r="B1941">
        <v>240</v>
      </c>
      <c r="C1941" t="s">
        <v>377</v>
      </c>
      <c r="D1941" t="s">
        <v>378</v>
      </c>
      <c r="E1941" t="s">
        <v>737</v>
      </c>
      <c r="F1941" t="s">
        <v>6644</v>
      </c>
      <c r="G1941" t="s">
        <v>734</v>
      </c>
      <c r="H1941" t="s">
        <v>308</v>
      </c>
      <c r="I1941" t="s">
        <v>731</v>
      </c>
      <c r="J1941" t="s">
        <v>738</v>
      </c>
      <c r="K1941" t="s">
        <v>739</v>
      </c>
      <c r="L1941" t="s">
        <v>740</v>
      </c>
      <c r="M1941" t="s">
        <v>741</v>
      </c>
      <c r="N1941" t="s">
        <v>4899</v>
      </c>
      <c r="O1941" t="s">
        <v>4897</v>
      </c>
      <c r="P1941" t="s">
        <v>732</v>
      </c>
      <c r="Q1941" t="s">
        <v>4900</v>
      </c>
      <c r="R1941" s="22" t="s">
        <v>2696</v>
      </c>
      <c r="S1941" t="s">
        <v>757</v>
      </c>
      <c r="T1941" t="s">
        <v>384</v>
      </c>
      <c r="U1941">
        <v>13122</v>
      </c>
      <c r="V1941" t="s">
        <v>733</v>
      </c>
      <c r="W1941" s="22" t="s">
        <v>6290</v>
      </c>
      <c r="X1941" s="22" t="s">
        <v>663</v>
      </c>
    </row>
    <row r="1942" spans="1:24" x14ac:dyDescent="0.3">
      <c r="A1942">
        <v>2</v>
      </c>
      <c r="B1942">
        <v>240</v>
      </c>
      <c r="C1942" t="s">
        <v>377</v>
      </c>
      <c r="D1942" t="s">
        <v>378</v>
      </c>
      <c r="E1942" t="s">
        <v>737</v>
      </c>
      <c r="F1942" t="s">
        <v>6644</v>
      </c>
      <c r="G1942" t="s">
        <v>734</v>
      </c>
      <c r="H1942" t="s">
        <v>308</v>
      </c>
      <c r="I1942" t="s">
        <v>731</v>
      </c>
      <c r="J1942" t="s">
        <v>738</v>
      </c>
      <c r="K1942" t="s">
        <v>743</v>
      </c>
      <c r="L1942" t="s">
        <v>740</v>
      </c>
      <c r="M1942" t="s">
        <v>741</v>
      </c>
      <c r="N1942" t="s">
        <v>6638</v>
      </c>
      <c r="O1942" t="s">
        <v>6632</v>
      </c>
      <c r="P1942" t="s">
        <v>732</v>
      </c>
      <c r="Q1942" t="s">
        <v>4900</v>
      </c>
      <c r="R1942" s="22" t="s">
        <v>2697</v>
      </c>
      <c r="S1942" t="s">
        <v>758</v>
      </c>
      <c r="T1942" t="s">
        <v>384</v>
      </c>
      <c r="U1942">
        <v>13122</v>
      </c>
      <c r="V1942" t="s">
        <v>733</v>
      </c>
      <c r="W1942" s="22" t="s">
        <v>6290</v>
      </c>
      <c r="X1942" s="22" t="s">
        <v>663</v>
      </c>
    </row>
    <row r="1943" spans="1:24" x14ac:dyDescent="0.3">
      <c r="A1943">
        <v>3</v>
      </c>
      <c r="B1943">
        <v>240</v>
      </c>
      <c r="C1943" t="s">
        <v>377</v>
      </c>
      <c r="D1943" t="s">
        <v>378</v>
      </c>
      <c r="E1943" t="s">
        <v>737</v>
      </c>
      <c r="F1943" t="s">
        <v>6644</v>
      </c>
      <c r="G1943" t="s">
        <v>734</v>
      </c>
      <c r="H1943" t="s">
        <v>308</v>
      </c>
      <c r="I1943" t="s">
        <v>731</v>
      </c>
      <c r="J1943" t="s">
        <v>745</v>
      </c>
      <c r="K1943" t="s">
        <v>743</v>
      </c>
      <c r="L1943" t="s">
        <v>740</v>
      </c>
      <c r="M1943" t="s">
        <v>741</v>
      </c>
      <c r="N1943" t="s">
        <v>6639</v>
      </c>
      <c r="O1943" t="s">
        <v>6633</v>
      </c>
      <c r="P1943" t="s">
        <v>735</v>
      </c>
      <c r="Q1943" t="s">
        <v>4900</v>
      </c>
      <c r="R1943" s="22" t="s">
        <v>2698</v>
      </c>
      <c r="S1943" t="s">
        <v>759</v>
      </c>
      <c r="T1943" t="s">
        <v>384</v>
      </c>
      <c r="U1943">
        <v>13122</v>
      </c>
      <c r="V1943" t="s">
        <v>733</v>
      </c>
      <c r="W1943" s="22" t="s">
        <v>6290</v>
      </c>
      <c r="X1943" s="22" t="s">
        <v>663</v>
      </c>
    </row>
    <row r="1944" spans="1:24" x14ac:dyDescent="0.3">
      <c r="A1944">
        <v>4</v>
      </c>
      <c r="B1944">
        <v>240</v>
      </c>
      <c r="C1944" t="s">
        <v>377</v>
      </c>
      <c r="D1944" t="s">
        <v>378</v>
      </c>
      <c r="E1944" t="s">
        <v>737</v>
      </c>
      <c r="F1944" t="s">
        <v>6644</v>
      </c>
      <c r="G1944" t="s">
        <v>734</v>
      </c>
      <c r="H1944" t="s">
        <v>308</v>
      </c>
      <c r="I1944" t="s">
        <v>731</v>
      </c>
      <c r="J1944" t="s">
        <v>747</v>
      </c>
      <c r="K1944" t="s">
        <v>743</v>
      </c>
      <c r="L1944" t="s">
        <v>740</v>
      </c>
      <c r="M1944" t="s">
        <v>741</v>
      </c>
      <c r="N1944" t="s">
        <v>6637</v>
      </c>
      <c r="O1944" t="s">
        <v>6641</v>
      </c>
      <c r="P1944" t="s">
        <v>735</v>
      </c>
      <c r="Q1944" t="s">
        <v>4901</v>
      </c>
      <c r="R1944" s="22" t="s">
        <v>2699</v>
      </c>
      <c r="S1944" t="s">
        <v>760</v>
      </c>
      <c r="T1944" t="s">
        <v>384</v>
      </c>
      <c r="U1944">
        <v>13122</v>
      </c>
      <c r="V1944" t="s">
        <v>733</v>
      </c>
      <c r="W1944" s="22" t="s">
        <v>6291</v>
      </c>
      <c r="X1944" s="22" t="s">
        <v>663</v>
      </c>
    </row>
    <row r="1945" spans="1:24" x14ac:dyDescent="0.3">
      <c r="A1945">
        <v>5</v>
      </c>
      <c r="B1945">
        <v>240</v>
      </c>
      <c r="C1945" t="s">
        <v>377</v>
      </c>
      <c r="D1945" t="s">
        <v>378</v>
      </c>
      <c r="E1945" t="s">
        <v>737</v>
      </c>
      <c r="F1945" t="s">
        <v>6644</v>
      </c>
      <c r="G1945" t="s">
        <v>734</v>
      </c>
      <c r="H1945" t="s">
        <v>308</v>
      </c>
      <c r="I1945" t="s">
        <v>731</v>
      </c>
      <c r="J1945" t="s">
        <v>749</v>
      </c>
      <c r="K1945" t="s">
        <v>743</v>
      </c>
      <c r="L1945" t="s">
        <v>740</v>
      </c>
      <c r="M1945" t="s">
        <v>741</v>
      </c>
      <c r="N1945" t="s">
        <v>6636</v>
      </c>
      <c r="O1945" t="s">
        <v>6630</v>
      </c>
      <c r="P1945" t="s">
        <v>735</v>
      </c>
      <c r="Q1945" t="s">
        <v>4904</v>
      </c>
      <c r="R1945" s="22" t="s">
        <v>2700</v>
      </c>
      <c r="S1945" t="s">
        <v>761</v>
      </c>
      <c r="T1945" t="s">
        <v>384</v>
      </c>
      <c r="U1945">
        <v>13122</v>
      </c>
      <c r="V1945" t="s">
        <v>733</v>
      </c>
      <c r="W1945" s="22" t="s">
        <v>6292</v>
      </c>
      <c r="X1945" s="22" t="s">
        <v>663</v>
      </c>
    </row>
    <row r="1946" spans="1:24" x14ac:dyDescent="0.3">
      <c r="A1946">
        <v>6</v>
      </c>
      <c r="B1946">
        <v>240</v>
      </c>
      <c r="C1946" t="s">
        <v>377</v>
      </c>
      <c r="D1946" t="s">
        <v>378</v>
      </c>
      <c r="E1946" t="s">
        <v>737</v>
      </c>
      <c r="F1946" t="s">
        <v>6644</v>
      </c>
      <c r="G1946" t="s">
        <v>734</v>
      </c>
      <c r="H1946" t="s">
        <v>308</v>
      </c>
      <c r="I1946" t="s">
        <v>731</v>
      </c>
      <c r="J1946" t="s">
        <v>751</v>
      </c>
      <c r="K1946" t="s">
        <v>752</v>
      </c>
      <c r="L1946" t="s">
        <v>736</v>
      </c>
      <c r="M1946" t="s">
        <v>741</v>
      </c>
      <c r="N1946" t="s">
        <v>6634</v>
      </c>
      <c r="O1946" t="s">
        <v>6631</v>
      </c>
      <c r="P1946" t="s">
        <v>732</v>
      </c>
      <c r="Q1946" t="s">
        <v>4903</v>
      </c>
      <c r="R1946" s="22" t="s">
        <v>2701</v>
      </c>
      <c r="S1946" t="s">
        <v>762</v>
      </c>
      <c r="T1946" t="s">
        <v>384</v>
      </c>
      <c r="U1946">
        <v>13122</v>
      </c>
      <c r="V1946" t="s">
        <v>733</v>
      </c>
      <c r="W1946" s="22" t="s">
        <v>6293</v>
      </c>
      <c r="X1946" s="22" t="s">
        <v>663</v>
      </c>
    </row>
    <row r="1947" spans="1:24" x14ac:dyDescent="0.3">
      <c r="A1947">
        <v>7</v>
      </c>
      <c r="B1947">
        <v>240</v>
      </c>
      <c r="C1947" t="s">
        <v>377</v>
      </c>
      <c r="D1947" t="s">
        <v>378</v>
      </c>
      <c r="E1947" t="s">
        <v>737</v>
      </c>
      <c r="F1947" t="s">
        <v>6644</v>
      </c>
      <c r="G1947" t="s">
        <v>734</v>
      </c>
      <c r="H1947" t="s">
        <v>308</v>
      </c>
      <c r="I1947" t="s">
        <v>731</v>
      </c>
      <c r="J1947" t="s">
        <v>754</v>
      </c>
      <c r="K1947" t="s">
        <v>743</v>
      </c>
      <c r="L1947" t="s">
        <v>740</v>
      </c>
      <c r="M1947" t="s">
        <v>741</v>
      </c>
      <c r="N1947" t="s">
        <v>6635</v>
      </c>
      <c r="O1947" t="s">
        <v>6642</v>
      </c>
      <c r="P1947" t="s">
        <v>755</v>
      </c>
      <c r="Q1947" t="s">
        <v>4902</v>
      </c>
      <c r="R1947" s="22" t="s">
        <v>2702</v>
      </c>
      <c r="S1947" t="s">
        <v>763</v>
      </c>
      <c r="T1947" t="s">
        <v>384</v>
      </c>
      <c r="U1947">
        <v>13122</v>
      </c>
      <c r="V1947" t="s">
        <v>733</v>
      </c>
      <c r="W1947" s="22" t="s">
        <v>6294</v>
      </c>
      <c r="X1947" s="22" t="s">
        <v>663</v>
      </c>
    </row>
    <row r="1948" spans="1:24" x14ac:dyDescent="0.3">
      <c r="A1948">
        <v>1</v>
      </c>
      <c r="B1948">
        <v>240</v>
      </c>
      <c r="C1948" t="s">
        <v>377</v>
      </c>
      <c r="D1948" t="s">
        <v>378</v>
      </c>
      <c r="E1948" t="s">
        <v>737</v>
      </c>
      <c r="F1948" t="s">
        <v>6644</v>
      </c>
      <c r="G1948" t="s">
        <v>734</v>
      </c>
      <c r="H1948" t="s">
        <v>309</v>
      </c>
      <c r="I1948" t="s">
        <v>731</v>
      </c>
      <c r="J1948" t="s">
        <v>738</v>
      </c>
      <c r="K1948" t="s">
        <v>739</v>
      </c>
      <c r="L1948" t="s">
        <v>740</v>
      </c>
      <c r="M1948" t="s">
        <v>741</v>
      </c>
      <c r="N1948" t="s">
        <v>4899</v>
      </c>
      <c r="O1948" t="s">
        <v>4897</v>
      </c>
      <c r="P1948" t="s">
        <v>732</v>
      </c>
      <c r="Q1948" t="s">
        <v>4900</v>
      </c>
      <c r="R1948" s="22" t="s">
        <v>2703</v>
      </c>
      <c r="S1948" t="s">
        <v>757</v>
      </c>
      <c r="T1948" t="s">
        <v>384</v>
      </c>
      <c r="U1948">
        <v>13123</v>
      </c>
      <c r="V1948" t="s">
        <v>733</v>
      </c>
      <c r="W1948" s="22" t="s">
        <v>6295</v>
      </c>
      <c r="X1948" s="22" t="s">
        <v>664</v>
      </c>
    </row>
    <row r="1949" spans="1:24" x14ac:dyDescent="0.3">
      <c r="A1949">
        <v>2</v>
      </c>
      <c r="B1949">
        <v>240</v>
      </c>
      <c r="C1949" t="s">
        <v>377</v>
      </c>
      <c r="D1949" t="s">
        <v>378</v>
      </c>
      <c r="E1949" t="s">
        <v>737</v>
      </c>
      <c r="F1949" t="s">
        <v>6644</v>
      </c>
      <c r="G1949" t="s">
        <v>734</v>
      </c>
      <c r="H1949" t="s">
        <v>309</v>
      </c>
      <c r="I1949" t="s">
        <v>731</v>
      </c>
      <c r="J1949" t="s">
        <v>738</v>
      </c>
      <c r="K1949" t="s">
        <v>743</v>
      </c>
      <c r="L1949" t="s">
        <v>740</v>
      </c>
      <c r="M1949" t="s">
        <v>741</v>
      </c>
      <c r="N1949" t="s">
        <v>6638</v>
      </c>
      <c r="O1949" t="s">
        <v>6632</v>
      </c>
      <c r="P1949" t="s">
        <v>732</v>
      </c>
      <c r="Q1949" t="s">
        <v>4900</v>
      </c>
      <c r="R1949" s="22" t="s">
        <v>2704</v>
      </c>
      <c r="S1949" t="s">
        <v>758</v>
      </c>
      <c r="T1949" t="s">
        <v>384</v>
      </c>
      <c r="U1949">
        <v>13123</v>
      </c>
      <c r="V1949" t="s">
        <v>733</v>
      </c>
      <c r="W1949" s="22" t="s">
        <v>6295</v>
      </c>
      <c r="X1949" s="22" t="s">
        <v>664</v>
      </c>
    </row>
    <row r="1950" spans="1:24" x14ac:dyDescent="0.3">
      <c r="A1950">
        <v>3</v>
      </c>
      <c r="B1950">
        <v>240</v>
      </c>
      <c r="C1950" t="s">
        <v>377</v>
      </c>
      <c r="D1950" t="s">
        <v>378</v>
      </c>
      <c r="E1950" t="s">
        <v>737</v>
      </c>
      <c r="F1950" t="s">
        <v>6644</v>
      </c>
      <c r="G1950" t="s">
        <v>734</v>
      </c>
      <c r="H1950" t="s">
        <v>309</v>
      </c>
      <c r="I1950" t="s">
        <v>731</v>
      </c>
      <c r="J1950" t="s">
        <v>745</v>
      </c>
      <c r="K1950" t="s">
        <v>743</v>
      </c>
      <c r="L1950" t="s">
        <v>740</v>
      </c>
      <c r="M1950" t="s">
        <v>741</v>
      </c>
      <c r="N1950" t="s">
        <v>6639</v>
      </c>
      <c r="O1950" t="s">
        <v>6633</v>
      </c>
      <c r="P1950" t="s">
        <v>735</v>
      </c>
      <c r="Q1950" t="s">
        <v>4900</v>
      </c>
      <c r="R1950" s="22" t="s">
        <v>2705</v>
      </c>
      <c r="S1950" t="s">
        <v>759</v>
      </c>
      <c r="T1950" t="s">
        <v>384</v>
      </c>
      <c r="U1950">
        <v>13123</v>
      </c>
      <c r="V1950" t="s">
        <v>733</v>
      </c>
      <c r="W1950" s="22" t="s">
        <v>6295</v>
      </c>
      <c r="X1950" s="22" t="s">
        <v>664</v>
      </c>
    </row>
    <row r="1951" spans="1:24" x14ac:dyDescent="0.3">
      <c r="A1951">
        <v>4</v>
      </c>
      <c r="B1951">
        <v>240</v>
      </c>
      <c r="C1951" t="s">
        <v>377</v>
      </c>
      <c r="D1951" t="s">
        <v>378</v>
      </c>
      <c r="E1951" t="s">
        <v>737</v>
      </c>
      <c r="F1951" t="s">
        <v>6644</v>
      </c>
      <c r="G1951" t="s">
        <v>734</v>
      </c>
      <c r="H1951" t="s">
        <v>309</v>
      </c>
      <c r="I1951" t="s">
        <v>731</v>
      </c>
      <c r="J1951" t="s">
        <v>747</v>
      </c>
      <c r="K1951" t="s">
        <v>743</v>
      </c>
      <c r="L1951" t="s">
        <v>740</v>
      </c>
      <c r="M1951" t="s">
        <v>741</v>
      </c>
      <c r="N1951" t="s">
        <v>6637</v>
      </c>
      <c r="O1951" t="s">
        <v>6641</v>
      </c>
      <c r="P1951" t="s">
        <v>735</v>
      </c>
      <c r="Q1951" t="s">
        <v>4901</v>
      </c>
      <c r="R1951" s="22" t="s">
        <v>2706</v>
      </c>
      <c r="S1951" t="s">
        <v>760</v>
      </c>
      <c r="T1951" t="s">
        <v>384</v>
      </c>
      <c r="U1951">
        <v>13123</v>
      </c>
      <c r="V1951" t="s">
        <v>733</v>
      </c>
      <c r="W1951" s="22" t="s">
        <v>6296</v>
      </c>
      <c r="X1951" s="22" t="s">
        <v>664</v>
      </c>
    </row>
    <row r="1952" spans="1:24" x14ac:dyDescent="0.3">
      <c r="A1952">
        <v>5</v>
      </c>
      <c r="B1952">
        <v>240</v>
      </c>
      <c r="C1952" t="s">
        <v>377</v>
      </c>
      <c r="D1952" t="s">
        <v>378</v>
      </c>
      <c r="E1952" t="s">
        <v>737</v>
      </c>
      <c r="F1952" t="s">
        <v>6644</v>
      </c>
      <c r="G1952" t="s">
        <v>734</v>
      </c>
      <c r="H1952" t="s">
        <v>309</v>
      </c>
      <c r="I1952" t="s">
        <v>731</v>
      </c>
      <c r="J1952" t="s">
        <v>749</v>
      </c>
      <c r="K1952" t="s">
        <v>743</v>
      </c>
      <c r="L1952" t="s">
        <v>740</v>
      </c>
      <c r="M1952" t="s">
        <v>741</v>
      </c>
      <c r="N1952" t="s">
        <v>6636</v>
      </c>
      <c r="O1952" t="s">
        <v>6630</v>
      </c>
      <c r="P1952" t="s">
        <v>735</v>
      </c>
      <c r="Q1952" t="s">
        <v>4904</v>
      </c>
      <c r="R1952" s="22" t="s">
        <v>2707</v>
      </c>
      <c r="S1952" t="s">
        <v>761</v>
      </c>
      <c r="T1952" t="s">
        <v>384</v>
      </c>
      <c r="U1952">
        <v>13123</v>
      </c>
      <c r="V1952" t="s">
        <v>733</v>
      </c>
      <c r="W1952" s="22" t="s">
        <v>6297</v>
      </c>
      <c r="X1952" s="22" t="s">
        <v>664</v>
      </c>
    </row>
    <row r="1953" spans="1:24" x14ac:dyDescent="0.3">
      <c r="A1953">
        <v>6</v>
      </c>
      <c r="B1953">
        <v>240</v>
      </c>
      <c r="C1953" t="s">
        <v>377</v>
      </c>
      <c r="D1953" t="s">
        <v>378</v>
      </c>
      <c r="E1953" t="s">
        <v>737</v>
      </c>
      <c r="F1953" t="s">
        <v>6644</v>
      </c>
      <c r="G1953" t="s">
        <v>734</v>
      </c>
      <c r="H1953" t="s">
        <v>309</v>
      </c>
      <c r="I1953" t="s">
        <v>731</v>
      </c>
      <c r="J1953" t="s">
        <v>751</v>
      </c>
      <c r="K1953" t="s">
        <v>752</v>
      </c>
      <c r="L1953" t="s">
        <v>736</v>
      </c>
      <c r="M1953" t="s">
        <v>741</v>
      </c>
      <c r="N1953" t="s">
        <v>6634</v>
      </c>
      <c r="O1953" t="s">
        <v>6631</v>
      </c>
      <c r="P1953" t="s">
        <v>732</v>
      </c>
      <c r="Q1953" t="s">
        <v>4903</v>
      </c>
      <c r="R1953" s="22" t="s">
        <v>2708</v>
      </c>
      <c r="S1953" t="s">
        <v>762</v>
      </c>
      <c r="T1953" t="s">
        <v>384</v>
      </c>
      <c r="U1953">
        <v>13123</v>
      </c>
      <c r="V1953" t="s">
        <v>733</v>
      </c>
      <c r="W1953" s="22" t="s">
        <v>6298</v>
      </c>
      <c r="X1953" s="22" t="s">
        <v>664</v>
      </c>
    </row>
    <row r="1954" spans="1:24" x14ac:dyDescent="0.3">
      <c r="A1954">
        <v>7</v>
      </c>
      <c r="B1954">
        <v>240</v>
      </c>
      <c r="C1954" t="s">
        <v>377</v>
      </c>
      <c r="D1954" t="s">
        <v>378</v>
      </c>
      <c r="E1954" t="s">
        <v>737</v>
      </c>
      <c r="F1954" t="s">
        <v>6644</v>
      </c>
      <c r="G1954" t="s">
        <v>734</v>
      </c>
      <c r="H1954" t="s">
        <v>309</v>
      </c>
      <c r="I1954" t="s">
        <v>731</v>
      </c>
      <c r="J1954" t="s">
        <v>754</v>
      </c>
      <c r="K1954" t="s">
        <v>743</v>
      </c>
      <c r="L1954" t="s">
        <v>740</v>
      </c>
      <c r="M1954" t="s">
        <v>741</v>
      </c>
      <c r="N1954" t="s">
        <v>6635</v>
      </c>
      <c r="O1954" t="s">
        <v>6642</v>
      </c>
      <c r="P1954" t="s">
        <v>755</v>
      </c>
      <c r="Q1954" t="s">
        <v>4902</v>
      </c>
      <c r="R1954" s="22" t="s">
        <v>2709</v>
      </c>
      <c r="S1954" t="s">
        <v>763</v>
      </c>
      <c r="T1954" t="s">
        <v>384</v>
      </c>
      <c r="U1954">
        <v>13123</v>
      </c>
      <c r="V1954" t="s">
        <v>733</v>
      </c>
      <c r="W1954" s="22" t="s">
        <v>6299</v>
      </c>
      <c r="X1954" s="22" t="s">
        <v>664</v>
      </c>
    </row>
    <row r="1955" spans="1:24" x14ac:dyDescent="0.3">
      <c r="A1955">
        <v>1</v>
      </c>
      <c r="B1955">
        <v>240</v>
      </c>
      <c r="C1955" t="s">
        <v>377</v>
      </c>
      <c r="D1955" t="s">
        <v>378</v>
      </c>
      <c r="E1955" t="s">
        <v>737</v>
      </c>
      <c r="F1955" t="s">
        <v>6644</v>
      </c>
      <c r="G1955" t="s">
        <v>734</v>
      </c>
      <c r="H1955" t="s">
        <v>310</v>
      </c>
      <c r="I1955" t="s">
        <v>731</v>
      </c>
      <c r="J1955" t="s">
        <v>738</v>
      </c>
      <c r="K1955" t="s">
        <v>739</v>
      </c>
      <c r="L1955" t="s">
        <v>740</v>
      </c>
      <c r="M1955" t="s">
        <v>741</v>
      </c>
      <c r="N1955" t="s">
        <v>4899</v>
      </c>
      <c r="O1955" t="s">
        <v>4897</v>
      </c>
      <c r="P1955" t="s">
        <v>732</v>
      </c>
      <c r="Q1955" t="s">
        <v>4900</v>
      </c>
      <c r="R1955" s="22" t="s">
        <v>2710</v>
      </c>
      <c r="S1955" t="s">
        <v>757</v>
      </c>
      <c r="T1955" t="s">
        <v>384</v>
      </c>
      <c r="U1955">
        <v>13124</v>
      </c>
      <c r="V1955" t="s">
        <v>733</v>
      </c>
      <c r="W1955" s="22" t="s">
        <v>6300</v>
      </c>
      <c r="X1955" s="22" t="s">
        <v>665</v>
      </c>
    </row>
    <row r="1956" spans="1:24" x14ac:dyDescent="0.3">
      <c r="A1956">
        <v>2</v>
      </c>
      <c r="B1956">
        <v>240</v>
      </c>
      <c r="C1956" t="s">
        <v>377</v>
      </c>
      <c r="D1956" t="s">
        <v>378</v>
      </c>
      <c r="E1956" t="s">
        <v>737</v>
      </c>
      <c r="F1956" t="s">
        <v>6644</v>
      </c>
      <c r="G1956" t="s">
        <v>734</v>
      </c>
      <c r="H1956" t="s">
        <v>310</v>
      </c>
      <c r="I1956" t="s">
        <v>731</v>
      </c>
      <c r="J1956" t="s">
        <v>738</v>
      </c>
      <c r="K1956" t="s">
        <v>743</v>
      </c>
      <c r="L1956" t="s">
        <v>740</v>
      </c>
      <c r="M1956" t="s">
        <v>741</v>
      </c>
      <c r="N1956" t="s">
        <v>6638</v>
      </c>
      <c r="O1956" t="s">
        <v>6632</v>
      </c>
      <c r="P1956" t="s">
        <v>732</v>
      </c>
      <c r="Q1956" t="s">
        <v>4900</v>
      </c>
      <c r="R1956" s="22" t="s">
        <v>2711</v>
      </c>
      <c r="S1956" t="s">
        <v>758</v>
      </c>
      <c r="T1956" t="s">
        <v>384</v>
      </c>
      <c r="U1956">
        <v>13124</v>
      </c>
      <c r="V1956" t="s">
        <v>733</v>
      </c>
      <c r="W1956" s="22" t="s">
        <v>6300</v>
      </c>
      <c r="X1956" s="22" t="s">
        <v>665</v>
      </c>
    </row>
    <row r="1957" spans="1:24" x14ac:dyDescent="0.3">
      <c r="A1957">
        <v>3</v>
      </c>
      <c r="B1957">
        <v>240</v>
      </c>
      <c r="C1957" t="s">
        <v>377</v>
      </c>
      <c r="D1957" t="s">
        <v>378</v>
      </c>
      <c r="E1957" t="s">
        <v>737</v>
      </c>
      <c r="F1957" t="s">
        <v>6644</v>
      </c>
      <c r="G1957" t="s">
        <v>734</v>
      </c>
      <c r="H1957" t="s">
        <v>310</v>
      </c>
      <c r="I1957" t="s">
        <v>731</v>
      </c>
      <c r="J1957" t="s">
        <v>745</v>
      </c>
      <c r="K1957" t="s">
        <v>743</v>
      </c>
      <c r="L1957" t="s">
        <v>740</v>
      </c>
      <c r="M1957" t="s">
        <v>741</v>
      </c>
      <c r="N1957" t="s">
        <v>6639</v>
      </c>
      <c r="O1957" t="s">
        <v>6633</v>
      </c>
      <c r="P1957" t="s">
        <v>735</v>
      </c>
      <c r="Q1957" t="s">
        <v>4900</v>
      </c>
      <c r="R1957" s="22" t="s">
        <v>2712</v>
      </c>
      <c r="S1957" t="s">
        <v>759</v>
      </c>
      <c r="T1957" t="s">
        <v>384</v>
      </c>
      <c r="U1957">
        <v>13124</v>
      </c>
      <c r="V1957" t="s">
        <v>733</v>
      </c>
      <c r="W1957" s="22" t="s">
        <v>6300</v>
      </c>
      <c r="X1957" s="22" t="s">
        <v>665</v>
      </c>
    </row>
    <row r="1958" spans="1:24" x14ac:dyDescent="0.3">
      <c r="A1958">
        <v>4</v>
      </c>
      <c r="B1958">
        <v>240</v>
      </c>
      <c r="C1958" t="s">
        <v>377</v>
      </c>
      <c r="D1958" t="s">
        <v>378</v>
      </c>
      <c r="E1958" t="s">
        <v>737</v>
      </c>
      <c r="F1958" t="s">
        <v>6644</v>
      </c>
      <c r="G1958" t="s">
        <v>734</v>
      </c>
      <c r="H1958" t="s">
        <v>310</v>
      </c>
      <c r="I1958" t="s">
        <v>731</v>
      </c>
      <c r="J1958" t="s">
        <v>747</v>
      </c>
      <c r="K1958" t="s">
        <v>743</v>
      </c>
      <c r="L1958" t="s">
        <v>740</v>
      </c>
      <c r="M1958" t="s">
        <v>741</v>
      </c>
      <c r="N1958" t="s">
        <v>6637</v>
      </c>
      <c r="O1958" t="s">
        <v>6641</v>
      </c>
      <c r="P1958" t="s">
        <v>735</v>
      </c>
      <c r="Q1958" t="s">
        <v>4901</v>
      </c>
      <c r="R1958" s="22" t="s">
        <v>2713</v>
      </c>
      <c r="S1958" t="s">
        <v>760</v>
      </c>
      <c r="T1958" t="s">
        <v>384</v>
      </c>
      <c r="U1958">
        <v>13124</v>
      </c>
      <c r="V1958" t="s">
        <v>733</v>
      </c>
      <c r="W1958" s="22" t="s">
        <v>6301</v>
      </c>
      <c r="X1958" s="22" t="s">
        <v>665</v>
      </c>
    </row>
    <row r="1959" spans="1:24" x14ac:dyDescent="0.3">
      <c r="A1959">
        <v>5</v>
      </c>
      <c r="B1959">
        <v>240</v>
      </c>
      <c r="C1959" t="s">
        <v>377</v>
      </c>
      <c r="D1959" t="s">
        <v>378</v>
      </c>
      <c r="E1959" t="s">
        <v>737</v>
      </c>
      <c r="F1959" t="s">
        <v>6644</v>
      </c>
      <c r="G1959" t="s">
        <v>734</v>
      </c>
      <c r="H1959" t="s">
        <v>310</v>
      </c>
      <c r="I1959" t="s">
        <v>731</v>
      </c>
      <c r="J1959" t="s">
        <v>749</v>
      </c>
      <c r="K1959" t="s">
        <v>743</v>
      </c>
      <c r="L1959" t="s">
        <v>740</v>
      </c>
      <c r="M1959" t="s">
        <v>741</v>
      </c>
      <c r="N1959" t="s">
        <v>6636</v>
      </c>
      <c r="O1959" t="s">
        <v>6630</v>
      </c>
      <c r="P1959" t="s">
        <v>735</v>
      </c>
      <c r="Q1959" t="s">
        <v>4904</v>
      </c>
      <c r="R1959" s="22" t="s">
        <v>2714</v>
      </c>
      <c r="S1959" t="s">
        <v>761</v>
      </c>
      <c r="T1959" t="s">
        <v>384</v>
      </c>
      <c r="U1959">
        <v>13124</v>
      </c>
      <c r="V1959" t="s">
        <v>733</v>
      </c>
      <c r="W1959" s="22" t="s">
        <v>6302</v>
      </c>
      <c r="X1959" s="22" t="s">
        <v>665</v>
      </c>
    </row>
    <row r="1960" spans="1:24" x14ac:dyDescent="0.3">
      <c r="A1960">
        <v>6</v>
      </c>
      <c r="B1960">
        <v>240</v>
      </c>
      <c r="C1960" t="s">
        <v>377</v>
      </c>
      <c r="D1960" t="s">
        <v>378</v>
      </c>
      <c r="E1960" t="s">
        <v>737</v>
      </c>
      <c r="F1960" t="s">
        <v>6644</v>
      </c>
      <c r="G1960" t="s">
        <v>734</v>
      </c>
      <c r="H1960" t="s">
        <v>310</v>
      </c>
      <c r="I1960" t="s">
        <v>731</v>
      </c>
      <c r="J1960" t="s">
        <v>751</v>
      </c>
      <c r="K1960" t="s">
        <v>752</v>
      </c>
      <c r="L1960" t="s">
        <v>736</v>
      </c>
      <c r="M1960" t="s">
        <v>741</v>
      </c>
      <c r="N1960" t="s">
        <v>6634</v>
      </c>
      <c r="O1960" t="s">
        <v>6631</v>
      </c>
      <c r="P1960" t="s">
        <v>732</v>
      </c>
      <c r="Q1960" t="s">
        <v>4903</v>
      </c>
      <c r="R1960" s="22" t="s">
        <v>2715</v>
      </c>
      <c r="S1960" t="s">
        <v>762</v>
      </c>
      <c r="T1960" t="s">
        <v>384</v>
      </c>
      <c r="U1960">
        <v>13124</v>
      </c>
      <c r="V1960" t="s">
        <v>733</v>
      </c>
      <c r="W1960" s="22" t="s">
        <v>6303</v>
      </c>
      <c r="X1960" s="22" t="s">
        <v>665</v>
      </c>
    </row>
    <row r="1961" spans="1:24" x14ac:dyDescent="0.3">
      <c r="A1961">
        <v>7</v>
      </c>
      <c r="B1961">
        <v>240</v>
      </c>
      <c r="C1961" t="s">
        <v>377</v>
      </c>
      <c r="D1961" t="s">
        <v>378</v>
      </c>
      <c r="E1961" t="s">
        <v>737</v>
      </c>
      <c r="F1961" t="s">
        <v>6644</v>
      </c>
      <c r="G1961" t="s">
        <v>734</v>
      </c>
      <c r="H1961" t="s">
        <v>310</v>
      </c>
      <c r="I1961" t="s">
        <v>731</v>
      </c>
      <c r="J1961" t="s">
        <v>754</v>
      </c>
      <c r="K1961" t="s">
        <v>743</v>
      </c>
      <c r="L1961" t="s">
        <v>740</v>
      </c>
      <c r="M1961" t="s">
        <v>741</v>
      </c>
      <c r="N1961" t="s">
        <v>6635</v>
      </c>
      <c r="O1961" t="s">
        <v>6642</v>
      </c>
      <c r="P1961" t="s">
        <v>755</v>
      </c>
      <c r="Q1961" t="s">
        <v>4902</v>
      </c>
      <c r="R1961" s="22" t="s">
        <v>2716</v>
      </c>
      <c r="S1961" t="s">
        <v>763</v>
      </c>
      <c r="T1961" t="s">
        <v>384</v>
      </c>
      <c r="U1961">
        <v>13124</v>
      </c>
      <c r="V1961" t="s">
        <v>733</v>
      </c>
      <c r="W1961" s="22" t="s">
        <v>6304</v>
      </c>
      <c r="X1961" s="22" t="s">
        <v>665</v>
      </c>
    </row>
    <row r="1962" spans="1:24" x14ac:dyDescent="0.3">
      <c r="A1962">
        <v>1</v>
      </c>
      <c r="B1962">
        <v>240</v>
      </c>
      <c r="C1962" t="s">
        <v>377</v>
      </c>
      <c r="D1962" t="s">
        <v>378</v>
      </c>
      <c r="E1962" t="s">
        <v>737</v>
      </c>
      <c r="F1962" t="s">
        <v>6644</v>
      </c>
      <c r="G1962" t="s">
        <v>734</v>
      </c>
      <c r="H1962" t="s">
        <v>311</v>
      </c>
      <c r="I1962" t="s">
        <v>731</v>
      </c>
      <c r="J1962" t="s">
        <v>738</v>
      </c>
      <c r="K1962" t="s">
        <v>739</v>
      </c>
      <c r="L1962" t="s">
        <v>740</v>
      </c>
      <c r="M1962" t="s">
        <v>741</v>
      </c>
      <c r="N1962" t="s">
        <v>4899</v>
      </c>
      <c r="O1962" t="s">
        <v>4897</v>
      </c>
      <c r="P1962" t="s">
        <v>732</v>
      </c>
      <c r="Q1962" t="s">
        <v>4900</v>
      </c>
      <c r="R1962" s="22" t="s">
        <v>2717</v>
      </c>
      <c r="S1962" t="s">
        <v>757</v>
      </c>
      <c r="T1962" t="s">
        <v>384</v>
      </c>
      <c r="U1962">
        <v>13125</v>
      </c>
      <c r="V1962" t="s">
        <v>733</v>
      </c>
      <c r="W1962" s="22" t="s">
        <v>6305</v>
      </c>
      <c r="X1962" s="22" t="s">
        <v>666</v>
      </c>
    </row>
    <row r="1963" spans="1:24" x14ac:dyDescent="0.3">
      <c r="A1963">
        <v>2</v>
      </c>
      <c r="B1963">
        <v>240</v>
      </c>
      <c r="C1963" t="s">
        <v>377</v>
      </c>
      <c r="D1963" t="s">
        <v>378</v>
      </c>
      <c r="E1963" t="s">
        <v>737</v>
      </c>
      <c r="F1963" t="s">
        <v>6644</v>
      </c>
      <c r="G1963" t="s">
        <v>734</v>
      </c>
      <c r="H1963" t="s">
        <v>311</v>
      </c>
      <c r="I1963" t="s">
        <v>731</v>
      </c>
      <c r="J1963" t="s">
        <v>738</v>
      </c>
      <c r="K1963" t="s">
        <v>743</v>
      </c>
      <c r="L1963" t="s">
        <v>740</v>
      </c>
      <c r="M1963" t="s">
        <v>741</v>
      </c>
      <c r="N1963" t="s">
        <v>6638</v>
      </c>
      <c r="O1963" t="s">
        <v>6632</v>
      </c>
      <c r="P1963" t="s">
        <v>732</v>
      </c>
      <c r="Q1963" t="s">
        <v>4900</v>
      </c>
      <c r="R1963" s="22" t="s">
        <v>2718</v>
      </c>
      <c r="S1963" t="s">
        <v>758</v>
      </c>
      <c r="T1963" t="s">
        <v>384</v>
      </c>
      <c r="U1963">
        <v>13125</v>
      </c>
      <c r="V1963" t="s">
        <v>733</v>
      </c>
      <c r="W1963" s="22" t="s">
        <v>6305</v>
      </c>
      <c r="X1963" s="22" t="s">
        <v>666</v>
      </c>
    </row>
    <row r="1964" spans="1:24" x14ac:dyDescent="0.3">
      <c r="A1964">
        <v>3</v>
      </c>
      <c r="B1964">
        <v>240</v>
      </c>
      <c r="C1964" t="s">
        <v>377</v>
      </c>
      <c r="D1964" t="s">
        <v>378</v>
      </c>
      <c r="E1964" t="s">
        <v>737</v>
      </c>
      <c r="F1964" t="s">
        <v>6644</v>
      </c>
      <c r="G1964" t="s">
        <v>734</v>
      </c>
      <c r="H1964" t="s">
        <v>311</v>
      </c>
      <c r="I1964" t="s">
        <v>731</v>
      </c>
      <c r="J1964" t="s">
        <v>745</v>
      </c>
      <c r="K1964" t="s">
        <v>743</v>
      </c>
      <c r="L1964" t="s">
        <v>740</v>
      </c>
      <c r="M1964" t="s">
        <v>741</v>
      </c>
      <c r="N1964" t="s">
        <v>6639</v>
      </c>
      <c r="O1964" t="s">
        <v>6633</v>
      </c>
      <c r="P1964" t="s">
        <v>735</v>
      </c>
      <c r="Q1964" t="s">
        <v>4900</v>
      </c>
      <c r="R1964" s="22" t="s">
        <v>2719</v>
      </c>
      <c r="S1964" t="s">
        <v>759</v>
      </c>
      <c r="T1964" t="s">
        <v>384</v>
      </c>
      <c r="U1964">
        <v>13125</v>
      </c>
      <c r="V1964" t="s">
        <v>733</v>
      </c>
      <c r="W1964" s="22" t="s">
        <v>6305</v>
      </c>
      <c r="X1964" s="22" t="s">
        <v>666</v>
      </c>
    </row>
    <row r="1965" spans="1:24" x14ac:dyDescent="0.3">
      <c r="A1965">
        <v>4</v>
      </c>
      <c r="B1965">
        <v>240</v>
      </c>
      <c r="C1965" t="s">
        <v>377</v>
      </c>
      <c r="D1965" t="s">
        <v>378</v>
      </c>
      <c r="E1965" t="s">
        <v>737</v>
      </c>
      <c r="F1965" t="s">
        <v>6644</v>
      </c>
      <c r="G1965" t="s">
        <v>734</v>
      </c>
      <c r="H1965" t="s">
        <v>311</v>
      </c>
      <c r="I1965" t="s">
        <v>731</v>
      </c>
      <c r="J1965" t="s">
        <v>747</v>
      </c>
      <c r="K1965" t="s">
        <v>743</v>
      </c>
      <c r="L1965" t="s">
        <v>740</v>
      </c>
      <c r="M1965" t="s">
        <v>741</v>
      </c>
      <c r="N1965" t="s">
        <v>6637</v>
      </c>
      <c r="O1965" t="s">
        <v>6641</v>
      </c>
      <c r="P1965" t="s">
        <v>735</v>
      </c>
      <c r="Q1965" t="s">
        <v>4901</v>
      </c>
      <c r="R1965" s="22" t="s">
        <v>2720</v>
      </c>
      <c r="S1965" t="s">
        <v>760</v>
      </c>
      <c r="T1965" t="s">
        <v>384</v>
      </c>
      <c r="U1965">
        <v>13125</v>
      </c>
      <c r="V1965" t="s">
        <v>733</v>
      </c>
      <c r="W1965" s="22" t="s">
        <v>6306</v>
      </c>
      <c r="X1965" s="22" t="s">
        <v>666</v>
      </c>
    </row>
    <row r="1966" spans="1:24" x14ac:dyDescent="0.3">
      <c r="A1966">
        <v>5</v>
      </c>
      <c r="B1966">
        <v>240</v>
      </c>
      <c r="C1966" t="s">
        <v>377</v>
      </c>
      <c r="D1966" t="s">
        <v>378</v>
      </c>
      <c r="E1966" t="s">
        <v>737</v>
      </c>
      <c r="F1966" t="s">
        <v>6644</v>
      </c>
      <c r="G1966" t="s">
        <v>734</v>
      </c>
      <c r="H1966" t="s">
        <v>311</v>
      </c>
      <c r="I1966" t="s">
        <v>731</v>
      </c>
      <c r="J1966" t="s">
        <v>749</v>
      </c>
      <c r="K1966" t="s">
        <v>743</v>
      </c>
      <c r="L1966" t="s">
        <v>740</v>
      </c>
      <c r="M1966" t="s">
        <v>741</v>
      </c>
      <c r="N1966" t="s">
        <v>6636</v>
      </c>
      <c r="O1966" t="s">
        <v>6630</v>
      </c>
      <c r="P1966" t="s">
        <v>735</v>
      </c>
      <c r="Q1966" t="s">
        <v>4904</v>
      </c>
      <c r="R1966" s="22" t="s">
        <v>2721</v>
      </c>
      <c r="S1966" t="s">
        <v>761</v>
      </c>
      <c r="T1966" t="s">
        <v>384</v>
      </c>
      <c r="U1966">
        <v>13125</v>
      </c>
      <c r="V1966" t="s">
        <v>733</v>
      </c>
      <c r="W1966" s="22" t="s">
        <v>6307</v>
      </c>
      <c r="X1966" s="22" t="s">
        <v>666</v>
      </c>
    </row>
    <row r="1967" spans="1:24" x14ac:dyDescent="0.3">
      <c r="A1967">
        <v>6</v>
      </c>
      <c r="B1967">
        <v>240</v>
      </c>
      <c r="C1967" t="s">
        <v>377</v>
      </c>
      <c r="D1967" t="s">
        <v>378</v>
      </c>
      <c r="E1967" t="s">
        <v>737</v>
      </c>
      <c r="F1967" t="s">
        <v>6644</v>
      </c>
      <c r="G1967" t="s">
        <v>734</v>
      </c>
      <c r="H1967" t="s">
        <v>311</v>
      </c>
      <c r="I1967" t="s">
        <v>731</v>
      </c>
      <c r="J1967" t="s">
        <v>751</v>
      </c>
      <c r="K1967" t="s">
        <v>752</v>
      </c>
      <c r="L1967" t="s">
        <v>736</v>
      </c>
      <c r="M1967" t="s">
        <v>741</v>
      </c>
      <c r="N1967" t="s">
        <v>6634</v>
      </c>
      <c r="O1967" t="s">
        <v>6631</v>
      </c>
      <c r="P1967" t="s">
        <v>732</v>
      </c>
      <c r="Q1967" t="s">
        <v>4903</v>
      </c>
      <c r="R1967" s="22" t="s">
        <v>2722</v>
      </c>
      <c r="S1967" t="s">
        <v>762</v>
      </c>
      <c r="T1967" t="s">
        <v>384</v>
      </c>
      <c r="U1967">
        <v>13125</v>
      </c>
      <c r="V1967" t="s">
        <v>733</v>
      </c>
      <c r="W1967" s="22" t="s">
        <v>6308</v>
      </c>
      <c r="X1967" s="22" t="s">
        <v>666</v>
      </c>
    </row>
    <row r="1968" spans="1:24" x14ac:dyDescent="0.3">
      <c r="A1968">
        <v>7</v>
      </c>
      <c r="B1968">
        <v>240</v>
      </c>
      <c r="C1968" t="s">
        <v>377</v>
      </c>
      <c r="D1968" t="s">
        <v>378</v>
      </c>
      <c r="E1968" t="s">
        <v>737</v>
      </c>
      <c r="F1968" t="s">
        <v>6644</v>
      </c>
      <c r="G1968" t="s">
        <v>734</v>
      </c>
      <c r="H1968" t="s">
        <v>311</v>
      </c>
      <c r="I1968" t="s">
        <v>731</v>
      </c>
      <c r="J1968" t="s">
        <v>754</v>
      </c>
      <c r="K1968" t="s">
        <v>743</v>
      </c>
      <c r="L1968" t="s">
        <v>740</v>
      </c>
      <c r="M1968" t="s">
        <v>741</v>
      </c>
      <c r="N1968" t="s">
        <v>6635</v>
      </c>
      <c r="O1968" t="s">
        <v>6642</v>
      </c>
      <c r="P1968" t="s">
        <v>755</v>
      </c>
      <c r="Q1968" t="s">
        <v>4902</v>
      </c>
      <c r="R1968" s="22" t="s">
        <v>2723</v>
      </c>
      <c r="S1968" t="s">
        <v>763</v>
      </c>
      <c r="T1968" t="s">
        <v>384</v>
      </c>
      <c r="U1968">
        <v>13125</v>
      </c>
      <c r="V1968" t="s">
        <v>733</v>
      </c>
      <c r="W1968" s="22" t="s">
        <v>6309</v>
      </c>
      <c r="X1968" s="22" t="s">
        <v>666</v>
      </c>
    </row>
    <row r="1969" spans="1:24" x14ac:dyDescent="0.3">
      <c r="A1969">
        <v>1</v>
      </c>
      <c r="B1969">
        <v>240</v>
      </c>
      <c r="C1969" t="s">
        <v>377</v>
      </c>
      <c r="D1969" t="s">
        <v>378</v>
      </c>
      <c r="E1969" t="s">
        <v>737</v>
      </c>
      <c r="F1969" t="s">
        <v>6644</v>
      </c>
      <c r="G1969" t="s">
        <v>734</v>
      </c>
      <c r="H1969" t="s">
        <v>312</v>
      </c>
      <c r="I1969" t="s">
        <v>731</v>
      </c>
      <c r="J1969" t="s">
        <v>738</v>
      </c>
      <c r="K1969" t="s">
        <v>739</v>
      </c>
      <c r="L1969" t="s">
        <v>740</v>
      </c>
      <c r="M1969" t="s">
        <v>741</v>
      </c>
      <c r="N1969" t="s">
        <v>4899</v>
      </c>
      <c r="O1969" t="s">
        <v>4897</v>
      </c>
      <c r="P1969" t="s">
        <v>732</v>
      </c>
      <c r="Q1969" t="s">
        <v>4900</v>
      </c>
      <c r="R1969" s="22" t="s">
        <v>2724</v>
      </c>
      <c r="S1969" t="s">
        <v>757</v>
      </c>
      <c r="T1969" t="s">
        <v>384</v>
      </c>
      <c r="U1969">
        <v>13126</v>
      </c>
      <c r="V1969" t="s">
        <v>733</v>
      </c>
      <c r="W1969" s="22" t="s">
        <v>6310</v>
      </c>
      <c r="X1969" s="22" t="s">
        <v>667</v>
      </c>
    </row>
    <row r="1970" spans="1:24" x14ac:dyDescent="0.3">
      <c r="A1970">
        <v>2</v>
      </c>
      <c r="B1970">
        <v>240</v>
      </c>
      <c r="C1970" t="s">
        <v>377</v>
      </c>
      <c r="D1970" t="s">
        <v>378</v>
      </c>
      <c r="E1970" t="s">
        <v>737</v>
      </c>
      <c r="F1970" t="s">
        <v>6644</v>
      </c>
      <c r="G1970" t="s">
        <v>734</v>
      </c>
      <c r="H1970" t="s">
        <v>312</v>
      </c>
      <c r="I1970" t="s">
        <v>731</v>
      </c>
      <c r="J1970" t="s">
        <v>738</v>
      </c>
      <c r="K1970" t="s">
        <v>743</v>
      </c>
      <c r="L1970" t="s">
        <v>740</v>
      </c>
      <c r="M1970" t="s">
        <v>741</v>
      </c>
      <c r="N1970" t="s">
        <v>6638</v>
      </c>
      <c r="O1970" t="s">
        <v>6632</v>
      </c>
      <c r="P1970" t="s">
        <v>732</v>
      </c>
      <c r="Q1970" t="s">
        <v>4900</v>
      </c>
      <c r="R1970" s="22" t="s">
        <v>2725</v>
      </c>
      <c r="S1970" t="s">
        <v>758</v>
      </c>
      <c r="T1970" t="s">
        <v>384</v>
      </c>
      <c r="U1970">
        <v>13126</v>
      </c>
      <c r="V1970" t="s">
        <v>733</v>
      </c>
      <c r="W1970" s="22" t="s">
        <v>6310</v>
      </c>
      <c r="X1970" s="22" t="s">
        <v>667</v>
      </c>
    </row>
    <row r="1971" spans="1:24" x14ac:dyDescent="0.3">
      <c r="A1971">
        <v>3</v>
      </c>
      <c r="B1971">
        <v>240</v>
      </c>
      <c r="C1971" t="s">
        <v>377</v>
      </c>
      <c r="D1971" t="s">
        <v>378</v>
      </c>
      <c r="E1971" t="s">
        <v>737</v>
      </c>
      <c r="F1971" t="s">
        <v>6644</v>
      </c>
      <c r="G1971" t="s">
        <v>734</v>
      </c>
      <c r="H1971" t="s">
        <v>312</v>
      </c>
      <c r="I1971" t="s">
        <v>731</v>
      </c>
      <c r="J1971" t="s">
        <v>745</v>
      </c>
      <c r="K1971" t="s">
        <v>743</v>
      </c>
      <c r="L1971" t="s">
        <v>740</v>
      </c>
      <c r="M1971" t="s">
        <v>741</v>
      </c>
      <c r="N1971" t="s">
        <v>6639</v>
      </c>
      <c r="O1971" t="s">
        <v>6633</v>
      </c>
      <c r="P1971" t="s">
        <v>735</v>
      </c>
      <c r="Q1971" t="s">
        <v>4900</v>
      </c>
      <c r="R1971" s="22" t="s">
        <v>2726</v>
      </c>
      <c r="S1971" t="s">
        <v>759</v>
      </c>
      <c r="T1971" t="s">
        <v>384</v>
      </c>
      <c r="U1971">
        <v>13126</v>
      </c>
      <c r="V1971" t="s">
        <v>733</v>
      </c>
      <c r="W1971" s="22" t="s">
        <v>6310</v>
      </c>
      <c r="X1971" s="22" t="s">
        <v>667</v>
      </c>
    </row>
    <row r="1972" spans="1:24" x14ac:dyDescent="0.3">
      <c r="A1972">
        <v>4</v>
      </c>
      <c r="B1972">
        <v>240</v>
      </c>
      <c r="C1972" t="s">
        <v>377</v>
      </c>
      <c r="D1972" t="s">
        <v>378</v>
      </c>
      <c r="E1972" t="s">
        <v>737</v>
      </c>
      <c r="F1972" t="s">
        <v>6644</v>
      </c>
      <c r="G1972" t="s">
        <v>734</v>
      </c>
      <c r="H1972" t="s">
        <v>312</v>
      </c>
      <c r="I1972" t="s">
        <v>731</v>
      </c>
      <c r="J1972" t="s">
        <v>747</v>
      </c>
      <c r="K1972" t="s">
        <v>743</v>
      </c>
      <c r="L1972" t="s">
        <v>740</v>
      </c>
      <c r="M1972" t="s">
        <v>741</v>
      </c>
      <c r="N1972" t="s">
        <v>6637</v>
      </c>
      <c r="O1972" t="s">
        <v>6641</v>
      </c>
      <c r="P1972" t="s">
        <v>735</v>
      </c>
      <c r="Q1972" t="s">
        <v>4901</v>
      </c>
      <c r="R1972" s="22" t="s">
        <v>2727</v>
      </c>
      <c r="S1972" t="s">
        <v>760</v>
      </c>
      <c r="T1972" t="s">
        <v>384</v>
      </c>
      <c r="U1972">
        <v>13126</v>
      </c>
      <c r="V1972" t="s">
        <v>733</v>
      </c>
      <c r="W1972" s="22" t="s">
        <v>6311</v>
      </c>
      <c r="X1972" s="22" t="s">
        <v>667</v>
      </c>
    </row>
    <row r="1973" spans="1:24" x14ac:dyDescent="0.3">
      <c r="A1973">
        <v>5</v>
      </c>
      <c r="B1973">
        <v>240</v>
      </c>
      <c r="C1973" t="s">
        <v>377</v>
      </c>
      <c r="D1973" t="s">
        <v>378</v>
      </c>
      <c r="E1973" t="s">
        <v>737</v>
      </c>
      <c r="F1973" t="s">
        <v>6644</v>
      </c>
      <c r="G1973" t="s">
        <v>734</v>
      </c>
      <c r="H1973" t="s">
        <v>312</v>
      </c>
      <c r="I1973" t="s">
        <v>731</v>
      </c>
      <c r="J1973" t="s">
        <v>749</v>
      </c>
      <c r="K1973" t="s">
        <v>743</v>
      </c>
      <c r="L1973" t="s">
        <v>740</v>
      </c>
      <c r="M1973" t="s">
        <v>741</v>
      </c>
      <c r="N1973" t="s">
        <v>6636</v>
      </c>
      <c r="O1973" t="s">
        <v>6630</v>
      </c>
      <c r="P1973" t="s">
        <v>735</v>
      </c>
      <c r="Q1973" t="s">
        <v>4904</v>
      </c>
      <c r="R1973" s="22" t="s">
        <v>2728</v>
      </c>
      <c r="S1973" t="s">
        <v>761</v>
      </c>
      <c r="T1973" t="s">
        <v>384</v>
      </c>
      <c r="U1973">
        <v>13126</v>
      </c>
      <c r="V1973" t="s">
        <v>733</v>
      </c>
      <c r="W1973" s="22" t="s">
        <v>6312</v>
      </c>
      <c r="X1973" s="22" t="s">
        <v>667</v>
      </c>
    </row>
    <row r="1974" spans="1:24" x14ac:dyDescent="0.3">
      <c r="A1974">
        <v>6</v>
      </c>
      <c r="B1974">
        <v>240</v>
      </c>
      <c r="C1974" t="s">
        <v>377</v>
      </c>
      <c r="D1974" t="s">
        <v>378</v>
      </c>
      <c r="E1974" t="s">
        <v>737</v>
      </c>
      <c r="F1974" t="s">
        <v>6644</v>
      </c>
      <c r="G1974" t="s">
        <v>734</v>
      </c>
      <c r="H1974" t="s">
        <v>312</v>
      </c>
      <c r="I1974" t="s">
        <v>731</v>
      </c>
      <c r="J1974" t="s">
        <v>751</v>
      </c>
      <c r="K1974" t="s">
        <v>752</v>
      </c>
      <c r="L1974" t="s">
        <v>736</v>
      </c>
      <c r="M1974" t="s">
        <v>741</v>
      </c>
      <c r="N1974" t="s">
        <v>6634</v>
      </c>
      <c r="O1974" t="s">
        <v>6631</v>
      </c>
      <c r="P1974" t="s">
        <v>732</v>
      </c>
      <c r="Q1974" t="s">
        <v>4903</v>
      </c>
      <c r="R1974" s="22" t="s">
        <v>2729</v>
      </c>
      <c r="S1974" t="s">
        <v>762</v>
      </c>
      <c r="T1974" t="s">
        <v>384</v>
      </c>
      <c r="U1974">
        <v>13126</v>
      </c>
      <c r="V1974" t="s">
        <v>733</v>
      </c>
      <c r="W1974" s="22" t="s">
        <v>6313</v>
      </c>
      <c r="X1974" s="22" t="s">
        <v>667</v>
      </c>
    </row>
    <row r="1975" spans="1:24" x14ac:dyDescent="0.3">
      <c r="A1975">
        <v>7</v>
      </c>
      <c r="B1975">
        <v>240</v>
      </c>
      <c r="C1975" t="s">
        <v>377</v>
      </c>
      <c r="D1975" t="s">
        <v>378</v>
      </c>
      <c r="E1975" t="s">
        <v>737</v>
      </c>
      <c r="F1975" t="s">
        <v>6644</v>
      </c>
      <c r="G1975" t="s">
        <v>734</v>
      </c>
      <c r="H1975" t="s">
        <v>312</v>
      </c>
      <c r="I1975" t="s">
        <v>731</v>
      </c>
      <c r="J1975" t="s">
        <v>754</v>
      </c>
      <c r="K1975" t="s">
        <v>743</v>
      </c>
      <c r="L1975" t="s">
        <v>740</v>
      </c>
      <c r="M1975" t="s">
        <v>741</v>
      </c>
      <c r="N1975" t="s">
        <v>6635</v>
      </c>
      <c r="O1975" t="s">
        <v>6642</v>
      </c>
      <c r="P1975" t="s">
        <v>755</v>
      </c>
      <c r="Q1975" t="s">
        <v>4902</v>
      </c>
      <c r="R1975" s="22" t="s">
        <v>2730</v>
      </c>
      <c r="S1975" t="s">
        <v>763</v>
      </c>
      <c r="T1975" t="s">
        <v>384</v>
      </c>
      <c r="U1975">
        <v>13126</v>
      </c>
      <c r="V1975" t="s">
        <v>733</v>
      </c>
      <c r="W1975" s="22" t="s">
        <v>6314</v>
      </c>
      <c r="X1975" s="22" t="s">
        <v>667</v>
      </c>
    </row>
    <row r="1976" spans="1:24" x14ac:dyDescent="0.3">
      <c r="A1976">
        <v>1</v>
      </c>
      <c r="B1976">
        <v>240</v>
      </c>
      <c r="C1976" t="s">
        <v>377</v>
      </c>
      <c r="D1976" t="s">
        <v>378</v>
      </c>
      <c r="E1976" t="s">
        <v>737</v>
      </c>
      <c r="F1976" t="s">
        <v>6644</v>
      </c>
      <c r="G1976" t="s">
        <v>734</v>
      </c>
      <c r="H1976" t="s">
        <v>313</v>
      </c>
      <c r="I1976" t="s">
        <v>731</v>
      </c>
      <c r="J1976" t="s">
        <v>738</v>
      </c>
      <c r="K1976" t="s">
        <v>739</v>
      </c>
      <c r="L1976" t="s">
        <v>740</v>
      </c>
      <c r="M1976" t="s">
        <v>741</v>
      </c>
      <c r="N1976" t="s">
        <v>4899</v>
      </c>
      <c r="O1976" t="s">
        <v>4897</v>
      </c>
      <c r="P1976" t="s">
        <v>732</v>
      </c>
      <c r="Q1976" t="s">
        <v>4900</v>
      </c>
      <c r="R1976" s="22" t="s">
        <v>2731</v>
      </c>
      <c r="S1976" t="s">
        <v>757</v>
      </c>
      <c r="T1976" t="s">
        <v>384</v>
      </c>
      <c r="U1976">
        <v>13127</v>
      </c>
      <c r="V1976" t="s">
        <v>733</v>
      </c>
      <c r="W1976" s="22" t="s">
        <v>6315</v>
      </c>
      <c r="X1976" s="22" t="s">
        <v>668</v>
      </c>
    </row>
    <row r="1977" spans="1:24" x14ac:dyDescent="0.3">
      <c r="A1977">
        <v>2</v>
      </c>
      <c r="B1977">
        <v>240</v>
      </c>
      <c r="C1977" t="s">
        <v>377</v>
      </c>
      <c r="D1977" t="s">
        <v>378</v>
      </c>
      <c r="E1977" t="s">
        <v>737</v>
      </c>
      <c r="F1977" t="s">
        <v>6644</v>
      </c>
      <c r="G1977" t="s">
        <v>734</v>
      </c>
      <c r="H1977" t="s">
        <v>313</v>
      </c>
      <c r="I1977" t="s">
        <v>731</v>
      </c>
      <c r="J1977" t="s">
        <v>738</v>
      </c>
      <c r="K1977" t="s">
        <v>743</v>
      </c>
      <c r="L1977" t="s">
        <v>740</v>
      </c>
      <c r="M1977" t="s">
        <v>741</v>
      </c>
      <c r="N1977" t="s">
        <v>6638</v>
      </c>
      <c r="O1977" t="s">
        <v>6632</v>
      </c>
      <c r="P1977" t="s">
        <v>732</v>
      </c>
      <c r="Q1977" t="s">
        <v>4900</v>
      </c>
      <c r="R1977" s="22" t="s">
        <v>2732</v>
      </c>
      <c r="S1977" t="s">
        <v>758</v>
      </c>
      <c r="T1977" t="s">
        <v>384</v>
      </c>
      <c r="U1977">
        <v>13127</v>
      </c>
      <c r="V1977" t="s">
        <v>733</v>
      </c>
      <c r="W1977" s="22" t="s">
        <v>6315</v>
      </c>
      <c r="X1977" s="22" t="s">
        <v>668</v>
      </c>
    </row>
    <row r="1978" spans="1:24" x14ac:dyDescent="0.3">
      <c r="A1978">
        <v>3</v>
      </c>
      <c r="B1978">
        <v>240</v>
      </c>
      <c r="C1978" t="s">
        <v>377</v>
      </c>
      <c r="D1978" t="s">
        <v>378</v>
      </c>
      <c r="E1978" t="s">
        <v>737</v>
      </c>
      <c r="F1978" t="s">
        <v>6644</v>
      </c>
      <c r="G1978" t="s">
        <v>734</v>
      </c>
      <c r="H1978" t="s">
        <v>313</v>
      </c>
      <c r="I1978" t="s">
        <v>731</v>
      </c>
      <c r="J1978" t="s">
        <v>745</v>
      </c>
      <c r="K1978" t="s">
        <v>743</v>
      </c>
      <c r="L1978" t="s">
        <v>740</v>
      </c>
      <c r="M1978" t="s">
        <v>741</v>
      </c>
      <c r="N1978" t="s">
        <v>6639</v>
      </c>
      <c r="O1978" t="s">
        <v>6633</v>
      </c>
      <c r="P1978" t="s">
        <v>735</v>
      </c>
      <c r="Q1978" t="s">
        <v>4900</v>
      </c>
      <c r="R1978" s="22" t="s">
        <v>2733</v>
      </c>
      <c r="S1978" t="s">
        <v>759</v>
      </c>
      <c r="T1978" t="s">
        <v>384</v>
      </c>
      <c r="U1978">
        <v>13127</v>
      </c>
      <c r="V1978" t="s">
        <v>733</v>
      </c>
      <c r="W1978" s="22" t="s">
        <v>6315</v>
      </c>
      <c r="X1978" s="22" t="s">
        <v>668</v>
      </c>
    </row>
    <row r="1979" spans="1:24" x14ac:dyDescent="0.3">
      <c r="A1979">
        <v>4</v>
      </c>
      <c r="B1979">
        <v>240</v>
      </c>
      <c r="C1979" t="s">
        <v>377</v>
      </c>
      <c r="D1979" t="s">
        <v>378</v>
      </c>
      <c r="E1979" t="s">
        <v>737</v>
      </c>
      <c r="F1979" t="s">
        <v>6644</v>
      </c>
      <c r="G1979" t="s">
        <v>734</v>
      </c>
      <c r="H1979" t="s">
        <v>313</v>
      </c>
      <c r="I1979" t="s">
        <v>731</v>
      </c>
      <c r="J1979" t="s">
        <v>747</v>
      </c>
      <c r="K1979" t="s">
        <v>743</v>
      </c>
      <c r="L1979" t="s">
        <v>740</v>
      </c>
      <c r="M1979" t="s">
        <v>741</v>
      </c>
      <c r="N1979" t="s">
        <v>6637</v>
      </c>
      <c r="O1979" t="s">
        <v>6641</v>
      </c>
      <c r="P1979" t="s">
        <v>735</v>
      </c>
      <c r="Q1979" t="s">
        <v>4901</v>
      </c>
      <c r="R1979" s="22" t="s">
        <v>2734</v>
      </c>
      <c r="S1979" t="s">
        <v>760</v>
      </c>
      <c r="T1979" t="s">
        <v>384</v>
      </c>
      <c r="U1979">
        <v>13127</v>
      </c>
      <c r="V1979" t="s">
        <v>733</v>
      </c>
      <c r="W1979" s="22" t="s">
        <v>6316</v>
      </c>
      <c r="X1979" s="22" t="s">
        <v>668</v>
      </c>
    </row>
    <row r="1980" spans="1:24" x14ac:dyDescent="0.3">
      <c r="A1980">
        <v>5</v>
      </c>
      <c r="B1980">
        <v>240</v>
      </c>
      <c r="C1980" t="s">
        <v>377</v>
      </c>
      <c r="D1980" t="s">
        <v>378</v>
      </c>
      <c r="E1980" t="s">
        <v>737</v>
      </c>
      <c r="F1980" t="s">
        <v>6644</v>
      </c>
      <c r="G1980" t="s">
        <v>734</v>
      </c>
      <c r="H1980" t="s">
        <v>313</v>
      </c>
      <c r="I1980" t="s">
        <v>731</v>
      </c>
      <c r="J1980" t="s">
        <v>749</v>
      </c>
      <c r="K1980" t="s">
        <v>743</v>
      </c>
      <c r="L1980" t="s">
        <v>740</v>
      </c>
      <c r="M1980" t="s">
        <v>741</v>
      </c>
      <c r="N1980" t="s">
        <v>6636</v>
      </c>
      <c r="O1980" t="s">
        <v>6630</v>
      </c>
      <c r="P1980" t="s">
        <v>735</v>
      </c>
      <c r="Q1980" t="s">
        <v>4904</v>
      </c>
      <c r="R1980" s="22" t="s">
        <v>2735</v>
      </c>
      <c r="S1980" t="s">
        <v>761</v>
      </c>
      <c r="T1980" t="s">
        <v>384</v>
      </c>
      <c r="U1980">
        <v>13127</v>
      </c>
      <c r="V1980" t="s">
        <v>733</v>
      </c>
      <c r="W1980" s="22" t="s">
        <v>6317</v>
      </c>
      <c r="X1980" s="22" t="s">
        <v>668</v>
      </c>
    </row>
    <row r="1981" spans="1:24" x14ac:dyDescent="0.3">
      <c r="A1981">
        <v>6</v>
      </c>
      <c r="B1981">
        <v>240</v>
      </c>
      <c r="C1981" t="s">
        <v>377</v>
      </c>
      <c r="D1981" t="s">
        <v>378</v>
      </c>
      <c r="E1981" t="s">
        <v>737</v>
      </c>
      <c r="F1981" t="s">
        <v>6644</v>
      </c>
      <c r="G1981" t="s">
        <v>734</v>
      </c>
      <c r="H1981" t="s">
        <v>313</v>
      </c>
      <c r="I1981" t="s">
        <v>731</v>
      </c>
      <c r="J1981" t="s">
        <v>751</v>
      </c>
      <c r="K1981" t="s">
        <v>752</v>
      </c>
      <c r="L1981" t="s">
        <v>736</v>
      </c>
      <c r="M1981" t="s">
        <v>741</v>
      </c>
      <c r="N1981" t="s">
        <v>6634</v>
      </c>
      <c r="O1981" t="s">
        <v>6631</v>
      </c>
      <c r="P1981" t="s">
        <v>732</v>
      </c>
      <c r="Q1981" t="s">
        <v>4903</v>
      </c>
      <c r="R1981" s="22" t="s">
        <v>2736</v>
      </c>
      <c r="S1981" t="s">
        <v>762</v>
      </c>
      <c r="T1981" t="s">
        <v>384</v>
      </c>
      <c r="U1981">
        <v>13127</v>
      </c>
      <c r="V1981" t="s">
        <v>733</v>
      </c>
      <c r="W1981" s="22" t="s">
        <v>6318</v>
      </c>
      <c r="X1981" s="22" t="s">
        <v>668</v>
      </c>
    </row>
    <row r="1982" spans="1:24" x14ac:dyDescent="0.3">
      <c r="A1982">
        <v>7</v>
      </c>
      <c r="B1982">
        <v>240</v>
      </c>
      <c r="C1982" t="s">
        <v>377</v>
      </c>
      <c r="D1982" t="s">
        <v>378</v>
      </c>
      <c r="E1982" t="s">
        <v>737</v>
      </c>
      <c r="F1982" t="s">
        <v>6644</v>
      </c>
      <c r="G1982" t="s">
        <v>734</v>
      </c>
      <c r="H1982" t="s">
        <v>313</v>
      </c>
      <c r="I1982" t="s">
        <v>731</v>
      </c>
      <c r="J1982" t="s">
        <v>754</v>
      </c>
      <c r="K1982" t="s">
        <v>743</v>
      </c>
      <c r="L1982" t="s">
        <v>740</v>
      </c>
      <c r="M1982" t="s">
        <v>741</v>
      </c>
      <c r="N1982" t="s">
        <v>6635</v>
      </c>
      <c r="O1982" t="s">
        <v>6642</v>
      </c>
      <c r="P1982" t="s">
        <v>755</v>
      </c>
      <c r="Q1982" t="s">
        <v>4902</v>
      </c>
      <c r="R1982" s="22" t="s">
        <v>2737</v>
      </c>
      <c r="S1982" t="s">
        <v>763</v>
      </c>
      <c r="T1982" t="s">
        <v>384</v>
      </c>
      <c r="U1982">
        <v>13127</v>
      </c>
      <c r="V1982" t="s">
        <v>733</v>
      </c>
      <c r="W1982" s="22" t="s">
        <v>6319</v>
      </c>
      <c r="X1982" s="22" t="s">
        <v>668</v>
      </c>
    </row>
    <row r="1983" spans="1:24" x14ac:dyDescent="0.3">
      <c r="A1983">
        <v>1</v>
      </c>
      <c r="B1983">
        <v>240</v>
      </c>
      <c r="C1983" t="s">
        <v>377</v>
      </c>
      <c r="D1983" t="s">
        <v>378</v>
      </c>
      <c r="E1983" t="s">
        <v>737</v>
      </c>
      <c r="F1983" t="s">
        <v>6644</v>
      </c>
      <c r="G1983" t="s">
        <v>734</v>
      </c>
      <c r="H1983" t="s">
        <v>314</v>
      </c>
      <c r="I1983" t="s">
        <v>731</v>
      </c>
      <c r="J1983" t="s">
        <v>738</v>
      </c>
      <c r="K1983" t="s">
        <v>739</v>
      </c>
      <c r="L1983" t="s">
        <v>740</v>
      </c>
      <c r="M1983" t="s">
        <v>741</v>
      </c>
      <c r="N1983" t="s">
        <v>4899</v>
      </c>
      <c r="O1983" t="s">
        <v>4897</v>
      </c>
      <c r="P1983" t="s">
        <v>732</v>
      </c>
      <c r="Q1983" t="s">
        <v>4900</v>
      </c>
      <c r="R1983" s="22" t="s">
        <v>2738</v>
      </c>
      <c r="S1983" t="s">
        <v>757</v>
      </c>
      <c r="T1983" t="s">
        <v>384</v>
      </c>
      <c r="U1983">
        <v>13128</v>
      </c>
      <c r="V1983" t="s">
        <v>733</v>
      </c>
      <c r="W1983" s="22" t="s">
        <v>6320</v>
      </c>
      <c r="X1983" s="22" t="s">
        <v>669</v>
      </c>
    </row>
    <row r="1984" spans="1:24" x14ac:dyDescent="0.3">
      <c r="A1984">
        <v>2</v>
      </c>
      <c r="B1984">
        <v>240</v>
      </c>
      <c r="C1984" t="s">
        <v>377</v>
      </c>
      <c r="D1984" t="s">
        <v>378</v>
      </c>
      <c r="E1984" t="s">
        <v>737</v>
      </c>
      <c r="F1984" t="s">
        <v>6644</v>
      </c>
      <c r="G1984" t="s">
        <v>734</v>
      </c>
      <c r="H1984" t="s">
        <v>314</v>
      </c>
      <c r="I1984" t="s">
        <v>731</v>
      </c>
      <c r="J1984" t="s">
        <v>738</v>
      </c>
      <c r="K1984" t="s">
        <v>743</v>
      </c>
      <c r="L1984" t="s">
        <v>740</v>
      </c>
      <c r="M1984" t="s">
        <v>741</v>
      </c>
      <c r="N1984" t="s">
        <v>6638</v>
      </c>
      <c r="O1984" t="s">
        <v>6632</v>
      </c>
      <c r="P1984" t="s">
        <v>732</v>
      </c>
      <c r="Q1984" t="s">
        <v>4900</v>
      </c>
      <c r="R1984" s="22" t="s">
        <v>2739</v>
      </c>
      <c r="S1984" t="s">
        <v>758</v>
      </c>
      <c r="T1984" t="s">
        <v>384</v>
      </c>
      <c r="U1984">
        <v>13128</v>
      </c>
      <c r="V1984" t="s">
        <v>733</v>
      </c>
      <c r="W1984" s="22" t="s">
        <v>6320</v>
      </c>
      <c r="X1984" s="22" t="s">
        <v>669</v>
      </c>
    </row>
    <row r="1985" spans="1:24" x14ac:dyDescent="0.3">
      <c r="A1985">
        <v>3</v>
      </c>
      <c r="B1985">
        <v>240</v>
      </c>
      <c r="C1985" t="s">
        <v>377</v>
      </c>
      <c r="D1985" t="s">
        <v>378</v>
      </c>
      <c r="E1985" t="s">
        <v>737</v>
      </c>
      <c r="F1985" t="s">
        <v>6644</v>
      </c>
      <c r="G1985" t="s">
        <v>734</v>
      </c>
      <c r="H1985" t="s">
        <v>314</v>
      </c>
      <c r="I1985" t="s">
        <v>731</v>
      </c>
      <c r="J1985" t="s">
        <v>745</v>
      </c>
      <c r="K1985" t="s">
        <v>743</v>
      </c>
      <c r="L1985" t="s">
        <v>740</v>
      </c>
      <c r="M1985" t="s">
        <v>741</v>
      </c>
      <c r="N1985" t="s">
        <v>6639</v>
      </c>
      <c r="O1985" t="s">
        <v>6633</v>
      </c>
      <c r="P1985" t="s">
        <v>735</v>
      </c>
      <c r="Q1985" t="s">
        <v>4900</v>
      </c>
      <c r="R1985" s="22" t="s">
        <v>2740</v>
      </c>
      <c r="S1985" t="s">
        <v>759</v>
      </c>
      <c r="T1985" t="s">
        <v>384</v>
      </c>
      <c r="U1985">
        <v>13128</v>
      </c>
      <c r="V1985" t="s">
        <v>733</v>
      </c>
      <c r="W1985" s="22" t="s">
        <v>6320</v>
      </c>
      <c r="X1985" s="22" t="s">
        <v>669</v>
      </c>
    </row>
    <row r="1986" spans="1:24" x14ac:dyDescent="0.3">
      <c r="A1986">
        <v>4</v>
      </c>
      <c r="B1986">
        <v>240</v>
      </c>
      <c r="C1986" t="s">
        <v>377</v>
      </c>
      <c r="D1986" t="s">
        <v>378</v>
      </c>
      <c r="E1986" t="s">
        <v>737</v>
      </c>
      <c r="F1986" t="s">
        <v>6644</v>
      </c>
      <c r="G1986" t="s">
        <v>734</v>
      </c>
      <c r="H1986" t="s">
        <v>314</v>
      </c>
      <c r="I1986" t="s">
        <v>731</v>
      </c>
      <c r="J1986" t="s">
        <v>747</v>
      </c>
      <c r="K1986" t="s">
        <v>743</v>
      </c>
      <c r="L1986" t="s">
        <v>740</v>
      </c>
      <c r="M1986" t="s">
        <v>741</v>
      </c>
      <c r="N1986" t="s">
        <v>6637</v>
      </c>
      <c r="O1986" t="s">
        <v>6641</v>
      </c>
      <c r="P1986" t="s">
        <v>735</v>
      </c>
      <c r="Q1986" t="s">
        <v>4901</v>
      </c>
      <c r="R1986" s="22" t="s">
        <v>2741</v>
      </c>
      <c r="S1986" t="s">
        <v>760</v>
      </c>
      <c r="T1986" t="s">
        <v>384</v>
      </c>
      <c r="U1986">
        <v>13128</v>
      </c>
      <c r="V1986" t="s">
        <v>733</v>
      </c>
      <c r="W1986" s="22" t="s">
        <v>6321</v>
      </c>
      <c r="X1986" s="22" t="s">
        <v>669</v>
      </c>
    </row>
    <row r="1987" spans="1:24" x14ac:dyDescent="0.3">
      <c r="A1987">
        <v>5</v>
      </c>
      <c r="B1987">
        <v>240</v>
      </c>
      <c r="C1987" t="s">
        <v>377</v>
      </c>
      <c r="D1987" t="s">
        <v>378</v>
      </c>
      <c r="E1987" t="s">
        <v>737</v>
      </c>
      <c r="F1987" t="s">
        <v>6644</v>
      </c>
      <c r="G1987" t="s">
        <v>734</v>
      </c>
      <c r="H1987" t="s">
        <v>314</v>
      </c>
      <c r="I1987" t="s">
        <v>731</v>
      </c>
      <c r="J1987" t="s">
        <v>749</v>
      </c>
      <c r="K1987" t="s">
        <v>743</v>
      </c>
      <c r="L1987" t="s">
        <v>740</v>
      </c>
      <c r="M1987" t="s">
        <v>741</v>
      </c>
      <c r="N1987" t="s">
        <v>6636</v>
      </c>
      <c r="O1987" t="s">
        <v>6630</v>
      </c>
      <c r="P1987" t="s">
        <v>735</v>
      </c>
      <c r="Q1987" t="s">
        <v>4904</v>
      </c>
      <c r="R1987" s="22" t="s">
        <v>2742</v>
      </c>
      <c r="S1987" t="s">
        <v>761</v>
      </c>
      <c r="T1987" t="s">
        <v>384</v>
      </c>
      <c r="U1987">
        <v>13128</v>
      </c>
      <c r="V1987" t="s">
        <v>733</v>
      </c>
      <c r="W1987" s="22" t="s">
        <v>6322</v>
      </c>
      <c r="X1987" s="22" t="s">
        <v>669</v>
      </c>
    </row>
    <row r="1988" spans="1:24" x14ac:dyDescent="0.3">
      <c r="A1988">
        <v>6</v>
      </c>
      <c r="B1988">
        <v>240</v>
      </c>
      <c r="C1988" t="s">
        <v>377</v>
      </c>
      <c r="D1988" t="s">
        <v>378</v>
      </c>
      <c r="E1988" t="s">
        <v>737</v>
      </c>
      <c r="F1988" t="s">
        <v>6644</v>
      </c>
      <c r="G1988" t="s">
        <v>734</v>
      </c>
      <c r="H1988" t="s">
        <v>314</v>
      </c>
      <c r="I1988" t="s">
        <v>731</v>
      </c>
      <c r="J1988" t="s">
        <v>751</v>
      </c>
      <c r="K1988" t="s">
        <v>752</v>
      </c>
      <c r="L1988" t="s">
        <v>736</v>
      </c>
      <c r="M1988" t="s">
        <v>741</v>
      </c>
      <c r="N1988" t="s">
        <v>6634</v>
      </c>
      <c r="O1988" t="s">
        <v>6631</v>
      </c>
      <c r="P1988" t="s">
        <v>732</v>
      </c>
      <c r="Q1988" t="s">
        <v>4903</v>
      </c>
      <c r="R1988" s="22" t="s">
        <v>2743</v>
      </c>
      <c r="S1988" t="s">
        <v>762</v>
      </c>
      <c r="T1988" t="s">
        <v>384</v>
      </c>
      <c r="U1988">
        <v>13128</v>
      </c>
      <c r="V1988" t="s">
        <v>733</v>
      </c>
      <c r="W1988" s="22" t="s">
        <v>6323</v>
      </c>
      <c r="X1988" s="22" t="s">
        <v>669</v>
      </c>
    </row>
    <row r="1989" spans="1:24" x14ac:dyDescent="0.3">
      <c r="A1989">
        <v>7</v>
      </c>
      <c r="B1989">
        <v>240</v>
      </c>
      <c r="C1989" t="s">
        <v>377</v>
      </c>
      <c r="D1989" t="s">
        <v>378</v>
      </c>
      <c r="E1989" t="s">
        <v>737</v>
      </c>
      <c r="F1989" t="s">
        <v>6644</v>
      </c>
      <c r="G1989" t="s">
        <v>734</v>
      </c>
      <c r="H1989" t="s">
        <v>314</v>
      </c>
      <c r="I1989" t="s">
        <v>731</v>
      </c>
      <c r="J1989" t="s">
        <v>754</v>
      </c>
      <c r="K1989" t="s">
        <v>743</v>
      </c>
      <c r="L1989" t="s">
        <v>740</v>
      </c>
      <c r="M1989" t="s">
        <v>741</v>
      </c>
      <c r="N1989" t="s">
        <v>6635</v>
      </c>
      <c r="O1989" t="s">
        <v>6642</v>
      </c>
      <c r="P1989" t="s">
        <v>755</v>
      </c>
      <c r="Q1989" t="s">
        <v>4902</v>
      </c>
      <c r="R1989" s="22" t="s">
        <v>2744</v>
      </c>
      <c r="S1989" t="s">
        <v>763</v>
      </c>
      <c r="T1989" t="s">
        <v>384</v>
      </c>
      <c r="U1989">
        <v>13128</v>
      </c>
      <c r="V1989" t="s">
        <v>733</v>
      </c>
      <c r="W1989" s="22" t="s">
        <v>6324</v>
      </c>
      <c r="X1989" s="22" t="s">
        <v>669</v>
      </c>
    </row>
    <row r="1990" spans="1:24" x14ac:dyDescent="0.3">
      <c r="A1990">
        <v>1</v>
      </c>
      <c r="B1990">
        <v>240</v>
      </c>
      <c r="C1990" t="s">
        <v>377</v>
      </c>
      <c r="D1990" t="s">
        <v>378</v>
      </c>
      <c r="E1990" t="s">
        <v>737</v>
      </c>
      <c r="F1990" t="s">
        <v>6644</v>
      </c>
      <c r="G1990" t="s">
        <v>734</v>
      </c>
      <c r="H1990" t="s">
        <v>315</v>
      </c>
      <c r="I1990" t="s">
        <v>731</v>
      </c>
      <c r="J1990" t="s">
        <v>738</v>
      </c>
      <c r="K1990" t="s">
        <v>739</v>
      </c>
      <c r="L1990" t="s">
        <v>740</v>
      </c>
      <c r="M1990" t="s">
        <v>741</v>
      </c>
      <c r="N1990" t="s">
        <v>4899</v>
      </c>
      <c r="O1990" t="s">
        <v>4897</v>
      </c>
      <c r="P1990" t="s">
        <v>732</v>
      </c>
      <c r="Q1990" t="s">
        <v>4900</v>
      </c>
      <c r="R1990" s="22" t="s">
        <v>2745</v>
      </c>
      <c r="S1990" t="s">
        <v>757</v>
      </c>
      <c r="T1990" t="s">
        <v>384</v>
      </c>
      <c r="U1990">
        <v>13129</v>
      </c>
      <c r="V1990" t="s">
        <v>733</v>
      </c>
      <c r="W1990" s="22" t="s">
        <v>6325</v>
      </c>
      <c r="X1990" s="22" t="s">
        <v>670</v>
      </c>
    </row>
    <row r="1991" spans="1:24" x14ac:dyDescent="0.3">
      <c r="A1991">
        <v>2</v>
      </c>
      <c r="B1991">
        <v>240</v>
      </c>
      <c r="C1991" t="s">
        <v>377</v>
      </c>
      <c r="D1991" t="s">
        <v>378</v>
      </c>
      <c r="E1991" t="s">
        <v>737</v>
      </c>
      <c r="F1991" t="s">
        <v>6644</v>
      </c>
      <c r="G1991" t="s">
        <v>734</v>
      </c>
      <c r="H1991" t="s">
        <v>315</v>
      </c>
      <c r="I1991" t="s">
        <v>731</v>
      </c>
      <c r="J1991" t="s">
        <v>738</v>
      </c>
      <c r="K1991" t="s">
        <v>743</v>
      </c>
      <c r="L1991" t="s">
        <v>740</v>
      </c>
      <c r="M1991" t="s">
        <v>741</v>
      </c>
      <c r="N1991" t="s">
        <v>6638</v>
      </c>
      <c r="O1991" t="s">
        <v>6632</v>
      </c>
      <c r="P1991" t="s">
        <v>732</v>
      </c>
      <c r="Q1991" t="s">
        <v>4900</v>
      </c>
      <c r="R1991" s="22" t="s">
        <v>2746</v>
      </c>
      <c r="S1991" t="s">
        <v>758</v>
      </c>
      <c r="T1991" t="s">
        <v>384</v>
      </c>
      <c r="U1991">
        <v>13129</v>
      </c>
      <c r="V1991" t="s">
        <v>733</v>
      </c>
      <c r="W1991" s="22" t="s">
        <v>6325</v>
      </c>
      <c r="X1991" s="22" t="s">
        <v>670</v>
      </c>
    </row>
    <row r="1992" spans="1:24" x14ac:dyDescent="0.3">
      <c r="A1992">
        <v>3</v>
      </c>
      <c r="B1992">
        <v>240</v>
      </c>
      <c r="C1992" t="s">
        <v>377</v>
      </c>
      <c r="D1992" t="s">
        <v>378</v>
      </c>
      <c r="E1992" t="s">
        <v>737</v>
      </c>
      <c r="F1992" t="s">
        <v>6644</v>
      </c>
      <c r="G1992" t="s">
        <v>734</v>
      </c>
      <c r="H1992" t="s">
        <v>315</v>
      </c>
      <c r="I1992" t="s">
        <v>731</v>
      </c>
      <c r="J1992" t="s">
        <v>745</v>
      </c>
      <c r="K1992" t="s">
        <v>743</v>
      </c>
      <c r="L1992" t="s">
        <v>740</v>
      </c>
      <c r="M1992" t="s">
        <v>741</v>
      </c>
      <c r="N1992" t="s">
        <v>6639</v>
      </c>
      <c r="O1992" t="s">
        <v>6633</v>
      </c>
      <c r="P1992" t="s">
        <v>735</v>
      </c>
      <c r="Q1992" t="s">
        <v>4900</v>
      </c>
      <c r="R1992" s="22" t="s">
        <v>2747</v>
      </c>
      <c r="S1992" t="s">
        <v>759</v>
      </c>
      <c r="T1992" t="s">
        <v>384</v>
      </c>
      <c r="U1992">
        <v>13129</v>
      </c>
      <c r="V1992" t="s">
        <v>733</v>
      </c>
      <c r="W1992" s="22" t="s">
        <v>6325</v>
      </c>
      <c r="X1992" s="22" t="s">
        <v>670</v>
      </c>
    </row>
    <row r="1993" spans="1:24" x14ac:dyDescent="0.3">
      <c r="A1993">
        <v>4</v>
      </c>
      <c r="B1993">
        <v>240</v>
      </c>
      <c r="C1993" t="s">
        <v>377</v>
      </c>
      <c r="D1993" t="s">
        <v>378</v>
      </c>
      <c r="E1993" t="s">
        <v>737</v>
      </c>
      <c r="F1993" t="s">
        <v>6644</v>
      </c>
      <c r="G1993" t="s">
        <v>734</v>
      </c>
      <c r="H1993" t="s">
        <v>315</v>
      </c>
      <c r="I1993" t="s">
        <v>731</v>
      </c>
      <c r="J1993" t="s">
        <v>747</v>
      </c>
      <c r="K1993" t="s">
        <v>743</v>
      </c>
      <c r="L1993" t="s">
        <v>740</v>
      </c>
      <c r="M1993" t="s">
        <v>741</v>
      </c>
      <c r="N1993" t="s">
        <v>6637</v>
      </c>
      <c r="O1993" t="s">
        <v>6641</v>
      </c>
      <c r="P1993" t="s">
        <v>735</v>
      </c>
      <c r="Q1993" t="s">
        <v>4901</v>
      </c>
      <c r="R1993" s="22" t="s">
        <v>2748</v>
      </c>
      <c r="S1993" t="s">
        <v>760</v>
      </c>
      <c r="T1993" t="s">
        <v>384</v>
      </c>
      <c r="U1993">
        <v>13129</v>
      </c>
      <c r="V1993" t="s">
        <v>733</v>
      </c>
      <c r="W1993" s="22" t="s">
        <v>6326</v>
      </c>
      <c r="X1993" s="22" t="s">
        <v>670</v>
      </c>
    </row>
    <row r="1994" spans="1:24" x14ac:dyDescent="0.3">
      <c r="A1994">
        <v>5</v>
      </c>
      <c r="B1994">
        <v>240</v>
      </c>
      <c r="C1994" t="s">
        <v>377</v>
      </c>
      <c r="D1994" t="s">
        <v>378</v>
      </c>
      <c r="E1994" t="s">
        <v>737</v>
      </c>
      <c r="F1994" t="s">
        <v>6644</v>
      </c>
      <c r="G1994" t="s">
        <v>734</v>
      </c>
      <c r="H1994" t="s">
        <v>315</v>
      </c>
      <c r="I1994" t="s">
        <v>731</v>
      </c>
      <c r="J1994" t="s">
        <v>749</v>
      </c>
      <c r="K1994" t="s">
        <v>743</v>
      </c>
      <c r="L1994" t="s">
        <v>740</v>
      </c>
      <c r="M1994" t="s">
        <v>741</v>
      </c>
      <c r="N1994" t="s">
        <v>6636</v>
      </c>
      <c r="O1994" t="s">
        <v>6630</v>
      </c>
      <c r="P1994" t="s">
        <v>735</v>
      </c>
      <c r="Q1994" t="s">
        <v>4904</v>
      </c>
      <c r="R1994" s="22" t="s">
        <v>2749</v>
      </c>
      <c r="S1994" t="s">
        <v>761</v>
      </c>
      <c r="T1994" t="s">
        <v>384</v>
      </c>
      <c r="U1994">
        <v>13129</v>
      </c>
      <c r="V1994" t="s">
        <v>733</v>
      </c>
      <c r="W1994" s="22" t="s">
        <v>6327</v>
      </c>
      <c r="X1994" s="22" t="s">
        <v>670</v>
      </c>
    </row>
    <row r="1995" spans="1:24" x14ac:dyDescent="0.3">
      <c r="A1995">
        <v>6</v>
      </c>
      <c r="B1995">
        <v>240</v>
      </c>
      <c r="C1995" t="s">
        <v>377</v>
      </c>
      <c r="D1995" t="s">
        <v>378</v>
      </c>
      <c r="E1995" t="s">
        <v>737</v>
      </c>
      <c r="F1995" t="s">
        <v>6644</v>
      </c>
      <c r="G1995" t="s">
        <v>734</v>
      </c>
      <c r="H1995" t="s">
        <v>315</v>
      </c>
      <c r="I1995" t="s">
        <v>731</v>
      </c>
      <c r="J1995" t="s">
        <v>751</v>
      </c>
      <c r="K1995" t="s">
        <v>752</v>
      </c>
      <c r="L1995" t="s">
        <v>736</v>
      </c>
      <c r="M1995" t="s">
        <v>741</v>
      </c>
      <c r="N1995" t="s">
        <v>6634</v>
      </c>
      <c r="O1995" t="s">
        <v>6631</v>
      </c>
      <c r="P1995" t="s">
        <v>732</v>
      </c>
      <c r="Q1995" t="s">
        <v>4903</v>
      </c>
      <c r="R1995" s="22" t="s">
        <v>2750</v>
      </c>
      <c r="S1995" t="s">
        <v>762</v>
      </c>
      <c r="T1995" t="s">
        <v>384</v>
      </c>
      <c r="U1995">
        <v>13129</v>
      </c>
      <c r="V1995" t="s">
        <v>733</v>
      </c>
      <c r="W1995" s="22" t="s">
        <v>6328</v>
      </c>
      <c r="X1995" s="22" t="s">
        <v>670</v>
      </c>
    </row>
    <row r="1996" spans="1:24" x14ac:dyDescent="0.3">
      <c r="A1996">
        <v>7</v>
      </c>
      <c r="B1996">
        <v>240</v>
      </c>
      <c r="C1996" t="s">
        <v>377</v>
      </c>
      <c r="D1996" t="s">
        <v>378</v>
      </c>
      <c r="E1996" t="s">
        <v>737</v>
      </c>
      <c r="F1996" t="s">
        <v>6644</v>
      </c>
      <c r="G1996" t="s">
        <v>734</v>
      </c>
      <c r="H1996" t="s">
        <v>315</v>
      </c>
      <c r="I1996" t="s">
        <v>731</v>
      </c>
      <c r="J1996" t="s">
        <v>754</v>
      </c>
      <c r="K1996" t="s">
        <v>743</v>
      </c>
      <c r="L1996" t="s">
        <v>740</v>
      </c>
      <c r="M1996" t="s">
        <v>741</v>
      </c>
      <c r="N1996" t="s">
        <v>6635</v>
      </c>
      <c r="O1996" t="s">
        <v>6642</v>
      </c>
      <c r="P1996" t="s">
        <v>755</v>
      </c>
      <c r="Q1996" t="s">
        <v>4902</v>
      </c>
      <c r="R1996" s="22" t="s">
        <v>2751</v>
      </c>
      <c r="S1996" t="s">
        <v>763</v>
      </c>
      <c r="T1996" t="s">
        <v>384</v>
      </c>
      <c r="U1996">
        <v>13129</v>
      </c>
      <c r="V1996" t="s">
        <v>733</v>
      </c>
      <c r="W1996" s="22" t="s">
        <v>6329</v>
      </c>
      <c r="X1996" s="22" t="s">
        <v>670</v>
      </c>
    </row>
    <row r="1997" spans="1:24" x14ac:dyDescent="0.3">
      <c r="A1997">
        <v>1</v>
      </c>
      <c r="B1997">
        <v>240</v>
      </c>
      <c r="C1997" t="s">
        <v>377</v>
      </c>
      <c r="D1997" t="s">
        <v>378</v>
      </c>
      <c r="E1997" t="s">
        <v>737</v>
      </c>
      <c r="F1997" t="s">
        <v>6644</v>
      </c>
      <c r="G1997" t="s">
        <v>734</v>
      </c>
      <c r="H1997" t="s">
        <v>316</v>
      </c>
      <c r="I1997" t="s">
        <v>731</v>
      </c>
      <c r="J1997" t="s">
        <v>738</v>
      </c>
      <c r="K1997" t="s">
        <v>739</v>
      </c>
      <c r="L1997" t="s">
        <v>740</v>
      </c>
      <c r="M1997" t="s">
        <v>741</v>
      </c>
      <c r="N1997" t="s">
        <v>4899</v>
      </c>
      <c r="O1997" t="s">
        <v>4897</v>
      </c>
      <c r="P1997" t="s">
        <v>732</v>
      </c>
      <c r="Q1997" t="s">
        <v>4900</v>
      </c>
      <c r="R1997" s="22" t="s">
        <v>2752</v>
      </c>
      <c r="S1997" t="s">
        <v>757</v>
      </c>
      <c r="T1997" t="s">
        <v>384</v>
      </c>
      <c r="U1997">
        <v>13130</v>
      </c>
      <c r="V1997" t="s">
        <v>733</v>
      </c>
      <c r="W1997" s="22" t="s">
        <v>6330</v>
      </c>
      <c r="X1997" s="22" t="s">
        <v>671</v>
      </c>
    </row>
    <row r="1998" spans="1:24" x14ac:dyDescent="0.3">
      <c r="A1998">
        <v>2</v>
      </c>
      <c r="B1998">
        <v>240</v>
      </c>
      <c r="C1998" t="s">
        <v>377</v>
      </c>
      <c r="D1998" t="s">
        <v>378</v>
      </c>
      <c r="E1998" t="s">
        <v>737</v>
      </c>
      <c r="F1998" t="s">
        <v>6644</v>
      </c>
      <c r="G1998" t="s">
        <v>734</v>
      </c>
      <c r="H1998" t="s">
        <v>316</v>
      </c>
      <c r="I1998" t="s">
        <v>731</v>
      </c>
      <c r="J1998" t="s">
        <v>738</v>
      </c>
      <c r="K1998" t="s">
        <v>743</v>
      </c>
      <c r="L1998" t="s">
        <v>740</v>
      </c>
      <c r="M1998" t="s">
        <v>741</v>
      </c>
      <c r="N1998" t="s">
        <v>6638</v>
      </c>
      <c r="O1998" t="s">
        <v>6632</v>
      </c>
      <c r="P1998" t="s">
        <v>732</v>
      </c>
      <c r="Q1998" t="s">
        <v>4900</v>
      </c>
      <c r="R1998" s="22" t="s">
        <v>2753</v>
      </c>
      <c r="S1998" t="s">
        <v>758</v>
      </c>
      <c r="T1998" t="s">
        <v>384</v>
      </c>
      <c r="U1998">
        <v>13130</v>
      </c>
      <c r="V1998" t="s">
        <v>733</v>
      </c>
      <c r="W1998" s="22" t="s">
        <v>6330</v>
      </c>
      <c r="X1998" s="22" t="s">
        <v>671</v>
      </c>
    </row>
    <row r="1999" spans="1:24" x14ac:dyDescent="0.3">
      <c r="A1999">
        <v>3</v>
      </c>
      <c r="B1999">
        <v>240</v>
      </c>
      <c r="C1999" t="s">
        <v>377</v>
      </c>
      <c r="D1999" t="s">
        <v>378</v>
      </c>
      <c r="E1999" t="s">
        <v>737</v>
      </c>
      <c r="F1999" t="s">
        <v>6644</v>
      </c>
      <c r="G1999" t="s">
        <v>734</v>
      </c>
      <c r="H1999" t="s">
        <v>316</v>
      </c>
      <c r="I1999" t="s">
        <v>731</v>
      </c>
      <c r="J1999" t="s">
        <v>745</v>
      </c>
      <c r="K1999" t="s">
        <v>743</v>
      </c>
      <c r="L1999" t="s">
        <v>740</v>
      </c>
      <c r="M1999" t="s">
        <v>741</v>
      </c>
      <c r="N1999" t="s">
        <v>6639</v>
      </c>
      <c r="O1999" t="s">
        <v>6633</v>
      </c>
      <c r="P1999" t="s">
        <v>735</v>
      </c>
      <c r="Q1999" t="s">
        <v>4900</v>
      </c>
      <c r="R1999" s="22" t="s">
        <v>2754</v>
      </c>
      <c r="S1999" t="s">
        <v>759</v>
      </c>
      <c r="T1999" t="s">
        <v>384</v>
      </c>
      <c r="U1999">
        <v>13130</v>
      </c>
      <c r="V1999" t="s">
        <v>733</v>
      </c>
      <c r="W1999" s="22" t="s">
        <v>6330</v>
      </c>
      <c r="X1999" s="22" t="s">
        <v>671</v>
      </c>
    </row>
    <row r="2000" spans="1:24" x14ac:dyDescent="0.3">
      <c r="A2000">
        <v>4</v>
      </c>
      <c r="B2000">
        <v>240</v>
      </c>
      <c r="C2000" t="s">
        <v>377</v>
      </c>
      <c r="D2000" t="s">
        <v>378</v>
      </c>
      <c r="E2000" t="s">
        <v>737</v>
      </c>
      <c r="F2000" t="s">
        <v>6644</v>
      </c>
      <c r="G2000" t="s">
        <v>734</v>
      </c>
      <c r="H2000" t="s">
        <v>316</v>
      </c>
      <c r="I2000" t="s">
        <v>731</v>
      </c>
      <c r="J2000" t="s">
        <v>747</v>
      </c>
      <c r="K2000" t="s">
        <v>743</v>
      </c>
      <c r="L2000" t="s">
        <v>740</v>
      </c>
      <c r="M2000" t="s">
        <v>741</v>
      </c>
      <c r="N2000" t="s">
        <v>6637</v>
      </c>
      <c r="O2000" t="s">
        <v>6641</v>
      </c>
      <c r="P2000" t="s">
        <v>735</v>
      </c>
      <c r="Q2000" t="s">
        <v>4901</v>
      </c>
      <c r="R2000" s="22" t="s">
        <v>2755</v>
      </c>
      <c r="S2000" t="s">
        <v>760</v>
      </c>
      <c r="T2000" t="s">
        <v>384</v>
      </c>
      <c r="U2000">
        <v>13130</v>
      </c>
      <c r="V2000" t="s">
        <v>733</v>
      </c>
      <c r="W2000" s="22" t="s">
        <v>6331</v>
      </c>
      <c r="X2000" s="22" t="s">
        <v>671</v>
      </c>
    </row>
    <row r="2001" spans="1:24" x14ac:dyDescent="0.3">
      <c r="A2001">
        <v>5</v>
      </c>
      <c r="B2001">
        <v>240</v>
      </c>
      <c r="C2001" t="s">
        <v>377</v>
      </c>
      <c r="D2001" t="s">
        <v>378</v>
      </c>
      <c r="E2001" t="s">
        <v>737</v>
      </c>
      <c r="F2001" t="s">
        <v>6644</v>
      </c>
      <c r="G2001" t="s">
        <v>734</v>
      </c>
      <c r="H2001" t="s">
        <v>316</v>
      </c>
      <c r="I2001" t="s">
        <v>731</v>
      </c>
      <c r="J2001" t="s">
        <v>749</v>
      </c>
      <c r="K2001" t="s">
        <v>743</v>
      </c>
      <c r="L2001" t="s">
        <v>740</v>
      </c>
      <c r="M2001" t="s">
        <v>741</v>
      </c>
      <c r="N2001" t="s">
        <v>6636</v>
      </c>
      <c r="O2001" t="s">
        <v>6630</v>
      </c>
      <c r="P2001" t="s">
        <v>735</v>
      </c>
      <c r="Q2001" t="s">
        <v>4904</v>
      </c>
      <c r="R2001" s="22" t="s">
        <v>2756</v>
      </c>
      <c r="S2001" t="s">
        <v>761</v>
      </c>
      <c r="T2001" t="s">
        <v>384</v>
      </c>
      <c r="U2001">
        <v>13130</v>
      </c>
      <c r="V2001" t="s">
        <v>733</v>
      </c>
      <c r="W2001" s="22" t="s">
        <v>6332</v>
      </c>
      <c r="X2001" s="22" t="s">
        <v>671</v>
      </c>
    </row>
    <row r="2002" spans="1:24" x14ac:dyDescent="0.3">
      <c r="A2002">
        <v>6</v>
      </c>
      <c r="B2002">
        <v>240</v>
      </c>
      <c r="C2002" t="s">
        <v>377</v>
      </c>
      <c r="D2002" t="s">
        <v>378</v>
      </c>
      <c r="E2002" t="s">
        <v>737</v>
      </c>
      <c r="F2002" t="s">
        <v>6644</v>
      </c>
      <c r="G2002" t="s">
        <v>734</v>
      </c>
      <c r="H2002" t="s">
        <v>316</v>
      </c>
      <c r="I2002" t="s">
        <v>731</v>
      </c>
      <c r="J2002" t="s">
        <v>751</v>
      </c>
      <c r="K2002" t="s">
        <v>752</v>
      </c>
      <c r="L2002" t="s">
        <v>736</v>
      </c>
      <c r="M2002" t="s">
        <v>741</v>
      </c>
      <c r="N2002" t="s">
        <v>6634</v>
      </c>
      <c r="O2002" t="s">
        <v>6631</v>
      </c>
      <c r="P2002" t="s">
        <v>732</v>
      </c>
      <c r="Q2002" t="s">
        <v>4903</v>
      </c>
      <c r="R2002" s="22" t="s">
        <v>2757</v>
      </c>
      <c r="S2002" t="s">
        <v>762</v>
      </c>
      <c r="T2002" t="s">
        <v>384</v>
      </c>
      <c r="U2002">
        <v>13130</v>
      </c>
      <c r="V2002" t="s">
        <v>733</v>
      </c>
      <c r="W2002" s="22" t="s">
        <v>6333</v>
      </c>
      <c r="X2002" s="22" t="s">
        <v>671</v>
      </c>
    </row>
    <row r="2003" spans="1:24" x14ac:dyDescent="0.3">
      <c r="A2003">
        <v>7</v>
      </c>
      <c r="B2003">
        <v>240</v>
      </c>
      <c r="C2003" t="s">
        <v>377</v>
      </c>
      <c r="D2003" t="s">
        <v>378</v>
      </c>
      <c r="E2003" t="s">
        <v>737</v>
      </c>
      <c r="F2003" t="s">
        <v>6644</v>
      </c>
      <c r="G2003" t="s">
        <v>734</v>
      </c>
      <c r="H2003" t="s">
        <v>316</v>
      </c>
      <c r="I2003" t="s">
        <v>731</v>
      </c>
      <c r="J2003" t="s">
        <v>754</v>
      </c>
      <c r="K2003" t="s">
        <v>743</v>
      </c>
      <c r="L2003" t="s">
        <v>740</v>
      </c>
      <c r="M2003" t="s">
        <v>741</v>
      </c>
      <c r="N2003" t="s">
        <v>6635</v>
      </c>
      <c r="O2003" t="s">
        <v>6642</v>
      </c>
      <c r="P2003" t="s">
        <v>755</v>
      </c>
      <c r="Q2003" t="s">
        <v>4902</v>
      </c>
      <c r="R2003" s="22" t="s">
        <v>2758</v>
      </c>
      <c r="S2003" t="s">
        <v>763</v>
      </c>
      <c r="T2003" t="s">
        <v>384</v>
      </c>
      <c r="U2003">
        <v>13130</v>
      </c>
      <c r="V2003" t="s">
        <v>733</v>
      </c>
      <c r="W2003" s="22" t="s">
        <v>6334</v>
      </c>
      <c r="X2003" s="22" t="s">
        <v>671</v>
      </c>
    </row>
    <row r="2004" spans="1:24" x14ac:dyDescent="0.3">
      <c r="A2004">
        <v>1</v>
      </c>
      <c r="B2004">
        <v>240</v>
      </c>
      <c r="C2004" t="s">
        <v>377</v>
      </c>
      <c r="D2004" t="s">
        <v>378</v>
      </c>
      <c r="E2004" t="s">
        <v>737</v>
      </c>
      <c r="F2004" t="s">
        <v>6644</v>
      </c>
      <c r="G2004" t="s">
        <v>734</v>
      </c>
      <c r="H2004" t="s">
        <v>317</v>
      </c>
      <c r="I2004" t="s">
        <v>731</v>
      </c>
      <c r="J2004" t="s">
        <v>738</v>
      </c>
      <c r="K2004" t="s">
        <v>739</v>
      </c>
      <c r="L2004" t="s">
        <v>740</v>
      </c>
      <c r="M2004" t="s">
        <v>741</v>
      </c>
      <c r="N2004" t="s">
        <v>4899</v>
      </c>
      <c r="O2004" t="s">
        <v>4897</v>
      </c>
      <c r="P2004" t="s">
        <v>732</v>
      </c>
      <c r="Q2004" t="s">
        <v>4900</v>
      </c>
      <c r="R2004" s="22" t="s">
        <v>2759</v>
      </c>
      <c r="S2004" t="s">
        <v>757</v>
      </c>
      <c r="T2004" t="s">
        <v>384</v>
      </c>
      <c r="U2004">
        <v>13131</v>
      </c>
      <c r="V2004" t="s">
        <v>733</v>
      </c>
      <c r="W2004" s="22" t="s">
        <v>6335</v>
      </c>
      <c r="X2004" s="22" t="s">
        <v>672</v>
      </c>
    </row>
    <row r="2005" spans="1:24" x14ac:dyDescent="0.3">
      <c r="A2005">
        <v>2</v>
      </c>
      <c r="B2005">
        <v>240</v>
      </c>
      <c r="C2005" t="s">
        <v>377</v>
      </c>
      <c r="D2005" t="s">
        <v>378</v>
      </c>
      <c r="E2005" t="s">
        <v>737</v>
      </c>
      <c r="F2005" t="s">
        <v>6644</v>
      </c>
      <c r="G2005" t="s">
        <v>734</v>
      </c>
      <c r="H2005" t="s">
        <v>317</v>
      </c>
      <c r="I2005" t="s">
        <v>731</v>
      </c>
      <c r="J2005" t="s">
        <v>738</v>
      </c>
      <c r="K2005" t="s">
        <v>743</v>
      </c>
      <c r="L2005" t="s">
        <v>740</v>
      </c>
      <c r="M2005" t="s">
        <v>741</v>
      </c>
      <c r="N2005" t="s">
        <v>6638</v>
      </c>
      <c r="O2005" t="s">
        <v>6632</v>
      </c>
      <c r="P2005" t="s">
        <v>732</v>
      </c>
      <c r="Q2005" t="s">
        <v>4900</v>
      </c>
      <c r="R2005" s="22" t="s">
        <v>2760</v>
      </c>
      <c r="S2005" t="s">
        <v>758</v>
      </c>
      <c r="T2005" t="s">
        <v>384</v>
      </c>
      <c r="U2005">
        <v>13131</v>
      </c>
      <c r="V2005" t="s">
        <v>733</v>
      </c>
      <c r="W2005" s="22" t="s">
        <v>6335</v>
      </c>
      <c r="X2005" s="22" t="s">
        <v>672</v>
      </c>
    </row>
    <row r="2006" spans="1:24" x14ac:dyDescent="0.3">
      <c r="A2006">
        <v>3</v>
      </c>
      <c r="B2006">
        <v>240</v>
      </c>
      <c r="C2006" t="s">
        <v>377</v>
      </c>
      <c r="D2006" t="s">
        <v>378</v>
      </c>
      <c r="E2006" t="s">
        <v>737</v>
      </c>
      <c r="F2006" t="s">
        <v>6644</v>
      </c>
      <c r="G2006" t="s">
        <v>734</v>
      </c>
      <c r="H2006" t="s">
        <v>317</v>
      </c>
      <c r="I2006" t="s">
        <v>731</v>
      </c>
      <c r="J2006" t="s">
        <v>745</v>
      </c>
      <c r="K2006" t="s">
        <v>743</v>
      </c>
      <c r="L2006" t="s">
        <v>740</v>
      </c>
      <c r="M2006" t="s">
        <v>741</v>
      </c>
      <c r="N2006" t="s">
        <v>6639</v>
      </c>
      <c r="O2006" t="s">
        <v>6633</v>
      </c>
      <c r="P2006" t="s">
        <v>735</v>
      </c>
      <c r="Q2006" t="s">
        <v>4900</v>
      </c>
      <c r="R2006" s="22" t="s">
        <v>2761</v>
      </c>
      <c r="S2006" t="s">
        <v>759</v>
      </c>
      <c r="T2006" t="s">
        <v>384</v>
      </c>
      <c r="U2006">
        <v>13131</v>
      </c>
      <c r="V2006" t="s">
        <v>733</v>
      </c>
      <c r="W2006" s="22" t="s">
        <v>6335</v>
      </c>
      <c r="X2006" s="22" t="s">
        <v>672</v>
      </c>
    </row>
    <row r="2007" spans="1:24" x14ac:dyDescent="0.3">
      <c r="A2007">
        <v>4</v>
      </c>
      <c r="B2007">
        <v>240</v>
      </c>
      <c r="C2007" t="s">
        <v>377</v>
      </c>
      <c r="D2007" t="s">
        <v>378</v>
      </c>
      <c r="E2007" t="s">
        <v>737</v>
      </c>
      <c r="F2007" t="s">
        <v>6644</v>
      </c>
      <c r="G2007" t="s">
        <v>734</v>
      </c>
      <c r="H2007" t="s">
        <v>317</v>
      </c>
      <c r="I2007" t="s">
        <v>731</v>
      </c>
      <c r="J2007" t="s">
        <v>747</v>
      </c>
      <c r="K2007" t="s">
        <v>743</v>
      </c>
      <c r="L2007" t="s">
        <v>740</v>
      </c>
      <c r="M2007" t="s">
        <v>741</v>
      </c>
      <c r="N2007" t="s">
        <v>6637</v>
      </c>
      <c r="O2007" t="s">
        <v>6641</v>
      </c>
      <c r="P2007" t="s">
        <v>735</v>
      </c>
      <c r="Q2007" t="s">
        <v>4901</v>
      </c>
      <c r="R2007" s="22" t="s">
        <v>2762</v>
      </c>
      <c r="S2007" t="s">
        <v>760</v>
      </c>
      <c r="T2007" t="s">
        <v>384</v>
      </c>
      <c r="U2007">
        <v>13131</v>
      </c>
      <c r="V2007" t="s">
        <v>733</v>
      </c>
      <c r="W2007" s="22" t="s">
        <v>6336</v>
      </c>
      <c r="X2007" s="22" t="s">
        <v>672</v>
      </c>
    </row>
    <row r="2008" spans="1:24" x14ac:dyDescent="0.3">
      <c r="A2008">
        <v>5</v>
      </c>
      <c r="B2008">
        <v>240</v>
      </c>
      <c r="C2008" t="s">
        <v>377</v>
      </c>
      <c r="D2008" t="s">
        <v>378</v>
      </c>
      <c r="E2008" t="s">
        <v>737</v>
      </c>
      <c r="F2008" t="s">
        <v>6644</v>
      </c>
      <c r="G2008" t="s">
        <v>734</v>
      </c>
      <c r="H2008" t="s">
        <v>317</v>
      </c>
      <c r="I2008" t="s">
        <v>731</v>
      </c>
      <c r="J2008" t="s">
        <v>749</v>
      </c>
      <c r="K2008" t="s">
        <v>743</v>
      </c>
      <c r="L2008" t="s">
        <v>740</v>
      </c>
      <c r="M2008" t="s">
        <v>741</v>
      </c>
      <c r="N2008" t="s">
        <v>6636</v>
      </c>
      <c r="O2008" t="s">
        <v>6630</v>
      </c>
      <c r="P2008" t="s">
        <v>735</v>
      </c>
      <c r="Q2008" t="s">
        <v>4904</v>
      </c>
      <c r="R2008" s="22" t="s">
        <v>2763</v>
      </c>
      <c r="S2008" t="s">
        <v>761</v>
      </c>
      <c r="T2008" t="s">
        <v>384</v>
      </c>
      <c r="U2008">
        <v>13131</v>
      </c>
      <c r="V2008" t="s">
        <v>733</v>
      </c>
      <c r="W2008" s="22" t="s">
        <v>6337</v>
      </c>
      <c r="X2008" s="22" t="s">
        <v>672</v>
      </c>
    </row>
    <row r="2009" spans="1:24" x14ac:dyDescent="0.3">
      <c r="A2009">
        <v>6</v>
      </c>
      <c r="B2009">
        <v>240</v>
      </c>
      <c r="C2009" t="s">
        <v>377</v>
      </c>
      <c r="D2009" t="s">
        <v>378</v>
      </c>
      <c r="E2009" t="s">
        <v>737</v>
      </c>
      <c r="F2009" t="s">
        <v>6644</v>
      </c>
      <c r="G2009" t="s">
        <v>734</v>
      </c>
      <c r="H2009" t="s">
        <v>317</v>
      </c>
      <c r="I2009" t="s">
        <v>731</v>
      </c>
      <c r="J2009" t="s">
        <v>751</v>
      </c>
      <c r="K2009" t="s">
        <v>752</v>
      </c>
      <c r="L2009" t="s">
        <v>736</v>
      </c>
      <c r="M2009" t="s">
        <v>741</v>
      </c>
      <c r="N2009" t="s">
        <v>6634</v>
      </c>
      <c r="O2009" t="s">
        <v>6631</v>
      </c>
      <c r="P2009" t="s">
        <v>732</v>
      </c>
      <c r="Q2009" t="s">
        <v>4903</v>
      </c>
      <c r="R2009" s="22" t="s">
        <v>2764</v>
      </c>
      <c r="S2009" t="s">
        <v>762</v>
      </c>
      <c r="T2009" t="s">
        <v>384</v>
      </c>
      <c r="U2009">
        <v>13131</v>
      </c>
      <c r="V2009" t="s">
        <v>733</v>
      </c>
      <c r="W2009" s="22" t="s">
        <v>6338</v>
      </c>
      <c r="X2009" s="22" t="s">
        <v>672</v>
      </c>
    </row>
    <row r="2010" spans="1:24" x14ac:dyDescent="0.3">
      <c r="A2010">
        <v>7</v>
      </c>
      <c r="B2010">
        <v>240</v>
      </c>
      <c r="C2010" t="s">
        <v>377</v>
      </c>
      <c r="D2010" t="s">
        <v>378</v>
      </c>
      <c r="E2010" t="s">
        <v>737</v>
      </c>
      <c r="F2010" t="s">
        <v>6644</v>
      </c>
      <c r="G2010" t="s">
        <v>734</v>
      </c>
      <c r="H2010" t="s">
        <v>317</v>
      </c>
      <c r="I2010" t="s">
        <v>731</v>
      </c>
      <c r="J2010" t="s">
        <v>754</v>
      </c>
      <c r="K2010" t="s">
        <v>743</v>
      </c>
      <c r="L2010" t="s">
        <v>740</v>
      </c>
      <c r="M2010" t="s">
        <v>741</v>
      </c>
      <c r="N2010" t="s">
        <v>6635</v>
      </c>
      <c r="O2010" t="s">
        <v>6642</v>
      </c>
      <c r="P2010" t="s">
        <v>755</v>
      </c>
      <c r="Q2010" t="s">
        <v>4902</v>
      </c>
      <c r="R2010" s="22" t="s">
        <v>2765</v>
      </c>
      <c r="S2010" t="s">
        <v>763</v>
      </c>
      <c r="T2010" t="s">
        <v>384</v>
      </c>
      <c r="U2010">
        <v>13131</v>
      </c>
      <c r="V2010" t="s">
        <v>733</v>
      </c>
      <c r="W2010" s="22" t="s">
        <v>6339</v>
      </c>
      <c r="X2010" s="22" t="s">
        <v>672</v>
      </c>
    </row>
    <row r="2011" spans="1:24" x14ac:dyDescent="0.3">
      <c r="A2011">
        <v>1</v>
      </c>
      <c r="B2011">
        <v>240</v>
      </c>
      <c r="C2011" t="s">
        <v>377</v>
      </c>
      <c r="D2011" t="s">
        <v>378</v>
      </c>
      <c r="E2011" t="s">
        <v>737</v>
      </c>
      <c r="F2011" t="s">
        <v>6644</v>
      </c>
      <c r="G2011" t="s">
        <v>734</v>
      </c>
      <c r="H2011" t="s">
        <v>318</v>
      </c>
      <c r="I2011" t="s">
        <v>731</v>
      </c>
      <c r="J2011" t="s">
        <v>738</v>
      </c>
      <c r="K2011" t="s">
        <v>739</v>
      </c>
      <c r="L2011" t="s">
        <v>740</v>
      </c>
      <c r="M2011" t="s">
        <v>741</v>
      </c>
      <c r="N2011" t="s">
        <v>4899</v>
      </c>
      <c r="O2011" t="s">
        <v>4897</v>
      </c>
      <c r="P2011" t="s">
        <v>732</v>
      </c>
      <c r="Q2011" t="s">
        <v>4900</v>
      </c>
      <c r="R2011" s="22" t="s">
        <v>2766</v>
      </c>
      <c r="S2011" t="s">
        <v>757</v>
      </c>
      <c r="T2011" t="s">
        <v>384</v>
      </c>
      <c r="U2011">
        <v>13132</v>
      </c>
      <c r="V2011" t="s">
        <v>733</v>
      </c>
      <c r="W2011" s="22" t="s">
        <v>6340</v>
      </c>
      <c r="X2011" s="22" t="s">
        <v>673</v>
      </c>
    </row>
    <row r="2012" spans="1:24" x14ac:dyDescent="0.3">
      <c r="A2012">
        <v>2</v>
      </c>
      <c r="B2012">
        <v>240</v>
      </c>
      <c r="C2012" t="s">
        <v>377</v>
      </c>
      <c r="D2012" t="s">
        <v>378</v>
      </c>
      <c r="E2012" t="s">
        <v>737</v>
      </c>
      <c r="F2012" t="s">
        <v>6644</v>
      </c>
      <c r="G2012" t="s">
        <v>734</v>
      </c>
      <c r="H2012" t="s">
        <v>318</v>
      </c>
      <c r="I2012" t="s">
        <v>731</v>
      </c>
      <c r="J2012" t="s">
        <v>738</v>
      </c>
      <c r="K2012" t="s">
        <v>743</v>
      </c>
      <c r="L2012" t="s">
        <v>740</v>
      </c>
      <c r="M2012" t="s">
        <v>741</v>
      </c>
      <c r="N2012" t="s">
        <v>6638</v>
      </c>
      <c r="O2012" t="s">
        <v>6632</v>
      </c>
      <c r="P2012" t="s">
        <v>732</v>
      </c>
      <c r="Q2012" t="s">
        <v>4900</v>
      </c>
      <c r="R2012" s="22" t="s">
        <v>2767</v>
      </c>
      <c r="S2012" t="s">
        <v>758</v>
      </c>
      <c r="T2012" t="s">
        <v>384</v>
      </c>
      <c r="U2012">
        <v>13132</v>
      </c>
      <c r="V2012" t="s">
        <v>733</v>
      </c>
      <c r="W2012" s="22" t="s">
        <v>6340</v>
      </c>
      <c r="X2012" s="22" t="s">
        <v>673</v>
      </c>
    </row>
    <row r="2013" spans="1:24" x14ac:dyDescent="0.3">
      <c r="A2013">
        <v>3</v>
      </c>
      <c r="B2013">
        <v>240</v>
      </c>
      <c r="C2013" t="s">
        <v>377</v>
      </c>
      <c r="D2013" t="s">
        <v>378</v>
      </c>
      <c r="E2013" t="s">
        <v>737</v>
      </c>
      <c r="F2013" t="s">
        <v>6644</v>
      </c>
      <c r="G2013" t="s">
        <v>734</v>
      </c>
      <c r="H2013" t="s">
        <v>318</v>
      </c>
      <c r="I2013" t="s">
        <v>731</v>
      </c>
      <c r="J2013" t="s">
        <v>745</v>
      </c>
      <c r="K2013" t="s">
        <v>743</v>
      </c>
      <c r="L2013" t="s">
        <v>740</v>
      </c>
      <c r="M2013" t="s">
        <v>741</v>
      </c>
      <c r="N2013" t="s">
        <v>6639</v>
      </c>
      <c r="O2013" t="s">
        <v>6633</v>
      </c>
      <c r="P2013" t="s">
        <v>735</v>
      </c>
      <c r="Q2013" t="s">
        <v>4900</v>
      </c>
      <c r="R2013" s="22" t="s">
        <v>2768</v>
      </c>
      <c r="S2013" t="s">
        <v>759</v>
      </c>
      <c r="T2013" t="s">
        <v>384</v>
      </c>
      <c r="U2013">
        <v>13132</v>
      </c>
      <c r="V2013" t="s">
        <v>733</v>
      </c>
      <c r="W2013" s="22" t="s">
        <v>6340</v>
      </c>
      <c r="X2013" s="22" t="s">
        <v>673</v>
      </c>
    </row>
    <row r="2014" spans="1:24" x14ac:dyDescent="0.3">
      <c r="A2014">
        <v>4</v>
      </c>
      <c r="B2014">
        <v>240</v>
      </c>
      <c r="C2014" t="s">
        <v>377</v>
      </c>
      <c r="D2014" t="s">
        <v>378</v>
      </c>
      <c r="E2014" t="s">
        <v>737</v>
      </c>
      <c r="F2014" t="s">
        <v>6644</v>
      </c>
      <c r="G2014" t="s">
        <v>734</v>
      </c>
      <c r="H2014" t="s">
        <v>318</v>
      </c>
      <c r="I2014" t="s">
        <v>731</v>
      </c>
      <c r="J2014" t="s">
        <v>747</v>
      </c>
      <c r="K2014" t="s">
        <v>743</v>
      </c>
      <c r="L2014" t="s">
        <v>740</v>
      </c>
      <c r="M2014" t="s">
        <v>741</v>
      </c>
      <c r="N2014" t="s">
        <v>6637</v>
      </c>
      <c r="O2014" t="s">
        <v>6641</v>
      </c>
      <c r="P2014" t="s">
        <v>735</v>
      </c>
      <c r="Q2014" t="s">
        <v>4901</v>
      </c>
      <c r="R2014" s="22" t="s">
        <v>2769</v>
      </c>
      <c r="S2014" t="s">
        <v>760</v>
      </c>
      <c r="T2014" t="s">
        <v>384</v>
      </c>
      <c r="U2014">
        <v>13132</v>
      </c>
      <c r="V2014" t="s">
        <v>733</v>
      </c>
      <c r="W2014" s="22" t="s">
        <v>6341</v>
      </c>
      <c r="X2014" s="22" t="s">
        <v>673</v>
      </c>
    </row>
    <row r="2015" spans="1:24" x14ac:dyDescent="0.3">
      <c r="A2015">
        <v>5</v>
      </c>
      <c r="B2015">
        <v>240</v>
      </c>
      <c r="C2015" t="s">
        <v>377</v>
      </c>
      <c r="D2015" t="s">
        <v>378</v>
      </c>
      <c r="E2015" t="s">
        <v>737</v>
      </c>
      <c r="F2015" t="s">
        <v>6644</v>
      </c>
      <c r="G2015" t="s">
        <v>734</v>
      </c>
      <c r="H2015" t="s">
        <v>318</v>
      </c>
      <c r="I2015" t="s">
        <v>731</v>
      </c>
      <c r="J2015" t="s">
        <v>749</v>
      </c>
      <c r="K2015" t="s">
        <v>743</v>
      </c>
      <c r="L2015" t="s">
        <v>740</v>
      </c>
      <c r="M2015" t="s">
        <v>741</v>
      </c>
      <c r="N2015" t="s">
        <v>6636</v>
      </c>
      <c r="O2015" t="s">
        <v>6630</v>
      </c>
      <c r="P2015" t="s">
        <v>735</v>
      </c>
      <c r="Q2015" t="s">
        <v>4904</v>
      </c>
      <c r="R2015" s="22" t="s">
        <v>2770</v>
      </c>
      <c r="S2015" t="s">
        <v>761</v>
      </c>
      <c r="T2015" t="s">
        <v>384</v>
      </c>
      <c r="U2015">
        <v>13132</v>
      </c>
      <c r="V2015" t="s">
        <v>733</v>
      </c>
      <c r="W2015" s="22" t="s">
        <v>6342</v>
      </c>
      <c r="X2015" s="22" t="s">
        <v>673</v>
      </c>
    </row>
    <row r="2016" spans="1:24" x14ac:dyDescent="0.3">
      <c r="A2016">
        <v>6</v>
      </c>
      <c r="B2016">
        <v>240</v>
      </c>
      <c r="C2016" t="s">
        <v>377</v>
      </c>
      <c r="D2016" t="s">
        <v>378</v>
      </c>
      <c r="E2016" t="s">
        <v>737</v>
      </c>
      <c r="F2016" t="s">
        <v>6644</v>
      </c>
      <c r="G2016" t="s">
        <v>734</v>
      </c>
      <c r="H2016" t="s">
        <v>318</v>
      </c>
      <c r="I2016" t="s">
        <v>731</v>
      </c>
      <c r="J2016" t="s">
        <v>751</v>
      </c>
      <c r="K2016" t="s">
        <v>752</v>
      </c>
      <c r="L2016" t="s">
        <v>736</v>
      </c>
      <c r="M2016" t="s">
        <v>741</v>
      </c>
      <c r="N2016" t="s">
        <v>6634</v>
      </c>
      <c r="O2016" t="s">
        <v>6631</v>
      </c>
      <c r="P2016" t="s">
        <v>732</v>
      </c>
      <c r="Q2016" t="s">
        <v>4903</v>
      </c>
      <c r="R2016" s="22" t="s">
        <v>2771</v>
      </c>
      <c r="S2016" t="s">
        <v>762</v>
      </c>
      <c r="T2016" t="s">
        <v>384</v>
      </c>
      <c r="U2016">
        <v>13132</v>
      </c>
      <c r="V2016" t="s">
        <v>733</v>
      </c>
      <c r="W2016" s="22" t="s">
        <v>6343</v>
      </c>
      <c r="X2016" s="22" t="s">
        <v>673</v>
      </c>
    </row>
    <row r="2017" spans="1:24" x14ac:dyDescent="0.3">
      <c r="A2017">
        <v>7</v>
      </c>
      <c r="B2017">
        <v>240</v>
      </c>
      <c r="C2017" t="s">
        <v>377</v>
      </c>
      <c r="D2017" t="s">
        <v>378</v>
      </c>
      <c r="E2017" t="s">
        <v>737</v>
      </c>
      <c r="F2017" t="s">
        <v>6644</v>
      </c>
      <c r="G2017" t="s">
        <v>734</v>
      </c>
      <c r="H2017" t="s">
        <v>318</v>
      </c>
      <c r="I2017" t="s">
        <v>731</v>
      </c>
      <c r="J2017" t="s">
        <v>754</v>
      </c>
      <c r="K2017" t="s">
        <v>743</v>
      </c>
      <c r="L2017" t="s">
        <v>740</v>
      </c>
      <c r="M2017" t="s">
        <v>741</v>
      </c>
      <c r="N2017" t="s">
        <v>6635</v>
      </c>
      <c r="O2017" t="s">
        <v>6642</v>
      </c>
      <c r="P2017" t="s">
        <v>755</v>
      </c>
      <c r="Q2017" t="s">
        <v>4902</v>
      </c>
      <c r="R2017" s="22" t="s">
        <v>2772</v>
      </c>
      <c r="S2017" t="s">
        <v>763</v>
      </c>
      <c r="T2017" t="s">
        <v>384</v>
      </c>
      <c r="U2017">
        <v>13132</v>
      </c>
      <c r="V2017" t="s">
        <v>733</v>
      </c>
      <c r="W2017" s="22" t="s">
        <v>6344</v>
      </c>
      <c r="X2017" s="22" t="s">
        <v>673</v>
      </c>
    </row>
    <row r="2018" spans="1:24" x14ac:dyDescent="0.3">
      <c r="A2018">
        <v>1</v>
      </c>
      <c r="B2018">
        <v>240</v>
      </c>
      <c r="C2018" t="s">
        <v>377</v>
      </c>
      <c r="D2018" t="s">
        <v>378</v>
      </c>
      <c r="E2018" t="s">
        <v>737</v>
      </c>
      <c r="F2018" t="s">
        <v>6644</v>
      </c>
      <c r="G2018" t="s">
        <v>734</v>
      </c>
      <c r="H2018" t="s">
        <v>319</v>
      </c>
      <c r="I2018" t="s">
        <v>731</v>
      </c>
      <c r="J2018" t="s">
        <v>738</v>
      </c>
      <c r="K2018" t="s">
        <v>739</v>
      </c>
      <c r="L2018" t="s">
        <v>740</v>
      </c>
      <c r="M2018" t="s">
        <v>741</v>
      </c>
      <c r="N2018" t="s">
        <v>4899</v>
      </c>
      <c r="O2018" t="s">
        <v>4897</v>
      </c>
      <c r="P2018" t="s">
        <v>732</v>
      </c>
      <c r="Q2018" t="s">
        <v>4900</v>
      </c>
      <c r="R2018" s="22" t="s">
        <v>2773</v>
      </c>
      <c r="S2018" t="s">
        <v>757</v>
      </c>
      <c r="T2018" t="s">
        <v>384</v>
      </c>
      <c r="U2018">
        <v>13201</v>
      </c>
      <c r="V2018" t="s">
        <v>733</v>
      </c>
      <c r="W2018" s="22" t="s">
        <v>6345</v>
      </c>
      <c r="X2018" s="22" t="s">
        <v>674</v>
      </c>
    </row>
    <row r="2019" spans="1:24" x14ac:dyDescent="0.3">
      <c r="A2019">
        <v>2</v>
      </c>
      <c r="B2019">
        <v>240</v>
      </c>
      <c r="C2019" t="s">
        <v>377</v>
      </c>
      <c r="D2019" t="s">
        <v>378</v>
      </c>
      <c r="E2019" t="s">
        <v>737</v>
      </c>
      <c r="F2019" t="s">
        <v>6644</v>
      </c>
      <c r="G2019" t="s">
        <v>734</v>
      </c>
      <c r="H2019" t="s">
        <v>319</v>
      </c>
      <c r="I2019" t="s">
        <v>731</v>
      </c>
      <c r="J2019" t="s">
        <v>738</v>
      </c>
      <c r="K2019" t="s">
        <v>743</v>
      </c>
      <c r="L2019" t="s">
        <v>740</v>
      </c>
      <c r="M2019" t="s">
        <v>741</v>
      </c>
      <c r="N2019" t="s">
        <v>6638</v>
      </c>
      <c r="O2019" t="s">
        <v>6632</v>
      </c>
      <c r="P2019" t="s">
        <v>732</v>
      </c>
      <c r="Q2019" t="s">
        <v>4900</v>
      </c>
      <c r="R2019" s="22" t="s">
        <v>2774</v>
      </c>
      <c r="S2019" t="s">
        <v>758</v>
      </c>
      <c r="T2019" t="s">
        <v>384</v>
      </c>
      <c r="U2019">
        <v>13201</v>
      </c>
      <c r="V2019" t="s">
        <v>733</v>
      </c>
      <c r="W2019" s="22" t="s">
        <v>6345</v>
      </c>
      <c r="X2019" s="22" t="s">
        <v>674</v>
      </c>
    </row>
    <row r="2020" spans="1:24" x14ac:dyDescent="0.3">
      <c r="A2020">
        <v>3</v>
      </c>
      <c r="B2020">
        <v>240</v>
      </c>
      <c r="C2020" t="s">
        <v>377</v>
      </c>
      <c r="D2020" t="s">
        <v>378</v>
      </c>
      <c r="E2020" t="s">
        <v>737</v>
      </c>
      <c r="F2020" t="s">
        <v>6644</v>
      </c>
      <c r="G2020" t="s">
        <v>734</v>
      </c>
      <c r="H2020" t="s">
        <v>319</v>
      </c>
      <c r="I2020" t="s">
        <v>731</v>
      </c>
      <c r="J2020" t="s">
        <v>745</v>
      </c>
      <c r="K2020" t="s">
        <v>743</v>
      </c>
      <c r="L2020" t="s">
        <v>740</v>
      </c>
      <c r="M2020" t="s">
        <v>741</v>
      </c>
      <c r="N2020" t="s">
        <v>6639</v>
      </c>
      <c r="O2020" t="s">
        <v>6633</v>
      </c>
      <c r="P2020" t="s">
        <v>735</v>
      </c>
      <c r="Q2020" t="s">
        <v>4900</v>
      </c>
      <c r="R2020" s="22" t="s">
        <v>2775</v>
      </c>
      <c r="S2020" t="s">
        <v>759</v>
      </c>
      <c r="T2020" t="s">
        <v>384</v>
      </c>
      <c r="U2020">
        <v>13201</v>
      </c>
      <c r="V2020" t="s">
        <v>733</v>
      </c>
      <c r="W2020" s="22" t="s">
        <v>6345</v>
      </c>
      <c r="X2020" s="22" t="s">
        <v>674</v>
      </c>
    </row>
    <row r="2021" spans="1:24" x14ac:dyDescent="0.3">
      <c r="A2021">
        <v>4</v>
      </c>
      <c r="B2021">
        <v>240</v>
      </c>
      <c r="C2021" t="s">
        <v>377</v>
      </c>
      <c r="D2021" t="s">
        <v>378</v>
      </c>
      <c r="E2021" t="s">
        <v>737</v>
      </c>
      <c r="F2021" t="s">
        <v>6644</v>
      </c>
      <c r="G2021" t="s">
        <v>734</v>
      </c>
      <c r="H2021" t="s">
        <v>319</v>
      </c>
      <c r="I2021" t="s">
        <v>731</v>
      </c>
      <c r="J2021" t="s">
        <v>747</v>
      </c>
      <c r="K2021" t="s">
        <v>743</v>
      </c>
      <c r="L2021" t="s">
        <v>740</v>
      </c>
      <c r="M2021" t="s">
        <v>741</v>
      </c>
      <c r="N2021" t="s">
        <v>6637</v>
      </c>
      <c r="O2021" t="s">
        <v>6641</v>
      </c>
      <c r="P2021" t="s">
        <v>735</v>
      </c>
      <c r="Q2021" t="s">
        <v>4901</v>
      </c>
      <c r="R2021" s="22" t="s">
        <v>2776</v>
      </c>
      <c r="S2021" t="s">
        <v>760</v>
      </c>
      <c r="T2021" t="s">
        <v>384</v>
      </c>
      <c r="U2021">
        <v>13201</v>
      </c>
      <c r="V2021" t="s">
        <v>733</v>
      </c>
      <c r="W2021" s="22" t="s">
        <v>6346</v>
      </c>
      <c r="X2021" s="22" t="s">
        <v>674</v>
      </c>
    </row>
    <row r="2022" spans="1:24" x14ac:dyDescent="0.3">
      <c r="A2022">
        <v>5</v>
      </c>
      <c r="B2022">
        <v>240</v>
      </c>
      <c r="C2022" t="s">
        <v>377</v>
      </c>
      <c r="D2022" t="s">
        <v>378</v>
      </c>
      <c r="E2022" t="s">
        <v>737</v>
      </c>
      <c r="F2022" t="s">
        <v>6644</v>
      </c>
      <c r="G2022" t="s">
        <v>734</v>
      </c>
      <c r="H2022" t="s">
        <v>319</v>
      </c>
      <c r="I2022" t="s">
        <v>731</v>
      </c>
      <c r="J2022" t="s">
        <v>749</v>
      </c>
      <c r="K2022" t="s">
        <v>743</v>
      </c>
      <c r="L2022" t="s">
        <v>740</v>
      </c>
      <c r="M2022" t="s">
        <v>741</v>
      </c>
      <c r="N2022" t="s">
        <v>6636</v>
      </c>
      <c r="O2022" t="s">
        <v>6630</v>
      </c>
      <c r="P2022" t="s">
        <v>735</v>
      </c>
      <c r="Q2022" t="s">
        <v>4904</v>
      </c>
      <c r="R2022" s="22" t="s">
        <v>2777</v>
      </c>
      <c r="S2022" t="s">
        <v>761</v>
      </c>
      <c r="T2022" t="s">
        <v>384</v>
      </c>
      <c r="U2022">
        <v>13201</v>
      </c>
      <c r="V2022" t="s">
        <v>733</v>
      </c>
      <c r="W2022" s="22" t="s">
        <v>6347</v>
      </c>
      <c r="X2022" s="22" t="s">
        <v>674</v>
      </c>
    </row>
    <row r="2023" spans="1:24" x14ac:dyDescent="0.3">
      <c r="A2023">
        <v>6</v>
      </c>
      <c r="B2023">
        <v>240</v>
      </c>
      <c r="C2023" t="s">
        <v>377</v>
      </c>
      <c r="D2023" t="s">
        <v>378</v>
      </c>
      <c r="E2023" t="s">
        <v>737</v>
      </c>
      <c r="F2023" t="s">
        <v>6644</v>
      </c>
      <c r="G2023" t="s">
        <v>734</v>
      </c>
      <c r="H2023" t="s">
        <v>319</v>
      </c>
      <c r="I2023" t="s">
        <v>731</v>
      </c>
      <c r="J2023" t="s">
        <v>751</v>
      </c>
      <c r="K2023" t="s">
        <v>752</v>
      </c>
      <c r="L2023" t="s">
        <v>736</v>
      </c>
      <c r="M2023" t="s">
        <v>741</v>
      </c>
      <c r="N2023" t="s">
        <v>6634</v>
      </c>
      <c r="O2023" t="s">
        <v>6631</v>
      </c>
      <c r="P2023" t="s">
        <v>732</v>
      </c>
      <c r="Q2023" t="s">
        <v>4903</v>
      </c>
      <c r="R2023" s="22" t="s">
        <v>2778</v>
      </c>
      <c r="S2023" t="s">
        <v>762</v>
      </c>
      <c r="T2023" t="s">
        <v>384</v>
      </c>
      <c r="U2023">
        <v>13201</v>
      </c>
      <c r="V2023" t="s">
        <v>733</v>
      </c>
      <c r="W2023" s="22" t="s">
        <v>6348</v>
      </c>
      <c r="X2023" s="22" t="s">
        <v>674</v>
      </c>
    </row>
    <row r="2024" spans="1:24" x14ac:dyDescent="0.3">
      <c r="A2024">
        <v>7</v>
      </c>
      <c r="B2024">
        <v>240</v>
      </c>
      <c r="C2024" t="s">
        <v>377</v>
      </c>
      <c r="D2024" t="s">
        <v>378</v>
      </c>
      <c r="E2024" t="s">
        <v>737</v>
      </c>
      <c r="F2024" t="s">
        <v>6644</v>
      </c>
      <c r="G2024" t="s">
        <v>734</v>
      </c>
      <c r="H2024" t="s">
        <v>319</v>
      </c>
      <c r="I2024" t="s">
        <v>731</v>
      </c>
      <c r="J2024" t="s">
        <v>754</v>
      </c>
      <c r="K2024" t="s">
        <v>743</v>
      </c>
      <c r="L2024" t="s">
        <v>740</v>
      </c>
      <c r="M2024" t="s">
        <v>741</v>
      </c>
      <c r="N2024" t="s">
        <v>6635</v>
      </c>
      <c r="O2024" t="s">
        <v>6642</v>
      </c>
      <c r="P2024" t="s">
        <v>755</v>
      </c>
      <c r="Q2024" t="s">
        <v>4902</v>
      </c>
      <c r="R2024" s="22" t="s">
        <v>2779</v>
      </c>
      <c r="S2024" t="s">
        <v>763</v>
      </c>
      <c r="T2024" t="s">
        <v>384</v>
      </c>
      <c r="U2024">
        <v>13201</v>
      </c>
      <c r="V2024" t="s">
        <v>733</v>
      </c>
      <c r="W2024" s="22" t="s">
        <v>6349</v>
      </c>
      <c r="X2024" s="22" t="s">
        <v>674</v>
      </c>
    </row>
    <row r="2025" spans="1:24" x14ac:dyDescent="0.3">
      <c r="A2025">
        <v>1</v>
      </c>
      <c r="B2025">
        <v>240</v>
      </c>
      <c r="C2025" t="s">
        <v>377</v>
      </c>
      <c r="D2025" t="s">
        <v>378</v>
      </c>
      <c r="E2025" t="s">
        <v>737</v>
      </c>
      <c r="F2025" t="s">
        <v>6644</v>
      </c>
      <c r="G2025" t="s">
        <v>734</v>
      </c>
      <c r="H2025" t="s">
        <v>320</v>
      </c>
      <c r="I2025" t="s">
        <v>731</v>
      </c>
      <c r="J2025" t="s">
        <v>738</v>
      </c>
      <c r="K2025" t="s">
        <v>739</v>
      </c>
      <c r="L2025" t="s">
        <v>740</v>
      </c>
      <c r="M2025" t="s">
        <v>741</v>
      </c>
      <c r="N2025" t="s">
        <v>4899</v>
      </c>
      <c r="O2025" t="s">
        <v>4897</v>
      </c>
      <c r="P2025" t="s">
        <v>732</v>
      </c>
      <c r="Q2025" t="s">
        <v>4900</v>
      </c>
      <c r="R2025" s="22" t="s">
        <v>2780</v>
      </c>
      <c r="S2025" t="s">
        <v>757</v>
      </c>
      <c r="T2025" t="s">
        <v>384</v>
      </c>
      <c r="U2025">
        <v>13202</v>
      </c>
      <c r="V2025" t="s">
        <v>733</v>
      </c>
      <c r="W2025" s="22" t="s">
        <v>6350</v>
      </c>
      <c r="X2025" s="22" t="s">
        <v>675</v>
      </c>
    </row>
    <row r="2026" spans="1:24" x14ac:dyDescent="0.3">
      <c r="A2026">
        <v>2</v>
      </c>
      <c r="B2026">
        <v>240</v>
      </c>
      <c r="C2026" t="s">
        <v>377</v>
      </c>
      <c r="D2026" t="s">
        <v>378</v>
      </c>
      <c r="E2026" t="s">
        <v>737</v>
      </c>
      <c r="F2026" t="s">
        <v>6644</v>
      </c>
      <c r="G2026" t="s">
        <v>734</v>
      </c>
      <c r="H2026" t="s">
        <v>320</v>
      </c>
      <c r="I2026" t="s">
        <v>731</v>
      </c>
      <c r="J2026" t="s">
        <v>738</v>
      </c>
      <c r="K2026" t="s">
        <v>743</v>
      </c>
      <c r="L2026" t="s">
        <v>740</v>
      </c>
      <c r="M2026" t="s">
        <v>741</v>
      </c>
      <c r="N2026" t="s">
        <v>6638</v>
      </c>
      <c r="O2026" t="s">
        <v>6632</v>
      </c>
      <c r="P2026" t="s">
        <v>732</v>
      </c>
      <c r="Q2026" t="s">
        <v>4900</v>
      </c>
      <c r="R2026" s="22" t="s">
        <v>2781</v>
      </c>
      <c r="S2026" t="s">
        <v>758</v>
      </c>
      <c r="T2026" t="s">
        <v>384</v>
      </c>
      <c r="U2026">
        <v>13202</v>
      </c>
      <c r="V2026" t="s">
        <v>733</v>
      </c>
      <c r="W2026" s="22" t="s">
        <v>6350</v>
      </c>
      <c r="X2026" s="22" t="s">
        <v>675</v>
      </c>
    </row>
    <row r="2027" spans="1:24" x14ac:dyDescent="0.3">
      <c r="A2027">
        <v>3</v>
      </c>
      <c r="B2027">
        <v>240</v>
      </c>
      <c r="C2027" t="s">
        <v>377</v>
      </c>
      <c r="D2027" t="s">
        <v>378</v>
      </c>
      <c r="E2027" t="s">
        <v>737</v>
      </c>
      <c r="F2027" t="s">
        <v>6644</v>
      </c>
      <c r="G2027" t="s">
        <v>734</v>
      </c>
      <c r="H2027" t="s">
        <v>320</v>
      </c>
      <c r="I2027" t="s">
        <v>731</v>
      </c>
      <c r="J2027" t="s">
        <v>745</v>
      </c>
      <c r="K2027" t="s">
        <v>743</v>
      </c>
      <c r="L2027" t="s">
        <v>740</v>
      </c>
      <c r="M2027" t="s">
        <v>741</v>
      </c>
      <c r="N2027" t="s">
        <v>6639</v>
      </c>
      <c r="O2027" t="s">
        <v>6633</v>
      </c>
      <c r="P2027" t="s">
        <v>735</v>
      </c>
      <c r="Q2027" t="s">
        <v>4900</v>
      </c>
      <c r="R2027" s="22" t="s">
        <v>2782</v>
      </c>
      <c r="S2027" t="s">
        <v>759</v>
      </c>
      <c r="T2027" t="s">
        <v>384</v>
      </c>
      <c r="U2027">
        <v>13202</v>
      </c>
      <c r="V2027" t="s">
        <v>733</v>
      </c>
      <c r="W2027" s="22" t="s">
        <v>6350</v>
      </c>
      <c r="X2027" s="22" t="s">
        <v>675</v>
      </c>
    </row>
    <row r="2028" spans="1:24" x14ac:dyDescent="0.3">
      <c r="A2028">
        <v>4</v>
      </c>
      <c r="B2028">
        <v>240</v>
      </c>
      <c r="C2028" t="s">
        <v>377</v>
      </c>
      <c r="D2028" t="s">
        <v>378</v>
      </c>
      <c r="E2028" t="s">
        <v>737</v>
      </c>
      <c r="F2028" t="s">
        <v>6644</v>
      </c>
      <c r="G2028" t="s">
        <v>734</v>
      </c>
      <c r="H2028" t="s">
        <v>320</v>
      </c>
      <c r="I2028" t="s">
        <v>731</v>
      </c>
      <c r="J2028" t="s">
        <v>747</v>
      </c>
      <c r="K2028" t="s">
        <v>743</v>
      </c>
      <c r="L2028" t="s">
        <v>740</v>
      </c>
      <c r="M2028" t="s">
        <v>741</v>
      </c>
      <c r="N2028" t="s">
        <v>6637</v>
      </c>
      <c r="O2028" t="s">
        <v>6641</v>
      </c>
      <c r="P2028" t="s">
        <v>735</v>
      </c>
      <c r="Q2028" t="s">
        <v>4901</v>
      </c>
      <c r="R2028" s="22" t="s">
        <v>2783</v>
      </c>
      <c r="S2028" t="s">
        <v>760</v>
      </c>
      <c r="T2028" t="s">
        <v>384</v>
      </c>
      <c r="U2028">
        <v>13202</v>
      </c>
      <c r="V2028" t="s">
        <v>733</v>
      </c>
      <c r="W2028" s="22" t="s">
        <v>6351</v>
      </c>
      <c r="X2028" s="22" t="s">
        <v>675</v>
      </c>
    </row>
    <row r="2029" spans="1:24" x14ac:dyDescent="0.3">
      <c r="A2029">
        <v>5</v>
      </c>
      <c r="B2029">
        <v>240</v>
      </c>
      <c r="C2029" t="s">
        <v>377</v>
      </c>
      <c r="D2029" t="s">
        <v>378</v>
      </c>
      <c r="E2029" t="s">
        <v>737</v>
      </c>
      <c r="F2029" t="s">
        <v>6644</v>
      </c>
      <c r="G2029" t="s">
        <v>734</v>
      </c>
      <c r="H2029" t="s">
        <v>320</v>
      </c>
      <c r="I2029" t="s">
        <v>731</v>
      </c>
      <c r="J2029" t="s">
        <v>749</v>
      </c>
      <c r="K2029" t="s">
        <v>743</v>
      </c>
      <c r="L2029" t="s">
        <v>740</v>
      </c>
      <c r="M2029" t="s">
        <v>741</v>
      </c>
      <c r="N2029" t="s">
        <v>6636</v>
      </c>
      <c r="O2029" t="s">
        <v>6630</v>
      </c>
      <c r="P2029" t="s">
        <v>735</v>
      </c>
      <c r="Q2029" t="s">
        <v>4904</v>
      </c>
      <c r="R2029" s="22" t="s">
        <v>2784</v>
      </c>
      <c r="S2029" t="s">
        <v>761</v>
      </c>
      <c r="T2029" t="s">
        <v>384</v>
      </c>
      <c r="U2029">
        <v>13202</v>
      </c>
      <c r="V2029" t="s">
        <v>733</v>
      </c>
      <c r="W2029" s="22" t="s">
        <v>6352</v>
      </c>
      <c r="X2029" s="22" t="s">
        <v>675</v>
      </c>
    </row>
    <row r="2030" spans="1:24" x14ac:dyDescent="0.3">
      <c r="A2030">
        <v>6</v>
      </c>
      <c r="B2030">
        <v>240</v>
      </c>
      <c r="C2030" t="s">
        <v>377</v>
      </c>
      <c r="D2030" t="s">
        <v>378</v>
      </c>
      <c r="E2030" t="s">
        <v>737</v>
      </c>
      <c r="F2030" t="s">
        <v>6644</v>
      </c>
      <c r="G2030" t="s">
        <v>734</v>
      </c>
      <c r="H2030" t="s">
        <v>320</v>
      </c>
      <c r="I2030" t="s">
        <v>731</v>
      </c>
      <c r="J2030" t="s">
        <v>751</v>
      </c>
      <c r="K2030" t="s">
        <v>752</v>
      </c>
      <c r="L2030" t="s">
        <v>736</v>
      </c>
      <c r="M2030" t="s">
        <v>741</v>
      </c>
      <c r="N2030" t="s">
        <v>6634</v>
      </c>
      <c r="O2030" t="s">
        <v>6631</v>
      </c>
      <c r="P2030" t="s">
        <v>732</v>
      </c>
      <c r="Q2030" t="s">
        <v>4903</v>
      </c>
      <c r="R2030" s="22" t="s">
        <v>2785</v>
      </c>
      <c r="S2030" t="s">
        <v>762</v>
      </c>
      <c r="T2030" t="s">
        <v>384</v>
      </c>
      <c r="U2030">
        <v>13202</v>
      </c>
      <c r="V2030" t="s">
        <v>733</v>
      </c>
      <c r="W2030" s="22" t="s">
        <v>6353</v>
      </c>
      <c r="X2030" s="22" t="s">
        <v>675</v>
      </c>
    </row>
    <row r="2031" spans="1:24" x14ac:dyDescent="0.3">
      <c r="A2031">
        <v>7</v>
      </c>
      <c r="B2031">
        <v>240</v>
      </c>
      <c r="C2031" t="s">
        <v>377</v>
      </c>
      <c r="D2031" t="s">
        <v>378</v>
      </c>
      <c r="E2031" t="s">
        <v>737</v>
      </c>
      <c r="F2031" t="s">
        <v>6644</v>
      </c>
      <c r="G2031" t="s">
        <v>734</v>
      </c>
      <c r="H2031" t="s">
        <v>320</v>
      </c>
      <c r="I2031" t="s">
        <v>731</v>
      </c>
      <c r="J2031" t="s">
        <v>754</v>
      </c>
      <c r="K2031" t="s">
        <v>743</v>
      </c>
      <c r="L2031" t="s">
        <v>740</v>
      </c>
      <c r="M2031" t="s">
        <v>741</v>
      </c>
      <c r="N2031" t="s">
        <v>6635</v>
      </c>
      <c r="O2031" t="s">
        <v>6642</v>
      </c>
      <c r="P2031" t="s">
        <v>755</v>
      </c>
      <c r="Q2031" t="s">
        <v>4902</v>
      </c>
      <c r="R2031" s="22" t="s">
        <v>2786</v>
      </c>
      <c r="S2031" t="s">
        <v>763</v>
      </c>
      <c r="T2031" t="s">
        <v>384</v>
      </c>
      <c r="U2031">
        <v>13202</v>
      </c>
      <c r="V2031" t="s">
        <v>733</v>
      </c>
      <c r="W2031" s="22" t="s">
        <v>6354</v>
      </c>
      <c r="X2031" s="22" t="s">
        <v>675</v>
      </c>
    </row>
    <row r="2032" spans="1:24" x14ac:dyDescent="0.3">
      <c r="A2032">
        <v>1</v>
      </c>
      <c r="B2032">
        <v>240</v>
      </c>
      <c r="C2032" t="s">
        <v>377</v>
      </c>
      <c r="D2032" t="s">
        <v>378</v>
      </c>
      <c r="E2032" t="s">
        <v>737</v>
      </c>
      <c r="F2032" t="s">
        <v>6644</v>
      </c>
      <c r="G2032" t="s">
        <v>734</v>
      </c>
      <c r="H2032" t="s">
        <v>321</v>
      </c>
      <c r="I2032" t="s">
        <v>731</v>
      </c>
      <c r="J2032" t="s">
        <v>738</v>
      </c>
      <c r="K2032" t="s">
        <v>739</v>
      </c>
      <c r="L2032" t="s">
        <v>740</v>
      </c>
      <c r="M2032" t="s">
        <v>741</v>
      </c>
      <c r="N2032" t="s">
        <v>4899</v>
      </c>
      <c r="O2032" t="s">
        <v>4897</v>
      </c>
      <c r="P2032" t="s">
        <v>732</v>
      </c>
      <c r="Q2032" t="s">
        <v>4900</v>
      </c>
      <c r="R2032" s="22" t="s">
        <v>2787</v>
      </c>
      <c r="S2032" t="s">
        <v>757</v>
      </c>
      <c r="T2032" t="s">
        <v>384</v>
      </c>
      <c r="U2032">
        <v>13203</v>
      </c>
      <c r="V2032" t="s">
        <v>733</v>
      </c>
      <c r="W2032" s="22" t="s">
        <v>6355</v>
      </c>
      <c r="X2032" s="22" t="s">
        <v>676</v>
      </c>
    </row>
    <row r="2033" spans="1:24" x14ac:dyDescent="0.3">
      <c r="A2033">
        <v>2</v>
      </c>
      <c r="B2033">
        <v>240</v>
      </c>
      <c r="C2033" t="s">
        <v>377</v>
      </c>
      <c r="D2033" t="s">
        <v>378</v>
      </c>
      <c r="E2033" t="s">
        <v>737</v>
      </c>
      <c r="F2033" t="s">
        <v>6644</v>
      </c>
      <c r="G2033" t="s">
        <v>734</v>
      </c>
      <c r="H2033" t="s">
        <v>321</v>
      </c>
      <c r="I2033" t="s">
        <v>731</v>
      </c>
      <c r="J2033" t="s">
        <v>738</v>
      </c>
      <c r="K2033" t="s">
        <v>743</v>
      </c>
      <c r="L2033" t="s">
        <v>740</v>
      </c>
      <c r="M2033" t="s">
        <v>741</v>
      </c>
      <c r="N2033" t="s">
        <v>6638</v>
      </c>
      <c r="O2033" t="s">
        <v>6632</v>
      </c>
      <c r="P2033" t="s">
        <v>732</v>
      </c>
      <c r="Q2033" t="s">
        <v>4900</v>
      </c>
      <c r="R2033" s="22" t="s">
        <v>2788</v>
      </c>
      <c r="S2033" t="s">
        <v>758</v>
      </c>
      <c r="T2033" t="s">
        <v>384</v>
      </c>
      <c r="U2033">
        <v>13203</v>
      </c>
      <c r="V2033" t="s">
        <v>733</v>
      </c>
      <c r="W2033" s="22" t="s">
        <v>6355</v>
      </c>
      <c r="X2033" s="22" t="s">
        <v>676</v>
      </c>
    </row>
    <row r="2034" spans="1:24" x14ac:dyDescent="0.3">
      <c r="A2034">
        <v>3</v>
      </c>
      <c r="B2034">
        <v>240</v>
      </c>
      <c r="C2034" t="s">
        <v>377</v>
      </c>
      <c r="D2034" t="s">
        <v>378</v>
      </c>
      <c r="E2034" t="s">
        <v>737</v>
      </c>
      <c r="F2034" t="s">
        <v>6644</v>
      </c>
      <c r="G2034" t="s">
        <v>734</v>
      </c>
      <c r="H2034" t="s">
        <v>321</v>
      </c>
      <c r="I2034" t="s">
        <v>731</v>
      </c>
      <c r="J2034" t="s">
        <v>745</v>
      </c>
      <c r="K2034" t="s">
        <v>743</v>
      </c>
      <c r="L2034" t="s">
        <v>740</v>
      </c>
      <c r="M2034" t="s">
        <v>741</v>
      </c>
      <c r="N2034" t="s">
        <v>6639</v>
      </c>
      <c r="O2034" t="s">
        <v>6633</v>
      </c>
      <c r="P2034" t="s">
        <v>735</v>
      </c>
      <c r="Q2034" t="s">
        <v>4900</v>
      </c>
      <c r="R2034" s="22" t="s">
        <v>2789</v>
      </c>
      <c r="S2034" t="s">
        <v>759</v>
      </c>
      <c r="T2034" t="s">
        <v>384</v>
      </c>
      <c r="U2034">
        <v>13203</v>
      </c>
      <c r="V2034" t="s">
        <v>733</v>
      </c>
      <c r="W2034" s="22" t="s">
        <v>6355</v>
      </c>
      <c r="X2034" s="22" t="s">
        <v>676</v>
      </c>
    </row>
    <row r="2035" spans="1:24" x14ac:dyDescent="0.3">
      <c r="A2035">
        <v>4</v>
      </c>
      <c r="B2035">
        <v>240</v>
      </c>
      <c r="C2035" t="s">
        <v>377</v>
      </c>
      <c r="D2035" t="s">
        <v>378</v>
      </c>
      <c r="E2035" t="s">
        <v>737</v>
      </c>
      <c r="F2035" t="s">
        <v>6644</v>
      </c>
      <c r="G2035" t="s">
        <v>734</v>
      </c>
      <c r="H2035" t="s">
        <v>321</v>
      </c>
      <c r="I2035" t="s">
        <v>731</v>
      </c>
      <c r="J2035" t="s">
        <v>747</v>
      </c>
      <c r="K2035" t="s">
        <v>743</v>
      </c>
      <c r="L2035" t="s">
        <v>740</v>
      </c>
      <c r="M2035" t="s">
        <v>741</v>
      </c>
      <c r="N2035" t="s">
        <v>6637</v>
      </c>
      <c r="O2035" t="s">
        <v>6641</v>
      </c>
      <c r="P2035" t="s">
        <v>735</v>
      </c>
      <c r="Q2035" t="s">
        <v>4901</v>
      </c>
      <c r="R2035" s="22" t="s">
        <v>2790</v>
      </c>
      <c r="S2035" t="s">
        <v>760</v>
      </c>
      <c r="T2035" t="s">
        <v>384</v>
      </c>
      <c r="U2035">
        <v>13203</v>
      </c>
      <c r="V2035" t="s">
        <v>733</v>
      </c>
      <c r="W2035" s="22" t="s">
        <v>6356</v>
      </c>
      <c r="X2035" s="22" t="s">
        <v>676</v>
      </c>
    </row>
    <row r="2036" spans="1:24" x14ac:dyDescent="0.3">
      <c r="A2036">
        <v>5</v>
      </c>
      <c r="B2036">
        <v>240</v>
      </c>
      <c r="C2036" t="s">
        <v>377</v>
      </c>
      <c r="D2036" t="s">
        <v>378</v>
      </c>
      <c r="E2036" t="s">
        <v>737</v>
      </c>
      <c r="F2036" t="s">
        <v>6644</v>
      </c>
      <c r="G2036" t="s">
        <v>734</v>
      </c>
      <c r="H2036" t="s">
        <v>321</v>
      </c>
      <c r="I2036" t="s">
        <v>731</v>
      </c>
      <c r="J2036" t="s">
        <v>749</v>
      </c>
      <c r="K2036" t="s">
        <v>743</v>
      </c>
      <c r="L2036" t="s">
        <v>740</v>
      </c>
      <c r="M2036" t="s">
        <v>741</v>
      </c>
      <c r="N2036" t="s">
        <v>6636</v>
      </c>
      <c r="O2036" t="s">
        <v>6630</v>
      </c>
      <c r="P2036" t="s">
        <v>735</v>
      </c>
      <c r="Q2036" t="s">
        <v>4904</v>
      </c>
      <c r="R2036" s="22" t="s">
        <v>2791</v>
      </c>
      <c r="S2036" t="s">
        <v>761</v>
      </c>
      <c r="T2036" t="s">
        <v>384</v>
      </c>
      <c r="U2036">
        <v>13203</v>
      </c>
      <c r="V2036" t="s">
        <v>733</v>
      </c>
      <c r="W2036" s="22" t="s">
        <v>6357</v>
      </c>
      <c r="X2036" s="22" t="s">
        <v>676</v>
      </c>
    </row>
    <row r="2037" spans="1:24" x14ac:dyDescent="0.3">
      <c r="A2037">
        <v>6</v>
      </c>
      <c r="B2037">
        <v>240</v>
      </c>
      <c r="C2037" t="s">
        <v>377</v>
      </c>
      <c r="D2037" t="s">
        <v>378</v>
      </c>
      <c r="E2037" t="s">
        <v>737</v>
      </c>
      <c r="F2037" t="s">
        <v>6644</v>
      </c>
      <c r="G2037" t="s">
        <v>734</v>
      </c>
      <c r="H2037" t="s">
        <v>321</v>
      </c>
      <c r="I2037" t="s">
        <v>731</v>
      </c>
      <c r="J2037" t="s">
        <v>751</v>
      </c>
      <c r="K2037" t="s">
        <v>752</v>
      </c>
      <c r="L2037" t="s">
        <v>736</v>
      </c>
      <c r="M2037" t="s">
        <v>741</v>
      </c>
      <c r="N2037" t="s">
        <v>6634</v>
      </c>
      <c r="O2037" t="s">
        <v>6631</v>
      </c>
      <c r="P2037" t="s">
        <v>732</v>
      </c>
      <c r="Q2037" t="s">
        <v>4903</v>
      </c>
      <c r="R2037" s="22" t="s">
        <v>2792</v>
      </c>
      <c r="S2037" t="s">
        <v>762</v>
      </c>
      <c r="T2037" t="s">
        <v>384</v>
      </c>
      <c r="U2037">
        <v>13203</v>
      </c>
      <c r="V2037" t="s">
        <v>733</v>
      </c>
      <c r="W2037" s="22" t="s">
        <v>6358</v>
      </c>
      <c r="X2037" s="22" t="s">
        <v>676</v>
      </c>
    </row>
    <row r="2038" spans="1:24" x14ac:dyDescent="0.3">
      <c r="A2038">
        <v>7</v>
      </c>
      <c r="B2038">
        <v>240</v>
      </c>
      <c r="C2038" t="s">
        <v>377</v>
      </c>
      <c r="D2038" t="s">
        <v>378</v>
      </c>
      <c r="E2038" t="s">
        <v>737</v>
      </c>
      <c r="F2038" t="s">
        <v>6644</v>
      </c>
      <c r="G2038" t="s">
        <v>734</v>
      </c>
      <c r="H2038" t="s">
        <v>321</v>
      </c>
      <c r="I2038" t="s">
        <v>731</v>
      </c>
      <c r="J2038" t="s">
        <v>754</v>
      </c>
      <c r="K2038" t="s">
        <v>743</v>
      </c>
      <c r="L2038" t="s">
        <v>740</v>
      </c>
      <c r="M2038" t="s">
        <v>741</v>
      </c>
      <c r="N2038" t="s">
        <v>6635</v>
      </c>
      <c r="O2038" t="s">
        <v>6642</v>
      </c>
      <c r="P2038" t="s">
        <v>755</v>
      </c>
      <c r="Q2038" t="s">
        <v>4902</v>
      </c>
      <c r="R2038" s="22" t="s">
        <v>2793</v>
      </c>
      <c r="S2038" t="s">
        <v>763</v>
      </c>
      <c r="T2038" t="s">
        <v>384</v>
      </c>
      <c r="U2038">
        <v>13203</v>
      </c>
      <c r="V2038" t="s">
        <v>733</v>
      </c>
      <c r="W2038" s="22" t="s">
        <v>6359</v>
      </c>
      <c r="X2038" s="22" t="s">
        <v>676</v>
      </c>
    </row>
    <row r="2039" spans="1:24" x14ac:dyDescent="0.3">
      <c r="A2039">
        <v>1</v>
      </c>
      <c r="B2039">
        <v>240</v>
      </c>
      <c r="C2039" t="s">
        <v>377</v>
      </c>
      <c r="D2039" t="s">
        <v>378</v>
      </c>
      <c r="E2039" t="s">
        <v>737</v>
      </c>
      <c r="F2039" t="s">
        <v>6644</v>
      </c>
      <c r="G2039" t="s">
        <v>734</v>
      </c>
      <c r="H2039" t="s">
        <v>322</v>
      </c>
      <c r="I2039" t="s">
        <v>731</v>
      </c>
      <c r="J2039" t="s">
        <v>738</v>
      </c>
      <c r="K2039" t="s">
        <v>739</v>
      </c>
      <c r="L2039" t="s">
        <v>740</v>
      </c>
      <c r="M2039" t="s">
        <v>741</v>
      </c>
      <c r="N2039" t="s">
        <v>4899</v>
      </c>
      <c r="O2039" t="s">
        <v>4897</v>
      </c>
      <c r="P2039" t="s">
        <v>732</v>
      </c>
      <c r="Q2039" t="s">
        <v>4900</v>
      </c>
      <c r="R2039" s="22" t="s">
        <v>2794</v>
      </c>
      <c r="S2039" t="s">
        <v>757</v>
      </c>
      <c r="T2039" t="s">
        <v>384</v>
      </c>
      <c r="U2039">
        <v>13301</v>
      </c>
      <c r="V2039" t="s">
        <v>733</v>
      </c>
      <c r="W2039" s="22" t="s">
        <v>6360</v>
      </c>
      <c r="X2039" s="22" t="s">
        <v>677</v>
      </c>
    </row>
    <row r="2040" spans="1:24" x14ac:dyDescent="0.3">
      <c r="A2040">
        <v>2</v>
      </c>
      <c r="B2040">
        <v>240</v>
      </c>
      <c r="C2040" t="s">
        <v>377</v>
      </c>
      <c r="D2040" t="s">
        <v>378</v>
      </c>
      <c r="E2040" t="s">
        <v>737</v>
      </c>
      <c r="F2040" t="s">
        <v>6644</v>
      </c>
      <c r="G2040" t="s">
        <v>734</v>
      </c>
      <c r="H2040" t="s">
        <v>322</v>
      </c>
      <c r="I2040" t="s">
        <v>731</v>
      </c>
      <c r="J2040" t="s">
        <v>738</v>
      </c>
      <c r="K2040" t="s">
        <v>743</v>
      </c>
      <c r="L2040" t="s">
        <v>740</v>
      </c>
      <c r="M2040" t="s">
        <v>741</v>
      </c>
      <c r="N2040" t="s">
        <v>6638</v>
      </c>
      <c r="O2040" t="s">
        <v>6632</v>
      </c>
      <c r="P2040" t="s">
        <v>732</v>
      </c>
      <c r="Q2040" t="s">
        <v>4900</v>
      </c>
      <c r="R2040" s="22" t="s">
        <v>2795</v>
      </c>
      <c r="S2040" t="s">
        <v>758</v>
      </c>
      <c r="T2040" t="s">
        <v>384</v>
      </c>
      <c r="U2040">
        <v>13301</v>
      </c>
      <c r="V2040" t="s">
        <v>733</v>
      </c>
      <c r="W2040" s="22" t="s">
        <v>6360</v>
      </c>
      <c r="X2040" s="22" t="s">
        <v>677</v>
      </c>
    </row>
    <row r="2041" spans="1:24" x14ac:dyDescent="0.3">
      <c r="A2041">
        <v>3</v>
      </c>
      <c r="B2041">
        <v>240</v>
      </c>
      <c r="C2041" t="s">
        <v>377</v>
      </c>
      <c r="D2041" t="s">
        <v>378</v>
      </c>
      <c r="E2041" t="s">
        <v>737</v>
      </c>
      <c r="F2041" t="s">
        <v>6644</v>
      </c>
      <c r="G2041" t="s">
        <v>734</v>
      </c>
      <c r="H2041" t="s">
        <v>322</v>
      </c>
      <c r="I2041" t="s">
        <v>731</v>
      </c>
      <c r="J2041" t="s">
        <v>745</v>
      </c>
      <c r="K2041" t="s">
        <v>743</v>
      </c>
      <c r="L2041" t="s">
        <v>740</v>
      </c>
      <c r="M2041" t="s">
        <v>741</v>
      </c>
      <c r="N2041" t="s">
        <v>6639</v>
      </c>
      <c r="O2041" t="s">
        <v>6633</v>
      </c>
      <c r="P2041" t="s">
        <v>735</v>
      </c>
      <c r="Q2041" t="s">
        <v>4900</v>
      </c>
      <c r="R2041" s="22" t="s">
        <v>2796</v>
      </c>
      <c r="S2041" t="s">
        <v>759</v>
      </c>
      <c r="T2041" t="s">
        <v>384</v>
      </c>
      <c r="U2041">
        <v>13301</v>
      </c>
      <c r="V2041" t="s">
        <v>733</v>
      </c>
      <c r="W2041" s="22" t="s">
        <v>6360</v>
      </c>
      <c r="X2041" s="22" t="s">
        <v>677</v>
      </c>
    </row>
    <row r="2042" spans="1:24" x14ac:dyDescent="0.3">
      <c r="A2042">
        <v>4</v>
      </c>
      <c r="B2042">
        <v>240</v>
      </c>
      <c r="C2042" t="s">
        <v>377</v>
      </c>
      <c r="D2042" t="s">
        <v>378</v>
      </c>
      <c r="E2042" t="s">
        <v>737</v>
      </c>
      <c r="F2042" t="s">
        <v>6644</v>
      </c>
      <c r="G2042" t="s">
        <v>734</v>
      </c>
      <c r="H2042" t="s">
        <v>322</v>
      </c>
      <c r="I2042" t="s">
        <v>731</v>
      </c>
      <c r="J2042" t="s">
        <v>747</v>
      </c>
      <c r="K2042" t="s">
        <v>743</v>
      </c>
      <c r="L2042" t="s">
        <v>740</v>
      </c>
      <c r="M2042" t="s">
        <v>741</v>
      </c>
      <c r="N2042" t="s">
        <v>6637</v>
      </c>
      <c r="O2042" t="s">
        <v>6641</v>
      </c>
      <c r="P2042" t="s">
        <v>735</v>
      </c>
      <c r="Q2042" t="s">
        <v>4901</v>
      </c>
      <c r="R2042" s="22" t="s">
        <v>2797</v>
      </c>
      <c r="S2042" t="s">
        <v>760</v>
      </c>
      <c r="T2042" t="s">
        <v>384</v>
      </c>
      <c r="U2042">
        <v>13301</v>
      </c>
      <c r="V2042" t="s">
        <v>733</v>
      </c>
      <c r="W2042" s="22" t="s">
        <v>6361</v>
      </c>
      <c r="X2042" s="22" t="s">
        <v>677</v>
      </c>
    </row>
    <row r="2043" spans="1:24" x14ac:dyDescent="0.3">
      <c r="A2043">
        <v>5</v>
      </c>
      <c r="B2043">
        <v>240</v>
      </c>
      <c r="C2043" t="s">
        <v>377</v>
      </c>
      <c r="D2043" t="s">
        <v>378</v>
      </c>
      <c r="E2043" t="s">
        <v>737</v>
      </c>
      <c r="F2043" t="s">
        <v>6644</v>
      </c>
      <c r="G2043" t="s">
        <v>734</v>
      </c>
      <c r="H2043" t="s">
        <v>322</v>
      </c>
      <c r="I2043" t="s">
        <v>731</v>
      </c>
      <c r="J2043" t="s">
        <v>749</v>
      </c>
      <c r="K2043" t="s">
        <v>743</v>
      </c>
      <c r="L2043" t="s">
        <v>740</v>
      </c>
      <c r="M2043" t="s">
        <v>741</v>
      </c>
      <c r="N2043" t="s">
        <v>6636</v>
      </c>
      <c r="O2043" t="s">
        <v>6630</v>
      </c>
      <c r="P2043" t="s">
        <v>735</v>
      </c>
      <c r="Q2043" t="s">
        <v>4904</v>
      </c>
      <c r="R2043" s="22" t="s">
        <v>2798</v>
      </c>
      <c r="S2043" t="s">
        <v>761</v>
      </c>
      <c r="T2043" t="s">
        <v>384</v>
      </c>
      <c r="U2043">
        <v>13301</v>
      </c>
      <c r="V2043" t="s">
        <v>733</v>
      </c>
      <c r="W2043" s="22" t="s">
        <v>6362</v>
      </c>
      <c r="X2043" s="22" t="s">
        <v>677</v>
      </c>
    </row>
    <row r="2044" spans="1:24" x14ac:dyDescent="0.3">
      <c r="A2044">
        <v>6</v>
      </c>
      <c r="B2044">
        <v>240</v>
      </c>
      <c r="C2044" t="s">
        <v>377</v>
      </c>
      <c r="D2044" t="s">
        <v>378</v>
      </c>
      <c r="E2044" t="s">
        <v>737</v>
      </c>
      <c r="F2044" t="s">
        <v>6644</v>
      </c>
      <c r="G2044" t="s">
        <v>734</v>
      </c>
      <c r="H2044" t="s">
        <v>322</v>
      </c>
      <c r="I2044" t="s">
        <v>731</v>
      </c>
      <c r="J2044" t="s">
        <v>751</v>
      </c>
      <c r="K2044" t="s">
        <v>752</v>
      </c>
      <c r="L2044" t="s">
        <v>736</v>
      </c>
      <c r="M2044" t="s">
        <v>741</v>
      </c>
      <c r="N2044" t="s">
        <v>6634</v>
      </c>
      <c r="O2044" t="s">
        <v>6631</v>
      </c>
      <c r="P2044" t="s">
        <v>732</v>
      </c>
      <c r="Q2044" t="s">
        <v>4903</v>
      </c>
      <c r="R2044" s="22" t="s">
        <v>2799</v>
      </c>
      <c r="S2044" t="s">
        <v>762</v>
      </c>
      <c r="T2044" t="s">
        <v>384</v>
      </c>
      <c r="U2044">
        <v>13301</v>
      </c>
      <c r="V2044" t="s">
        <v>733</v>
      </c>
      <c r="W2044" s="22" t="s">
        <v>6363</v>
      </c>
      <c r="X2044" s="22" t="s">
        <v>677</v>
      </c>
    </row>
    <row r="2045" spans="1:24" x14ac:dyDescent="0.3">
      <c r="A2045">
        <v>7</v>
      </c>
      <c r="B2045">
        <v>240</v>
      </c>
      <c r="C2045" t="s">
        <v>377</v>
      </c>
      <c r="D2045" t="s">
        <v>378</v>
      </c>
      <c r="E2045" t="s">
        <v>737</v>
      </c>
      <c r="F2045" t="s">
        <v>6644</v>
      </c>
      <c r="G2045" t="s">
        <v>734</v>
      </c>
      <c r="H2045" t="s">
        <v>322</v>
      </c>
      <c r="I2045" t="s">
        <v>731</v>
      </c>
      <c r="J2045" t="s">
        <v>754</v>
      </c>
      <c r="K2045" t="s">
        <v>743</v>
      </c>
      <c r="L2045" t="s">
        <v>740</v>
      </c>
      <c r="M2045" t="s">
        <v>741</v>
      </c>
      <c r="N2045" t="s">
        <v>6635</v>
      </c>
      <c r="O2045" t="s">
        <v>6642</v>
      </c>
      <c r="P2045" t="s">
        <v>755</v>
      </c>
      <c r="Q2045" t="s">
        <v>4902</v>
      </c>
      <c r="R2045" s="22" t="s">
        <v>2800</v>
      </c>
      <c r="S2045" t="s">
        <v>763</v>
      </c>
      <c r="T2045" t="s">
        <v>384</v>
      </c>
      <c r="U2045">
        <v>13301</v>
      </c>
      <c r="V2045" t="s">
        <v>733</v>
      </c>
      <c r="W2045" s="22" t="s">
        <v>6364</v>
      </c>
      <c r="X2045" s="22" t="s">
        <v>677</v>
      </c>
    </row>
    <row r="2046" spans="1:24" x14ac:dyDescent="0.3">
      <c r="A2046">
        <v>1</v>
      </c>
      <c r="B2046">
        <v>240</v>
      </c>
      <c r="C2046" t="s">
        <v>377</v>
      </c>
      <c r="D2046" t="s">
        <v>378</v>
      </c>
      <c r="E2046" t="s">
        <v>737</v>
      </c>
      <c r="F2046" t="s">
        <v>6644</v>
      </c>
      <c r="G2046" t="s">
        <v>734</v>
      </c>
      <c r="H2046" t="s">
        <v>323</v>
      </c>
      <c r="I2046" t="s">
        <v>731</v>
      </c>
      <c r="J2046" t="s">
        <v>738</v>
      </c>
      <c r="K2046" t="s">
        <v>739</v>
      </c>
      <c r="L2046" t="s">
        <v>740</v>
      </c>
      <c r="M2046" t="s">
        <v>741</v>
      </c>
      <c r="N2046" t="s">
        <v>4899</v>
      </c>
      <c r="O2046" t="s">
        <v>4897</v>
      </c>
      <c r="P2046" t="s">
        <v>732</v>
      </c>
      <c r="Q2046" t="s">
        <v>4900</v>
      </c>
      <c r="R2046" s="22" t="s">
        <v>2801</v>
      </c>
      <c r="S2046" t="s">
        <v>757</v>
      </c>
      <c r="T2046" t="s">
        <v>384</v>
      </c>
      <c r="U2046">
        <v>13302</v>
      </c>
      <c r="V2046" t="s">
        <v>733</v>
      </c>
      <c r="W2046" s="22" t="s">
        <v>6365</v>
      </c>
      <c r="X2046" s="22" t="s">
        <v>678</v>
      </c>
    </row>
    <row r="2047" spans="1:24" x14ac:dyDescent="0.3">
      <c r="A2047">
        <v>2</v>
      </c>
      <c r="B2047">
        <v>240</v>
      </c>
      <c r="C2047" t="s">
        <v>377</v>
      </c>
      <c r="D2047" t="s">
        <v>378</v>
      </c>
      <c r="E2047" t="s">
        <v>737</v>
      </c>
      <c r="F2047" t="s">
        <v>6644</v>
      </c>
      <c r="G2047" t="s">
        <v>734</v>
      </c>
      <c r="H2047" t="s">
        <v>323</v>
      </c>
      <c r="I2047" t="s">
        <v>731</v>
      </c>
      <c r="J2047" t="s">
        <v>738</v>
      </c>
      <c r="K2047" t="s">
        <v>743</v>
      </c>
      <c r="L2047" t="s">
        <v>740</v>
      </c>
      <c r="M2047" t="s">
        <v>741</v>
      </c>
      <c r="N2047" t="s">
        <v>6638</v>
      </c>
      <c r="O2047" t="s">
        <v>6632</v>
      </c>
      <c r="P2047" t="s">
        <v>732</v>
      </c>
      <c r="Q2047" t="s">
        <v>4900</v>
      </c>
      <c r="R2047" s="22" t="s">
        <v>2802</v>
      </c>
      <c r="S2047" t="s">
        <v>758</v>
      </c>
      <c r="T2047" t="s">
        <v>384</v>
      </c>
      <c r="U2047">
        <v>13302</v>
      </c>
      <c r="V2047" t="s">
        <v>733</v>
      </c>
      <c r="W2047" s="22" t="s">
        <v>6365</v>
      </c>
      <c r="X2047" s="22" t="s">
        <v>678</v>
      </c>
    </row>
    <row r="2048" spans="1:24" x14ac:dyDescent="0.3">
      <c r="A2048">
        <v>3</v>
      </c>
      <c r="B2048">
        <v>240</v>
      </c>
      <c r="C2048" t="s">
        <v>377</v>
      </c>
      <c r="D2048" t="s">
        <v>378</v>
      </c>
      <c r="E2048" t="s">
        <v>737</v>
      </c>
      <c r="F2048" t="s">
        <v>6644</v>
      </c>
      <c r="G2048" t="s">
        <v>734</v>
      </c>
      <c r="H2048" t="s">
        <v>323</v>
      </c>
      <c r="I2048" t="s">
        <v>731</v>
      </c>
      <c r="J2048" t="s">
        <v>745</v>
      </c>
      <c r="K2048" t="s">
        <v>743</v>
      </c>
      <c r="L2048" t="s">
        <v>740</v>
      </c>
      <c r="M2048" t="s">
        <v>741</v>
      </c>
      <c r="N2048" t="s">
        <v>6639</v>
      </c>
      <c r="O2048" t="s">
        <v>6633</v>
      </c>
      <c r="P2048" t="s">
        <v>735</v>
      </c>
      <c r="Q2048" t="s">
        <v>4900</v>
      </c>
      <c r="R2048" s="22" t="s">
        <v>2803</v>
      </c>
      <c r="S2048" t="s">
        <v>759</v>
      </c>
      <c r="T2048" t="s">
        <v>384</v>
      </c>
      <c r="U2048">
        <v>13302</v>
      </c>
      <c r="V2048" t="s">
        <v>733</v>
      </c>
      <c r="W2048" s="22" t="s">
        <v>6365</v>
      </c>
      <c r="X2048" s="22" t="s">
        <v>678</v>
      </c>
    </row>
    <row r="2049" spans="1:24" x14ac:dyDescent="0.3">
      <c r="A2049">
        <v>4</v>
      </c>
      <c r="B2049">
        <v>240</v>
      </c>
      <c r="C2049" t="s">
        <v>377</v>
      </c>
      <c r="D2049" t="s">
        <v>378</v>
      </c>
      <c r="E2049" t="s">
        <v>737</v>
      </c>
      <c r="F2049" t="s">
        <v>6644</v>
      </c>
      <c r="G2049" t="s">
        <v>734</v>
      </c>
      <c r="H2049" t="s">
        <v>323</v>
      </c>
      <c r="I2049" t="s">
        <v>731</v>
      </c>
      <c r="J2049" t="s">
        <v>747</v>
      </c>
      <c r="K2049" t="s">
        <v>743</v>
      </c>
      <c r="L2049" t="s">
        <v>740</v>
      </c>
      <c r="M2049" t="s">
        <v>741</v>
      </c>
      <c r="N2049" t="s">
        <v>6637</v>
      </c>
      <c r="O2049" t="s">
        <v>6641</v>
      </c>
      <c r="P2049" t="s">
        <v>735</v>
      </c>
      <c r="Q2049" t="s">
        <v>4901</v>
      </c>
      <c r="R2049" s="22" t="s">
        <v>2804</v>
      </c>
      <c r="S2049" t="s">
        <v>760</v>
      </c>
      <c r="T2049" t="s">
        <v>384</v>
      </c>
      <c r="U2049">
        <v>13302</v>
      </c>
      <c r="V2049" t="s">
        <v>733</v>
      </c>
      <c r="W2049" s="22" t="s">
        <v>6366</v>
      </c>
      <c r="X2049" s="22" t="s">
        <v>678</v>
      </c>
    </row>
    <row r="2050" spans="1:24" x14ac:dyDescent="0.3">
      <c r="A2050">
        <v>5</v>
      </c>
      <c r="B2050">
        <v>240</v>
      </c>
      <c r="C2050" t="s">
        <v>377</v>
      </c>
      <c r="D2050" t="s">
        <v>378</v>
      </c>
      <c r="E2050" t="s">
        <v>737</v>
      </c>
      <c r="F2050" t="s">
        <v>6644</v>
      </c>
      <c r="G2050" t="s">
        <v>734</v>
      </c>
      <c r="H2050" t="s">
        <v>323</v>
      </c>
      <c r="I2050" t="s">
        <v>731</v>
      </c>
      <c r="J2050" t="s">
        <v>749</v>
      </c>
      <c r="K2050" t="s">
        <v>743</v>
      </c>
      <c r="L2050" t="s">
        <v>740</v>
      </c>
      <c r="M2050" t="s">
        <v>741</v>
      </c>
      <c r="N2050" t="s">
        <v>6636</v>
      </c>
      <c r="O2050" t="s">
        <v>6630</v>
      </c>
      <c r="P2050" t="s">
        <v>735</v>
      </c>
      <c r="Q2050" t="s">
        <v>4904</v>
      </c>
      <c r="R2050" s="22" t="s">
        <v>2805</v>
      </c>
      <c r="S2050" t="s">
        <v>761</v>
      </c>
      <c r="T2050" t="s">
        <v>384</v>
      </c>
      <c r="U2050">
        <v>13302</v>
      </c>
      <c r="V2050" t="s">
        <v>733</v>
      </c>
      <c r="W2050" s="22" t="s">
        <v>6367</v>
      </c>
      <c r="X2050" s="22" t="s">
        <v>678</v>
      </c>
    </row>
    <row r="2051" spans="1:24" x14ac:dyDescent="0.3">
      <c r="A2051">
        <v>6</v>
      </c>
      <c r="B2051">
        <v>240</v>
      </c>
      <c r="C2051" t="s">
        <v>377</v>
      </c>
      <c r="D2051" t="s">
        <v>378</v>
      </c>
      <c r="E2051" t="s">
        <v>737</v>
      </c>
      <c r="F2051" t="s">
        <v>6644</v>
      </c>
      <c r="G2051" t="s">
        <v>734</v>
      </c>
      <c r="H2051" t="s">
        <v>323</v>
      </c>
      <c r="I2051" t="s">
        <v>731</v>
      </c>
      <c r="J2051" t="s">
        <v>751</v>
      </c>
      <c r="K2051" t="s">
        <v>752</v>
      </c>
      <c r="L2051" t="s">
        <v>736</v>
      </c>
      <c r="M2051" t="s">
        <v>741</v>
      </c>
      <c r="N2051" t="s">
        <v>6634</v>
      </c>
      <c r="O2051" t="s">
        <v>6631</v>
      </c>
      <c r="P2051" t="s">
        <v>732</v>
      </c>
      <c r="Q2051" t="s">
        <v>4903</v>
      </c>
      <c r="R2051" s="22" t="s">
        <v>2806</v>
      </c>
      <c r="S2051" t="s">
        <v>762</v>
      </c>
      <c r="T2051" t="s">
        <v>384</v>
      </c>
      <c r="U2051">
        <v>13302</v>
      </c>
      <c r="V2051" t="s">
        <v>733</v>
      </c>
      <c r="W2051" s="22" t="s">
        <v>6368</v>
      </c>
      <c r="X2051" s="22" t="s">
        <v>678</v>
      </c>
    </row>
    <row r="2052" spans="1:24" x14ac:dyDescent="0.3">
      <c r="A2052">
        <v>7</v>
      </c>
      <c r="B2052">
        <v>240</v>
      </c>
      <c r="C2052" t="s">
        <v>377</v>
      </c>
      <c r="D2052" t="s">
        <v>378</v>
      </c>
      <c r="E2052" t="s">
        <v>737</v>
      </c>
      <c r="F2052" t="s">
        <v>6644</v>
      </c>
      <c r="G2052" t="s">
        <v>734</v>
      </c>
      <c r="H2052" t="s">
        <v>323</v>
      </c>
      <c r="I2052" t="s">
        <v>731</v>
      </c>
      <c r="J2052" t="s">
        <v>754</v>
      </c>
      <c r="K2052" t="s">
        <v>743</v>
      </c>
      <c r="L2052" t="s">
        <v>740</v>
      </c>
      <c r="M2052" t="s">
        <v>741</v>
      </c>
      <c r="N2052" t="s">
        <v>6635</v>
      </c>
      <c r="O2052" t="s">
        <v>6642</v>
      </c>
      <c r="P2052" t="s">
        <v>755</v>
      </c>
      <c r="Q2052" t="s">
        <v>4902</v>
      </c>
      <c r="R2052" s="22" t="s">
        <v>2807</v>
      </c>
      <c r="S2052" t="s">
        <v>763</v>
      </c>
      <c r="T2052" t="s">
        <v>384</v>
      </c>
      <c r="U2052">
        <v>13302</v>
      </c>
      <c r="V2052" t="s">
        <v>733</v>
      </c>
      <c r="W2052" s="22" t="s">
        <v>6369</v>
      </c>
      <c r="X2052" s="22" t="s">
        <v>678</v>
      </c>
    </row>
    <row r="2053" spans="1:24" x14ac:dyDescent="0.3">
      <c r="A2053">
        <v>1</v>
      </c>
      <c r="B2053">
        <v>240</v>
      </c>
      <c r="C2053" t="s">
        <v>377</v>
      </c>
      <c r="D2053" t="s">
        <v>378</v>
      </c>
      <c r="E2053" t="s">
        <v>737</v>
      </c>
      <c r="F2053" t="s">
        <v>6644</v>
      </c>
      <c r="G2053" t="s">
        <v>734</v>
      </c>
      <c r="H2053" t="s">
        <v>324</v>
      </c>
      <c r="I2053" t="s">
        <v>731</v>
      </c>
      <c r="J2053" t="s">
        <v>738</v>
      </c>
      <c r="K2053" t="s">
        <v>739</v>
      </c>
      <c r="L2053" t="s">
        <v>740</v>
      </c>
      <c r="M2053" t="s">
        <v>741</v>
      </c>
      <c r="N2053" t="s">
        <v>4899</v>
      </c>
      <c r="O2053" t="s">
        <v>4897</v>
      </c>
      <c r="P2053" t="s">
        <v>732</v>
      </c>
      <c r="Q2053" t="s">
        <v>4900</v>
      </c>
      <c r="R2053" s="22" t="s">
        <v>2808</v>
      </c>
      <c r="S2053" t="s">
        <v>757</v>
      </c>
      <c r="T2053" t="s">
        <v>384</v>
      </c>
      <c r="U2053">
        <v>13303</v>
      </c>
      <c r="V2053" t="s">
        <v>733</v>
      </c>
      <c r="W2053" s="22" t="s">
        <v>6370</v>
      </c>
      <c r="X2053" s="22" t="s">
        <v>679</v>
      </c>
    </row>
    <row r="2054" spans="1:24" x14ac:dyDescent="0.3">
      <c r="A2054">
        <v>2</v>
      </c>
      <c r="B2054">
        <v>240</v>
      </c>
      <c r="C2054" t="s">
        <v>377</v>
      </c>
      <c r="D2054" t="s">
        <v>378</v>
      </c>
      <c r="E2054" t="s">
        <v>737</v>
      </c>
      <c r="F2054" t="s">
        <v>6644</v>
      </c>
      <c r="G2054" t="s">
        <v>734</v>
      </c>
      <c r="H2054" t="s">
        <v>324</v>
      </c>
      <c r="I2054" t="s">
        <v>731</v>
      </c>
      <c r="J2054" t="s">
        <v>738</v>
      </c>
      <c r="K2054" t="s">
        <v>743</v>
      </c>
      <c r="L2054" t="s">
        <v>740</v>
      </c>
      <c r="M2054" t="s">
        <v>741</v>
      </c>
      <c r="N2054" t="s">
        <v>6638</v>
      </c>
      <c r="O2054" t="s">
        <v>6632</v>
      </c>
      <c r="P2054" t="s">
        <v>732</v>
      </c>
      <c r="Q2054" t="s">
        <v>4900</v>
      </c>
      <c r="R2054" s="22" t="s">
        <v>2809</v>
      </c>
      <c r="S2054" t="s">
        <v>758</v>
      </c>
      <c r="T2054" t="s">
        <v>384</v>
      </c>
      <c r="U2054">
        <v>13303</v>
      </c>
      <c r="V2054" t="s">
        <v>733</v>
      </c>
      <c r="W2054" s="22" t="s">
        <v>6370</v>
      </c>
      <c r="X2054" s="22" t="s">
        <v>679</v>
      </c>
    </row>
    <row r="2055" spans="1:24" x14ac:dyDescent="0.3">
      <c r="A2055">
        <v>3</v>
      </c>
      <c r="B2055">
        <v>240</v>
      </c>
      <c r="C2055" t="s">
        <v>377</v>
      </c>
      <c r="D2055" t="s">
        <v>378</v>
      </c>
      <c r="E2055" t="s">
        <v>737</v>
      </c>
      <c r="F2055" t="s">
        <v>6644</v>
      </c>
      <c r="G2055" t="s">
        <v>734</v>
      </c>
      <c r="H2055" t="s">
        <v>324</v>
      </c>
      <c r="I2055" t="s">
        <v>731</v>
      </c>
      <c r="J2055" t="s">
        <v>745</v>
      </c>
      <c r="K2055" t="s">
        <v>743</v>
      </c>
      <c r="L2055" t="s">
        <v>740</v>
      </c>
      <c r="M2055" t="s">
        <v>741</v>
      </c>
      <c r="N2055" t="s">
        <v>6639</v>
      </c>
      <c r="O2055" t="s">
        <v>6633</v>
      </c>
      <c r="P2055" t="s">
        <v>735</v>
      </c>
      <c r="Q2055" t="s">
        <v>4900</v>
      </c>
      <c r="R2055" s="22" t="s">
        <v>2810</v>
      </c>
      <c r="S2055" t="s">
        <v>759</v>
      </c>
      <c r="T2055" t="s">
        <v>384</v>
      </c>
      <c r="U2055">
        <v>13303</v>
      </c>
      <c r="V2055" t="s">
        <v>733</v>
      </c>
      <c r="W2055" s="22" t="s">
        <v>6370</v>
      </c>
      <c r="X2055" s="22" t="s">
        <v>679</v>
      </c>
    </row>
    <row r="2056" spans="1:24" x14ac:dyDescent="0.3">
      <c r="A2056">
        <v>4</v>
      </c>
      <c r="B2056">
        <v>240</v>
      </c>
      <c r="C2056" t="s">
        <v>377</v>
      </c>
      <c r="D2056" t="s">
        <v>378</v>
      </c>
      <c r="E2056" t="s">
        <v>737</v>
      </c>
      <c r="F2056" t="s">
        <v>6644</v>
      </c>
      <c r="G2056" t="s">
        <v>734</v>
      </c>
      <c r="H2056" t="s">
        <v>324</v>
      </c>
      <c r="I2056" t="s">
        <v>731</v>
      </c>
      <c r="J2056" t="s">
        <v>747</v>
      </c>
      <c r="K2056" t="s">
        <v>743</v>
      </c>
      <c r="L2056" t="s">
        <v>740</v>
      </c>
      <c r="M2056" t="s">
        <v>741</v>
      </c>
      <c r="N2056" t="s">
        <v>6637</v>
      </c>
      <c r="O2056" t="s">
        <v>6641</v>
      </c>
      <c r="P2056" t="s">
        <v>735</v>
      </c>
      <c r="Q2056" t="s">
        <v>4901</v>
      </c>
      <c r="R2056" s="22" t="s">
        <v>2811</v>
      </c>
      <c r="S2056" t="s">
        <v>760</v>
      </c>
      <c r="T2056" t="s">
        <v>384</v>
      </c>
      <c r="U2056">
        <v>13303</v>
      </c>
      <c r="V2056" t="s">
        <v>733</v>
      </c>
      <c r="W2056" s="22" t="s">
        <v>6371</v>
      </c>
      <c r="X2056" s="22" t="s">
        <v>679</v>
      </c>
    </row>
    <row r="2057" spans="1:24" x14ac:dyDescent="0.3">
      <c r="A2057">
        <v>5</v>
      </c>
      <c r="B2057">
        <v>240</v>
      </c>
      <c r="C2057" t="s">
        <v>377</v>
      </c>
      <c r="D2057" t="s">
        <v>378</v>
      </c>
      <c r="E2057" t="s">
        <v>737</v>
      </c>
      <c r="F2057" t="s">
        <v>6644</v>
      </c>
      <c r="G2057" t="s">
        <v>734</v>
      </c>
      <c r="H2057" t="s">
        <v>324</v>
      </c>
      <c r="I2057" t="s">
        <v>731</v>
      </c>
      <c r="J2057" t="s">
        <v>749</v>
      </c>
      <c r="K2057" t="s">
        <v>743</v>
      </c>
      <c r="L2057" t="s">
        <v>740</v>
      </c>
      <c r="M2057" t="s">
        <v>741</v>
      </c>
      <c r="N2057" t="s">
        <v>6636</v>
      </c>
      <c r="O2057" t="s">
        <v>6630</v>
      </c>
      <c r="P2057" t="s">
        <v>735</v>
      </c>
      <c r="Q2057" t="s">
        <v>4904</v>
      </c>
      <c r="R2057" s="22" t="s">
        <v>2812</v>
      </c>
      <c r="S2057" t="s">
        <v>761</v>
      </c>
      <c r="T2057" t="s">
        <v>384</v>
      </c>
      <c r="U2057">
        <v>13303</v>
      </c>
      <c r="V2057" t="s">
        <v>733</v>
      </c>
      <c r="W2057" s="22" t="s">
        <v>6372</v>
      </c>
      <c r="X2057" s="22" t="s">
        <v>679</v>
      </c>
    </row>
    <row r="2058" spans="1:24" x14ac:dyDescent="0.3">
      <c r="A2058">
        <v>6</v>
      </c>
      <c r="B2058">
        <v>240</v>
      </c>
      <c r="C2058" t="s">
        <v>377</v>
      </c>
      <c r="D2058" t="s">
        <v>378</v>
      </c>
      <c r="E2058" t="s">
        <v>737</v>
      </c>
      <c r="F2058" t="s">
        <v>6644</v>
      </c>
      <c r="G2058" t="s">
        <v>734</v>
      </c>
      <c r="H2058" t="s">
        <v>324</v>
      </c>
      <c r="I2058" t="s">
        <v>731</v>
      </c>
      <c r="J2058" t="s">
        <v>751</v>
      </c>
      <c r="K2058" t="s">
        <v>752</v>
      </c>
      <c r="L2058" t="s">
        <v>736</v>
      </c>
      <c r="M2058" t="s">
        <v>741</v>
      </c>
      <c r="N2058" t="s">
        <v>6634</v>
      </c>
      <c r="O2058" t="s">
        <v>6631</v>
      </c>
      <c r="P2058" t="s">
        <v>732</v>
      </c>
      <c r="Q2058" t="s">
        <v>4903</v>
      </c>
      <c r="R2058" s="22" t="s">
        <v>2813</v>
      </c>
      <c r="S2058" t="s">
        <v>762</v>
      </c>
      <c r="T2058" t="s">
        <v>384</v>
      </c>
      <c r="U2058">
        <v>13303</v>
      </c>
      <c r="V2058" t="s">
        <v>733</v>
      </c>
      <c r="W2058" s="22" t="s">
        <v>6373</v>
      </c>
      <c r="X2058" s="22" t="s">
        <v>679</v>
      </c>
    </row>
    <row r="2059" spans="1:24" x14ac:dyDescent="0.3">
      <c r="A2059">
        <v>7</v>
      </c>
      <c r="B2059">
        <v>240</v>
      </c>
      <c r="C2059" t="s">
        <v>377</v>
      </c>
      <c r="D2059" t="s">
        <v>378</v>
      </c>
      <c r="E2059" t="s">
        <v>737</v>
      </c>
      <c r="F2059" t="s">
        <v>6644</v>
      </c>
      <c r="G2059" t="s">
        <v>734</v>
      </c>
      <c r="H2059" t="s">
        <v>324</v>
      </c>
      <c r="I2059" t="s">
        <v>731</v>
      </c>
      <c r="J2059" t="s">
        <v>754</v>
      </c>
      <c r="K2059" t="s">
        <v>743</v>
      </c>
      <c r="L2059" t="s">
        <v>740</v>
      </c>
      <c r="M2059" t="s">
        <v>741</v>
      </c>
      <c r="N2059" t="s">
        <v>6635</v>
      </c>
      <c r="O2059" t="s">
        <v>6642</v>
      </c>
      <c r="P2059" t="s">
        <v>755</v>
      </c>
      <c r="Q2059" t="s">
        <v>4902</v>
      </c>
      <c r="R2059" s="22" t="s">
        <v>2814</v>
      </c>
      <c r="S2059" t="s">
        <v>763</v>
      </c>
      <c r="T2059" t="s">
        <v>384</v>
      </c>
      <c r="U2059">
        <v>13303</v>
      </c>
      <c r="V2059" t="s">
        <v>733</v>
      </c>
      <c r="W2059" s="22" t="s">
        <v>6374</v>
      </c>
      <c r="X2059" s="22" t="s">
        <v>679</v>
      </c>
    </row>
    <row r="2060" spans="1:24" x14ac:dyDescent="0.3">
      <c r="A2060">
        <v>1</v>
      </c>
      <c r="B2060">
        <v>240</v>
      </c>
      <c r="C2060" t="s">
        <v>377</v>
      </c>
      <c r="D2060" t="s">
        <v>378</v>
      </c>
      <c r="E2060" t="s">
        <v>737</v>
      </c>
      <c r="F2060" t="s">
        <v>6644</v>
      </c>
      <c r="G2060" t="s">
        <v>734</v>
      </c>
      <c r="H2060" t="s">
        <v>325</v>
      </c>
      <c r="I2060" t="s">
        <v>731</v>
      </c>
      <c r="J2060" t="s">
        <v>738</v>
      </c>
      <c r="K2060" t="s">
        <v>739</v>
      </c>
      <c r="L2060" t="s">
        <v>740</v>
      </c>
      <c r="M2060" t="s">
        <v>741</v>
      </c>
      <c r="N2060" t="s">
        <v>4899</v>
      </c>
      <c r="O2060" t="s">
        <v>4897</v>
      </c>
      <c r="P2060" t="s">
        <v>732</v>
      </c>
      <c r="Q2060" t="s">
        <v>4900</v>
      </c>
      <c r="R2060" s="22" t="s">
        <v>2815</v>
      </c>
      <c r="S2060" t="s">
        <v>757</v>
      </c>
      <c r="T2060" t="s">
        <v>384</v>
      </c>
      <c r="U2060">
        <v>13401</v>
      </c>
      <c r="V2060" t="s">
        <v>733</v>
      </c>
      <c r="W2060" s="22" t="s">
        <v>6375</v>
      </c>
      <c r="X2060" s="22" t="s">
        <v>680</v>
      </c>
    </row>
    <row r="2061" spans="1:24" x14ac:dyDescent="0.3">
      <c r="A2061">
        <v>2</v>
      </c>
      <c r="B2061">
        <v>240</v>
      </c>
      <c r="C2061" t="s">
        <v>377</v>
      </c>
      <c r="D2061" t="s">
        <v>378</v>
      </c>
      <c r="E2061" t="s">
        <v>737</v>
      </c>
      <c r="F2061" t="s">
        <v>6644</v>
      </c>
      <c r="G2061" t="s">
        <v>734</v>
      </c>
      <c r="H2061" t="s">
        <v>325</v>
      </c>
      <c r="I2061" t="s">
        <v>731</v>
      </c>
      <c r="J2061" t="s">
        <v>738</v>
      </c>
      <c r="K2061" t="s">
        <v>743</v>
      </c>
      <c r="L2061" t="s">
        <v>740</v>
      </c>
      <c r="M2061" t="s">
        <v>741</v>
      </c>
      <c r="N2061" t="s">
        <v>6638</v>
      </c>
      <c r="O2061" t="s">
        <v>6632</v>
      </c>
      <c r="P2061" t="s">
        <v>732</v>
      </c>
      <c r="Q2061" t="s">
        <v>4900</v>
      </c>
      <c r="R2061" s="22" t="s">
        <v>2816</v>
      </c>
      <c r="S2061" t="s">
        <v>758</v>
      </c>
      <c r="T2061" t="s">
        <v>384</v>
      </c>
      <c r="U2061">
        <v>13401</v>
      </c>
      <c r="V2061" t="s">
        <v>733</v>
      </c>
      <c r="W2061" s="22" t="s">
        <v>6375</v>
      </c>
      <c r="X2061" s="22" t="s">
        <v>680</v>
      </c>
    </row>
    <row r="2062" spans="1:24" x14ac:dyDescent="0.3">
      <c r="A2062">
        <v>3</v>
      </c>
      <c r="B2062">
        <v>240</v>
      </c>
      <c r="C2062" t="s">
        <v>377</v>
      </c>
      <c r="D2062" t="s">
        <v>378</v>
      </c>
      <c r="E2062" t="s">
        <v>737</v>
      </c>
      <c r="F2062" t="s">
        <v>6644</v>
      </c>
      <c r="G2062" t="s">
        <v>734</v>
      </c>
      <c r="H2062" t="s">
        <v>325</v>
      </c>
      <c r="I2062" t="s">
        <v>731</v>
      </c>
      <c r="J2062" t="s">
        <v>745</v>
      </c>
      <c r="K2062" t="s">
        <v>743</v>
      </c>
      <c r="L2062" t="s">
        <v>740</v>
      </c>
      <c r="M2062" t="s">
        <v>741</v>
      </c>
      <c r="N2062" t="s">
        <v>6639</v>
      </c>
      <c r="O2062" t="s">
        <v>6633</v>
      </c>
      <c r="P2062" t="s">
        <v>735</v>
      </c>
      <c r="Q2062" t="s">
        <v>4900</v>
      </c>
      <c r="R2062" s="22" t="s">
        <v>2817</v>
      </c>
      <c r="S2062" t="s">
        <v>759</v>
      </c>
      <c r="T2062" t="s">
        <v>384</v>
      </c>
      <c r="U2062">
        <v>13401</v>
      </c>
      <c r="V2062" t="s">
        <v>733</v>
      </c>
      <c r="W2062" s="22" t="s">
        <v>6375</v>
      </c>
      <c r="X2062" s="22" t="s">
        <v>680</v>
      </c>
    </row>
    <row r="2063" spans="1:24" x14ac:dyDescent="0.3">
      <c r="A2063">
        <v>4</v>
      </c>
      <c r="B2063">
        <v>240</v>
      </c>
      <c r="C2063" t="s">
        <v>377</v>
      </c>
      <c r="D2063" t="s">
        <v>378</v>
      </c>
      <c r="E2063" t="s">
        <v>737</v>
      </c>
      <c r="F2063" t="s">
        <v>6644</v>
      </c>
      <c r="G2063" t="s">
        <v>734</v>
      </c>
      <c r="H2063" t="s">
        <v>325</v>
      </c>
      <c r="I2063" t="s">
        <v>731</v>
      </c>
      <c r="J2063" t="s">
        <v>747</v>
      </c>
      <c r="K2063" t="s">
        <v>743</v>
      </c>
      <c r="L2063" t="s">
        <v>740</v>
      </c>
      <c r="M2063" t="s">
        <v>741</v>
      </c>
      <c r="N2063" t="s">
        <v>6637</v>
      </c>
      <c r="O2063" t="s">
        <v>6641</v>
      </c>
      <c r="P2063" t="s">
        <v>735</v>
      </c>
      <c r="Q2063" t="s">
        <v>4901</v>
      </c>
      <c r="R2063" s="22" t="s">
        <v>2818</v>
      </c>
      <c r="S2063" t="s">
        <v>760</v>
      </c>
      <c r="T2063" t="s">
        <v>384</v>
      </c>
      <c r="U2063">
        <v>13401</v>
      </c>
      <c r="V2063" t="s">
        <v>733</v>
      </c>
      <c r="W2063" s="22" t="s">
        <v>6376</v>
      </c>
      <c r="X2063" s="22" t="s">
        <v>680</v>
      </c>
    </row>
    <row r="2064" spans="1:24" x14ac:dyDescent="0.3">
      <c r="A2064">
        <v>5</v>
      </c>
      <c r="B2064">
        <v>240</v>
      </c>
      <c r="C2064" t="s">
        <v>377</v>
      </c>
      <c r="D2064" t="s">
        <v>378</v>
      </c>
      <c r="E2064" t="s">
        <v>737</v>
      </c>
      <c r="F2064" t="s">
        <v>6644</v>
      </c>
      <c r="G2064" t="s">
        <v>734</v>
      </c>
      <c r="H2064" t="s">
        <v>325</v>
      </c>
      <c r="I2064" t="s">
        <v>731</v>
      </c>
      <c r="J2064" t="s">
        <v>749</v>
      </c>
      <c r="K2064" t="s">
        <v>743</v>
      </c>
      <c r="L2064" t="s">
        <v>740</v>
      </c>
      <c r="M2064" t="s">
        <v>741</v>
      </c>
      <c r="N2064" t="s">
        <v>6636</v>
      </c>
      <c r="O2064" t="s">
        <v>6630</v>
      </c>
      <c r="P2064" t="s">
        <v>735</v>
      </c>
      <c r="Q2064" t="s">
        <v>4904</v>
      </c>
      <c r="R2064" s="22" t="s">
        <v>2819</v>
      </c>
      <c r="S2064" t="s">
        <v>761</v>
      </c>
      <c r="T2064" t="s">
        <v>384</v>
      </c>
      <c r="U2064">
        <v>13401</v>
      </c>
      <c r="V2064" t="s">
        <v>733</v>
      </c>
      <c r="W2064" s="22" t="s">
        <v>6377</v>
      </c>
      <c r="X2064" s="22" t="s">
        <v>680</v>
      </c>
    </row>
    <row r="2065" spans="1:24" x14ac:dyDescent="0.3">
      <c r="A2065">
        <v>6</v>
      </c>
      <c r="B2065">
        <v>240</v>
      </c>
      <c r="C2065" t="s">
        <v>377</v>
      </c>
      <c r="D2065" t="s">
        <v>378</v>
      </c>
      <c r="E2065" t="s">
        <v>737</v>
      </c>
      <c r="F2065" t="s">
        <v>6644</v>
      </c>
      <c r="G2065" t="s">
        <v>734</v>
      </c>
      <c r="H2065" t="s">
        <v>325</v>
      </c>
      <c r="I2065" t="s">
        <v>731</v>
      </c>
      <c r="J2065" t="s">
        <v>751</v>
      </c>
      <c r="K2065" t="s">
        <v>752</v>
      </c>
      <c r="L2065" t="s">
        <v>736</v>
      </c>
      <c r="M2065" t="s">
        <v>741</v>
      </c>
      <c r="N2065" t="s">
        <v>6634</v>
      </c>
      <c r="O2065" t="s">
        <v>6631</v>
      </c>
      <c r="P2065" t="s">
        <v>732</v>
      </c>
      <c r="Q2065" t="s">
        <v>4903</v>
      </c>
      <c r="R2065" s="22" t="s">
        <v>2820</v>
      </c>
      <c r="S2065" t="s">
        <v>762</v>
      </c>
      <c r="T2065" t="s">
        <v>384</v>
      </c>
      <c r="U2065">
        <v>13401</v>
      </c>
      <c r="V2065" t="s">
        <v>733</v>
      </c>
      <c r="W2065" s="22" t="s">
        <v>6378</v>
      </c>
      <c r="X2065" s="22" t="s">
        <v>680</v>
      </c>
    </row>
    <row r="2066" spans="1:24" x14ac:dyDescent="0.3">
      <c r="A2066">
        <v>7</v>
      </c>
      <c r="B2066">
        <v>240</v>
      </c>
      <c r="C2066" t="s">
        <v>377</v>
      </c>
      <c r="D2066" t="s">
        <v>378</v>
      </c>
      <c r="E2066" t="s">
        <v>737</v>
      </c>
      <c r="F2066" t="s">
        <v>6644</v>
      </c>
      <c r="G2066" t="s">
        <v>734</v>
      </c>
      <c r="H2066" t="s">
        <v>325</v>
      </c>
      <c r="I2066" t="s">
        <v>731</v>
      </c>
      <c r="J2066" t="s">
        <v>754</v>
      </c>
      <c r="K2066" t="s">
        <v>743</v>
      </c>
      <c r="L2066" t="s">
        <v>740</v>
      </c>
      <c r="M2066" t="s">
        <v>741</v>
      </c>
      <c r="N2066" t="s">
        <v>6635</v>
      </c>
      <c r="O2066" t="s">
        <v>6642</v>
      </c>
      <c r="P2066" t="s">
        <v>755</v>
      </c>
      <c r="Q2066" t="s">
        <v>4902</v>
      </c>
      <c r="R2066" s="22" t="s">
        <v>2821</v>
      </c>
      <c r="S2066" t="s">
        <v>763</v>
      </c>
      <c r="T2066" t="s">
        <v>384</v>
      </c>
      <c r="U2066">
        <v>13401</v>
      </c>
      <c r="V2066" t="s">
        <v>733</v>
      </c>
      <c r="W2066" s="22" t="s">
        <v>6379</v>
      </c>
      <c r="X2066" s="22" t="s">
        <v>680</v>
      </c>
    </row>
    <row r="2067" spans="1:24" x14ac:dyDescent="0.3">
      <c r="A2067">
        <v>1</v>
      </c>
      <c r="B2067">
        <v>240</v>
      </c>
      <c r="C2067" t="s">
        <v>377</v>
      </c>
      <c r="D2067" t="s">
        <v>378</v>
      </c>
      <c r="E2067" t="s">
        <v>737</v>
      </c>
      <c r="F2067" t="s">
        <v>6644</v>
      </c>
      <c r="G2067" t="s">
        <v>734</v>
      </c>
      <c r="H2067" t="s">
        <v>326</v>
      </c>
      <c r="I2067" t="s">
        <v>731</v>
      </c>
      <c r="J2067" t="s">
        <v>738</v>
      </c>
      <c r="K2067" t="s">
        <v>739</v>
      </c>
      <c r="L2067" t="s">
        <v>740</v>
      </c>
      <c r="M2067" t="s">
        <v>741</v>
      </c>
      <c r="N2067" t="s">
        <v>4899</v>
      </c>
      <c r="O2067" t="s">
        <v>4897</v>
      </c>
      <c r="P2067" t="s">
        <v>732</v>
      </c>
      <c r="Q2067" t="s">
        <v>4900</v>
      </c>
      <c r="R2067" s="22" t="s">
        <v>2822</v>
      </c>
      <c r="S2067" t="s">
        <v>757</v>
      </c>
      <c r="T2067" t="s">
        <v>384</v>
      </c>
      <c r="U2067">
        <v>13402</v>
      </c>
      <c r="V2067" t="s">
        <v>733</v>
      </c>
      <c r="W2067" s="22" t="s">
        <v>6380</v>
      </c>
      <c r="X2067" s="22" t="s">
        <v>681</v>
      </c>
    </row>
    <row r="2068" spans="1:24" x14ac:dyDescent="0.3">
      <c r="A2068">
        <v>2</v>
      </c>
      <c r="B2068">
        <v>240</v>
      </c>
      <c r="C2068" t="s">
        <v>377</v>
      </c>
      <c r="D2068" t="s">
        <v>378</v>
      </c>
      <c r="E2068" t="s">
        <v>737</v>
      </c>
      <c r="F2068" t="s">
        <v>6644</v>
      </c>
      <c r="G2068" t="s">
        <v>734</v>
      </c>
      <c r="H2068" t="s">
        <v>326</v>
      </c>
      <c r="I2068" t="s">
        <v>731</v>
      </c>
      <c r="J2068" t="s">
        <v>738</v>
      </c>
      <c r="K2068" t="s">
        <v>743</v>
      </c>
      <c r="L2068" t="s">
        <v>740</v>
      </c>
      <c r="M2068" t="s">
        <v>741</v>
      </c>
      <c r="N2068" t="s">
        <v>6638</v>
      </c>
      <c r="O2068" t="s">
        <v>6632</v>
      </c>
      <c r="P2068" t="s">
        <v>732</v>
      </c>
      <c r="Q2068" t="s">
        <v>4900</v>
      </c>
      <c r="R2068" s="22" t="s">
        <v>2823</v>
      </c>
      <c r="S2068" t="s">
        <v>758</v>
      </c>
      <c r="T2068" t="s">
        <v>384</v>
      </c>
      <c r="U2068">
        <v>13402</v>
      </c>
      <c r="V2068" t="s">
        <v>733</v>
      </c>
      <c r="W2068" s="22" t="s">
        <v>6380</v>
      </c>
      <c r="X2068" s="22" t="s">
        <v>681</v>
      </c>
    </row>
    <row r="2069" spans="1:24" x14ac:dyDescent="0.3">
      <c r="A2069">
        <v>3</v>
      </c>
      <c r="B2069">
        <v>240</v>
      </c>
      <c r="C2069" t="s">
        <v>377</v>
      </c>
      <c r="D2069" t="s">
        <v>378</v>
      </c>
      <c r="E2069" t="s">
        <v>737</v>
      </c>
      <c r="F2069" t="s">
        <v>6644</v>
      </c>
      <c r="G2069" t="s">
        <v>734</v>
      </c>
      <c r="H2069" t="s">
        <v>326</v>
      </c>
      <c r="I2069" t="s">
        <v>731</v>
      </c>
      <c r="J2069" t="s">
        <v>745</v>
      </c>
      <c r="K2069" t="s">
        <v>743</v>
      </c>
      <c r="L2069" t="s">
        <v>740</v>
      </c>
      <c r="M2069" t="s">
        <v>741</v>
      </c>
      <c r="N2069" t="s">
        <v>6639</v>
      </c>
      <c r="O2069" t="s">
        <v>6633</v>
      </c>
      <c r="P2069" t="s">
        <v>735</v>
      </c>
      <c r="Q2069" t="s">
        <v>4900</v>
      </c>
      <c r="R2069" s="22" t="s">
        <v>2824</v>
      </c>
      <c r="S2069" t="s">
        <v>759</v>
      </c>
      <c r="T2069" t="s">
        <v>384</v>
      </c>
      <c r="U2069">
        <v>13402</v>
      </c>
      <c r="V2069" t="s">
        <v>733</v>
      </c>
      <c r="W2069" s="22" t="s">
        <v>6380</v>
      </c>
      <c r="X2069" s="22" t="s">
        <v>681</v>
      </c>
    </row>
    <row r="2070" spans="1:24" x14ac:dyDescent="0.3">
      <c r="A2070">
        <v>4</v>
      </c>
      <c r="B2070">
        <v>240</v>
      </c>
      <c r="C2070" t="s">
        <v>377</v>
      </c>
      <c r="D2070" t="s">
        <v>378</v>
      </c>
      <c r="E2070" t="s">
        <v>737</v>
      </c>
      <c r="F2070" t="s">
        <v>6644</v>
      </c>
      <c r="G2070" t="s">
        <v>734</v>
      </c>
      <c r="H2070" t="s">
        <v>326</v>
      </c>
      <c r="I2070" t="s">
        <v>731</v>
      </c>
      <c r="J2070" t="s">
        <v>747</v>
      </c>
      <c r="K2070" t="s">
        <v>743</v>
      </c>
      <c r="L2070" t="s">
        <v>740</v>
      </c>
      <c r="M2070" t="s">
        <v>741</v>
      </c>
      <c r="N2070" t="s">
        <v>6637</v>
      </c>
      <c r="O2070" t="s">
        <v>6641</v>
      </c>
      <c r="P2070" t="s">
        <v>735</v>
      </c>
      <c r="Q2070" t="s">
        <v>4901</v>
      </c>
      <c r="R2070" s="22" t="s">
        <v>2825</v>
      </c>
      <c r="S2070" t="s">
        <v>760</v>
      </c>
      <c r="T2070" t="s">
        <v>384</v>
      </c>
      <c r="U2070">
        <v>13402</v>
      </c>
      <c r="V2070" t="s">
        <v>733</v>
      </c>
      <c r="W2070" s="22" t="s">
        <v>6381</v>
      </c>
      <c r="X2070" s="22" t="s">
        <v>681</v>
      </c>
    </row>
    <row r="2071" spans="1:24" x14ac:dyDescent="0.3">
      <c r="A2071">
        <v>5</v>
      </c>
      <c r="B2071">
        <v>240</v>
      </c>
      <c r="C2071" t="s">
        <v>377</v>
      </c>
      <c r="D2071" t="s">
        <v>378</v>
      </c>
      <c r="E2071" t="s">
        <v>737</v>
      </c>
      <c r="F2071" t="s">
        <v>6644</v>
      </c>
      <c r="G2071" t="s">
        <v>734</v>
      </c>
      <c r="H2071" t="s">
        <v>326</v>
      </c>
      <c r="I2071" t="s">
        <v>731</v>
      </c>
      <c r="J2071" t="s">
        <v>749</v>
      </c>
      <c r="K2071" t="s">
        <v>743</v>
      </c>
      <c r="L2071" t="s">
        <v>740</v>
      </c>
      <c r="M2071" t="s">
        <v>741</v>
      </c>
      <c r="N2071" t="s">
        <v>6636</v>
      </c>
      <c r="O2071" t="s">
        <v>6630</v>
      </c>
      <c r="P2071" t="s">
        <v>735</v>
      </c>
      <c r="Q2071" t="s">
        <v>4904</v>
      </c>
      <c r="R2071" s="22" t="s">
        <v>2826</v>
      </c>
      <c r="S2071" t="s">
        <v>761</v>
      </c>
      <c r="T2071" t="s">
        <v>384</v>
      </c>
      <c r="U2071">
        <v>13402</v>
      </c>
      <c r="V2071" t="s">
        <v>733</v>
      </c>
      <c r="W2071" s="22" t="s">
        <v>6382</v>
      </c>
      <c r="X2071" s="22" t="s">
        <v>681</v>
      </c>
    </row>
    <row r="2072" spans="1:24" x14ac:dyDescent="0.3">
      <c r="A2072">
        <v>6</v>
      </c>
      <c r="B2072">
        <v>240</v>
      </c>
      <c r="C2072" t="s">
        <v>377</v>
      </c>
      <c r="D2072" t="s">
        <v>378</v>
      </c>
      <c r="E2072" t="s">
        <v>737</v>
      </c>
      <c r="F2072" t="s">
        <v>6644</v>
      </c>
      <c r="G2072" t="s">
        <v>734</v>
      </c>
      <c r="H2072" t="s">
        <v>326</v>
      </c>
      <c r="I2072" t="s">
        <v>731</v>
      </c>
      <c r="J2072" t="s">
        <v>751</v>
      </c>
      <c r="K2072" t="s">
        <v>752</v>
      </c>
      <c r="L2072" t="s">
        <v>736</v>
      </c>
      <c r="M2072" t="s">
        <v>741</v>
      </c>
      <c r="N2072" t="s">
        <v>6634</v>
      </c>
      <c r="O2072" t="s">
        <v>6631</v>
      </c>
      <c r="P2072" t="s">
        <v>732</v>
      </c>
      <c r="Q2072" t="s">
        <v>4903</v>
      </c>
      <c r="R2072" s="22" t="s">
        <v>2827</v>
      </c>
      <c r="S2072" t="s">
        <v>762</v>
      </c>
      <c r="T2072" t="s">
        <v>384</v>
      </c>
      <c r="U2072">
        <v>13402</v>
      </c>
      <c r="V2072" t="s">
        <v>733</v>
      </c>
      <c r="W2072" s="22" t="s">
        <v>6383</v>
      </c>
      <c r="X2072" s="22" t="s">
        <v>681</v>
      </c>
    </row>
    <row r="2073" spans="1:24" x14ac:dyDescent="0.3">
      <c r="A2073">
        <v>7</v>
      </c>
      <c r="B2073">
        <v>240</v>
      </c>
      <c r="C2073" t="s">
        <v>377</v>
      </c>
      <c r="D2073" t="s">
        <v>378</v>
      </c>
      <c r="E2073" t="s">
        <v>737</v>
      </c>
      <c r="F2073" t="s">
        <v>6644</v>
      </c>
      <c r="G2073" t="s">
        <v>734</v>
      </c>
      <c r="H2073" t="s">
        <v>326</v>
      </c>
      <c r="I2073" t="s">
        <v>731</v>
      </c>
      <c r="J2073" t="s">
        <v>754</v>
      </c>
      <c r="K2073" t="s">
        <v>743</v>
      </c>
      <c r="L2073" t="s">
        <v>740</v>
      </c>
      <c r="M2073" t="s">
        <v>741</v>
      </c>
      <c r="N2073" t="s">
        <v>6635</v>
      </c>
      <c r="O2073" t="s">
        <v>6642</v>
      </c>
      <c r="P2073" t="s">
        <v>755</v>
      </c>
      <c r="Q2073" t="s">
        <v>4902</v>
      </c>
      <c r="R2073" s="22" t="s">
        <v>2828</v>
      </c>
      <c r="S2073" t="s">
        <v>763</v>
      </c>
      <c r="T2073" t="s">
        <v>384</v>
      </c>
      <c r="U2073">
        <v>13402</v>
      </c>
      <c r="V2073" t="s">
        <v>733</v>
      </c>
      <c r="W2073" s="22" t="s">
        <v>6384</v>
      </c>
      <c r="X2073" s="22" t="s">
        <v>681</v>
      </c>
    </row>
    <row r="2074" spans="1:24" x14ac:dyDescent="0.3">
      <c r="A2074">
        <v>1</v>
      </c>
      <c r="B2074">
        <v>240</v>
      </c>
      <c r="C2074" t="s">
        <v>377</v>
      </c>
      <c r="D2074" t="s">
        <v>378</v>
      </c>
      <c r="E2074" t="s">
        <v>737</v>
      </c>
      <c r="F2074" t="s">
        <v>6644</v>
      </c>
      <c r="G2074" t="s">
        <v>734</v>
      </c>
      <c r="H2074" t="s">
        <v>327</v>
      </c>
      <c r="I2074" t="s">
        <v>731</v>
      </c>
      <c r="J2074" t="s">
        <v>738</v>
      </c>
      <c r="K2074" t="s">
        <v>739</v>
      </c>
      <c r="L2074" t="s">
        <v>740</v>
      </c>
      <c r="M2074" t="s">
        <v>741</v>
      </c>
      <c r="N2074" t="s">
        <v>4899</v>
      </c>
      <c r="O2074" t="s">
        <v>4897</v>
      </c>
      <c r="P2074" t="s">
        <v>732</v>
      </c>
      <c r="Q2074" t="s">
        <v>4900</v>
      </c>
      <c r="R2074" s="22" t="s">
        <v>2829</v>
      </c>
      <c r="S2074" t="s">
        <v>757</v>
      </c>
      <c r="T2074" t="s">
        <v>384</v>
      </c>
      <c r="U2074">
        <v>13403</v>
      </c>
      <c r="V2074" t="s">
        <v>733</v>
      </c>
      <c r="W2074" s="22" t="s">
        <v>6385</v>
      </c>
      <c r="X2074" s="22" t="s">
        <v>682</v>
      </c>
    </row>
    <row r="2075" spans="1:24" x14ac:dyDescent="0.3">
      <c r="A2075">
        <v>2</v>
      </c>
      <c r="B2075">
        <v>240</v>
      </c>
      <c r="C2075" t="s">
        <v>377</v>
      </c>
      <c r="D2075" t="s">
        <v>378</v>
      </c>
      <c r="E2075" t="s">
        <v>737</v>
      </c>
      <c r="F2075" t="s">
        <v>6644</v>
      </c>
      <c r="G2075" t="s">
        <v>734</v>
      </c>
      <c r="H2075" t="s">
        <v>327</v>
      </c>
      <c r="I2075" t="s">
        <v>731</v>
      </c>
      <c r="J2075" t="s">
        <v>738</v>
      </c>
      <c r="K2075" t="s">
        <v>743</v>
      </c>
      <c r="L2075" t="s">
        <v>740</v>
      </c>
      <c r="M2075" t="s">
        <v>741</v>
      </c>
      <c r="N2075" t="s">
        <v>6638</v>
      </c>
      <c r="O2075" t="s">
        <v>6632</v>
      </c>
      <c r="P2075" t="s">
        <v>732</v>
      </c>
      <c r="Q2075" t="s">
        <v>4900</v>
      </c>
      <c r="R2075" s="22" t="s">
        <v>2830</v>
      </c>
      <c r="S2075" t="s">
        <v>758</v>
      </c>
      <c r="T2075" t="s">
        <v>384</v>
      </c>
      <c r="U2075">
        <v>13403</v>
      </c>
      <c r="V2075" t="s">
        <v>733</v>
      </c>
      <c r="W2075" s="22" t="s">
        <v>6385</v>
      </c>
      <c r="X2075" s="22" t="s">
        <v>682</v>
      </c>
    </row>
    <row r="2076" spans="1:24" x14ac:dyDescent="0.3">
      <c r="A2076">
        <v>3</v>
      </c>
      <c r="B2076">
        <v>240</v>
      </c>
      <c r="C2076" t="s">
        <v>377</v>
      </c>
      <c r="D2076" t="s">
        <v>378</v>
      </c>
      <c r="E2076" t="s">
        <v>737</v>
      </c>
      <c r="F2076" t="s">
        <v>6644</v>
      </c>
      <c r="G2076" t="s">
        <v>734</v>
      </c>
      <c r="H2076" t="s">
        <v>327</v>
      </c>
      <c r="I2076" t="s">
        <v>731</v>
      </c>
      <c r="J2076" t="s">
        <v>745</v>
      </c>
      <c r="K2076" t="s">
        <v>743</v>
      </c>
      <c r="L2076" t="s">
        <v>740</v>
      </c>
      <c r="M2076" t="s">
        <v>741</v>
      </c>
      <c r="N2076" t="s">
        <v>6639</v>
      </c>
      <c r="O2076" t="s">
        <v>6633</v>
      </c>
      <c r="P2076" t="s">
        <v>735</v>
      </c>
      <c r="Q2076" t="s">
        <v>4900</v>
      </c>
      <c r="R2076" s="22" t="s">
        <v>2831</v>
      </c>
      <c r="S2076" t="s">
        <v>759</v>
      </c>
      <c r="T2076" t="s">
        <v>384</v>
      </c>
      <c r="U2076">
        <v>13403</v>
      </c>
      <c r="V2076" t="s">
        <v>733</v>
      </c>
      <c r="W2076" s="22" t="s">
        <v>6385</v>
      </c>
      <c r="X2076" s="22" t="s">
        <v>682</v>
      </c>
    </row>
    <row r="2077" spans="1:24" x14ac:dyDescent="0.3">
      <c r="A2077">
        <v>4</v>
      </c>
      <c r="B2077">
        <v>240</v>
      </c>
      <c r="C2077" t="s">
        <v>377</v>
      </c>
      <c r="D2077" t="s">
        <v>378</v>
      </c>
      <c r="E2077" t="s">
        <v>737</v>
      </c>
      <c r="F2077" t="s">
        <v>6644</v>
      </c>
      <c r="G2077" t="s">
        <v>734</v>
      </c>
      <c r="H2077" t="s">
        <v>327</v>
      </c>
      <c r="I2077" t="s">
        <v>731</v>
      </c>
      <c r="J2077" t="s">
        <v>747</v>
      </c>
      <c r="K2077" t="s">
        <v>743</v>
      </c>
      <c r="L2077" t="s">
        <v>740</v>
      </c>
      <c r="M2077" t="s">
        <v>741</v>
      </c>
      <c r="N2077" t="s">
        <v>6637</v>
      </c>
      <c r="O2077" t="s">
        <v>6641</v>
      </c>
      <c r="P2077" t="s">
        <v>735</v>
      </c>
      <c r="Q2077" t="s">
        <v>4901</v>
      </c>
      <c r="R2077" s="22" t="s">
        <v>2832</v>
      </c>
      <c r="S2077" t="s">
        <v>760</v>
      </c>
      <c r="T2077" t="s">
        <v>384</v>
      </c>
      <c r="U2077">
        <v>13403</v>
      </c>
      <c r="V2077" t="s">
        <v>733</v>
      </c>
      <c r="W2077" s="22" t="s">
        <v>6386</v>
      </c>
      <c r="X2077" s="22" t="s">
        <v>682</v>
      </c>
    </row>
    <row r="2078" spans="1:24" x14ac:dyDescent="0.3">
      <c r="A2078">
        <v>5</v>
      </c>
      <c r="B2078">
        <v>240</v>
      </c>
      <c r="C2078" t="s">
        <v>377</v>
      </c>
      <c r="D2078" t="s">
        <v>378</v>
      </c>
      <c r="E2078" t="s">
        <v>737</v>
      </c>
      <c r="F2078" t="s">
        <v>6644</v>
      </c>
      <c r="G2078" t="s">
        <v>734</v>
      </c>
      <c r="H2078" t="s">
        <v>327</v>
      </c>
      <c r="I2078" t="s">
        <v>731</v>
      </c>
      <c r="J2078" t="s">
        <v>749</v>
      </c>
      <c r="K2078" t="s">
        <v>743</v>
      </c>
      <c r="L2078" t="s">
        <v>740</v>
      </c>
      <c r="M2078" t="s">
        <v>741</v>
      </c>
      <c r="N2078" t="s">
        <v>6636</v>
      </c>
      <c r="O2078" t="s">
        <v>6630</v>
      </c>
      <c r="P2078" t="s">
        <v>735</v>
      </c>
      <c r="Q2078" t="s">
        <v>4904</v>
      </c>
      <c r="R2078" s="22" t="s">
        <v>2833</v>
      </c>
      <c r="S2078" t="s">
        <v>761</v>
      </c>
      <c r="T2078" t="s">
        <v>384</v>
      </c>
      <c r="U2078">
        <v>13403</v>
      </c>
      <c r="V2078" t="s">
        <v>733</v>
      </c>
      <c r="W2078" s="22" t="s">
        <v>6387</v>
      </c>
      <c r="X2078" s="22" t="s">
        <v>682</v>
      </c>
    </row>
    <row r="2079" spans="1:24" x14ac:dyDescent="0.3">
      <c r="A2079">
        <v>6</v>
      </c>
      <c r="B2079">
        <v>240</v>
      </c>
      <c r="C2079" t="s">
        <v>377</v>
      </c>
      <c r="D2079" t="s">
        <v>378</v>
      </c>
      <c r="E2079" t="s">
        <v>737</v>
      </c>
      <c r="F2079" t="s">
        <v>6644</v>
      </c>
      <c r="G2079" t="s">
        <v>734</v>
      </c>
      <c r="H2079" t="s">
        <v>327</v>
      </c>
      <c r="I2079" t="s">
        <v>731</v>
      </c>
      <c r="J2079" t="s">
        <v>751</v>
      </c>
      <c r="K2079" t="s">
        <v>752</v>
      </c>
      <c r="L2079" t="s">
        <v>736</v>
      </c>
      <c r="M2079" t="s">
        <v>741</v>
      </c>
      <c r="N2079" t="s">
        <v>6634</v>
      </c>
      <c r="O2079" t="s">
        <v>6631</v>
      </c>
      <c r="P2079" t="s">
        <v>732</v>
      </c>
      <c r="Q2079" t="s">
        <v>4903</v>
      </c>
      <c r="R2079" s="22" t="s">
        <v>2834</v>
      </c>
      <c r="S2079" t="s">
        <v>762</v>
      </c>
      <c r="T2079" t="s">
        <v>384</v>
      </c>
      <c r="U2079">
        <v>13403</v>
      </c>
      <c r="V2079" t="s">
        <v>733</v>
      </c>
      <c r="W2079" s="22" t="s">
        <v>6388</v>
      </c>
      <c r="X2079" s="22" t="s">
        <v>682</v>
      </c>
    </row>
    <row r="2080" spans="1:24" x14ac:dyDescent="0.3">
      <c r="A2080">
        <v>7</v>
      </c>
      <c r="B2080">
        <v>240</v>
      </c>
      <c r="C2080" t="s">
        <v>377</v>
      </c>
      <c r="D2080" t="s">
        <v>378</v>
      </c>
      <c r="E2080" t="s">
        <v>737</v>
      </c>
      <c r="F2080" t="s">
        <v>6644</v>
      </c>
      <c r="G2080" t="s">
        <v>734</v>
      </c>
      <c r="H2080" t="s">
        <v>327</v>
      </c>
      <c r="I2080" t="s">
        <v>731</v>
      </c>
      <c r="J2080" t="s">
        <v>754</v>
      </c>
      <c r="K2080" t="s">
        <v>743</v>
      </c>
      <c r="L2080" t="s">
        <v>740</v>
      </c>
      <c r="M2080" t="s">
        <v>741</v>
      </c>
      <c r="N2080" t="s">
        <v>6635</v>
      </c>
      <c r="O2080" t="s">
        <v>6642</v>
      </c>
      <c r="P2080" t="s">
        <v>755</v>
      </c>
      <c r="Q2080" t="s">
        <v>4902</v>
      </c>
      <c r="R2080" s="22" t="s">
        <v>2835</v>
      </c>
      <c r="S2080" t="s">
        <v>763</v>
      </c>
      <c r="T2080" t="s">
        <v>384</v>
      </c>
      <c r="U2080">
        <v>13403</v>
      </c>
      <c r="V2080" t="s">
        <v>733</v>
      </c>
      <c r="W2080" s="22" t="s">
        <v>6389</v>
      </c>
      <c r="X2080" s="22" t="s">
        <v>682</v>
      </c>
    </row>
    <row r="2081" spans="1:24" x14ac:dyDescent="0.3">
      <c r="A2081">
        <v>1</v>
      </c>
      <c r="B2081">
        <v>240</v>
      </c>
      <c r="C2081" t="s">
        <v>377</v>
      </c>
      <c r="D2081" t="s">
        <v>378</v>
      </c>
      <c r="E2081" t="s">
        <v>737</v>
      </c>
      <c r="F2081" t="s">
        <v>6644</v>
      </c>
      <c r="G2081" t="s">
        <v>734</v>
      </c>
      <c r="H2081" t="s">
        <v>328</v>
      </c>
      <c r="I2081" t="s">
        <v>731</v>
      </c>
      <c r="J2081" t="s">
        <v>738</v>
      </c>
      <c r="K2081" t="s">
        <v>739</v>
      </c>
      <c r="L2081" t="s">
        <v>740</v>
      </c>
      <c r="M2081" t="s">
        <v>741</v>
      </c>
      <c r="N2081" t="s">
        <v>4899</v>
      </c>
      <c r="O2081" t="s">
        <v>4897</v>
      </c>
      <c r="P2081" t="s">
        <v>732</v>
      </c>
      <c r="Q2081" t="s">
        <v>4900</v>
      </c>
      <c r="R2081" s="22" t="s">
        <v>2836</v>
      </c>
      <c r="S2081" t="s">
        <v>757</v>
      </c>
      <c r="T2081" t="s">
        <v>384</v>
      </c>
      <c r="U2081">
        <v>13404</v>
      </c>
      <c r="V2081" t="s">
        <v>733</v>
      </c>
      <c r="W2081" s="22" t="s">
        <v>6390</v>
      </c>
      <c r="X2081" s="22" t="s">
        <v>683</v>
      </c>
    </row>
    <row r="2082" spans="1:24" x14ac:dyDescent="0.3">
      <c r="A2082">
        <v>2</v>
      </c>
      <c r="B2082">
        <v>240</v>
      </c>
      <c r="C2082" t="s">
        <v>377</v>
      </c>
      <c r="D2082" t="s">
        <v>378</v>
      </c>
      <c r="E2082" t="s">
        <v>737</v>
      </c>
      <c r="F2082" t="s">
        <v>6644</v>
      </c>
      <c r="G2082" t="s">
        <v>734</v>
      </c>
      <c r="H2082" t="s">
        <v>328</v>
      </c>
      <c r="I2082" t="s">
        <v>731</v>
      </c>
      <c r="J2082" t="s">
        <v>738</v>
      </c>
      <c r="K2082" t="s">
        <v>743</v>
      </c>
      <c r="L2082" t="s">
        <v>740</v>
      </c>
      <c r="M2082" t="s">
        <v>741</v>
      </c>
      <c r="N2082" t="s">
        <v>6638</v>
      </c>
      <c r="O2082" t="s">
        <v>6632</v>
      </c>
      <c r="P2082" t="s">
        <v>732</v>
      </c>
      <c r="Q2082" t="s">
        <v>4900</v>
      </c>
      <c r="R2082" s="22" t="s">
        <v>2837</v>
      </c>
      <c r="S2082" t="s">
        <v>758</v>
      </c>
      <c r="T2082" t="s">
        <v>384</v>
      </c>
      <c r="U2082">
        <v>13404</v>
      </c>
      <c r="V2082" t="s">
        <v>733</v>
      </c>
      <c r="W2082" s="22" t="s">
        <v>6390</v>
      </c>
      <c r="X2082" s="22" t="s">
        <v>683</v>
      </c>
    </row>
    <row r="2083" spans="1:24" x14ac:dyDescent="0.3">
      <c r="A2083">
        <v>3</v>
      </c>
      <c r="B2083">
        <v>240</v>
      </c>
      <c r="C2083" t="s">
        <v>377</v>
      </c>
      <c r="D2083" t="s">
        <v>378</v>
      </c>
      <c r="E2083" t="s">
        <v>737</v>
      </c>
      <c r="F2083" t="s">
        <v>6644</v>
      </c>
      <c r="G2083" t="s">
        <v>734</v>
      </c>
      <c r="H2083" t="s">
        <v>328</v>
      </c>
      <c r="I2083" t="s">
        <v>731</v>
      </c>
      <c r="J2083" t="s">
        <v>745</v>
      </c>
      <c r="K2083" t="s">
        <v>743</v>
      </c>
      <c r="L2083" t="s">
        <v>740</v>
      </c>
      <c r="M2083" t="s">
        <v>741</v>
      </c>
      <c r="N2083" t="s">
        <v>6639</v>
      </c>
      <c r="O2083" t="s">
        <v>6633</v>
      </c>
      <c r="P2083" t="s">
        <v>735</v>
      </c>
      <c r="Q2083" t="s">
        <v>4900</v>
      </c>
      <c r="R2083" s="22" t="s">
        <v>2838</v>
      </c>
      <c r="S2083" t="s">
        <v>759</v>
      </c>
      <c r="T2083" t="s">
        <v>384</v>
      </c>
      <c r="U2083">
        <v>13404</v>
      </c>
      <c r="V2083" t="s">
        <v>733</v>
      </c>
      <c r="W2083" s="22" t="s">
        <v>6390</v>
      </c>
      <c r="X2083" s="22" t="s">
        <v>683</v>
      </c>
    </row>
    <row r="2084" spans="1:24" x14ac:dyDescent="0.3">
      <c r="A2084">
        <v>4</v>
      </c>
      <c r="B2084">
        <v>240</v>
      </c>
      <c r="C2084" t="s">
        <v>377</v>
      </c>
      <c r="D2084" t="s">
        <v>378</v>
      </c>
      <c r="E2084" t="s">
        <v>737</v>
      </c>
      <c r="F2084" t="s">
        <v>6644</v>
      </c>
      <c r="G2084" t="s">
        <v>734</v>
      </c>
      <c r="H2084" t="s">
        <v>328</v>
      </c>
      <c r="I2084" t="s">
        <v>731</v>
      </c>
      <c r="J2084" t="s">
        <v>747</v>
      </c>
      <c r="K2084" t="s">
        <v>743</v>
      </c>
      <c r="L2084" t="s">
        <v>740</v>
      </c>
      <c r="M2084" t="s">
        <v>741</v>
      </c>
      <c r="N2084" t="s">
        <v>6637</v>
      </c>
      <c r="O2084" t="s">
        <v>6641</v>
      </c>
      <c r="P2084" t="s">
        <v>735</v>
      </c>
      <c r="Q2084" t="s">
        <v>4901</v>
      </c>
      <c r="R2084" s="22" t="s">
        <v>2839</v>
      </c>
      <c r="S2084" t="s">
        <v>760</v>
      </c>
      <c r="T2084" t="s">
        <v>384</v>
      </c>
      <c r="U2084">
        <v>13404</v>
      </c>
      <c r="V2084" t="s">
        <v>733</v>
      </c>
      <c r="W2084" s="22" t="s">
        <v>6391</v>
      </c>
      <c r="X2084" s="22" t="s">
        <v>683</v>
      </c>
    </row>
    <row r="2085" spans="1:24" x14ac:dyDescent="0.3">
      <c r="A2085">
        <v>5</v>
      </c>
      <c r="B2085">
        <v>240</v>
      </c>
      <c r="C2085" t="s">
        <v>377</v>
      </c>
      <c r="D2085" t="s">
        <v>378</v>
      </c>
      <c r="E2085" t="s">
        <v>737</v>
      </c>
      <c r="F2085" t="s">
        <v>6644</v>
      </c>
      <c r="G2085" t="s">
        <v>734</v>
      </c>
      <c r="H2085" t="s">
        <v>328</v>
      </c>
      <c r="I2085" t="s">
        <v>731</v>
      </c>
      <c r="J2085" t="s">
        <v>749</v>
      </c>
      <c r="K2085" t="s">
        <v>743</v>
      </c>
      <c r="L2085" t="s">
        <v>740</v>
      </c>
      <c r="M2085" t="s">
        <v>741</v>
      </c>
      <c r="N2085" t="s">
        <v>6636</v>
      </c>
      <c r="O2085" t="s">
        <v>6630</v>
      </c>
      <c r="P2085" t="s">
        <v>735</v>
      </c>
      <c r="Q2085" t="s">
        <v>4904</v>
      </c>
      <c r="R2085" s="22" t="s">
        <v>2840</v>
      </c>
      <c r="S2085" t="s">
        <v>761</v>
      </c>
      <c r="T2085" t="s">
        <v>384</v>
      </c>
      <c r="U2085">
        <v>13404</v>
      </c>
      <c r="V2085" t="s">
        <v>733</v>
      </c>
      <c r="W2085" s="22" t="s">
        <v>6392</v>
      </c>
      <c r="X2085" s="22" t="s">
        <v>683</v>
      </c>
    </row>
    <row r="2086" spans="1:24" x14ac:dyDescent="0.3">
      <c r="A2086">
        <v>6</v>
      </c>
      <c r="B2086">
        <v>240</v>
      </c>
      <c r="C2086" t="s">
        <v>377</v>
      </c>
      <c r="D2086" t="s">
        <v>378</v>
      </c>
      <c r="E2086" t="s">
        <v>737</v>
      </c>
      <c r="F2086" t="s">
        <v>6644</v>
      </c>
      <c r="G2086" t="s">
        <v>734</v>
      </c>
      <c r="H2086" t="s">
        <v>328</v>
      </c>
      <c r="I2086" t="s">
        <v>731</v>
      </c>
      <c r="J2086" t="s">
        <v>751</v>
      </c>
      <c r="K2086" t="s">
        <v>752</v>
      </c>
      <c r="L2086" t="s">
        <v>736</v>
      </c>
      <c r="M2086" t="s">
        <v>741</v>
      </c>
      <c r="N2086" t="s">
        <v>6634</v>
      </c>
      <c r="O2086" t="s">
        <v>6631</v>
      </c>
      <c r="P2086" t="s">
        <v>732</v>
      </c>
      <c r="Q2086" t="s">
        <v>4903</v>
      </c>
      <c r="R2086" s="22" t="s">
        <v>2841</v>
      </c>
      <c r="S2086" t="s">
        <v>762</v>
      </c>
      <c r="T2086" t="s">
        <v>384</v>
      </c>
      <c r="U2086">
        <v>13404</v>
      </c>
      <c r="V2086" t="s">
        <v>733</v>
      </c>
      <c r="W2086" s="22" t="s">
        <v>6393</v>
      </c>
      <c r="X2086" s="22" t="s">
        <v>683</v>
      </c>
    </row>
    <row r="2087" spans="1:24" x14ac:dyDescent="0.3">
      <c r="A2087">
        <v>7</v>
      </c>
      <c r="B2087">
        <v>240</v>
      </c>
      <c r="C2087" t="s">
        <v>377</v>
      </c>
      <c r="D2087" t="s">
        <v>378</v>
      </c>
      <c r="E2087" t="s">
        <v>737</v>
      </c>
      <c r="F2087" t="s">
        <v>6644</v>
      </c>
      <c r="G2087" t="s">
        <v>734</v>
      </c>
      <c r="H2087" t="s">
        <v>328</v>
      </c>
      <c r="I2087" t="s">
        <v>731</v>
      </c>
      <c r="J2087" t="s">
        <v>754</v>
      </c>
      <c r="K2087" t="s">
        <v>743</v>
      </c>
      <c r="L2087" t="s">
        <v>740</v>
      </c>
      <c r="M2087" t="s">
        <v>741</v>
      </c>
      <c r="N2087" t="s">
        <v>6635</v>
      </c>
      <c r="O2087" t="s">
        <v>6642</v>
      </c>
      <c r="P2087" t="s">
        <v>755</v>
      </c>
      <c r="Q2087" t="s">
        <v>4902</v>
      </c>
      <c r="R2087" s="22" t="s">
        <v>2842</v>
      </c>
      <c r="S2087" t="s">
        <v>763</v>
      </c>
      <c r="T2087" t="s">
        <v>384</v>
      </c>
      <c r="U2087">
        <v>13404</v>
      </c>
      <c r="V2087" t="s">
        <v>733</v>
      </c>
      <c r="W2087" s="22" t="s">
        <v>6394</v>
      </c>
      <c r="X2087" s="22" t="s">
        <v>683</v>
      </c>
    </row>
    <row r="2088" spans="1:24" x14ac:dyDescent="0.3">
      <c r="A2088">
        <v>1</v>
      </c>
      <c r="B2088">
        <v>240</v>
      </c>
      <c r="C2088" t="s">
        <v>377</v>
      </c>
      <c r="D2088" t="s">
        <v>378</v>
      </c>
      <c r="E2088" t="s">
        <v>737</v>
      </c>
      <c r="F2088" t="s">
        <v>6644</v>
      </c>
      <c r="G2088" t="s">
        <v>734</v>
      </c>
      <c r="H2088" t="s">
        <v>329</v>
      </c>
      <c r="I2088" t="s">
        <v>731</v>
      </c>
      <c r="J2088" t="s">
        <v>738</v>
      </c>
      <c r="K2088" t="s">
        <v>739</v>
      </c>
      <c r="L2088" t="s">
        <v>740</v>
      </c>
      <c r="M2088" t="s">
        <v>741</v>
      </c>
      <c r="N2088" t="s">
        <v>4899</v>
      </c>
      <c r="O2088" t="s">
        <v>4897</v>
      </c>
      <c r="P2088" t="s">
        <v>732</v>
      </c>
      <c r="Q2088" t="s">
        <v>4900</v>
      </c>
      <c r="R2088" s="22" t="s">
        <v>2843</v>
      </c>
      <c r="S2088" t="s">
        <v>757</v>
      </c>
      <c r="T2088" t="s">
        <v>384</v>
      </c>
      <c r="U2088">
        <v>13501</v>
      </c>
      <c r="V2088" t="s">
        <v>733</v>
      </c>
      <c r="W2088" s="22" t="s">
        <v>6395</v>
      </c>
      <c r="X2088" s="22" t="s">
        <v>684</v>
      </c>
    </row>
    <row r="2089" spans="1:24" x14ac:dyDescent="0.3">
      <c r="A2089">
        <v>2</v>
      </c>
      <c r="B2089">
        <v>240</v>
      </c>
      <c r="C2089" t="s">
        <v>377</v>
      </c>
      <c r="D2089" t="s">
        <v>378</v>
      </c>
      <c r="E2089" t="s">
        <v>737</v>
      </c>
      <c r="F2089" t="s">
        <v>6644</v>
      </c>
      <c r="G2089" t="s">
        <v>734</v>
      </c>
      <c r="H2089" t="s">
        <v>329</v>
      </c>
      <c r="I2089" t="s">
        <v>731</v>
      </c>
      <c r="J2089" t="s">
        <v>738</v>
      </c>
      <c r="K2089" t="s">
        <v>743</v>
      </c>
      <c r="L2089" t="s">
        <v>740</v>
      </c>
      <c r="M2089" t="s">
        <v>741</v>
      </c>
      <c r="N2089" t="s">
        <v>6638</v>
      </c>
      <c r="O2089" t="s">
        <v>6632</v>
      </c>
      <c r="P2089" t="s">
        <v>732</v>
      </c>
      <c r="Q2089" t="s">
        <v>4900</v>
      </c>
      <c r="R2089" s="22" t="s">
        <v>2844</v>
      </c>
      <c r="S2089" t="s">
        <v>758</v>
      </c>
      <c r="T2089" t="s">
        <v>384</v>
      </c>
      <c r="U2089">
        <v>13501</v>
      </c>
      <c r="V2089" t="s">
        <v>733</v>
      </c>
      <c r="W2089" s="22" t="s">
        <v>6395</v>
      </c>
      <c r="X2089" s="22" t="s">
        <v>684</v>
      </c>
    </row>
    <row r="2090" spans="1:24" x14ac:dyDescent="0.3">
      <c r="A2090">
        <v>3</v>
      </c>
      <c r="B2090">
        <v>240</v>
      </c>
      <c r="C2090" t="s">
        <v>377</v>
      </c>
      <c r="D2090" t="s">
        <v>378</v>
      </c>
      <c r="E2090" t="s">
        <v>737</v>
      </c>
      <c r="F2090" t="s">
        <v>6644</v>
      </c>
      <c r="G2090" t="s">
        <v>734</v>
      </c>
      <c r="H2090" t="s">
        <v>329</v>
      </c>
      <c r="I2090" t="s">
        <v>731</v>
      </c>
      <c r="J2090" t="s">
        <v>745</v>
      </c>
      <c r="K2090" t="s">
        <v>743</v>
      </c>
      <c r="L2090" t="s">
        <v>740</v>
      </c>
      <c r="M2090" t="s">
        <v>741</v>
      </c>
      <c r="N2090" t="s">
        <v>6639</v>
      </c>
      <c r="O2090" t="s">
        <v>6633</v>
      </c>
      <c r="P2090" t="s">
        <v>735</v>
      </c>
      <c r="Q2090" t="s">
        <v>4900</v>
      </c>
      <c r="R2090" s="22" t="s">
        <v>2845</v>
      </c>
      <c r="S2090" t="s">
        <v>759</v>
      </c>
      <c r="T2090" t="s">
        <v>384</v>
      </c>
      <c r="U2090">
        <v>13501</v>
      </c>
      <c r="V2090" t="s">
        <v>733</v>
      </c>
      <c r="W2090" s="22" t="s">
        <v>6395</v>
      </c>
      <c r="X2090" s="22" t="s">
        <v>684</v>
      </c>
    </row>
    <row r="2091" spans="1:24" x14ac:dyDescent="0.3">
      <c r="A2091">
        <v>4</v>
      </c>
      <c r="B2091">
        <v>240</v>
      </c>
      <c r="C2091" t="s">
        <v>377</v>
      </c>
      <c r="D2091" t="s">
        <v>378</v>
      </c>
      <c r="E2091" t="s">
        <v>737</v>
      </c>
      <c r="F2091" t="s">
        <v>6644</v>
      </c>
      <c r="G2091" t="s">
        <v>734</v>
      </c>
      <c r="H2091" t="s">
        <v>329</v>
      </c>
      <c r="I2091" t="s">
        <v>731</v>
      </c>
      <c r="J2091" t="s">
        <v>747</v>
      </c>
      <c r="K2091" t="s">
        <v>743</v>
      </c>
      <c r="L2091" t="s">
        <v>740</v>
      </c>
      <c r="M2091" t="s">
        <v>741</v>
      </c>
      <c r="N2091" t="s">
        <v>6637</v>
      </c>
      <c r="O2091" t="s">
        <v>6641</v>
      </c>
      <c r="P2091" t="s">
        <v>735</v>
      </c>
      <c r="Q2091" t="s">
        <v>4901</v>
      </c>
      <c r="R2091" s="22" t="s">
        <v>2846</v>
      </c>
      <c r="S2091" t="s">
        <v>760</v>
      </c>
      <c r="T2091" t="s">
        <v>384</v>
      </c>
      <c r="U2091">
        <v>13501</v>
      </c>
      <c r="V2091" t="s">
        <v>733</v>
      </c>
      <c r="W2091" s="22" t="s">
        <v>6396</v>
      </c>
      <c r="X2091" s="22" t="s">
        <v>684</v>
      </c>
    </row>
    <row r="2092" spans="1:24" x14ac:dyDescent="0.3">
      <c r="A2092">
        <v>5</v>
      </c>
      <c r="B2092">
        <v>240</v>
      </c>
      <c r="C2092" t="s">
        <v>377</v>
      </c>
      <c r="D2092" t="s">
        <v>378</v>
      </c>
      <c r="E2092" t="s">
        <v>737</v>
      </c>
      <c r="F2092" t="s">
        <v>6644</v>
      </c>
      <c r="G2092" t="s">
        <v>734</v>
      </c>
      <c r="H2092" t="s">
        <v>329</v>
      </c>
      <c r="I2092" t="s">
        <v>731</v>
      </c>
      <c r="J2092" t="s">
        <v>749</v>
      </c>
      <c r="K2092" t="s">
        <v>743</v>
      </c>
      <c r="L2092" t="s">
        <v>740</v>
      </c>
      <c r="M2092" t="s">
        <v>741</v>
      </c>
      <c r="N2092" t="s">
        <v>6636</v>
      </c>
      <c r="O2092" t="s">
        <v>6630</v>
      </c>
      <c r="P2092" t="s">
        <v>735</v>
      </c>
      <c r="Q2092" t="s">
        <v>4904</v>
      </c>
      <c r="R2092" s="22" t="s">
        <v>2847</v>
      </c>
      <c r="S2092" t="s">
        <v>761</v>
      </c>
      <c r="T2092" t="s">
        <v>384</v>
      </c>
      <c r="U2092">
        <v>13501</v>
      </c>
      <c r="V2092" t="s">
        <v>733</v>
      </c>
      <c r="W2092" s="22" t="s">
        <v>6397</v>
      </c>
      <c r="X2092" s="22" t="s">
        <v>684</v>
      </c>
    </row>
    <row r="2093" spans="1:24" x14ac:dyDescent="0.3">
      <c r="A2093">
        <v>6</v>
      </c>
      <c r="B2093">
        <v>240</v>
      </c>
      <c r="C2093" t="s">
        <v>377</v>
      </c>
      <c r="D2093" t="s">
        <v>378</v>
      </c>
      <c r="E2093" t="s">
        <v>737</v>
      </c>
      <c r="F2093" t="s">
        <v>6644</v>
      </c>
      <c r="G2093" t="s">
        <v>734</v>
      </c>
      <c r="H2093" t="s">
        <v>329</v>
      </c>
      <c r="I2093" t="s">
        <v>731</v>
      </c>
      <c r="J2093" t="s">
        <v>751</v>
      </c>
      <c r="K2093" t="s">
        <v>752</v>
      </c>
      <c r="L2093" t="s">
        <v>736</v>
      </c>
      <c r="M2093" t="s">
        <v>741</v>
      </c>
      <c r="N2093" t="s">
        <v>6634</v>
      </c>
      <c r="O2093" t="s">
        <v>6631</v>
      </c>
      <c r="P2093" t="s">
        <v>732</v>
      </c>
      <c r="Q2093" t="s">
        <v>4903</v>
      </c>
      <c r="R2093" s="22" t="s">
        <v>2848</v>
      </c>
      <c r="S2093" t="s">
        <v>762</v>
      </c>
      <c r="T2093" t="s">
        <v>384</v>
      </c>
      <c r="U2093">
        <v>13501</v>
      </c>
      <c r="V2093" t="s">
        <v>733</v>
      </c>
      <c r="W2093" s="22" t="s">
        <v>6398</v>
      </c>
      <c r="X2093" s="22" t="s">
        <v>684</v>
      </c>
    </row>
    <row r="2094" spans="1:24" x14ac:dyDescent="0.3">
      <c r="A2094">
        <v>7</v>
      </c>
      <c r="B2094">
        <v>240</v>
      </c>
      <c r="C2094" t="s">
        <v>377</v>
      </c>
      <c r="D2094" t="s">
        <v>378</v>
      </c>
      <c r="E2094" t="s">
        <v>737</v>
      </c>
      <c r="F2094" t="s">
        <v>6644</v>
      </c>
      <c r="G2094" t="s">
        <v>734</v>
      </c>
      <c r="H2094" t="s">
        <v>329</v>
      </c>
      <c r="I2094" t="s">
        <v>731</v>
      </c>
      <c r="J2094" t="s">
        <v>754</v>
      </c>
      <c r="K2094" t="s">
        <v>743</v>
      </c>
      <c r="L2094" t="s">
        <v>740</v>
      </c>
      <c r="M2094" t="s">
        <v>741</v>
      </c>
      <c r="N2094" t="s">
        <v>6635</v>
      </c>
      <c r="O2094" t="s">
        <v>6642</v>
      </c>
      <c r="P2094" t="s">
        <v>755</v>
      </c>
      <c r="Q2094" t="s">
        <v>4902</v>
      </c>
      <c r="R2094" s="22" t="s">
        <v>2849</v>
      </c>
      <c r="S2094" t="s">
        <v>763</v>
      </c>
      <c r="T2094" t="s">
        <v>384</v>
      </c>
      <c r="U2094">
        <v>13501</v>
      </c>
      <c r="V2094" t="s">
        <v>733</v>
      </c>
      <c r="W2094" s="22" t="s">
        <v>6399</v>
      </c>
      <c r="X2094" s="22" t="s">
        <v>684</v>
      </c>
    </row>
    <row r="2095" spans="1:24" x14ac:dyDescent="0.3">
      <c r="A2095">
        <v>1</v>
      </c>
      <c r="B2095">
        <v>240</v>
      </c>
      <c r="C2095" t="s">
        <v>377</v>
      </c>
      <c r="D2095" t="s">
        <v>378</v>
      </c>
      <c r="E2095" t="s">
        <v>737</v>
      </c>
      <c r="F2095" t="s">
        <v>6644</v>
      </c>
      <c r="G2095" t="s">
        <v>734</v>
      </c>
      <c r="H2095" t="s">
        <v>330</v>
      </c>
      <c r="I2095" t="s">
        <v>731</v>
      </c>
      <c r="J2095" t="s">
        <v>738</v>
      </c>
      <c r="K2095" t="s">
        <v>739</v>
      </c>
      <c r="L2095" t="s">
        <v>740</v>
      </c>
      <c r="M2095" t="s">
        <v>741</v>
      </c>
      <c r="N2095" t="s">
        <v>4899</v>
      </c>
      <c r="O2095" t="s">
        <v>4897</v>
      </c>
      <c r="P2095" t="s">
        <v>732</v>
      </c>
      <c r="Q2095" t="s">
        <v>4900</v>
      </c>
      <c r="R2095" s="22" t="s">
        <v>2850</v>
      </c>
      <c r="S2095" t="s">
        <v>757</v>
      </c>
      <c r="T2095" t="s">
        <v>384</v>
      </c>
      <c r="U2095">
        <v>13502</v>
      </c>
      <c r="V2095" t="s">
        <v>733</v>
      </c>
      <c r="W2095" s="22" t="s">
        <v>6400</v>
      </c>
      <c r="X2095" s="22" t="s">
        <v>685</v>
      </c>
    </row>
    <row r="2096" spans="1:24" x14ac:dyDescent="0.3">
      <c r="A2096">
        <v>2</v>
      </c>
      <c r="B2096">
        <v>240</v>
      </c>
      <c r="C2096" t="s">
        <v>377</v>
      </c>
      <c r="D2096" t="s">
        <v>378</v>
      </c>
      <c r="E2096" t="s">
        <v>737</v>
      </c>
      <c r="F2096" t="s">
        <v>6644</v>
      </c>
      <c r="G2096" t="s">
        <v>734</v>
      </c>
      <c r="H2096" t="s">
        <v>330</v>
      </c>
      <c r="I2096" t="s">
        <v>731</v>
      </c>
      <c r="J2096" t="s">
        <v>738</v>
      </c>
      <c r="K2096" t="s">
        <v>743</v>
      </c>
      <c r="L2096" t="s">
        <v>740</v>
      </c>
      <c r="M2096" t="s">
        <v>741</v>
      </c>
      <c r="N2096" t="s">
        <v>6638</v>
      </c>
      <c r="O2096" t="s">
        <v>6632</v>
      </c>
      <c r="P2096" t="s">
        <v>732</v>
      </c>
      <c r="Q2096" t="s">
        <v>4900</v>
      </c>
      <c r="R2096" s="22" t="s">
        <v>2851</v>
      </c>
      <c r="S2096" t="s">
        <v>758</v>
      </c>
      <c r="T2096" t="s">
        <v>384</v>
      </c>
      <c r="U2096">
        <v>13502</v>
      </c>
      <c r="V2096" t="s">
        <v>733</v>
      </c>
      <c r="W2096" s="22" t="s">
        <v>6400</v>
      </c>
      <c r="X2096" s="22" t="s">
        <v>685</v>
      </c>
    </row>
    <row r="2097" spans="1:24" x14ac:dyDescent="0.3">
      <c r="A2097">
        <v>3</v>
      </c>
      <c r="B2097">
        <v>240</v>
      </c>
      <c r="C2097" t="s">
        <v>377</v>
      </c>
      <c r="D2097" t="s">
        <v>378</v>
      </c>
      <c r="E2097" t="s">
        <v>737</v>
      </c>
      <c r="F2097" t="s">
        <v>6644</v>
      </c>
      <c r="G2097" t="s">
        <v>734</v>
      </c>
      <c r="H2097" t="s">
        <v>330</v>
      </c>
      <c r="I2097" t="s">
        <v>731</v>
      </c>
      <c r="J2097" t="s">
        <v>745</v>
      </c>
      <c r="K2097" t="s">
        <v>743</v>
      </c>
      <c r="L2097" t="s">
        <v>740</v>
      </c>
      <c r="M2097" t="s">
        <v>741</v>
      </c>
      <c r="N2097" t="s">
        <v>6639</v>
      </c>
      <c r="O2097" t="s">
        <v>6633</v>
      </c>
      <c r="P2097" t="s">
        <v>735</v>
      </c>
      <c r="Q2097" t="s">
        <v>4900</v>
      </c>
      <c r="R2097" s="22" t="s">
        <v>2852</v>
      </c>
      <c r="S2097" t="s">
        <v>759</v>
      </c>
      <c r="T2097" t="s">
        <v>384</v>
      </c>
      <c r="U2097">
        <v>13502</v>
      </c>
      <c r="V2097" t="s">
        <v>733</v>
      </c>
      <c r="W2097" s="22" t="s">
        <v>6400</v>
      </c>
      <c r="X2097" s="22" t="s">
        <v>685</v>
      </c>
    </row>
    <row r="2098" spans="1:24" x14ac:dyDescent="0.3">
      <c r="A2098">
        <v>4</v>
      </c>
      <c r="B2098">
        <v>240</v>
      </c>
      <c r="C2098" t="s">
        <v>377</v>
      </c>
      <c r="D2098" t="s">
        <v>378</v>
      </c>
      <c r="E2098" t="s">
        <v>737</v>
      </c>
      <c r="F2098" t="s">
        <v>6644</v>
      </c>
      <c r="G2098" t="s">
        <v>734</v>
      </c>
      <c r="H2098" t="s">
        <v>330</v>
      </c>
      <c r="I2098" t="s">
        <v>731</v>
      </c>
      <c r="J2098" t="s">
        <v>747</v>
      </c>
      <c r="K2098" t="s">
        <v>743</v>
      </c>
      <c r="L2098" t="s">
        <v>740</v>
      </c>
      <c r="M2098" t="s">
        <v>741</v>
      </c>
      <c r="N2098" t="s">
        <v>6637</v>
      </c>
      <c r="O2098" t="s">
        <v>6641</v>
      </c>
      <c r="P2098" t="s">
        <v>735</v>
      </c>
      <c r="Q2098" t="s">
        <v>4901</v>
      </c>
      <c r="R2098" s="22" t="s">
        <v>2853</v>
      </c>
      <c r="S2098" t="s">
        <v>760</v>
      </c>
      <c r="T2098" t="s">
        <v>384</v>
      </c>
      <c r="U2098">
        <v>13502</v>
      </c>
      <c r="V2098" t="s">
        <v>733</v>
      </c>
      <c r="W2098" s="22" t="s">
        <v>6401</v>
      </c>
      <c r="X2098" s="22" t="s">
        <v>685</v>
      </c>
    </row>
    <row r="2099" spans="1:24" x14ac:dyDescent="0.3">
      <c r="A2099">
        <v>5</v>
      </c>
      <c r="B2099">
        <v>240</v>
      </c>
      <c r="C2099" t="s">
        <v>377</v>
      </c>
      <c r="D2099" t="s">
        <v>378</v>
      </c>
      <c r="E2099" t="s">
        <v>737</v>
      </c>
      <c r="F2099" t="s">
        <v>6644</v>
      </c>
      <c r="G2099" t="s">
        <v>734</v>
      </c>
      <c r="H2099" t="s">
        <v>330</v>
      </c>
      <c r="I2099" t="s">
        <v>731</v>
      </c>
      <c r="J2099" t="s">
        <v>749</v>
      </c>
      <c r="K2099" t="s">
        <v>743</v>
      </c>
      <c r="L2099" t="s">
        <v>740</v>
      </c>
      <c r="M2099" t="s">
        <v>741</v>
      </c>
      <c r="N2099" t="s">
        <v>6636</v>
      </c>
      <c r="O2099" t="s">
        <v>6630</v>
      </c>
      <c r="P2099" t="s">
        <v>735</v>
      </c>
      <c r="Q2099" t="s">
        <v>4904</v>
      </c>
      <c r="R2099" s="22" t="s">
        <v>2854</v>
      </c>
      <c r="S2099" t="s">
        <v>761</v>
      </c>
      <c r="T2099" t="s">
        <v>384</v>
      </c>
      <c r="U2099">
        <v>13502</v>
      </c>
      <c r="V2099" t="s">
        <v>733</v>
      </c>
      <c r="W2099" s="22" t="s">
        <v>6402</v>
      </c>
      <c r="X2099" s="22" t="s">
        <v>685</v>
      </c>
    </row>
    <row r="2100" spans="1:24" x14ac:dyDescent="0.3">
      <c r="A2100">
        <v>6</v>
      </c>
      <c r="B2100">
        <v>240</v>
      </c>
      <c r="C2100" t="s">
        <v>377</v>
      </c>
      <c r="D2100" t="s">
        <v>378</v>
      </c>
      <c r="E2100" t="s">
        <v>737</v>
      </c>
      <c r="F2100" t="s">
        <v>6644</v>
      </c>
      <c r="G2100" t="s">
        <v>734</v>
      </c>
      <c r="H2100" t="s">
        <v>330</v>
      </c>
      <c r="I2100" t="s">
        <v>731</v>
      </c>
      <c r="J2100" t="s">
        <v>751</v>
      </c>
      <c r="K2100" t="s">
        <v>752</v>
      </c>
      <c r="L2100" t="s">
        <v>736</v>
      </c>
      <c r="M2100" t="s">
        <v>741</v>
      </c>
      <c r="N2100" t="s">
        <v>6634</v>
      </c>
      <c r="O2100" t="s">
        <v>6631</v>
      </c>
      <c r="P2100" t="s">
        <v>732</v>
      </c>
      <c r="Q2100" t="s">
        <v>4903</v>
      </c>
      <c r="R2100" s="22" t="s">
        <v>2855</v>
      </c>
      <c r="S2100" t="s">
        <v>762</v>
      </c>
      <c r="T2100" t="s">
        <v>384</v>
      </c>
      <c r="U2100">
        <v>13502</v>
      </c>
      <c r="V2100" t="s">
        <v>733</v>
      </c>
      <c r="W2100" s="22" t="s">
        <v>6403</v>
      </c>
      <c r="X2100" s="22" t="s">
        <v>685</v>
      </c>
    </row>
    <row r="2101" spans="1:24" x14ac:dyDescent="0.3">
      <c r="A2101">
        <v>7</v>
      </c>
      <c r="B2101">
        <v>240</v>
      </c>
      <c r="C2101" t="s">
        <v>377</v>
      </c>
      <c r="D2101" t="s">
        <v>378</v>
      </c>
      <c r="E2101" t="s">
        <v>737</v>
      </c>
      <c r="F2101" t="s">
        <v>6644</v>
      </c>
      <c r="G2101" t="s">
        <v>734</v>
      </c>
      <c r="H2101" t="s">
        <v>330</v>
      </c>
      <c r="I2101" t="s">
        <v>731</v>
      </c>
      <c r="J2101" t="s">
        <v>754</v>
      </c>
      <c r="K2101" t="s">
        <v>743</v>
      </c>
      <c r="L2101" t="s">
        <v>740</v>
      </c>
      <c r="M2101" t="s">
        <v>741</v>
      </c>
      <c r="N2101" t="s">
        <v>6635</v>
      </c>
      <c r="O2101" t="s">
        <v>6642</v>
      </c>
      <c r="P2101" t="s">
        <v>755</v>
      </c>
      <c r="Q2101" t="s">
        <v>4902</v>
      </c>
      <c r="R2101" s="22" t="s">
        <v>2856</v>
      </c>
      <c r="S2101" t="s">
        <v>763</v>
      </c>
      <c r="T2101" t="s">
        <v>384</v>
      </c>
      <c r="U2101">
        <v>13502</v>
      </c>
      <c r="V2101" t="s">
        <v>733</v>
      </c>
      <c r="W2101" s="22" t="s">
        <v>6404</v>
      </c>
      <c r="X2101" s="22" t="s">
        <v>685</v>
      </c>
    </row>
    <row r="2102" spans="1:24" x14ac:dyDescent="0.3">
      <c r="A2102">
        <v>1</v>
      </c>
      <c r="B2102">
        <v>240</v>
      </c>
      <c r="C2102" t="s">
        <v>377</v>
      </c>
      <c r="D2102" t="s">
        <v>378</v>
      </c>
      <c r="E2102" t="s">
        <v>737</v>
      </c>
      <c r="F2102" t="s">
        <v>6644</v>
      </c>
      <c r="G2102" t="s">
        <v>734</v>
      </c>
      <c r="H2102" t="s">
        <v>331</v>
      </c>
      <c r="I2102" t="s">
        <v>731</v>
      </c>
      <c r="J2102" t="s">
        <v>738</v>
      </c>
      <c r="K2102" t="s">
        <v>739</v>
      </c>
      <c r="L2102" t="s">
        <v>740</v>
      </c>
      <c r="M2102" t="s">
        <v>741</v>
      </c>
      <c r="N2102" t="s">
        <v>4899</v>
      </c>
      <c r="O2102" t="s">
        <v>4897</v>
      </c>
      <c r="P2102" t="s">
        <v>732</v>
      </c>
      <c r="Q2102" t="s">
        <v>4900</v>
      </c>
      <c r="R2102" s="22" t="s">
        <v>2857</v>
      </c>
      <c r="S2102" t="s">
        <v>757</v>
      </c>
      <c r="T2102" t="s">
        <v>384</v>
      </c>
      <c r="U2102">
        <v>13503</v>
      </c>
      <c r="V2102" t="s">
        <v>733</v>
      </c>
      <c r="W2102" s="22" t="s">
        <v>6405</v>
      </c>
      <c r="X2102" s="22" t="s">
        <v>686</v>
      </c>
    </row>
    <row r="2103" spans="1:24" x14ac:dyDescent="0.3">
      <c r="A2103">
        <v>2</v>
      </c>
      <c r="B2103">
        <v>240</v>
      </c>
      <c r="C2103" t="s">
        <v>377</v>
      </c>
      <c r="D2103" t="s">
        <v>378</v>
      </c>
      <c r="E2103" t="s">
        <v>737</v>
      </c>
      <c r="F2103" t="s">
        <v>6644</v>
      </c>
      <c r="G2103" t="s">
        <v>734</v>
      </c>
      <c r="H2103" t="s">
        <v>331</v>
      </c>
      <c r="I2103" t="s">
        <v>731</v>
      </c>
      <c r="J2103" t="s">
        <v>738</v>
      </c>
      <c r="K2103" t="s">
        <v>743</v>
      </c>
      <c r="L2103" t="s">
        <v>740</v>
      </c>
      <c r="M2103" t="s">
        <v>741</v>
      </c>
      <c r="N2103" t="s">
        <v>6638</v>
      </c>
      <c r="O2103" t="s">
        <v>6632</v>
      </c>
      <c r="P2103" t="s">
        <v>732</v>
      </c>
      <c r="Q2103" t="s">
        <v>4900</v>
      </c>
      <c r="R2103" s="22" t="s">
        <v>2858</v>
      </c>
      <c r="S2103" t="s">
        <v>758</v>
      </c>
      <c r="T2103" t="s">
        <v>384</v>
      </c>
      <c r="U2103">
        <v>13503</v>
      </c>
      <c r="V2103" t="s">
        <v>733</v>
      </c>
      <c r="W2103" s="22" t="s">
        <v>6405</v>
      </c>
      <c r="X2103" s="22" t="s">
        <v>686</v>
      </c>
    </row>
    <row r="2104" spans="1:24" x14ac:dyDescent="0.3">
      <c r="A2104">
        <v>3</v>
      </c>
      <c r="B2104">
        <v>240</v>
      </c>
      <c r="C2104" t="s">
        <v>377</v>
      </c>
      <c r="D2104" t="s">
        <v>378</v>
      </c>
      <c r="E2104" t="s">
        <v>737</v>
      </c>
      <c r="F2104" t="s">
        <v>6644</v>
      </c>
      <c r="G2104" t="s">
        <v>734</v>
      </c>
      <c r="H2104" t="s">
        <v>331</v>
      </c>
      <c r="I2104" t="s">
        <v>731</v>
      </c>
      <c r="J2104" t="s">
        <v>745</v>
      </c>
      <c r="K2104" t="s">
        <v>743</v>
      </c>
      <c r="L2104" t="s">
        <v>740</v>
      </c>
      <c r="M2104" t="s">
        <v>741</v>
      </c>
      <c r="N2104" t="s">
        <v>6639</v>
      </c>
      <c r="O2104" t="s">
        <v>6633</v>
      </c>
      <c r="P2104" t="s">
        <v>735</v>
      </c>
      <c r="Q2104" t="s">
        <v>4900</v>
      </c>
      <c r="R2104" s="22" t="s">
        <v>2859</v>
      </c>
      <c r="S2104" t="s">
        <v>759</v>
      </c>
      <c r="T2104" t="s">
        <v>384</v>
      </c>
      <c r="U2104">
        <v>13503</v>
      </c>
      <c r="V2104" t="s">
        <v>733</v>
      </c>
      <c r="W2104" s="22" t="s">
        <v>6405</v>
      </c>
      <c r="X2104" s="22" t="s">
        <v>686</v>
      </c>
    </row>
    <row r="2105" spans="1:24" x14ac:dyDescent="0.3">
      <c r="A2105">
        <v>4</v>
      </c>
      <c r="B2105">
        <v>240</v>
      </c>
      <c r="C2105" t="s">
        <v>377</v>
      </c>
      <c r="D2105" t="s">
        <v>378</v>
      </c>
      <c r="E2105" t="s">
        <v>737</v>
      </c>
      <c r="F2105" t="s">
        <v>6644</v>
      </c>
      <c r="G2105" t="s">
        <v>734</v>
      </c>
      <c r="H2105" t="s">
        <v>331</v>
      </c>
      <c r="I2105" t="s">
        <v>731</v>
      </c>
      <c r="J2105" t="s">
        <v>747</v>
      </c>
      <c r="K2105" t="s">
        <v>743</v>
      </c>
      <c r="L2105" t="s">
        <v>740</v>
      </c>
      <c r="M2105" t="s">
        <v>741</v>
      </c>
      <c r="N2105" t="s">
        <v>6637</v>
      </c>
      <c r="O2105" t="s">
        <v>6641</v>
      </c>
      <c r="P2105" t="s">
        <v>735</v>
      </c>
      <c r="Q2105" t="s">
        <v>4901</v>
      </c>
      <c r="R2105" s="22" t="s">
        <v>2860</v>
      </c>
      <c r="S2105" t="s">
        <v>760</v>
      </c>
      <c r="T2105" t="s">
        <v>384</v>
      </c>
      <c r="U2105">
        <v>13503</v>
      </c>
      <c r="V2105" t="s">
        <v>733</v>
      </c>
      <c r="W2105" s="22" t="s">
        <v>6406</v>
      </c>
      <c r="X2105" s="22" t="s">
        <v>686</v>
      </c>
    </row>
    <row r="2106" spans="1:24" x14ac:dyDescent="0.3">
      <c r="A2106">
        <v>5</v>
      </c>
      <c r="B2106">
        <v>240</v>
      </c>
      <c r="C2106" t="s">
        <v>377</v>
      </c>
      <c r="D2106" t="s">
        <v>378</v>
      </c>
      <c r="E2106" t="s">
        <v>737</v>
      </c>
      <c r="F2106" t="s">
        <v>6644</v>
      </c>
      <c r="G2106" t="s">
        <v>734</v>
      </c>
      <c r="H2106" t="s">
        <v>331</v>
      </c>
      <c r="I2106" t="s">
        <v>731</v>
      </c>
      <c r="J2106" t="s">
        <v>749</v>
      </c>
      <c r="K2106" t="s">
        <v>743</v>
      </c>
      <c r="L2106" t="s">
        <v>740</v>
      </c>
      <c r="M2106" t="s">
        <v>741</v>
      </c>
      <c r="N2106" t="s">
        <v>6636</v>
      </c>
      <c r="O2106" t="s">
        <v>6630</v>
      </c>
      <c r="P2106" t="s">
        <v>735</v>
      </c>
      <c r="Q2106" t="s">
        <v>4904</v>
      </c>
      <c r="R2106" s="22" t="s">
        <v>2861</v>
      </c>
      <c r="S2106" t="s">
        <v>761</v>
      </c>
      <c r="T2106" t="s">
        <v>384</v>
      </c>
      <c r="U2106">
        <v>13503</v>
      </c>
      <c r="V2106" t="s">
        <v>733</v>
      </c>
      <c r="W2106" s="22" t="s">
        <v>6407</v>
      </c>
      <c r="X2106" s="22" t="s">
        <v>686</v>
      </c>
    </row>
    <row r="2107" spans="1:24" x14ac:dyDescent="0.3">
      <c r="A2107">
        <v>6</v>
      </c>
      <c r="B2107">
        <v>240</v>
      </c>
      <c r="C2107" t="s">
        <v>377</v>
      </c>
      <c r="D2107" t="s">
        <v>378</v>
      </c>
      <c r="E2107" t="s">
        <v>737</v>
      </c>
      <c r="F2107" t="s">
        <v>6644</v>
      </c>
      <c r="G2107" t="s">
        <v>734</v>
      </c>
      <c r="H2107" t="s">
        <v>331</v>
      </c>
      <c r="I2107" t="s">
        <v>731</v>
      </c>
      <c r="J2107" t="s">
        <v>751</v>
      </c>
      <c r="K2107" t="s">
        <v>752</v>
      </c>
      <c r="L2107" t="s">
        <v>736</v>
      </c>
      <c r="M2107" t="s">
        <v>741</v>
      </c>
      <c r="N2107" t="s">
        <v>6634</v>
      </c>
      <c r="O2107" t="s">
        <v>6631</v>
      </c>
      <c r="P2107" t="s">
        <v>732</v>
      </c>
      <c r="Q2107" t="s">
        <v>4903</v>
      </c>
      <c r="R2107" s="22" t="s">
        <v>2862</v>
      </c>
      <c r="S2107" t="s">
        <v>762</v>
      </c>
      <c r="T2107" t="s">
        <v>384</v>
      </c>
      <c r="U2107">
        <v>13503</v>
      </c>
      <c r="V2107" t="s">
        <v>733</v>
      </c>
      <c r="W2107" s="22" t="s">
        <v>6408</v>
      </c>
      <c r="X2107" s="22" t="s">
        <v>686</v>
      </c>
    </row>
    <row r="2108" spans="1:24" x14ac:dyDescent="0.3">
      <c r="A2108">
        <v>7</v>
      </c>
      <c r="B2108">
        <v>240</v>
      </c>
      <c r="C2108" t="s">
        <v>377</v>
      </c>
      <c r="D2108" t="s">
        <v>378</v>
      </c>
      <c r="E2108" t="s">
        <v>737</v>
      </c>
      <c r="F2108" t="s">
        <v>6644</v>
      </c>
      <c r="G2108" t="s">
        <v>734</v>
      </c>
      <c r="H2108" t="s">
        <v>331</v>
      </c>
      <c r="I2108" t="s">
        <v>731</v>
      </c>
      <c r="J2108" t="s">
        <v>754</v>
      </c>
      <c r="K2108" t="s">
        <v>743</v>
      </c>
      <c r="L2108" t="s">
        <v>740</v>
      </c>
      <c r="M2108" t="s">
        <v>741</v>
      </c>
      <c r="N2108" t="s">
        <v>6635</v>
      </c>
      <c r="O2108" t="s">
        <v>6642</v>
      </c>
      <c r="P2108" t="s">
        <v>755</v>
      </c>
      <c r="Q2108" t="s">
        <v>4902</v>
      </c>
      <c r="R2108" s="22" t="s">
        <v>2863</v>
      </c>
      <c r="S2108" t="s">
        <v>763</v>
      </c>
      <c r="T2108" t="s">
        <v>384</v>
      </c>
      <c r="U2108">
        <v>13503</v>
      </c>
      <c r="V2108" t="s">
        <v>733</v>
      </c>
      <c r="W2108" s="22" t="s">
        <v>6409</v>
      </c>
      <c r="X2108" s="22" t="s">
        <v>686</v>
      </c>
    </row>
    <row r="2109" spans="1:24" x14ac:dyDescent="0.3">
      <c r="A2109">
        <v>1</v>
      </c>
      <c r="B2109">
        <v>240</v>
      </c>
      <c r="C2109" t="s">
        <v>377</v>
      </c>
      <c r="D2109" t="s">
        <v>378</v>
      </c>
      <c r="E2109" t="s">
        <v>737</v>
      </c>
      <c r="F2109" t="s">
        <v>6644</v>
      </c>
      <c r="G2109" t="s">
        <v>734</v>
      </c>
      <c r="H2109" t="s">
        <v>332</v>
      </c>
      <c r="I2109" t="s">
        <v>731</v>
      </c>
      <c r="J2109" t="s">
        <v>738</v>
      </c>
      <c r="K2109" t="s">
        <v>739</v>
      </c>
      <c r="L2109" t="s">
        <v>740</v>
      </c>
      <c r="M2109" t="s">
        <v>741</v>
      </c>
      <c r="N2109" t="s">
        <v>4899</v>
      </c>
      <c r="O2109" t="s">
        <v>4897</v>
      </c>
      <c r="P2109" t="s">
        <v>732</v>
      </c>
      <c r="Q2109" t="s">
        <v>4900</v>
      </c>
      <c r="R2109" s="22" t="s">
        <v>2864</v>
      </c>
      <c r="S2109" t="s">
        <v>757</v>
      </c>
      <c r="T2109" t="s">
        <v>384</v>
      </c>
      <c r="U2109">
        <v>13504</v>
      </c>
      <c r="V2109" t="s">
        <v>733</v>
      </c>
      <c r="W2109" s="22" t="s">
        <v>6410</v>
      </c>
      <c r="X2109" s="22" t="s">
        <v>687</v>
      </c>
    </row>
    <row r="2110" spans="1:24" x14ac:dyDescent="0.3">
      <c r="A2110">
        <v>2</v>
      </c>
      <c r="B2110">
        <v>240</v>
      </c>
      <c r="C2110" t="s">
        <v>377</v>
      </c>
      <c r="D2110" t="s">
        <v>378</v>
      </c>
      <c r="E2110" t="s">
        <v>737</v>
      </c>
      <c r="F2110" t="s">
        <v>6644</v>
      </c>
      <c r="G2110" t="s">
        <v>734</v>
      </c>
      <c r="H2110" t="s">
        <v>332</v>
      </c>
      <c r="I2110" t="s">
        <v>731</v>
      </c>
      <c r="J2110" t="s">
        <v>738</v>
      </c>
      <c r="K2110" t="s">
        <v>743</v>
      </c>
      <c r="L2110" t="s">
        <v>740</v>
      </c>
      <c r="M2110" t="s">
        <v>741</v>
      </c>
      <c r="N2110" t="s">
        <v>6638</v>
      </c>
      <c r="O2110" t="s">
        <v>6632</v>
      </c>
      <c r="P2110" t="s">
        <v>732</v>
      </c>
      <c r="Q2110" t="s">
        <v>4900</v>
      </c>
      <c r="R2110" s="22" t="s">
        <v>2865</v>
      </c>
      <c r="S2110" t="s">
        <v>758</v>
      </c>
      <c r="T2110" t="s">
        <v>384</v>
      </c>
      <c r="U2110">
        <v>13504</v>
      </c>
      <c r="V2110" t="s">
        <v>733</v>
      </c>
      <c r="W2110" s="22" t="s">
        <v>6410</v>
      </c>
      <c r="X2110" s="22" t="s">
        <v>687</v>
      </c>
    </row>
    <row r="2111" spans="1:24" x14ac:dyDescent="0.3">
      <c r="A2111">
        <v>3</v>
      </c>
      <c r="B2111">
        <v>240</v>
      </c>
      <c r="C2111" t="s">
        <v>377</v>
      </c>
      <c r="D2111" t="s">
        <v>378</v>
      </c>
      <c r="E2111" t="s">
        <v>737</v>
      </c>
      <c r="F2111" t="s">
        <v>6644</v>
      </c>
      <c r="G2111" t="s">
        <v>734</v>
      </c>
      <c r="H2111" t="s">
        <v>332</v>
      </c>
      <c r="I2111" t="s">
        <v>731</v>
      </c>
      <c r="J2111" t="s">
        <v>745</v>
      </c>
      <c r="K2111" t="s">
        <v>743</v>
      </c>
      <c r="L2111" t="s">
        <v>740</v>
      </c>
      <c r="M2111" t="s">
        <v>741</v>
      </c>
      <c r="N2111" t="s">
        <v>6639</v>
      </c>
      <c r="O2111" t="s">
        <v>6633</v>
      </c>
      <c r="P2111" t="s">
        <v>735</v>
      </c>
      <c r="Q2111" t="s">
        <v>4900</v>
      </c>
      <c r="R2111" s="22" t="s">
        <v>2866</v>
      </c>
      <c r="S2111" t="s">
        <v>759</v>
      </c>
      <c r="T2111" t="s">
        <v>384</v>
      </c>
      <c r="U2111">
        <v>13504</v>
      </c>
      <c r="V2111" t="s">
        <v>733</v>
      </c>
      <c r="W2111" s="22" t="s">
        <v>6410</v>
      </c>
      <c r="X2111" s="22" t="s">
        <v>687</v>
      </c>
    </row>
    <row r="2112" spans="1:24" x14ac:dyDescent="0.3">
      <c r="A2112">
        <v>4</v>
      </c>
      <c r="B2112">
        <v>240</v>
      </c>
      <c r="C2112" t="s">
        <v>377</v>
      </c>
      <c r="D2112" t="s">
        <v>378</v>
      </c>
      <c r="E2112" t="s">
        <v>737</v>
      </c>
      <c r="F2112" t="s">
        <v>6644</v>
      </c>
      <c r="G2112" t="s">
        <v>734</v>
      </c>
      <c r="H2112" t="s">
        <v>332</v>
      </c>
      <c r="I2112" t="s">
        <v>731</v>
      </c>
      <c r="J2112" t="s">
        <v>747</v>
      </c>
      <c r="K2112" t="s">
        <v>743</v>
      </c>
      <c r="L2112" t="s">
        <v>740</v>
      </c>
      <c r="M2112" t="s">
        <v>741</v>
      </c>
      <c r="N2112" t="s">
        <v>6637</v>
      </c>
      <c r="O2112" t="s">
        <v>6641</v>
      </c>
      <c r="P2112" t="s">
        <v>735</v>
      </c>
      <c r="Q2112" t="s">
        <v>4901</v>
      </c>
      <c r="R2112" s="22" t="s">
        <v>2867</v>
      </c>
      <c r="S2112" t="s">
        <v>760</v>
      </c>
      <c r="T2112" t="s">
        <v>384</v>
      </c>
      <c r="U2112">
        <v>13504</v>
      </c>
      <c r="V2112" t="s">
        <v>733</v>
      </c>
      <c r="W2112" s="22" t="s">
        <v>6411</v>
      </c>
      <c r="X2112" s="22" t="s">
        <v>687</v>
      </c>
    </row>
    <row r="2113" spans="1:24" x14ac:dyDescent="0.3">
      <c r="A2113">
        <v>5</v>
      </c>
      <c r="B2113">
        <v>240</v>
      </c>
      <c r="C2113" t="s">
        <v>377</v>
      </c>
      <c r="D2113" t="s">
        <v>378</v>
      </c>
      <c r="E2113" t="s">
        <v>737</v>
      </c>
      <c r="F2113" t="s">
        <v>6644</v>
      </c>
      <c r="G2113" t="s">
        <v>734</v>
      </c>
      <c r="H2113" t="s">
        <v>332</v>
      </c>
      <c r="I2113" t="s">
        <v>731</v>
      </c>
      <c r="J2113" t="s">
        <v>749</v>
      </c>
      <c r="K2113" t="s">
        <v>743</v>
      </c>
      <c r="L2113" t="s">
        <v>740</v>
      </c>
      <c r="M2113" t="s">
        <v>741</v>
      </c>
      <c r="N2113" t="s">
        <v>6636</v>
      </c>
      <c r="O2113" t="s">
        <v>6630</v>
      </c>
      <c r="P2113" t="s">
        <v>735</v>
      </c>
      <c r="Q2113" t="s">
        <v>4904</v>
      </c>
      <c r="R2113" s="22" t="s">
        <v>2868</v>
      </c>
      <c r="S2113" t="s">
        <v>761</v>
      </c>
      <c r="T2113" t="s">
        <v>384</v>
      </c>
      <c r="U2113">
        <v>13504</v>
      </c>
      <c r="V2113" t="s">
        <v>733</v>
      </c>
      <c r="W2113" s="22" t="s">
        <v>6412</v>
      </c>
      <c r="X2113" s="22" t="s">
        <v>687</v>
      </c>
    </row>
    <row r="2114" spans="1:24" x14ac:dyDescent="0.3">
      <c r="A2114">
        <v>6</v>
      </c>
      <c r="B2114">
        <v>240</v>
      </c>
      <c r="C2114" t="s">
        <v>377</v>
      </c>
      <c r="D2114" t="s">
        <v>378</v>
      </c>
      <c r="E2114" t="s">
        <v>737</v>
      </c>
      <c r="F2114" t="s">
        <v>6644</v>
      </c>
      <c r="G2114" t="s">
        <v>734</v>
      </c>
      <c r="H2114" t="s">
        <v>332</v>
      </c>
      <c r="I2114" t="s">
        <v>731</v>
      </c>
      <c r="J2114" t="s">
        <v>751</v>
      </c>
      <c r="K2114" t="s">
        <v>752</v>
      </c>
      <c r="L2114" t="s">
        <v>736</v>
      </c>
      <c r="M2114" t="s">
        <v>741</v>
      </c>
      <c r="N2114" t="s">
        <v>6634</v>
      </c>
      <c r="O2114" t="s">
        <v>6631</v>
      </c>
      <c r="P2114" t="s">
        <v>732</v>
      </c>
      <c r="Q2114" t="s">
        <v>4903</v>
      </c>
      <c r="R2114" s="22" t="s">
        <v>2869</v>
      </c>
      <c r="S2114" t="s">
        <v>762</v>
      </c>
      <c r="T2114" t="s">
        <v>384</v>
      </c>
      <c r="U2114">
        <v>13504</v>
      </c>
      <c r="V2114" t="s">
        <v>733</v>
      </c>
      <c r="W2114" s="22" t="s">
        <v>6413</v>
      </c>
      <c r="X2114" s="22" t="s">
        <v>687</v>
      </c>
    </row>
    <row r="2115" spans="1:24" x14ac:dyDescent="0.3">
      <c r="A2115">
        <v>7</v>
      </c>
      <c r="B2115">
        <v>240</v>
      </c>
      <c r="C2115" t="s">
        <v>377</v>
      </c>
      <c r="D2115" t="s">
        <v>378</v>
      </c>
      <c r="E2115" t="s">
        <v>737</v>
      </c>
      <c r="F2115" t="s">
        <v>6644</v>
      </c>
      <c r="G2115" t="s">
        <v>734</v>
      </c>
      <c r="H2115" t="s">
        <v>332</v>
      </c>
      <c r="I2115" t="s">
        <v>731</v>
      </c>
      <c r="J2115" t="s">
        <v>754</v>
      </c>
      <c r="K2115" t="s">
        <v>743</v>
      </c>
      <c r="L2115" t="s">
        <v>740</v>
      </c>
      <c r="M2115" t="s">
        <v>741</v>
      </c>
      <c r="N2115" t="s">
        <v>6635</v>
      </c>
      <c r="O2115" t="s">
        <v>6642</v>
      </c>
      <c r="P2115" t="s">
        <v>755</v>
      </c>
      <c r="Q2115" t="s">
        <v>4902</v>
      </c>
      <c r="R2115" s="22" t="s">
        <v>2870</v>
      </c>
      <c r="S2115" t="s">
        <v>763</v>
      </c>
      <c r="T2115" t="s">
        <v>384</v>
      </c>
      <c r="U2115">
        <v>13504</v>
      </c>
      <c r="V2115" t="s">
        <v>733</v>
      </c>
      <c r="W2115" s="22" t="s">
        <v>6414</v>
      </c>
      <c r="X2115" s="22" t="s">
        <v>687</v>
      </c>
    </row>
    <row r="2116" spans="1:24" x14ac:dyDescent="0.3">
      <c r="A2116">
        <v>1</v>
      </c>
      <c r="B2116">
        <v>240</v>
      </c>
      <c r="C2116" t="s">
        <v>377</v>
      </c>
      <c r="D2116" t="s">
        <v>378</v>
      </c>
      <c r="E2116" t="s">
        <v>737</v>
      </c>
      <c r="F2116" t="s">
        <v>6644</v>
      </c>
      <c r="G2116" t="s">
        <v>734</v>
      </c>
      <c r="H2116" t="s">
        <v>333</v>
      </c>
      <c r="I2116" t="s">
        <v>731</v>
      </c>
      <c r="J2116" t="s">
        <v>738</v>
      </c>
      <c r="K2116" t="s">
        <v>739</v>
      </c>
      <c r="L2116" t="s">
        <v>740</v>
      </c>
      <c r="M2116" t="s">
        <v>741</v>
      </c>
      <c r="N2116" t="s">
        <v>4899</v>
      </c>
      <c r="O2116" t="s">
        <v>4897</v>
      </c>
      <c r="P2116" t="s">
        <v>732</v>
      </c>
      <c r="Q2116" t="s">
        <v>4900</v>
      </c>
      <c r="R2116" s="22" t="s">
        <v>2871</v>
      </c>
      <c r="S2116" t="s">
        <v>757</v>
      </c>
      <c r="T2116" t="s">
        <v>384</v>
      </c>
      <c r="U2116">
        <v>13505</v>
      </c>
      <c r="V2116" t="s">
        <v>733</v>
      </c>
      <c r="W2116" s="22" t="s">
        <v>6415</v>
      </c>
      <c r="X2116" s="22" t="s">
        <v>688</v>
      </c>
    </row>
    <row r="2117" spans="1:24" x14ac:dyDescent="0.3">
      <c r="A2117">
        <v>2</v>
      </c>
      <c r="B2117">
        <v>240</v>
      </c>
      <c r="C2117" t="s">
        <v>377</v>
      </c>
      <c r="D2117" t="s">
        <v>378</v>
      </c>
      <c r="E2117" t="s">
        <v>737</v>
      </c>
      <c r="F2117" t="s">
        <v>6644</v>
      </c>
      <c r="G2117" t="s">
        <v>734</v>
      </c>
      <c r="H2117" t="s">
        <v>333</v>
      </c>
      <c r="I2117" t="s">
        <v>731</v>
      </c>
      <c r="J2117" t="s">
        <v>738</v>
      </c>
      <c r="K2117" t="s">
        <v>743</v>
      </c>
      <c r="L2117" t="s">
        <v>740</v>
      </c>
      <c r="M2117" t="s">
        <v>741</v>
      </c>
      <c r="N2117" t="s">
        <v>6638</v>
      </c>
      <c r="O2117" t="s">
        <v>6632</v>
      </c>
      <c r="P2117" t="s">
        <v>732</v>
      </c>
      <c r="Q2117" t="s">
        <v>4900</v>
      </c>
      <c r="R2117" s="22" t="s">
        <v>2872</v>
      </c>
      <c r="S2117" t="s">
        <v>758</v>
      </c>
      <c r="T2117" t="s">
        <v>384</v>
      </c>
      <c r="U2117">
        <v>13505</v>
      </c>
      <c r="V2117" t="s">
        <v>733</v>
      </c>
      <c r="W2117" s="22" t="s">
        <v>6415</v>
      </c>
      <c r="X2117" s="22" t="s">
        <v>688</v>
      </c>
    </row>
    <row r="2118" spans="1:24" x14ac:dyDescent="0.3">
      <c r="A2118">
        <v>3</v>
      </c>
      <c r="B2118">
        <v>240</v>
      </c>
      <c r="C2118" t="s">
        <v>377</v>
      </c>
      <c r="D2118" t="s">
        <v>378</v>
      </c>
      <c r="E2118" t="s">
        <v>737</v>
      </c>
      <c r="F2118" t="s">
        <v>6644</v>
      </c>
      <c r="G2118" t="s">
        <v>734</v>
      </c>
      <c r="H2118" t="s">
        <v>333</v>
      </c>
      <c r="I2118" t="s">
        <v>731</v>
      </c>
      <c r="J2118" t="s">
        <v>745</v>
      </c>
      <c r="K2118" t="s">
        <v>743</v>
      </c>
      <c r="L2118" t="s">
        <v>740</v>
      </c>
      <c r="M2118" t="s">
        <v>741</v>
      </c>
      <c r="N2118" t="s">
        <v>6639</v>
      </c>
      <c r="O2118" t="s">
        <v>6633</v>
      </c>
      <c r="P2118" t="s">
        <v>735</v>
      </c>
      <c r="Q2118" t="s">
        <v>4900</v>
      </c>
      <c r="R2118" s="22" t="s">
        <v>2873</v>
      </c>
      <c r="S2118" t="s">
        <v>759</v>
      </c>
      <c r="T2118" t="s">
        <v>384</v>
      </c>
      <c r="U2118">
        <v>13505</v>
      </c>
      <c r="V2118" t="s">
        <v>733</v>
      </c>
      <c r="W2118" s="22" t="s">
        <v>6415</v>
      </c>
      <c r="X2118" s="22" t="s">
        <v>688</v>
      </c>
    </row>
    <row r="2119" spans="1:24" x14ac:dyDescent="0.3">
      <c r="A2119">
        <v>4</v>
      </c>
      <c r="B2119">
        <v>240</v>
      </c>
      <c r="C2119" t="s">
        <v>377</v>
      </c>
      <c r="D2119" t="s">
        <v>378</v>
      </c>
      <c r="E2119" t="s">
        <v>737</v>
      </c>
      <c r="F2119" t="s">
        <v>6644</v>
      </c>
      <c r="G2119" t="s">
        <v>734</v>
      </c>
      <c r="H2119" t="s">
        <v>333</v>
      </c>
      <c r="I2119" t="s">
        <v>731</v>
      </c>
      <c r="J2119" t="s">
        <v>747</v>
      </c>
      <c r="K2119" t="s">
        <v>743</v>
      </c>
      <c r="L2119" t="s">
        <v>740</v>
      </c>
      <c r="M2119" t="s">
        <v>741</v>
      </c>
      <c r="N2119" t="s">
        <v>6637</v>
      </c>
      <c r="O2119" t="s">
        <v>6641</v>
      </c>
      <c r="P2119" t="s">
        <v>735</v>
      </c>
      <c r="Q2119" t="s">
        <v>4901</v>
      </c>
      <c r="R2119" s="22" t="s">
        <v>2874</v>
      </c>
      <c r="S2119" t="s">
        <v>760</v>
      </c>
      <c r="T2119" t="s">
        <v>384</v>
      </c>
      <c r="U2119">
        <v>13505</v>
      </c>
      <c r="V2119" t="s">
        <v>733</v>
      </c>
      <c r="W2119" s="22" t="s">
        <v>6416</v>
      </c>
      <c r="X2119" s="22" t="s">
        <v>688</v>
      </c>
    </row>
    <row r="2120" spans="1:24" x14ac:dyDescent="0.3">
      <c r="A2120">
        <v>5</v>
      </c>
      <c r="B2120">
        <v>240</v>
      </c>
      <c r="C2120" t="s">
        <v>377</v>
      </c>
      <c r="D2120" t="s">
        <v>378</v>
      </c>
      <c r="E2120" t="s">
        <v>737</v>
      </c>
      <c r="F2120" t="s">
        <v>6644</v>
      </c>
      <c r="G2120" t="s">
        <v>734</v>
      </c>
      <c r="H2120" t="s">
        <v>333</v>
      </c>
      <c r="I2120" t="s">
        <v>731</v>
      </c>
      <c r="J2120" t="s">
        <v>749</v>
      </c>
      <c r="K2120" t="s">
        <v>743</v>
      </c>
      <c r="L2120" t="s">
        <v>740</v>
      </c>
      <c r="M2120" t="s">
        <v>741</v>
      </c>
      <c r="N2120" t="s">
        <v>6636</v>
      </c>
      <c r="O2120" t="s">
        <v>6630</v>
      </c>
      <c r="P2120" t="s">
        <v>735</v>
      </c>
      <c r="Q2120" t="s">
        <v>4904</v>
      </c>
      <c r="R2120" s="22" t="s">
        <v>2875</v>
      </c>
      <c r="S2120" t="s">
        <v>761</v>
      </c>
      <c r="T2120" t="s">
        <v>384</v>
      </c>
      <c r="U2120">
        <v>13505</v>
      </c>
      <c r="V2120" t="s">
        <v>733</v>
      </c>
      <c r="W2120" s="22" t="s">
        <v>6417</v>
      </c>
      <c r="X2120" s="22" t="s">
        <v>688</v>
      </c>
    </row>
    <row r="2121" spans="1:24" x14ac:dyDescent="0.3">
      <c r="A2121">
        <v>6</v>
      </c>
      <c r="B2121">
        <v>240</v>
      </c>
      <c r="C2121" t="s">
        <v>377</v>
      </c>
      <c r="D2121" t="s">
        <v>378</v>
      </c>
      <c r="E2121" t="s">
        <v>737</v>
      </c>
      <c r="F2121" t="s">
        <v>6644</v>
      </c>
      <c r="G2121" t="s">
        <v>734</v>
      </c>
      <c r="H2121" t="s">
        <v>333</v>
      </c>
      <c r="I2121" t="s">
        <v>731</v>
      </c>
      <c r="J2121" t="s">
        <v>751</v>
      </c>
      <c r="K2121" t="s">
        <v>752</v>
      </c>
      <c r="L2121" t="s">
        <v>736</v>
      </c>
      <c r="M2121" t="s">
        <v>741</v>
      </c>
      <c r="N2121" t="s">
        <v>6634</v>
      </c>
      <c r="O2121" t="s">
        <v>6631</v>
      </c>
      <c r="P2121" t="s">
        <v>732</v>
      </c>
      <c r="Q2121" t="s">
        <v>4903</v>
      </c>
      <c r="R2121" s="22" t="s">
        <v>2876</v>
      </c>
      <c r="S2121" t="s">
        <v>762</v>
      </c>
      <c r="T2121" t="s">
        <v>384</v>
      </c>
      <c r="U2121">
        <v>13505</v>
      </c>
      <c r="V2121" t="s">
        <v>733</v>
      </c>
      <c r="W2121" s="22" t="s">
        <v>6418</v>
      </c>
      <c r="X2121" s="22" t="s">
        <v>688</v>
      </c>
    </row>
    <row r="2122" spans="1:24" x14ac:dyDescent="0.3">
      <c r="A2122">
        <v>7</v>
      </c>
      <c r="B2122">
        <v>240</v>
      </c>
      <c r="C2122" t="s">
        <v>377</v>
      </c>
      <c r="D2122" t="s">
        <v>378</v>
      </c>
      <c r="E2122" t="s">
        <v>737</v>
      </c>
      <c r="F2122" t="s">
        <v>6644</v>
      </c>
      <c r="G2122" t="s">
        <v>734</v>
      </c>
      <c r="H2122" t="s">
        <v>333</v>
      </c>
      <c r="I2122" t="s">
        <v>731</v>
      </c>
      <c r="J2122" t="s">
        <v>754</v>
      </c>
      <c r="K2122" t="s">
        <v>743</v>
      </c>
      <c r="L2122" t="s">
        <v>740</v>
      </c>
      <c r="M2122" t="s">
        <v>741</v>
      </c>
      <c r="N2122" t="s">
        <v>6635</v>
      </c>
      <c r="O2122" t="s">
        <v>6642</v>
      </c>
      <c r="P2122" t="s">
        <v>755</v>
      </c>
      <c r="Q2122" t="s">
        <v>4902</v>
      </c>
      <c r="R2122" s="22" t="s">
        <v>2877</v>
      </c>
      <c r="S2122" t="s">
        <v>763</v>
      </c>
      <c r="T2122" t="s">
        <v>384</v>
      </c>
      <c r="U2122">
        <v>13505</v>
      </c>
      <c r="V2122" t="s">
        <v>733</v>
      </c>
      <c r="W2122" s="22" t="s">
        <v>6419</v>
      </c>
      <c r="X2122" s="22" t="s">
        <v>688</v>
      </c>
    </row>
    <row r="2123" spans="1:24" x14ac:dyDescent="0.3">
      <c r="A2123">
        <v>1</v>
      </c>
      <c r="B2123">
        <v>240</v>
      </c>
      <c r="C2123" t="s">
        <v>377</v>
      </c>
      <c r="D2123" t="s">
        <v>378</v>
      </c>
      <c r="E2123" t="s">
        <v>737</v>
      </c>
      <c r="F2123" t="s">
        <v>6644</v>
      </c>
      <c r="G2123" t="s">
        <v>734</v>
      </c>
      <c r="H2123" t="s">
        <v>334</v>
      </c>
      <c r="I2123" t="s">
        <v>731</v>
      </c>
      <c r="J2123" t="s">
        <v>738</v>
      </c>
      <c r="K2123" t="s">
        <v>739</v>
      </c>
      <c r="L2123" t="s">
        <v>740</v>
      </c>
      <c r="M2123" t="s">
        <v>741</v>
      </c>
      <c r="N2123" t="s">
        <v>4899</v>
      </c>
      <c r="O2123" t="s">
        <v>4897</v>
      </c>
      <c r="P2123" t="s">
        <v>732</v>
      </c>
      <c r="Q2123" t="s">
        <v>4900</v>
      </c>
      <c r="R2123" s="22" t="s">
        <v>2878</v>
      </c>
      <c r="S2123" t="s">
        <v>757</v>
      </c>
      <c r="T2123" t="s">
        <v>384</v>
      </c>
      <c r="U2123">
        <v>13601</v>
      </c>
      <c r="V2123" t="s">
        <v>733</v>
      </c>
      <c r="W2123" s="22" t="s">
        <v>6420</v>
      </c>
      <c r="X2123" s="22" t="s">
        <v>689</v>
      </c>
    </row>
    <row r="2124" spans="1:24" x14ac:dyDescent="0.3">
      <c r="A2124">
        <v>2</v>
      </c>
      <c r="B2124">
        <v>240</v>
      </c>
      <c r="C2124" t="s">
        <v>377</v>
      </c>
      <c r="D2124" t="s">
        <v>378</v>
      </c>
      <c r="E2124" t="s">
        <v>737</v>
      </c>
      <c r="F2124" t="s">
        <v>6644</v>
      </c>
      <c r="G2124" t="s">
        <v>734</v>
      </c>
      <c r="H2124" t="s">
        <v>334</v>
      </c>
      <c r="I2124" t="s">
        <v>731</v>
      </c>
      <c r="J2124" t="s">
        <v>738</v>
      </c>
      <c r="K2124" t="s">
        <v>743</v>
      </c>
      <c r="L2124" t="s">
        <v>740</v>
      </c>
      <c r="M2124" t="s">
        <v>741</v>
      </c>
      <c r="N2124" t="s">
        <v>6638</v>
      </c>
      <c r="O2124" t="s">
        <v>6632</v>
      </c>
      <c r="P2124" t="s">
        <v>732</v>
      </c>
      <c r="Q2124" t="s">
        <v>4900</v>
      </c>
      <c r="R2124" s="22" t="s">
        <v>2879</v>
      </c>
      <c r="S2124" t="s">
        <v>758</v>
      </c>
      <c r="T2124" t="s">
        <v>384</v>
      </c>
      <c r="U2124">
        <v>13601</v>
      </c>
      <c r="V2124" t="s">
        <v>733</v>
      </c>
      <c r="W2124" s="22" t="s">
        <v>6420</v>
      </c>
      <c r="X2124" s="22" t="s">
        <v>689</v>
      </c>
    </row>
    <row r="2125" spans="1:24" x14ac:dyDescent="0.3">
      <c r="A2125">
        <v>3</v>
      </c>
      <c r="B2125">
        <v>240</v>
      </c>
      <c r="C2125" t="s">
        <v>377</v>
      </c>
      <c r="D2125" t="s">
        <v>378</v>
      </c>
      <c r="E2125" t="s">
        <v>737</v>
      </c>
      <c r="F2125" t="s">
        <v>6644</v>
      </c>
      <c r="G2125" t="s">
        <v>734</v>
      </c>
      <c r="H2125" t="s">
        <v>334</v>
      </c>
      <c r="I2125" t="s">
        <v>731</v>
      </c>
      <c r="J2125" t="s">
        <v>745</v>
      </c>
      <c r="K2125" t="s">
        <v>743</v>
      </c>
      <c r="L2125" t="s">
        <v>740</v>
      </c>
      <c r="M2125" t="s">
        <v>741</v>
      </c>
      <c r="N2125" t="s">
        <v>6639</v>
      </c>
      <c r="O2125" t="s">
        <v>6633</v>
      </c>
      <c r="P2125" t="s">
        <v>735</v>
      </c>
      <c r="Q2125" t="s">
        <v>4900</v>
      </c>
      <c r="R2125" s="22" t="s">
        <v>2880</v>
      </c>
      <c r="S2125" t="s">
        <v>759</v>
      </c>
      <c r="T2125" t="s">
        <v>384</v>
      </c>
      <c r="U2125">
        <v>13601</v>
      </c>
      <c r="V2125" t="s">
        <v>733</v>
      </c>
      <c r="W2125" s="22" t="s">
        <v>6420</v>
      </c>
      <c r="X2125" s="22" t="s">
        <v>689</v>
      </c>
    </row>
    <row r="2126" spans="1:24" x14ac:dyDescent="0.3">
      <c r="A2126">
        <v>4</v>
      </c>
      <c r="B2126">
        <v>240</v>
      </c>
      <c r="C2126" t="s">
        <v>377</v>
      </c>
      <c r="D2126" t="s">
        <v>378</v>
      </c>
      <c r="E2126" t="s">
        <v>737</v>
      </c>
      <c r="F2126" t="s">
        <v>6644</v>
      </c>
      <c r="G2126" t="s">
        <v>734</v>
      </c>
      <c r="H2126" t="s">
        <v>334</v>
      </c>
      <c r="I2126" t="s">
        <v>731</v>
      </c>
      <c r="J2126" t="s">
        <v>747</v>
      </c>
      <c r="K2126" t="s">
        <v>743</v>
      </c>
      <c r="L2126" t="s">
        <v>740</v>
      </c>
      <c r="M2126" t="s">
        <v>741</v>
      </c>
      <c r="N2126" t="s">
        <v>6637</v>
      </c>
      <c r="O2126" t="s">
        <v>6641</v>
      </c>
      <c r="P2126" t="s">
        <v>735</v>
      </c>
      <c r="Q2126" t="s">
        <v>4901</v>
      </c>
      <c r="R2126" s="22" t="s">
        <v>2881</v>
      </c>
      <c r="S2126" t="s">
        <v>760</v>
      </c>
      <c r="T2126" t="s">
        <v>384</v>
      </c>
      <c r="U2126">
        <v>13601</v>
      </c>
      <c r="V2126" t="s">
        <v>733</v>
      </c>
      <c r="W2126" s="22" t="s">
        <v>6421</v>
      </c>
      <c r="X2126" s="22" t="s">
        <v>689</v>
      </c>
    </row>
    <row r="2127" spans="1:24" x14ac:dyDescent="0.3">
      <c r="A2127">
        <v>5</v>
      </c>
      <c r="B2127">
        <v>240</v>
      </c>
      <c r="C2127" t="s">
        <v>377</v>
      </c>
      <c r="D2127" t="s">
        <v>378</v>
      </c>
      <c r="E2127" t="s">
        <v>737</v>
      </c>
      <c r="F2127" t="s">
        <v>6644</v>
      </c>
      <c r="G2127" t="s">
        <v>734</v>
      </c>
      <c r="H2127" t="s">
        <v>334</v>
      </c>
      <c r="I2127" t="s">
        <v>731</v>
      </c>
      <c r="J2127" t="s">
        <v>749</v>
      </c>
      <c r="K2127" t="s">
        <v>743</v>
      </c>
      <c r="L2127" t="s">
        <v>740</v>
      </c>
      <c r="M2127" t="s">
        <v>741</v>
      </c>
      <c r="N2127" t="s">
        <v>6636</v>
      </c>
      <c r="O2127" t="s">
        <v>6630</v>
      </c>
      <c r="P2127" t="s">
        <v>735</v>
      </c>
      <c r="Q2127" t="s">
        <v>4904</v>
      </c>
      <c r="R2127" s="22" t="s">
        <v>2882</v>
      </c>
      <c r="S2127" t="s">
        <v>761</v>
      </c>
      <c r="T2127" t="s">
        <v>384</v>
      </c>
      <c r="U2127">
        <v>13601</v>
      </c>
      <c r="V2127" t="s">
        <v>733</v>
      </c>
      <c r="W2127" s="22" t="s">
        <v>6422</v>
      </c>
      <c r="X2127" s="22" t="s">
        <v>689</v>
      </c>
    </row>
    <row r="2128" spans="1:24" x14ac:dyDescent="0.3">
      <c r="A2128">
        <v>6</v>
      </c>
      <c r="B2128">
        <v>240</v>
      </c>
      <c r="C2128" t="s">
        <v>377</v>
      </c>
      <c r="D2128" t="s">
        <v>378</v>
      </c>
      <c r="E2128" t="s">
        <v>737</v>
      </c>
      <c r="F2128" t="s">
        <v>6644</v>
      </c>
      <c r="G2128" t="s">
        <v>734</v>
      </c>
      <c r="H2128" t="s">
        <v>334</v>
      </c>
      <c r="I2128" t="s">
        <v>731</v>
      </c>
      <c r="J2128" t="s">
        <v>751</v>
      </c>
      <c r="K2128" t="s">
        <v>752</v>
      </c>
      <c r="L2128" t="s">
        <v>736</v>
      </c>
      <c r="M2128" t="s">
        <v>741</v>
      </c>
      <c r="N2128" t="s">
        <v>6634</v>
      </c>
      <c r="O2128" t="s">
        <v>6631</v>
      </c>
      <c r="P2128" t="s">
        <v>732</v>
      </c>
      <c r="Q2128" t="s">
        <v>4903</v>
      </c>
      <c r="R2128" s="22" t="s">
        <v>2883</v>
      </c>
      <c r="S2128" t="s">
        <v>762</v>
      </c>
      <c r="T2128" t="s">
        <v>384</v>
      </c>
      <c r="U2128">
        <v>13601</v>
      </c>
      <c r="V2128" t="s">
        <v>733</v>
      </c>
      <c r="W2128" s="22" t="s">
        <v>6423</v>
      </c>
      <c r="X2128" s="22" t="s">
        <v>689</v>
      </c>
    </row>
    <row r="2129" spans="1:24" x14ac:dyDescent="0.3">
      <c r="A2129">
        <v>7</v>
      </c>
      <c r="B2129">
        <v>240</v>
      </c>
      <c r="C2129" t="s">
        <v>377</v>
      </c>
      <c r="D2129" t="s">
        <v>378</v>
      </c>
      <c r="E2129" t="s">
        <v>737</v>
      </c>
      <c r="F2129" t="s">
        <v>6644</v>
      </c>
      <c r="G2129" t="s">
        <v>734</v>
      </c>
      <c r="H2129" t="s">
        <v>334</v>
      </c>
      <c r="I2129" t="s">
        <v>731</v>
      </c>
      <c r="J2129" t="s">
        <v>754</v>
      </c>
      <c r="K2129" t="s">
        <v>743</v>
      </c>
      <c r="L2129" t="s">
        <v>740</v>
      </c>
      <c r="M2129" t="s">
        <v>741</v>
      </c>
      <c r="N2129" t="s">
        <v>6635</v>
      </c>
      <c r="O2129" t="s">
        <v>6642</v>
      </c>
      <c r="P2129" t="s">
        <v>755</v>
      </c>
      <c r="Q2129" t="s">
        <v>4902</v>
      </c>
      <c r="R2129" s="22" t="s">
        <v>2884</v>
      </c>
      <c r="S2129" t="s">
        <v>763</v>
      </c>
      <c r="T2129" t="s">
        <v>384</v>
      </c>
      <c r="U2129">
        <v>13601</v>
      </c>
      <c r="V2129" t="s">
        <v>733</v>
      </c>
      <c r="W2129" s="22" t="s">
        <v>6424</v>
      </c>
      <c r="X2129" s="22" t="s">
        <v>689</v>
      </c>
    </row>
    <row r="2130" spans="1:24" x14ac:dyDescent="0.3">
      <c r="A2130">
        <v>1</v>
      </c>
      <c r="B2130">
        <v>240</v>
      </c>
      <c r="C2130" t="s">
        <v>377</v>
      </c>
      <c r="D2130" t="s">
        <v>378</v>
      </c>
      <c r="E2130" t="s">
        <v>737</v>
      </c>
      <c r="F2130" t="s">
        <v>6644</v>
      </c>
      <c r="G2130" t="s">
        <v>734</v>
      </c>
      <c r="H2130" t="s">
        <v>335</v>
      </c>
      <c r="I2130" t="s">
        <v>731</v>
      </c>
      <c r="J2130" t="s">
        <v>738</v>
      </c>
      <c r="K2130" t="s">
        <v>739</v>
      </c>
      <c r="L2130" t="s">
        <v>740</v>
      </c>
      <c r="M2130" t="s">
        <v>741</v>
      </c>
      <c r="N2130" t="s">
        <v>4899</v>
      </c>
      <c r="O2130" t="s">
        <v>4897</v>
      </c>
      <c r="P2130" t="s">
        <v>732</v>
      </c>
      <c r="Q2130" t="s">
        <v>4900</v>
      </c>
      <c r="R2130" s="22" t="s">
        <v>2885</v>
      </c>
      <c r="S2130" t="s">
        <v>757</v>
      </c>
      <c r="T2130" t="s">
        <v>384</v>
      </c>
      <c r="U2130">
        <v>13602</v>
      </c>
      <c r="V2130" t="s">
        <v>733</v>
      </c>
      <c r="W2130" s="22" t="s">
        <v>6425</v>
      </c>
      <c r="X2130" s="22" t="s">
        <v>690</v>
      </c>
    </row>
    <row r="2131" spans="1:24" x14ac:dyDescent="0.3">
      <c r="A2131">
        <v>2</v>
      </c>
      <c r="B2131">
        <v>240</v>
      </c>
      <c r="C2131" t="s">
        <v>377</v>
      </c>
      <c r="D2131" t="s">
        <v>378</v>
      </c>
      <c r="E2131" t="s">
        <v>737</v>
      </c>
      <c r="F2131" t="s">
        <v>6644</v>
      </c>
      <c r="G2131" t="s">
        <v>734</v>
      </c>
      <c r="H2131" t="s">
        <v>335</v>
      </c>
      <c r="I2131" t="s">
        <v>731</v>
      </c>
      <c r="J2131" t="s">
        <v>738</v>
      </c>
      <c r="K2131" t="s">
        <v>743</v>
      </c>
      <c r="L2131" t="s">
        <v>740</v>
      </c>
      <c r="M2131" t="s">
        <v>741</v>
      </c>
      <c r="N2131" t="s">
        <v>6638</v>
      </c>
      <c r="O2131" t="s">
        <v>6632</v>
      </c>
      <c r="P2131" t="s">
        <v>732</v>
      </c>
      <c r="Q2131" t="s">
        <v>4900</v>
      </c>
      <c r="R2131" s="22" t="s">
        <v>2886</v>
      </c>
      <c r="S2131" t="s">
        <v>758</v>
      </c>
      <c r="T2131" t="s">
        <v>384</v>
      </c>
      <c r="U2131">
        <v>13602</v>
      </c>
      <c r="V2131" t="s">
        <v>733</v>
      </c>
      <c r="W2131" s="22" t="s">
        <v>6425</v>
      </c>
      <c r="X2131" s="22" t="s">
        <v>690</v>
      </c>
    </row>
    <row r="2132" spans="1:24" x14ac:dyDescent="0.3">
      <c r="A2132">
        <v>3</v>
      </c>
      <c r="B2132">
        <v>240</v>
      </c>
      <c r="C2132" t="s">
        <v>377</v>
      </c>
      <c r="D2132" t="s">
        <v>378</v>
      </c>
      <c r="E2132" t="s">
        <v>737</v>
      </c>
      <c r="F2132" t="s">
        <v>6644</v>
      </c>
      <c r="G2132" t="s">
        <v>734</v>
      </c>
      <c r="H2132" t="s">
        <v>335</v>
      </c>
      <c r="I2132" t="s">
        <v>731</v>
      </c>
      <c r="J2132" t="s">
        <v>745</v>
      </c>
      <c r="K2132" t="s">
        <v>743</v>
      </c>
      <c r="L2132" t="s">
        <v>740</v>
      </c>
      <c r="M2132" t="s">
        <v>741</v>
      </c>
      <c r="N2132" t="s">
        <v>6639</v>
      </c>
      <c r="O2132" t="s">
        <v>6633</v>
      </c>
      <c r="P2132" t="s">
        <v>735</v>
      </c>
      <c r="Q2132" t="s">
        <v>4900</v>
      </c>
      <c r="R2132" s="22" t="s">
        <v>2887</v>
      </c>
      <c r="S2132" t="s">
        <v>759</v>
      </c>
      <c r="T2132" t="s">
        <v>384</v>
      </c>
      <c r="U2132">
        <v>13602</v>
      </c>
      <c r="V2132" t="s">
        <v>733</v>
      </c>
      <c r="W2132" s="22" t="s">
        <v>6425</v>
      </c>
      <c r="X2132" s="22" t="s">
        <v>690</v>
      </c>
    </row>
    <row r="2133" spans="1:24" x14ac:dyDescent="0.3">
      <c r="A2133">
        <v>4</v>
      </c>
      <c r="B2133">
        <v>240</v>
      </c>
      <c r="C2133" t="s">
        <v>377</v>
      </c>
      <c r="D2133" t="s">
        <v>378</v>
      </c>
      <c r="E2133" t="s">
        <v>737</v>
      </c>
      <c r="F2133" t="s">
        <v>6644</v>
      </c>
      <c r="G2133" t="s">
        <v>734</v>
      </c>
      <c r="H2133" t="s">
        <v>335</v>
      </c>
      <c r="I2133" t="s">
        <v>731</v>
      </c>
      <c r="J2133" t="s">
        <v>747</v>
      </c>
      <c r="K2133" t="s">
        <v>743</v>
      </c>
      <c r="L2133" t="s">
        <v>740</v>
      </c>
      <c r="M2133" t="s">
        <v>741</v>
      </c>
      <c r="N2133" t="s">
        <v>6637</v>
      </c>
      <c r="O2133" t="s">
        <v>6641</v>
      </c>
      <c r="P2133" t="s">
        <v>735</v>
      </c>
      <c r="Q2133" t="s">
        <v>4901</v>
      </c>
      <c r="R2133" s="22" t="s">
        <v>2888</v>
      </c>
      <c r="S2133" t="s">
        <v>760</v>
      </c>
      <c r="T2133" t="s">
        <v>384</v>
      </c>
      <c r="U2133">
        <v>13602</v>
      </c>
      <c r="V2133" t="s">
        <v>733</v>
      </c>
      <c r="W2133" s="22" t="s">
        <v>6426</v>
      </c>
      <c r="X2133" s="22" t="s">
        <v>690</v>
      </c>
    </row>
    <row r="2134" spans="1:24" x14ac:dyDescent="0.3">
      <c r="A2134">
        <v>5</v>
      </c>
      <c r="B2134">
        <v>240</v>
      </c>
      <c r="C2134" t="s">
        <v>377</v>
      </c>
      <c r="D2134" t="s">
        <v>378</v>
      </c>
      <c r="E2134" t="s">
        <v>737</v>
      </c>
      <c r="F2134" t="s">
        <v>6644</v>
      </c>
      <c r="G2134" t="s">
        <v>734</v>
      </c>
      <c r="H2134" t="s">
        <v>335</v>
      </c>
      <c r="I2134" t="s">
        <v>731</v>
      </c>
      <c r="J2134" t="s">
        <v>749</v>
      </c>
      <c r="K2134" t="s">
        <v>743</v>
      </c>
      <c r="L2134" t="s">
        <v>740</v>
      </c>
      <c r="M2134" t="s">
        <v>741</v>
      </c>
      <c r="N2134" t="s">
        <v>6636</v>
      </c>
      <c r="O2134" t="s">
        <v>6630</v>
      </c>
      <c r="P2134" t="s">
        <v>735</v>
      </c>
      <c r="Q2134" t="s">
        <v>4904</v>
      </c>
      <c r="R2134" s="22" t="s">
        <v>2889</v>
      </c>
      <c r="S2134" t="s">
        <v>761</v>
      </c>
      <c r="T2134" t="s">
        <v>384</v>
      </c>
      <c r="U2134">
        <v>13602</v>
      </c>
      <c r="V2134" t="s">
        <v>733</v>
      </c>
      <c r="W2134" s="22" t="s">
        <v>6427</v>
      </c>
      <c r="X2134" s="22" t="s">
        <v>690</v>
      </c>
    </row>
    <row r="2135" spans="1:24" x14ac:dyDescent="0.3">
      <c r="A2135">
        <v>6</v>
      </c>
      <c r="B2135">
        <v>240</v>
      </c>
      <c r="C2135" t="s">
        <v>377</v>
      </c>
      <c r="D2135" t="s">
        <v>378</v>
      </c>
      <c r="E2135" t="s">
        <v>737</v>
      </c>
      <c r="F2135" t="s">
        <v>6644</v>
      </c>
      <c r="G2135" t="s">
        <v>734</v>
      </c>
      <c r="H2135" t="s">
        <v>335</v>
      </c>
      <c r="I2135" t="s">
        <v>731</v>
      </c>
      <c r="J2135" t="s">
        <v>751</v>
      </c>
      <c r="K2135" t="s">
        <v>752</v>
      </c>
      <c r="L2135" t="s">
        <v>736</v>
      </c>
      <c r="M2135" t="s">
        <v>741</v>
      </c>
      <c r="N2135" t="s">
        <v>6634</v>
      </c>
      <c r="O2135" t="s">
        <v>6631</v>
      </c>
      <c r="P2135" t="s">
        <v>732</v>
      </c>
      <c r="Q2135" t="s">
        <v>4903</v>
      </c>
      <c r="R2135" s="22" t="s">
        <v>2890</v>
      </c>
      <c r="S2135" t="s">
        <v>762</v>
      </c>
      <c r="T2135" t="s">
        <v>384</v>
      </c>
      <c r="U2135">
        <v>13602</v>
      </c>
      <c r="V2135" t="s">
        <v>733</v>
      </c>
      <c r="W2135" s="22" t="s">
        <v>6428</v>
      </c>
      <c r="X2135" s="22" t="s">
        <v>690</v>
      </c>
    </row>
    <row r="2136" spans="1:24" x14ac:dyDescent="0.3">
      <c r="A2136">
        <v>7</v>
      </c>
      <c r="B2136">
        <v>240</v>
      </c>
      <c r="C2136" t="s">
        <v>377</v>
      </c>
      <c r="D2136" t="s">
        <v>378</v>
      </c>
      <c r="E2136" t="s">
        <v>737</v>
      </c>
      <c r="F2136" t="s">
        <v>6644</v>
      </c>
      <c r="G2136" t="s">
        <v>734</v>
      </c>
      <c r="H2136" t="s">
        <v>335</v>
      </c>
      <c r="I2136" t="s">
        <v>731</v>
      </c>
      <c r="J2136" t="s">
        <v>754</v>
      </c>
      <c r="K2136" t="s">
        <v>743</v>
      </c>
      <c r="L2136" t="s">
        <v>740</v>
      </c>
      <c r="M2136" t="s">
        <v>741</v>
      </c>
      <c r="N2136" t="s">
        <v>6635</v>
      </c>
      <c r="O2136" t="s">
        <v>6642</v>
      </c>
      <c r="P2136" t="s">
        <v>755</v>
      </c>
      <c r="Q2136" t="s">
        <v>4902</v>
      </c>
      <c r="R2136" s="22" t="s">
        <v>2891</v>
      </c>
      <c r="S2136" t="s">
        <v>763</v>
      </c>
      <c r="T2136" t="s">
        <v>384</v>
      </c>
      <c r="U2136">
        <v>13602</v>
      </c>
      <c r="V2136" t="s">
        <v>733</v>
      </c>
      <c r="W2136" s="22" t="s">
        <v>6429</v>
      </c>
      <c r="X2136" s="22" t="s">
        <v>690</v>
      </c>
    </row>
    <row r="2137" spans="1:24" x14ac:dyDescent="0.3">
      <c r="A2137">
        <v>1</v>
      </c>
      <c r="B2137">
        <v>240</v>
      </c>
      <c r="C2137" t="s">
        <v>377</v>
      </c>
      <c r="D2137" t="s">
        <v>378</v>
      </c>
      <c r="E2137" t="s">
        <v>737</v>
      </c>
      <c r="F2137" t="s">
        <v>6644</v>
      </c>
      <c r="G2137" t="s">
        <v>734</v>
      </c>
      <c r="H2137" t="s">
        <v>336</v>
      </c>
      <c r="I2137" t="s">
        <v>731</v>
      </c>
      <c r="J2137" t="s">
        <v>738</v>
      </c>
      <c r="K2137" t="s">
        <v>739</v>
      </c>
      <c r="L2137" t="s">
        <v>740</v>
      </c>
      <c r="M2137" t="s">
        <v>741</v>
      </c>
      <c r="N2137" t="s">
        <v>4899</v>
      </c>
      <c r="O2137" t="s">
        <v>4897</v>
      </c>
      <c r="P2137" t="s">
        <v>732</v>
      </c>
      <c r="Q2137" t="s">
        <v>4900</v>
      </c>
      <c r="R2137" s="22" t="s">
        <v>2892</v>
      </c>
      <c r="S2137" t="s">
        <v>757</v>
      </c>
      <c r="T2137" t="s">
        <v>384</v>
      </c>
      <c r="U2137">
        <v>13603</v>
      </c>
      <c r="V2137" t="s">
        <v>733</v>
      </c>
      <c r="W2137" s="22" t="s">
        <v>6430</v>
      </c>
      <c r="X2137" s="22" t="s">
        <v>691</v>
      </c>
    </row>
    <row r="2138" spans="1:24" x14ac:dyDescent="0.3">
      <c r="A2138">
        <v>2</v>
      </c>
      <c r="B2138">
        <v>240</v>
      </c>
      <c r="C2138" t="s">
        <v>377</v>
      </c>
      <c r="D2138" t="s">
        <v>378</v>
      </c>
      <c r="E2138" t="s">
        <v>737</v>
      </c>
      <c r="F2138" t="s">
        <v>6644</v>
      </c>
      <c r="G2138" t="s">
        <v>734</v>
      </c>
      <c r="H2138" t="s">
        <v>336</v>
      </c>
      <c r="I2138" t="s">
        <v>731</v>
      </c>
      <c r="J2138" t="s">
        <v>738</v>
      </c>
      <c r="K2138" t="s">
        <v>743</v>
      </c>
      <c r="L2138" t="s">
        <v>740</v>
      </c>
      <c r="M2138" t="s">
        <v>741</v>
      </c>
      <c r="N2138" t="s">
        <v>6638</v>
      </c>
      <c r="O2138" t="s">
        <v>6632</v>
      </c>
      <c r="P2138" t="s">
        <v>732</v>
      </c>
      <c r="Q2138" t="s">
        <v>4900</v>
      </c>
      <c r="R2138" s="22" t="s">
        <v>2893</v>
      </c>
      <c r="S2138" t="s">
        <v>758</v>
      </c>
      <c r="T2138" t="s">
        <v>384</v>
      </c>
      <c r="U2138">
        <v>13603</v>
      </c>
      <c r="V2138" t="s">
        <v>733</v>
      </c>
      <c r="W2138" s="22" t="s">
        <v>6430</v>
      </c>
      <c r="X2138" s="22" t="s">
        <v>691</v>
      </c>
    </row>
    <row r="2139" spans="1:24" x14ac:dyDescent="0.3">
      <c r="A2139">
        <v>3</v>
      </c>
      <c r="B2139">
        <v>240</v>
      </c>
      <c r="C2139" t="s">
        <v>377</v>
      </c>
      <c r="D2139" t="s">
        <v>378</v>
      </c>
      <c r="E2139" t="s">
        <v>737</v>
      </c>
      <c r="F2139" t="s">
        <v>6644</v>
      </c>
      <c r="G2139" t="s">
        <v>734</v>
      </c>
      <c r="H2139" t="s">
        <v>336</v>
      </c>
      <c r="I2139" t="s">
        <v>731</v>
      </c>
      <c r="J2139" t="s">
        <v>745</v>
      </c>
      <c r="K2139" t="s">
        <v>743</v>
      </c>
      <c r="L2139" t="s">
        <v>740</v>
      </c>
      <c r="M2139" t="s">
        <v>741</v>
      </c>
      <c r="N2139" t="s">
        <v>6639</v>
      </c>
      <c r="O2139" t="s">
        <v>6633</v>
      </c>
      <c r="P2139" t="s">
        <v>735</v>
      </c>
      <c r="Q2139" t="s">
        <v>4900</v>
      </c>
      <c r="R2139" s="22" t="s">
        <v>2894</v>
      </c>
      <c r="S2139" t="s">
        <v>759</v>
      </c>
      <c r="T2139" t="s">
        <v>384</v>
      </c>
      <c r="U2139">
        <v>13603</v>
      </c>
      <c r="V2139" t="s">
        <v>733</v>
      </c>
      <c r="W2139" s="22" t="s">
        <v>6430</v>
      </c>
      <c r="X2139" s="22" t="s">
        <v>691</v>
      </c>
    </row>
    <row r="2140" spans="1:24" x14ac:dyDescent="0.3">
      <c r="A2140">
        <v>4</v>
      </c>
      <c r="B2140">
        <v>240</v>
      </c>
      <c r="C2140" t="s">
        <v>377</v>
      </c>
      <c r="D2140" t="s">
        <v>378</v>
      </c>
      <c r="E2140" t="s">
        <v>737</v>
      </c>
      <c r="F2140" t="s">
        <v>6644</v>
      </c>
      <c r="G2140" t="s">
        <v>734</v>
      </c>
      <c r="H2140" t="s">
        <v>336</v>
      </c>
      <c r="I2140" t="s">
        <v>731</v>
      </c>
      <c r="J2140" t="s">
        <v>747</v>
      </c>
      <c r="K2140" t="s">
        <v>743</v>
      </c>
      <c r="L2140" t="s">
        <v>740</v>
      </c>
      <c r="M2140" t="s">
        <v>741</v>
      </c>
      <c r="N2140" t="s">
        <v>6637</v>
      </c>
      <c r="O2140" t="s">
        <v>6641</v>
      </c>
      <c r="P2140" t="s">
        <v>735</v>
      </c>
      <c r="Q2140" t="s">
        <v>4901</v>
      </c>
      <c r="R2140" s="22" t="s">
        <v>2895</v>
      </c>
      <c r="S2140" t="s">
        <v>760</v>
      </c>
      <c r="T2140" t="s">
        <v>384</v>
      </c>
      <c r="U2140">
        <v>13603</v>
      </c>
      <c r="V2140" t="s">
        <v>733</v>
      </c>
      <c r="W2140" s="22" t="s">
        <v>6431</v>
      </c>
      <c r="X2140" s="22" t="s">
        <v>691</v>
      </c>
    </row>
    <row r="2141" spans="1:24" x14ac:dyDescent="0.3">
      <c r="A2141">
        <v>5</v>
      </c>
      <c r="B2141">
        <v>240</v>
      </c>
      <c r="C2141" t="s">
        <v>377</v>
      </c>
      <c r="D2141" t="s">
        <v>378</v>
      </c>
      <c r="E2141" t="s">
        <v>737</v>
      </c>
      <c r="F2141" t="s">
        <v>6644</v>
      </c>
      <c r="G2141" t="s">
        <v>734</v>
      </c>
      <c r="H2141" t="s">
        <v>336</v>
      </c>
      <c r="I2141" t="s">
        <v>731</v>
      </c>
      <c r="J2141" t="s">
        <v>749</v>
      </c>
      <c r="K2141" t="s">
        <v>743</v>
      </c>
      <c r="L2141" t="s">
        <v>740</v>
      </c>
      <c r="M2141" t="s">
        <v>741</v>
      </c>
      <c r="N2141" t="s">
        <v>6636</v>
      </c>
      <c r="O2141" t="s">
        <v>6630</v>
      </c>
      <c r="P2141" t="s">
        <v>735</v>
      </c>
      <c r="Q2141" t="s">
        <v>4904</v>
      </c>
      <c r="R2141" s="22" t="s">
        <v>2896</v>
      </c>
      <c r="S2141" t="s">
        <v>761</v>
      </c>
      <c r="T2141" t="s">
        <v>384</v>
      </c>
      <c r="U2141">
        <v>13603</v>
      </c>
      <c r="V2141" t="s">
        <v>733</v>
      </c>
      <c r="W2141" s="22" t="s">
        <v>6432</v>
      </c>
      <c r="X2141" s="22" t="s">
        <v>691</v>
      </c>
    </row>
    <row r="2142" spans="1:24" x14ac:dyDescent="0.3">
      <c r="A2142">
        <v>6</v>
      </c>
      <c r="B2142">
        <v>240</v>
      </c>
      <c r="C2142" t="s">
        <v>377</v>
      </c>
      <c r="D2142" t="s">
        <v>378</v>
      </c>
      <c r="E2142" t="s">
        <v>737</v>
      </c>
      <c r="F2142" t="s">
        <v>6644</v>
      </c>
      <c r="G2142" t="s">
        <v>734</v>
      </c>
      <c r="H2142" t="s">
        <v>336</v>
      </c>
      <c r="I2142" t="s">
        <v>731</v>
      </c>
      <c r="J2142" t="s">
        <v>751</v>
      </c>
      <c r="K2142" t="s">
        <v>752</v>
      </c>
      <c r="L2142" t="s">
        <v>736</v>
      </c>
      <c r="M2142" t="s">
        <v>741</v>
      </c>
      <c r="N2142" t="s">
        <v>6634</v>
      </c>
      <c r="O2142" t="s">
        <v>6631</v>
      </c>
      <c r="P2142" t="s">
        <v>732</v>
      </c>
      <c r="Q2142" t="s">
        <v>4903</v>
      </c>
      <c r="R2142" s="22" t="s">
        <v>2897</v>
      </c>
      <c r="S2142" t="s">
        <v>762</v>
      </c>
      <c r="T2142" t="s">
        <v>384</v>
      </c>
      <c r="U2142">
        <v>13603</v>
      </c>
      <c r="V2142" t="s">
        <v>733</v>
      </c>
      <c r="W2142" s="22" t="s">
        <v>6433</v>
      </c>
      <c r="X2142" s="22" t="s">
        <v>691</v>
      </c>
    </row>
    <row r="2143" spans="1:24" x14ac:dyDescent="0.3">
      <c r="A2143">
        <v>7</v>
      </c>
      <c r="B2143">
        <v>240</v>
      </c>
      <c r="C2143" t="s">
        <v>377</v>
      </c>
      <c r="D2143" t="s">
        <v>378</v>
      </c>
      <c r="E2143" t="s">
        <v>737</v>
      </c>
      <c r="F2143" t="s">
        <v>6644</v>
      </c>
      <c r="G2143" t="s">
        <v>734</v>
      </c>
      <c r="H2143" t="s">
        <v>336</v>
      </c>
      <c r="I2143" t="s">
        <v>731</v>
      </c>
      <c r="J2143" t="s">
        <v>754</v>
      </c>
      <c r="K2143" t="s">
        <v>743</v>
      </c>
      <c r="L2143" t="s">
        <v>740</v>
      </c>
      <c r="M2143" t="s">
        <v>741</v>
      </c>
      <c r="N2143" t="s">
        <v>6635</v>
      </c>
      <c r="O2143" t="s">
        <v>6642</v>
      </c>
      <c r="P2143" t="s">
        <v>755</v>
      </c>
      <c r="Q2143" t="s">
        <v>4902</v>
      </c>
      <c r="R2143" s="22" t="s">
        <v>2898</v>
      </c>
      <c r="S2143" t="s">
        <v>763</v>
      </c>
      <c r="T2143" t="s">
        <v>384</v>
      </c>
      <c r="U2143">
        <v>13603</v>
      </c>
      <c r="V2143" t="s">
        <v>733</v>
      </c>
      <c r="W2143" s="22" t="s">
        <v>6434</v>
      </c>
      <c r="X2143" s="22" t="s">
        <v>691</v>
      </c>
    </row>
    <row r="2144" spans="1:24" x14ac:dyDescent="0.3">
      <c r="A2144">
        <v>1</v>
      </c>
      <c r="B2144">
        <v>240</v>
      </c>
      <c r="C2144" t="s">
        <v>377</v>
      </c>
      <c r="D2144" t="s">
        <v>378</v>
      </c>
      <c r="E2144" t="s">
        <v>737</v>
      </c>
      <c r="F2144" t="s">
        <v>6644</v>
      </c>
      <c r="G2144" t="s">
        <v>734</v>
      </c>
      <c r="H2144" t="s">
        <v>337</v>
      </c>
      <c r="I2144" t="s">
        <v>731</v>
      </c>
      <c r="J2144" t="s">
        <v>738</v>
      </c>
      <c r="K2144" t="s">
        <v>739</v>
      </c>
      <c r="L2144" t="s">
        <v>740</v>
      </c>
      <c r="M2144" t="s">
        <v>741</v>
      </c>
      <c r="N2144" t="s">
        <v>4899</v>
      </c>
      <c r="O2144" t="s">
        <v>4897</v>
      </c>
      <c r="P2144" t="s">
        <v>732</v>
      </c>
      <c r="Q2144" t="s">
        <v>4900</v>
      </c>
      <c r="R2144" s="22" t="s">
        <v>2899</v>
      </c>
      <c r="S2144" t="s">
        <v>757</v>
      </c>
      <c r="T2144" t="s">
        <v>384</v>
      </c>
      <c r="U2144">
        <v>13604</v>
      </c>
      <c r="V2144" t="s">
        <v>733</v>
      </c>
      <c r="W2144" s="22" t="s">
        <v>6435</v>
      </c>
      <c r="X2144" s="22" t="s">
        <v>692</v>
      </c>
    </row>
    <row r="2145" spans="1:24" x14ac:dyDescent="0.3">
      <c r="A2145">
        <v>2</v>
      </c>
      <c r="B2145">
        <v>240</v>
      </c>
      <c r="C2145" t="s">
        <v>377</v>
      </c>
      <c r="D2145" t="s">
        <v>378</v>
      </c>
      <c r="E2145" t="s">
        <v>737</v>
      </c>
      <c r="F2145" t="s">
        <v>6644</v>
      </c>
      <c r="G2145" t="s">
        <v>734</v>
      </c>
      <c r="H2145" t="s">
        <v>337</v>
      </c>
      <c r="I2145" t="s">
        <v>731</v>
      </c>
      <c r="J2145" t="s">
        <v>738</v>
      </c>
      <c r="K2145" t="s">
        <v>743</v>
      </c>
      <c r="L2145" t="s">
        <v>740</v>
      </c>
      <c r="M2145" t="s">
        <v>741</v>
      </c>
      <c r="N2145" t="s">
        <v>6638</v>
      </c>
      <c r="O2145" t="s">
        <v>6632</v>
      </c>
      <c r="P2145" t="s">
        <v>732</v>
      </c>
      <c r="Q2145" t="s">
        <v>4900</v>
      </c>
      <c r="R2145" s="22" t="s">
        <v>2900</v>
      </c>
      <c r="S2145" t="s">
        <v>758</v>
      </c>
      <c r="T2145" t="s">
        <v>384</v>
      </c>
      <c r="U2145">
        <v>13604</v>
      </c>
      <c r="V2145" t="s">
        <v>733</v>
      </c>
      <c r="W2145" s="22" t="s">
        <v>6435</v>
      </c>
      <c r="X2145" s="22" t="s">
        <v>692</v>
      </c>
    </row>
    <row r="2146" spans="1:24" x14ac:dyDescent="0.3">
      <c r="A2146">
        <v>3</v>
      </c>
      <c r="B2146">
        <v>240</v>
      </c>
      <c r="C2146" t="s">
        <v>377</v>
      </c>
      <c r="D2146" t="s">
        <v>378</v>
      </c>
      <c r="E2146" t="s">
        <v>737</v>
      </c>
      <c r="F2146" t="s">
        <v>6644</v>
      </c>
      <c r="G2146" t="s">
        <v>734</v>
      </c>
      <c r="H2146" t="s">
        <v>337</v>
      </c>
      <c r="I2146" t="s">
        <v>731</v>
      </c>
      <c r="J2146" t="s">
        <v>745</v>
      </c>
      <c r="K2146" t="s">
        <v>743</v>
      </c>
      <c r="L2146" t="s">
        <v>740</v>
      </c>
      <c r="M2146" t="s">
        <v>741</v>
      </c>
      <c r="N2146" t="s">
        <v>6639</v>
      </c>
      <c r="O2146" t="s">
        <v>6633</v>
      </c>
      <c r="P2146" t="s">
        <v>735</v>
      </c>
      <c r="Q2146" t="s">
        <v>4900</v>
      </c>
      <c r="R2146" s="22" t="s">
        <v>2901</v>
      </c>
      <c r="S2146" t="s">
        <v>759</v>
      </c>
      <c r="T2146" t="s">
        <v>384</v>
      </c>
      <c r="U2146">
        <v>13604</v>
      </c>
      <c r="V2146" t="s">
        <v>733</v>
      </c>
      <c r="W2146" s="22" t="s">
        <v>6435</v>
      </c>
      <c r="X2146" s="22" t="s">
        <v>692</v>
      </c>
    </row>
    <row r="2147" spans="1:24" x14ac:dyDescent="0.3">
      <c r="A2147">
        <v>4</v>
      </c>
      <c r="B2147">
        <v>240</v>
      </c>
      <c r="C2147" t="s">
        <v>377</v>
      </c>
      <c r="D2147" t="s">
        <v>378</v>
      </c>
      <c r="E2147" t="s">
        <v>737</v>
      </c>
      <c r="F2147" t="s">
        <v>6644</v>
      </c>
      <c r="G2147" t="s">
        <v>734</v>
      </c>
      <c r="H2147" t="s">
        <v>337</v>
      </c>
      <c r="I2147" t="s">
        <v>731</v>
      </c>
      <c r="J2147" t="s">
        <v>747</v>
      </c>
      <c r="K2147" t="s">
        <v>743</v>
      </c>
      <c r="L2147" t="s">
        <v>740</v>
      </c>
      <c r="M2147" t="s">
        <v>741</v>
      </c>
      <c r="N2147" t="s">
        <v>6637</v>
      </c>
      <c r="O2147" t="s">
        <v>6641</v>
      </c>
      <c r="P2147" t="s">
        <v>735</v>
      </c>
      <c r="Q2147" t="s">
        <v>4901</v>
      </c>
      <c r="R2147" s="22" t="s">
        <v>2902</v>
      </c>
      <c r="S2147" t="s">
        <v>760</v>
      </c>
      <c r="T2147" t="s">
        <v>384</v>
      </c>
      <c r="U2147">
        <v>13604</v>
      </c>
      <c r="V2147" t="s">
        <v>733</v>
      </c>
      <c r="W2147" s="22" t="s">
        <v>6436</v>
      </c>
      <c r="X2147" s="22" t="s">
        <v>692</v>
      </c>
    </row>
    <row r="2148" spans="1:24" x14ac:dyDescent="0.3">
      <c r="A2148">
        <v>5</v>
      </c>
      <c r="B2148">
        <v>240</v>
      </c>
      <c r="C2148" t="s">
        <v>377</v>
      </c>
      <c r="D2148" t="s">
        <v>378</v>
      </c>
      <c r="E2148" t="s">
        <v>737</v>
      </c>
      <c r="F2148" t="s">
        <v>6644</v>
      </c>
      <c r="G2148" t="s">
        <v>734</v>
      </c>
      <c r="H2148" t="s">
        <v>337</v>
      </c>
      <c r="I2148" t="s">
        <v>731</v>
      </c>
      <c r="J2148" t="s">
        <v>749</v>
      </c>
      <c r="K2148" t="s">
        <v>743</v>
      </c>
      <c r="L2148" t="s">
        <v>740</v>
      </c>
      <c r="M2148" t="s">
        <v>741</v>
      </c>
      <c r="N2148" t="s">
        <v>6636</v>
      </c>
      <c r="O2148" t="s">
        <v>6630</v>
      </c>
      <c r="P2148" t="s">
        <v>735</v>
      </c>
      <c r="Q2148" t="s">
        <v>4904</v>
      </c>
      <c r="R2148" s="22" t="s">
        <v>2903</v>
      </c>
      <c r="S2148" t="s">
        <v>761</v>
      </c>
      <c r="T2148" t="s">
        <v>384</v>
      </c>
      <c r="U2148">
        <v>13604</v>
      </c>
      <c r="V2148" t="s">
        <v>733</v>
      </c>
      <c r="W2148" s="22" t="s">
        <v>6437</v>
      </c>
      <c r="X2148" s="22" t="s">
        <v>692</v>
      </c>
    </row>
    <row r="2149" spans="1:24" x14ac:dyDescent="0.3">
      <c r="A2149">
        <v>6</v>
      </c>
      <c r="B2149">
        <v>240</v>
      </c>
      <c r="C2149" t="s">
        <v>377</v>
      </c>
      <c r="D2149" t="s">
        <v>378</v>
      </c>
      <c r="E2149" t="s">
        <v>737</v>
      </c>
      <c r="F2149" t="s">
        <v>6644</v>
      </c>
      <c r="G2149" t="s">
        <v>734</v>
      </c>
      <c r="H2149" t="s">
        <v>337</v>
      </c>
      <c r="I2149" t="s">
        <v>731</v>
      </c>
      <c r="J2149" t="s">
        <v>751</v>
      </c>
      <c r="K2149" t="s">
        <v>752</v>
      </c>
      <c r="L2149" t="s">
        <v>736</v>
      </c>
      <c r="M2149" t="s">
        <v>741</v>
      </c>
      <c r="N2149" t="s">
        <v>6634</v>
      </c>
      <c r="O2149" t="s">
        <v>6631</v>
      </c>
      <c r="P2149" t="s">
        <v>732</v>
      </c>
      <c r="Q2149" t="s">
        <v>4903</v>
      </c>
      <c r="R2149" s="22" t="s">
        <v>2904</v>
      </c>
      <c r="S2149" t="s">
        <v>762</v>
      </c>
      <c r="T2149" t="s">
        <v>384</v>
      </c>
      <c r="U2149">
        <v>13604</v>
      </c>
      <c r="V2149" t="s">
        <v>733</v>
      </c>
      <c r="W2149" s="22" t="s">
        <v>6438</v>
      </c>
      <c r="X2149" s="22" t="s">
        <v>692</v>
      </c>
    </row>
    <row r="2150" spans="1:24" x14ac:dyDescent="0.3">
      <c r="A2150">
        <v>7</v>
      </c>
      <c r="B2150">
        <v>240</v>
      </c>
      <c r="C2150" t="s">
        <v>377</v>
      </c>
      <c r="D2150" t="s">
        <v>378</v>
      </c>
      <c r="E2150" t="s">
        <v>737</v>
      </c>
      <c r="F2150" t="s">
        <v>6644</v>
      </c>
      <c r="G2150" t="s">
        <v>734</v>
      </c>
      <c r="H2150" t="s">
        <v>337</v>
      </c>
      <c r="I2150" t="s">
        <v>731</v>
      </c>
      <c r="J2150" t="s">
        <v>754</v>
      </c>
      <c r="K2150" t="s">
        <v>743</v>
      </c>
      <c r="L2150" t="s">
        <v>740</v>
      </c>
      <c r="M2150" t="s">
        <v>741</v>
      </c>
      <c r="N2150" t="s">
        <v>6635</v>
      </c>
      <c r="O2150" t="s">
        <v>6642</v>
      </c>
      <c r="P2150" t="s">
        <v>755</v>
      </c>
      <c r="Q2150" t="s">
        <v>4902</v>
      </c>
      <c r="R2150" s="22" t="s">
        <v>2905</v>
      </c>
      <c r="S2150" t="s">
        <v>763</v>
      </c>
      <c r="T2150" t="s">
        <v>384</v>
      </c>
      <c r="U2150">
        <v>13604</v>
      </c>
      <c r="V2150" t="s">
        <v>733</v>
      </c>
      <c r="W2150" s="22" t="s">
        <v>6439</v>
      </c>
      <c r="X2150" s="22" t="s">
        <v>692</v>
      </c>
    </row>
    <row r="2151" spans="1:24" x14ac:dyDescent="0.3">
      <c r="A2151">
        <v>1</v>
      </c>
      <c r="B2151">
        <v>240</v>
      </c>
      <c r="C2151" t="s">
        <v>377</v>
      </c>
      <c r="D2151" t="s">
        <v>378</v>
      </c>
      <c r="E2151" t="s">
        <v>737</v>
      </c>
      <c r="F2151" t="s">
        <v>6644</v>
      </c>
      <c r="G2151" t="s">
        <v>734</v>
      </c>
      <c r="H2151" t="s">
        <v>338</v>
      </c>
      <c r="I2151" t="s">
        <v>731</v>
      </c>
      <c r="J2151" t="s">
        <v>738</v>
      </c>
      <c r="K2151" t="s">
        <v>739</v>
      </c>
      <c r="L2151" t="s">
        <v>740</v>
      </c>
      <c r="M2151" t="s">
        <v>741</v>
      </c>
      <c r="N2151" t="s">
        <v>4899</v>
      </c>
      <c r="O2151" t="s">
        <v>4897</v>
      </c>
      <c r="P2151" t="s">
        <v>732</v>
      </c>
      <c r="Q2151" t="s">
        <v>4900</v>
      </c>
      <c r="R2151" s="22" t="s">
        <v>2906</v>
      </c>
      <c r="S2151" t="s">
        <v>757</v>
      </c>
      <c r="T2151" t="s">
        <v>384</v>
      </c>
      <c r="U2151">
        <v>13605</v>
      </c>
      <c r="V2151" t="s">
        <v>733</v>
      </c>
      <c r="W2151" s="22" t="s">
        <v>6440</v>
      </c>
      <c r="X2151" s="22" t="s">
        <v>693</v>
      </c>
    </row>
    <row r="2152" spans="1:24" x14ac:dyDescent="0.3">
      <c r="A2152">
        <v>2</v>
      </c>
      <c r="B2152">
        <v>240</v>
      </c>
      <c r="C2152" t="s">
        <v>377</v>
      </c>
      <c r="D2152" t="s">
        <v>378</v>
      </c>
      <c r="E2152" t="s">
        <v>737</v>
      </c>
      <c r="F2152" t="s">
        <v>6644</v>
      </c>
      <c r="G2152" t="s">
        <v>734</v>
      </c>
      <c r="H2152" t="s">
        <v>338</v>
      </c>
      <c r="I2152" t="s">
        <v>731</v>
      </c>
      <c r="J2152" t="s">
        <v>738</v>
      </c>
      <c r="K2152" t="s">
        <v>743</v>
      </c>
      <c r="L2152" t="s">
        <v>740</v>
      </c>
      <c r="M2152" t="s">
        <v>741</v>
      </c>
      <c r="N2152" t="s">
        <v>6638</v>
      </c>
      <c r="O2152" t="s">
        <v>6632</v>
      </c>
      <c r="P2152" t="s">
        <v>732</v>
      </c>
      <c r="Q2152" t="s">
        <v>4900</v>
      </c>
      <c r="R2152" s="22" t="s">
        <v>2907</v>
      </c>
      <c r="S2152" t="s">
        <v>758</v>
      </c>
      <c r="T2152" t="s">
        <v>384</v>
      </c>
      <c r="U2152">
        <v>13605</v>
      </c>
      <c r="V2152" t="s">
        <v>733</v>
      </c>
      <c r="W2152" s="22" t="s">
        <v>6440</v>
      </c>
      <c r="X2152" s="22" t="s">
        <v>693</v>
      </c>
    </row>
    <row r="2153" spans="1:24" x14ac:dyDescent="0.3">
      <c r="A2153">
        <v>3</v>
      </c>
      <c r="B2153">
        <v>240</v>
      </c>
      <c r="C2153" t="s">
        <v>377</v>
      </c>
      <c r="D2153" t="s">
        <v>378</v>
      </c>
      <c r="E2153" t="s">
        <v>737</v>
      </c>
      <c r="F2153" t="s">
        <v>6644</v>
      </c>
      <c r="G2153" t="s">
        <v>734</v>
      </c>
      <c r="H2153" t="s">
        <v>338</v>
      </c>
      <c r="I2153" t="s">
        <v>731</v>
      </c>
      <c r="J2153" t="s">
        <v>745</v>
      </c>
      <c r="K2153" t="s">
        <v>743</v>
      </c>
      <c r="L2153" t="s">
        <v>740</v>
      </c>
      <c r="M2153" t="s">
        <v>741</v>
      </c>
      <c r="N2153" t="s">
        <v>6639</v>
      </c>
      <c r="O2153" t="s">
        <v>6633</v>
      </c>
      <c r="P2153" t="s">
        <v>735</v>
      </c>
      <c r="Q2153" t="s">
        <v>4900</v>
      </c>
      <c r="R2153" s="22" t="s">
        <v>2908</v>
      </c>
      <c r="S2153" t="s">
        <v>759</v>
      </c>
      <c r="T2153" t="s">
        <v>384</v>
      </c>
      <c r="U2153">
        <v>13605</v>
      </c>
      <c r="V2153" t="s">
        <v>733</v>
      </c>
      <c r="W2153" s="22" t="s">
        <v>6440</v>
      </c>
      <c r="X2153" s="22" t="s">
        <v>693</v>
      </c>
    </row>
    <row r="2154" spans="1:24" x14ac:dyDescent="0.3">
      <c r="A2154">
        <v>4</v>
      </c>
      <c r="B2154">
        <v>240</v>
      </c>
      <c r="C2154" t="s">
        <v>377</v>
      </c>
      <c r="D2154" t="s">
        <v>378</v>
      </c>
      <c r="E2154" t="s">
        <v>737</v>
      </c>
      <c r="F2154" t="s">
        <v>6644</v>
      </c>
      <c r="G2154" t="s">
        <v>734</v>
      </c>
      <c r="H2154" t="s">
        <v>338</v>
      </c>
      <c r="I2154" t="s">
        <v>731</v>
      </c>
      <c r="J2154" t="s">
        <v>747</v>
      </c>
      <c r="K2154" t="s">
        <v>743</v>
      </c>
      <c r="L2154" t="s">
        <v>740</v>
      </c>
      <c r="M2154" t="s">
        <v>741</v>
      </c>
      <c r="N2154" t="s">
        <v>6637</v>
      </c>
      <c r="O2154" t="s">
        <v>6641</v>
      </c>
      <c r="P2154" t="s">
        <v>735</v>
      </c>
      <c r="Q2154" t="s">
        <v>4901</v>
      </c>
      <c r="R2154" s="22" t="s">
        <v>2909</v>
      </c>
      <c r="S2154" t="s">
        <v>760</v>
      </c>
      <c r="T2154" t="s">
        <v>384</v>
      </c>
      <c r="U2154">
        <v>13605</v>
      </c>
      <c r="V2154" t="s">
        <v>733</v>
      </c>
      <c r="W2154" s="22" t="s">
        <v>6441</v>
      </c>
      <c r="X2154" s="22" t="s">
        <v>693</v>
      </c>
    </row>
    <row r="2155" spans="1:24" x14ac:dyDescent="0.3">
      <c r="A2155">
        <v>5</v>
      </c>
      <c r="B2155">
        <v>240</v>
      </c>
      <c r="C2155" t="s">
        <v>377</v>
      </c>
      <c r="D2155" t="s">
        <v>378</v>
      </c>
      <c r="E2155" t="s">
        <v>737</v>
      </c>
      <c r="F2155" t="s">
        <v>6644</v>
      </c>
      <c r="G2155" t="s">
        <v>734</v>
      </c>
      <c r="H2155" t="s">
        <v>338</v>
      </c>
      <c r="I2155" t="s">
        <v>731</v>
      </c>
      <c r="J2155" t="s">
        <v>749</v>
      </c>
      <c r="K2155" t="s">
        <v>743</v>
      </c>
      <c r="L2155" t="s">
        <v>740</v>
      </c>
      <c r="M2155" t="s">
        <v>741</v>
      </c>
      <c r="N2155" t="s">
        <v>6636</v>
      </c>
      <c r="O2155" t="s">
        <v>6630</v>
      </c>
      <c r="P2155" t="s">
        <v>735</v>
      </c>
      <c r="Q2155" t="s">
        <v>4904</v>
      </c>
      <c r="R2155" s="22" t="s">
        <v>2910</v>
      </c>
      <c r="S2155" t="s">
        <v>761</v>
      </c>
      <c r="T2155" t="s">
        <v>384</v>
      </c>
      <c r="U2155">
        <v>13605</v>
      </c>
      <c r="V2155" t="s">
        <v>733</v>
      </c>
      <c r="W2155" s="22" t="s">
        <v>6442</v>
      </c>
      <c r="X2155" s="22" t="s">
        <v>693</v>
      </c>
    </row>
    <row r="2156" spans="1:24" x14ac:dyDescent="0.3">
      <c r="A2156">
        <v>6</v>
      </c>
      <c r="B2156">
        <v>240</v>
      </c>
      <c r="C2156" t="s">
        <v>377</v>
      </c>
      <c r="D2156" t="s">
        <v>378</v>
      </c>
      <c r="E2156" t="s">
        <v>737</v>
      </c>
      <c r="F2156" t="s">
        <v>6644</v>
      </c>
      <c r="G2156" t="s">
        <v>734</v>
      </c>
      <c r="H2156" t="s">
        <v>338</v>
      </c>
      <c r="I2156" t="s">
        <v>731</v>
      </c>
      <c r="J2156" t="s">
        <v>751</v>
      </c>
      <c r="K2156" t="s">
        <v>752</v>
      </c>
      <c r="L2156" t="s">
        <v>736</v>
      </c>
      <c r="M2156" t="s">
        <v>741</v>
      </c>
      <c r="N2156" t="s">
        <v>6634</v>
      </c>
      <c r="O2156" t="s">
        <v>6631</v>
      </c>
      <c r="P2156" t="s">
        <v>732</v>
      </c>
      <c r="Q2156" t="s">
        <v>4903</v>
      </c>
      <c r="R2156" s="22" t="s">
        <v>2911</v>
      </c>
      <c r="S2156" t="s">
        <v>762</v>
      </c>
      <c r="T2156" t="s">
        <v>384</v>
      </c>
      <c r="U2156">
        <v>13605</v>
      </c>
      <c r="V2156" t="s">
        <v>733</v>
      </c>
      <c r="W2156" s="22" t="s">
        <v>6443</v>
      </c>
      <c r="X2156" s="22" t="s">
        <v>693</v>
      </c>
    </row>
    <row r="2157" spans="1:24" x14ac:dyDescent="0.3">
      <c r="A2157">
        <v>7</v>
      </c>
      <c r="B2157">
        <v>240</v>
      </c>
      <c r="C2157" t="s">
        <v>377</v>
      </c>
      <c r="D2157" t="s">
        <v>378</v>
      </c>
      <c r="E2157" t="s">
        <v>737</v>
      </c>
      <c r="F2157" t="s">
        <v>6644</v>
      </c>
      <c r="G2157" t="s">
        <v>734</v>
      </c>
      <c r="H2157" t="s">
        <v>338</v>
      </c>
      <c r="I2157" t="s">
        <v>731</v>
      </c>
      <c r="J2157" t="s">
        <v>754</v>
      </c>
      <c r="K2157" t="s">
        <v>743</v>
      </c>
      <c r="L2157" t="s">
        <v>740</v>
      </c>
      <c r="M2157" t="s">
        <v>741</v>
      </c>
      <c r="N2157" t="s">
        <v>6635</v>
      </c>
      <c r="O2157" t="s">
        <v>6642</v>
      </c>
      <c r="P2157" t="s">
        <v>755</v>
      </c>
      <c r="Q2157" t="s">
        <v>4902</v>
      </c>
      <c r="R2157" s="22" t="s">
        <v>2912</v>
      </c>
      <c r="S2157" t="s">
        <v>763</v>
      </c>
      <c r="T2157" t="s">
        <v>384</v>
      </c>
      <c r="U2157">
        <v>13605</v>
      </c>
      <c r="V2157" t="s">
        <v>733</v>
      </c>
      <c r="W2157" s="22" t="s">
        <v>6444</v>
      </c>
      <c r="X2157" s="22" t="s">
        <v>693</v>
      </c>
    </row>
    <row r="2158" spans="1:24" x14ac:dyDescent="0.3">
      <c r="A2158">
        <v>1</v>
      </c>
      <c r="B2158">
        <v>240</v>
      </c>
      <c r="C2158" t="s">
        <v>377</v>
      </c>
      <c r="D2158" t="s">
        <v>378</v>
      </c>
      <c r="E2158" t="s">
        <v>737</v>
      </c>
      <c r="F2158" t="s">
        <v>6644</v>
      </c>
      <c r="G2158" t="s">
        <v>734</v>
      </c>
      <c r="H2158" t="s">
        <v>339</v>
      </c>
      <c r="I2158" t="s">
        <v>731</v>
      </c>
      <c r="J2158" t="s">
        <v>738</v>
      </c>
      <c r="K2158" t="s">
        <v>739</v>
      </c>
      <c r="L2158" t="s">
        <v>740</v>
      </c>
      <c r="M2158" t="s">
        <v>741</v>
      </c>
      <c r="N2158" t="s">
        <v>4899</v>
      </c>
      <c r="O2158" t="s">
        <v>4897</v>
      </c>
      <c r="P2158" t="s">
        <v>732</v>
      </c>
      <c r="Q2158" t="s">
        <v>4900</v>
      </c>
      <c r="R2158" s="22" t="s">
        <v>2913</v>
      </c>
      <c r="S2158" t="s">
        <v>757</v>
      </c>
      <c r="T2158" t="s">
        <v>384</v>
      </c>
      <c r="U2158">
        <v>14101</v>
      </c>
      <c r="V2158" t="s">
        <v>733</v>
      </c>
      <c r="W2158" s="22" t="s">
        <v>6445</v>
      </c>
      <c r="X2158" s="22" t="s">
        <v>694</v>
      </c>
    </row>
    <row r="2159" spans="1:24" x14ac:dyDescent="0.3">
      <c r="A2159">
        <v>2</v>
      </c>
      <c r="B2159">
        <v>240</v>
      </c>
      <c r="C2159" t="s">
        <v>377</v>
      </c>
      <c r="D2159" t="s">
        <v>378</v>
      </c>
      <c r="E2159" t="s">
        <v>737</v>
      </c>
      <c r="F2159" t="s">
        <v>6644</v>
      </c>
      <c r="G2159" t="s">
        <v>734</v>
      </c>
      <c r="H2159" t="s">
        <v>339</v>
      </c>
      <c r="I2159" t="s">
        <v>731</v>
      </c>
      <c r="J2159" t="s">
        <v>738</v>
      </c>
      <c r="K2159" t="s">
        <v>743</v>
      </c>
      <c r="L2159" t="s">
        <v>740</v>
      </c>
      <c r="M2159" t="s">
        <v>741</v>
      </c>
      <c r="N2159" t="s">
        <v>6638</v>
      </c>
      <c r="O2159" t="s">
        <v>6632</v>
      </c>
      <c r="P2159" t="s">
        <v>732</v>
      </c>
      <c r="Q2159" t="s">
        <v>4900</v>
      </c>
      <c r="R2159" s="22" t="s">
        <v>2914</v>
      </c>
      <c r="S2159" t="s">
        <v>758</v>
      </c>
      <c r="T2159" t="s">
        <v>384</v>
      </c>
      <c r="U2159">
        <v>14101</v>
      </c>
      <c r="V2159" t="s">
        <v>733</v>
      </c>
      <c r="W2159" s="22" t="s">
        <v>6445</v>
      </c>
      <c r="X2159" s="22" t="s">
        <v>694</v>
      </c>
    </row>
    <row r="2160" spans="1:24" x14ac:dyDescent="0.3">
      <c r="A2160">
        <v>3</v>
      </c>
      <c r="B2160">
        <v>240</v>
      </c>
      <c r="C2160" t="s">
        <v>377</v>
      </c>
      <c r="D2160" t="s">
        <v>378</v>
      </c>
      <c r="E2160" t="s">
        <v>737</v>
      </c>
      <c r="F2160" t="s">
        <v>6644</v>
      </c>
      <c r="G2160" t="s">
        <v>734</v>
      </c>
      <c r="H2160" t="s">
        <v>339</v>
      </c>
      <c r="I2160" t="s">
        <v>731</v>
      </c>
      <c r="J2160" t="s">
        <v>745</v>
      </c>
      <c r="K2160" t="s">
        <v>743</v>
      </c>
      <c r="L2160" t="s">
        <v>740</v>
      </c>
      <c r="M2160" t="s">
        <v>741</v>
      </c>
      <c r="N2160" t="s">
        <v>6639</v>
      </c>
      <c r="O2160" t="s">
        <v>6633</v>
      </c>
      <c r="P2160" t="s">
        <v>735</v>
      </c>
      <c r="Q2160" t="s">
        <v>4900</v>
      </c>
      <c r="R2160" s="22" t="s">
        <v>2915</v>
      </c>
      <c r="S2160" t="s">
        <v>759</v>
      </c>
      <c r="T2160" t="s">
        <v>384</v>
      </c>
      <c r="U2160">
        <v>14101</v>
      </c>
      <c r="V2160" t="s">
        <v>733</v>
      </c>
      <c r="W2160" s="22" t="s">
        <v>6445</v>
      </c>
      <c r="X2160" s="22" t="s">
        <v>694</v>
      </c>
    </row>
    <row r="2161" spans="1:24" x14ac:dyDescent="0.3">
      <c r="A2161">
        <v>4</v>
      </c>
      <c r="B2161">
        <v>240</v>
      </c>
      <c r="C2161" t="s">
        <v>377</v>
      </c>
      <c r="D2161" t="s">
        <v>378</v>
      </c>
      <c r="E2161" t="s">
        <v>737</v>
      </c>
      <c r="F2161" t="s">
        <v>6644</v>
      </c>
      <c r="G2161" t="s">
        <v>734</v>
      </c>
      <c r="H2161" t="s">
        <v>339</v>
      </c>
      <c r="I2161" t="s">
        <v>731</v>
      </c>
      <c r="J2161" t="s">
        <v>747</v>
      </c>
      <c r="K2161" t="s">
        <v>743</v>
      </c>
      <c r="L2161" t="s">
        <v>740</v>
      </c>
      <c r="M2161" t="s">
        <v>741</v>
      </c>
      <c r="N2161" t="s">
        <v>6637</v>
      </c>
      <c r="O2161" t="s">
        <v>6641</v>
      </c>
      <c r="P2161" t="s">
        <v>735</v>
      </c>
      <c r="Q2161" t="s">
        <v>4901</v>
      </c>
      <c r="R2161" s="22" t="s">
        <v>2916</v>
      </c>
      <c r="S2161" t="s">
        <v>760</v>
      </c>
      <c r="T2161" t="s">
        <v>384</v>
      </c>
      <c r="U2161">
        <v>14101</v>
      </c>
      <c r="V2161" t="s">
        <v>733</v>
      </c>
      <c r="W2161" s="22" t="s">
        <v>6446</v>
      </c>
      <c r="X2161" s="22" t="s">
        <v>694</v>
      </c>
    </row>
    <row r="2162" spans="1:24" x14ac:dyDescent="0.3">
      <c r="A2162">
        <v>5</v>
      </c>
      <c r="B2162">
        <v>240</v>
      </c>
      <c r="C2162" t="s">
        <v>377</v>
      </c>
      <c r="D2162" t="s">
        <v>378</v>
      </c>
      <c r="E2162" t="s">
        <v>737</v>
      </c>
      <c r="F2162" t="s">
        <v>6644</v>
      </c>
      <c r="G2162" t="s">
        <v>734</v>
      </c>
      <c r="H2162" t="s">
        <v>339</v>
      </c>
      <c r="I2162" t="s">
        <v>731</v>
      </c>
      <c r="J2162" t="s">
        <v>749</v>
      </c>
      <c r="K2162" t="s">
        <v>743</v>
      </c>
      <c r="L2162" t="s">
        <v>740</v>
      </c>
      <c r="M2162" t="s">
        <v>741</v>
      </c>
      <c r="N2162" t="s">
        <v>6636</v>
      </c>
      <c r="O2162" t="s">
        <v>6630</v>
      </c>
      <c r="P2162" t="s">
        <v>735</v>
      </c>
      <c r="Q2162" t="s">
        <v>4904</v>
      </c>
      <c r="R2162" s="22" t="s">
        <v>2917</v>
      </c>
      <c r="S2162" t="s">
        <v>761</v>
      </c>
      <c r="T2162" t="s">
        <v>384</v>
      </c>
      <c r="U2162">
        <v>14101</v>
      </c>
      <c r="V2162" t="s">
        <v>733</v>
      </c>
      <c r="W2162" s="22" t="s">
        <v>6447</v>
      </c>
      <c r="X2162" s="22" t="s">
        <v>694</v>
      </c>
    </row>
    <row r="2163" spans="1:24" x14ac:dyDescent="0.3">
      <c r="A2163">
        <v>6</v>
      </c>
      <c r="B2163">
        <v>240</v>
      </c>
      <c r="C2163" t="s">
        <v>377</v>
      </c>
      <c r="D2163" t="s">
        <v>378</v>
      </c>
      <c r="E2163" t="s">
        <v>737</v>
      </c>
      <c r="F2163" t="s">
        <v>6644</v>
      </c>
      <c r="G2163" t="s">
        <v>734</v>
      </c>
      <c r="H2163" t="s">
        <v>339</v>
      </c>
      <c r="I2163" t="s">
        <v>731</v>
      </c>
      <c r="J2163" t="s">
        <v>751</v>
      </c>
      <c r="K2163" t="s">
        <v>752</v>
      </c>
      <c r="L2163" t="s">
        <v>736</v>
      </c>
      <c r="M2163" t="s">
        <v>741</v>
      </c>
      <c r="N2163" t="s">
        <v>6634</v>
      </c>
      <c r="O2163" t="s">
        <v>6631</v>
      </c>
      <c r="P2163" t="s">
        <v>732</v>
      </c>
      <c r="Q2163" t="s">
        <v>4903</v>
      </c>
      <c r="R2163" s="22" t="s">
        <v>2918</v>
      </c>
      <c r="S2163" t="s">
        <v>762</v>
      </c>
      <c r="T2163" t="s">
        <v>384</v>
      </c>
      <c r="U2163">
        <v>14101</v>
      </c>
      <c r="V2163" t="s">
        <v>733</v>
      </c>
      <c r="W2163" s="22" t="s">
        <v>6448</v>
      </c>
      <c r="X2163" s="22" t="s">
        <v>694</v>
      </c>
    </row>
    <row r="2164" spans="1:24" x14ac:dyDescent="0.3">
      <c r="A2164">
        <v>7</v>
      </c>
      <c r="B2164">
        <v>240</v>
      </c>
      <c r="C2164" t="s">
        <v>377</v>
      </c>
      <c r="D2164" t="s">
        <v>378</v>
      </c>
      <c r="E2164" t="s">
        <v>737</v>
      </c>
      <c r="F2164" t="s">
        <v>6644</v>
      </c>
      <c r="G2164" t="s">
        <v>734</v>
      </c>
      <c r="H2164" t="s">
        <v>339</v>
      </c>
      <c r="I2164" t="s">
        <v>731</v>
      </c>
      <c r="J2164" t="s">
        <v>754</v>
      </c>
      <c r="K2164" t="s">
        <v>743</v>
      </c>
      <c r="L2164" t="s">
        <v>740</v>
      </c>
      <c r="M2164" t="s">
        <v>741</v>
      </c>
      <c r="N2164" t="s">
        <v>6635</v>
      </c>
      <c r="O2164" t="s">
        <v>6642</v>
      </c>
      <c r="P2164" t="s">
        <v>755</v>
      </c>
      <c r="Q2164" t="s">
        <v>4902</v>
      </c>
      <c r="R2164" s="22" t="s">
        <v>2919</v>
      </c>
      <c r="S2164" t="s">
        <v>763</v>
      </c>
      <c r="T2164" t="s">
        <v>384</v>
      </c>
      <c r="U2164">
        <v>14101</v>
      </c>
      <c r="V2164" t="s">
        <v>733</v>
      </c>
      <c r="W2164" s="22" t="s">
        <v>6449</v>
      </c>
      <c r="X2164" s="22" t="s">
        <v>694</v>
      </c>
    </row>
    <row r="2165" spans="1:24" x14ac:dyDescent="0.3">
      <c r="A2165">
        <v>1</v>
      </c>
      <c r="B2165">
        <v>240</v>
      </c>
      <c r="C2165" t="s">
        <v>377</v>
      </c>
      <c r="D2165" t="s">
        <v>378</v>
      </c>
      <c r="E2165" t="s">
        <v>737</v>
      </c>
      <c r="F2165" t="s">
        <v>6644</v>
      </c>
      <c r="G2165" t="s">
        <v>734</v>
      </c>
      <c r="H2165" t="s">
        <v>340</v>
      </c>
      <c r="I2165" t="s">
        <v>731</v>
      </c>
      <c r="J2165" t="s">
        <v>738</v>
      </c>
      <c r="K2165" t="s">
        <v>739</v>
      </c>
      <c r="L2165" t="s">
        <v>740</v>
      </c>
      <c r="M2165" t="s">
        <v>741</v>
      </c>
      <c r="N2165" t="s">
        <v>4899</v>
      </c>
      <c r="O2165" t="s">
        <v>4897</v>
      </c>
      <c r="P2165" t="s">
        <v>732</v>
      </c>
      <c r="Q2165" t="s">
        <v>4900</v>
      </c>
      <c r="R2165" s="22" t="s">
        <v>2920</v>
      </c>
      <c r="S2165" t="s">
        <v>757</v>
      </c>
      <c r="T2165" t="s">
        <v>384</v>
      </c>
      <c r="U2165">
        <v>14102</v>
      </c>
      <c r="V2165" t="s">
        <v>733</v>
      </c>
      <c r="W2165" s="22" t="s">
        <v>6450</v>
      </c>
      <c r="X2165" s="22" t="s">
        <v>695</v>
      </c>
    </row>
    <row r="2166" spans="1:24" x14ac:dyDescent="0.3">
      <c r="A2166">
        <v>2</v>
      </c>
      <c r="B2166">
        <v>240</v>
      </c>
      <c r="C2166" t="s">
        <v>377</v>
      </c>
      <c r="D2166" t="s">
        <v>378</v>
      </c>
      <c r="E2166" t="s">
        <v>737</v>
      </c>
      <c r="F2166" t="s">
        <v>6644</v>
      </c>
      <c r="G2166" t="s">
        <v>734</v>
      </c>
      <c r="H2166" t="s">
        <v>340</v>
      </c>
      <c r="I2166" t="s">
        <v>731</v>
      </c>
      <c r="J2166" t="s">
        <v>738</v>
      </c>
      <c r="K2166" t="s">
        <v>743</v>
      </c>
      <c r="L2166" t="s">
        <v>740</v>
      </c>
      <c r="M2166" t="s">
        <v>741</v>
      </c>
      <c r="N2166" t="s">
        <v>6638</v>
      </c>
      <c r="O2166" t="s">
        <v>6632</v>
      </c>
      <c r="P2166" t="s">
        <v>732</v>
      </c>
      <c r="Q2166" t="s">
        <v>4900</v>
      </c>
      <c r="R2166" s="22" t="s">
        <v>2921</v>
      </c>
      <c r="S2166" t="s">
        <v>758</v>
      </c>
      <c r="T2166" t="s">
        <v>384</v>
      </c>
      <c r="U2166">
        <v>14102</v>
      </c>
      <c r="V2166" t="s">
        <v>733</v>
      </c>
      <c r="W2166" s="22" t="s">
        <v>6450</v>
      </c>
      <c r="X2166" s="22" t="s">
        <v>695</v>
      </c>
    </row>
    <row r="2167" spans="1:24" x14ac:dyDescent="0.3">
      <c r="A2167">
        <v>3</v>
      </c>
      <c r="B2167">
        <v>240</v>
      </c>
      <c r="C2167" t="s">
        <v>377</v>
      </c>
      <c r="D2167" t="s">
        <v>378</v>
      </c>
      <c r="E2167" t="s">
        <v>737</v>
      </c>
      <c r="F2167" t="s">
        <v>6644</v>
      </c>
      <c r="G2167" t="s">
        <v>734</v>
      </c>
      <c r="H2167" t="s">
        <v>340</v>
      </c>
      <c r="I2167" t="s">
        <v>731</v>
      </c>
      <c r="J2167" t="s">
        <v>745</v>
      </c>
      <c r="K2167" t="s">
        <v>743</v>
      </c>
      <c r="L2167" t="s">
        <v>740</v>
      </c>
      <c r="M2167" t="s">
        <v>741</v>
      </c>
      <c r="N2167" t="s">
        <v>6639</v>
      </c>
      <c r="O2167" t="s">
        <v>6633</v>
      </c>
      <c r="P2167" t="s">
        <v>735</v>
      </c>
      <c r="Q2167" t="s">
        <v>4900</v>
      </c>
      <c r="R2167" s="22" t="s">
        <v>2922</v>
      </c>
      <c r="S2167" t="s">
        <v>759</v>
      </c>
      <c r="T2167" t="s">
        <v>384</v>
      </c>
      <c r="U2167">
        <v>14102</v>
      </c>
      <c r="V2167" t="s">
        <v>733</v>
      </c>
      <c r="W2167" s="22" t="s">
        <v>6450</v>
      </c>
      <c r="X2167" s="22" t="s">
        <v>695</v>
      </c>
    </row>
    <row r="2168" spans="1:24" x14ac:dyDescent="0.3">
      <c r="A2168">
        <v>4</v>
      </c>
      <c r="B2168">
        <v>240</v>
      </c>
      <c r="C2168" t="s">
        <v>377</v>
      </c>
      <c r="D2168" t="s">
        <v>378</v>
      </c>
      <c r="E2168" t="s">
        <v>737</v>
      </c>
      <c r="F2168" t="s">
        <v>6644</v>
      </c>
      <c r="G2168" t="s">
        <v>734</v>
      </c>
      <c r="H2168" t="s">
        <v>340</v>
      </c>
      <c r="I2168" t="s">
        <v>731</v>
      </c>
      <c r="J2168" t="s">
        <v>747</v>
      </c>
      <c r="K2168" t="s">
        <v>743</v>
      </c>
      <c r="L2168" t="s">
        <v>740</v>
      </c>
      <c r="M2168" t="s">
        <v>741</v>
      </c>
      <c r="N2168" t="s">
        <v>6637</v>
      </c>
      <c r="O2168" t="s">
        <v>6641</v>
      </c>
      <c r="P2168" t="s">
        <v>735</v>
      </c>
      <c r="Q2168" t="s">
        <v>4901</v>
      </c>
      <c r="R2168" s="22" t="s">
        <v>2923</v>
      </c>
      <c r="S2168" t="s">
        <v>760</v>
      </c>
      <c r="T2168" t="s">
        <v>384</v>
      </c>
      <c r="U2168">
        <v>14102</v>
      </c>
      <c r="V2168" t="s">
        <v>733</v>
      </c>
      <c r="W2168" s="22" t="s">
        <v>6451</v>
      </c>
      <c r="X2168" s="22" t="s">
        <v>695</v>
      </c>
    </row>
    <row r="2169" spans="1:24" x14ac:dyDescent="0.3">
      <c r="A2169">
        <v>5</v>
      </c>
      <c r="B2169">
        <v>240</v>
      </c>
      <c r="C2169" t="s">
        <v>377</v>
      </c>
      <c r="D2169" t="s">
        <v>378</v>
      </c>
      <c r="E2169" t="s">
        <v>737</v>
      </c>
      <c r="F2169" t="s">
        <v>6644</v>
      </c>
      <c r="G2169" t="s">
        <v>734</v>
      </c>
      <c r="H2169" t="s">
        <v>340</v>
      </c>
      <c r="I2169" t="s">
        <v>731</v>
      </c>
      <c r="J2169" t="s">
        <v>749</v>
      </c>
      <c r="K2169" t="s">
        <v>743</v>
      </c>
      <c r="L2169" t="s">
        <v>740</v>
      </c>
      <c r="M2169" t="s">
        <v>741</v>
      </c>
      <c r="N2169" t="s">
        <v>6636</v>
      </c>
      <c r="O2169" t="s">
        <v>6630</v>
      </c>
      <c r="P2169" t="s">
        <v>735</v>
      </c>
      <c r="Q2169" t="s">
        <v>4904</v>
      </c>
      <c r="R2169" s="22" t="s">
        <v>2924</v>
      </c>
      <c r="S2169" t="s">
        <v>761</v>
      </c>
      <c r="T2169" t="s">
        <v>384</v>
      </c>
      <c r="U2169">
        <v>14102</v>
      </c>
      <c r="V2169" t="s">
        <v>733</v>
      </c>
      <c r="W2169" s="22" t="s">
        <v>6452</v>
      </c>
      <c r="X2169" s="22" t="s">
        <v>695</v>
      </c>
    </row>
    <row r="2170" spans="1:24" x14ac:dyDescent="0.3">
      <c r="A2170">
        <v>6</v>
      </c>
      <c r="B2170">
        <v>240</v>
      </c>
      <c r="C2170" t="s">
        <v>377</v>
      </c>
      <c r="D2170" t="s">
        <v>378</v>
      </c>
      <c r="E2170" t="s">
        <v>737</v>
      </c>
      <c r="F2170" t="s">
        <v>6644</v>
      </c>
      <c r="G2170" t="s">
        <v>734</v>
      </c>
      <c r="H2170" t="s">
        <v>340</v>
      </c>
      <c r="I2170" t="s">
        <v>731</v>
      </c>
      <c r="J2170" t="s">
        <v>751</v>
      </c>
      <c r="K2170" t="s">
        <v>752</v>
      </c>
      <c r="L2170" t="s">
        <v>736</v>
      </c>
      <c r="M2170" t="s">
        <v>741</v>
      </c>
      <c r="N2170" t="s">
        <v>6634</v>
      </c>
      <c r="O2170" t="s">
        <v>6631</v>
      </c>
      <c r="P2170" t="s">
        <v>732</v>
      </c>
      <c r="Q2170" t="s">
        <v>4903</v>
      </c>
      <c r="R2170" s="22" t="s">
        <v>2925</v>
      </c>
      <c r="S2170" t="s">
        <v>762</v>
      </c>
      <c r="T2170" t="s">
        <v>384</v>
      </c>
      <c r="U2170">
        <v>14102</v>
      </c>
      <c r="V2170" t="s">
        <v>733</v>
      </c>
      <c r="W2170" s="22" t="s">
        <v>6453</v>
      </c>
      <c r="X2170" s="22" t="s">
        <v>695</v>
      </c>
    </row>
    <row r="2171" spans="1:24" x14ac:dyDescent="0.3">
      <c r="A2171">
        <v>7</v>
      </c>
      <c r="B2171">
        <v>240</v>
      </c>
      <c r="C2171" t="s">
        <v>377</v>
      </c>
      <c r="D2171" t="s">
        <v>378</v>
      </c>
      <c r="E2171" t="s">
        <v>737</v>
      </c>
      <c r="F2171" t="s">
        <v>6644</v>
      </c>
      <c r="G2171" t="s">
        <v>734</v>
      </c>
      <c r="H2171" t="s">
        <v>340</v>
      </c>
      <c r="I2171" t="s">
        <v>731</v>
      </c>
      <c r="J2171" t="s">
        <v>754</v>
      </c>
      <c r="K2171" t="s">
        <v>743</v>
      </c>
      <c r="L2171" t="s">
        <v>740</v>
      </c>
      <c r="M2171" t="s">
        <v>741</v>
      </c>
      <c r="N2171" t="s">
        <v>6635</v>
      </c>
      <c r="O2171" t="s">
        <v>6642</v>
      </c>
      <c r="P2171" t="s">
        <v>755</v>
      </c>
      <c r="Q2171" t="s">
        <v>4902</v>
      </c>
      <c r="R2171" s="22" t="s">
        <v>2926</v>
      </c>
      <c r="S2171" t="s">
        <v>763</v>
      </c>
      <c r="T2171" t="s">
        <v>384</v>
      </c>
      <c r="U2171">
        <v>14102</v>
      </c>
      <c r="V2171" t="s">
        <v>733</v>
      </c>
      <c r="W2171" s="22" t="s">
        <v>6454</v>
      </c>
      <c r="X2171" s="22" t="s">
        <v>695</v>
      </c>
    </row>
    <row r="2172" spans="1:24" x14ac:dyDescent="0.3">
      <c r="A2172">
        <v>1</v>
      </c>
      <c r="B2172">
        <v>240</v>
      </c>
      <c r="C2172" t="s">
        <v>377</v>
      </c>
      <c r="D2172" t="s">
        <v>378</v>
      </c>
      <c r="E2172" t="s">
        <v>737</v>
      </c>
      <c r="F2172" t="s">
        <v>6644</v>
      </c>
      <c r="G2172" t="s">
        <v>734</v>
      </c>
      <c r="H2172" t="s">
        <v>341</v>
      </c>
      <c r="I2172" t="s">
        <v>731</v>
      </c>
      <c r="J2172" t="s">
        <v>738</v>
      </c>
      <c r="K2172" t="s">
        <v>739</v>
      </c>
      <c r="L2172" t="s">
        <v>740</v>
      </c>
      <c r="M2172" t="s">
        <v>741</v>
      </c>
      <c r="N2172" t="s">
        <v>4899</v>
      </c>
      <c r="O2172" t="s">
        <v>4897</v>
      </c>
      <c r="P2172" t="s">
        <v>732</v>
      </c>
      <c r="Q2172" t="s">
        <v>4900</v>
      </c>
      <c r="R2172" s="22" t="s">
        <v>2927</v>
      </c>
      <c r="S2172" t="s">
        <v>757</v>
      </c>
      <c r="T2172" t="s">
        <v>384</v>
      </c>
      <c r="U2172">
        <v>14103</v>
      </c>
      <c r="V2172" t="s">
        <v>733</v>
      </c>
      <c r="W2172" s="22" t="s">
        <v>6455</v>
      </c>
      <c r="X2172" s="22" t="s">
        <v>696</v>
      </c>
    </row>
    <row r="2173" spans="1:24" x14ac:dyDescent="0.3">
      <c r="A2173">
        <v>2</v>
      </c>
      <c r="B2173">
        <v>240</v>
      </c>
      <c r="C2173" t="s">
        <v>377</v>
      </c>
      <c r="D2173" t="s">
        <v>378</v>
      </c>
      <c r="E2173" t="s">
        <v>737</v>
      </c>
      <c r="F2173" t="s">
        <v>6644</v>
      </c>
      <c r="G2173" t="s">
        <v>734</v>
      </c>
      <c r="H2173" t="s">
        <v>341</v>
      </c>
      <c r="I2173" t="s">
        <v>731</v>
      </c>
      <c r="J2173" t="s">
        <v>738</v>
      </c>
      <c r="K2173" t="s">
        <v>743</v>
      </c>
      <c r="L2173" t="s">
        <v>740</v>
      </c>
      <c r="M2173" t="s">
        <v>741</v>
      </c>
      <c r="N2173" t="s">
        <v>6638</v>
      </c>
      <c r="O2173" t="s">
        <v>6632</v>
      </c>
      <c r="P2173" t="s">
        <v>732</v>
      </c>
      <c r="Q2173" t="s">
        <v>4900</v>
      </c>
      <c r="R2173" s="22" t="s">
        <v>2928</v>
      </c>
      <c r="S2173" t="s">
        <v>758</v>
      </c>
      <c r="T2173" t="s">
        <v>384</v>
      </c>
      <c r="U2173">
        <v>14103</v>
      </c>
      <c r="V2173" t="s">
        <v>733</v>
      </c>
      <c r="W2173" s="22" t="s">
        <v>6455</v>
      </c>
      <c r="X2173" s="22" t="s">
        <v>696</v>
      </c>
    </row>
    <row r="2174" spans="1:24" x14ac:dyDescent="0.3">
      <c r="A2174">
        <v>3</v>
      </c>
      <c r="B2174">
        <v>240</v>
      </c>
      <c r="C2174" t="s">
        <v>377</v>
      </c>
      <c r="D2174" t="s">
        <v>378</v>
      </c>
      <c r="E2174" t="s">
        <v>737</v>
      </c>
      <c r="F2174" t="s">
        <v>6644</v>
      </c>
      <c r="G2174" t="s">
        <v>734</v>
      </c>
      <c r="H2174" t="s">
        <v>341</v>
      </c>
      <c r="I2174" t="s">
        <v>731</v>
      </c>
      <c r="J2174" t="s">
        <v>745</v>
      </c>
      <c r="K2174" t="s">
        <v>743</v>
      </c>
      <c r="L2174" t="s">
        <v>740</v>
      </c>
      <c r="M2174" t="s">
        <v>741</v>
      </c>
      <c r="N2174" t="s">
        <v>6639</v>
      </c>
      <c r="O2174" t="s">
        <v>6633</v>
      </c>
      <c r="P2174" t="s">
        <v>735</v>
      </c>
      <c r="Q2174" t="s">
        <v>4900</v>
      </c>
      <c r="R2174" s="22" t="s">
        <v>2929</v>
      </c>
      <c r="S2174" t="s">
        <v>759</v>
      </c>
      <c r="T2174" t="s">
        <v>384</v>
      </c>
      <c r="U2174">
        <v>14103</v>
      </c>
      <c r="V2174" t="s">
        <v>733</v>
      </c>
      <c r="W2174" s="22" t="s">
        <v>6455</v>
      </c>
      <c r="X2174" s="22" t="s">
        <v>696</v>
      </c>
    </row>
    <row r="2175" spans="1:24" x14ac:dyDescent="0.3">
      <c r="A2175">
        <v>4</v>
      </c>
      <c r="B2175">
        <v>240</v>
      </c>
      <c r="C2175" t="s">
        <v>377</v>
      </c>
      <c r="D2175" t="s">
        <v>378</v>
      </c>
      <c r="E2175" t="s">
        <v>737</v>
      </c>
      <c r="F2175" t="s">
        <v>6644</v>
      </c>
      <c r="G2175" t="s">
        <v>734</v>
      </c>
      <c r="H2175" t="s">
        <v>341</v>
      </c>
      <c r="I2175" t="s">
        <v>731</v>
      </c>
      <c r="J2175" t="s">
        <v>747</v>
      </c>
      <c r="K2175" t="s">
        <v>743</v>
      </c>
      <c r="L2175" t="s">
        <v>740</v>
      </c>
      <c r="M2175" t="s">
        <v>741</v>
      </c>
      <c r="N2175" t="s">
        <v>6637</v>
      </c>
      <c r="O2175" t="s">
        <v>6641</v>
      </c>
      <c r="P2175" t="s">
        <v>735</v>
      </c>
      <c r="Q2175" t="s">
        <v>4901</v>
      </c>
      <c r="R2175" s="22" t="s">
        <v>2930</v>
      </c>
      <c r="S2175" t="s">
        <v>760</v>
      </c>
      <c r="T2175" t="s">
        <v>384</v>
      </c>
      <c r="U2175">
        <v>14103</v>
      </c>
      <c r="V2175" t="s">
        <v>733</v>
      </c>
      <c r="W2175" s="22" t="s">
        <v>6456</v>
      </c>
      <c r="X2175" s="22" t="s">
        <v>696</v>
      </c>
    </row>
    <row r="2176" spans="1:24" x14ac:dyDescent="0.3">
      <c r="A2176">
        <v>5</v>
      </c>
      <c r="B2176">
        <v>240</v>
      </c>
      <c r="C2176" t="s">
        <v>377</v>
      </c>
      <c r="D2176" t="s">
        <v>378</v>
      </c>
      <c r="E2176" t="s">
        <v>737</v>
      </c>
      <c r="F2176" t="s">
        <v>6644</v>
      </c>
      <c r="G2176" t="s">
        <v>734</v>
      </c>
      <c r="H2176" t="s">
        <v>341</v>
      </c>
      <c r="I2176" t="s">
        <v>731</v>
      </c>
      <c r="J2176" t="s">
        <v>749</v>
      </c>
      <c r="K2176" t="s">
        <v>743</v>
      </c>
      <c r="L2176" t="s">
        <v>740</v>
      </c>
      <c r="M2176" t="s">
        <v>741</v>
      </c>
      <c r="N2176" t="s">
        <v>6636</v>
      </c>
      <c r="O2176" t="s">
        <v>6630</v>
      </c>
      <c r="P2176" t="s">
        <v>735</v>
      </c>
      <c r="Q2176" t="s">
        <v>4904</v>
      </c>
      <c r="R2176" s="22" t="s">
        <v>2931</v>
      </c>
      <c r="S2176" t="s">
        <v>761</v>
      </c>
      <c r="T2176" t="s">
        <v>384</v>
      </c>
      <c r="U2176">
        <v>14103</v>
      </c>
      <c r="V2176" t="s">
        <v>733</v>
      </c>
      <c r="W2176" s="22" t="s">
        <v>6457</v>
      </c>
      <c r="X2176" s="22" t="s">
        <v>696</v>
      </c>
    </row>
    <row r="2177" spans="1:24" x14ac:dyDescent="0.3">
      <c r="A2177">
        <v>6</v>
      </c>
      <c r="B2177">
        <v>240</v>
      </c>
      <c r="C2177" t="s">
        <v>377</v>
      </c>
      <c r="D2177" t="s">
        <v>378</v>
      </c>
      <c r="E2177" t="s">
        <v>737</v>
      </c>
      <c r="F2177" t="s">
        <v>6644</v>
      </c>
      <c r="G2177" t="s">
        <v>734</v>
      </c>
      <c r="H2177" t="s">
        <v>341</v>
      </c>
      <c r="I2177" t="s">
        <v>731</v>
      </c>
      <c r="J2177" t="s">
        <v>751</v>
      </c>
      <c r="K2177" t="s">
        <v>752</v>
      </c>
      <c r="L2177" t="s">
        <v>736</v>
      </c>
      <c r="M2177" t="s">
        <v>741</v>
      </c>
      <c r="N2177" t="s">
        <v>6634</v>
      </c>
      <c r="O2177" t="s">
        <v>6631</v>
      </c>
      <c r="P2177" t="s">
        <v>732</v>
      </c>
      <c r="Q2177" t="s">
        <v>4903</v>
      </c>
      <c r="R2177" s="22" t="s">
        <v>2932</v>
      </c>
      <c r="S2177" t="s">
        <v>762</v>
      </c>
      <c r="T2177" t="s">
        <v>384</v>
      </c>
      <c r="U2177">
        <v>14103</v>
      </c>
      <c r="V2177" t="s">
        <v>733</v>
      </c>
      <c r="W2177" s="22" t="s">
        <v>6458</v>
      </c>
      <c r="X2177" s="22" t="s">
        <v>696</v>
      </c>
    </row>
    <row r="2178" spans="1:24" x14ac:dyDescent="0.3">
      <c r="A2178">
        <v>7</v>
      </c>
      <c r="B2178">
        <v>240</v>
      </c>
      <c r="C2178" t="s">
        <v>377</v>
      </c>
      <c r="D2178" t="s">
        <v>378</v>
      </c>
      <c r="E2178" t="s">
        <v>737</v>
      </c>
      <c r="F2178" t="s">
        <v>6644</v>
      </c>
      <c r="G2178" t="s">
        <v>734</v>
      </c>
      <c r="H2178" t="s">
        <v>341</v>
      </c>
      <c r="I2178" t="s">
        <v>731</v>
      </c>
      <c r="J2178" t="s">
        <v>754</v>
      </c>
      <c r="K2178" t="s">
        <v>743</v>
      </c>
      <c r="L2178" t="s">
        <v>740</v>
      </c>
      <c r="M2178" t="s">
        <v>741</v>
      </c>
      <c r="N2178" t="s">
        <v>6635</v>
      </c>
      <c r="O2178" t="s">
        <v>6642</v>
      </c>
      <c r="P2178" t="s">
        <v>755</v>
      </c>
      <c r="Q2178" t="s">
        <v>4902</v>
      </c>
      <c r="R2178" s="22" t="s">
        <v>2933</v>
      </c>
      <c r="S2178" t="s">
        <v>763</v>
      </c>
      <c r="T2178" t="s">
        <v>384</v>
      </c>
      <c r="U2178">
        <v>14103</v>
      </c>
      <c r="V2178" t="s">
        <v>733</v>
      </c>
      <c r="W2178" s="22" t="s">
        <v>6459</v>
      </c>
      <c r="X2178" s="22" t="s">
        <v>696</v>
      </c>
    </row>
    <row r="2179" spans="1:24" x14ac:dyDescent="0.3">
      <c r="A2179">
        <v>1</v>
      </c>
      <c r="B2179">
        <v>240</v>
      </c>
      <c r="C2179" t="s">
        <v>377</v>
      </c>
      <c r="D2179" t="s">
        <v>378</v>
      </c>
      <c r="E2179" t="s">
        <v>737</v>
      </c>
      <c r="F2179" t="s">
        <v>6644</v>
      </c>
      <c r="G2179" t="s">
        <v>734</v>
      </c>
      <c r="H2179" t="s">
        <v>342</v>
      </c>
      <c r="I2179" t="s">
        <v>731</v>
      </c>
      <c r="J2179" t="s">
        <v>738</v>
      </c>
      <c r="K2179" t="s">
        <v>739</v>
      </c>
      <c r="L2179" t="s">
        <v>740</v>
      </c>
      <c r="M2179" t="s">
        <v>741</v>
      </c>
      <c r="N2179" t="s">
        <v>4899</v>
      </c>
      <c r="O2179" t="s">
        <v>4897</v>
      </c>
      <c r="P2179" t="s">
        <v>732</v>
      </c>
      <c r="Q2179" t="s">
        <v>4900</v>
      </c>
      <c r="R2179" s="22" t="s">
        <v>2934</v>
      </c>
      <c r="S2179" t="s">
        <v>757</v>
      </c>
      <c r="T2179" t="s">
        <v>384</v>
      </c>
      <c r="U2179">
        <v>14104</v>
      </c>
      <c r="V2179" t="s">
        <v>733</v>
      </c>
      <c r="W2179" s="22" t="s">
        <v>6460</v>
      </c>
      <c r="X2179" s="22" t="s">
        <v>697</v>
      </c>
    </row>
    <row r="2180" spans="1:24" x14ac:dyDescent="0.3">
      <c r="A2180">
        <v>2</v>
      </c>
      <c r="B2180">
        <v>240</v>
      </c>
      <c r="C2180" t="s">
        <v>377</v>
      </c>
      <c r="D2180" t="s">
        <v>378</v>
      </c>
      <c r="E2180" t="s">
        <v>737</v>
      </c>
      <c r="F2180" t="s">
        <v>6644</v>
      </c>
      <c r="G2180" t="s">
        <v>734</v>
      </c>
      <c r="H2180" t="s">
        <v>342</v>
      </c>
      <c r="I2180" t="s">
        <v>731</v>
      </c>
      <c r="J2180" t="s">
        <v>738</v>
      </c>
      <c r="K2180" t="s">
        <v>743</v>
      </c>
      <c r="L2180" t="s">
        <v>740</v>
      </c>
      <c r="M2180" t="s">
        <v>741</v>
      </c>
      <c r="N2180" t="s">
        <v>6638</v>
      </c>
      <c r="O2180" t="s">
        <v>6632</v>
      </c>
      <c r="P2180" t="s">
        <v>732</v>
      </c>
      <c r="Q2180" t="s">
        <v>4900</v>
      </c>
      <c r="R2180" s="22" t="s">
        <v>2935</v>
      </c>
      <c r="S2180" t="s">
        <v>758</v>
      </c>
      <c r="T2180" t="s">
        <v>384</v>
      </c>
      <c r="U2180">
        <v>14104</v>
      </c>
      <c r="V2180" t="s">
        <v>733</v>
      </c>
      <c r="W2180" s="22" t="s">
        <v>6460</v>
      </c>
      <c r="X2180" s="22" t="s">
        <v>697</v>
      </c>
    </row>
    <row r="2181" spans="1:24" x14ac:dyDescent="0.3">
      <c r="A2181">
        <v>3</v>
      </c>
      <c r="B2181">
        <v>240</v>
      </c>
      <c r="C2181" t="s">
        <v>377</v>
      </c>
      <c r="D2181" t="s">
        <v>378</v>
      </c>
      <c r="E2181" t="s">
        <v>737</v>
      </c>
      <c r="F2181" t="s">
        <v>6644</v>
      </c>
      <c r="G2181" t="s">
        <v>734</v>
      </c>
      <c r="H2181" t="s">
        <v>342</v>
      </c>
      <c r="I2181" t="s">
        <v>731</v>
      </c>
      <c r="J2181" t="s">
        <v>745</v>
      </c>
      <c r="K2181" t="s">
        <v>743</v>
      </c>
      <c r="L2181" t="s">
        <v>740</v>
      </c>
      <c r="M2181" t="s">
        <v>741</v>
      </c>
      <c r="N2181" t="s">
        <v>6639</v>
      </c>
      <c r="O2181" t="s">
        <v>6633</v>
      </c>
      <c r="P2181" t="s">
        <v>735</v>
      </c>
      <c r="Q2181" t="s">
        <v>4900</v>
      </c>
      <c r="R2181" s="22" t="s">
        <v>2936</v>
      </c>
      <c r="S2181" t="s">
        <v>759</v>
      </c>
      <c r="T2181" t="s">
        <v>384</v>
      </c>
      <c r="U2181">
        <v>14104</v>
      </c>
      <c r="V2181" t="s">
        <v>733</v>
      </c>
      <c r="W2181" s="22" t="s">
        <v>6460</v>
      </c>
      <c r="X2181" s="22" t="s">
        <v>697</v>
      </c>
    </row>
    <row r="2182" spans="1:24" x14ac:dyDescent="0.3">
      <c r="A2182">
        <v>4</v>
      </c>
      <c r="B2182">
        <v>240</v>
      </c>
      <c r="C2182" t="s">
        <v>377</v>
      </c>
      <c r="D2182" t="s">
        <v>378</v>
      </c>
      <c r="E2182" t="s">
        <v>737</v>
      </c>
      <c r="F2182" t="s">
        <v>6644</v>
      </c>
      <c r="G2182" t="s">
        <v>734</v>
      </c>
      <c r="H2182" t="s">
        <v>342</v>
      </c>
      <c r="I2182" t="s">
        <v>731</v>
      </c>
      <c r="J2182" t="s">
        <v>747</v>
      </c>
      <c r="K2182" t="s">
        <v>743</v>
      </c>
      <c r="L2182" t="s">
        <v>740</v>
      </c>
      <c r="M2182" t="s">
        <v>741</v>
      </c>
      <c r="N2182" t="s">
        <v>6637</v>
      </c>
      <c r="O2182" t="s">
        <v>6641</v>
      </c>
      <c r="P2182" t="s">
        <v>735</v>
      </c>
      <c r="Q2182" t="s">
        <v>4901</v>
      </c>
      <c r="R2182" s="22" t="s">
        <v>2937</v>
      </c>
      <c r="S2182" t="s">
        <v>760</v>
      </c>
      <c r="T2182" t="s">
        <v>384</v>
      </c>
      <c r="U2182">
        <v>14104</v>
      </c>
      <c r="V2182" t="s">
        <v>733</v>
      </c>
      <c r="W2182" s="22" t="s">
        <v>6461</v>
      </c>
      <c r="X2182" s="22" t="s">
        <v>697</v>
      </c>
    </row>
    <row r="2183" spans="1:24" x14ac:dyDescent="0.3">
      <c r="A2183">
        <v>5</v>
      </c>
      <c r="B2183">
        <v>240</v>
      </c>
      <c r="C2183" t="s">
        <v>377</v>
      </c>
      <c r="D2183" t="s">
        <v>378</v>
      </c>
      <c r="E2183" t="s">
        <v>737</v>
      </c>
      <c r="F2183" t="s">
        <v>6644</v>
      </c>
      <c r="G2183" t="s">
        <v>734</v>
      </c>
      <c r="H2183" t="s">
        <v>342</v>
      </c>
      <c r="I2183" t="s">
        <v>731</v>
      </c>
      <c r="J2183" t="s">
        <v>749</v>
      </c>
      <c r="K2183" t="s">
        <v>743</v>
      </c>
      <c r="L2183" t="s">
        <v>740</v>
      </c>
      <c r="M2183" t="s">
        <v>741</v>
      </c>
      <c r="N2183" t="s">
        <v>6636</v>
      </c>
      <c r="O2183" t="s">
        <v>6630</v>
      </c>
      <c r="P2183" t="s">
        <v>735</v>
      </c>
      <c r="Q2183" t="s">
        <v>4904</v>
      </c>
      <c r="R2183" s="22" t="s">
        <v>2938</v>
      </c>
      <c r="S2183" t="s">
        <v>761</v>
      </c>
      <c r="T2183" t="s">
        <v>384</v>
      </c>
      <c r="U2183">
        <v>14104</v>
      </c>
      <c r="V2183" t="s">
        <v>733</v>
      </c>
      <c r="W2183" s="22" t="s">
        <v>6462</v>
      </c>
      <c r="X2183" s="22" t="s">
        <v>697</v>
      </c>
    </row>
    <row r="2184" spans="1:24" x14ac:dyDescent="0.3">
      <c r="A2184">
        <v>6</v>
      </c>
      <c r="B2184">
        <v>240</v>
      </c>
      <c r="C2184" t="s">
        <v>377</v>
      </c>
      <c r="D2184" t="s">
        <v>378</v>
      </c>
      <c r="E2184" t="s">
        <v>737</v>
      </c>
      <c r="F2184" t="s">
        <v>6644</v>
      </c>
      <c r="G2184" t="s">
        <v>734</v>
      </c>
      <c r="H2184" t="s">
        <v>342</v>
      </c>
      <c r="I2184" t="s">
        <v>731</v>
      </c>
      <c r="J2184" t="s">
        <v>751</v>
      </c>
      <c r="K2184" t="s">
        <v>752</v>
      </c>
      <c r="L2184" t="s">
        <v>736</v>
      </c>
      <c r="M2184" t="s">
        <v>741</v>
      </c>
      <c r="N2184" t="s">
        <v>6634</v>
      </c>
      <c r="O2184" t="s">
        <v>6631</v>
      </c>
      <c r="P2184" t="s">
        <v>732</v>
      </c>
      <c r="Q2184" t="s">
        <v>4903</v>
      </c>
      <c r="R2184" s="22" t="s">
        <v>2939</v>
      </c>
      <c r="S2184" t="s">
        <v>762</v>
      </c>
      <c r="T2184" t="s">
        <v>384</v>
      </c>
      <c r="U2184">
        <v>14104</v>
      </c>
      <c r="V2184" t="s">
        <v>733</v>
      </c>
      <c r="W2184" s="22" t="s">
        <v>6463</v>
      </c>
      <c r="X2184" s="22" t="s">
        <v>697</v>
      </c>
    </row>
    <row r="2185" spans="1:24" x14ac:dyDescent="0.3">
      <c r="A2185">
        <v>7</v>
      </c>
      <c r="B2185">
        <v>240</v>
      </c>
      <c r="C2185" t="s">
        <v>377</v>
      </c>
      <c r="D2185" t="s">
        <v>378</v>
      </c>
      <c r="E2185" t="s">
        <v>737</v>
      </c>
      <c r="F2185" t="s">
        <v>6644</v>
      </c>
      <c r="G2185" t="s">
        <v>734</v>
      </c>
      <c r="H2185" t="s">
        <v>342</v>
      </c>
      <c r="I2185" t="s">
        <v>731</v>
      </c>
      <c r="J2185" t="s">
        <v>754</v>
      </c>
      <c r="K2185" t="s">
        <v>743</v>
      </c>
      <c r="L2185" t="s">
        <v>740</v>
      </c>
      <c r="M2185" t="s">
        <v>741</v>
      </c>
      <c r="N2185" t="s">
        <v>6635</v>
      </c>
      <c r="O2185" t="s">
        <v>6642</v>
      </c>
      <c r="P2185" t="s">
        <v>755</v>
      </c>
      <c r="Q2185" t="s">
        <v>4902</v>
      </c>
      <c r="R2185" s="22" t="s">
        <v>2940</v>
      </c>
      <c r="S2185" t="s">
        <v>763</v>
      </c>
      <c r="T2185" t="s">
        <v>384</v>
      </c>
      <c r="U2185">
        <v>14104</v>
      </c>
      <c r="V2185" t="s">
        <v>733</v>
      </c>
      <c r="W2185" s="22" t="s">
        <v>6464</v>
      </c>
      <c r="X2185" s="22" t="s">
        <v>697</v>
      </c>
    </row>
    <row r="2186" spans="1:24" x14ac:dyDescent="0.3">
      <c r="A2186">
        <v>1</v>
      </c>
      <c r="B2186">
        <v>240</v>
      </c>
      <c r="C2186" t="s">
        <v>377</v>
      </c>
      <c r="D2186" t="s">
        <v>378</v>
      </c>
      <c r="E2186" t="s">
        <v>737</v>
      </c>
      <c r="F2186" t="s">
        <v>6644</v>
      </c>
      <c r="G2186" t="s">
        <v>734</v>
      </c>
      <c r="H2186" t="s">
        <v>343</v>
      </c>
      <c r="I2186" t="s">
        <v>731</v>
      </c>
      <c r="J2186" t="s">
        <v>738</v>
      </c>
      <c r="K2186" t="s">
        <v>739</v>
      </c>
      <c r="L2186" t="s">
        <v>740</v>
      </c>
      <c r="M2186" t="s">
        <v>741</v>
      </c>
      <c r="N2186" t="s">
        <v>4899</v>
      </c>
      <c r="O2186" t="s">
        <v>4897</v>
      </c>
      <c r="P2186" t="s">
        <v>732</v>
      </c>
      <c r="Q2186" t="s">
        <v>4900</v>
      </c>
      <c r="R2186" s="22" t="s">
        <v>2941</v>
      </c>
      <c r="S2186" t="s">
        <v>757</v>
      </c>
      <c r="T2186" t="s">
        <v>384</v>
      </c>
      <c r="U2186">
        <v>14105</v>
      </c>
      <c r="V2186" t="s">
        <v>733</v>
      </c>
      <c r="W2186" s="22" t="s">
        <v>6465</v>
      </c>
      <c r="X2186" s="22" t="s">
        <v>698</v>
      </c>
    </row>
    <row r="2187" spans="1:24" x14ac:dyDescent="0.3">
      <c r="A2187">
        <v>2</v>
      </c>
      <c r="B2187">
        <v>240</v>
      </c>
      <c r="C2187" t="s">
        <v>377</v>
      </c>
      <c r="D2187" t="s">
        <v>378</v>
      </c>
      <c r="E2187" t="s">
        <v>737</v>
      </c>
      <c r="F2187" t="s">
        <v>6644</v>
      </c>
      <c r="G2187" t="s">
        <v>734</v>
      </c>
      <c r="H2187" t="s">
        <v>343</v>
      </c>
      <c r="I2187" t="s">
        <v>731</v>
      </c>
      <c r="J2187" t="s">
        <v>738</v>
      </c>
      <c r="K2187" t="s">
        <v>743</v>
      </c>
      <c r="L2187" t="s">
        <v>740</v>
      </c>
      <c r="M2187" t="s">
        <v>741</v>
      </c>
      <c r="N2187" t="s">
        <v>6638</v>
      </c>
      <c r="O2187" t="s">
        <v>6632</v>
      </c>
      <c r="P2187" t="s">
        <v>732</v>
      </c>
      <c r="Q2187" t="s">
        <v>4900</v>
      </c>
      <c r="R2187" s="22" t="s">
        <v>2942</v>
      </c>
      <c r="S2187" t="s">
        <v>758</v>
      </c>
      <c r="T2187" t="s">
        <v>384</v>
      </c>
      <c r="U2187">
        <v>14105</v>
      </c>
      <c r="V2187" t="s">
        <v>733</v>
      </c>
      <c r="W2187" s="22" t="s">
        <v>6465</v>
      </c>
      <c r="X2187" s="22" t="s">
        <v>698</v>
      </c>
    </row>
    <row r="2188" spans="1:24" x14ac:dyDescent="0.3">
      <c r="A2188">
        <v>3</v>
      </c>
      <c r="B2188">
        <v>240</v>
      </c>
      <c r="C2188" t="s">
        <v>377</v>
      </c>
      <c r="D2188" t="s">
        <v>378</v>
      </c>
      <c r="E2188" t="s">
        <v>737</v>
      </c>
      <c r="F2188" t="s">
        <v>6644</v>
      </c>
      <c r="G2188" t="s">
        <v>734</v>
      </c>
      <c r="H2188" t="s">
        <v>343</v>
      </c>
      <c r="I2188" t="s">
        <v>731</v>
      </c>
      <c r="J2188" t="s">
        <v>745</v>
      </c>
      <c r="K2188" t="s">
        <v>743</v>
      </c>
      <c r="L2188" t="s">
        <v>740</v>
      </c>
      <c r="M2188" t="s">
        <v>741</v>
      </c>
      <c r="N2188" t="s">
        <v>6639</v>
      </c>
      <c r="O2188" t="s">
        <v>6633</v>
      </c>
      <c r="P2188" t="s">
        <v>735</v>
      </c>
      <c r="Q2188" t="s">
        <v>4900</v>
      </c>
      <c r="R2188" s="22" t="s">
        <v>2943</v>
      </c>
      <c r="S2188" t="s">
        <v>759</v>
      </c>
      <c r="T2188" t="s">
        <v>384</v>
      </c>
      <c r="U2188">
        <v>14105</v>
      </c>
      <c r="V2188" t="s">
        <v>733</v>
      </c>
      <c r="W2188" s="22" t="s">
        <v>6465</v>
      </c>
      <c r="X2188" s="22" t="s">
        <v>698</v>
      </c>
    </row>
    <row r="2189" spans="1:24" x14ac:dyDescent="0.3">
      <c r="A2189">
        <v>4</v>
      </c>
      <c r="B2189">
        <v>240</v>
      </c>
      <c r="C2189" t="s">
        <v>377</v>
      </c>
      <c r="D2189" t="s">
        <v>378</v>
      </c>
      <c r="E2189" t="s">
        <v>737</v>
      </c>
      <c r="F2189" t="s">
        <v>6644</v>
      </c>
      <c r="G2189" t="s">
        <v>734</v>
      </c>
      <c r="H2189" t="s">
        <v>343</v>
      </c>
      <c r="I2189" t="s">
        <v>731</v>
      </c>
      <c r="J2189" t="s">
        <v>747</v>
      </c>
      <c r="K2189" t="s">
        <v>743</v>
      </c>
      <c r="L2189" t="s">
        <v>740</v>
      </c>
      <c r="M2189" t="s">
        <v>741</v>
      </c>
      <c r="N2189" t="s">
        <v>6637</v>
      </c>
      <c r="O2189" t="s">
        <v>6641</v>
      </c>
      <c r="P2189" t="s">
        <v>735</v>
      </c>
      <c r="Q2189" t="s">
        <v>4901</v>
      </c>
      <c r="R2189" s="22" t="s">
        <v>2944</v>
      </c>
      <c r="S2189" t="s">
        <v>760</v>
      </c>
      <c r="T2189" t="s">
        <v>384</v>
      </c>
      <c r="U2189">
        <v>14105</v>
      </c>
      <c r="V2189" t="s">
        <v>733</v>
      </c>
      <c r="W2189" s="22" t="s">
        <v>6466</v>
      </c>
      <c r="X2189" s="22" t="s">
        <v>698</v>
      </c>
    </row>
    <row r="2190" spans="1:24" x14ac:dyDescent="0.3">
      <c r="A2190">
        <v>5</v>
      </c>
      <c r="B2190">
        <v>240</v>
      </c>
      <c r="C2190" t="s">
        <v>377</v>
      </c>
      <c r="D2190" t="s">
        <v>378</v>
      </c>
      <c r="E2190" t="s">
        <v>737</v>
      </c>
      <c r="F2190" t="s">
        <v>6644</v>
      </c>
      <c r="G2190" t="s">
        <v>734</v>
      </c>
      <c r="H2190" t="s">
        <v>343</v>
      </c>
      <c r="I2190" t="s">
        <v>731</v>
      </c>
      <c r="J2190" t="s">
        <v>749</v>
      </c>
      <c r="K2190" t="s">
        <v>743</v>
      </c>
      <c r="L2190" t="s">
        <v>740</v>
      </c>
      <c r="M2190" t="s">
        <v>741</v>
      </c>
      <c r="N2190" t="s">
        <v>6636</v>
      </c>
      <c r="O2190" t="s">
        <v>6630</v>
      </c>
      <c r="P2190" t="s">
        <v>735</v>
      </c>
      <c r="Q2190" t="s">
        <v>4904</v>
      </c>
      <c r="R2190" s="22" t="s">
        <v>2945</v>
      </c>
      <c r="S2190" t="s">
        <v>761</v>
      </c>
      <c r="T2190" t="s">
        <v>384</v>
      </c>
      <c r="U2190">
        <v>14105</v>
      </c>
      <c r="V2190" t="s">
        <v>733</v>
      </c>
      <c r="W2190" s="22" t="s">
        <v>6467</v>
      </c>
      <c r="X2190" s="22" t="s">
        <v>698</v>
      </c>
    </row>
    <row r="2191" spans="1:24" x14ac:dyDescent="0.3">
      <c r="A2191">
        <v>6</v>
      </c>
      <c r="B2191">
        <v>240</v>
      </c>
      <c r="C2191" t="s">
        <v>377</v>
      </c>
      <c r="D2191" t="s">
        <v>378</v>
      </c>
      <c r="E2191" t="s">
        <v>737</v>
      </c>
      <c r="F2191" t="s">
        <v>6644</v>
      </c>
      <c r="G2191" t="s">
        <v>734</v>
      </c>
      <c r="H2191" t="s">
        <v>343</v>
      </c>
      <c r="I2191" t="s">
        <v>731</v>
      </c>
      <c r="J2191" t="s">
        <v>751</v>
      </c>
      <c r="K2191" t="s">
        <v>752</v>
      </c>
      <c r="L2191" t="s">
        <v>736</v>
      </c>
      <c r="M2191" t="s">
        <v>741</v>
      </c>
      <c r="N2191" t="s">
        <v>6634</v>
      </c>
      <c r="O2191" t="s">
        <v>6631</v>
      </c>
      <c r="P2191" t="s">
        <v>732</v>
      </c>
      <c r="Q2191" t="s">
        <v>4903</v>
      </c>
      <c r="R2191" s="22" t="s">
        <v>2946</v>
      </c>
      <c r="S2191" t="s">
        <v>762</v>
      </c>
      <c r="T2191" t="s">
        <v>384</v>
      </c>
      <c r="U2191">
        <v>14105</v>
      </c>
      <c r="V2191" t="s">
        <v>733</v>
      </c>
      <c r="W2191" s="22" t="s">
        <v>6468</v>
      </c>
      <c r="X2191" s="22" t="s">
        <v>698</v>
      </c>
    </row>
    <row r="2192" spans="1:24" x14ac:dyDescent="0.3">
      <c r="A2192">
        <v>7</v>
      </c>
      <c r="B2192">
        <v>240</v>
      </c>
      <c r="C2192" t="s">
        <v>377</v>
      </c>
      <c r="D2192" t="s">
        <v>378</v>
      </c>
      <c r="E2192" t="s">
        <v>737</v>
      </c>
      <c r="F2192" t="s">
        <v>6644</v>
      </c>
      <c r="G2192" t="s">
        <v>734</v>
      </c>
      <c r="H2192" t="s">
        <v>343</v>
      </c>
      <c r="I2192" t="s">
        <v>731</v>
      </c>
      <c r="J2192" t="s">
        <v>754</v>
      </c>
      <c r="K2192" t="s">
        <v>743</v>
      </c>
      <c r="L2192" t="s">
        <v>740</v>
      </c>
      <c r="M2192" t="s">
        <v>741</v>
      </c>
      <c r="N2192" t="s">
        <v>6635</v>
      </c>
      <c r="O2192" t="s">
        <v>6642</v>
      </c>
      <c r="P2192" t="s">
        <v>755</v>
      </c>
      <c r="Q2192" t="s">
        <v>4902</v>
      </c>
      <c r="R2192" s="22" t="s">
        <v>2947</v>
      </c>
      <c r="S2192" t="s">
        <v>763</v>
      </c>
      <c r="T2192" t="s">
        <v>384</v>
      </c>
      <c r="U2192">
        <v>14105</v>
      </c>
      <c r="V2192" t="s">
        <v>733</v>
      </c>
      <c r="W2192" s="22" t="s">
        <v>6469</v>
      </c>
      <c r="X2192" s="22" t="s">
        <v>698</v>
      </c>
    </row>
    <row r="2193" spans="1:24" x14ac:dyDescent="0.3">
      <c r="A2193">
        <v>1</v>
      </c>
      <c r="B2193">
        <v>240</v>
      </c>
      <c r="C2193" t="s">
        <v>377</v>
      </c>
      <c r="D2193" t="s">
        <v>378</v>
      </c>
      <c r="E2193" t="s">
        <v>737</v>
      </c>
      <c r="F2193" t="s">
        <v>6644</v>
      </c>
      <c r="G2193" t="s">
        <v>734</v>
      </c>
      <c r="H2193" t="s">
        <v>344</v>
      </c>
      <c r="I2193" t="s">
        <v>731</v>
      </c>
      <c r="J2193" t="s">
        <v>738</v>
      </c>
      <c r="K2193" t="s">
        <v>739</v>
      </c>
      <c r="L2193" t="s">
        <v>740</v>
      </c>
      <c r="M2193" t="s">
        <v>741</v>
      </c>
      <c r="N2193" t="s">
        <v>4899</v>
      </c>
      <c r="O2193" t="s">
        <v>4897</v>
      </c>
      <c r="P2193" t="s">
        <v>732</v>
      </c>
      <c r="Q2193" t="s">
        <v>4900</v>
      </c>
      <c r="R2193" s="22" t="s">
        <v>2948</v>
      </c>
      <c r="S2193" t="s">
        <v>757</v>
      </c>
      <c r="T2193" t="s">
        <v>384</v>
      </c>
      <c r="U2193">
        <v>14106</v>
      </c>
      <c r="V2193" t="s">
        <v>733</v>
      </c>
      <c r="W2193" s="22" t="s">
        <v>6470</v>
      </c>
      <c r="X2193" s="22" t="s">
        <v>699</v>
      </c>
    </row>
    <row r="2194" spans="1:24" x14ac:dyDescent="0.3">
      <c r="A2194">
        <v>2</v>
      </c>
      <c r="B2194">
        <v>240</v>
      </c>
      <c r="C2194" t="s">
        <v>377</v>
      </c>
      <c r="D2194" t="s">
        <v>378</v>
      </c>
      <c r="E2194" t="s">
        <v>737</v>
      </c>
      <c r="F2194" t="s">
        <v>6644</v>
      </c>
      <c r="G2194" t="s">
        <v>734</v>
      </c>
      <c r="H2194" t="s">
        <v>344</v>
      </c>
      <c r="I2194" t="s">
        <v>731</v>
      </c>
      <c r="J2194" t="s">
        <v>738</v>
      </c>
      <c r="K2194" t="s">
        <v>743</v>
      </c>
      <c r="L2194" t="s">
        <v>740</v>
      </c>
      <c r="M2194" t="s">
        <v>741</v>
      </c>
      <c r="N2194" t="s">
        <v>6638</v>
      </c>
      <c r="O2194" t="s">
        <v>6632</v>
      </c>
      <c r="P2194" t="s">
        <v>732</v>
      </c>
      <c r="Q2194" t="s">
        <v>4900</v>
      </c>
      <c r="R2194" s="22" t="s">
        <v>2949</v>
      </c>
      <c r="S2194" t="s">
        <v>758</v>
      </c>
      <c r="T2194" t="s">
        <v>384</v>
      </c>
      <c r="U2194">
        <v>14106</v>
      </c>
      <c r="V2194" t="s">
        <v>733</v>
      </c>
      <c r="W2194" s="22" t="s">
        <v>6470</v>
      </c>
      <c r="X2194" s="22" t="s">
        <v>699</v>
      </c>
    </row>
    <row r="2195" spans="1:24" x14ac:dyDescent="0.3">
      <c r="A2195">
        <v>3</v>
      </c>
      <c r="B2195">
        <v>240</v>
      </c>
      <c r="C2195" t="s">
        <v>377</v>
      </c>
      <c r="D2195" t="s">
        <v>378</v>
      </c>
      <c r="E2195" t="s">
        <v>737</v>
      </c>
      <c r="F2195" t="s">
        <v>6644</v>
      </c>
      <c r="G2195" t="s">
        <v>734</v>
      </c>
      <c r="H2195" t="s">
        <v>344</v>
      </c>
      <c r="I2195" t="s">
        <v>731</v>
      </c>
      <c r="J2195" t="s">
        <v>745</v>
      </c>
      <c r="K2195" t="s">
        <v>743</v>
      </c>
      <c r="L2195" t="s">
        <v>740</v>
      </c>
      <c r="M2195" t="s">
        <v>741</v>
      </c>
      <c r="N2195" t="s">
        <v>6639</v>
      </c>
      <c r="O2195" t="s">
        <v>6633</v>
      </c>
      <c r="P2195" t="s">
        <v>735</v>
      </c>
      <c r="Q2195" t="s">
        <v>4900</v>
      </c>
      <c r="R2195" s="22" t="s">
        <v>2950</v>
      </c>
      <c r="S2195" t="s">
        <v>759</v>
      </c>
      <c r="T2195" t="s">
        <v>384</v>
      </c>
      <c r="U2195">
        <v>14106</v>
      </c>
      <c r="V2195" t="s">
        <v>733</v>
      </c>
      <c r="W2195" s="22" t="s">
        <v>6470</v>
      </c>
      <c r="X2195" s="22" t="s">
        <v>699</v>
      </c>
    </row>
    <row r="2196" spans="1:24" x14ac:dyDescent="0.3">
      <c r="A2196">
        <v>4</v>
      </c>
      <c r="B2196">
        <v>240</v>
      </c>
      <c r="C2196" t="s">
        <v>377</v>
      </c>
      <c r="D2196" t="s">
        <v>378</v>
      </c>
      <c r="E2196" t="s">
        <v>737</v>
      </c>
      <c r="F2196" t="s">
        <v>6644</v>
      </c>
      <c r="G2196" t="s">
        <v>734</v>
      </c>
      <c r="H2196" t="s">
        <v>344</v>
      </c>
      <c r="I2196" t="s">
        <v>731</v>
      </c>
      <c r="J2196" t="s">
        <v>747</v>
      </c>
      <c r="K2196" t="s">
        <v>743</v>
      </c>
      <c r="L2196" t="s">
        <v>740</v>
      </c>
      <c r="M2196" t="s">
        <v>741</v>
      </c>
      <c r="N2196" t="s">
        <v>6637</v>
      </c>
      <c r="O2196" t="s">
        <v>6641</v>
      </c>
      <c r="P2196" t="s">
        <v>735</v>
      </c>
      <c r="Q2196" t="s">
        <v>4901</v>
      </c>
      <c r="R2196" s="22" t="s">
        <v>2951</v>
      </c>
      <c r="S2196" t="s">
        <v>760</v>
      </c>
      <c r="T2196" t="s">
        <v>384</v>
      </c>
      <c r="U2196">
        <v>14106</v>
      </c>
      <c r="V2196" t="s">
        <v>733</v>
      </c>
      <c r="W2196" s="22" t="s">
        <v>6471</v>
      </c>
      <c r="X2196" s="22" t="s">
        <v>699</v>
      </c>
    </row>
    <row r="2197" spans="1:24" x14ac:dyDescent="0.3">
      <c r="A2197">
        <v>5</v>
      </c>
      <c r="B2197">
        <v>240</v>
      </c>
      <c r="C2197" t="s">
        <v>377</v>
      </c>
      <c r="D2197" t="s">
        <v>378</v>
      </c>
      <c r="E2197" t="s">
        <v>737</v>
      </c>
      <c r="F2197" t="s">
        <v>6644</v>
      </c>
      <c r="G2197" t="s">
        <v>734</v>
      </c>
      <c r="H2197" t="s">
        <v>344</v>
      </c>
      <c r="I2197" t="s">
        <v>731</v>
      </c>
      <c r="J2197" t="s">
        <v>749</v>
      </c>
      <c r="K2197" t="s">
        <v>743</v>
      </c>
      <c r="L2197" t="s">
        <v>740</v>
      </c>
      <c r="M2197" t="s">
        <v>741</v>
      </c>
      <c r="N2197" t="s">
        <v>6636</v>
      </c>
      <c r="O2197" t="s">
        <v>6630</v>
      </c>
      <c r="P2197" t="s">
        <v>735</v>
      </c>
      <c r="Q2197" t="s">
        <v>4904</v>
      </c>
      <c r="R2197" s="22" t="s">
        <v>2952</v>
      </c>
      <c r="S2197" t="s">
        <v>761</v>
      </c>
      <c r="T2197" t="s">
        <v>384</v>
      </c>
      <c r="U2197">
        <v>14106</v>
      </c>
      <c r="V2197" t="s">
        <v>733</v>
      </c>
      <c r="W2197" s="22" t="s">
        <v>6472</v>
      </c>
      <c r="X2197" s="22" t="s">
        <v>699</v>
      </c>
    </row>
    <row r="2198" spans="1:24" x14ac:dyDescent="0.3">
      <c r="A2198">
        <v>6</v>
      </c>
      <c r="B2198">
        <v>240</v>
      </c>
      <c r="C2198" t="s">
        <v>377</v>
      </c>
      <c r="D2198" t="s">
        <v>378</v>
      </c>
      <c r="E2198" t="s">
        <v>737</v>
      </c>
      <c r="F2198" t="s">
        <v>6644</v>
      </c>
      <c r="G2198" t="s">
        <v>734</v>
      </c>
      <c r="H2198" t="s">
        <v>344</v>
      </c>
      <c r="I2198" t="s">
        <v>731</v>
      </c>
      <c r="J2198" t="s">
        <v>751</v>
      </c>
      <c r="K2198" t="s">
        <v>752</v>
      </c>
      <c r="L2198" t="s">
        <v>736</v>
      </c>
      <c r="M2198" t="s">
        <v>741</v>
      </c>
      <c r="N2198" t="s">
        <v>6634</v>
      </c>
      <c r="O2198" t="s">
        <v>6631</v>
      </c>
      <c r="P2198" t="s">
        <v>732</v>
      </c>
      <c r="Q2198" t="s">
        <v>4903</v>
      </c>
      <c r="R2198" s="22" t="s">
        <v>2953</v>
      </c>
      <c r="S2198" t="s">
        <v>762</v>
      </c>
      <c r="T2198" t="s">
        <v>384</v>
      </c>
      <c r="U2198">
        <v>14106</v>
      </c>
      <c r="V2198" t="s">
        <v>733</v>
      </c>
      <c r="W2198" s="22" t="s">
        <v>6473</v>
      </c>
      <c r="X2198" s="22" t="s">
        <v>699</v>
      </c>
    </row>
    <row r="2199" spans="1:24" x14ac:dyDescent="0.3">
      <c r="A2199">
        <v>7</v>
      </c>
      <c r="B2199">
        <v>240</v>
      </c>
      <c r="C2199" t="s">
        <v>377</v>
      </c>
      <c r="D2199" t="s">
        <v>378</v>
      </c>
      <c r="E2199" t="s">
        <v>737</v>
      </c>
      <c r="F2199" t="s">
        <v>6644</v>
      </c>
      <c r="G2199" t="s">
        <v>734</v>
      </c>
      <c r="H2199" t="s">
        <v>344</v>
      </c>
      <c r="I2199" t="s">
        <v>731</v>
      </c>
      <c r="J2199" t="s">
        <v>754</v>
      </c>
      <c r="K2199" t="s">
        <v>743</v>
      </c>
      <c r="L2199" t="s">
        <v>740</v>
      </c>
      <c r="M2199" t="s">
        <v>741</v>
      </c>
      <c r="N2199" t="s">
        <v>6635</v>
      </c>
      <c r="O2199" t="s">
        <v>6642</v>
      </c>
      <c r="P2199" t="s">
        <v>755</v>
      </c>
      <c r="Q2199" t="s">
        <v>4902</v>
      </c>
      <c r="R2199" s="22" t="s">
        <v>2954</v>
      </c>
      <c r="S2199" t="s">
        <v>763</v>
      </c>
      <c r="T2199" t="s">
        <v>384</v>
      </c>
      <c r="U2199">
        <v>14106</v>
      </c>
      <c r="V2199" t="s">
        <v>733</v>
      </c>
      <c r="W2199" s="22" t="s">
        <v>6474</v>
      </c>
      <c r="X2199" s="22" t="s">
        <v>699</v>
      </c>
    </row>
    <row r="2200" spans="1:24" x14ac:dyDescent="0.3">
      <c r="A2200">
        <v>1</v>
      </c>
      <c r="B2200">
        <v>240</v>
      </c>
      <c r="C2200" t="s">
        <v>377</v>
      </c>
      <c r="D2200" t="s">
        <v>378</v>
      </c>
      <c r="E2200" t="s">
        <v>737</v>
      </c>
      <c r="F2200" t="s">
        <v>6644</v>
      </c>
      <c r="G2200" t="s">
        <v>734</v>
      </c>
      <c r="H2200" t="s">
        <v>345</v>
      </c>
      <c r="I2200" t="s">
        <v>731</v>
      </c>
      <c r="J2200" t="s">
        <v>738</v>
      </c>
      <c r="K2200" t="s">
        <v>739</v>
      </c>
      <c r="L2200" t="s">
        <v>740</v>
      </c>
      <c r="M2200" t="s">
        <v>741</v>
      </c>
      <c r="N2200" t="s">
        <v>4899</v>
      </c>
      <c r="O2200" t="s">
        <v>4897</v>
      </c>
      <c r="P2200" t="s">
        <v>732</v>
      </c>
      <c r="Q2200" t="s">
        <v>4900</v>
      </c>
      <c r="R2200" s="22" t="s">
        <v>2955</v>
      </c>
      <c r="S2200" t="s">
        <v>757</v>
      </c>
      <c r="T2200" t="s">
        <v>384</v>
      </c>
      <c r="U2200">
        <v>14107</v>
      </c>
      <c r="V2200" t="s">
        <v>733</v>
      </c>
      <c r="W2200" s="22" t="s">
        <v>6475</v>
      </c>
      <c r="X2200" s="22" t="s">
        <v>700</v>
      </c>
    </row>
    <row r="2201" spans="1:24" x14ac:dyDescent="0.3">
      <c r="A2201">
        <v>2</v>
      </c>
      <c r="B2201">
        <v>240</v>
      </c>
      <c r="C2201" t="s">
        <v>377</v>
      </c>
      <c r="D2201" t="s">
        <v>378</v>
      </c>
      <c r="E2201" t="s">
        <v>737</v>
      </c>
      <c r="F2201" t="s">
        <v>6644</v>
      </c>
      <c r="G2201" t="s">
        <v>734</v>
      </c>
      <c r="H2201" t="s">
        <v>345</v>
      </c>
      <c r="I2201" t="s">
        <v>731</v>
      </c>
      <c r="J2201" t="s">
        <v>738</v>
      </c>
      <c r="K2201" t="s">
        <v>743</v>
      </c>
      <c r="L2201" t="s">
        <v>740</v>
      </c>
      <c r="M2201" t="s">
        <v>741</v>
      </c>
      <c r="N2201" t="s">
        <v>6638</v>
      </c>
      <c r="O2201" t="s">
        <v>6632</v>
      </c>
      <c r="P2201" t="s">
        <v>732</v>
      </c>
      <c r="Q2201" t="s">
        <v>4900</v>
      </c>
      <c r="R2201" s="22" t="s">
        <v>2956</v>
      </c>
      <c r="S2201" t="s">
        <v>758</v>
      </c>
      <c r="T2201" t="s">
        <v>384</v>
      </c>
      <c r="U2201">
        <v>14107</v>
      </c>
      <c r="V2201" t="s">
        <v>733</v>
      </c>
      <c r="W2201" s="22" t="s">
        <v>6475</v>
      </c>
      <c r="X2201" s="22" t="s">
        <v>700</v>
      </c>
    </row>
    <row r="2202" spans="1:24" x14ac:dyDescent="0.3">
      <c r="A2202">
        <v>3</v>
      </c>
      <c r="B2202">
        <v>240</v>
      </c>
      <c r="C2202" t="s">
        <v>377</v>
      </c>
      <c r="D2202" t="s">
        <v>378</v>
      </c>
      <c r="E2202" t="s">
        <v>737</v>
      </c>
      <c r="F2202" t="s">
        <v>6644</v>
      </c>
      <c r="G2202" t="s">
        <v>734</v>
      </c>
      <c r="H2202" t="s">
        <v>345</v>
      </c>
      <c r="I2202" t="s">
        <v>731</v>
      </c>
      <c r="J2202" t="s">
        <v>745</v>
      </c>
      <c r="K2202" t="s">
        <v>743</v>
      </c>
      <c r="L2202" t="s">
        <v>740</v>
      </c>
      <c r="M2202" t="s">
        <v>741</v>
      </c>
      <c r="N2202" t="s">
        <v>6639</v>
      </c>
      <c r="O2202" t="s">
        <v>6633</v>
      </c>
      <c r="P2202" t="s">
        <v>735</v>
      </c>
      <c r="Q2202" t="s">
        <v>4900</v>
      </c>
      <c r="R2202" s="22" t="s">
        <v>2957</v>
      </c>
      <c r="S2202" t="s">
        <v>759</v>
      </c>
      <c r="T2202" t="s">
        <v>384</v>
      </c>
      <c r="U2202">
        <v>14107</v>
      </c>
      <c r="V2202" t="s">
        <v>733</v>
      </c>
      <c r="W2202" s="22" t="s">
        <v>6475</v>
      </c>
      <c r="X2202" s="22" t="s">
        <v>700</v>
      </c>
    </row>
    <row r="2203" spans="1:24" x14ac:dyDescent="0.3">
      <c r="A2203">
        <v>4</v>
      </c>
      <c r="B2203">
        <v>240</v>
      </c>
      <c r="C2203" t="s">
        <v>377</v>
      </c>
      <c r="D2203" t="s">
        <v>378</v>
      </c>
      <c r="E2203" t="s">
        <v>737</v>
      </c>
      <c r="F2203" t="s">
        <v>6644</v>
      </c>
      <c r="G2203" t="s">
        <v>734</v>
      </c>
      <c r="H2203" t="s">
        <v>345</v>
      </c>
      <c r="I2203" t="s">
        <v>731</v>
      </c>
      <c r="J2203" t="s">
        <v>747</v>
      </c>
      <c r="K2203" t="s">
        <v>743</v>
      </c>
      <c r="L2203" t="s">
        <v>740</v>
      </c>
      <c r="M2203" t="s">
        <v>741</v>
      </c>
      <c r="N2203" t="s">
        <v>6637</v>
      </c>
      <c r="O2203" t="s">
        <v>6641</v>
      </c>
      <c r="P2203" t="s">
        <v>735</v>
      </c>
      <c r="Q2203" t="s">
        <v>4901</v>
      </c>
      <c r="R2203" s="22" t="s">
        <v>2958</v>
      </c>
      <c r="S2203" t="s">
        <v>760</v>
      </c>
      <c r="T2203" t="s">
        <v>384</v>
      </c>
      <c r="U2203">
        <v>14107</v>
      </c>
      <c r="V2203" t="s">
        <v>733</v>
      </c>
      <c r="W2203" s="22" t="s">
        <v>6476</v>
      </c>
      <c r="X2203" s="22" t="s">
        <v>700</v>
      </c>
    </row>
    <row r="2204" spans="1:24" x14ac:dyDescent="0.3">
      <c r="A2204">
        <v>5</v>
      </c>
      <c r="B2204">
        <v>240</v>
      </c>
      <c r="C2204" t="s">
        <v>377</v>
      </c>
      <c r="D2204" t="s">
        <v>378</v>
      </c>
      <c r="E2204" t="s">
        <v>737</v>
      </c>
      <c r="F2204" t="s">
        <v>6644</v>
      </c>
      <c r="G2204" t="s">
        <v>734</v>
      </c>
      <c r="H2204" t="s">
        <v>345</v>
      </c>
      <c r="I2204" t="s">
        <v>731</v>
      </c>
      <c r="J2204" t="s">
        <v>749</v>
      </c>
      <c r="K2204" t="s">
        <v>743</v>
      </c>
      <c r="L2204" t="s">
        <v>740</v>
      </c>
      <c r="M2204" t="s">
        <v>741</v>
      </c>
      <c r="N2204" t="s">
        <v>6636</v>
      </c>
      <c r="O2204" t="s">
        <v>6630</v>
      </c>
      <c r="P2204" t="s">
        <v>735</v>
      </c>
      <c r="Q2204" t="s">
        <v>4904</v>
      </c>
      <c r="R2204" s="22" t="s">
        <v>2959</v>
      </c>
      <c r="S2204" t="s">
        <v>761</v>
      </c>
      <c r="T2204" t="s">
        <v>384</v>
      </c>
      <c r="U2204">
        <v>14107</v>
      </c>
      <c r="V2204" t="s">
        <v>733</v>
      </c>
      <c r="W2204" s="22" t="s">
        <v>6477</v>
      </c>
      <c r="X2204" s="22" t="s">
        <v>700</v>
      </c>
    </row>
    <row r="2205" spans="1:24" x14ac:dyDescent="0.3">
      <c r="A2205">
        <v>6</v>
      </c>
      <c r="B2205">
        <v>240</v>
      </c>
      <c r="C2205" t="s">
        <v>377</v>
      </c>
      <c r="D2205" t="s">
        <v>378</v>
      </c>
      <c r="E2205" t="s">
        <v>737</v>
      </c>
      <c r="F2205" t="s">
        <v>6644</v>
      </c>
      <c r="G2205" t="s">
        <v>734</v>
      </c>
      <c r="H2205" t="s">
        <v>345</v>
      </c>
      <c r="I2205" t="s">
        <v>731</v>
      </c>
      <c r="J2205" t="s">
        <v>751</v>
      </c>
      <c r="K2205" t="s">
        <v>752</v>
      </c>
      <c r="L2205" t="s">
        <v>736</v>
      </c>
      <c r="M2205" t="s">
        <v>741</v>
      </c>
      <c r="N2205" t="s">
        <v>6634</v>
      </c>
      <c r="O2205" t="s">
        <v>6631</v>
      </c>
      <c r="P2205" t="s">
        <v>732</v>
      </c>
      <c r="Q2205" t="s">
        <v>4903</v>
      </c>
      <c r="R2205" s="22" t="s">
        <v>2960</v>
      </c>
      <c r="S2205" t="s">
        <v>762</v>
      </c>
      <c r="T2205" t="s">
        <v>384</v>
      </c>
      <c r="U2205">
        <v>14107</v>
      </c>
      <c r="V2205" t="s">
        <v>733</v>
      </c>
      <c r="W2205" s="22" t="s">
        <v>6478</v>
      </c>
      <c r="X2205" s="22" t="s">
        <v>700</v>
      </c>
    </row>
    <row r="2206" spans="1:24" x14ac:dyDescent="0.3">
      <c r="A2206">
        <v>7</v>
      </c>
      <c r="B2206">
        <v>240</v>
      </c>
      <c r="C2206" t="s">
        <v>377</v>
      </c>
      <c r="D2206" t="s">
        <v>378</v>
      </c>
      <c r="E2206" t="s">
        <v>737</v>
      </c>
      <c r="F2206" t="s">
        <v>6644</v>
      </c>
      <c r="G2206" t="s">
        <v>734</v>
      </c>
      <c r="H2206" t="s">
        <v>345</v>
      </c>
      <c r="I2206" t="s">
        <v>731</v>
      </c>
      <c r="J2206" t="s">
        <v>754</v>
      </c>
      <c r="K2206" t="s">
        <v>743</v>
      </c>
      <c r="L2206" t="s">
        <v>740</v>
      </c>
      <c r="M2206" t="s">
        <v>741</v>
      </c>
      <c r="N2206" t="s">
        <v>6635</v>
      </c>
      <c r="O2206" t="s">
        <v>6642</v>
      </c>
      <c r="P2206" t="s">
        <v>755</v>
      </c>
      <c r="Q2206" t="s">
        <v>4902</v>
      </c>
      <c r="R2206" s="22" t="s">
        <v>2961</v>
      </c>
      <c r="S2206" t="s">
        <v>763</v>
      </c>
      <c r="T2206" t="s">
        <v>384</v>
      </c>
      <c r="U2206">
        <v>14107</v>
      </c>
      <c r="V2206" t="s">
        <v>733</v>
      </c>
      <c r="W2206" s="22" t="s">
        <v>6479</v>
      </c>
      <c r="X2206" s="22" t="s">
        <v>700</v>
      </c>
    </row>
    <row r="2207" spans="1:24" x14ac:dyDescent="0.3">
      <c r="A2207">
        <v>1</v>
      </c>
      <c r="B2207">
        <v>240</v>
      </c>
      <c r="C2207" t="s">
        <v>377</v>
      </c>
      <c r="D2207" t="s">
        <v>378</v>
      </c>
      <c r="E2207" t="s">
        <v>737</v>
      </c>
      <c r="F2207" t="s">
        <v>6644</v>
      </c>
      <c r="G2207" t="s">
        <v>734</v>
      </c>
      <c r="H2207" t="s">
        <v>346</v>
      </c>
      <c r="I2207" t="s">
        <v>731</v>
      </c>
      <c r="J2207" t="s">
        <v>738</v>
      </c>
      <c r="K2207" t="s">
        <v>739</v>
      </c>
      <c r="L2207" t="s">
        <v>740</v>
      </c>
      <c r="M2207" t="s">
        <v>741</v>
      </c>
      <c r="N2207" t="s">
        <v>4899</v>
      </c>
      <c r="O2207" t="s">
        <v>4897</v>
      </c>
      <c r="P2207" t="s">
        <v>732</v>
      </c>
      <c r="Q2207" t="s">
        <v>4900</v>
      </c>
      <c r="R2207" s="22" t="s">
        <v>2962</v>
      </c>
      <c r="S2207" t="s">
        <v>757</v>
      </c>
      <c r="T2207" t="s">
        <v>384</v>
      </c>
      <c r="U2207">
        <v>14108</v>
      </c>
      <c r="V2207" t="s">
        <v>733</v>
      </c>
      <c r="W2207" s="22" t="s">
        <v>6480</v>
      </c>
      <c r="X2207" s="22" t="s">
        <v>701</v>
      </c>
    </row>
    <row r="2208" spans="1:24" x14ac:dyDescent="0.3">
      <c r="A2208">
        <v>2</v>
      </c>
      <c r="B2208">
        <v>240</v>
      </c>
      <c r="C2208" t="s">
        <v>377</v>
      </c>
      <c r="D2208" t="s">
        <v>378</v>
      </c>
      <c r="E2208" t="s">
        <v>737</v>
      </c>
      <c r="F2208" t="s">
        <v>6644</v>
      </c>
      <c r="G2208" t="s">
        <v>734</v>
      </c>
      <c r="H2208" t="s">
        <v>346</v>
      </c>
      <c r="I2208" t="s">
        <v>731</v>
      </c>
      <c r="J2208" t="s">
        <v>738</v>
      </c>
      <c r="K2208" t="s">
        <v>743</v>
      </c>
      <c r="L2208" t="s">
        <v>740</v>
      </c>
      <c r="M2208" t="s">
        <v>741</v>
      </c>
      <c r="N2208" t="s">
        <v>6638</v>
      </c>
      <c r="O2208" t="s">
        <v>6632</v>
      </c>
      <c r="P2208" t="s">
        <v>732</v>
      </c>
      <c r="Q2208" t="s">
        <v>4900</v>
      </c>
      <c r="R2208" s="22" t="s">
        <v>2963</v>
      </c>
      <c r="S2208" t="s">
        <v>758</v>
      </c>
      <c r="T2208" t="s">
        <v>384</v>
      </c>
      <c r="U2208">
        <v>14108</v>
      </c>
      <c r="V2208" t="s">
        <v>733</v>
      </c>
      <c r="W2208" s="22" t="s">
        <v>6480</v>
      </c>
      <c r="X2208" s="22" t="s">
        <v>701</v>
      </c>
    </row>
    <row r="2209" spans="1:24" x14ac:dyDescent="0.3">
      <c r="A2209">
        <v>3</v>
      </c>
      <c r="B2209">
        <v>240</v>
      </c>
      <c r="C2209" t="s">
        <v>377</v>
      </c>
      <c r="D2209" t="s">
        <v>378</v>
      </c>
      <c r="E2209" t="s">
        <v>737</v>
      </c>
      <c r="F2209" t="s">
        <v>6644</v>
      </c>
      <c r="G2209" t="s">
        <v>734</v>
      </c>
      <c r="H2209" t="s">
        <v>346</v>
      </c>
      <c r="I2209" t="s">
        <v>731</v>
      </c>
      <c r="J2209" t="s">
        <v>745</v>
      </c>
      <c r="K2209" t="s">
        <v>743</v>
      </c>
      <c r="L2209" t="s">
        <v>740</v>
      </c>
      <c r="M2209" t="s">
        <v>741</v>
      </c>
      <c r="N2209" t="s">
        <v>6639</v>
      </c>
      <c r="O2209" t="s">
        <v>6633</v>
      </c>
      <c r="P2209" t="s">
        <v>735</v>
      </c>
      <c r="Q2209" t="s">
        <v>4900</v>
      </c>
      <c r="R2209" s="22" t="s">
        <v>2964</v>
      </c>
      <c r="S2209" t="s">
        <v>759</v>
      </c>
      <c r="T2209" t="s">
        <v>384</v>
      </c>
      <c r="U2209">
        <v>14108</v>
      </c>
      <c r="V2209" t="s">
        <v>733</v>
      </c>
      <c r="W2209" s="22" t="s">
        <v>6480</v>
      </c>
      <c r="X2209" s="22" t="s">
        <v>701</v>
      </c>
    </row>
    <row r="2210" spans="1:24" x14ac:dyDescent="0.3">
      <c r="A2210">
        <v>4</v>
      </c>
      <c r="B2210">
        <v>240</v>
      </c>
      <c r="C2210" t="s">
        <v>377</v>
      </c>
      <c r="D2210" t="s">
        <v>378</v>
      </c>
      <c r="E2210" t="s">
        <v>737</v>
      </c>
      <c r="F2210" t="s">
        <v>6644</v>
      </c>
      <c r="G2210" t="s">
        <v>734</v>
      </c>
      <c r="H2210" t="s">
        <v>346</v>
      </c>
      <c r="I2210" t="s">
        <v>731</v>
      </c>
      <c r="J2210" t="s">
        <v>747</v>
      </c>
      <c r="K2210" t="s">
        <v>743</v>
      </c>
      <c r="L2210" t="s">
        <v>740</v>
      </c>
      <c r="M2210" t="s">
        <v>741</v>
      </c>
      <c r="N2210" t="s">
        <v>6637</v>
      </c>
      <c r="O2210" t="s">
        <v>6641</v>
      </c>
      <c r="P2210" t="s">
        <v>735</v>
      </c>
      <c r="Q2210" t="s">
        <v>4901</v>
      </c>
      <c r="R2210" s="22" t="s">
        <v>2965</v>
      </c>
      <c r="S2210" t="s">
        <v>760</v>
      </c>
      <c r="T2210" t="s">
        <v>384</v>
      </c>
      <c r="U2210">
        <v>14108</v>
      </c>
      <c r="V2210" t="s">
        <v>733</v>
      </c>
      <c r="W2210" s="22" t="s">
        <v>6481</v>
      </c>
      <c r="X2210" s="22" t="s">
        <v>701</v>
      </c>
    </row>
    <row r="2211" spans="1:24" x14ac:dyDescent="0.3">
      <c r="A2211">
        <v>5</v>
      </c>
      <c r="B2211">
        <v>240</v>
      </c>
      <c r="C2211" t="s">
        <v>377</v>
      </c>
      <c r="D2211" t="s">
        <v>378</v>
      </c>
      <c r="E2211" t="s">
        <v>737</v>
      </c>
      <c r="F2211" t="s">
        <v>6644</v>
      </c>
      <c r="G2211" t="s">
        <v>734</v>
      </c>
      <c r="H2211" t="s">
        <v>346</v>
      </c>
      <c r="I2211" t="s">
        <v>731</v>
      </c>
      <c r="J2211" t="s">
        <v>749</v>
      </c>
      <c r="K2211" t="s">
        <v>743</v>
      </c>
      <c r="L2211" t="s">
        <v>740</v>
      </c>
      <c r="M2211" t="s">
        <v>741</v>
      </c>
      <c r="N2211" t="s">
        <v>6636</v>
      </c>
      <c r="O2211" t="s">
        <v>6630</v>
      </c>
      <c r="P2211" t="s">
        <v>735</v>
      </c>
      <c r="Q2211" t="s">
        <v>4904</v>
      </c>
      <c r="R2211" s="22" t="s">
        <v>2966</v>
      </c>
      <c r="S2211" t="s">
        <v>761</v>
      </c>
      <c r="T2211" t="s">
        <v>384</v>
      </c>
      <c r="U2211">
        <v>14108</v>
      </c>
      <c r="V2211" t="s">
        <v>733</v>
      </c>
      <c r="W2211" s="22" t="s">
        <v>6482</v>
      </c>
      <c r="X2211" s="22" t="s">
        <v>701</v>
      </c>
    </row>
    <row r="2212" spans="1:24" x14ac:dyDescent="0.3">
      <c r="A2212">
        <v>6</v>
      </c>
      <c r="B2212">
        <v>240</v>
      </c>
      <c r="C2212" t="s">
        <v>377</v>
      </c>
      <c r="D2212" t="s">
        <v>378</v>
      </c>
      <c r="E2212" t="s">
        <v>737</v>
      </c>
      <c r="F2212" t="s">
        <v>6644</v>
      </c>
      <c r="G2212" t="s">
        <v>734</v>
      </c>
      <c r="H2212" t="s">
        <v>346</v>
      </c>
      <c r="I2212" t="s">
        <v>731</v>
      </c>
      <c r="J2212" t="s">
        <v>751</v>
      </c>
      <c r="K2212" t="s">
        <v>752</v>
      </c>
      <c r="L2212" t="s">
        <v>736</v>
      </c>
      <c r="M2212" t="s">
        <v>741</v>
      </c>
      <c r="N2212" t="s">
        <v>6634</v>
      </c>
      <c r="O2212" t="s">
        <v>6631</v>
      </c>
      <c r="P2212" t="s">
        <v>732</v>
      </c>
      <c r="Q2212" t="s">
        <v>4903</v>
      </c>
      <c r="R2212" s="22" t="s">
        <v>2967</v>
      </c>
      <c r="S2212" t="s">
        <v>762</v>
      </c>
      <c r="T2212" t="s">
        <v>384</v>
      </c>
      <c r="U2212">
        <v>14108</v>
      </c>
      <c r="V2212" t="s">
        <v>733</v>
      </c>
      <c r="W2212" s="22" t="s">
        <v>6483</v>
      </c>
      <c r="X2212" s="22" t="s">
        <v>701</v>
      </c>
    </row>
    <row r="2213" spans="1:24" x14ac:dyDescent="0.3">
      <c r="A2213">
        <v>7</v>
      </c>
      <c r="B2213">
        <v>240</v>
      </c>
      <c r="C2213" t="s">
        <v>377</v>
      </c>
      <c r="D2213" t="s">
        <v>378</v>
      </c>
      <c r="E2213" t="s">
        <v>737</v>
      </c>
      <c r="F2213" t="s">
        <v>6644</v>
      </c>
      <c r="G2213" t="s">
        <v>734</v>
      </c>
      <c r="H2213" t="s">
        <v>346</v>
      </c>
      <c r="I2213" t="s">
        <v>731</v>
      </c>
      <c r="J2213" t="s">
        <v>754</v>
      </c>
      <c r="K2213" t="s">
        <v>743</v>
      </c>
      <c r="L2213" t="s">
        <v>740</v>
      </c>
      <c r="M2213" t="s">
        <v>741</v>
      </c>
      <c r="N2213" t="s">
        <v>6635</v>
      </c>
      <c r="O2213" t="s">
        <v>6642</v>
      </c>
      <c r="P2213" t="s">
        <v>755</v>
      </c>
      <c r="Q2213" t="s">
        <v>4902</v>
      </c>
      <c r="R2213" s="22" t="s">
        <v>2968</v>
      </c>
      <c r="S2213" t="s">
        <v>763</v>
      </c>
      <c r="T2213" t="s">
        <v>384</v>
      </c>
      <c r="U2213">
        <v>14108</v>
      </c>
      <c r="V2213" t="s">
        <v>733</v>
      </c>
      <c r="W2213" s="22" t="s">
        <v>6484</v>
      </c>
      <c r="X2213" s="22" t="s">
        <v>701</v>
      </c>
    </row>
    <row r="2214" spans="1:24" x14ac:dyDescent="0.3">
      <c r="A2214">
        <v>1</v>
      </c>
      <c r="B2214">
        <v>240</v>
      </c>
      <c r="C2214" t="s">
        <v>377</v>
      </c>
      <c r="D2214" t="s">
        <v>378</v>
      </c>
      <c r="E2214" t="s">
        <v>737</v>
      </c>
      <c r="F2214" t="s">
        <v>6644</v>
      </c>
      <c r="G2214" t="s">
        <v>734</v>
      </c>
      <c r="H2214" t="s">
        <v>347</v>
      </c>
      <c r="I2214" t="s">
        <v>731</v>
      </c>
      <c r="J2214" t="s">
        <v>738</v>
      </c>
      <c r="K2214" t="s">
        <v>739</v>
      </c>
      <c r="L2214" t="s">
        <v>740</v>
      </c>
      <c r="M2214" t="s">
        <v>741</v>
      </c>
      <c r="N2214" t="s">
        <v>4899</v>
      </c>
      <c r="O2214" t="s">
        <v>4897</v>
      </c>
      <c r="P2214" t="s">
        <v>732</v>
      </c>
      <c r="Q2214" t="s">
        <v>4900</v>
      </c>
      <c r="R2214" s="22" t="s">
        <v>2969</v>
      </c>
      <c r="S2214" t="s">
        <v>757</v>
      </c>
      <c r="T2214" t="s">
        <v>384</v>
      </c>
      <c r="U2214">
        <v>14201</v>
      </c>
      <c r="V2214" t="s">
        <v>733</v>
      </c>
      <c r="W2214" s="22" t="s">
        <v>6485</v>
      </c>
      <c r="X2214" s="22" t="s">
        <v>702</v>
      </c>
    </row>
    <row r="2215" spans="1:24" x14ac:dyDescent="0.3">
      <c r="A2215">
        <v>2</v>
      </c>
      <c r="B2215">
        <v>240</v>
      </c>
      <c r="C2215" t="s">
        <v>377</v>
      </c>
      <c r="D2215" t="s">
        <v>378</v>
      </c>
      <c r="E2215" t="s">
        <v>737</v>
      </c>
      <c r="F2215" t="s">
        <v>6644</v>
      </c>
      <c r="G2215" t="s">
        <v>734</v>
      </c>
      <c r="H2215" t="s">
        <v>347</v>
      </c>
      <c r="I2215" t="s">
        <v>731</v>
      </c>
      <c r="J2215" t="s">
        <v>738</v>
      </c>
      <c r="K2215" t="s">
        <v>743</v>
      </c>
      <c r="L2215" t="s">
        <v>740</v>
      </c>
      <c r="M2215" t="s">
        <v>741</v>
      </c>
      <c r="N2215" t="s">
        <v>6638</v>
      </c>
      <c r="O2215" t="s">
        <v>6632</v>
      </c>
      <c r="P2215" t="s">
        <v>732</v>
      </c>
      <c r="Q2215" t="s">
        <v>4900</v>
      </c>
      <c r="R2215" s="22" t="s">
        <v>2970</v>
      </c>
      <c r="S2215" t="s">
        <v>758</v>
      </c>
      <c r="T2215" t="s">
        <v>384</v>
      </c>
      <c r="U2215">
        <v>14201</v>
      </c>
      <c r="V2215" t="s">
        <v>733</v>
      </c>
      <c r="W2215" s="22" t="s">
        <v>6485</v>
      </c>
      <c r="X2215" s="22" t="s">
        <v>702</v>
      </c>
    </row>
    <row r="2216" spans="1:24" x14ac:dyDescent="0.3">
      <c r="A2216">
        <v>3</v>
      </c>
      <c r="B2216">
        <v>240</v>
      </c>
      <c r="C2216" t="s">
        <v>377</v>
      </c>
      <c r="D2216" t="s">
        <v>378</v>
      </c>
      <c r="E2216" t="s">
        <v>737</v>
      </c>
      <c r="F2216" t="s">
        <v>6644</v>
      </c>
      <c r="G2216" t="s">
        <v>734</v>
      </c>
      <c r="H2216" t="s">
        <v>347</v>
      </c>
      <c r="I2216" t="s">
        <v>731</v>
      </c>
      <c r="J2216" t="s">
        <v>745</v>
      </c>
      <c r="K2216" t="s">
        <v>743</v>
      </c>
      <c r="L2216" t="s">
        <v>740</v>
      </c>
      <c r="M2216" t="s">
        <v>741</v>
      </c>
      <c r="N2216" t="s">
        <v>6639</v>
      </c>
      <c r="O2216" t="s">
        <v>6633</v>
      </c>
      <c r="P2216" t="s">
        <v>735</v>
      </c>
      <c r="Q2216" t="s">
        <v>4900</v>
      </c>
      <c r="R2216" s="22" t="s">
        <v>2971</v>
      </c>
      <c r="S2216" t="s">
        <v>759</v>
      </c>
      <c r="T2216" t="s">
        <v>384</v>
      </c>
      <c r="U2216">
        <v>14201</v>
      </c>
      <c r="V2216" t="s">
        <v>733</v>
      </c>
      <c r="W2216" s="22" t="s">
        <v>6485</v>
      </c>
      <c r="X2216" s="22" t="s">
        <v>702</v>
      </c>
    </row>
    <row r="2217" spans="1:24" x14ac:dyDescent="0.3">
      <c r="A2217">
        <v>4</v>
      </c>
      <c r="B2217">
        <v>240</v>
      </c>
      <c r="C2217" t="s">
        <v>377</v>
      </c>
      <c r="D2217" t="s">
        <v>378</v>
      </c>
      <c r="E2217" t="s">
        <v>737</v>
      </c>
      <c r="F2217" t="s">
        <v>6644</v>
      </c>
      <c r="G2217" t="s">
        <v>734</v>
      </c>
      <c r="H2217" t="s">
        <v>347</v>
      </c>
      <c r="I2217" t="s">
        <v>731</v>
      </c>
      <c r="J2217" t="s">
        <v>747</v>
      </c>
      <c r="K2217" t="s">
        <v>743</v>
      </c>
      <c r="L2217" t="s">
        <v>740</v>
      </c>
      <c r="M2217" t="s">
        <v>741</v>
      </c>
      <c r="N2217" t="s">
        <v>6637</v>
      </c>
      <c r="O2217" t="s">
        <v>6641</v>
      </c>
      <c r="P2217" t="s">
        <v>735</v>
      </c>
      <c r="Q2217" t="s">
        <v>4901</v>
      </c>
      <c r="R2217" s="22" t="s">
        <v>2972</v>
      </c>
      <c r="S2217" t="s">
        <v>760</v>
      </c>
      <c r="T2217" t="s">
        <v>384</v>
      </c>
      <c r="U2217">
        <v>14201</v>
      </c>
      <c r="V2217" t="s">
        <v>733</v>
      </c>
      <c r="W2217" s="22" t="s">
        <v>6486</v>
      </c>
      <c r="X2217" s="22" t="s">
        <v>702</v>
      </c>
    </row>
    <row r="2218" spans="1:24" x14ac:dyDescent="0.3">
      <c r="A2218">
        <v>5</v>
      </c>
      <c r="B2218">
        <v>240</v>
      </c>
      <c r="C2218" t="s">
        <v>377</v>
      </c>
      <c r="D2218" t="s">
        <v>378</v>
      </c>
      <c r="E2218" t="s">
        <v>737</v>
      </c>
      <c r="F2218" t="s">
        <v>6644</v>
      </c>
      <c r="G2218" t="s">
        <v>734</v>
      </c>
      <c r="H2218" t="s">
        <v>347</v>
      </c>
      <c r="I2218" t="s">
        <v>731</v>
      </c>
      <c r="J2218" t="s">
        <v>749</v>
      </c>
      <c r="K2218" t="s">
        <v>743</v>
      </c>
      <c r="L2218" t="s">
        <v>740</v>
      </c>
      <c r="M2218" t="s">
        <v>741</v>
      </c>
      <c r="N2218" t="s">
        <v>6636</v>
      </c>
      <c r="O2218" t="s">
        <v>6630</v>
      </c>
      <c r="P2218" t="s">
        <v>735</v>
      </c>
      <c r="Q2218" t="s">
        <v>4904</v>
      </c>
      <c r="R2218" s="22" t="s">
        <v>2973</v>
      </c>
      <c r="S2218" t="s">
        <v>761</v>
      </c>
      <c r="T2218" t="s">
        <v>384</v>
      </c>
      <c r="U2218">
        <v>14201</v>
      </c>
      <c r="V2218" t="s">
        <v>733</v>
      </c>
      <c r="W2218" s="22" t="s">
        <v>6487</v>
      </c>
      <c r="X2218" s="22" t="s">
        <v>702</v>
      </c>
    </row>
    <row r="2219" spans="1:24" x14ac:dyDescent="0.3">
      <c r="A2219">
        <v>6</v>
      </c>
      <c r="B2219">
        <v>240</v>
      </c>
      <c r="C2219" t="s">
        <v>377</v>
      </c>
      <c r="D2219" t="s">
        <v>378</v>
      </c>
      <c r="E2219" t="s">
        <v>737</v>
      </c>
      <c r="F2219" t="s">
        <v>6644</v>
      </c>
      <c r="G2219" t="s">
        <v>734</v>
      </c>
      <c r="H2219" t="s">
        <v>347</v>
      </c>
      <c r="I2219" t="s">
        <v>731</v>
      </c>
      <c r="J2219" t="s">
        <v>751</v>
      </c>
      <c r="K2219" t="s">
        <v>752</v>
      </c>
      <c r="L2219" t="s">
        <v>736</v>
      </c>
      <c r="M2219" t="s">
        <v>741</v>
      </c>
      <c r="N2219" t="s">
        <v>6634</v>
      </c>
      <c r="O2219" t="s">
        <v>6631</v>
      </c>
      <c r="P2219" t="s">
        <v>732</v>
      </c>
      <c r="Q2219" t="s">
        <v>4903</v>
      </c>
      <c r="R2219" s="22" t="s">
        <v>2974</v>
      </c>
      <c r="S2219" t="s">
        <v>762</v>
      </c>
      <c r="T2219" t="s">
        <v>384</v>
      </c>
      <c r="U2219">
        <v>14201</v>
      </c>
      <c r="V2219" t="s">
        <v>733</v>
      </c>
      <c r="W2219" s="22" t="s">
        <v>6488</v>
      </c>
      <c r="X2219" s="22" t="s">
        <v>702</v>
      </c>
    </row>
    <row r="2220" spans="1:24" x14ac:dyDescent="0.3">
      <c r="A2220">
        <v>7</v>
      </c>
      <c r="B2220">
        <v>240</v>
      </c>
      <c r="C2220" t="s">
        <v>377</v>
      </c>
      <c r="D2220" t="s">
        <v>378</v>
      </c>
      <c r="E2220" t="s">
        <v>737</v>
      </c>
      <c r="F2220" t="s">
        <v>6644</v>
      </c>
      <c r="G2220" t="s">
        <v>734</v>
      </c>
      <c r="H2220" t="s">
        <v>347</v>
      </c>
      <c r="I2220" t="s">
        <v>731</v>
      </c>
      <c r="J2220" t="s">
        <v>754</v>
      </c>
      <c r="K2220" t="s">
        <v>743</v>
      </c>
      <c r="L2220" t="s">
        <v>740</v>
      </c>
      <c r="M2220" t="s">
        <v>741</v>
      </c>
      <c r="N2220" t="s">
        <v>6635</v>
      </c>
      <c r="O2220" t="s">
        <v>6642</v>
      </c>
      <c r="P2220" t="s">
        <v>755</v>
      </c>
      <c r="Q2220" t="s">
        <v>4902</v>
      </c>
      <c r="R2220" s="22" t="s">
        <v>2975</v>
      </c>
      <c r="S2220" t="s">
        <v>763</v>
      </c>
      <c r="T2220" t="s">
        <v>384</v>
      </c>
      <c r="U2220">
        <v>14201</v>
      </c>
      <c r="V2220" t="s">
        <v>733</v>
      </c>
      <c r="W2220" s="22" t="s">
        <v>6489</v>
      </c>
      <c r="X2220" s="22" t="s">
        <v>702</v>
      </c>
    </row>
    <row r="2221" spans="1:24" x14ac:dyDescent="0.3">
      <c r="A2221">
        <v>1</v>
      </c>
      <c r="B2221">
        <v>240</v>
      </c>
      <c r="C2221" t="s">
        <v>377</v>
      </c>
      <c r="D2221" t="s">
        <v>378</v>
      </c>
      <c r="E2221" t="s">
        <v>737</v>
      </c>
      <c r="F2221" t="s">
        <v>6644</v>
      </c>
      <c r="G2221" t="s">
        <v>734</v>
      </c>
      <c r="H2221" t="s">
        <v>348</v>
      </c>
      <c r="I2221" t="s">
        <v>731</v>
      </c>
      <c r="J2221" t="s">
        <v>738</v>
      </c>
      <c r="K2221" t="s">
        <v>739</v>
      </c>
      <c r="L2221" t="s">
        <v>740</v>
      </c>
      <c r="M2221" t="s">
        <v>741</v>
      </c>
      <c r="N2221" t="s">
        <v>4899</v>
      </c>
      <c r="O2221" t="s">
        <v>4897</v>
      </c>
      <c r="P2221" t="s">
        <v>732</v>
      </c>
      <c r="Q2221" t="s">
        <v>4900</v>
      </c>
      <c r="R2221" s="22" t="s">
        <v>2976</v>
      </c>
      <c r="S2221" t="s">
        <v>757</v>
      </c>
      <c r="T2221" t="s">
        <v>384</v>
      </c>
      <c r="U2221">
        <v>14202</v>
      </c>
      <c r="V2221" t="s">
        <v>733</v>
      </c>
      <c r="W2221" s="22" t="s">
        <v>6490</v>
      </c>
      <c r="X2221" s="22" t="s">
        <v>703</v>
      </c>
    </row>
    <row r="2222" spans="1:24" x14ac:dyDescent="0.3">
      <c r="A2222">
        <v>2</v>
      </c>
      <c r="B2222">
        <v>240</v>
      </c>
      <c r="C2222" t="s">
        <v>377</v>
      </c>
      <c r="D2222" t="s">
        <v>378</v>
      </c>
      <c r="E2222" t="s">
        <v>737</v>
      </c>
      <c r="F2222" t="s">
        <v>6644</v>
      </c>
      <c r="G2222" t="s">
        <v>734</v>
      </c>
      <c r="H2222" t="s">
        <v>348</v>
      </c>
      <c r="I2222" t="s">
        <v>731</v>
      </c>
      <c r="J2222" t="s">
        <v>738</v>
      </c>
      <c r="K2222" t="s">
        <v>743</v>
      </c>
      <c r="L2222" t="s">
        <v>740</v>
      </c>
      <c r="M2222" t="s">
        <v>741</v>
      </c>
      <c r="N2222" t="s">
        <v>6638</v>
      </c>
      <c r="O2222" t="s">
        <v>6632</v>
      </c>
      <c r="P2222" t="s">
        <v>732</v>
      </c>
      <c r="Q2222" t="s">
        <v>4900</v>
      </c>
      <c r="R2222" s="22" t="s">
        <v>2977</v>
      </c>
      <c r="S2222" t="s">
        <v>758</v>
      </c>
      <c r="T2222" t="s">
        <v>384</v>
      </c>
      <c r="U2222">
        <v>14202</v>
      </c>
      <c r="V2222" t="s">
        <v>733</v>
      </c>
      <c r="W2222" s="22" t="s">
        <v>6490</v>
      </c>
      <c r="X2222" s="22" t="s">
        <v>703</v>
      </c>
    </row>
    <row r="2223" spans="1:24" x14ac:dyDescent="0.3">
      <c r="A2223">
        <v>3</v>
      </c>
      <c r="B2223">
        <v>240</v>
      </c>
      <c r="C2223" t="s">
        <v>377</v>
      </c>
      <c r="D2223" t="s">
        <v>378</v>
      </c>
      <c r="E2223" t="s">
        <v>737</v>
      </c>
      <c r="F2223" t="s">
        <v>6644</v>
      </c>
      <c r="G2223" t="s">
        <v>734</v>
      </c>
      <c r="H2223" t="s">
        <v>348</v>
      </c>
      <c r="I2223" t="s">
        <v>731</v>
      </c>
      <c r="J2223" t="s">
        <v>745</v>
      </c>
      <c r="K2223" t="s">
        <v>743</v>
      </c>
      <c r="L2223" t="s">
        <v>740</v>
      </c>
      <c r="M2223" t="s">
        <v>741</v>
      </c>
      <c r="N2223" t="s">
        <v>6639</v>
      </c>
      <c r="O2223" t="s">
        <v>6633</v>
      </c>
      <c r="P2223" t="s">
        <v>735</v>
      </c>
      <c r="Q2223" t="s">
        <v>4900</v>
      </c>
      <c r="R2223" s="22" t="s">
        <v>2978</v>
      </c>
      <c r="S2223" t="s">
        <v>759</v>
      </c>
      <c r="T2223" t="s">
        <v>384</v>
      </c>
      <c r="U2223">
        <v>14202</v>
      </c>
      <c r="V2223" t="s">
        <v>733</v>
      </c>
      <c r="W2223" s="22" t="s">
        <v>6490</v>
      </c>
      <c r="X2223" s="22" t="s">
        <v>703</v>
      </c>
    </row>
    <row r="2224" spans="1:24" x14ac:dyDescent="0.3">
      <c r="A2224">
        <v>4</v>
      </c>
      <c r="B2224">
        <v>240</v>
      </c>
      <c r="C2224" t="s">
        <v>377</v>
      </c>
      <c r="D2224" t="s">
        <v>378</v>
      </c>
      <c r="E2224" t="s">
        <v>737</v>
      </c>
      <c r="F2224" t="s">
        <v>6644</v>
      </c>
      <c r="G2224" t="s">
        <v>734</v>
      </c>
      <c r="H2224" t="s">
        <v>348</v>
      </c>
      <c r="I2224" t="s">
        <v>731</v>
      </c>
      <c r="J2224" t="s">
        <v>747</v>
      </c>
      <c r="K2224" t="s">
        <v>743</v>
      </c>
      <c r="L2224" t="s">
        <v>740</v>
      </c>
      <c r="M2224" t="s">
        <v>741</v>
      </c>
      <c r="N2224" t="s">
        <v>6637</v>
      </c>
      <c r="O2224" t="s">
        <v>6641</v>
      </c>
      <c r="P2224" t="s">
        <v>735</v>
      </c>
      <c r="Q2224" t="s">
        <v>4901</v>
      </c>
      <c r="R2224" s="22" t="s">
        <v>2979</v>
      </c>
      <c r="S2224" t="s">
        <v>760</v>
      </c>
      <c r="T2224" t="s">
        <v>384</v>
      </c>
      <c r="U2224">
        <v>14202</v>
      </c>
      <c r="V2224" t="s">
        <v>733</v>
      </c>
      <c r="W2224" s="22" t="s">
        <v>6491</v>
      </c>
      <c r="X2224" s="22" t="s">
        <v>703</v>
      </c>
    </row>
    <row r="2225" spans="1:24" x14ac:dyDescent="0.3">
      <c r="A2225">
        <v>5</v>
      </c>
      <c r="B2225">
        <v>240</v>
      </c>
      <c r="C2225" t="s">
        <v>377</v>
      </c>
      <c r="D2225" t="s">
        <v>378</v>
      </c>
      <c r="E2225" t="s">
        <v>737</v>
      </c>
      <c r="F2225" t="s">
        <v>6644</v>
      </c>
      <c r="G2225" t="s">
        <v>734</v>
      </c>
      <c r="H2225" t="s">
        <v>348</v>
      </c>
      <c r="I2225" t="s">
        <v>731</v>
      </c>
      <c r="J2225" t="s">
        <v>749</v>
      </c>
      <c r="K2225" t="s">
        <v>743</v>
      </c>
      <c r="L2225" t="s">
        <v>740</v>
      </c>
      <c r="M2225" t="s">
        <v>741</v>
      </c>
      <c r="N2225" t="s">
        <v>6636</v>
      </c>
      <c r="O2225" t="s">
        <v>6630</v>
      </c>
      <c r="P2225" t="s">
        <v>735</v>
      </c>
      <c r="Q2225" t="s">
        <v>4904</v>
      </c>
      <c r="R2225" s="22" t="s">
        <v>2980</v>
      </c>
      <c r="S2225" t="s">
        <v>761</v>
      </c>
      <c r="T2225" t="s">
        <v>384</v>
      </c>
      <c r="U2225">
        <v>14202</v>
      </c>
      <c r="V2225" t="s">
        <v>733</v>
      </c>
      <c r="W2225" s="22" t="s">
        <v>6492</v>
      </c>
      <c r="X2225" s="22" t="s">
        <v>703</v>
      </c>
    </row>
    <row r="2226" spans="1:24" x14ac:dyDescent="0.3">
      <c r="A2226">
        <v>6</v>
      </c>
      <c r="B2226">
        <v>240</v>
      </c>
      <c r="C2226" t="s">
        <v>377</v>
      </c>
      <c r="D2226" t="s">
        <v>378</v>
      </c>
      <c r="E2226" t="s">
        <v>737</v>
      </c>
      <c r="F2226" t="s">
        <v>6644</v>
      </c>
      <c r="G2226" t="s">
        <v>734</v>
      </c>
      <c r="H2226" t="s">
        <v>348</v>
      </c>
      <c r="I2226" t="s">
        <v>731</v>
      </c>
      <c r="J2226" t="s">
        <v>751</v>
      </c>
      <c r="K2226" t="s">
        <v>752</v>
      </c>
      <c r="L2226" t="s">
        <v>736</v>
      </c>
      <c r="M2226" t="s">
        <v>741</v>
      </c>
      <c r="N2226" t="s">
        <v>6634</v>
      </c>
      <c r="O2226" t="s">
        <v>6631</v>
      </c>
      <c r="P2226" t="s">
        <v>732</v>
      </c>
      <c r="Q2226" t="s">
        <v>4903</v>
      </c>
      <c r="R2226" s="22" t="s">
        <v>2981</v>
      </c>
      <c r="S2226" t="s">
        <v>762</v>
      </c>
      <c r="T2226" t="s">
        <v>384</v>
      </c>
      <c r="U2226">
        <v>14202</v>
      </c>
      <c r="V2226" t="s">
        <v>733</v>
      </c>
      <c r="W2226" s="22" t="s">
        <v>6493</v>
      </c>
      <c r="X2226" s="22" t="s">
        <v>703</v>
      </c>
    </row>
    <row r="2227" spans="1:24" x14ac:dyDescent="0.3">
      <c r="A2227">
        <v>7</v>
      </c>
      <c r="B2227">
        <v>240</v>
      </c>
      <c r="C2227" t="s">
        <v>377</v>
      </c>
      <c r="D2227" t="s">
        <v>378</v>
      </c>
      <c r="E2227" t="s">
        <v>737</v>
      </c>
      <c r="F2227" t="s">
        <v>6644</v>
      </c>
      <c r="G2227" t="s">
        <v>734</v>
      </c>
      <c r="H2227" t="s">
        <v>348</v>
      </c>
      <c r="I2227" t="s">
        <v>731</v>
      </c>
      <c r="J2227" t="s">
        <v>754</v>
      </c>
      <c r="K2227" t="s">
        <v>743</v>
      </c>
      <c r="L2227" t="s">
        <v>740</v>
      </c>
      <c r="M2227" t="s">
        <v>741</v>
      </c>
      <c r="N2227" t="s">
        <v>6635</v>
      </c>
      <c r="O2227" t="s">
        <v>6642</v>
      </c>
      <c r="P2227" t="s">
        <v>755</v>
      </c>
      <c r="Q2227" t="s">
        <v>4902</v>
      </c>
      <c r="R2227" s="22" t="s">
        <v>2982</v>
      </c>
      <c r="S2227" t="s">
        <v>763</v>
      </c>
      <c r="T2227" t="s">
        <v>384</v>
      </c>
      <c r="U2227">
        <v>14202</v>
      </c>
      <c r="V2227" t="s">
        <v>733</v>
      </c>
      <c r="W2227" s="22" t="s">
        <v>6494</v>
      </c>
      <c r="X2227" s="22" t="s">
        <v>703</v>
      </c>
    </row>
    <row r="2228" spans="1:24" x14ac:dyDescent="0.3">
      <c r="A2228">
        <v>1</v>
      </c>
      <c r="B2228">
        <v>240</v>
      </c>
      <c r="C2228" t="s">
        <v>377</v>
      </c>
      <c r="D2228" t="s">
        <v>378</v>
      </c>
      <c r="E2228" t="s">
        <v>737</v>
      </c>
      <c r="F2228" t="s">
        <v>6644</v>
      </c>
      <c r="G2228" t="s">
        <v>734</v>
      </c>
      <c r="H2228" t="s">
        <v>349</v>
      </c>
      <c r="I2228" t="s">
        <v>731</v>
      </c>
      <c r="J2228" t="s">
        <v>738</v>
      </c>
      <c r="K2228" t="s">
        <v>739</v>
      </c>
      <c r="L2228" t="s">
        <v>740</v>
      </c>
      <c r="M2228" t="s">
        <v>741</v>
      </c>
      <c r="N2228" t="s">
        <v>4899</v>
      </c>
      <c r="O2228" t="s">
        <v>4897</v>
      </c>
      <c r="P2228" t="s">
        <v>732</v>
      </c>
      <c r="Q2228" t="s">
        <v>4900</v>
      </c>
      <c r="R2228" s="22" t="s">
        <v>2983</v>
      </c>
      <c r="S2228" t="s">
        <v>757</v>
      </c>
      <c r="T2228" t="s">
        <v>384</v>
      </c>
      <c r="U2228">
        <v>14203</v>
      </c>
      <c r="V2228" t="s">
        <v>733</v>
      </c>
      <c r="W2228" s="22" t="s">
        <v>6495</v>
      </c>
      <c r="X2228" s="22" t="s">
        <v>704</v>
      </c>
    </row>
    <row r="2229" spans="1:24" x14ac:dyDescent="0.3">
      <c r="A2229">
        <v>2</v>
      </c>
      <c r="B2229">
        <v>240</v>
      </c>
      <c r="C2229" t="s">
        <v>377</v>
      </c>
      <c r="D2229" t="s">
        <v>378</v>
      </c>
      <c r="E2229" t="s">
        <v>737</v>
      </c>
      <c r="F2229" t="s">
        <v>6644</v>
      </c>
      <c r="G2229" t="s">
        <v>734</v>
      </c>
      <c r="H2229" t="s">
        <v>349</v>
      </c>
      <c r="I2229" t="s">
        <v>731</v>
      </c>
      <c r="J2229" t="s">
        <v>738</v>
      </c>
      <c r="K2229" t="s">
        <v>743</v>
      </c>
      <c r="L2229" t="s">
        <v>740</v>
      </c>
      <c r="M2229" t="s">
        <v>741</v>
      </c>
      <c r="N2229" t="s">
        <v>6638</v>
      </c>
      <c r="O2229" t="s">
        <v>6632</v>
      </c>
      <c r="P2229" t="s">
        <v>732</v>
      </c>
      <c r="Q2229" t="s">
        <v>4900</v>
      </c>
      <c r="R2229" s="22" t="s">
        <v>2984</v>
      </c>
      <c r="S2229" t="s">
        <v>758</v>
      </c>
      <c r="T2229" t="s">
        <v>384</v>
      </c>
      <c r="U2229">
        <v>14203</v>
      </c>
      <c r="V2229" t="s">
        <v>733</v>
      </c>
      <c r="W2229" s="22" t="s">
        <v>6495</v>
      </c>
      <c r="X2229" s="22" t="s">
        <v>704</v>
      </c>
    </row>
    <row r="2230" spans="1:24" x14ac:dyDescent="0.3">
      <c r="A2230">
        <v>3</v>
      </c>
      <c r="B2230">
        <v>240</v>
      </c>
      <c r="C2230" t="s">
        <v>377</v>
      </c>
      <c r="D2230" t="s">
        <v>378</v>
      </c>
      <c r="E2230" t="s">
        <v>737</v>
      </c>
      <c r="F2230" t="s">
        <v>6644</v>
      </c>
      <c r="G2230" t="s">
        <v>734</v>
      </c>
      <c r="H2230" t="s">
        <v>349</v>
      </c>
      <c r="I2230" t="s">
        <v>731</v>
      </c>
      <c r="J2230" t="s">
        <v>745</v>
      </c>
      <c r="K2230" t="s">
        <v>743</v>
      </c>
      <c r="L2230" t="s">
        <v>740</v>
      </c>
      <c r="M2230" t="s">
        <v>741</v>
      </c>
      <c r="N2230" t="s">
        <v>6639</v>
      </c>
      <c r="O2230" t="s">
        <v>6633</v>
      </c>
      <c r="P2230" t="s">
        <v>735</v>
      </c>
      <c r="Q2230" t="s">
        <v>4900</v>
      </c>
      <c r="R2230" s="22" t="s">
        <v>2985</v>
      </c>
      <c r="S2230" t="s">
        <v>759</v>
      </c>
      <c r="T2230" t="s">
        <v>384</v>
      </c>
      <c r="U2230">
        <v>14203</v>
      </c>
      <c r="V2230" t="s">
        <v>733</v>
      </c>
      <c r="W2230" s="22" t="s">
        <v>6495</v>
      </c>
      <c r="X2230" s="22" t="s">
        <v>704</v>
      </c>
    </row>
    <row r="2231" spans="1:24" x14ac:dyDescent="0.3">
      <c r="A2231">
        <v>4</v>
      </c>
      <c r="B2231">
        <v>240</v>
      </c>
      <c r="C2231" t="s">
        <v>377</v>
      </c>
      <c r="D2231" t="s">
        <v>378</v>
      </c>
      <c r="E2231" t="s">
        <v>737</v>
      </c>
      <c r="F2231" t="s">
        <v>6644</v>
      </c>
      <c r="G2231" t="s">
        <v>734</v>
      </c>
      <c r="H2231" t="s">
        <v>349</v>
      </c>
      <c r="I2231" t="s">
        <v>731</v>
      </c>
      <c r="J2231" t="s">
        <v>747</v>
      </c>
      <c r="K2231" t="s">
        <v>743</v>
      </c>
      <c r="L2231" t="s">
        <v>740</v>
      </c>
      <c r="M2231" t="s">
        <v>741</v>
      </c>
      <c r="N2231" t="s">
        <v>6637</v>
      </c>
      <c r="O2231" t="s">
        <v>6641</v>
      </c>
      <c r="P2231" t="s">
        <v>735</v>
      </c>
      <c r="Q2231" t="s">
        <v>4901</v>
      </c>
      <c r="R2231" s="22" t="s">
        <v>2986</v>
      </c>
      <c r="S2231" t="s">
        <v>760</v>
      </c>
      <c r="T2231" t="s">
        <v>384</v>
      </c>
      <c r="U2231">
        <v>14203</v>
      </c>
      <c r="V2231" t="s">
        <v>733</v>
      </c>
      <c r="W2231" s="22" t="s">
        <v>6496</v>
      </c>
      <c r="X2231" s="22" t="s">
        <v>704</v>
      </c>
    </row>
    <row r="2232" spans="1:24" x14ac:dyDescent="0.3">
      <c r="A2232">
        <v>5</v>
      </c>
      <c r="B2232">
        <v>240</v>
      </c>
      <c r="C2232" t="s">
        <v>377</v>
      </c>
      <c r="D2232" t="s">
        <v>378</v>
      </c>
      <c r="E2232" t="s">
        <v>737</v>
      </c>
      <c r="F2232" t="s">
        <v>6644</v>
      </c>
      <c r="G2232" t="s">
        <v>734</v>
      </c>
      <c r="H2232" t="s">
        <v>349</v>
      </c>
      <c r="I2232" t="s">
        <v>731</v>
      </c>
      <c r="J2232" t="s">
        <v>749</v>
      </c>
      <c r="K2232" t="s">
        <v>743</v>
      </c>
      <c r="L2232" t="s">
        <v>740</v>
      </c>
      <c r="M2232" t="s">
        <v>741</v>
      </c>
      <c r="N2232" t="s">
        <v>6636</v>
      </c>
      <c r="O2232" t="s">
        <v>6630</v>
      </c>
      <c r="P2232" t="s">
        <v>735</v>
      </c>
      <c r="Q2232" t="s">
        <v>4904</v>
      </c>
      <c r="R2232" s="22" t="s">
        <v>2987</v>
      </c>
      <c r="S2232" t="s">
        <v>761</v>
      </c>
      <c r="T2232" t="s">
        <v>384</v>
      </c>
      <c r="U2232">
        <v>14203</v>
      </c>
      <c r="V2232" t="s">
        <v>733</v>
      </c>
      <c r="W2232" s="22" t="s">
        <v>6497</v>
      </c>
      <c r="X2232" s="22" t="s">
        <v>704</v>
      </c>
    </row>
    <row r="2233" spans="1:24" x14ac:dyDescent="0.3">
      <c r="A2233">
        <v>6</v>
      </c>
      <c r="B2233">
        <v>240</v>
      </c>
      <c r="C2233" t="s">
        <v>377</v>
      </c>
      <c r="D2233" t="s">
        <v>378</v>
      </c>
      <c r="E2233" t="s">
        <v>737</v>
      </c>
      <c r="F2233" t="s">
        <v>6644</v>
      </c>
      <c r="G2233" t="s">
        <v>734</v>
      </c>
      <c r="H2233" t="s">
        <v>349</v>
      </c>
      <c r="I2233" t="s">
        <v>731</v>
      </c>
      <c r="J2233" t="s">
        <v>751</v>
      </c>
      <c r="K2233" t="s">
        <v>752</v>
      </c>
      <c r="L2233" t="s">
        <v>736</v>
      </c>
      <c r="M2233" t="s">
        <v>741</v>
      </c>
      <c r="N2233" t="s">
        <v>6634</v>
      </c>
      <c r="O2233" t="s">
        <v>6631</v>
      </c>
      <c r="P2233" t="s">
        <v>732</v>
      </c>
      <c r="Q2233" t="s">
        <v>4903</v>
      </c>
      <c r="R2233" s="22" t="s">
        <v>2988</v>
      </c>
      <c r="S2233" t="s">
        <v>762</v>
      </c>
      <c r="T2233" t="s">
        <v>384</v>
      </c>
      <c r="U2233">
        <v>14203</v>
      </c>
      <c r="V2233" t="s">
        <v>733</v>
      </c>
      <c r="W2233" s="22" t="s">
        <v>6498</v>
      </c>
      <c r="X2233" s="22" t="s">
        <v>704</v>
      </c>
    </row>
    <row r="2234" spans="1:24" x14ac:dyDescent="0.3">
      <c r="A2234">
        <v>7</v>
      </c>
      <c r="B2234">
        <v>240</v>
      </c>
      <c r="C2234" t="s">
        <v>377</v>
      </c>
      <c r="D2234" t="s">
        <v>378</v>
      </c>
      <c r="E2234" t="s">
        <v>737</v>
      </c>
      <c r="F2234" t="s">
        <v>6644</v>
      </c>
      <c r="G2234" t="s">
        <v>734</v>
      </c>
      <c r="H2234" t="s">
        <v>349</v>
      </c>
      <c r="I2234" t="s">
        <v>731</v>
      </c>
      <c r="J2234" t="s">
        <v>754</v>
      </c>
      <c r="K2234" t="s">
        <v>743</v>
      </c>
      <c r="L2234" t="s">
        <v>740</v>
      </c>
      <c r="M2234" t="s">
        <v>741</v>
      </c>
      <c r="N2234" t="s">
        <v>6635</v>
      </c>
      <c r="O2234" t="s">
        <v>6642</v>
      </c>
      <c r="P2234" t="s">
        <v>755</v>
      </c>
      <c r="Q2234" t="s">
        <v>4902</v>
      </c>
      <c r="R2234" s="22" t="s">
        <v>2989</v>
      </c>
      <c r="S2234" t="s">
        <v>763</v>
      </c>
      <c r="T2234" t="s">
        <v>384</v>
      </c>
      <c r="U2234">
        <v>14203</v>
      </c>
      <c r="V2234" t="s">
        <v>733</v>
      </c>
      <c r="W2234" s="22" t="s">
        <v>6499</v>
      </c>
      <c r="X2234" s="22" t="s">
        <v>704</v>
      </c>
    </row>
    <row r="2235" spans="1:24" x14ac:dyDescent="0.3">
      <c r="A2235">
        <v>1</v>
      </c>
      <c r="B2235">
        <v>240</v>
      </c>
      <c r="C2235" t="s">
        <v>377</v>
      </c>
      <c r="D2235" t="s">
        <v>378</v>
      </c>
      <c r="E2235" t="s">
        <v>737</v>
      </c>
      <c r="F2235" t="s">
        <v>6644</v>
      </c>
      <c r="G2235" t="s">
        <v>734</v>
      </c>
      <c r="H2235" t="s">
        <v>350</v>
      </c>
      <c r="I2235" t="s">
        <v>731</v>
      </c>
      <c r="J2235" t="s">
        <v>738</v>
      </c>
      <c r="K2235" t="s">
        <v>739</v>
      </c>
      <c r="L2235" t="s">
        <v>740</v>
      </c>
      <c r="M2235" t="s">
        <v>741</v>
      </c>
      <c r="N2235" t="s">
        <v>4899</v>
      </c>
      <c r="O2235" t="s">
        <v>4897</v>
      </c>
      <c r="P2235" t="s">
        <v>732</v>
      </c>
      <c r="Q2235" t="s">
        <v>4900</v>
      </c>
      <c r="R2235" s="22" t="s">
        <v>2990</v>
      </c>
      <c r="S2235" t="s">
        <v>757</v>
      </c>
      <c r="T2235" t="s">
        <v>384</v>
      </c>
      <c r="U2235">
        <v>14204</v>
      </c>
      <c r="V2235" t="s">
        <v>733</v>
      </c>
      <c r="W2235" s="22" t="s">
        <v>6500</v>
      </c>
      <c r="X2235" s="22" t="s">
        <v>705</v>
      </c>
    </row>
    <row r="2236" spans="1:24" x14ac:dyDescent="0.3">
      <c r="A2236">
        <v>2</v>
      </c>
      <c r="B2236">
        <v>240</v>
      </c>
      <c r="C2236" t="s">
        <v>377</v>
      </c>
      <c r="D2236" t="s">
        <v>378</v>
      </c>
      <c r="E2236" t="s">
        <v>737</v>
      </c>
      <c r="F2236" t="s">
        <v>6644</v>
      </c>
      <c r="G2236" t="s">
        <v>734</v>
      </c>
      <c r="H2236" t="s">
        <v>350</v>
      </c>
      <c r="I2236" t="s">
        <v>731</v>
      </c>
      <c r="J2236" t="s">
        <v>738</v>
      </c>
      <c r="K2236" t="s">
        <v>743</v>
      </c>
      <c r="L2236" t="s">
        <v>740</v>
      </c>
      <c r="M2236" t="s">
        <v>741</v>
      </c>
      <c r="N2236" t="s">
        <v>6638</v>
      </c>
      <c r="O2236" t="s">
        <v>6632</v>
      </c>
      <c r="P2236" t="s">
        <v>732</v>
      </c>
      <c r="Q2236" t="s">
        <v>4900</v>
      </c>
      <c r="R2236" s="22" t="s">
        <v>2991</v>
      </c>
      <c r="S2236" t="s">
        <v>758</v>
      </c>
      <c r="T2236" t="s">
        <v>384</v>
      </c>
      <c r="U2236">
        <v>14204</v>
      </c>
      <c r="V2236" t="s">
        <v>733</v>
      </c>
      <c r="W2236" s="22" t="s">
        <v>6500</v>
      </c>
      <c r="X2236" s="22" t="s">
        <v>705</v>
      </c>
    </row>
    <row r="2237" spans="1:24" x14ac:dyDescent="0.3">
      <c r="A2237">
        <v>3</v>
      </c>
      <c r="B2237">
        <v>240</v>
      </c>
      <c r="C2237" t="s">
        <v>377</v>
      </c>
      <c r="D2237" t="s">
        <v>378</v>
      </c>
      <c r="E2237" t="s">
        <v>737</v>
      </c>
      <c r="F2237" t="s">
        <v>6644</v>
      </c>
      <c r="G2237" t="s">
        <v>734</v>
      </c>
      <c r="H2237" t="s">
        <v>350</v>
      </c>
      <c r="I2237" t="s">
        <v>731</v>
      </c>
      <c r="J2237" t="s">
        <v>745</v>
      </c>
      <c r="K2237" t="s">
        <v>743</v>
      </c>
      <c r="L2237" t="s">
        <v>740</v>
      </c>
      <c r="M2237" t="s">
        <v>741</v>
      </c>
      <c r="N2237" t="s">
        <v>6639</v>
      </c>
      <c r="O2237" t="s">
        <v>6633</v>
      </c>
      <c r="P2237" t="s">
        <v>735</v>
      </c>
      <c r="Q2237" t="s">
        <v>4900</v>
      </c>
      <c r="R2237" s="22" t="s">
        <v>2992</v>
      </c>
      <c r="S2237" t="s">
        <v>759</v>
      </c>
      <c r="T2237" t="s">
        <v>384</v>
      </c>
      <c r="U2237">
        <v>14204</v>
      </c>
      <c r="V2237" t="s">
        <v>733</v>
      </c>
      <c r="W2237" s="22" t="s">
        <v>6500</v>
      </c>
      <c r="X2237" s="22" t="s">
        <v>705</v>
      </c>
    </row>
    <row r="2238" spans="1:24" x14ac:dyDescent="0.3">
      <c r="A2238">
        <v>4</v>
      </c>
      <c r="B2238">
        <v>240</v>
      </c>
      <c r="C2238" t="s">
        <v>377</v>
      </c>
      <c r="D2238" t="s">
        <v>378</v>
      </c>
      <c r="E2238" t="s">
        <v>737</v>
      </c>
      <c r="F2238" t="s">
        <v>6644</v>
      </c>
      <c r="G2238" t="s">
        <v>734</v>
      </c>
      <c r="H2238" t="s">
        <v>350</v>
      </c>
      <c r="I2238" t="s">
        <v>731</v>
      </c>
      <c r="J2238" t="s">
        <v>747</v>
      </c>
      <c r="K2238" t="s">
        <v>743</v>
      </c>
      <c r="L2238" t="s">
        <v>740</v>
      </c>
      <c r="M2238" t="s">
        <v>741</v>
      </c>
      <c r="N2238" t="s">
        <v>6637</v>
      </c>
      <c r="O2238" t="s">
        <v>6641</v>
      </c>
      <c r="P2238" t="s">
        <v>735</v>
      </c>
      <c r="Q2238" t="s">
        <v>4901</v>
      </c>
      <c r="R2238" s="22" t="s">
        <v>2993</v>
      </c>
      <c r="S2238" t="s">
        <v>760</v>
      </c>
      <c r="T2238" t="s">
        <v>384</v>
      </c>
      <c r="U2238">
        <v>14204</v>
      </c>
      <c r="V2238" t="s">
        <v>733</v>
      </c>
      <c r="W2238" s="22" t="s">
        <v>6501</v>
      </c>
      <c r="X2238" s="22" t="s">
        <v>705</v>
      </c>
    </row>
    <row r="2239" spans="1:24" x14ac:dyDescent="0.3">
      <c r="A2239">
        <v>5</v>
      </c>
      <c r="B2239">
        <v>240</v>
      </c>
      <c r="C2239" t="s">
        <v>377</v>
      </c>
      <c r="D2239" t="s">
        <v>378</v>
      </c>
      <c r="E2239" t="s">
        <v>737</v>
      </c>
      <c r="F2239" t="s">
        <v>6644</v>
      </c>
      <c r="G2239" t="s">
        <v>734</v>
      </c>
      <c r="H2239" t="s">
        <v>350</v>
      </c>
      <c r="I2239" t="s">
        <v>731</v>
      </c>
      <c r="J2239" t="s">
        <v>749</v>
      </c>
      <c r="K2239" t="s">
        <v>743</v>
      </c>
      <c r="L2239" t="s">
        <v>740</v>
      </c>
      <c r="M2239" t="s">
        <v>741</v>
      </c>
      <c r="N2239" t="s">
        <v>6636</v>
      </c>
      <c r="O2239" t="s">
        <v>6630</v>
      </c>
      <c r="P2239" t="s">
        <v>735</v>
      </c>
      <c r="Q2239" t="s">
        <v>4904</v>
      </c>
      <c r="R2239" s="22" t="s">
        <v>2994</v>
      </c>
      <c r="S2239" t="s">
        <v>761</v>
      </c>
      <c r="T2239" t="s">
        <v>384</v>
      </c>
      <c r="U2239">
        <v>14204</v>
      </c>
      <c r="V2239" t="s">
        <v>733</v>
      </c>
      <c r="W2239" s="22" t="s">
        <v>6502</v>
      </c>
      <c r="X2239" s="22" t="s">
        <v>705</v>
      </c>
    </row>
    <row r="2240" spans="1:24" x14ac:dyDescent="0.3">
      <c r="A2240">
        <v>6</v>
      </c>
      <c r="B2240">
        <v>240</v>
      </c>
      <c r="C2240" t="s">
        <v>377</v>
      </c>
      <c r="D2240" t="s">
        <v>378</v>
      </c>
      <c r="E2240" t="s">
        <v>737</v>
      </c>
      <c r="F2240" t="s">
        <v>6644</v>
      </c>
      <c r="G2240" t="s">
        <v>734</v>
      </c>
      <c r="H2240" t="s">
        <v>350</v>
      </c>
      <c r="I2240" t="s">
        <v>731</v>
      </c>
      <c r="J2240" t="s">
        <v>751</v>
      </c>
      <c r="K2240" t="s">
        <v>752</v>
      </c>
      <c r="L2240" t="s">
        <v>736</v>
      </c>
      <c r="M2240" t="s">
        <v>741</v>
      </c>
      <c r="N2240" t="s">
        <v>6634</v>
      </c>
      <c r="O2240" t="s">
        <v>6631</v>
      </c>
      <c r="P2240" t="s">
        <v>732</v>
      </c>
      <c r="Q2240" t="s">
        <v>4903</v>
      </c>
      <c r="R2240" s="22" t="s">
        <v>2995</v>
      </c>
      <c r="S2240" t="s">
        <v>762</v>
      </c>
      <c r="T2240" t="s">
        <v>384</v>
      </c>
      <c r="U2240">
        <v>14204</v>
      </c>
      <c r="V2240" t="s">
        <v>733</v>
      </c>
      <c r="W2240" s="22" t="s">
        <v>6503</v>
      </c>
      <c r="X2240" s="22" t="s">
        <v>705</v>
      </c>
    </row>
    <row r="2241" spans="1:24" x14ac:dyDescent="0.3">
      <c r="A2241">
        <v>7</v>
      </c>
      <c r="B2241">
        <v>240</v>
      </c>
      <c r="C2241" t="s">
        <v>377</v>
      </c>
      <c r="D2241" t="s">
        <v>378</v>
      </c>
      <c r="E2241" t="s">
        <v>737</v>
      </c>
      <c r="F2241" t="s">
        <v>6644</v>
      </c>
      <c r="G2241" t="s">
        <v>734</v>
      </c>
      <c r="H2241" t="s">
        <v>350</v>
      </c>
      <c r="I2241" t="s">
        <v>731</v>
      </c>
      <c r="J2241" t="s">
        <v>754</v>
      </c>
      <c r="K2241" t="s">
        <v>743</v>
      </c>
      <c r="L2241" t="s">
        <v>740</v>
      </c>
      <c r="M2241" t="s">
        <v>741</v>
      </c>
      <c r="N2241" t="s">
        <v>6635</v>
      </c>
      <c r="O2241" t="s">
        <v>6642</v>
      </c>
      <c r="P2241" t="s">
        <v>755</v>
      </c>
      <c r="Q2241" t="s">
        <v>4902</v>
      </c>
      <c r="R2241" s="22" t="s">
        <v>2996</v>
      </c>
      <c r="S2241" t="s">
        <v>763</v>
      </c>
      <c r="T2241" t="s">
        <v>384</v>
      </c>
      <c r="U2241">
        <v>14204</v>
      </c>
      <c r="V2241" t="s">
        <v>733</v>
      </c>
      <c r="W2241" s="22" t="s">
        <v>6504</v>
      </c>
      <c r="X2241" s="22" t="s">
        <v>705</v>
      </c>
    </row>
    <row r="2242" spans="1:24" x14ac:dyDescent="0.3">
      <c r="A2242">
        <v>1</v>
      </c>
      <c r="B2242">
        <v>240</v>
      </c>
      <c r="C2242" t="s">
        <v>377</v>
      </c>
      <c r="D2242" t="s">
        <v>378</v>
      </c>
      <c r="E2242" t="s">
        <v>737</v>
      </c>
      <c r="F2242" t="s">
        <v>6644</v>
      </c>
      <c r="G2242" t="s">
        <v>734</v>
      </c>
      <c r="H2242" t="s">
        <v>351</v>
      </c>
      <c r="I2242" t="s">
        <v>731</v>
      </c>
      <c r="J2242" t="s">
        <v>738</v>
      </c>
      <c r="K2242" t="s">
        <v>739</v>
      </c>
      <c r="L2242" t="s">
        <v>740</v>
      </c>
      <c r="M2242" t="s">
        <v>741</v>
      </c>
      <c r="N2242" t="s">
        <v>4899</v>
      </c>
      <c r="O2242" t="s">
        <v>4897</v>
      </c>
      <c r="P2242" t="s">
        <v>732</v>
      </c>
      <c r="Q2242" t="s">
        <v>4900</v>
      </c>
      <c r="R2242" s="22" t="s">
        <v>2997</v>
      </c>
      <c r="S2242" t="s">
        <v>757</v>
      </c>
      <c r="T2242" t="s">
        <v>384</v>
      </c>
      <c r="U2242">
        <v>15101</v>
      </c>
      <c r="V2242" t="s">
        <v>733</v>
      </c>
      <c r="W2242" s="22" t="s">
        <v>6505</v>
      </c>
      <c r="X2242" s="22" t="s">
        <v>706</v>
      </c>
    </row>
    <row r="2243" spans="1:24" x14ac:dyDescent="0.3">
      <c r="A2243">
        <v>2</v>
      </c>
      <c r="B2243">
        <v>240</v>
      </c>
      <c r="C2243" t="s">
        <v>377</v>
      </c>
      <c r="D2243" t="s">
        <v>378</v>
      </c>
      <c r="E2243" t="s">
        <v>737</v>
      </c>
      <c r="F2243" t="s">
        <v>6644</v>
      </c>
      <c r="G2243" t="s">
        <v>734</v>
      </c>
      <c r="H2243" t="s">
        <v>351</v>
      </c>
      <c r="I2243" t="s">
        <v>731</v>
      </c>
      <c r="J2243" t="s">
        <v>738</v>
      </c>
      <c r="K2243" t="s">
        <v>743</v>
      </c>
      <c r="L2243" t="s">
        <v>740</v>
      </c>
      <c r="M2243" t="s">
        <v>741</v>
      </c>
      <c r="N2243" t="s">
        <v>6638</v>
      </c>
      <c r="O2243" t="s">
        <v>6632</v>
      </c>
      <c r="P2243" t="s">
        <v>732</v>
      </c>
      <c r="Q2243" t="s">
        <v>4900</v>
      </c>
      <c r="R2243" s="22" t="s">
        <v>2998</v>
      </c>
      <c r="S2243" t="s">
        <v>758</v>
      </c>
      <c r="T2243" t="s">
        <v>384</v>
      </c>
      <c r="U2243">
        <v>15101</v>
      </c>
      <c r="V2243" t="s">
        <v>733</v>
      </c>
      <c r="W2243" s="22" t="s">
        <v>6505</v>
      </c>
      <c r="X2243" s="22" t="s">
        <v>706</v>
      </c>
    </row>
    <row r="2244" spans="1:24" x14ac:dyDescent="0.3">
      <c r="A2244">
        <v>3</v>
      </c>
      <c r="B2244">
        <v>240</v>
      </c>
      <c r="C2244" t="s">
        <v>377</v>
      </c>
      <c r="D2244" t="s">
        <v>378</v>
      </c>
      <c r="E2244" t="s">
        <v>737</v>
      </c>
      <c r="F2244" t="s">
        <v>6644</v>
      </c>
      <c r="G2244" t="s">
        <v>734</v>
      </c>
      <c r="H2244" t="s">
        <v>351</v>
      </c>
      <c r="I2244" t="s">
        <v>731</v>
      </c>
      <c r="J2244" t="s">
        <v>745</v>
      </c>
      <c r="K2244" t="s">
        <v>743</v>
      </c>
      <c r="L2244" t="s">
        <v>740</v>
      </c>
      <c r="M2244" t="s">
        <v>741</v>
      </c>
      <c r="N2244" t="s">
        <v>6639</v>
      </c>
      <c r="O2244" t="s">
        <v>6633</v>
      </c>
      <c r="P2244" t="s">
        <v>735</v>
      </c>
      <c r="Q2244" t="s">
        <v>4900</v>
      </c>
      <c r="R2244" s="22" t="s">
        <v>2999</v>
      </c>
      <c r="S2244" t="s">
        <v>759</v>
      </c>
      <c r="T2244" t="s">
        <v>384</v>
      </c>
      <c r="U2244">
        <v>15101</v>
      </c>
      <c r="V2244" t="s">
        <v>733</v>
      </c>
      <c r="W2244" s="22" t="s">
        <v>6505</v>
      </c>
      <c r="X2244" s="22" t="s">
        <v>706</v>
      </c>
    </row>
    <row r="2245" spans="1:24" x14ac:dyDescent="0.3">
      <c r="A2245">
        <v>4</v>
      </c>
      <c r="B2245">
        <v>240</v>
      </c>
      <c r="C2245" t="s">
        <v>377</v>
      </c>
      <c r="D2245" t="s">
        <v>378</v>
      </c>
      <c r="E2245" t="s">
        <v>737</v>
      </c>
      <c r="F2245" t="s">
        <v>6644</v>
      </c>
      <c r="G2245" t="s">
        <v>734</v>
      </c>
      <c r="H2245" t="s">
        <v>351</v>
      </c>
      <c r="I2245" t="s">
        <v>731</v>
      </c>
      <c r="J2245" t="s">
        <v>747</v>
      </c>
      <c r="K2245" t="s">
        <v>743</v>
      </c>
      <c r="L2245" t="s">
        <v>740</v>
      </c>
      <c r="M2245" t="s">
        <v>741</v>
      </c>
      <c r="N2245" t="s">
        <v>6637</v>
      </c>
      <c r="O2245" t="s">
        <v>6641</v>
      </c>
      <c r="P2245" t="s">
        <v>735</v>
      </c>
      <c r="Q2245" t="s">
        <v>4901</v>
      </c>
      <c r="R2245" s="22" t="s">
        <v>3000</v>
      </c>
      <c r="S2245" t="s">
        <v>760</v>
      </c>
      <c r="T2245" t="s">
        <v>384</v>
      </c>
      <c r="U2245">
        <v>15101</v>
      </c>
      <c r="V2245" t="s">
        <v>733</v>
      </c>
      <c r="W2245" s="22" t="s">
        <v>6506</v>
      </c>
      <c r="X2245" s="22" t="s">
        <v>706</v>
      </c>
    </row>
    <row r="2246" spans="1:24" x14ac:dyDescent="0.3">
      <c r="A2246">
        <v>5</v>
      </c>
      <c r="B2246">
        <v>240</v>
      </c>
      <c r="C2246" t="s">
        <v>377</v>
      </c>
      <c r="D2246" t="s">
        <v>378</v>
      </c>
      <c r="E2246" t="s">
        <v>737</v>
      </c>
      <c r="F2246" t="s">
        <v>6644</v>
      </c>
      <c r="G2246" t="s">
        <v>734</v>
      </c>
      <c r="H2246" t="s">
        <v>351</v>
      </c>
      <c r="I2246" t="s">
        <v>731</v>
      </c>
      <c r="J2246" t="s">
        <v>749</v>
      </c>
      <c r="K2246" t="s">
        <v>743</v>
      </c>
      <c r="L2246" t="s">
        <v>740</v>
      </c>
      <c r="M2246" t="s">
        <v>741</v>
      </c>
      <c r="N2246" t="s">
        <v>6636</v>
      </c>
      <c r="O2246" t="s">
        <v>6630</v>
      </c>
      <c r="P2246" t="s">
        <v>735</v>
      </c>
      <c r="Q2246" t="s">
        <v>4904</v>
      </c>
      <c r="R2246" s="22" t="s">
        <v>3001</v>
      </c>
      <c r="S2246" t="s">
        <v>761</v>
      </c>
      <c r="T2246" t="s">
        <v>384</v>
      </c>
      <c r="U2246">
        <v>15101</v>
      </c>
      <c r="V2246" t="s">
        <v>733</v>
      </c>
      <c r="W2246" s="22" t="s">
        <v>6507</v>
      </c>
      <c r="X2246" s="22" t="s">
        <v>706</v>
      </c>
    </row>
    <row r="2247" spans="1:24" x14ac:dyDescent="0.3">
      <c r="A2247">
        <v>6</v>
      </c>
      <c r="B2247">
        <v>240</v>
      </c>
      <c r="C2247" t="s">
        <v>377</v>
      </c>
      <c r="D2247" t="s">
        <v>378</v>
      </c>
      <c r="E2247" t="s">
        <v>737</v>
      </c>
      <c r="F2247" t="s">
        <v>6644</v>
      </c>
      <c r="G2247" t="s">
        <v>734</v>
      </c>
      <c r="H2247" t="s">
        <v>351</v>
      </c>
      <c r="I2247" t="s">
        <v>731</v>
      </c>
      <c r="J2247" t="s">
        <v>751</v>
      </c>
      <c r="K2247" t="s">
        <v>752</v>
      </c>
      <c r="L2247" t="s">
        <v>736</v>
      </c>
      <c r="M2247" t="s">
        <v>741</v>
      </c>
      <c r="N2247" t="s">
        <v>6634</v>
      </c>
      <c r="O2247" t="s">
        <v>6631</v>
      </c>
      <c r="P2247" t="s">
        <v>732</v>
      </c>
      <c r="Q2247" t="s">
        <v>4903</v>
      </c>
      <c r="R2247" s="22" t="s">
        <v>3002</v>
      </c>
      <c r="S2247" t="s">
        <v>762</v>
      </c>
      <c r="T2247" t="s">
        <v>384</v>
      </c>
      <c r="U2247">
        <v>15101</v>
      </c>
      <c r="V2247" t="s">
        <v>733</v>
      </c>
      <c r="W2247" s="22" t="s">
        <v>6508</v>
      </c>
      <c r="X2247" s="22" t="s">
        <v>706</v>
      </c>
    </row>
    <row r="2248" spans="1:24" x14ac:dyDescent="0.3">
      <c r="A2248">
        <v>7</v>
      </c>
      <c r="B2248">
        <v>240</v>
      </c>
      <c r="C2248" t="s">
        <v>377</v>
      </c>
      <c r="D2248" t="s">
        <v>378</v>
      </c>
      <c r="E2248" t="s">
        <v>737</v>
      </c>
      <c r="F2248" t="s">
        <v>6644</v>
      </c>
      <c r="G2248" t="s">
        <v>734</v>
      </c>
      <c r="H2248" t="s">
        <v>351</v>
      </c>
      <c r="I2248" t="s">
        <v>731</v>
      </c>
      <c r="J2248" t="s">
        <v>754</v>
      </c>
      <c r="K2248" t="s">
        <v>743</v>
      </c>
      <c r="L2248" t="s">
        <v>740</v>
      </c>
      <c r="M2248" t="s">
        <v>741</v>
      </c>
      <c r="N2248" t="s">
        <v>6635</v>
      </c>
      <c r="O2248" t="s">
        <v>6642</v>
      </c>
      <c r="P2248" t="s">
        <v>755</v>
      </c>
      <c r="Q2248" t="s">
        <v>4902</v>
      </c>
      <c r="R2248" s="22" t="s">
        <v>3003</v>
      </c>
      <c r="S2248" t="s">
        <v>763</v>
      </c>
      <c r="T2248" t="s">
        <v>384</v>
      </c>
      <c r="U2248">
        <v>15101</v>
      </c>
      <c r="V2248" t="s">
        <v>733</v>
      </c>
      <c r="W2248" s="22" t="s">
        <v>6509</v>
      </c>
      <c r="X2248" s="22" t="s">
        <v>706</v>
      </c>
    </row>
    <row r="2249" spans="1:24" x14ac:dyDescent="0.3">
      <c r="A2249">
        <v>1</v>
      </c>
      <c r="B2249">
        <v>240</v>
      </c>
      <c r="C2249" t="s">
        <v>377</v>
      </c>
      <c r="D2249" t="s">
        <v>378</v>
      </c>
      <c r="E2249" t="s">
        <v>737</v>
      </c>
      <c r="F2249" t="s">
        <v>6644</v>
      </c>
      <c r="G2249" t="s">
        <v>734</v>
      </c>
      <c r="H2249" t="s">
        <v>352</v>
      </c>
      <c r="I2249" t="s">
        <v>731</v>
      </c>
      <c r="J2249" t="s">
        <v>738</v>
      </c>
      <c r="K2249" t="s">
        <v>739</v>
      </c>
      <c r="L2249" t="s">
        <v>740</v>
      </c>
      <c r="M2249" t="s">
        <v>741</v>
      </c>
      <c r="N2249" t="s">
        <v>4899</v>
      </c>
      <c r="O2249" t="s">
        <v>4897</v>
      </c>
      <c r="P2249" t="s">
        <v>732</v>
      </c>
      <c r="Q2249" t="s">
        <v>4900</v>
      </c>
      <c r="R2249" s="22" t="s">
        <v>3004</v>
      </c>
      <c r="S2249" t="s">
        <v>757</v>
      </c>
      <c r="T2249" t="s">
        <v>384</v>
      </c>
      <c r="U2249">
        <v>15102</v>
      </c>
      <c r="V2249" t="s">
        <v>733</v>
      </c>
      <c r="W2249" s="22" t="s">
        <v>6510</v>
      </c>
      <c r="X2249" s="22" t="s">
        <v>707</v>
      </c>
    </row>
    <row r="2250" spans="1:24" x14ac:dyDescent="0.3">
      <c r="A2250">
        <v>2</v>
      </c>
      <c r="B2250">
        <v>240</v>
      </c>
      <c r="C2250" t="s">
        <v>377</v>
      </c>
      <c r="D2250" t="s">
        <v>378</v>
      </c>
      <c r="E2250" t="s">
        <v>737</v>
      </c>
      <c r="F2250" t="s">
        <v>6644</v>
      </c>
      <c r="G2250" t="s">
        <v>734</v>
      </c>
      <c r="H2250" t="s">
        <v>352</v>
      </c>
      <c r="I2250" t="s">
        <v>731</v>
      </c>
      <c r="J2250" t="s">
        <v>738</v>
      </c>
      <c r="K2250" t="s">
        <v>743</v>
      </c>
      <c r="L2250" t="s">
        <v>740</v>
      </c>
      <c r="M2250" t="s">
        <v>741</v>
      </c>
      <c r="N2250" t="s">
        <v>6638</v>
      </c>
      <c r="O2250" t="s">
        <v>6632</v>
      </c>
      <c r="P2250" t="s">
        <v>732</v>
      </c>
      <c r="Q2250" t="s">
        <v>4900</v>
      </c>
      <c r="R2250" s="22" t="s">
        <v>3005</v>
      </c>
      <c r="S2250" t="s">
        <v>758</v>
      </c>
      <c r="T2250" t="s">
        <v>384</v>
      </c>
      <c r="U2250">
        <v>15102</v>
      </c>
      <c r="V2250" t="s">
        <v>733</v>
      </c>
      <c r="W2250" s="22" t="s">
        <v>6510</v>
      </c>
      <c r="X2250" s="22" t="s">
        <v>707</v>
      </c>
    </row>
    <row r="2251" spans="1:24" x14ac:dyDescent="0.3">
      <c r="A2251">
        <v>3</v>
      </c>
      <c r="B2251">
        <v>240</v>
      </c>
      <c r="C2251" t="s">
        <v>377</v>
      </c>
      <c r="D2251" t="s">
        <v>378</v>
      </c>
      <c r="E2251" t="s">
        <v>737</v>
      </c>
      <c r="F2251" t="s">
        <v>6644</v>
      </c>
      <c r="G2251" t="s">
        <v>734</v>
      </c>
      <c r="H2251" t="s">
        <v>352</v>
      </c>
      <c r="I2251" t="s">
        <v>731</v>
      </c>
      <c r="J2251" t="s">
        <v>745</v>
      </c>
      <c r="K2251" t="s">
        <v>743</v>
      </c>
      <c r="L2251" t="s">
        <v>740</v>
      </c>
      <c r="M2251" t="s">
        <v>741</v>
      </c>
      <c r="N2251" t="s">
        <v>6639</v>
      </c>
      <c r="O2251" t="s">
        <v>6633</v>
      </c>
      <c r="P2251" t="s">
        <v>735</v>
      </c>
      <c r="Q2251" t="s">
        <v>4900</v>
      </c>
      <c r="R2251" s="22" t="s">
        <v>3006</v>
      </c>
      <c r="S2251" t="s">
        <v>759</v>
      </c>
      <c r="T2251" t="s">
        <v>384</v>
      </c>
      <c r="U2251">
        <v>15102</v>
      </c>
      <c r="V2251" t="s">
        <v>733</v>
      </c>
      <c r="W2251" s="22" t="s">
        <v>6510</v>
      </c>
      <c r="X2251" s="22" t="s">
        <v>707</v>
      </c>
    </row>
    <row r="2252" spans="1:24" x14ac:dyDescent="0.3">
      <c r="A2252">
        <v>4</v>
      </c>
      <c r="B2252">
        <v>240</v>
      </c>
      <c r="C2252" t="s">
        <v>377</v>
      </c>
      <c r="D2252" t="s">
        <v>378</v>
      </c>
      <c r="E2252" t="s">
        <v>737</v>
      </c>
      <c r="F2252" t="s">
        <v>6644</v>
      </c>
      <c r="G2252" t="s">
        <v>734</v>
      </c>
      <c r="H2252" t="s">
        <v>352</v>
      </c>
      <c r="I2252" t="s">
        <v>731</v>
      </c>
      <c r="J2252" t="s">
        <v>747</v>
      </c>
      <c r="K2252" t="s">
        <v>743</v>
      </c>
      <c r="L2252" t="s">
        <v>740</v>
      </c>
      <c r="M2252" t="s">
        <v>741</v>
      </c>
      <c r="N2252" t="s">
        <v>6637</v>
      </c>
      <c r="O2252" t="s">
        <v>6641</v>
      </c>
      <c r="P2252" t="s">
        <v>735</v>
      </c>
      <c r="Q2252" t="s">
        <v>4901</v>
      </c>
      <c r="R2252" s="22" t="s">
        <v>3007</v>
      </c>
      <c r="S2252" t="s">
        <v>760</v>
      </c>
      <c r="T2252" t="s">
        <v>384</v>
      </c>
      <c r="U2252">
        <v>15102</v>
      </c>
      <c r="V2252" t="s">
        <v>733</v>
      </c>
      <c r="W2252" s="22" t="s">
        <v>6511</v>
      </c>
      <c r="X2252" s="22" t="s">
        <v>707</v>
      </c>
    </row>
    <row r="2253" spans="1:24" x14ac:dyDescent="0.3">
      <c r="A2253">
        <v>5</v>
      </c>
      <c r="B2253">
        <v>240</v>
      </c>
      <c r="C2253" t="s">
        <v>377</v>
      </c>
      <c r="D2253" t="s">
        <v>378</v>
      </c>
      <c r="E2253" t="s">
        <v>737</v>
      </c>
      <c r="F2253" t="s">
        <v>6644</v>
      </c>
      <c r="G2253" t="s">
        <v>734</v>
      </c>
      <c r="H2253" t="s">
        <v>352</v>
      </c>
      <c r="I2253" t="s">
        <v>731</v>
      </c>
      <c r="J2253" t="s">
        <v>749</v>
      </c>
      <c r="K2253" t="s">
        <v>743</v>
      </c>
      <c r="L2253" t="s">
        <v>740</v>
      </c>
      <c r="M2253" t="s">
        <v>741</v>
      </c>
      <c r="N2253" t="s">
        <v>6636</v>
      </c>
      <c r="O2253" t="s">
        <v>6630</v>
      </c>
      <c r="P2253" t="s">
        <v>735</v>
      </c>
      <c r="Q2253" t="s">
        <v>4904</v>
      </c>
      <c r="R2253" s="22" t="s">
        <v>3008</v>
      </c>
      <c r="S2253" t="s">
        <v>761</v>
      </c>
      <c r="T2253" t="s">
        <v>384</v>
      </c>
      <c r="U2253">
        <v>15102</v>
      </c>
      <c r="V2253" t="s">
        <v>733</v>
      </c>
      <c r="W2253" s="22" t="s">
        <v>6512</v>
      </c>
      <c r="X2253" s="22" t="s">
        <v>707</v>
      </c>
    </row>
    <row r="2254" spans="1:24" x14ac:dyDescent="0.3">
      <c r="A2254">
        <v>6</v>
      </c>
      <c r="B2254">
        <v>240</v>
      </c>
      <c r="C2254" t="s">
        <v>377</v>
      </c>
      <c r="D2254" t="s">
        <v>378</v>
      </c>
      <c r="E2254" t="s">
        <v>737</v>
      </c>
      <c r="F2254" t="s">
        <v>6644</v>
      </c>
      <c r="G2254" t="s">
        <v>734</v>
      </c>
      <c r="H2254" t="s">
        <v>352</v>
      </c>
      <c r="I2254" t="s">
        <v>731</v>
      </c>
      <c r="J2254" t="s">
        <v>751</v>
      </c>
      <c r="K2254" t="s">
        <v>752</v>
      </c>
      <c r="L2254" t="s">
        <v>736</v>
      </c>
      <c r="M2254" t="s">
        <v>741</v>
      </c>
      <c r="N2254" t="s">
        <v>6634</v>
      </c>
      <c r="O2254" t="s">
        <v>6631</v>
      </c>
      <c r="P2254" t="s">
        <v>732</v>
      </c>
      <c r="Q2254" t="s">
        <v>4903</v>
      </c>
      <c r="R2254" s="22" t="s">
        <v>3009</v>
      </c>
      <c r="S2254" t="s">
        <v>762</v>
      </c>
      <c r="T2254" t="s">
        <v>384</v>
      </c>
      <c r="U2254">
        <v>15102</v>
      </c>
      <c r="V2254" t="s">
        <v>733</v>
      </c>
      <c r="W2254" s="22" t="s">
        <v>6513</v>
      </c>
      <c r="X2254" s="22" t="s">
        <v>707</v>
      </c>
    </row>
    <row r="2255" spans="1:24" x14ac:dyDescent="0.3">
      <c r="A2255">
        <v>7</v>
      </c>
      <c r="B2255">
        <v>240</v>
      </c>
      <c r="C2255" t="s">
        <v>377</v>
      </c>
      <c r="D2255" t="s">
        <v>378</v>
      </c>
      <c r="E2255" t="s">
        <v>737</v>
      </c>
      <c r="F2255" t="s">
        <v>6644</v>
      </c>
      <c r="G2255" t="s">
        <v>734</v>
      </c>
      <c r="H2255" t="s">
        <v>352</v>
      </c>
      <c r="I2255" t="s">
        <v>731</v>
      </c>
      <c r="J2255" t="s">
        <v>754</v>
      </c>
      <c r="K2255" t="s">
        <v>743</v>
      </c>
      <c r="L2255" t="s">
        <v>740</v>
      </c>
      <c r="M2255" t="s">
        <v>741</v>
      </c>
      <c r="N2255" t="s">
        <v>6635</v>
      </c>
      <c r="O2255" t="s">
        <v>6642</v>
      </c>
      <c r="P2255" t="s">
        <v>755</v>
      </c>
      <c r="Q2255" t="s">
        <v>4902</v>
      </c>
      <c r="R2255" s="22" t="s">
        <v>3010</v>
      </c>
      <c r="S2255" t="s">
        <v>763</v>
      </c>
      <c r="T2255" t="s">
        <v>384</v>
      </c>
      <c r="U2255">
        <v>15102</v>
      </c>
      <c r="V2255" t="s">
        <v>733</v>
      </c>
      <c r="W2255" s="22" t="s">
        <v>6514</v>
      </c>
      <c r="X2255" s="22" t="s">
        <v>707</v>
      </c>
    </row>
    <row r="2256" spans="1:24" x14ac:dyDescent="0.3">
      <c r="A2256">
        <v>1</v>
      </c>
      <c r="B2256">
        <v>240</v>
      </c>
      <c r="C2256" t="s">
        <v>377</v>
      </c>
      <c r="D2256" t="s">
        <v>378</v>
      </c>
      <c r="E2256" t="s">
        <v>737</v>
      </c>
      <c r="F2256" t="s">
        <v>6644</v>
      </c>
      <c r="G2256" t="s">
        <v>734</v>
      </c>
      <c r="H2256" t="s">
        <v>353</v>
      </c>
      <c r="I2256" t="s">
        <v>731</v>
      </c>
      <c r="J2256" t="s">
        <v>738</v>
      </c>
      <c r="K2256" t="s">
        <v>739</v>
      </c>
      <c r="L2256" t="s">
        <v>740</v>
      </c>
      <c r="M2256" t="s">
        <v>741</v>
      </c>
      <c r="N2256" t="s">
        <v>4899</v>
      </c>
      <c r="O2256" t="s">
        <v>4897</v>
      </c>
      <c r="P2256" t="s">
        <v>732</v>
      </c>
      <c r="Q2256" t="s">
        <v>4900</v>
      </c>
      <c r="R2256" s="22" t="s">
        <v>3011</v>
      </c>
      <c r="S2256" t="s">
        <v>757</v>
      </c>
      <c r="T2256" t="s">
        <v>384</v>
      </c>
      <c r="U2256">
        <v>15201</v>
      </c>
      <c r="V2256" t="s">
        <v>733</v>
      </c>
      <c r="W2256" s="22" t="s">
        <v>6515</v>
      </c>
      <c r="X2256" s="22" t="s">
        <v>708</v>
      </c>
    </row>
    <row r="2257" spans="1:24" x14ac:dyDescent="0.3">
      <c r="A2257">
        <v>2</v>
      </c>
      <c r="B2257">
        <v>240</v>
      </c>
      <c r="C2257" t="s">
        <v>377</v>
      </c>
      <c r="D2257" t="s">
        <v>378</v>
      </c>
      <c r="E2257" t="s">
        <v>737</v>
      </c>
      <c r="F2257" t="s">
        <v>6644</v>
      </c>
      <c r="G2257" t="s">
        <v>734</v>
      </c>
      <c r="H2257" t="s">
        <v>353</v>
      </c>
      <c r="I2257" t="s">
        <v>731</v>
      </c>
      <c r="J2257" t="s">
        <v>738</v>
      </c>
      <c r="K2257" t="s">
        <v>743</v>
      </c>
      <c r="L2257" t="s">
        <v>740</v>
      </c>
      <c r="M2257" t="s">
        <v>741</v>
      </c>
      <c r="N2257" t="s">
        <v>6638</v>
      </c>
      <c r="O2257" t="s">
        <v>6632</v>
      </c>
      <c r="P2257" t="s">
        <v>732</v>
      </c>
      <c r="Q2257" t="s">
        <v>4900</v>
      </c>
      <c r="R2257" s="22" t="s">
        <v>3012</v>
      </c>
      <c r="S2257" t="s">
        <v>758</v>
      </c>
      <c r="T2257" t="s">
        <v>384</v>
      </c>
      <c r="U2257">
        <v>15201</v>
      </c>
      <c r="V2257" t="s">
        <v>733</v>
      </c>
      <c r="W2257" s="22" t="s">
        <v>6515</v>
      </c>
      <c r="X2257" s="22" t="s">
        <v>708</v>
      </c>
    </row>
    <row r="2258" spans="1:24" x14ac:dyDescent="0.3">
      <c r="A2258">
        <v>3</v>
      </c>
      <c r="B2258">
        <v>240</v>
      </c>
      <c r="C2258" t="s">
        <v>377</v>
      </c>
      <c r="D2258" t="s">
        <v>378</v>
      </c>
      <c r="E2258" t="s">
        <v>737</v>
      </c>
      <c r="F2258" t="s">
        <v>6644</v>
      </c>
      <c r="G2258" t="s">
        <v>734</v>
      </c>
      <c r="H2258" t="s">
        <v>353</v>
      </c>
      <c r="I2258" t="s">
        <v>731</v>
      </c>
      <c r="J2258" t="s">
        <v>745</v>
      </c>
      <c r="K2258" t="s">
        <v>743</v>
      </c>
      <c r="L2258" t="s">
        <v>740</v>
      </c>
      <c r="M2258" t="s">
        <v>741</v>
      </c>
      <c r="N2258" t="s">
        <v>6639</v>
      </c>
      <c r="O2258" t="s">
        <v>6633</v>
      </c>
      <c r="P2258" t="s">
        <v>735</v>
      </c>
      <c r="Q2258" t="s">
        <v>4900</v>
      </c>
      <c r="R2258" s="22" t="s">
        <v>3013</v>
      </c>
      <c r="S2258" t="s">
        <v>759</v>
      </c>
      <c r="T2258" t="s">
        <v>384</v>
      </c>
      <c r="U2258">
        <v>15201</v>
      </c>
      <c r="V2258" t="s">
        <v>733</v>
      </c>
      <c r="W2258" s="22" t="s">
        <v>6515</v>
      </c>
      <c r="X2258" s="22" t="s">
        <v>708</v>
      </c>
    </row>
    <row r="2259" spans="1:24" x14ac:dyDescent="0.3">
      <c r="A2259">
        <v>4</v>
      </c>
      <c r="B2259">
        <v>240</v>
      </c>
      <c r="C2259" t="s">
        <v>377</v>
      </c>
      <c r="D2259" t="s">
        <v>378</v>
      </c>
      <c r="E2259" t="s">
        <v>737</v>
      </c>
      <c r="F2259" t="s">
        <v>6644</v>
      </c>
      <c r="G2259" t="s">
        <v>734</v>
      </c>
      <c r="H2259" t="s">
        <v>353</v>
      </c>
      <c r="I2259" t="s">
        <v>731</v>
      </c>
      <c r="J2259" t="s">
        <v>747</v>
      </c>
      <c r="K2259" t="s">
        <v>743</v>
      </c>
      <c r="L2259" t="s">
        <v>740</v>
      </c>
      <c r="M2259" t="s">
        <v>741</v>
      </c>
      <c r="N2259" t="s">
        <v>6637</v>
      </c>
      <c r="O2259" t="s">
        <v>6641</v>
      </c>
      <c r="P2259" t="s">
        <v>735</v>
      </c>
      <c r="Q2259" t="s">
        <v>4901</v>
      </c>
      <c r="R2259" s="22" t="s">
        <v>3014</v>
      </c>
      <c r="S2259" t="s">
        <v>760</v>
      </c>
      <c r="T2259" t="s">
        <v>384</v>
      </c>
      <c r="U2259">
        <v>15201</v>
      </c>
      <c r="V2259" t="s">
        <v>733</v>
      </c>
      <c r="W2259" s="22" t="s">
        <v>6516</v>
      </c>
      <c r="X2259" s="22" t="s">
        <v>708</v>
      </c>
    </row>
    <row r="2260" spans="1:24" x14ac:dyDescent="0.3">
      <c r="A2260">
        <v>5</v>
      </c>
      <c r="B2260">
        <v>240</v>
      </c>
      <c r="C2260" t="s">
        <v>377</v>
      </c>
      <c r="D2260" t="s">
        <v>378</v>
      </c>
      <c r="E2260" t="s">
        <v>737</v>
      </c>
      <c r="F2260" t="s">
        <v>6644</v>
      </c>
      <c r="G2260" t="s">
        <v>734</v>
      </c>
      <c r="H2260" t="s">
        <v>353</v>
      </c>
      <c r="I2260" t="s">
        <v>731</v>
      </c>
      <c r="J2260" t="s">
        <v>749</v>
      </c>
      <c r="K2260" t="s">
        <v>743</v>
      </c>
      <c r="L2260" t="s">
        <v>740</v>
      </c>
      <c r="M2260" t="s">
        <v>741</v>
      </c>
      <c r="N2260" t="s">
        <v>6636</v>
      </c>
      <c r="O2260" t="s">
        <v>6630</v>
      </c>
      <c r="P2260" t="s">
        <v>735</v>
      </c>
      <c r="Q2260" t="s">
        <v>4904</v>
      </c>
      <c r="R2260" s="22" t="s">
        <v>3015</v>
      </c>
      <c r="S2260" t="s">
        <v>761</v>
      </c>
      <c r="T2260" t="s">
        <v>384</v>
      </c>
      <c r="U2260">
        <v>15201</v>
      </c>
      <c r="V2260" t="s">
        <v>733</v>
      </c>
      <c r="W2260" s="22" t="s">
        <v>6517</v>
      </c>
      <c r="X2260" s="22" t="s">
        <v>708</v>
      </c>
    </row>
    <row r="2261" spans="1:24" x14ac:dyDescent="0.3">
      <c r="A2261">
        <v>6</v>
      </c>
      <c r="B2261">
        <v>240</v>
      </c>
      <c r="C2261" t="s">
        <v>377</v>
      </c>
      <c r="D2261" t="s">
        <v>378</v>
      </c>
      <c r="E2261" t="s">
        <v>737</v>
      </c>
      <c r="F2261" t="s">
        <v>6644</v>
      </c>
      <c r="G2261" t="s">
        <v>734</v>
      </c>
      <c r="H2261" t="s">
        <v>353</v>
      </c>
      <c r="I2261" t="s">
        <v>731</v>
      </c>
      <c r="J2261" t="s">
        <v>751</v>
      </c>
      <c r="K2261" t="s">
        <v>752</v>
      </c>
      <c r="L2261" t="s">
        <v>736</v>
      </c>
      <c r="M2261" t="s">
        <v>741</v>
      </c>
      <c r="N2261" t="s">
        <v>6634</v>
      </c>
      <c r="O2261" t="s">
        <v>6631</v>
      </c>
      <c r="P2261" t="s">
        <v>732</v>
      </c>
      <c r="Q2261" t="s">
        <v>4903</v>
      </c>
      <c r="R2261" s="22" t="s">
        <v>3016</v>
      </c>
      <c r="S2261" t="s">
        <v>762</v>
      </c>
      <c r="T2261" t="s">
        <v>384</v>
      </c>
      <c r="U2261">
        <v>15201</v>
      </c>
      <c r="V2261" t="s">
        <v>733</v>
      </c>
      <c r="W2261" s="22" t="s">
        <v>6518</v>
      </c>
      <c r="X2261" s="22" t="s">
        <v>708</v>
      </c>
    </row>
    <row r="2262" spans="1:24" x14ac:dyDescent="0.3">
      <c r="A2262">
        <v>7</v>
      </c>
      <c r="B2262">
        <v>240</v>
      </c>
      <c r="C2262" t="s">
        <v>377</v>
      </c>
      <c r="D2262" t="s">
        <v>378</v>
      </c>
      <c r="E2262" t="s">
        <v>737</v>
      </c>
      <c r="F2262" t="s">
        <v>6644</v>
      </c>
      <c r="G2262" t="s">
        <v>734</v>
      </c>
      <c r="H2262" t="s">
        <v>353</v>
      </c>
      <c r="I2262" t="s">
        <v>731</v>
      </c>
      <c r="J2262" t="s">
        <v>754</v>
      </c>
      <c r="K2262" t="s">
        <v>743</v>
      </c>
      <c r="L2262" t="s">
        <v>740</v>
      </c>
      <c r="M2262" t="s">
        <v>741</v>
      </c>
      <c r="N2262" t="s">
        <v>6635</v>
      </c>
      <c r="O2262" t="s">
        <v>6642</v>
      </c>
      <c r="P2262" t="s">
        <v>755</v>
      </c>
      <c r="Q2262" t="s">
        <v>4902</v>
      </c>
      <c r="R2262" s="22" t="s">
        <v>3017</v>
      </c>
      <c r="S2262" t="s">
        <v>763</v>
      </c>
      <c r="T2262" t="s">
        <v>384</v>
      </c>
      <c r="U2262">
        <v>15201</v>
      </c>
      <c r="V2262" t="s">
        <v>733</v>
      </c>
      <c r="W2262" s="22" t="s">
        <v>6519</v>
      </c>
      <c r="X2262" s="22" t="s">
        <v>708</v>
      </c>
    </row>
    <row r="2263" spans="1:24" x14ac:dyDescent="0.3">
      <c r="A2263">
        <v>1</v>
      </c>
      <c r="B2263">
        <v>240</v>
      </c>
      <c r="C2263" t="s">
        <v>377</v>
      </c>
      <c r="D2263" t="s">
        <v>378</v>
      </c>
      <c r="E2263" t="s">
        <v>737</v>
      </c>
      <c r="F2263" t="s">
        <v>6644</v>
      </c>
      <c r="G2263" t="s">
        <v>734</v>
      </c>
      <c r="H2263" t="s">
        <v>354</v>
      </c>
      <c r="I2263" t="s">
        <v>731</v>
      </c>
      <c r="J2263" t="s">
        <v>738</v>
      </c>
      <c r="K2263" t="s">
        <v>739</v>
      </c>
      <c r="L2263" t="s">
        <v>740</v>
      </c>
      <c r="M2263" t="s">
        <v>741</v>
      </c>
      <c r="N2263" t="s">
        <v>4899</v>
      </c>
      <c r="O2263" t="s">
        <v>4897</v>
      </c>
      <c r="P2263" t="s">
        <v>732</v>
      </c>
      <c r="Q2263" t="s">
        <v>4900</v>
      </c>
      <c r="R2263" s="22" t="s">
        <v>3018</v>
      </c>
      <c r="S2263" t="s">
        <v>757</v>
      </c>
      <c r="T2263" t="s">
        <v>384</v>
      </c>
      <c r="U2263">
        <v>15202</v>
      </c>
      <c r="V2263" t="s">
        <v>733</v>
      </c>
      <c r="W2263" s="22" t="s">
        <v>6520</v>
      </c>
      <c r="X2263" s="22" t="s">
        <v>709</v>
      </c>
    </row>
    <row r="2264" spans="1:24" x14ac:dyDescent="0.3">
      <c r="A2264">
        <v>2</v>
      </c>
      <c r="B2264">
        <v>240</v>
      </c>
      <c r="C2264" t="s">
        <v>377</v>
      </c>
      <c r="D2264" t="s">
        <v>378</v>
      </c>
      <c r="E2264" t="s">
        <v>737</v>
      </c>
      <c r="F2264" t="s">
        <v>6644</v>
      </c>
      <c r="G2264" t="s">
        <v>734</v>
      </c>
      <c r="H2264" t="s">
        <v>354</v>
      </c>
      <c r="I2264" t="s">
        <v>731</v>
      </c>
      <c r="J2264" t="s">
        <v>738</v>
      </c>
      <c r="K2264" t="s">
        <v>743</v>
      </c>
      <c r="L2264" t="s">
        <v>740</v>
      </c>
      <c r="M2264" t="s">
        <v>741</v>
      </c>
      <c r="N2264" t="s">
        <v>6638</v>
      </c>
      <c r="O2264" t="s">
        <v>6632</v>
      </c>
      <c r="P2264" t="s">
        <v>732</v>
      </c>
      <c r="Q2264" t="s">
        <v>4900</v>
      </c>
      <c r="R2264" s="22" t="s">
        <v>3019</v>
      </c>
      <c r="S2264" t="s">
        <v>758</v>
      </c>
      <c r="T2264" t="s">
        <v>384</v>
      </c>
      <c r="U2264">
        <v>15202</v>
      </c>
      <c r="V2264" t="s">
        <v>733</v>
      </c>
      <c r="W2264" s="22" t="s">
        <v>6520</v>
      </c>
      <c r="X2264" s="22" t="s">
        <v>709</v>
      </c>
    </row>
    <row r="2265" spans="1:24" x14ac:dyDescent="0.3">
      <c r="A2265">
        <v>3</v>
      </c>
      <c r="B2265">
        <v>240</v>
      </c>
      <c r="C2265" t="s">
        <v>377</v>
      </c>
      <c r="D2265" t="s">
        <v>378</v>
      </c>
      <c r="E2265" t="s">
        <v>737</v>
      </c>
      <c r="F2265" t="s">
        <v>6644</v>
      </c>
      <c r="G2265" t="s">
        <v>734</v>
      </c>
      <c r="H2265" t="s">
        <v>354</v>
      </c>
      <c r="I2265" t="s">
        <v>731</v>
      </c>
      <c r="J2265" t="s">
        <v>745</v>
      </c>
      <c r="K2265" t="s">
        <v>743</v>
      </c>
      <c r="L2265" t="s">
        <v>740</v>
      </c>
      <c r="M2265" t="s">
        <v>741</v>
      </c>
      <c r="N2265" t="s">
        <v>6639</v>
      </c>
      <c r="O2265" t="s">
        <v>6633</v>
      </c>
      <c r="P2265" t="s">
        <v>735</v>
      </c>
      <c r="Q2265" t="s">
        <v>4900</v>
      </c>
      <c r="R2265" s="22" t="s">
        <v>3020</v>
      </c>
      <c r="S2265" t="s">
        <v>759</v>
      </c>
      <c r="T2265" t="s">
        <v>384</v>
      </c>
      <c r="U2265">
        <v>15202</v>
      </c>
      <c r="V2265" t="s">
        <v>733</v>
      </c>
      <c r="W2265" s="22" t="s">
        <v>6520</v>
      </c>
      <c r="X2265" s="22" t="s">
        <v>709</v>
      </c>
    </row>
    <row r="2266" spans="1:24" x14ac:dyDescent="0.3">
      <c r="A2266">
        <v>4</v>
      </c>
      <c r="B2266">
        <v>240</v>
      </c>
      <c r="C2266" t="s">
        <v>377</v>
      </c>
      <c r="D2266" t="s">
        <v>378</v>
      </c>
      <c r="E2266" t="s">
        <v>737</v>
      </c>
      <c r="F2266" t="s">
        <v>6644</v>
      </c>
      <c r="G2266" t="s">
        <v>734</v>
      </c>
      <c r="H2266" t="s">
        <v>354</v>
      </c>
      <c r="I2266" t="s">
        <v>731</v>
      </c>
      <c r="J2266" t="s">
        <v>747</v>
      </c>
      <c r="K2266" t="s">
        <v>743</v>
      </c>
      <c r="L2266" t="s">
        <v>740</v>
      </c>
      <c r="M2266" t="s">
        <v>741</v>
      </c>
      <c r="N2266" t="s">
        <v>6637</v>
      </c>
      <c r="O2266" t="s">
        <v>6641</v>
      </c>
      <c r="P2266" t="s">
        <v>735</v>
      </c>
      <c r="Q2266" t="s">
        <v>4901</v>
      </c>
      <c r="R2266" s="22" t="s">
        <v>3021</v>
      </c>
      <c r="S2266" t="s">
        <v>760</v>
      </c>
      <c r="T2266" t="s">
        <v>384</v>
      </c>
      <c r="U2266">
        <v>15202</v>
      </c>
      <c r="V2266" t="s">
        <v>733</v>
      </c>
      <c r="W2266" s="22" t="s">
        <v>6521</v>
      </c>
      <c r="X2266" s="22" t="s">
        <v>709</v>
      </c>
    </row>
    <row r="2267" spans="1:24" x14ac:dyDescent="0.3">
      <c r="A2267">
        <v>5</v>
      </c>
      <c r="B2267">
        <v>240</v>
      </c>
      <c r="C2267" t="s">
        <v>377</v>
      </c>
      <c r="D2267" t="s">
        <v>378</v>
      </c>
      <c r="E2267" t="s">
        <v>737</v>
      </c>
      <c r="F2267" t="s">
        <v>6644</v>
      </c>
      <c r="G2267" t="s">
        <v>734</v>
      </c>
      <c r="H2267" t="s">
        <v>354</v>
      </c>
      <c r="I2267" t="s">
        <v>731</v>
      </c>
      <c r="J2267" t="s">
        <v>749</v>
      </c>
      <c r="K2267" t="s">
        <v>743</v>
      </c>
      <c r="L2267" t="s">
        <v>740</v>
      </c>
      <c r="M2267" t="s">
        <v>741</v>
      </c>
      <c r="N2267" t="s">
        <v>6636</v>
      </c>
      <c r="O2267" t="s">
        <v>6630</v>
      </c>
      <c r="P2267" t="s">
        <v>735</v>
      </c>
      <c r="Q2267" t="s">
        <v>4904</v>
      </c>
      <c r="R2267" s="22" t="s">
        <v>3022</v>
      </c>
      <c r="S2267" t="s">
        <v>761</v>
      </c>
      <c r="T2267" t="s">
        <v>384</v>
      </c>
      <c r="U2267">
        <v>15202</v>
      </c>
      <c r="V2267" t="s">
        <v>733</v>
      </c>
      <c r="W2267" s="22" t="s">
        <v>6522</v>
      </c>
      <c r="X2267" s="22" t="s">
        <v>709</v>
      </c>
    </row>
    <row r="2268" spans="1:24" x14ac:dyDescent="0.3">
      <c r="A2268">
        <v>6</v>
      </c>
      <c r="B2268">
        <v>240</v>
      </c>
      <c r="C2268" t="s">
        <v>377</v>
      </c>
      <c r="D2268" t="s">
        <v>378</v>
      </c>
      <c r="E2268" t="s">
        <v>737</v>
      </c>
      <c r="F2268" t="s">
        <v>6644</v>
      </c>
      <c r="G2268" t="s">
        <v>734</v>
      </c>
      <c r="H2268" t="s">
        <v>354</v>
      </c>
      <c r="I2268" t="s">
        <v>731</v>
      </c>
      <c r="J2268" t="s">
        <v>751</v>
      </c>
      <c r="K2268" t="s">
        <v>752</v>
      </c>
      <c r="L2268" t="s">
        <v>736</v>
      </c>
      <c r="M2268" t="s">
        <v>741</v>
      </c>
      <c r="N2268" t="s">
        <v>6634</v>
      </c>
      <c r="O2268" t="s">
        <v>6631</v>
      </c>
      <c r="P2268" t="s">
        <v>732</v>
      </c>
      <c r="Q2268" t="s">
        <v>4903</v>
      </c>
      <c r="R2268" s="22" t="s">
        <v>3023</v>
      </c>
      <c r="S2268" t="s">
        <v>762</v>
      </c>
      <c r="T2268" t="s">
        <v>384</v>
      </c>
      <c r="U2268">
        <v>15202</v>
      </c>
      <c r="V2268" t="s">
        <v>733</v>
      </c>
      <c r="W2268" s="22" t="s">
        <v>6523</v>
      </c>
      <c r="X2268" s="22" t="s">
        <v>709</v>
      </c>
    </row>
    <row r="2269" spans="1:24" x14ac:dyDescent="0.3">
      <c r="A2269">
        <v>7</v>
      </c>
      <c r="B2269">
        <v>240</v>
      </c>
      <c r="C2269" t="s">
        <v>377</v>
      </c>
      <c r="D2269" t="s">
        <v>378</v>
      </c>
      <c r="E2269" t="s">
        <v>737</v>
      </c>
      <c r="F2269" t="s">
        <v>6644</v>
      </c>
      <c r="G2269" t="s">
        <v>734</v>
      </c>
      <c r="H2269" t="s">
        <v>354</v>
      </c>
      <c r="I2269" t="s">
        <v>731</v>
      </c>
      <c r="J2269" t="s">
        <v>754</v>
      </c>
      <c r="K2269" t="s">
        <v>743</v>
      </c>
      <c r="L2269" t="s">
        <v>740</v>
      </c>
      <c r="M2269" t="s">
        <v>741</v>
      </c>
      <c r="N2269" t="s">
        <v>6635</v>
      </c>
      <c r="O2269" t="s">
        <v>6642</v>
      </c>
      <c r="P2269" t="s">
        <v>755</v>
      </c>
      <c r="Q2269" t="s">
        <v>4902</v>
      </c>
      <c r="R2269" s="22" t="s">
        <v>3024</v>
      </c>
      <c r="S2269" t="s">
        <v>763</v>
      </c>
      <c r="T2269" t="s">
        <v>384</v>
      </c>
      <c r="U2269">
        <v>15202</v>
      </c>
      <c r="V2269" t="s">
        <v>733</v>
      </c>
      <c r="W2269" s="22" t="s">
        <v>6524</v>
      </c>
      <c r="X2269" s="22" t="s">
        <v>709</v>
      </c>
    </row>
    <row r="2270" spans="1:24" x14ac:dyDescent="0.3">
      <c r="A2270">
        <v>1</v>
      </c>
      <c r="B2270">
        <v>240</v>
      </c>
      <c r="C2270" t="s">
        <v>377</v>
      </c>
      <c r="D2270" t="s">
        <v>378</v>
      </c>
      <c r="E2270" t="s">
        <v>737</v>
      </c>
      <c r="F2270" t="s">
        <v>6644</v>
      </c>
      <c r="G2270" t="s">
        <v>734</v>
      </c>
      <c r="H2270" t="s">
        <v>355</v>
      </c>
      <c r="I2270" t="s">
        <v>731</v>
      </c>
      <c r="J2270" t="s">
        <v>738</v>
      </c>
      <c r="K2270" t="s">
        <v>739</v>
      </c>
      <c r="L2270" t="s">
        <v>740</v>
      </c>
      <c r="M2270" t="s">
        <v>741</v>
      </c>
      <c r="N2270" t="s">
        <v>4899</v>
      </c>
      <c r="O2270" t="s">
        <v>4897</v>
      </c>
      <c r="P2270" t="s">
        <v>732</v>
      </c>
      <c r="Q2270" t="s">
        <v>4900</v>
      </c>
      <c r="R2270" s="22" t="s">
        <v>3025</v>
      </c>
      <c r="S2270" t="s">
        <v>757</v>
      </c>
      <c r="T2270" t="s">
        <v>384</v>
      </c>
      <c r="U2270">
        <v>16101</v>
      </c>
      <c r="V2270" t="s">
        <v>733</v>
      </c>
      <c r="W2270" s="22" t="s">
        <v>6525</v>
      </c>
      <c r="X2270" s="22" t="s">
        <v>710</v>
      </c>
    </row>
    <row r="2271" spans="1:24" x14ac:dyDescent="0.3">
      <c r="A2271">
        <v>2</v>
      </c>
      <c r="B2271">
        <v>240</v>
      </c>
      <c r="C2271" t="s">
        <v>377</v>
      </c>
      <c r="D2271" t="s">
        <v>378</v>
      </c>
      <c r="E2271" t="s">
        <v>737</v>
      </c>
      <c r="F2271" t="s">
        <v>6644</v>
      </c>
      <c r="G2271" t="s">
        <v>734</v>
      </c>
      <c r="H2271" t="s">
        <v>355</v>
      </c>
      <c r="I2271" t="s">
        <v>731</v>
      </c>
      <c r="J2271" t="s">
        <v>738</v>
      </c>
      <c r="K2271" t="s">
        <v>743</v>
      </c>
      <c r="L2271" t="s">
        <v>740</v>
      </c>
      <c r="M2271" t="s">
        <v>741</v>
      </c>
      <c r="N2271" t="s">
        <v>6638</v>
      </c>
      <c r="O2271" t="s">
        <v>6632</v>
      </c>
      <c r="P2271" t="s">
        <v>732</v>
      </c>
      <c r="Q2271" t="s">
        <v>4900</v>
      </c>
      <c r="R2271" s="22" t="s">
        <v>3026</v>
      </c>
      <c r="S2271" t="s">
        <v>758</v>
      </c>
      <c r="T2271" t="s">
        <v>384</v>
      </c>
      <c r="U2271">
        <v>16101</v>
      </c>
      <c r="V2271" t="s">
        <v>733</v>
      </c>
      <c r="W2271" s="22" t="s">
        <v>6525</v>
      </c>
      <c r="X2271" s="22" t="s">
        <v>710</v>
      </c>
    </row>
    <row r="2272" spans="1:24" x14ac:dyDescent="0.3">
      <c r="A2272">
        <v>3</v>
      </c>
      <c r="B2272">
        <v>240</v>
      </c>
      <c r="C2272" t="s">
        <v>377</v>
      </c>
      <c r="D2272" t="s">
        <v>378</v>
      </c>
      <c r="E2272" t="s">
        <v>737</v>
      </c>
      <c r="F2272" t="s">
        <v>6644</v>
      </c>
      <c r="G2272" t="s">
        <v>734</v>
      </c>
      <c r="H2272" t="s">
        <v>355</v>
      </c>
      <c r="I2272" t="s">
        <v>731</v>
      </c>
      <c r="J2272" t="s">
        <v>745</v>
      </c>
      <c r="K2272" t="s">
        <v>743</v>
      </c>
      <c r="L2272" t="s">
        <v>740</v>
      </c>
      <c r="M2272" t="s">
        <v>741</v>
      </c>
      <c r="N2272" t="s">
        <v>6639</v>
      </c>
      <c r="O2272" t="s">
        <v>6633</v>
      </c>
      <c r="P2272" t="s">
        <v>735</v>
      </c>
      <c r="Q2272" t="s">
        <v>4900</v>
      </c>
      <c r="R2272" s="22" t="s">
        <v>3027</v>
      </c>
      <c r="S2272" t="s">
        <v>759</v>
      </c>
      <c r="T2272" t="s">
        <v>384</v>
      </c>
      <c r="U2272">
        <v>16101</v>
      </c>
      <c r="V2272" t="s">
        <v>733</v>
      </c>
      <c r="W2272" s="22" t="s">
        <v>6525</v>
      </c>
      <c r="X2272" s="22" t="s">
        <v>710</v>
      </c>
    </row>
    <row r="2273" spans="1:24" x14ac:dyDescent="0.3">
      <c r="A2273">
        <v>4</v>
      </c>
      <c r="B2273">
        <v>240</v>
      </c>
      <c r="C2273" t="s">
        <v>377</v>
      </c>
      <c r="D2273" t="s">
        <v>378</v>
      </c>
      <c r="E2273" t="s">
        <v>737</v>
      </c>
      <c r="F2273" t="s">
        <v>6644</v>
      </c>
      <c r="G2273" t="s">
        <v>734</v>
      </c>
      <c r="H2273" t="s">
        <v>355</v>
      </c>
      <c r="I2273" t="s">
        <v>731</v>
      </c>
      <c r="J2273" t="s">
        <v>747</v>
      </c>
      <c r="K2273" t="s">
        <v>743</v>
      </c>
      <c r="L2273" t="s">
        <v>740</v>
      </c>
      <c r="M2273" t="s">
        <v>741</v>
      </c>
      <c r="N2273" t="s">
        <v>6637</v>
      </c>
      <c r="O2273" t="s">
        <v>6641</v>
      </c>
      <c r="P2273" t="s">
        <v>735</v>
      </c>
      <c r="Q2273" t="s">
        <v>4901</v>
      </c>
      <c r="R2273" s="22" t="s">
        <v>3028</v>
      </c>
      <c r="S2273" t="s">
        <v>760</v>
      </c>
      <c r="T2273" t="s">
        <v>384</v>
      </c>
      <c r="U2273">
        <v>16101</v>
      </c>
      <c r="V2273" t="s">
        <v>733</v>
      </c>
      <c r="W2273" s="22" t="s">
        <v>6526</v>
      </c>
      <c r="X2273" s="22" t="s">
        <v>710</v>
      </c>
    </row>
    <row r="2274" spans="1:24" x14ac:dyDescent="0.3">
      <c r="A2274">
        <v>5</v>
      </c>
      <c r="B2274">
        <v>240</v>
      </c>
      <c r="C2274" t="s">
        <v>377</v>
      </c>
      <c r="D2274" t="s">
        <v>378</v>
      </c>
      <c r="E2274" t="s">
        <v>737</v>
      </c>
      <c r="F2274" t="s">
        <v>6644</v>
      </c>
      <c r="G2274" t="s">
        <v>734</v>
      </c>
      <c r="H2274" t="s">
        <v>355</v>
      </c>
      <c r="I2274" t="s">
        <v>731</v>
      </c>
      <c r="J2274" t="s">
        <v>749</v>
      </c>
      <c r="K2274" t="s">
        <v>743</v>
      </c>
      <c r="L2274" t="s">
        <v>740</v>
      </c>
      <c r="M2274" t="s">
        <v>741</v>
      </c>
      <c r="N2274" t="s">
        <v>6636</v>
      </c>
      <c r="O2274" t="s">
        <v>6630</v>
      </c>
      <c r="P2274" t="s">
        <v>735</v>
      </c>
      <c r="Q2274" t="s">
        <v>4904</v>
      </c>
      <c r="R2274" s="22" t="s">
        <v>3029</v>
      </c>
      <c r="S2274" t="s">
        <v>761</v>
      </c>
      <c r="T2274" t="s">
        <v>384</v>
      </c>
      <c r="U2274">
        <v>16101</v>
      </c>
      <c r="V2274" t="s">
        <v>733</v>
      </c>
      <c r="W2274" s="22" t="s">
        <v>6527</v>
      </c>
      <c r="X2274" s="22" t="s">
        <v>710</v>
      </c>
    </row>
    <row r="2275" spans="1:24" x14ac:dyDescent="0.3">
      <c r="A2275">
        <v>6</v>
      </c>
      <c r="B2275">
        <v>240</v>
      </c>
      <c r="C2275" t="s">
        <v>377</v>
      </c>
      <c r="D2275" t="s">
        <v>378</v>
      </c>
      <c r="E2275" t="s">
        <v>737</v>
      </c>
      <c r="F2275" t="s">
        <v>6644</v>
      </c>
      <c r="G2275" t="s">
        <v>734</v>
      </c>
      <c r="H2275" t="s">
        <v>355</v>
      </c>
      <c r="I2275" t="s">
        <v>731</v>
      </c>
      <c r="J2275" t="s">
        <v>751</v>
      </c>
      <c r="K2275" t="s">
        <v>752</v>
      </c>
      <c r="L2275" t="s">
        <v>736</v>
      </c>
      <c r="M2275" t="s">
        <v>741</v>
      </c>
      <c r="N2275" t="s">
        <v>6634</v>
      </c>
      <c r="O2275" t="s">
        <v>6631</v>
      </c>
      <c r="P2275" t="s">
        <v>732</v>
      </c>
      <c r="Q2275" t="s">
        <v>4903</v>
      </c>
      <c r="R2275" s="22" t="s">
        <v>3030</v>
      </c>
      <c r="S2275" t="s">
        <v>762</v>
      </c>
      <c r="T2275" t="s">
        <v>384</v>
      </c>
      <c r="U2275">
        <v>16101</v>
      </c>
      <c r="V2275" t="s">
        <v>733</v>
      </c>
      <c r="W2275" s="22" t="s">
        <v>6528</v>
      </c>
      <c r="X2275" s="22" t="s">
        <v>710</v>
      </c>
    </row>
    <row r="2276" spans="1:24" x14ac:dyDescent="0.3">
      <c r="A2276">
        <v>7</v>
      </c>
      <c r="B2276">
        <v>240</v>
      </c>
      <c r="C2276" t="s">
        <v>377</v>
      </c>
      <c r="D2276" t="s">
        <v>378</v>
      </c>
      <c r="E2276" t="s">
        <v>737</v>
      </c>
      <c r="F2276" t="s">
        <v>6644</v>
      </c>
      <c r="G2276" t="s">
        <v>734</v>
      </c>
      <c r="H2276" t="s">
        <v>355</v>
      </c>
      <c r="I2276" t="s">
        <v>731</v>
      </c>
      <c r="J2276" t="s">
        <v>754</v>
      </c>
      <c r="K2276" t="s">
        <v>743</v>
      </c>
      <c r="L2276" t="s">
        <v>740</v>
      </c>
      <c r="M2276" t="s">
        <v>741</v>
      </c>
      <c r="N2276" t="s">
        <v>6635</v>
      </c>
      <c r="O2276" t="s">
        <v>6642</v>
      </c>
      <c r="P2276" t="s">
        <v>755</v>
      </c>
      <c r="Q2276" t="s">
        <v>4902</v>
      </c>
      <c r="R2276" s="22" t="s">
        <v>3031</v>
      </c>
      <c r="S2276" t="s">
        <v>763</v>
      </c>
      <c r="T2276" t="s">
        <v>384</v>
      </c>
      <c r="U2276">
        <v>16101</v>
      </c>
      <c r="V2276" t="s">
        <v>733</v>
      </c>
      <c r="W2276" s="22" t="s">
        <v>6529</v>
      </c>
      <c r="X2276" s="22" t="s">
        <v>710</v>
      </c>
    </row>
    <row r="2277" spans="1:24" x14ac:dyDescent="0.3">
      <c r="A2277">
        <v>1</v>
      </c>
      <c r="B2277">
        <v>240</v>
      </c>
      <c r="C2277" t="s">
        <v>377</v>
      </c>
      <c r="D2277" t="s">
        <v>378</v>
      </c>
      <c r="E2277" t="s">
        <v>737</v>
      </c>
      <c r="F2277" t="s">
        <v>6644</v>
      </c>
      <c r="G2277" t="s">
        <v>734</v>
      </c>
      <c r="H2277" t="s">
        <v>356</v>
      </c>
      <c r="I2277" t="s">
        <v>731</v>
      </c>
      <c r="J2277" t="s">
        <v>738</v>
      </c>
      <c r="K2277" t="s">
        <v>739</v>
      </c>
      <c r="L2277" t="s">
        <v>740</v>
      </c>
      <c r="M2277" t="s">
        <v>741</v>
      </c>
      <c r="N2277" t="s">
        <v>4899</v>
      </c>
      <c r="O2277" t="s">
        <v>4897</v>
      </c>
      <c r="P2277" t="s">
        <v>732</v>
      </c>
      <c r="Q2277" t="s">
        <v>4900</v>
      </c>
      <c r="R2277" s="22" t="s">
        <v>3032</v>
      </c>
      <c r="S2277" t="s">
        <v>757</v>
      </c>
      <c r="T2277" t="s">
        <v>384</v>
      </c>
      <c r="U2277">
        <v>16102</v>
      </c>
      <c r="V2277" t="s">
        <v>733</v>
      </c>
      <c r="W2277" s="22" t="s">
        <v>6530</v>
      </c>
      <c r="X2277" s="22" t="s">
        <v>711</v>
      </c>
    </row>
    <row r="2278" spans="1:24" x14ac:dyDescent="0.3">
      <c r="A2278">
        <v>2</v>
      </c>
      <c r="B2278">
        <v>240</v>
      </c>
      <c r="C2278" t="s">
        <v>377</v>
      </c>
      <c r="D2278" t="s">
        <v>378</v>
      </c>
      <c r="E2278" t="s">
        <v>737</v>
      </c>
      <c r="F2278" t="s">
        <v>6644</v>
      </c>
      <c r="G2278" t="s">
        <v>734</v>
      </c>
      <c r="H2278" t="s">
        <v>356</v>
      </c>
      <c r="I2278" t="s">
        <v>731</v>
      </c>
      <c r="J2278" t="s">
        <v>738</v>
      </c>
      <c r="K2278" t="s">
        <v>743</v>
      </c>
      <c r="L2278" t="s">
        <v>740</v>
      </c>
      <c r="M2278" t="s">
        <v>741</v>
      </c>
      <c r="N2278" t="s">
        <v>6638</v>
      </c>
      <c r="O2278" t="s">
        <v>6632</v>
      </c>
      <c r="P2278" t="s">
        <v>732</v>
      </c>
      <c r="Q2278" t="s">
        <v>4900</v>
      </c>
      <c r="R2278" s="22" t="s">
        <v>3033</v>
      </c>
      <c r="S2278" t="s">
        <v>758</v>
      </c>
      <c r="T2278" t="s">
        <v>384</v>
      </c>
      <c r="U2278">
        <v>16102</v>
      </c>
      <c r="V2278" t="s">
        <v>733</v>
      </c>
      <c r="W2278" s="22" t="s">
        <v>6530</v>
      </c>
      <c r="X2278" s="22" t="s">
        <v>711</v>
      </c>
    </row>
    <row r="2279" spans="1:24" x14ac:dyDescent="0.3">
      <c r="A2279">
        <v>3</v>
      </c>
      <c r="B2279">
        <v>240</v>
      </c>
      <c r="C2279" t="s">
        <v>377</v>
      </c>
      <c r="D2279" t="s">
        <v>378</v>
      </c>
      <c r="E2279" t="s">
        <v>737</v>
      </c>
      <c r="F2279" t="s">
        <v>6644</v>
      </c>
      <c r="G2279" t="s">
        <v>734</v>
      </c>
      <c r="H2279" t="s">
        <v>356</v>
      </c>
      <c r="I2279" t="s">
        <v>731</v>
      </c>
      <c r="J2279" t="s">
        <v>745</v>
      </c>
      <c r="K2279" t="s">
        <v>743</v>
      </c>
      <c r="L2279" t="s">
        <v>740</v>
      </c>
      <c r="M2279" t="s">
        <v>741</v>
      </c>
      <c r="N2279" t="s">
        <v>6639</v>
      </c>
      <c r="O2279" t="s">
        <v>6633</v>
      </c>
      <c r="P2279" t="s">
        <v>735</v>
      </c>
      <c r="Q2279" t="s">
        <v>4900</v>
      </c>
      <c r="R2279" s="22" t="s">
        <v>3034</v>
      </c>
      <c r="S2279" t="s">
        <v>759</v>
      </c>
      <c r="T2279" t="s">
        <v>384</v>
      </c>
      <c r="U2279">
        <v>16102</v>
      </c>
      <c r="V2279" t="s">
        <v>733</v>
      </c>
      <c r="W2279" s="22" t="s">
        <v>6530</v>
      </c>
      <c r="X2279" s="22" t="s">
        <v>711</v>
      </c>
    </row>
    <row r="2280" spans="1:24" x14ac:dyDescent="0.3">
      <c r="A2280">
        <v>4</v>
      </c>
      <c r="B2280">
        <v>240</v>
      </c>
      <c r="C2280" t="s">
        <v>377</v>
      </c>
      <c r="D2280" t="s">
        <v>378</v>
      </c>
      <c r="E2280" t="s">
        <v>737</v>
      </c>
      <c r="F2280" t="s">
        <v>6644</v>
      </c>
      <c r="G2280" t="s">
        <v>734</v>
      </c>
      <c r="H2280" t="s">
        <v>356</v>
      </c>
      <c r="I2280" t="s">
        <v>731</v>
      </c>
      <c r="J2280" t="s">
        <v>747</v>
      </c>
      <c r="K2280" t="s">
        <v>743</v>
      </c>
      <c r="L2280" t="s">
        <v>740</v>
      </c>
      <c r="M2280" t="s">
        <v>741</v>
      </c>
      <c r="N2280" t="s">
        <v>6637</v>
      </c>
      <c r="O2280" t="s">
        <v>6641</v>
      </c>
      <c r="P2280" t="s">
        <v>735</v>
      </c>
      <c r="Q2280" t="s">
        <v>4901</v>
      </c>
      <c r="R2280" s="22" t="s">
        <v>3035</v>
      </c>
      <c r="S2280" t="s">
        <v>760</v>
      </c>
      <c r="T2280" t="s">
        <v>384</v>
      </c>
      <c r="U2280">
        <v>16102</v>
      </c>
      <c r="V2280" t="s">
        <v>733</v>
      </c>
      <c r="W2280" s="22" t="s">
        <v>6531</v>
      </c>
      <c r="X2280" s="22" t="s">
        <v>711</v>
      </c>
    </row>
    <row r="2281" spans="1:24" x14ac:dyDescent="0.3">
      <c r="A2281">
        <v>5</v>
      </c>
      <c r="B2281">
        <v>240</v>
      </c>
      <c r="C2281" t="s">
        <v>377</v>
      </c>
      <c r="D2281" t="s">
        <v>378</v>
      </c>
      <c r="E2281" t="s">
        <v>737</v>
      </c>
      <c r="F2281" t="s">
        <v>6644</v>
      </c>
      <c r="G2281" t="s">
        <v>734</v>
      </c>
      <c r="H2281" t="s">
        <v>356</v>
      </c>
      <c r="I2281" t="s">
        <v>731</v>
      </c>
      <c r="J2281" t="s">
        <v>749</v>
      </c>
      <c r="K2281" t="s">
        <v>743</v>
      </c>
      <c r="L2281" t="s">
        <v>740</v>
      </c>
      <c r="M2281" t="s">
        <v>741</v>
      </c>
      <c r="N2281" t="s">
        <v>6636</v>
      </c>
      <c r="O2281" t="s">
        <v>6630</v>
      </c>
      <c r="P2281" t="s">
        <v>735</v>
      </c>
      <c r="Q2281" t="s">
        <v>4904</v>
      </c>
      <c r="R2281" s="22" t="s">
        <v>3036</v>
      </c>
      <c r="S2281" t="s">
        <v>761</v>
      </c>
      <c r="T2281" t="s">
        <v>384</v>
      </c>
      <c r="U2281">
        <v>16102</v>
      </c>
      <c r="V2281" t="s">
        <v>733</v>
      </c>
      <c r="W2281" s="22" t="s">
        <v>6532</v>
      </c>
      <c r="X2281" s="22" t="s">
        <v>711</v>
      </c>
    </row>
    <row r="2282" spans="1:24" x14ac:dyDescent="0.3">
      <c r="A2282">
        <v>6</v>
      </c>
      <c r="B2282">
        <v>240</v>
      </c>
      <c r="C2282" t="s">
        <v>377</v>
      </c>
      <c r="D2282" t="s">
        <v>378</v>
      </c>
      <c r="E2282" t="s">
        <v>737</v>
      </c>
      <c r="F2282" t="s">
        <v>6644</v>
      </c>
      <c r="G2282" t="s">
        <v>734</v>
      </c>
      <c r="H2282" t="s">
        <v>356</v>
      </c>
      <c r="I2282" t="s">
        <v>731</v>
      </c>
      <c r="J2282" t="s">
        <v>751</v>
      </c>
      <c r="K2282" t="s">
        <v>752</v>
      </c>
      <c r="L2282" t="s">
        <v>736</v>
      </c>
      <c r="M2282" t="s">
        <v>741</v>
      </c>
      <c r="N2282" t="s">
        <v>6634</v>
      </c>
      <c r="O2282" t="s">
        <v>6631</v>
      </c>
      <c r="P2282" t="s">
        <v>732</v>
      </c>
      <c r="Q2282" t="s">
        <v>4903</v>
      </c>
      <c r="R2282" s="22" t="s">
        <v>3037</v>
      </c>
      <c r="S2282" t="s">
        <v>762</v>
      </c>
      <c r="T2282" t="s">
        <v>384</v>
      </c>
      <c r="U2282">
        <v>16102</v>
      </c>
      <c r="V2282" t="s">
        <v>733</v>
      </c>
      <c r="W2282" s="22" t="s">
        <v>6533</v>
      </c>
      <c r="X2282" s="22" t="s">
        <v>711</v>
      </c>
    </row>
    <row r="2283" spans="1:24" x14ac:dyDescent="0.3">
      <c r="A2283">
        <v>7</v>
      </c>
      <c r="B2283">
        <v>240</v>
      </c>
      <c r="C2283" t="s">
        <v>377</v>
      </c>
      <c r="D2283" t="s">
        <v>378</v>
      </c>
      <c r="E2283" t="s">
        <v>737</v>
      </c>
      <c r="F2283" t="s">
        <v>6644</v>
      </c>
      <c r="G2283" t="s">
        <v>734</v>
      </c>
      <c r="H2283" t="s">
        <v>356</v>
      </c>
      <c r="I2283" t="s">
        <v>731</v>
      </c>
      <c r="J2283" t="s">
        <v>754</v>
      </c>
      <c r="K2283" t="s">
        <v>743</v>
      </c>
      <c r="L2283" t="s">
        <v>740</v>
      </c>
      <c r="M2283" t="s">
        <v>741</v>
      </c>
      <c r="N2283" t="s">
        <v>6635</v>
      </c>
      <c r="O2283" t="s">
        <v>6642</v>
      </c>
      <c r="P2283" t="s">
        <v>755</v>
      </c>
      <c r="Q2283" t="s">
        <v>4902</v>
      </c>
      <c r="R2283" s="22" t="s">
        <v>3038</v>
      </c>
      <c r="S2283" t="s">
        <v>763</v>
      </c>
      <c r="T2283" t="s">
        <v>384</v>
      </c>
      <c r="U2283">
        <v>16102</v>
      </c>
      <c r="V2283" t="s">
        <v>733</v>
      </c>
      <c r="W2283" s="22" t="s">
        <v>6534</v>
      </c>
      <c r="X2283" s="22" t="s">
        <v>711</v>
      </c>
    </row>
    <row r="2284" spans="1:24" x14ac:dyDescent="0.3">
      <c r="A2284">
        <v>1</v>
      </c>
      <c r="B2284">
        <v>240</v>
      </c>
      <c r="C2284" t="s">
        <v>377</v>
      </c>
      <c r="D2284" t="s">
        <v>378</v>
      </c>
      <c r="E2284" t="s">
        <v>737</v>
      </c>
      <c r="F2284" t="s">
        <v>6644</v>
      </c>
      <c r="G2284" t="s">
        <v>734</v>
      </c>
      <c r="H2284" t="s">
        <v>357</v>
      </c>
      <c r="I2284" t="s">
        <v>731</v>
      </c>
      <c r="J2284" t="s">
        <v>738</v>
      </c>
      <c r="K2284" t="s">
        <v>739</v>
      </c>
      <c r="L2284" t="s">
        <v>740</v>
      </c>
      <c r="M2284" t="s">
        <v>741</v>
      </c>
      <c r="N2284" t="s">
        <v>4899</v>
      </c>
      <c r="O2284" t="s">
        <v>4897</v>
      </c>
      <c r="P2284" t="s">
        <v>732</v>
      </c>
      <c r="Q2284" t="s">
        <v>4900</v>
      </c>
      <c r="R2284" s="22" t="s">
        <v>3039</v>
      </c>
      <c r="S2284" t="s">
        <v>757</v>
      </c>
      <c r="T2284" t="s">
        <v>384</v>
      </c>
      <c r="U2284">
        <v>16103</v>
      </c>
      <c r="V2284" t="s">
        <v>733</v>
      </c>
      <c r="W2284" s="22" t="s">
        <v>6535</v>
      </c>
      <c r="X2284" s="22" t="s">
        <v>712</v>
      </c>
    </row>
    <row r="2285" spans="1:24" x14ac:dyDescent="0.3">
      <c r="A2285">
        <v>2</v>
      </c>
      <c r="B2285">
        <v>240</v>
      </c>
      <c r="C2285" t="s">
        <v>377</v>
      </c>
      <c r="D2285" t="s">
        <v>378</v>
      </c>
      <c r="E2285" t="s">
        <v>737</v>
      </c>
      <c r="F2285" t="s">
        <v>6644</v>
      </c>
      <c r="G2285" t="s">
        <v>734</v>
      </c>
      <c r="H2285" t="s">
        <v>357</v>
      </c>
      <c r="I2285" t="s">
        <v>731</v>
      </c>
      <c r="J2285" t="s">
        <v>738</v>
      </c>
      <c r="K2285" t="s">
        <v>743</v>
      </c>
      <c r="L2285" t="s">
        <v>740</v>
      </c>
      <c r="M2285" t="s">
        <v>741</v>
      </c>
      <c r="N2285" t="s">
        <v>6638</v>
      </c>
      <c r="O2285" t="s">
        <v>6632</v>
      </c>
      <c r="P2285" t="s">
        <v>732</v>
      </c>
      <c r="Q2285" t="s">
        <v>4900</v>
      </c>
      <c r="R2285" s="22" t="s">
        <v>3040</v>
      </c>
      <c r="S2285" t="s">
        <v>758</v>
      </c>
      <c r="T2285" t="s">
        <v>384</v>
      </c>
      <c r="U2285">
        <v>16103</v>
      </c>
      <c r="V2285" t="s">
        <v>733</v>
      </c>
      <c r="W2285" s="22" t="s">
        <v>6535</v>
      </c>
      <c r="X2285" s="22" t="s">
        <v>712</v>
      </c>
    </row>
    <row r="2286" spans="1:24" x14ac:dyDescent="0.3">
      <c r="A2286">
        <v>3</v>
      </c>
      <c r="B2286">
        <v>240</v>
      </c>
      <c r="C2286" t="s">
        <v>377</v>
      </c>
      <c r="D2286" t="s">
        <v>378</v>
      </c>
      <c r="E2286" t="s">
        <v>737</v>
      </c>
      <c r="F2286" t="s">
        <v>6644</v>
      </c>
      <c r="G2286" t="s">
        <v>734</v>
      </c>
      <c r="H2286" t="s">
        <v>357</v>
      </c>
      <c r="I2286" t="s">
        <v>731</v>
      </c>
      <c r="J2286" t="s">
        <v>745</v>
      </c>
      <c r="K2286" t="s">
        <v>743</v>
      </c>
      <c r="L2286" t="s">
        <v>740</v>
      </c>
      <c r="M2286" t="s">
        <v>741</v>
      </c>
      <c r="N2286" t="s">
        <v>6639</v>
      </c>
      <c r="O2286" t="s">
        <v>6633</v>
      </c>
      <c r="P2286" t="s">
        <v>735</v>
      </c>
      <c r="Q2286" t="s">
        <v>4900</v>
      </c>
      <c r="R2286" s="22" t="s">
        <v>3041</v>
      </c>
      <c r="S2286" t="s">
        <v>759</v>
      </c>
      <c r="T2286" t="s">
        <v>384</v>
      </c>
      <c r="U2286">
        <v>16103</v>
      </c>
      <c r="V2286" t="s">
        <v>733</v>
      </c>
      <c r="W2286" s="22" t="s">
        <v>6535</v>
      </c>
      <c r="X2286" s="22" t="s">
        <v>712</v>
      </c>
    </row>
    <row r="2287" spans="1:24" x14ac:dyDescent="0.3">
      <c r="A2287">
        <v>4</v>
      </c>
      <c r="B2287">
        <v>240</v>
      </c>
      <c r="C2287" t="s">
        <v>377</v>
      </c>
      <c r="D2287" t="s">
        <v>378</v>
      </c>
      <c r="E2287" t="s">
        <v>737</v>
      </c>
      <c r="F2287" t="s">
        <v>6644</v>
      </c>
      <c r="G2287" t="s">
        <v>734</v>
      </c>
      <c r="H2287" t="s">
        <v>357</v>
      </c>
      <c r="I2287" t="s">
        <v>731</v>
      </c>
      <c r="J2287" t="s">
        <v>747</v>
      </c>
      <c r="K2287" t="s">
        <v>743</v>
      </c>
      <c r="L2287" t="s">
        <v>740</v>
      </c>
      <c r="M2287" t="s">
        <v>741</v>
      </c>
      <c r="N2287" t="s">
        <v>6637</v>
      </c>
      <c r="O2287" t="s">
        <v>6641</v>
      </c>
      <c r="P2287" t="s">
        <v>735</v>
      </c>
      <c r="Q2287" t="s">
        <v>4901</v>
      </c>
      <c r="R2287" s="22" t="s">
        <v>3042</v>
      </c>
      <c r="S2287" t="s">
        <v>760</v>
      </c>
      <c r="T2287" t="s">
        <v>384</v>
      </c>
      <c r="U2287">
        <v>16103</v>
      </c>
      <c r="V2287" t="s">
        <v>733</v>
      </c>
      <c r="W2287" s="22" t="s">
        <v>6536</v>
      </c>
      <c r="X2287" s="22" t="s">
        <v>712</v>
      </c>
    </row>
    <row r="2288" spans="1:24" x14ac:dyDescent="0.3">
      <c r="A2288">
        <v>5</v>
      </c>
      <c r="B2288">
        <v>240</v>
      </c>
      <c r="C2288" t="s">
        <v>377</v>
      </c>
      <c r="D2288" t="s">
        <v>378</v>
      </c>
      <c r="E2288" t="s">
        <v>737</v>
      </c>
      <c r="F2288" t="s">
        <v>6644</v>
      </c>
      <c r="G2288" t="s">
        <v>734</v>
      </c>
      <c r="H2288" t="s">
        <v>357</v>
      </c>
      <c r="I2288" t="s">
        <v>731</v>
      </c>
      <c r="J2288" t="s">
        <v>749</v>
      </c>
      <c r="K2288" t="s">
        <v>743</v>
      </c>
      <c r="L2288" t="s">
        <v>740</v>
      </c>
      <c r="M2288" t="s">
        <v>741</v>
      </c>
      <c r="N2288" t="s">
        <v>6636</v>
      </c>
      <c r="O2288" t="s">
        <v>6630</v>
      </c>
      <c r="P2288" t="s">
        <v>735</v>
      </c>
      <c r="Q2288" t="s">
        <v>4904</v>
      </c>
      <c r="R2288" s="22" t="s">
        <v>3043</v>
      </c>
      <c r="S2288" t="s">
        <v>761</v>
      </c>
      <c r="T2288" t="s">
        <v>384</v>
      </c>
      <c r="U2288">
        <v>16103</v>
      </c>
      <c r="V2288" t="s">
        <v>733</v>
      </c>
      <c r="W2288" s="22" t="s">
        <v>6537</v>
      </c>
      <c r="X2288" s="22" t="s">
        <v>712</v>
      </c>
    </row>
    <row r="2289" spans="1:24" x14ac:dyDescent="0.3">
      <c r="A2289">
        <v>6</v>
      </c>
      <c r="B2289">
        <v>240</v>
      </c>
      <c r="C2289" t="s">
        <v>377</v>
      </c>
      <c r="D2289" t="s">
        <v>378</v>
      </c>
      <c r="E2289" t="s">
        <v>737</v>
      </c>
      <c r="F2289" t="s">
        <v>6644</v>
      </c>
      <c r="G2289" t="s">
        <v>734</v>
      </c>
      <c r="H2289" t="s">
        <v>357</v>
      </c>
      <c r="I2289" t="s">
        <v>731</v>
      </c>
      <c r="J2289" t="s">
        <v>751</v>
      </c>
      <c r="K2289" t="s">
        <v>752</v>
      </c>
      <c r="L2289" t="s">
        <v>736</v>
      </c>
      <c r="M2289" t="s">
        <v>741</v>
      </c>
      <c r="N2289" t="s">
        <v>6634</v>
      </c>
      <c r="O2289" t="s">
        <v>6631</v>
      </c>
      <c r="P2289" t="s">
        <v>732</v>
      </c>
      <c r="Q2289" t="s">
        <v>4903</v>
      </c>
      <c r="R2289" s="22" t="s">
        <v>3044</v>
      </c>
      <c r="S2289" t="s">
        <v>762</v>
      </c>
      <c r="T2289" t="s">
        <v>384</v>
      </c>
      <c r="U2289">
        <v>16103</v>
      </c>
      <c r="V2289" t="s">
        <v>733</v>
      </c>
      <c r="W2289" s="22" t="s">
        <v>6538</v>
      </c>
      <c r="X2289" s="22" t="s">
        <v>712</v>
      </c>
    </row>
    <row r="2290" spans="1:24" x14ac:dyDescent="0.3">
      <c r="A2290">
        <v>7</v>
      </c>
      <c r="B2290">
        <v>240</v>
      </c>
      <c r="C2290" t="s">
        <v>377</v>
      </c>
      <c r="D2290" t="s">
        <v>378</v>
      </c>
      <c r="E2290" t="s">
        <v>737</v>
      </c>
      <c r="F2290" t="s">
        <v>6644</v>
      </c>
      <c r="G2290" t="s">
        <v>734</v>
      </c>
      <c r="H2290" t="s">
        <v>357</v>
      </c>
      <c r="I2290" t="s">
        <v>731</v>
      </c>
      <c r="J2290" t="s">
        <v>754</v>
      </c>
      <c r="K2290" t="s">
        <v>743</v>
      </c>
      <c r="L2290" t="s">
        <v>740</v>
      </c>
      <c r="M2290" t="s">
        <v>741</v>
      </c>
      <c r="N2290" t="s">
        <v>6635</v>
      </c>
      <c r="O2290" t="s">
        <v>6642</v>
      </c>
      <c r="P2290" t="s">
        <v>755</v>
      </c>
      <c r="Q2290" t="s">
        <v>4902</v>
      </c>
      <c r="R2290" s="22" t="s">
        <v>3045</v>
      </c>
      <c r="S2290" t="s">
        <v>763</v>
      </c>
      <c r="T2290" t="s">
        <v>384</v>
      </c>
      <c r="U2290">
        <v>16103</v>
      </c>
      <c r="V2290" t="s">
        <v>733</v>
      </c>
      <c r="W2290" s="22" t="s">
        <v>6539</v>
      </c>
      <c r="X2290" s="22" t="s">
        <v>712</v>
      </c>
    </row>
    <row r="2291" spans="1:24" x14ac:dyDescent="0.3">
      <c r="A2291">
        <v>1</v>
      </c>
      <c r="B2291">
        <v>240</v>
      </c>
      <c r="C2291" t="s">
        <v>377</v>
      </c>
      <c r="D2291" t="s">
        <v>378</v>
      </c>
      <c r="E2291" t="s">
        <v>737</v>
      </c>
      <c r="F2291" t="s">
        <v>6644</v>
      </c>
      <c r="G2291" t="s">
        <v>734</v>
      </c>
      <c r="H2291" t="s">
        <v>358</v>
      </c>
      <c r="I2291" t="s">
        <v>731</v>
      </c>
      <c r="J2291" t="s">
        <v>738</v>
      </c>
      <c r="K2291" t="s">
        <v>739</v>
      </c>
      <c r="L2291" t="s">
        <v>740</v>
      </c>
      <c r="M2291" t="s">
        <v>741</v>
      </c>
      <c r="N2291" t="s">
        <v>4899</v>
      </c>
      <c r="O2291" t="s">
        <v>4897</v>
      </c>
      <c r="P2291" t="s">
        <v>732</v>
      </c>
      <c r="Q2291" t="s">
        <v>4900</v>
      </c>
      <c r="R2291" s="22" t="s">
        <v>3046</v>
      </c>
      <c r="S2291" t="s">
        <v>757</v>
      </c>
      <c r="T2291" t="s">
        <v>384</v>
      </c>
      <c r="U2291">
        <v>16104</v>
      </c>
      <c r="V2291" t="s">
        <v>733</v>
      </c>
      <c r="W2291" s="22" t="s">
        <v>6540</v>
      </c>
      <c r="X2291" s="22" t="s">
        <v>713</v>
      </c>
    </row>
    <row r="2292" spans="1:24" x14ac:dyDescent="0.3">
      <c r="A2292">
        <v>2</v>
      </c>
      <c r="B2292">
        <v>240</v>
      </c>
      <c r="C2292" t="s">
        <v>377</v>
      </c>
      <c r="D2292" t="s">
        <v>378</v>
      </c>
      <c r="E2292" t="s">
        <v>737</v>
      </c>
      <c r="F2292" t="s">
        <v>6644</v>
      </c>
      <c r="G2292" t="s">
        <v>734</v>
      </c>
      <c r="H2292" t="s">
        <v>358</v>
      </c>
      <c r="I2292" t="s">
        <v>731</v>
      </c>
      <c r="J2292" t="s">
        <v>738</v>
      </c>
      <c r="K2292" t="s">
        <v>743</v>
      </c>
      <c r="L2292" t="s">
        <v>740</v>
      </c>
      <c r="M2292" t="s">
        <v>741</v>
      </c>
      <c r="N2292" t="s">
        <v>6638</v>
      </c>
      <c r="O2292" t="s">
        <v>6632</v>
      </c>
      <c r="P2292" t="s">
        <v>732</v>
      </c>
      <c r="Q2292" t="s">
        <v>4900</v>
      </c>
      <c r="R2292" s="22" t="s">
        <v>3047</v>
      </c>
      <c r="S2292" t="s">
        <v>758</v>
      </c>
      <c r="T2292" t="s">
        <v>384</v>
      </c>
      <c r="U2292">
        <v>16104</v>
      </c>
      <c r="V2292" t="s">
        <v>733</v>
      </c>
      <c r="W2292" s="22" t="s">
        <v>6540</v>
      </c>
      <c r="X2292" s="22" t="s">
        <v>713</v>
      </c>
    </row>
    <row r="2293" spans="1:24" x14ac:dyDescent="0.3">
      <c r="A2293">
        <v>3</v>
      </c>
      <c r="B2293">
        <v>240</v>
      </c>
      <c r="C2293" t="s">
        <v>377</v>
      </c>
      <c r="D2293" t="s">
        <v>378</v>
      </c>
      <c r="E2293" t="s">
        <v>737</v>
      </c>
      <c r="F2293" t="s">
        <v>6644</v>
      </c>
      <c r="G2293" t="s">
        <v>734</v>
      </c>
      <c r="H2293" t="s">
        <v>358</v>
      </c>
      <c r="I2293" t="s">
        <v>731</v>
      </c>
      <c r="J2293" t="s">
        <v>745</v>
      </c>
      <c r="K2293" t="s">
        <v>743</v>
      </c>
      <c r="L2293" t="s">
        <v>740</v>
      </c>
      <c r="M2293" t="s">
        <v>741</v>
      </c>
      <c r="N2293" t="s">
        <v>6639</v>
      </c>
      <c r="O2293" t="s">
        <v>6633</v>
      </c>
      <c r="P2293" t="s">
        <v>735</v>
      </c>
      <c r="Q2293" t="s">
        <v>4900</v>
      </c>
      <c r="R2293" s="22" t="s">
        <v>3048</v>
      </c>
      <c r="S2293" t="s">
        <v>759</v>
      </c>
      <c r="T2293" t="s">
        <v>384</v>
      </c>
      <c r="U2293">
        <v>16104</v>
      </c>
      <c r="V2293" t="s">
        <v>733</v>
      </c>
      <c r="W2293" s="22" t="s">
        <v>6540</v>
      </c>
      <c r="X2293" s="22" t="s">
        <v>713</v>
      </c>
    </row>
    <row r="2294" spans="1:24" x14ac:dyDescent="0.3">
      <c r="A2294">
        <v>4</v>
      </c>
      <c r="B2294">
        <v>240</v>
      </c>
      <c r="C2294" t="s">
        <v>377</v>
      </c>
      <c r="D2294" t="s">
        <v>378</v>
      </c>
      <c r="E2294" t="s">
        <v>737</v>
      </c>
      <c r="F2294" t="s">
        <v>6644</v>
      </c>
      <c r="G2294" t="s">
        <v>734</v>
      </c>
      <c r="H2294" t="s">
        <v>358</v>
      </c>
      <c r="I2294" t="s">
        <v>731</v>
      </c>
      <c r="J2294" t="s">
        <v>747</v>
      </c>
      <c r="K2294" t="s">
        <v>743</v>
      </c>
      <c r="L2294" t="s">
        <v>740</v>
      </c>
      <c r="M2294" t="s">
        <v>741</v>
      </c>
      <c r="N2294" t="s">
        <v>6637</v>
      </c>
      <c r="O2294" t="s">
        <v>6641</v>
      </c>
      <c r="P2294" t="s">
        <v>735</v>
      </c>
      <c r="Q2294" t="s">
        <v>4901</v>
      </c>
      <c r="R2294" s="22" t="s">
        <v>3049</v>
      </c>
      <c r="S2294" t="s">
        <v>760</v>
      </c>
      <c r="T2294" t="s">
        <v>384</v>
      </c>
      <c r="U2294">
        <v>16104</v>
      </c>
      <c r="V2294" t="s">
        <v>733</v>
      </c>
      <c r="W2294" s="22" t="s">
        <v>6541</v>
      </c>
      <c r="X2294" s="22" t="s">
        <v>713</v>
      </c>
    </row>
    <row r="2295" spans="1:24" x14ac:dyDescent="0.3">
      <c r="A2295">
        <v>5</v>
      </c>
      <c r="B2295">
        <v>240</v>
      </c>
      <c r="C2295" t="s">
        <v>377</v>
      </c>
      <c r="D2295" t="s">
        <v>378</v>
      </c>
      <c r="E2295" t="s">
        <v>737</v>
      </c>
      <c r="F2295" t="s">
        <v>6644</v>
      </c>
      <c r="G2295" t="s">
        <v>734</v>
      </c>
      <c r="H2295" t="s">
        <v>358</v>
      </c>
      <c r="I2295" t="s">
        <v>731</v>
      </c>
      <c r="J2295" t="s">
        <v>749</v>
      </c>
      <c r="K2295" t="s">
        <v>743</v>
      </c>
      <c r="L2295" t="s">
        <v>740</v>
      </c>
      <c r="M2295" t="s">
        <v>741</v>
      </c>
      <c r="N2295" t="s">
        <v>6636</v>
      </c>
      <c r="O2295" t="s">
        <v>6630</v>
      </c>
      <c r="P2295" t="s">
        <v>735</v>
      </c>
      <c r="Q2295" t="s">
        <v>4904</v>
      </c>
      <c r="R2295" s="22" t="s">
        <v>3050</v>
      </c>
      <c r="S2295" t="s">
        <v>761</v>
      </c>
      <c r="T2295" t="s">
        <v>384</v>
      </c>
      <c r="U2295">
        <v>16104</v>
      </c>
      <c r="V2295" t="s">
        <v>733</v>
      </c>
      <c r="W2295" s="22" t="s">
        <v>6542</v>
      </c>
      <c r="X2295" s="22" t="s">
        <v>713</v>
      </c>
    </row>
    <row r="2296" spans="1:24" x14ac:dyDescent="0.3">
      <c r="A2296">
        <v>6</v>
      </c>
      <c r="B2296">
        <v>240</v>
      </c>
      <c r="C2296" t="s">
        <v>377</v>
      </c>
      <c r="D2296" t="s">
        <v>378</v>
      </c>
      <c r="E2296" t="s">
        <v>737</v>
      </c>
      <c r="F2296" t="s">
        <v>6644</v>
      </c>
      <c r="G2296" t="s">
        <v>734</v>
      </c>
      <c r="H2296" t="s">
        <v>358</v>
      </c>
      <c r="I2296" t="s">
        <v>731</v>
      </c>
      <c r="J2296" t="s">
        <v>751</v>
      </c>
      <c r="K2296" t="s">
        <v>752</v>
      </c>
      <c r="L2296" t="s">
        <v>736</v>
      </c>
      <c r="M2296" t="s">
        <v>741</v>
      </c>
      <c r="N2296" t="s">
        <v>6634</v>
      </c>
      <c r="O2296" t="s">
        <v>6631</v>
      </c>
      <c r="P2296" t="s">
        <v>732</v>
      </c>
      <c r="Q2296" t="s">
        <v>4903</v>
      </c>
      <c r="R2296" s="22" t="s">
        <v>3051</v>
      </c>
      <c r="S2296" t="s">
        <v>762</v>
      </c>
      <c r="T2296" t="s">
        <v>384</v>
      </c>
      <c r="U2296">
        <v>16104</v>
      </c>
      <c r="V2296" t="s">
        <v>733</v>
      </c>
      <c r="W2296" s="22" t="s">
        <v>6543</v>
      </c>
      <c r="X2296" s="22" t="s">
        <v>713</v>
      </c>
    </row>
    <row r="2297" spans="1:24" x14ac:dyDescent="0.3">
      <c r="A2297">
        <v>7</v>
      </c>
      <c r="B2297">
        <v>240</v>
      </c>
      <c r="C2297" t="s">
        <v>377</v>
      </c>
      <c r="D2297" t="s">
        <v>378</v>
      </c>
      <c r="E2297" t="s">
        <v>737</v>
      </c>
      <c r="F2297" t="s">
        <v>6644</v>
      </c>
      <c r="G2297" t="s">
        <v>734</v>
      </c>
      <c r="H2297" t="s">
        <v>358</v>
      </c>
      <c r="I2297" t="s">
        <v>731</v>
      </c>
      <c r="J2297" t="s">
        <v>754</v>
      </c>
      <c r="K2297" t="s">
        <v>743</v>
      </c>
      <c r="L2297" t="s">
        <v>740</v>
      </c>
      <c r="M2297" t="s">
        <v>741</v>
      </c>
      <c r="N2297" t="s">
        <v>6635</v>
      </c>
      <c r="O2297" t="s">
        <v>6642</v>
      </c>
      <c r="P2297" t="s">
        <v>755</v>
      </c>
      <c r="Q2297" t="s">
        <v>4902</v>
      </c>
      <c r="R2297" s="22" t="s">
        <v>3052</v>
      </c>
      <c r="S2297" t="s">
        <v>763</v>
      </c>
      <c r="T2297" t="s">
        <v>384</v>
      </c>
      <c r="U2297">
        <v>16104</v>
      </c>
      <c r="V2297" t="s">
        <v>733</v>
      </c>
      <c r="W2297" s="22" t="s">
        <v>6544</v>
      </c>
      <c r="X2297" s="22" t="s">
        <v>713</v>
      </c>
    </row>
    <row r="2298" spans="1:24" x14ac:dyDescent="0.3">
      <c r="A2298">
        <v>1</v>
      </c>
      <c r="B2298">
        <v>240</v>
      </c>
      <c r="C2298" t="s">
        <v>377</v>
      </c>
      <c r="D2298" t="s">
        <v>378</v>
      </c>
      <c r="E2298" t="s">
        <v>737</v>
      </c>
      <c r="F2298" t="s">
        <v>6644</v>
      </c>
      <c r="G2298" t="s">
        <v>734</v>
      </c>
      <c r="H2298" t="s">
        <v>359</v>
      </c>
      <c r="I2298" t="s">
        <v>731</v>
      </c>
      <c r="J2298" t="s">
        <v>738</v>
      </c>
      <c r="K2298" t="s">
        <v>739</v>
      </c>
      <c r="L2298" t="s">
        <v>740</v>
      </c>
      <c r="M2298" t="s">
        <v>741</v>
      </c>
      <c r="N2298" t="s">
        <v>4899</v>
      </c>
      <c r="O2298" t="s">
        <v>4897</v>
      </c>
      <c r="P2298" t="s">
        <v>732</v>
      </c>
      <c r="Q2298" t="s">
        <v>4900</v>
      </c>
      <c r="R2298" s="22" t="s">
        <v>3053</v>
      </c>
      <c r="S2298" t="s">
        <v>757</v>
      </c>
      <c r="T2298" t="s">
        <v>384</v>
      </c>
      <c r="U2298">
        <v>16105</v>
      </c>
      <c r="V2298" t="s">
        <v>733</v>
      </c>
      <c r="W2298" s="22" t="s">
        <v>6545</v>
      </c>
      <c r="X2298" s="22" t="s">
        <v>714</v>
      </c>
    </row>
    <row r="2299" spans="1:24" x14ac:dyDescent="0.3">
      <c r="A2299">
        <v>2</v>
      </c>
      <c r="B2299">
        <v>240</v>
      </c>
      <c r="C2299" t="s">
        <v>377</v>
      </c>
      <c r="D2299" t="s">
        <v>378</v>
      </c>
      <c r="E2299" t="s">
        <v>737</v>
      </c>
      <c r="F2299" t="s">
        <v>6644</v>
      </c>
      <c r="G2299" t="s">
        <v>734</v>
      </c>
      <c r="H2299" t="s">
        <v>359</v>
      </c>
      <c r="I2299" t="s">
        <v>731</v>
      </c>
      <c r="J2299" t="s">
        <v>738</v>
      </c>
      <c r="K2299" t="s">
        <v>743</v>
      </c>
      <c r="L2299" t="s">
        <v>740</v>
      </c>
      <c r="M2299" t="s">
        <v>741</v>
      </c>
      <c r="N2299" t="s">
        <v>6638</v>
      </c>
      <c r="O2299" t="s">
        <v>6632</v>
      </c>
      <c r="P2299" t="s">
        <v>732</v>
      </c>
      <c r="Q2299" t="s">
        <v>4900</v>
      </c>
      <c r="R2299" s="22" t="s">
        <v>3054</v>
      </c>
      <c r="S2299" t="s">
        <v>758</v>
      </c>
      <c r="T2299" t="s">
        <v>384</v>
      </c>
      <c r="U2299">
        <v>16105</v>
      </c>
      <c r="V2299" t="s">
        <v>733</v>
      </c>
      <c r="W2299" s="22" t="s">
        <v>6545</v>
      </c>
      <c r="X2299" s="22" t="s">
        <v>714</v>
      </c>
    </row>
    <row r="2300" spans="1:24" x14ac:dyDescent="0.3">
      <c r="A2300">
        <v>3</v>
      </c>
      <c r="B2300">
        <v>240</v>
      </c>
      <c r="C2300" t="s">
        <v>377</v>
      </c>
      <c r="D2300" t="s">
        <v>378</v>
      </c>
      <c r="E2300" t="s">
        <v>737</v>
      </c>
      <c r="F2300" t="s">
        <v>6644</v>
      </c>
      <c r="G2300" t="s">
        <v>734</v>
      </c>
      <c r="H2300" t="s">
        <v>359</v>
      </c>
      <c r="I2300" t="s">
        <v>731</v>
      </c>
      <c r="J2300" t="s">
        <v>745</v>
      </c>
      <c r="K2300" t="s">
        <v>743</v>
      </c>
      <c r="L2300" t="s">
        <v>740</v>
      </c>
      <c r="M2300" t="s">
        <v>741</v>
      </c>
      <c r="N2300" t="s">
        <v>6639</v>
      </c>
      <c r="O2300" t="s">
        <v>6633</v>
      </c>
      <c r="P2300" t="s">
        <v>735</v>
      </c>
      <c r="Q2300" t="s">
        <v>4900</v>
      </c>
      <c r="R2300" s="22" t="s">
        <v>3055</v>
      </c>
      <c r="S2300" t="s">
        <v>759</v>
      </c>
      <c r="T2300" t="s">
        <v>384</v>
      </c>
      <c r="U2300">
        <v>16105</v>
      </c>
      <c r="V2300" t="s">
        <v>733</v>
      </c>
      <c r="W2300" s="22" t="s">
        <v>6545</v>
      </c>
      <c r="X2300" s="22" t="s">
        <v>714</v>
      </c>
    </row>
    <row r="2301" spans="1:24" x14ac:dyDescent="0.3">
      <c r="A2301">
        <v>4</v>
      </c>
      <c r="B2301">
        <v>240</v>
      </c>
      <c r="C2301" t="s">
        <v>377</v>
      </c>
      <c r="D2301" t="s">
        <v>378</v>
      </c>
      <c r="E2301" t="s">
        <v>737</v>
      </c>
      <c r="F2301" t="s">
        <v>6644</v>
      </c>
      <c r="G2301" t="s">
        <v>734</v>
      </c>
      <c r="H2301" t="s">
        <v>359</v>
      </c>
      <c r="I2301" t="s">
        <v>731</v>
      </c>
      <c r="J2301" t="s">
        <v>747</v>
      </c>
      <c r="K2301" t="s">
        <v>743</v>
      </c>
      <c r="L2301" t="s">
        <v>740</v>
      </c>
      <c r="M2301" t="s">
        <v>741</v>
      </c>
      <c r="N2301" t="s">
        <v>6637</v>
      </c>
      <c r="O2301" t="s">
        <v>6641</v>
      </c>
      <c r="P2301" t="s">
        <v>735</v>
      </c>
      <c r="Q2301" t="s">
        <v>4901</v>
      </c>
      <c r="R2301" s="22" t="s">
        <v>3056</v>
      </c>
      <c r="S2301" t="s">
        <v>760</v>
      </c>
      <c r="T2301" t="s">
        <v>384</v>
      </c>
      <c r="U2301">
        <v>16105</v>
      </c>
      <c r="V2301" t="s">
        <v>733</v>
      </c>
      <c r="W2301" s="22" t="s">
        <v>6546</v>
      </c>
      <c r="X2301" s="22" t="s">
        <v>714</v>
      </c>
    </row>
    <row r="2302" spans="1:24" x14ac:dyDescent="0.3">
      <c r="A2302">
        <v>5</v>
      </c>
      <c r="B2302">
        <v>240</v>
      </c>
      <c r="C2302" t="s">
        <v>377</v>
      </c>
      <c r="D2302" t="s">
        <v>378</v>
      </c>
      <c r="E2302" t="s">
        <v>737</v>
      </c>
      <c r="F2302" t="s">
        <v>6644</v>
      </c>
      <c r="G2302" t="s">
        <v>734</v>
      </c>
      <c r="H2302" t="s">
        <v>359</v>
      </c>
      <c r="I2302" t="s">
        <v>731</v>
      </c>
      <c r="J2302" t="s">
        <v>749</v>
      </c>
      <c r="K2302" t="s">
        <v>743</v>
      </c>
      <c r="L2302" t="s">
        <v>740</v>
      </c>
      <c r="M2302" t="s">
        <v>741</v>
      </c>
      <c r="N2302" t="s">
        <v>6636</v>
      </c>
      <c r="O2302" t="s">
        <v>6630</v>
      </c>
      <c r="P2302" t="s">
        <v>735</v>
      </c>
      <c r="Q2302" t="s">
        <v>4904</v>
      </c>
      <c r="R2302" s="22" t="s">
        <v>3057</v>
      </c>
      <c r="S2302" t="s">
        <v>761</v>
      </c>
      <c r="T2302" t="s">
        <v>384</v>
      </c>
      <c r="U2302">
        <v>16105</v>
      </c>
      <c r="V2302" t="s">
        <v>733</v>
      </c>
      <c r="W2302" s="22" t="s">
        <v>6547</v>
      </c>
      <c r="X2302" s="22" t="s">
        <v>714</v>
      </c>
    </row>
    <row r="2303" spans="1:24" x14ac:dyDescent="0.3">
      <c r="A2303">
        <v>6</v>
      </c>
      <c r="B2303">
        <v>240</v>
      </c>
      <c r="C2303" t="s">
        <v>377</v>
      </c>
      <c r="D2303" t="s">
        <v>378</v>
      </c>
      <c r="E2303" t="s">
        <v>737</v>
      </c>
      <c r="F2303" t="s">
        <v>6644</v>
      </c>
      <c r="G2303" t="s">
        <v>734</v>
      </c>
      <c r="H2303" t="s">
        <v>359</v>
      </c>
      <c r="I2303" t="s">
        <v>731</v>
      </c>
      <c r="J2303" t="s">
        <v>751</v>
      </c>
      <c r="K2303" t="s">
        <v>752</v>
      </c>
      <c r="L2303" t="s">
        <v>736</v>
      </c>
      <c r="M2303" t="s">
        <v>741</v>
      </c>
      <c r="N2303" t="s">
        <v>6634</v>
      </c>
      <c r="O2303" t="s">
        <v>6631</v>
      </c>
      <c r="P2303" t="s">
        <v>732</v>
      </c>
      <c r="Q2303" t="s">
        <v>4903</v>
      </c>
      <c r="R2303" s="22" t="s">
        <v>3058</v>
      </c>
      <c r="S2303" t="s">
        <v>762</v>
      </c>
      <c r="T2303" t="s">
        <v>384</v>
      </c>
      <c r="U2303">
        <v>16105</v>
      </c>
      <c r="V2303" t="s">
        <v>733</v>
      </c>
      <c r="W2303" s="22" t="s">
        <v>6548</v>
      </c>
      <c r="X2303" s="22" t="s">
        <v>714</v>
      </c>
    </row>
    <row r="2304" spans="1:24" x14ac:dyDescent="0.3">
      <c r="A2304">
        <v>7</v>
      </c>
      <c r="B2304">
        <v>240</v>
      </c>
      <c r="C2304" t="s">
        <v>377</v>
      </c>
      <c r="D2304" t="s">
        <v>378</v>
      </c>
      <c r="E2304" t="s">
        <v>737</v>
      </c>
      <c r="F2304" t="s">
        <v>6644</v>
      </c>
      <c r="G2304" t="s">
        <v>734</v>
      </c>
      <c r="H2304" t="s">
        <v>359</v>
      </c>
      <c r="I2304" t="s">
        <v>731</v>
      </c>
      <c r="J2304" t="s">
        <v>754</v>
      </c>
      <c r="K2304" t="s">
        <v>743</v>
      </c>
      <c r="L2304" t="s">
        <v>740</v>
      </c>
      <c r="M2304" t="s">
        <v>741</v>
      </c>
      <c r="N2304" t="s">
        <v>6635</v>
      </c>
      <c r="O2304" t="s">
        <v>6642</v>
      </c>
      <c r="P2304" t="s">
        <v>755</v>
      </c>
      <c r="Q2304" t="s">
        <v>4902</v>
      </c>
      <c r="R2304" s="22" t="s">
        <v>3059</v>
      </c>
      <c r="S2304" t="s">
        <v>763</v>
      </c>
      <c r="T2304" t="s">
        <v>384</v>
      </c>
      <c r="U2304">
        <v>16105</v>
      </c>
      <c r="V2304" t="s">
        <v>733</v>
      </c>
      <c r="W2304" s="22" t="s">
        <v>6549</v>
      </c>
      <c r="X2304" s="22" t="s">
        <v>714</v>
      </c>
    </row>
    <row r="2305" spans="1:24" x14ac:dyDescent="0.3">
      <c r="A2305">
        <v>1</v>
      </c>
      <c r="B2305">
        <v>240</v>
      </c>
      <c r="C2305" t="s">
        <v>377</v>
      </c>
      <c r="D2305" t="s">
        <v>378</v>
      </c>
      <c r="E2305" t="s">
        <v>737</v>
      </c>
      <c r="F2305" t="s">
        <v>6644</v>
      </c>
      <c r="G2305" t="s">
        <v>734</v>
      </c>
      <c r="H2305" t="s">
        <v>360</v>
      </c>
      <c r="I2305" t="s">
        <v>731</v>
      </c>
      <c r="J2305" t="s">
        <v>738</v>
      </c>
      <c r="K2305" t="s">
        <v>739</v>
      </c>
      <c r="L2305" t="s">
        <v>740</v>
      </c>
      <c r="M2305" t="s">
        <v>741</v>
      </c>
      <c r="N2305" t="s">
        <v>4899</v>
      </c>
      <c r="O2305" t="s">
        <v>4897</v>
      </c>
      <c r="P2305" t="s">
        <v>732</v>
      </c>
      <c r="Q2305" t="s">
        <v>4900</v>
      </c>
      <c r="R2305" s="22" t="s">
        <v>3060</v>
      </c>
      <c r="S2305" t="s">
        <v>757</v>
      </c>
      <c r="T2305" t="s">
        <v>384</v>
      </c>
      <c r="U2305">
        <v>16106</v>
      </c>
      <c r="V2305" t="s">
        <v>733</v>
      </c>
      <c r="W2305" s="22" t="s">
        <v>6550</v>
      </c>
      <c r="X2305" s="22" t="s">
        <v>715</v>
      </c>
    </row>
    <row r="2306" spans="1:24" x14ac:dyDescent="0.3">
      <c r="A2306">
        <v>2</v>
      </c>
      <c r="B2306">
        <v>240</v>
      </c>
      <c r="C2306" t="s">
        <v>377</v>
      </c>
      <c r="D2306" t="s">
        <v>378</v>
      </c>
      <c r="E2306" t="s">
        <v>737</v>
      </c>
      <c r="F2306" t="s">
        <v>6644</v>
      </c>
      <c r="G2306" t="s">
        <v>734</v>
      </c>
      <c r="H2306" t="s">
        <v>360</v>
      </c>
      <c r="I2306" t="s">
        <v>731</v>
      </c>
      <c r="J2306" t="s">
        <v>738</v>
      </c>
      <c r="K2306" t="s">
        <v>743</v>
      </c>
      <c r="L2306" t="s">
        <v>740</v>
      </c>
      <c r="M2306" t="s">
        <v>741</v>
      </c>
      <c r="N2306" t="s">
        <v>6638</v>
      </c>
      <c r="O2306" t="s">
        <v>6632</v>
      </c>
      <c r="P2306" t="s">
        <v>732</v>
      </c>
      <c r="Q2306" t="s">
        <v>4900</v>
      </c>
      <c r="R2306" s="22" t="s">
        <v>3061</v>
      </c>
      <c r="S2306" t="s">
        <v>758</v>
      </c>
      <c r="T2306" t="s">
        <v>384</v>
      </c>
      <c r="U2306">
        <v>16106</v>
      </c>
      <c r="V2306" t="s">
        <v>733</v>
      </c>
      <c r="W2306" s="22" t="s">
        <v>6550</v>
      </c>
      <c r="X2306" s="22" t="s">
        <v>715</v>
      </c>
    </row>
    <row r="2307" spans="1:24" x14ac:dyDescent="0.3">
      <c r="A2307">
        <v>3</v>
      </c>
      <c r="B2307">
        <v>240</v>
      </c>
      <c r="C2307" t="s">
        <v>377</v>
      </c>
      <c r="D2307" t="s">
        <v>378</v>
      </c>
      <c r="E2307" t="s">
        <v>737</v>
      </c>
      <c r="F2307" t="s">
        <v>6644</v>
      </c>
      <c r="G2307" t="s">
        <v>734</v>
      </c>
      <c r="H2307" t="s">
        <v>360</v>
      </c>
      <c r="I2307" t="s">
        <v>731</v>
      </c>
      <c r="J2307" t="s">
        <v>745</v>
      </c>
      <c r="K2307" t="s">
        <v>743</v>
      </c>
      <c r="L2307" t="s">
        <v>740</v>
      </c>
      <c r="M2307" t="s">
        <v>741</v>
      </c>
      <c r="N2307" t="s">
        <v>6639</v>
      </c>
      <c r="O2307" t="s">
        <v>6633</v>
      </c>
      <c r="P2307" t="s">
        <v>735</v>
      </c>
      <c r="Q2307" t="s">
        <v>4900</v>
      </c>
      <c r="R2307" s="22" t="s">
        <v>3062</v>
      </c>
      <c r="S2307" t="s">
        <v>759</v>
      </c>
      <c r="T2307" t="s">
        <v>384</v>
      </c>
      <c r="U2307">
        <v>16106</v>
      </c>
      <c r="V2307" t="s">
        <v>733</v>
      </c>
      <c r="W2307" s="22" t="s">
        <v>6550</v>
      </c>
      <c r="X2307" s="22" t="s">
        <v>715</v>
      </c>
    </row>
    <row r="2308" spans="1:24" x14ac:dyDescent="0.3">
      <c r="A2308">
        <v>4</v>
      </c>
      <c r="B2308">
        <v>240</v>
      </c>
      <c r="C2308" t="s">
        <v>377</v>
      </c>
      <c r="D2308" t="s">
        <v>378</v>
      </c>
      <c r="E2308" t="s">
        <v>737</v>
      </c>
      <c r="F2308" t="s">
        <v>6644</v>
      </c>
      <c r="G2308" t="s">
        <v>734</v>
      </c>
      <c r="H2308" t="s">
        <v>360</v>
      </c>
      <c r="I2308" t="s">
        <v>731</v>
      </c>
      <c r="J2308" t="s">
        <v>747</v>
      </c>
      <c r="K2308" t="s">
        <v>743</v>
      </c>
      <c r="L2308" t="s">
        <v>740</v>
      </c>
      <c r="M2308" t="s">
        <v>741</v>
      </c>
      <c r="N2308" t="s">
        <v>6637</v>
      </c>
      <c r="O2308" t="s">
        <v>6641</v>
      </c>
      <c r="P2308" t="s">
        <v>735</v>
      </c>
      <c r="Q2308" t="s">
        <v>4901</v>
      </c>
      <c r="R2308" s="22" t="s">
        <v>3063</v>
      </c>
      <c r="S2308" t="s">
        <v>760</v>
      </c>
      <c r="T2308" t="s">
        <v>384</v>
      </c>
      <c r="U2308">
        <v>16106</v>
      </c>
      <c r="V2308" t="s">
        <v>733</v>
      </c>
      <c r="W2308" s="22" t="s">
        <v>6551</v>
      </c>
      <c r="X2308" s="22" t="s">
        <v>715</v>
      </c>
    </row>
    <row r="2309" spans="1:24" x14ac:dyDescent="0.3">
      <c r="A2309">
        <v>5</v>
      </c>
      <c r="B2309">
        <v>240</v>
      </c>
      <c r="C2309" t="s">
        <v>377</v>
      </c>
      <c r="D2309" t="s">
        <v>378</v>
      </c>
      <c r="E2309" t="s">
        <v>737</v>
      </c>
      <c r="F2309" t="s">
        <v>6644</v>
      </c>
      <c r="G2309" t="s">
        <v>734</v>
      </c>
      <c r="H2309" t="s">
        <v>360</v>
      </c>
      <c r="I2309" t="s">
        <v>731</v>
      </c>
      <c r="J2309" t="s">
        <v>749</v>
      </c>
      <c r="K2309" t="s">
        <v>743</v>
      </c>
      <c r="L2309" t="s">
        <v>740</v>
      </c>
      <c r="M2309" t="s">
        <v>741</v>
      </c>
      <c r="N2309" t="s">
        <v>6636</v>
      </c>
      <c r="O2309" t="s">
        <v>6630</v>
      </c>
      <c r="P2309" t="s">
        <v>735</v>
      </c>
      <c r="Q2309" t="s">
        <v>4904</v>
      </c>
      <c r="R2309" s="22" t="s">
        <v>3064</v>
      </c>
      <c r="S2309" t="s">
        <v>761</v>
      </c>
      <c r="T2309" t="s">
        <v>384</v>
      </c>
      <c r="U2309">
        <v>16106</v>
      </c>
      <c r="V2309" t="s">
        <v>733</v>
      </c>
      <c r="W2309" s="22" t="s">
        <v>6552</v>
      </c>
      <c r="X2309" s="22" t="s">
        <v>715</v>
      </c>
    </row>
    <row r="2310" spans="1:24" x14ac:dyDescent="0.3">
      <c r="A2310">
        <v>6</v>
      </c>
      <c r="B2310">
        <v>240</v>
      </c>
      <c r="C2310" t="s">
        <v>377</v>
      </c>
      <c r="D2310" t="s">
        <v>378</v>
      </c>
      <c r="E2310" t="s">
        <v>737</v>
      </c>
      <c r="F2310" t="s">
        <v>6644</v>
      </c>
      <c r="G2310" t="s">
        <v>734</v>
      </c>
      <c r="H2310" t="s">
        <v>360</v>
      </c>
      <c r="I2310" t="s">
        <v>731</v>
      </c>
      <c r="J2310" t="s">
        <v>751</v>
      </c>
      <c r="K2310" t="s">
        <v>752</v>
      </c>
      <c r="L2310" t="s">
        <v>736</v>
      </c>
      <c r="M2310" t="s">
        <v>741</v>
      </c>
      <c r="N2310" t="s">
        <v>6634</v>
      </c>
      <c r="O2310" t="s">
        <v>6631</v>
      </c>
      <c r="P2310" t="s">
        <v>732</v>
      </c>
      <c r="Q2310" t="s">
        <v>4903</v>
      </c>
      <c r="R2310" s="22" t="s">
        <v>3065</v>
      </c>
      <c r="S2310" t="s">
        <v>762</v>
      </c>
      <c r="T2310" t="s">
        <v>384</v>
      </c>
      <c r="U2310">
        <v>16106</v>
      </c>
      <c r="V2310" t="s">
        <v>733</v>
      </c>
      <c r="W2310" s="22" t="s">
        <v>6553</v>
      </c>
      <c r="X2310" s="22" t="s">
        <v>715</v>
      </c>
    </row>
    <row r="2311" spans="1:24" x14ac:dyDescent="0.3">
      <c r="A2311">
        <v>7</v>
      </c>
      <c r="B2311">
        <v>240</v>
      </c>
      <c r="C2311" t="s">
        <v>377</v>
      </c>
      <c r="D2311" t="s">
        <v>378</v>
      </c>
      <c r="E2311" t="s">
        <v>737</v>
      </c>
      <c r="F2311" t="s">
        <v>6644</v>
      </c>
      <c r="G2311" t="s">
        <v>734</v>
      </c>
      <c r="H2311" t="s">
        <v>360</v>
      </c>
      <c r="I2311" t="s">
        <v>731</v>
      </c>
      <c r="J2311" t="s">
        <v>754</v>
      </c>
      <c r="K2311" t="s">
        <v>743</v>
      </c>
      <c r="L2311" t="s">
        <v>740</v>
      </c>
      <c r="M2311" t="s">
        <v>741</v>
      </c>
      <c r="N2311" t="s">
        <v>6635</v>
      </c>
      <c r="O2311" t="s">
        <v>6642</v>
      </c>
      <c r="P2311" t="s">
        <v>755</v>
      </c>
      <c r="Q2311" t="s">
        <v>4902</v>
      </c>
      <c r="R2311" s="22" t="s">
        <v>3066</v>
      </c>
      <c r="S2311" t="s">
        <v>763</v>
      </c>
      <c r="T2311" t="s">
        <v>384</v>
      </c>
      <c r="U2311">
        <v>16106</v>
      </c>
      <c r="V2311" t="s">
        <v>733</v>
      </c>
      <c r="W2311" s="22" t="s">
        <v>6554</v>
      </c>
      <c r="X2311" s="22" t="s">
        <v>715</v>
      </c>
    </row>
    <row r="2312" spans="1:24" x14ac:dyDescent="0.3">
      <c r="A2312">
        <v>1</v>
      </c>
      <c r="B2312">
        <v>240</v>
      </c>
      <c r="C2312" t="s">
        <v>377</v>
      </c>
      <c r="D2312" t="s">
        <v>378</v>
      </c>
      <c r="E2312" t="s">
        <v>737</v>
      </c>
      <c r="F2312" t="s">
        <v>6644</v>
      </c>
      <c r="G2312" t="s">
        <v>734</v>
      </c>
      <c r="H2312" t="s">
        <v>361</v>
      </c>
      <c r="I2312" t="s">
        <v>731</v>
      </c>
      <c r="J2312" t="s">
        <v>738</v>
      </c>
      <c r="K2312" t="s">
        <v>739</v>
      </c>
      <c r="L2312" t="s">
        <v>740</v>
      </c>
      <c r="M2312" t="s">
        <v>741</v>
      </c>
      <c r="N2312" t="s">
        <v>4899</v>
      </c>
      <c r="O2312" t="s">
        <v>4897</v>
      </c>
      <c r="P2312" t="s">
        <v>732</v>
      </c>
      <c r="Q2312" t="s">
        <v>4900</v>
      </c>
      <c r="R2312" s="22" t="s">
        <v>3067</v>
      </c>
      <c r="S2312" t="s">
        <v>757</v>
      </c>
      <c r="T2312" t="s">
        <v>384</v>
      </c>
      <c r="U2312">
        <v>16107</v>
      </c>
      <c r="V2312" t="s">
        <v>733</v>
      </c>
      <c r="W2312" s="22" t="s">
        <v>6555</v>
      </c>
      <c r="X2312" s="22" t="s">
        <v>716</v>
      </c>
    </row>
    <row r="2313" spans="1:24" x14ac:dyDescent="0.3">
      <c r="A2313">
        <v>2</v>
      </c>
      <c r="B2313">
        <v>240</v>
      </c>
      <c r="C2313" t="s">
        <v>377</v>
      </c>
      <c r="D2313" t="s">
        <v>378</v>
      </c>
      <c r="E2313" t="s">
        <v>737</v>
      </c>
      <c r="F2313" t="s">
        <v>6644</v>
      </c>
      <c r="G2313" t="s">
        <v>734</v>
      </c>
      <c r="H2313" t="s">
        <v>361</v>
      </c>
      <c r="I2313" t="s">
        <v>731</v>
      </c>
      <c r="J2313" t="s">
        <v>738</v>
      </c>
      <c r="K2313" t="s">
        <v>743</v>
      </c>
      <c r="L2313" t="s">
        <v>740</v>
      </c>
      <c r="M2313" t="s">
        <v>741</v>
      </c>
      <c r="N2313" t="s">
        <v>6638</v>
      </c>
      <c r="O2313" t="s">
        <v>6632</v>
      </c>
      <c r="P2313" t="s">
        <v>732</v>
      </c>
      <c r="Q2313" t="s">
        <v>4900</v>
      </c>
      <c r="R2313" s="22" t="s">
        <v>3068</v>
      </c>
      <c r="S2313" t="s">
        <v>758</v>
      </c>
      <c r="T2313" t="s">
        <v>384</v>
      </c>
      <c r="U2313">
        <v>16107</v>
      </c>
      <c r="V2313" t="s">
        <v>733</v>
      </c>
      <c r="W2313" s="22" t="s">
        <v>6555</v>
      </c>
      <c r="X2313" s="22" t="s">
        <v>716</v>
      </c>
    </row>
    <row r="2314" spans="1:24" x14ac:dyDescent="0.3">
      <c r="A2314">
        <v>3</v>
      </c>
      <c r="B2314">
        <v>240</v>
      </c>
      <c r="C2314" t="s">
        <v>377</v>
      </c>
      <c r="D2314" t="s">
        <v>378</v>
      </c>
      <c r="E2314" t="s">
        <v>737</v>
      </c>
      <c r="F2314" t="s">
        <v>6644</v>
      </c>
      <c r="G2314" t="s">
        <v>734</v>
      </c>
      <c r="H2314" t="s">
        <v>361</v>
      </c>
      <c r="I2314" t="s">
        <v>731</v>
      </c>
      <c r="J2314" t="s">
        <v>745</v>
      </c>
      <c r="K2314" t="s">
        <v>743</v>
      </c>
      <c r="L2314" t="s">
        <v>740</v>
      </c>
      <c r="M2314" t="s">
        <v>741</v>
      </c>
      <c r="N2314" t="s">
        <v>6639</v>
      </c>
      <c r="O2314" t="s">
        <v>6633</v>
      </c>
      <c r="P2314" t="s">
        <v>735</v>
      </c>
      <c r="Q2314" t="s">
        <v>4900</v>
      </c>
      <c r="R2314" s="22" t="s">
        <v>3069</v>
      </c>
      <c r="S2314" t="s">
        <v>759</v>
      </c>
      <c r="T2314" t="s">
        <v>384</v>
      </c>
      <c r="U2314">
        <v>16107</v>
      </c>
      <c r="V2314" t="s">
        <v>733</v>
      </c>
      <c r="W2314" s="22" t="s">
        <v>6555</v>
      </c>
      <c r="X2314" s="22" t="s">
        <v>716</v>
      </c>
    </row>
    <row r="2315" spans="1:24" x14ac:dyDescent="0.3">
      <c r="A2315">
        <v>4</v>
      </c>
      <c r="B2315">
        <v>240</v>
      </c>
      <c r="C2315" t="s">
        <v>377</v>
      </c>
      <c r="D2315" t="s">
        <v>378</v>
      </c>
      <c r="E2315" t="s">
        <v>737</v>
      </c>
      <c r="F2315" t="s">
        <v>6644</v>
      </c>
      <c r="G2315" t="s">
        <v>734</v>
      </c>
      <c r="H2315" t="s">
        <v>361</v>
      </c>
      <c r="I2315" t="s">
        <v>731</v>
      </c>
      <c r="J2315" t="s">
        <v>747</v>
      </c>
      <c r="K2315" t="s">
        <v>743</v>
      </c>
      <c r="L2315" t="s">
        <v>740</v>
      </c>
      <c r="M2315" t="s">
        <v>741</v>
      </c>
      <c r="N2315" t="s">
        <v>6637</v>
      </c>
      <c r="O2315" t="s">
        <v>6641</v>
      </c>
      <c r="P2315" t="s">
        <v>735</v>
      </c>
      <c r="Q2315" t="s">
        <v>4901</v>
      </c>
      <c r="R2315" s="22" t="s">
        <v>3070</v>
      </c>
      <c r="S2315" t="s">
        <v>760</v>
      </c>
      <c r="T2315" t="s">
        <v>384</v>
      </c>
      <c r="U2315">
        <v>16107</v>
      </c>
      <c r="V2315" t="s">
        <v>733</v>
      </c>
      <c r="W2315" s="22" t="s">
        <v>6556</v>
      </c>
      <c r="X2315" s="22" t="s">
        <v>716</v>
      </c>
    </row>
    <row r="2316" spans="1:24" x14ac:dyDescent="0.3">
      <c r="A2316">
        <v>5</v>
      </c>
      <c r="B2316">
        <v>240</v>
      </c>
      <c r="C2316" t="s">
        <v>377</v>
      </c>
      <c r="D2316" t="s">
        <v>378</v>
      </c>
      <c r="E2316" t="s">
        <v>737</v>
      </c>
      <c r="F2316" t="s">
        <v>6644</v>
      </c>
      <c r="G2316" t="s">
        <v>734</v>
      </c>
      <c r="H2316" t="s">
        <v>361</v>
      </c>
      <c r="I2316" t="s">
        <v>731</v>
      </c>
      <c r="J2316" t="s">
        <v>749</v>
      </c>
      <c r="K2316" t="s">
        <v>743</v>
      </c>
      <c r="L2316" t="s">
        <v>740</v>
      </c>
      <c r="M2316" t="s">
        <v>741</v>
      </c>
      <c r="N2316" t="s">
        <v>6636</v>
      </c>
      <c r="O2316" t="s">
        <v>6630</v>
      </c>
      <c r="P2316" t="s">
        <v>735</v>
      </c>
      <c r="Q2316" t="s">
        <v>4904</v>
      </c>
      <c r="R2316" s="22" t="s">
        <v>3071</v>
      </c>
      <c r="S2316" t="s">
        <v>761</v>
      </c>
      <c r="T2316" t="s">
        <v>384</v>
      </c>
      <c r="U2316">
        <v>16107</v>
      </c>
      <c r="V2316" t="s">
        <v>733</v>
      </c>
      <c r="W2316" s="22" t="s">
        <v>6557</v>
      </c>
      <c r="X2316" s="22" t="s">
        <v>716</v>
      </c>
    </row>
    <row r="2317" spans="1:24" x14ac:dyDescent="0.3">
      <c r="A2317">
        <v>6</v>
      </c>
      <c r="B2317">
        <v>240</v>
      </c>
      <c r="C2317" t="s">
        <v>377</v>
      </c>
      <c r="D2317" t="s">
        <v>378</v>
      </c>
      <c r="E2317" t="s">
        <v>737</v>
      </c>
      <c r="F2317" t="s">
        <v>6644</v>
      </c>
      <c r="G2317" t="s">
        <v>734</v>
      </c>
      <c r="H2317" t="s">
        <v>361</v>
      </c>
      <c r="I2317" t="s">
        <v>731</v>
      </c>
      <c r="J2317" t="s">
        <v>751</v>
      </c>
      <c r="K2317" t="s">
        <v>752</v>
      </c>
      <c r="L2317" t="s">
        <v>736</v>
      </c>
      <c r="M2317" t="s">
        <v>741</v>
      </c>
      <c r="N2317" t="s">
        <v>6634</v>
      </c>
      <c r="O2317" t="s">
        <v>6631</v>
      </c>
      <c r="P2317" t="s">
        <v>732</v>
      </c>
      <c r="Q2317" t="s">
        <v>4903</v>
      </c>
      <c r="R2317" s="22" t="s">
        <v>3072</v>
      </c>
      <c r="S2317" t="s">
        <v>762</v>
      </c>
      <c r="T2317" t="s">
        <v>384</v>
      </c>
      <c r="U2317">
        <v>16107</v>
      </c>
      <c r="V2317" t="s">
        <v>733</v>
      </c>
      <c r="W2317" s="22" t="s">
        <v>6558</v>
      </c>
      <c r="X2317" s="22" t="s">
        <v>716</v>
      </c>
    </row>
    <row r="2318" spans="1:24" x14ac:dyDescent="0.3">
      <c r="A2318">
        <v>7</v>
      </c>
      <c r="B2318">
        <v>240</v>
      </c>
      <c r="C2318" t="s">
        <v>377</v>
      </c>
      <c r="D2318" t="s">
        <v>378</v>
      </c>
      <c r="E2318" t="s">
        <v>737</v>
      </c>
      <c r="F2318" t="s">
        <v>6644</v>
      </c>
      <c r="G2318" t="s">
        <v>734</v>
      </c>
      <c r="H2318" t="s">
        <v>361</v>
      </c>
      <c r="I2318" t="s">
        <v>731</v>
      </c>
      <c r="J2318" t="s">
        <v>754</v>
      </c>
      <c r="K2318" t="s">
        <v>743</v>
      </c>
      <c r="L2318" t="s">
        <v>740</v>
      </c>
      <c r="M2318" t="s">
        <v>741</v>
      </c>
      <c r="N2318" t="s">
        <v>6635</v>
      </c>
      <c r="O2318" t="s">
        <v>6642</v>
      </c>
      <c r="P2318" t="s">
        <v>755</v>
      </c>
      <c r="Q2318" t="s">
        <v>4902</v>
      </c>
      <c r="R2318" s="22" t="s">
        <v>3073</v>
      </c>
      <c r="S2318" t="s">
        <v>763</v>
      </c>
      <c r="T2318" t="s">
        <v>384</v>
      </c>
      <c r="U2318">
        <v>16107</v>
      </c>
      <c r="V2318" t="s">
        <v>733</v>
      </c>
      <c r="W2318" s="22" t="s">
        <v>6559</v>
      </c>
      <c r="X2318" s="22" t="s">
        <v>716</v>
      </c>
    </row>
    <row r="2319" spans="1:24" x14ac:dyDescent="0.3">
      <c r="A2319">
        <v>1</v>
      </c>
      <c r="B2319">
        <v>240</v>
      </c>
      <c r="C2319" t="s">
        <v>377</v>
      </c>
      <c r="D2319" t="s">
        <v>378</v>
      </c>
      <c r="E2319" t="s">
        <v>737</v>
      </c>
      <c r="F2319" t="s">
        <v>6644</v>
      </c>
      <c r="G2319" t="s">
        <v>734</v>
      </c>
      <c r="H2319" t="s">
        <v>362</v>
      </c>
      <c r="I2319" t="s">
        <v>731</v>
      </c>
      <c r="J2319" t="s">
        <v>738</v>
      </c>
      <c r="K2319" t="s">
        <v>739</v>
      </c>
      <c r="L2319" t="s">
        <v>740</v>
      </c>
      <c r="M2319" t="s">
        <v>741</v>
      </c>
      <c r="N2319" t="s">
        <v>4899</v>
      </c>
      <c r="O2319" t="s">
        <v>4897</v>
      </c>
      <c r="P2319" t="s">
        <v>732</v>
      </c>
      <c r="Q2319" t="s">
        <v>4900</v>
      </c>
      <c r="R2319" s="22" t="s">
        <v>3074</v>
      </c>
      <c r="S2319" t="s">
        <v>757</v>
      </c>
      <c r="T2319" t="s">
        <v>384</v>
      </c>
      <c r="U2319">
        <v>16108</v>
      </c>
      <c r="V2319" t="s">
        <v>733</v>
      </c>
      <c r="W2319" s="22" t="s">
        <v>6560</v>
      </c>
      <c r="X2319" s="22" t="s">
        <v>717</v>
      </c>
    </row>
    <row r="2320" spans="1:24" x14ac:dyDescent="0.3">
      <c r="A2320">
        <v>2</v>
      </c>
      <c r="B2320">
        <v>240</v>
      </c>
      <c r="C2320" t="s">
        <v>377</v>
      </c>
      <c r="D2320" t="s">
        <v>378</v>
      </c>
      <c r="E2320" t="s">
        <v>737</v>
      </c>
      <c r="F2320" t="s">
        <v>6644</v>
      </c>
      <c r="G2320" t="s">
        <v>734</v>
      </c>
      <c r="H2320" t="s">
        <v>362</v>
      </c>
      <c r="I2320" t="s">
        <v>731</v>
      </c>
      <c r="J2320" t="s">
        <v>738</v>
      </c>
      <c r="K2320" t="s">
        <v>743</v>
      </c>
      <c r="L2320" t="s">
        <v>740</v>
      </c>
      <c r="M2320" t="s">
        <v>741</v>
      </c>
      <c r="N2320" t="s">
        <v>6638</v>
      </c>
      <c r="O2320" t="s">
        <v>6632</v>
      </c>
      <c r="P2320" t="s">
        <v>732</v>
      </c>
      <c r="Q2320" t="s">
        <v>4900</v>
      </c>
      <c r="R2320" s="22" t="s">
        <v>3075</v>
      </c>
      <c r="S2320" t="s">
        <v>758</v>
      </c>
      <c r="T2320" t="s">
        <v>384</v>
      </c>
      <c r="U2320">
        <v>16108</v>
      </c>
      <c r="V2320" t="s">
        <v>733</v>
      </c>
      <c r="W2320" s="22" t="s">
        <v>6560</v>
      </c>
      <c r="X2320" s="22" t="s">
        <v>717</v>
      </c>
    </row>
    <row r="2321" spans="1:24" x14ac:dyDescent="0.3">
      <c r="A2321">
        <v>3</v>
      </c>
      <c r="B2321">
        <v>240</v>
      </c>
      <c r="C2321" t="s">
        <v>377</v>
      </c>
      <c r="D2321" t="s">
        <v>378</v>
      </c>
      <c r="E2321" t="s">
        <v>737</v>
      </c>
      <c r="F2321" t="s">
        <v>6644</v>
      </c>
      <c r="G2321" t="s">
        <v>734</v>
      </c>
      <c r="H2321" t="s">
        <v>362</v>
      </c>
      <c r="I2321" t="s">
        <v>731</v>
      </c>
      <c r="J2321" t="s">
        <v>745</v>
      </c>
      <c r="K2321" t="s">
        <v>743</v>
      </c>
      <c r="L2321" t="s">
        <v>740</v>
      </c>
      <c r="M2321" t="s">
        <v>741</v>
      </c>
      <c r="N2321" t="s">
        <v>6639</v>
      </c>
      <c r="O2321" t="s">
        <v>6633</v>
      </c>
      <c r="P2321" t="s">
        <v>735</v>
      </c>
      <c r="Q2321" t="s">
        <v>4900</v>
      </c>
      <c r="R2321" s="22" t="s">
        <v>3076</v>
      </c>
      <c r="S2321" t="s">
        <v>759</v>
      </c>
      <c r="T2321" t="s">
        <v>384</v>
      </c>
      <c r="U2321">
        <v>16108</v>
      </c>
      <c r="V2321" t="s">
        <v>733</v>
      </c>
      <c r="W2321" s="22" t="s">
        <v>6560</v>
      </c>
      <c r="X2321" s="22" t="s">
        <v>717</v>
      </c>
    </row>
    <row r="2322" spans="1:24" x14ac:dyDescent="0.3">
      <c r="A2322">
        <v>4</v>
      </c>
      <c r="B2322">
        <v>240</v>
      </c>
      <c r="C2322" t="s">
        <v>377</v>
      </c>
      <c r="D2322" t="s">
        <v>378</v>
      </c>
      <c r="E2322" t="s">
        <v>737</v>
      </c>
      <c r="F2322" t="s">
        <v>6644</v>
      </c>
      <c r="G2322" t="s">
        <v>734</v>
      </c>
      <c r="H2322" t="s">
        <v>362</v>
      </c>
      <c r="I2322" t="s">
        <v>731</v>
      </c>
      <c r="J2322" t="s">
        <v>747</v>
      </c>
      <c r="K2322" t="s">
        <v>743</v>
      </c>
      <c r="L2322" t="s">
        <v>740</v>
      </c>
      <c r="M2322" t="s">
        <v>741</v>
      </c>
      <c r="N2322" t="s">
        <v>6637</v>
      </c>
      <c r="O2322" t="s">
        <v>6641</v>
      </c>
      <c r="P2322" t="s">
        <v>735</v>
      </c>
      <c r="Q2322" t="s">
        <v>4901</v>
      </c>
      <c r="R2322" s="22" t="s">
        <v>3077</v>
      </c>
      <c r="S2322" t="s">
        <v>760</v>
      </c>
      <c r="T2322" t="s">
        <v>384</v>
      </c>
      <c r="U2322">
        <v>16108</v>
      </c>
      <c r="V2322" t="s">
        <v>733</v>
      </c>
      <c r="W2322" s="22" t="s">
        <v>6561</v>
      </c>
      <c r="X2322" s="22" t="s">
        <v>717</v>
      </c>
    </row>
    <row r="2323" spans="1:24" x14ac:dyDescent="0.3">
      <c r="A2323">
        <v>5</v>
      </c>
      <c r="B2323">
        <v>240</v>
      </c>
      <c r="C2323" t="s">
        <v>377</v>
      </c>
      <c r="D2323" t="s">
        <v>378</v>
      </c>
      <c r="E2323" t="s">
        <v>737</v>
      </c>
      <c r="F2323" t="s">
        <v>6644</v>
      </c>
      <c r="G2323" t="s">
        <v>734</v>
      </c>
      <c r="H2323" t="s">
        <v>362</v>
      </c>
      <c r="I2323" t="s">
        <v>731</v>
      </c>
      <c r="J2323" t="s">
        <v>749</v>
      </c>
      <c r="K2323" t="s">
        <v>743</v>
      </c>
      <c r="L2323" t="s">
        <v>740</v>
      </c>
      <c r="M2323" t="s">
        <v>741</v>
      </c>
      <c r="N2323" t="s">
        <v>6636</v>
      </c>
      <c r="O2323" t="s">
        <v>6630</v>
      </c>
      <c r="P2323" t="s">
        <v>735</v>
      </c>
      <c r="Q2323" t="s">
        <v>4904</v>
      </c>
      <c r="R2323" s="22" t="s">
        <v>3078</v>
      </c>
      <c r="S2323" t="s">
        <v>761</v>
      </c>
      <c r="T2323" t="s">
        <v>384</v>
      </c>
      <c r="U2323">
        <v>16108</v>
      </c>
      <c r="V2323" t="s">
        <v>733</v>
      </c>
      <c r="W2323" s="22" t="s">
        <v>6562</v>
      </c>
      <c r="X2323" s="22" t="s">
        <v>717</v>
      </c>
    </row>
    <row r="2324" spans="1:24" x14ac:dyDescent="0.3">
      <c r="A2324">
        <v>6</v>
      </c>
      <c r="B2324">
        <v>240</v>
      </c>
      <c r="C2324" t="s">
        <v>377</v>
      </c>
      <c r="D2324" t="s">
        <v>378</v>
      </c>
      <c r="E2324" t="s">
        <v>737</v>
      </c>
      <c r="F2324" t="s">
        <v>6644</v>
      </c>
      <c r="G2324" t="s">
        <v>734</v>
      </c>
      <c r="H2324" t="s">
        <v>362</v>
      </c>
      <c r="I2324" t="s">
        <v>731</v>
      </c>
      <c r="J2324" t="s">
        <v>751</v>
      </c>
      <c r="K2324" t="s">
        <v>752</v>
      </c>
      <c r="L2324" t="s">
        <v>736</v>
      </c>
      <c r="M2324" t="s">
        <v>741</v>
      </c>
      <c r="N2324" t="s">
        <v>6634</v>
      </c>
      <c r="O2324" t="s">
        <v>6631</v>
      </c>
      <c r="P2324" t="s">
        <v>732</v>
      </c>
      <c r="Q2324" t="s">
        <v>4903</v>
      </c>
      <c r="R2324" s="22" t="s">
        <v>3079</v>
      </c>
      <c r="S2324" t="s">
        <v>762</v>
      </c>
      <c r="T2324" t="s">
        <v>384</v>
      </c>
      <c r="U2324">
        <v>16108</v>
      </c>
      <c r="V2324" t="s">
        <v>733</v>
      </c>
      <c r="W2324" s="22" t="s">
        <v>6563</v>
      </c>
      <c r="X2324" s="22" t="s">
        <v>717</v>
      </c>
    </row>
    <row r="2325" spans="1:24" x14ac:dyDescent="0.3">
      <c r="A2325">
        <v>7</v>
      </c>
      <c r="B2325">
        <v>240</v>
      </c>
      <c r="C2325" t="s">
        <v>377</v>
      </c>
      <c r="D2325" t="s">
        <v>378</v>
      </c>
      <c r="E2325" t="s">
        <v>737</v>
      </c>
      <c r="F2325" t="s">
        <v>6644</v>
      </c>
      <c r="G2325" t="s">
        <v>734</v>
      </c>
      <c r="H2325" t="s">
        <v>362</v>
      </c>
      <c r="I2325" t="s">
        <v>731</v>
      </c>
      <c r="J2325" t="s">
        <v>754</v>
      </c>
      <c r="K2325" t="s">
        <v>743</v>
      </c>
      <c r="L2325" t="s">
        <v>740</v>
      </c>
      <c r="M2325" t="s">
        <v>741</v>
      </c>
      <c r="N2325" t="s">
        <v>6635</v>
      </c>
      <c r="O2325" t="s">
        <v>6642</v>
      </c>
      <c r="P2325" t="s">
        <v>755</v>
      </c>
      <c r="Q2325" t="s">
        <v>4902</v>
      </c>
      <c r="R2325" s="22" t="s">
        <v>3080</v>
      </c>
      <c r="S2325" t="s">
        <v>763</v>
      </c>
      <c r="T2325" t="s">
        <v>384</v>
      </c>
      <c r="U2325">
        <v>16108</v>
      </c>
      <c r="V2325" t="s">
        <v>733</v>
      </c>
      <c r="W2325" s="22" t="s">
        <v>6564</v>
      </c>
      <c r="X2325" s="22" t="s">
        <v>717</v>
      </c>
    </row>
    <row r="2326" spans="1:24" x14ac:dyDescent="0.3">
      <c r="A2326">
        <v>1</v>
      </c>
      <c r="B2326">
        <v>240</v>
      </c>
      <c r="C2326" t="s">
        <v>377</v>
      </c>
      <c r="D2326" t="s">
        <v>378</v>
      </c>
      <c r="E2326" t="s">
        <v>737</v>
      </c>
      <c r="F2326" t="s">
        <v>6644</v>
      </c>
      <c r="G2326" t="s">
        <v>734</v>
      </c>
      <c r="H2326" t="s">
        <v>363</v>
      </c>
      <c r="I2326" t="s">
        <v>731</v>
      </c>
      <c r="J2326" t="s">
        <v>738</v>
      </c>
      <c r="K2326" t="s">
        <v>739</v>
      </c>
      <c r="L2326" t="s">
        <v>740</v>
      </c>
      <c r="M2326" t="s">
        <v>741</v>
      </c>
      <c r="N2326" t="s">
        <v>4899</v>
      </c>
      <c r="O2326" t="s">
        <v>4897</v>
      </c>
      <c r="P2326" t="s">
        <v>732</v>
      </c>
      <c r="Q2326" t="s">
        <v>4900</v>
      </c>
      <c r="R2326" s="22" t="s">
        <v>3081</v>
      </c>
      <c r="S2326" t="s">
        <v>757</v>
      </c>
      <c r="T2326" t="s">
        <v>384</v>
      </c>
      <c r="U2326">
        <v>16109</v>
      </c>
      <c r="V2326" t="s">
        <v>733</v>
      </c>
      <c r="W2326" s="22" t="s">
        <v>6565</v>
      </c>
      <c r="X2326" s="22" t="s">
        <v>718</v>
      </c>
    </row>
    <row r="2327" spans="1:24" x14ac:dyDescent="0.3">
      <c r="A2327">
        <v>2</v>
      </c>
      <c r="B2327">
        <v>240</v>
      </c>
      <c r="C2327" t="s">
        <v>377</v>
      </c>
      <c r="D2327" t="s">
        <v>378</v>
      </c>
      <c r="E2327" t="s">
        <v>737</v>
      </c>
      <c r="F2327" t="s">
        <v>6644</v>
      </c>
      <c r="G2327" t="s">
        <v>734</v>
      </c>
      <c r="H2327" t="s">
        <v>363</v>
      </c>
      <c r="I2327" t="s">
        <v>731</v>
      </c>
      <c r="J2327" t="s">
        <v>738</v>
      </c>
      <c r="K2327" t="s">
        <v>743</v>
      </c>
      <c r="L2327" t="s">
        <v>740</v>
      </c>
      <c r="M2327" t="s">
        <v>741</v>
      </c>
      <c r="N2327" t="s">
        <v>6638</v>
      </c>
      <c r="O2327" t="s">
        <v>6632</v>
      </c>
      <c r="P2327" t="s">
        <v>732</v>
      </c>
      <c r="Q2327" t="s">
        <v>4900</v>
      </c>
      <c r="R2327" s="22" t="s">
        <v>3082</v>
      </c>
      <c r="S2327" t="s">
        <v>758</v>
      </c>
      <c r="T2327" t="s">
        <v>384</v>
      </c>
      <c r="U2327">
        <v>16109</v>
      </c>
      <c r="V2327" t="s">
        <v>733</v>
      </c>
      <c r="W2327" s="22" t="s">
        <v>6565</v>
      </c>
      <c r="X2327" s="22" t="s">
        <v>718</v>
      </c>
    </row>
    <row r="2328" spans="1:24" x14ac:dyDescent="0.3">
      <c r="A2328">
        <v>3</v>
      </c>
      <c r="B2328">
        <v>240</v>
      </c>
      <c r="C2328" t="s">
        <v>377</v>
      </c>
      <c r="D2328" t="s">
        <v>378</v>
      </c>
      <c r="E2328" t="s">
        <v>737</v>
      </c>
      <c r="F2328" t="s">
        <v>6644</v>
      </c>
      <c r="G2328" t="s">
        <v>734</v>
      </c>
      <c r="H2328" t="s">
        <v>363</v>
      </c>
      <c r="I2328" t="s">
        <v>731</v>
      </c>
      <c r="J2328" t="s">
        <v>745</v>
      </c>
      <c r="K2328" t="s">
        <v>743</v>
      </c>
      <c r="L2328" t="s">
        <v>740</v>
      </c>
      <c r="M2328" t="s">
        <v>741</v>
      </c>
      <c r="N2328" t="s">
        <v>6639</v>
      </c>
      <c r="O2328" t="s">
        <v>6633</v>
      </c>
      <c r="P2328" t="s">
        <v>735</v>
      </c>
      <c r="Q2328" t="s">
        <v>4900</v>
      </c>
      <c r="R2328" s="22" t="s">
        <v>3083</v>
      </c>
      <c r="S2328" t="s">
        <v>759</v>
      </c>
      <c r="T2328" t="s">
        <v>384</v>
      </c>
      <c r="U2328">
        <v>16109</v>
      </c>
      <c r="V2328" t="s">
        <v>733</v>
      </c>
      <c r="W2328" s="22" t="s">
        <v>6565</v>
      </c>
      <c r="X2328" s="22" t="s">
        <v>718</v>
      </c>
    </row>
    <row r="2329" spans="1:24" x14ac:dyDescent="0.3">
      <c r="A2329">
        <v>4</v>
      </c>
      <c r="B2329">
        <v>240</v>
      </c>
      <c r="C2329" t="s">
        <v>377</v>
      </c>
      <c r="D2329" t="s">
        <v>378</v>
      </c>
      <c r="E2329" t="s">
        <v>737</v>
      </c>
      <c r="F2329" t="s">
        <v>6644</v>
      </c>
      <c r="G2329" t="s">
        <v>734</v>
      </c>
      <c r="H2329" t="s">
        <v>363</v>
      </c>
      <c r="I2329" t="s">
        <v>731</v>
      </c>
      <c r="J2329" t="s">
        <v>747</v>
      </c>
      <c r="K2329" t="s">
        <v>743</v>
      </c>
      <c r="L2329" t="s">
        <v>740</v>
      </c>
      <c r="M2329" t="s">
        <v>741</v>
      </c>
      <c r="N2329" t="s">
        <v>6637</v>
      </c>
      <c r="O2329" t="s">
        <v>6641</v>
      </c>
      <c r="P2329" t="s">
        <v>735</v>
      </c>
      <c r="Q2329" t="s">
        <v>4901</v>
      </c>
      <c r="R2329" s="22" t="s">
        <v>3084</v>
      </c>
      <c r="S2329" t="s">
        <v>760</v>
      </c>
      <c r="T2329" t="s">
        <v>384</v>
      </c>
      <c r="U2329">
        <v>16109</v>
      </c>
      <c r="V2329" t="s">
        <v>733</v>
      </c>
      <c r="W2329" s="22" t="s">
        <v>6566</v>
      </c>
      <c r="X2329" s="22" t="s">
        <v>718</v>
      </c>
    </row>
    <row r="2330" spans="1:24" x14ac:dyDescent="0.3">
      <c r="A2330">
        <v>5</v>
      </c>
      <c r="B2330">
        <v>240</v>
      </c>
      <c r="C2330" t="s">
        <v>377</v>
      </c>
      <c r="D2330" t="s">
        <v>378</v>
      </c>
      <c r="E2330" t="s">
        <v>737</v>
      </c>
      <c r="F2330" t="s">
        <v>6644</v>
      </c>
      <c r="G2330" t="s">
        <v>734</v>
      </c>
      <c r="H2330" t="s">
        <v>363</v>
      </c>
      <c r="I2330" t="s">
        <v>731</v>
      </c>
      <c r="J2330" t="s">
        <v>749</v>
      </c>
      <c r="K2330" t="s">
        <v>743</v>
      </c>
      <c r="L2330" t="s">
        <v>740</v>
      </c>
      <c r="M2330" t="s">
        <v>741</v>
      </c>
      <c r="N2330" t="s">
        <v>6636</v>
      </c>
      <c r="O2330" t="s">
        <v>6630</v>
      </c>
      <c r="P2330" t="s">
        <v>735</v>
      </c>
      <c r="Q2330" t="s">
        <v>4904</v>
      </c>
      <c r="R2330" s="22" t="s">
        <v>3085</v>
      </c>
      <c r="S2330" t="s">
        <v>761</v>
      </c>
      <c r="T2330" t="s">
        <v>384</v>
      </c>
      <c r="U2330">
        <v>16109</v>
      </c>
      <c r="V2330" t="s">
        <v>733</v>
      </c>
      <c r="W2330" s="22" t="s">
        <v>6567</v>
      </c>
      <c r="X2330" s="22" t="s">
        <v>718</v>
      </c>
    </row>
    <row r="2331" spans="1:24" x14ac:dyDescent="0.3">
      <c r="A2331">
        <v>6</v>
      </c>
      <c r="B2331">
        <v>240</v>
      </c>
      <c r="C2331" t="s">
        <v>377</v>
      </c>
      <c r="D2331" t="s">
        <v>378</v>
      </c>
      <c r="E2331" t="s">
        <v>737</v>
      </c>
      <c r="F2331" t="s">
        <v>6644</v>
      </c>
      <c r="G2331" t="s">
        <v>734</v>
      </c>
      <c r="H2331" t="s">
        <v>363</v>
      </c>
      <c r="I2331" t="s">
        <v>731</v>
      </c>
      <c r="J2331" t="s">
        <v>751</v>
      </c>
      <c r="K2331" t="s">
        <v>752</v>
      </c>
      <c r="L2331" t="s">
        <v>736</v>
      </c>
      <c r="M2331" t="s">
        <v>741</v>
      </c>
      <c r="N2331" t="s">
        <v>6634</v>
      </c>
      <c r="O2331" t="s">
        <v>6631</v>
      </c>
      <c r="P2331" t="s">
        <v>732</v>
      </c>
      <c r="Q2331" t="s">
        <v>4903</v>
      </c>
      <c r="R2331" s="22" t="s">
        <v>3086</v>
      </c>
      <c r="S2331" t="s">
        <v>762</v>
      </c>
      <c r="T2331" t="s">
        <v>384</v>
      </c>
      <c r="U2331">
        <v>16109</v>
      </c>
      <c r="V2331" t="s">
        <v>733</v>
      </c>
      <c r="W2331" s="22" t="s">
        <v>6568</v>
      </c>
      <c r="X2331" s="22" t="s">
        <v>718</v>
      </c>
    </row>
    <row r="2332" spans="1:24" x14ac:dyDescent="0.3">
      <c r="A2332">
        <v>7</v>
      </c>
      <c r="B2332">
        <v>240</v>
      </c>
      <c r="C2332" t="s">
        <v>377</v>
      </c>
      <c r="D2332" t="s">
        <v>378</v>
      </c>
      <c r="E2332" t="s">
        <v>737</v>
      </c>
      <c r="F2332" t="s">
        <v>6644</v>
      </c>
      <c r="G2332" t="s">
        <v>734</v>
      </c>
      <c r="H2332" t="s">
        <v>363</v>
      </c>
      <c r="I2332" t="s">
        <v>731</v>
      </c>
      <c r="J2332" t="s">
        <v>754</v>
      </c>
      <c r="K2332" t="s">
        <v>743</v>
      </c>
      <c r="L2332" t="s">
        <v>740</v>
      </c>
      <c r="M2332" t="s">
        <v>741</v>
      </c>
      <c r="N2332" t="s">
        <v>6635</v>
      </c>
      <c r="O2332" t="s">
        <v>6642</v>
      </c>
      <c r="P2332" t="s">
        <v>755</v>
      </c>
      <c r="Q2332" t="s">
        <v>4902</v>
      </c>
      <c r="R2332" s="22" t="s">
        <v>3087</v>
      </c>
      <c r="S2332" t="s">
        <v>763</v>
      </c>
      <c r="T2332" t="s">
        <v>384</v>
      </c>
      <c r="U2332">
        <v>16109</v>
      </c>
      <c r="V2332" t="s">
        <v>733</v>
      </c>
      <c r="W2332" s="22" t="s">
        <v>6569</v>
      </c>
      <c r="X2332" s="22" t="s">
        <v>718</v>
      </c>
    </row>
    <row r="2333" spans="1:24" x14ac:dyDescent="0.3">
      <c r="A2333">
        <v>1</v>
      </c>
      <c r="B2333">
        <v>240</v>
      </c>
      <c r="C2333" t="s">
        <v>377</v>
      </c>
      <c r="D2333" t="s">
        <v>378</v>
      </c>
      <c r="E2333" t="s">
        <v>737</v>
      </c>
      <c r="F2333" t="s">
        <v>6644</v>
      </c>
      <c r="G2333" t="s">
        <v>734</v>
      </c>
      <c r="H2333" t="s">
        <v>364</v>
      </c>
      <c r="I2333" t="s">
        <v>731</v>
      </c>
      <c r="J2333" t="s">
        <v>738</v>
      </c>
      <c r="K2333" t="s">
        <v>739</v>
      </c>
      <c r="L2333" t="s">
        <v>740</v>
      </c>
      <c r="M2333" t="s">
        <v>741</v>
      </c>
      <c r="N2333" t="s">
        <v>4899</v>
      </c>
      <c r="O2333" t="s">
        <v>4897</v>
      </c>
      <c r="P2333" t="s">
        <v>732</v>
      </c>
      <c r="Q2333" t="s">
        <v>4900</v>
      </c>
      <c r="R2333" s="22" t="s">
        <v>3088</v>
      </c>
      <c r="S2333" t="s">
        <v>757</v>
      </c>
      <c r="T2333" t="s">
        <v>384</v>
      </c>
      <c r="U2333">
        <v>16201</v>
      </c>
      <c r="V2333" t="s">
        <v>733</v>
      </c>
      <c r="W2333" s="22" t="s">
        <v>6570</v>
      </c>
      <c r="X2333" s="22" t="s">
        <v>719</v>
      </c>
    </row>
    <row r="2334" spans="1:24" x14ac:dyDescent="0.3">
      <c r="A2334">
        <v>2</v>
      </c>
      <c r="B2334">
        <v>240</v>
      </c>
      <c r="C2334" t="s">
        <v>377</v>
      </c>
      <c r="D2334" t="s">
        <v>378</v>
      </c>
      <c r="E2334" t="s">
        <v>737</v>
      </c>
      <c r="F2334" t="s">
        <v>6644</v>
      </c>
      <c r="G2334" t="s">
        <v>734</v>
      </c>
      <c r="H2334" t="s">
        <v>364</v>
      </c>
      <c r="I2334" t="s">
        <v>731</v>
      </c>
      <c r="J2334" t="s">
        <v>738</v>
      </c>
      <c r="K2334" t="s">
        <v>743</v>
      </c>
      <c r="L2334" t="s">
        <v>740</v>
      </c>
      <c r="M2334" t="s">
        <v>741</v>
      </c>
      <c r="N2334" t="s">
        <v>6638</v>
      </c>
      <c r="O2334" t="s">
        <v>6632</v>
      </c>
      <c r="P2334" t="s">
        <v>732</v>
      </c>
      <c r="Q2334" t="s">
        <v>4900</v>
      </c>
      <c r="R2334" s="22" t="s">
        <v>3089</v>
      </c>
      <c r="S2334" t="s">
        <v>758</v>
      </c>
      <c r="T2334" t="s">
        <v>384</v>
      </c>
      <c r="U2334">
        <v>16201</v>
      </c>
      <c r="V2334" t="s">
        <v>733</v>
      </c>
      <c r="W2334" s="22" t="s">
        <v>6570</v>
      </c>
      <c r="X2334" s="22" t="s">
        <v>719</v>
      </c>
    </row>
    <row r="2335" spans="1:24" x14ac:dyDescent="0.3">
      <c r="A2335">
        <v>3</v>
      </c>
      <c r="B2335">
        <v>240</v>
      </c>
      <c r="C2335" t="s">
        <v>377</v>
      </c>
      <c r="D2335" t="s">
        <v>378</v>
      </c>
      <c r="E2335" t="s">
        <v>737</v>
      </c>
      <c r="F2335" t="s">
        <v>6644</v>
      </c>
      <c r="G2335" t="s">
        <v>734</v>
      </c>
      <c r="H2335" t="s">
        <v>364</v>
      </c>
      <c r="I2335" t="s">
        <v>731</v>
      </c>
      <c r="J2335" t="s">
        <v>745</v>
      </c>
      <c r="K2335" t="s">
        <v>743</v>
      </c>
      <c r="L2335" t="s">
        <v>740</v>
      </c>
      <c r="M2335" t="s">
        <v>741</v>
      </c>
      <c r="N2335" t="s">
        <v>6639</v>
      </c>
      <c r="O2335" t="s">
        <v>6633</v>
      </c>
      <c r="P2335" t="s">
        <v>735</v>
      </c>
      <c r="Q2335" t="s">
        <v>4900</v>
      </c>
      <c r="R2335" s="22" t="s">
        <v>3090</v>
      </c>
      <c r="S2335" t="s">
        <v>759</v>
      </c>
      <c r="T2335" t="s">
        <v>384</v>
      </c>
      <c r="U2335">
        <v>16201</v>
      </c>
      <c r="V2335" t="s">
        <v>733</v>
      </c>
      <c r="W2335" s="22" t="s">
        <v>6570</v>
      </c>
      <c r="X2335" s="22" t="s">
        <v>719</v>
      </c>
    </row>
    <row r="2336" spans="1:24" x14ac:dyDescent="0.3">
      <c r="A2336">
        <v>4</v>
      </c>
      <c r="B2336">
        <v>240</v>
      </c>
      <c r="C2336" t="s">
        <v>377</v>
      </c>
      <c r="D2336" t="s">
        <v>378</v>
      </c>
      <c r="E2336" t="s">
        <v>737</v>
      </c>
      <c r="F2336" t="s">
        <v>6644</v>
      </c>
      <c r="G2336" t="s">
        <v>734</v>
      </c>
      <c r="H2336" t="s">
        <v>364</v>
      </c>
      <c r="I2336" t="s">
        <v>731</v>
      </c>
      <c r="J2336" t="s">
        <v>747</v>
      </c>
      <c r="K2336" t="s">
        <v>743</v>
      </c>
      <c r="L2336" t="s">
        <v>740</v>
      </c>
      <c r="M2336" t="s">
        <v>741</v>
      </c>
      <c r="N2336" t="s">
        <v>6637</v>
      </c>
      <c r="O2336" t="s">
        <v>6641</v>
      </c>
      <c r="P2336" t="s">
        <v>735</v>
      </c>
      <c r="Q2336" t="s">
        <v>4901</v>
      </c>
      <c r="R2336" s="22" t="s">
        <v>3091</v>
      </c>
      <c r="S2336" t="s">
        <v>760</v>
      </c>
      <c r="T2336" t="s">
        <v>384</v>
      </c>
      <c r="U2336">
        <v>16201</v>
      </c>
      <c r="V2336" t="s">
        <v>733</v>
      </c>
      <c r="W2336" s="22" t="s">
        <v>6571</v>
      </c>
      <c r="X2336" s="22" t="s">
        <v>719</v>
      </c>
    </row>
    <row r="2337" spans="1:24" x14ac:dyDescent="0.3">
      <c r="A2337">
        <v>5</v>
      </c>
      <c r="B2337">
        <v>240</v>
      </c>
      <c r="C2337" t="s">
        <v>377</v>
      </c>
      <c r="D2337" t="s">
        <v>378</v>
      </c>
      <c r="E2337" t="s">
        <v>737</v>
      </c>
      <c r="F2337" t="s">
        <v>6644</v>
      </c>
      <c r="G2337" t="s">
        <v>734</v>
      </c>
      <c r="H2337" t="s">
        <v>364</v>
      </c>
      <c r="I2337" t="s">
        <v>731</v>
      </c>
      <c r="J2337" t="s">
        <v>749</v>
      </c>
      <c r="K2337" t="s">
        <v>743</v>
      </c>
      <c r="L2337" t="s">
        <v>740</v>
      </c>
      <c r="M2337" t="s">
        <v>741</v>
      </c>
      <c r="N2337" t="s">
        <v>6636</v>
      </c>
      <c r="O2337" t="s">
        <v>6630</v>
      </c>
      <c r="P2337" t="s">
        <v>735</v>
      </c>
      <c r="Q2337" t="s">
        <v>4904</v>
      </c>
      <c r="R2337" s="22" t="s">
        <v>3092</v>
      </c>
      <c r="S2337" t="s">
        <v>761</v>
      </c>
      <c r="T2337" t="s">
        <v>384</v>
      </c>
      <c r="U2337">
        <v>16201</v>
      </c>
      <c r="V2337" t="s">
        <v>733</v>
      </c>
      <c r="W2337" s="22" t="s">
        <v>6572</v>
      </c>
      <c r="X2337" s="22" t="s">
        <v>719</v>
      </c>
    </row>
    <row r="2338" spans="1:24" x14ac:dyDescent="0.3">
      <c r="A2338">
        <v>6</v>
      </c>
      <c r="B2338">
        <v>240</v>
      </c>
      <c r="C2338" t="s">
        <v>377</v>
      </c>
      <c r="D2338" t="s">
        <v>378</v>
      </c>
      <c r="E2338" t="s">
        <v>737</v>
      </c>
      <c r="F2338" t="s">
        <v>6644</v>
      </c>
      <c r="G2338" t="s">
        <v>734</v>
      </c>
      <c r="H2338" t="s">
        <v>364</v>
      </c>
      <c r="I2338" t="s">
        <v>731</v>
      </c>
      <c r="J2338" t="s">
        <v>751</v>
      </c>
      <c r="K2338" t="s">
        <v>752</v>
      </c>
      <c r="L2338" t="s">
        <v>736</v>
      </c>
      <c r="M2338" t="s">
        <v>741</v>
      </c>
      <c r="N2338" t="s">
        <v>6634</v>
      </c>
      <c r="O2338" t="s">
        <v>6631</v>
      </c>
      <c r="P2338" t="s">
        <v>732</v>
      </c>
      <c r="Q2338" t="s">
        <v>4903</v>
      </c>
      <c r="R2338" s="22" t="s">
        <v>3093</v>
      </c>
      <c r="S2338" t="s">
        <v>762</v>
      </c>
      <c r="T2338" t="s">
        <v>384</v>
      </c>
      <c r="U2338">
        <v>16201</v>
      </c>
      <c r="V2338" t="s">
        <v>733</v>
      </c>
      <c r="W2338" s="22" t="s">
        <v>6573</v>
      </c>
      <c r="X2338" s="22" t="s">
        <v>719</v>
      </c>
    </row>
    <row r="2339" spans="1:24" x14ac:dyDescent="0.3">
      <c r="A2339">
        <v>7</v>
      </c>
      <c r="B2339">
        <v>240</v>
      </c>
      <c r="C2339" t="s">
        <v>377</v>
      </c>
      <c r="D2339" t="s">
        <v>378</v>
      </c>
      <c r="E2339" t="s">
        <v>737</v>
      </c>
      <c r="F2339" t="s">
        <v>6644</v>
      </c>
      <c r="G2339" t="s">
        <v>734</v>
      </c>
      <c r="H2339" t="s">
        <v>364</v>
      </c>
      <c r="I2339" t="s">
        <v>731</v>
      </c>
      <c r="J2339" t="s">
        <v>754</v>
      </c>
      <c r="K2339" t="s">
        <v>743</v>
      </c>
      <c r="L2339" t="s">
        <v>740</v>
      </c>
      <c r="M2339" t="s">
        <v>741</v>
      </c>
      <c r="N2339" t="s">
        <v>6635</v>
      </c>
      <c r="O2339" t="s">
        <v>6642</v>
      </c>
      <c r="P2339" t="s">
        <v>755</v>
      </c>
      <c r="Q2339" t="s">
        <v>4902</v>
      </c>
      <c r="R2339" s="22" t="s">
        <v>3094</v>
      </c>
      <c r="S2339" t="s">
        <v>763</v>
      </c>
      <c r="T2339" t="s">
        <v>384</v>
      </c>
      <c r="U2339">
        <v>16201</v>
      </c>
      <c r="V2339" t="s">
        <v>733</v>
      </c>
      <c r="W2339" s="22" t="s">
        <v>6574</v>
      </c>
      <c r="X2339" s="22" t="s">
        <v>719</v>
      </c>
    </row>
    <row r="2340" spans="1:24" x14ac:dyDescent="0.3">
      <c r="A2340">
        <v>1</v>
      </c>
      <c r="B2340">
        <v>240</v>
      </c>
      <c r="C2340" t="s">
        <v>377</v>
      </c>
      <c r="D2340" t="s">
        <v>378</v>
      </c>
      <c r="E2340" t="s">
        <v>737</v>
      </c>
      <c r="F2340" t="s">
        <v>6644</v>
      </c>
      <c r="G2340" t="s">
        <v>734</v>
      </c>
      <c r="H2340" t="s">
        <v>365</v>
      </c>
      <c r="I2340" t="s">
        <v>731</v>
      </c>
      <c r="J2340" t="s">
        <v>738</v>
      </c>
      <c r="K2340" t="s">
        <v>739</v>
      </c>
      <c r="L2340" t="s">
        <v>740</v>
      </c>
      <c r="M2340" t="s">
        <v>741</v>
      </c>
      <c r="N2340" t="s">
        <v>4899</v>
      </c>
      <c r="O2340" t="s">
        <v>4897</v>
      </c>
      <c r="P2340" t="s">
        <v>732</v>
      </c>
      <c r="Q2340" t="s">
        <v>4900</v>
      </c>
      <c r="R2340" s="22" t="s">
        <v>3095</v>
      </c>
      <c r="S2340" t="s">
        <v>757</v>
      </c>
      <c r="T2340" t="s">
        <v>384</v>
      </c>
      <c r="U2340">
        <v>16202</v>
      </c>
      <c r="V2340" t="s">
        <v>733</v>
      </c>
      <c r="W2340" s="22" t="s">
        <v>6575</v>
      </c>
      <c r="X2340" s="22" t="s">
        <v>720</v>
      </c>
    </row>
    <row r="2341" spans="1:24" x14ac:dyDescent="0.3">
      <c r="A2341">
        <v>2</v>
      </c>
      <c r="B2341">
        <v>240</v>
      </c>
      <c r="C2341" t="s">
        <v>377</v>
      </c>
      <c r="D2341" t="s">
        <v>378</v>
      </c>
      <c r="E2341" t="s">
        <v>737</v>
      </c>
      <c r="F2341" t="s">
        <v>6644</v>
      </c>
      <c r="G2341" t="s">
        <v>734</v>
      </c>
      <c r="H2341" t="s">
        <v>365</v>
      </c>
      <c r="I2341" t="s">
        <v>731</v>
      </c>
      <c r="J2341" t="s">
        <v>738</v>
      </c>
      <c r="K2341" t="s">
        <v>743</v>
      </c>
      <c r="L2341" t="s">
        <v>740</v>
      </c>
      <c r="M2341" t="s">
        <v>741</v>
      </c>
      <c r="N2341" t="s">
        <v>6638</v>
      </c>
      <c r="O2341" t="s">
        <v>6632</v>
      </c>
      <c r="P2341" t="s">
        <v>732</v>
      </c>
      <c r="Q2341" t="s">
        <v>4900</v>
      </c>
      <c r="R2341" s="22" t="s">
        <v>3096</v>
      </c>
      <c r="S2341" t="s">
        <v>758</v>
      </c>
      <c r="T2341" t="s">
        <v>384</v>
      </c>
      <c r="U2341">
        <v>16202</v>
      </c>
      <c r="V2341" t="s">
        <v>733</v>
      </c>
      <c r="W2341" s="22" t="s">
        <v>6575</v>
      </c>
      <c r="X2341" s="22" t="s">
        <v>720</v>
      </c>
    </row>
    <row r="2342" spans="1:24" x14ac:dyDescent="0.3">
      <c r="A2342">
        <v>3</v>
      </c>
      <c r="B2342">
        <v>240</v>
      </c>
      <c r="C2342" t="s">
        <v>377</v>
      </c>
      <c r="D2342" t="s">
        <v>378</v>
      </c>
      <c r="E2342" t="s">
        <v>737</v>
      </c>
      <c r="F2342" t="s">
        <v>6644</v>
      </c>
      <c r="G2342" t="s">
        <v>734</v>
      </c>
      <c r="H2342" t="s">
        <v>365</v>
      </c>
      <c r="I2342" t="s">
        <v>731</v>
      </c>
      <c r="J2342" t="s">
        <v>745</v>
      </c>
      <c r="K2342" t="s">
        <v>743</v>
      </c>
      <c r="L2342" t="s">
        <v>740</v>
      </c>
      <c r="M2342" t="s">
        <v>741</v>
      </c>
      <c r="N2342" t="s">
        <v>6639</v>
      </c>
      <c r="O2342" t="s">
        <v>6633</v>
      </c>
      <c r="P2342" t="s">
        <v>735</v>
      </c>
      <c r="Q2342" t="s">
        <v>4900</v>
      </c>
      <c r="R2342" s="22" t="s">
        <v>3097</v>
      </c>
      <c r="S2342" t="s">
        <v>759</v>
      </c>
      <c r="T2342" t="s">
        <v>384</v>
      </c>
      <c r="U2342">
        <v>16202</v>
      </c>
      <c r="V2342" t="s">
        <v>733</v>
      </c>
      <c r="W2342" s="22" t="s">
        <v>6575</v>
      </c>
      <c r="X2342" s="22" t="s">
        <v>720</v>
      </c>
    </row>
    <row r="2343" spans="1:24" x14ac:dyDescent="0.3">
      <c r="A2343">
        <v>4</v>
      </c>
      <c r="B2343">
        <v>240</v>
      </c>
      <c r="C2343" t="s">
        <v>377</v>
      </c>
      <c r="D2343" t="s">
        <v>378</v>
      </c>
      <c r="E2343" t="s">
        <v>737</v>
      </c>
      <c r="F2343" t="s">
        <v>6644</v>
      </c>
      <c r="G2343" t="s">
        <v>734</v>
      </c>
      <c r="H2343" t="s">
        <v>365</v>
      </c>
      <c r="I2343" t="s">
        <v>731</v>
      </c>
      <c r="J2343" t="s">
        <v>747</v>
      </c>
      <c r="K2343" t="s">
        <v>743</v>
      </c>
      <c r="L2343" t="s">
        <v>740</v>
      </c>
      <c r="M2343" t="s">
        <v>741</v>
      </c>
      <c r="N2343" t="s">
        <v>6637</v>
      </c>
      <c r="O2343" t="s">
        <v>6641</v>
      </c>
      <c r="P2343" t="s">
        <v>735</v>
      </c>
      <c r="Q2343" t="s">
        <v>4901</v>
      </c>
      <c r="R2343" s="22" t="s">
        <v>3098</v>
      </c>
      <c r="S2343" t="s">
        <v>760</v>
      </c>
      <c r="T2343" t="s">
        <v>384</v>
      </c>
      <c r="U2343">
        <v>16202</v>
      </c>
      <c r="V2343" t="s">
        <v>733</v>
      </c>
      <c r="W2343" s="22" t="s">
        <v>6576</v>
      </c>
      <c r="X2343" s="22" t="s">
        <v>720</v>
      </c>
    </row>
    <row r="2344" spans="1:24" x14ac:dyDescent="0.3">
      <c r="A2344">
        <v>5</v>
      </c>
      <c r="B2344">
        <v>240</v>
      </c>
      <c r="C2344" t="s">
        <v>377</v>
      </c>
      <c r="D2344" t="s">
        <v>378</v>
      </c>
      <c r="E2344" t="s">
        <v>737</v>
      </c>
      <c r="F2344" t="s">
        <v>6644</v>
      </c>
      <c r="G2344" t="s">
        <v>734</v>
      </c>
      <c r="H2344" t="s">
        <v>365</v>
      </c>
      <c r="I2344" t="s">
        <v>731</v>
      </c>
      <c r="J2344" t="s">
        <v>749</v>
      </c>
      <c r="K2344" t="s">
        <v>743</v>
      </c>
      <c r="L2344" t="s">
        <v>740</v>
      </c>
      <c r="M2344" t="s">
        <v>741</v>
      </c>
      <c r="N2344" t="s">
        <v>6636</v>
      </c>
      <c r="O2344" t="s">
        <v>6630</v>
      </c>
      <c r="P2344" t="s">
        <v>735</v>
      </c>
      <c r="Q2344" t="s">
        <v>4904</v>
      </c>
      <c r="R2344" s="22" t="s">
        <v>3099</v>
      </c>
      <c r="S2344" t="s">
        <v>761</v>
      </c>
      <c r="T2344" t="s">
        <v>384</v>
      </c>
      <c r="U2344">
        <v>16202</v>
      </c>
      <c r="V2344" t="s">
        <v>733</v>
      </c>
      <c r="W2344" s="22" t="s">
        <v>6577</v>
      </c>
      <c r="X2344" s="22" t="s">
        <v>720</v>
      </c>
    </row>
    <row r="2345" spans="1:24" x14ac:dyDescent="0.3">
      <c r="A2345">
        <v>6</v>
      </c>
      <c r="B2345">
        <v>240</v>
      </c>
      <c r="C2345" t="s">
        <v>377</v>
      </c>
      <c r="D2345" t="s">
        <v>378</v>
      </c>
      <c r="E2345" t="s">
        <v>737</v>
      </c>
      <c r="F2345" t="s">
        <v>6644</v>
      </c>
      <c r="G2345" t="s">
        <v>734</v>
      </c>
      <c r="H2345" t="s">
        <v>365</v>
      </c>
      <c r="I2345" t="s">
        <v>731</v>
      </c>
      <c r="J2345" t="s">
        <v>751</v>
      </c>
      <c r="K2345" t="s">
        <v>752</v>
      </c>
      <c r="L2345" t="s">
        <v>736</v>
      </c>
      <c r="M2345" t="s">
        <v>741</v>
      </c>
      <c r="N2345" t="s">
        <v>6634</v>
      </c>
      <c r="O2345" t="s">
        <v>6631</v>
      </c>
      <c r="P2345" t="s">
        <v>732</v>
      </c>
      <c r="Q2345" t="s">
        <v>4903</v>
      </c>
      <c r="R2345" s="22" t="s">
        <v>3100</v>
      </c>
      <c r="S2345" t="s">
        <v>762</v>
      </c>
      <c r="T2345" t="s">
        <v>384</v>
      </c>
      <c r="U2345">
        <v>16202</v>
      </c>
      <c r="V2345" t="s">
        <v>733</v>
      </c>
      <c r="W2345" s="22" t="s">
        <v>6578</v>
      </c>
      <c r="X2345" s="22" t="s">
        <v>720</v>
      </c>
    </row>
    <row r="2346" spans="1:24" x14ac:dyDescent="0.3">
      <c r="A2346">
        <v>7</v>
      </c>
      <c r="B2346">
        <v>240</v>
      </c>
      <c r="C2346" t="s">
        <v>377</v>
      </c>
      <c r="D2346" t="s">
        <v>378</v>
      </c>
      <c r="E2346" t="s">
        <v>737</v>
      </c>
      <c r="F2346" t="s">
        <v>6644</v>
      </c>
      <c r="G2346" t="s">
        <v>734</v>
      </c>
      <c r="H2346" t="s">
        <v>365</v>
      </c>
      <c r="I2346" t="s">
        <v>731</v>
      </c>
      <c r="J2346" t="s">
        <v>754</v>
      </c>
      <c r="K2346" t="s">
        <v>743</v>
      </c>
      <c r="L2346" t="s">
        <v>740</v>
      </c>
      <c r="M2346" t="s">
        <v>741</v>
      </c>
      <c r="N2346" t="s">
        <v>6635</v>
      </c>
      <c r="O2346" t="s">
        <v>6642</v>
      </c>
      <c r="P2346" t="s">
        <v>755</v>
      </c>
      <c r="Q2346" t="s">
        <v>4902</v>
      </c>
      <c r="R2346" s="22" t="s">
        <v>3101</v>
      </c>
      <c r="S2346" t="s">
        <v>763</v>
      </c>
      <c r="T2346" t="s">
        <v>384</v>
      </c>
      <c r="U2346">
        <v>16202</v>
      </c>
      <c r="V2346" t="s">
        <v>733</v>
      </c>
      <c r="W2346" s="22" t="s">
        <v>6579</v>
      </c>
      <c r="X2346" s="22" t="s">
        <v>720</v>
      </c>
    </row>
    <row r="2347" spans="1:24" x14ac:dyDescent="0.3">
      <c r="A2347">
        <v>1</v>
      </c>
      <c r="B2347">
        <v>240</v>
      </c>
      <c r="C2347" t="s">
        <v>377</v>
      </c>
      <c r="D2347" t="s">
        <v>378</v>
      </c>
      <c r="E2347" t="s">
        <v>737</v>
      </c>
      <c r="F2347" t="s">
        <v>6644</v>
      </c>
      <c r="G2347" t="s">
        <v>734</v>
      </c>
      <c r="H2347" t="s">
        <v>366</v>
      </c>
      <c r="I2347" t="s">
        <v>731</v>
      </c>
      <c r="J2347" t="s">
        <v>738</v>
      </c>
      <c r="K2347" t="s">
        <v>739</v>
      </c>
      <c r="L2347" t="s">
        <v>740</v>
      </c>
      <c r="M2347" t="s">
        <v>741</v>
      </c>
      <c r="N2347" t="s">
        <v>4899</v>
      </c>
      <c r="O2347" t="s">
        <v>4897</v>
      </c>
      <c r="P2347" t="s">
        <v>732</v>
      </c>
      <c r="Q2347" t="s">
        <v>4900</v>
      </c>
      <c r="R2347" s="22" t="s">
        <v>3102</v>
      </c>
      <c r="S2347" t="s">
        <v>757</v>
      </c>
      <c r="T2347" t="s">
        <v>384</v>
      </c>
      <c r="U2347">
        <v>16203</v>
      </c>
      <c r="V2347" t="s">
        <v>733</v>
      </c>
      <c r="W2347" s="22" t="s">
        <v>6580</v>
      </c>
      <c r="X2347" s="22" t="s">
        <v>721</v>
      </c>
    </row>
    <row r="2348" spans="1:24" x14ac:dyDescent="0.3">
      <c r="A2348">
        <v>2</v>
      </c>
      <c r="B2348">
        <v>240</v>
      </c>
      <c r="C2348" t="s">
        <v>377</v>
      </c>
      <c r="D2348" t="s">
        <v>378</v>
      </c>
      <c r="E2348" t="s">
        <v>737</v>
      </c>
      <c r="F2348" t="s">
        <v>6644</v>
      </c>
      <c r="G2348" t="s">
        <v>734</v>
      </c>
      <c r="H2348" t="s">
        <v>366</v>
      </c>
      <c r="I2348" t="s">
        <v>731</v>
      </c>
      <c r="J2348" t="s">
        <v>738</v>
      </c>
      <c r="K2348" t="s">
        <v>743</v>
      </c>
      <c r="L2348" t="s">
        <v>740</v>
      </c>
      <c r="M2348" t="s">
        <v>741</v>
      </c>
      <c r="N2348" t="s">
        <v>6638</v>
      </c>
      <c r="O2348" t="s">
        <v>6632</v>
      </c>
      <c r="P2348" t="s">
        <v>732</v>
      </c>
      <c r="Q2348" t="s">
        <v>4900</v>
      </c>
      <c r="R2348" s="22" t="s">
        <v>3103</v>
      </c>
      <c r="S2348" t="s">
        <v>758</v>
      </c>
      <c r="T2348" t="s">
        <v>384</v>
      </c>
      <c r="U2348">
        <v>16203</v>
      </c>
      <c r="V2348" t="s">
        <v>733</v>
      </c>
      <c r="W2348" s="22" t="s">
        <v>6580</v>
      </c>
      <c r="X2348" s="22" t="s">
        <v>721</v>
      </c>
    </row>
    <row r="2349" spans="1:24" x14ac:dyDescent="0.3">
      <c r="A2349">
        <v>3</v>
      </c>
      <c r="B2349">
        <v>240</v>
      </c>
      <c r="C2349" t="s">
        <v>377</v>
      </c>
      <c r="D2349" t="s">
        <v>378</v>
      </c>
      <c r="E2349" t="s">
        <v>737</v>
      </c>
      <c r="F2349" t="s">
        <v>6644</v>
      </c>
      <c r="G2349" t="s">
        <v>734</v>
      </c>
      <c r="H2349" t="s">
        <v>366</v>
      </c>
      <c r="I2349" t="s">
        <v>731</v>
      </c>
      <c r="J2349" t="s">
        <v>745</v>
      </c>
      <c r="K2349" t="s">
        <v>743</v>
      </c>
      <c r="L2349" t="s">
        <v>740</v>
      </c>
      <c r="M2349" t="s">
        <v>741</v>
      </c>
      <c r="N2349" t="s">
        <v>6639</v>
      </c>
      <c r="O2349" t="s">
        <v>6633</v>
      </c>
      <c r="P2349" t="s">
        <v>735</v>
      </c>
      <c r="Q2349" t="s">
        <v>4900</v>
      </c>
      <c r="R2349" s="22" t="s">
        <v>3104</v>
      </c>
      <c r="S2349" t="s">
        <v>759</v>
      </c>
      <c r="T2349" t="s">
        <v>384</v>
      </c>
      <c r="U2349">
        <v>16203</v>
      </c>
      <c r="V2349" t="s">
        <v>733</v>
      </c>
      <c r="W2349" s="22" t="s">
        <v>6580</v>
      </c>
      <c r="X2349" s="22" t="s">
        <v>721</v>
      </c>
    </row>
    <row r="2350" spans="1:24" x14ac:dyDescent="0.3">
      <c r="A2350">
        <v>4</v>
      </c>
      <c r="B2350">
        <v>240</v>
      </c>
      <c r="C2350" t="s">
        <v>377</v>
      </c>
      <c r="D2350" t="s">
        <v>378</v>
      </c>
      <c r="E2350" t="s">
        <v>737</v>
      </c>
      <c r="F2350" t="s">
        <v>6644</v>
      </c>
      <c r="G2350" t="s">
        <v>734</v>
      </c>
      <c r="H2350" t="s">
        <v>366</v>
      </c>
      <c r="I2350" t="s">
        <v>731</v>
      </c>
      <c r="J2350" t="s">
        <v>747</v>
      </c>
      <c r="K2350" t="s">
        <v>743</v>
      </c>
      <c r="L2350" t="s">
        <v>740</v>
      </c>
      <c r="M2350" t="s">
        <v>741</v>
      </c>
      <c r="N2350" t="s">
        <v>6637</v>
      </c>
      <c r="O2350" t="s">
        <v>6641</v>
      </c>
      <c r="P2350" t="s">
        <v>735</v>
      </c>
      <c r="Q2350" t="s">
        <v>4901</v>
      </c>
      <c r="R2350" s="22" t="s">
        <v>3105</v>
      </c>
      <c r="S2350" t="s">
        <v>760</v>
      </c>
      <c r="T2350" t="s">
        <v>384</v>
      </c>
      <c r="U2350">
        <v>16203</v>
      </c>
      <c r="V2350" t="s">
        <v>733</v>
      </c>
      <c r="W2350" s="22" t="s">
        <v>6581</v>
      </c>
      <c r="X2350" s="22" t="s">
        <v>721</v>
      </c>
    </row>
    <row r="2351" spans="1:24" x14ac:dyDescent="0.3">
      <c r="A2351">
        <v>5</v>
      </c>
      <c r="B2351">
        <v>240</v>
      </c>
      <c r="C2351" t="s">
        <v>377</v>
      </c>
      <c r="D2351" t="s">
        <v>378</v>
      </c>
      <c r="E2351" t="s">
        <v>737</v>
      </c>
      <c r="F2351" t="s">
        <v>6644</v>
      </c>
      <c r="G2351" t="s">
        <v>734</v>
      </c>
      <c r="H2351" t="s">
        <v>366</v>
      </c>
      <c r="I2351" t="s">
        <v>731</v>
      </c>
      <c r="J2351" t="s">
        <v>749</v>
      </c>
      <c r="K2351" t="s">
        <v>743</v>
      </c>
      <c r="L2351" t="s">
        <v>740</v>
      </c>
      <c r="M2351" t="s">
        <v>741</v>
      </c>
      <c r="N2351" t="s">
        <v>6636</v>
      </c>
      <c r="O2351" t="s">
        <v>6630</v>
      </c>
      <c r="P2351" t="s">
        <v>735</v>
      </c>
      <c r="Q2351" t="s">
        <v>4904</v>
      </c>
      <c r="R2351" s="22" t="s">
        <v>3106</v>
      </c>
      <c r="S2351" t="s">
        <v>761</v>
      </c>
      <c r="T2351" t="s">
        <v>384</v>
      </c>
      <c r="U2351">
        <v>16203</v>
      </c>
      <c r="V2351" t="s">
        <v>733</v>
      </c>
      <c r="W2351" s="22" t="s">
        <v>6582</v>
      </c>
      <c r="X2351" s="22" t="s">
        <v>721</v>
      </c>
    </row>
    <row r="2352" spans="1:24" x14ac:dyDescent="0.3">
      <c r="A2352">
        <v>6</v>
      </c>
      <c r="B2352">
        <v>240</v>
      </c>
      <c r="C2352" t="s">
        <v>377</v>
      </c>
      <c r="D2352" t="s">
        <v>378</v>
      </c>
      <c r="E2352" t="s">
        <v>737</v>
      </c>
      <c r="F2352" t="s">
        <v>6644</v>
      </c>
      <c r="G2352" t="s">
        <v>734</v>
      </c>
      <c r="H2352" t="s">
        <v>366</v>
      </c>
      <c r="I2352" t="s">
        <v>731</v>
      </c>
      <c r="J2352" t="s">
        <v>751</v>
      </c>
      <c r="K2352" t="s">
        <v>752</v>
      </c>
      <c r="L2352" t="s">
        <v>736</v>
      </c>
      <c r="M2352" t="s">
        <v>741</v>
      </c>
      <c r="N2352" t="s">
        <v>6634</v>
      </c>
      <c r="O2352" t="s">
        <v>6631</v>
      </c>
      <c r="P2352" t="s">
        <v>732</v>
      </c>
      <c r="Q2352" t="s">
        <v>4903</v>
      </c>
      <c r="R2352" s="22" t="s">
        <v>3107</v>
      </c>
      <c r="S2352" t="s">
        <v>762</v>
      </c>
      <c r="T2352" t="s">
        <v>384</v>
      </c>
      <c r="U2352">
        <v>16203</v>
      </c>
      <c r="V2352" t="s">
        <v>733</v>
      </c>
      <c r="W2352" s="22" t="s">
        <v>6583</v>
      </c>
      <c r="X2352" s="22" t="s">
        <v>721</v>
      </c>
    </row>
    <row r="2353" spans="1:24" x14ac:dyDescent="0.3">
      <c r="A2353">
        <v>7</v>
      </c>
      <c r="B2353">
        <v>240</v>
      </c>
      <c r="C2353" t="s">
        <v>377</v>
      </c>
      <c r="D2353" t="s">
        <v>378</v>
      </c>
      <c r="E2353" t="s">
        <v>737</v>
      </c>
      <c r="F2353" t="s">
        <v>6644</v>
      </c>
      <c r="G2353" t="s">
        <v>734</v>
      </c>
      <c r="H2353" t="s">
        <v>366</v>
      </c>
      <c r="I2353" t="s">
        <v>731</v>
      </c>
      <c r="J2353" t="s">
        <v>754</v>
      </c>
      <c r="K2353" t="s">
        <v>743</v>
      </c>
      <c r="L2353" t="s">
        <v>740</v>
      </c>
      <c r="M2353" t="s">
        <v>741</v>
      </c>
      <c r="N2353" t="s">
        <v>6635</v>
      </c>
      <c r="O2353" t="s">
        <v>6642</v>
      </c>
      <c r="P2353" t="s">
        <v>755</v>
      </c>
      <c r="Q2353" t="s">
        <v>4902</v>
      </c>
      <c r="R2353" s="22" t="s">
        <v>3108</v>
      </c>
      <c r="S2353" t="s">
        <v>763</v>
      </c>
      <c r="T2353" t="s">
        <v>384</v>
      </c>
      <c r="U2353">
        <v>16203</v>
      </c>
      <c r="V2353" t="s">
        <v>733</v>
      </c>
      <c r="W2353" s="22" t="s">
        <v>6584</v>
      </c>
      <c r="X2353" s="22" t="s">
        <v>721</v>
      </c>
    </row>
    <row r="2354" spans="1:24" x14ac:dyDescent="0.3">
      <c r="A2354">
        <v>1</v>
      </c>
      <c r="B2354">
        <v>240</v>
      </c>
      <c r="C2354" t="s">
        <v>377</v>
      </c>
      <c r="D2354" t="s">
        <v>378</v>
      </c>
      <c r="E2354" t="s">
        <v>737</v>
      </c>
      <c r="F2354" t="s">
        <v>6644</v>
      </c>
      <c r="G2354" t="s">
        <v>734</v>
      </c>
      <c r="H2354" t="s">
        <v>367</v>
      </c>
      <c r="I2354" t="s">
        <v>731</v>
      </c>
      <c r="J2354" t="s">
        <v>738</v>
      </c>
      <c r="K2354" t="s">
        <v>739</v>
      </c>
      <c r="L2354" t="s">
        <v>740</v>
      </c>
      <c r="M2354" t="s">
        <v>741</v>
      </c>
      <c r="N2354" t="s">
        <v>4899</v>
      </c>
      <c r="O2354" t="s">
        <v>4897</v>
      </c>
      <c r="P2354" t="s">
        <v>732</v>
      </c>
      <c r="Q2354" t="s">
        <v>4900</v>
      </c>
      <c r="R2354" s="22" t="s">
        <v>3109</v>
      </c>
      <c r="S2354" t="s">
        <v>757</v>
      </c>
      <c r="T2354" t="s">
        <v>384</v>
      </c>
      <c r="U2354">
        <v>16204</v>
      </c>
      <c r="V2354" t="s">
        <v>733</v>
      </c>
      <c r="W2354" s="22" t="s">
        <v>6585</v>
      </c>
      <c r="X2354" s="22" t="s">
        <v>722</v>
      </c>
    </row>
    <row r="2355" spans="1:24" x14ac:dyDescent="0.3">
      <c r="A2355">
        <v>2</v>
      </c>
      <c r="B2355">
        <v>240</v>
      </c>
      <c r="C2355" t="s">
        <v>377</v>
      </c>
      <c r="D2355" t="s">
        <v>378</v>
      </c>
      <c r="E2355" t="s">
        <v>737</v>
      </c>
      <c r="F2355" t="s">
        <v>6644</v>
      </c>
      <c r="G2355" t="s">
        <v>734</v>
      </c>
      <c r="H2355" t="s">
        <v>367</v>
      </c>
      <c r="I2355" t="s">
        <v>731</v>
      </c>
      <c r="J2355" t="s">
        <v>738</v>
      </c>
      <c r="K2355" t="s">
        <v>743</v>
      </c>
      <c r="L2355" t="s">
        <v>740</v>
      </c>
      <c r="M2355" t="s">
        <v>741</v>
      </c>
      <c r="N2355" t="s">
        <v>6638</v>
      </c>
      <c r="O2355" t="s">
        <v>6632</v>
      </c>
      <c r="P2355" t="s">
        <v>732</v>
      </c>
      <c r="Q2355" t="s">
        <v>4900</v>
      </c>
      <c r="R2355" s="22" t="s">
        <v>3110</v>
      </c>
      <c r="S2355" t="s">
        <v>758</v>
      </c>
      <c r="T2355" t="s">
        <v>384</v>
      </c>
      <c r="U2355">
        <v>16204</v>
      </c>
      <c r="V2355" t="s">
        <v>733</v>
      </c>
      <c r="W2355" s="22" t="s">
        <v>6585</v>
      </c>
      <c r="X2355" s="22" t="s">
        <v>722</v>
      </c>
    </row>
    <row r="2356" spans="1:24" x14ac:dyDescent="0.3">
      <c r="A2356">
        <v>3</v>
      </c>
      <c r="B2356">
        <v>240</v>
      </c>
      <c r="C2356" t="s">
        <v>377</v>
      </c>
      <c r="D2356" t="s">
        <v>378</v>
      </c>
      <c r="E2356" t="s">
        <v>737</v>
      </c>
      <c r="F2356" t="s">
        <v>6644</v>
      </c>
      <c r="G2356" t="s">
        <v>734</v>
      </c>
      <c r="H2356" t="s">
        <v>367</v>
      </c>
      <c r="I2356" t="s">
        <v>731</v>
      </c>
      <c r="J2356" t="s">
        <v>745</v>
      </c>
      <c r="K2356" t="s">
        <v>743</v>
      </c>
      <c r="L2356" t="s">
        <v>740</v>
      </c>
      <c r="M2356" t="s">
        <v>741</v>
      </c>
      <c r="N2356" t="s">
        <v>6639</v>
      </c>
      <c r="O2356" t="s">
        <v>6633</v>
      </c>
      <c r="P2356" t="s">
        <v>735</v>
      </c>
      <c r="Q2356" t="s">
        <v>4900</v>
      </c>
      <c r="R2356" s="22" t="s">
        <v>3111</v>
      </c>
      <c r="S2356" t="s">
        <v>759</v>
      </c>
      <c r="T2356" t="s">
        <v>384</v>
      </c>
      <c r="U2356">
        <v>16204</v>
      </c>
      <c r="V2356" t="s">
        <v>733</v>
      </c>
      <c r="W2356" s="22" t="s">
        <v>6585</v>
      </c>
      <c r="X2356" s="22" t="s">
        <v>722</v>
      </c>
    </row>
    <row r="2357" spans="1:24" x14ac:dyDescent="0.3">
      <c r="A2357">
        <v>4</v>
      </c>
      <c r="B2357">
        <v>240</v>
      </c>
      <c r="C2357" t="s">
        <v>377</v>
      </c>
      <c r="D2357" t="s">
        <v>378</v>
      </c>
      <c r="E2357" t="s">
        <v>737</v>
      </c>
      <c r="F2357" t="s">
        <v>6644</v>
      </c>
      <c r="G2357" t="s">
        <v>734</v>
      </c>
      <c r="H2357" t="s">
        <v>367</v>
      </c>
      <c r="I2357" t="s">
        <v>731</v>
      </c>
      <c r="J2357" t="s">
        <v>747</v>
      </c>
      <c r="K2357" t="s">
        <v>743</v>
      </c>
      <c r="L2357" t="s">
        <v>740</v>
      </c>
      <c r="M2357" t="s">
        <v>741</v>
      </c>
      <c r="N2357" t="s">
        <v>6637</v>
      </c>
      <c r="O2357" t="s">
        <v>6641</v>
      </c>
      <c r="P2357" t="s">
        <v>735</v>
      </c>
      <c r="Q2357" t="s">
        <v>4901</v>
      </c>
      <c r="R2357" s="22" t="s">
        <v>3112</v>
      </c>
      <c r="S2357" t="s">
        <v>760</v>
      </c>
      <c r="T2357" t="s">
        <v>384</v>
      </c>
      <c r="U2357">
        <v>16204</v>
      </c>
      <c r="V2357" t="s">
        <v>733</v>
      </c>
      <c r="W2357" s="22" t="s">
        <v>6586</v>
      </c>
      <c r="X2357" s="22" t="s">
        <v>722</v>
      </c>
    </row>
    <row r="2358" spans="1:24" x14ac:dyDescent="0.3">
      <c r="A2358">
        <v>5</v>
      </c>
      <c r="B2358">
        <v>240</v>
      </c>
      <c r="C2358" t="s">
        <v>377</v>
      </c>
      <c r="D2358" t="s">
        <v>378</v>
      </c>
      <c r="E2358" t="s">
        <v>737</v>
      </c>
      <c r="F2358" t="s">
        <v>6644</v>
      </c>
      <c r="G2358" t="s">
        <v>734</v>
      </c>
      <c r="H2358" t="s">
        <v>367</v>
      </c>
      <c r="I2358" t="s">
        <v>731</v>
      </c>
      <c r="J2358" t="s">
        <v>749</v>
      </c>
      <c r="K2358" t="s">
        <v>743</v>
      </c>
      <c r="L2358" t="s">
        <v>740</v>
      </c>
      <c r="M2358" t="s">
        <v>741</v>
      </c>
      <c r="N2358" t="s">
        <v>6636</v>
      </c>
      <c r="O2358" t="s">
        <v>6630</v>
      </c>
      <c r="P2358" t="s">
        <v>735</v>
      </c>
      <c r="Q2358" t="s">
        <v>4904</v>
      </c>
      <c r="R2358" s="22" t="s">
        <v>3113</v>
      </c>
      <c r="S2358" t="s">
        <v>761</v>
      </c>
      <c r="T2358" t="s">
        <v>384</v>
      </c>
      <c r="U2358">
        <v>16204</v>
      </c>
      <c r="V2358" t="s">
        <v>733</v>
      </c>
      <c r="W2358" s="22" t="s">
        <v>6587</v>
      </c>
      <c r="X2358" s="22" t="s">
        <v>722</v>
      </c>
    </row>
    <row r="2359" spans="1:24" x14ac:dyDescent="0.3">
      <c r="A2359">
        <v>6</v>
      </c>
      <c r="B2359">
        <v>240</v>
      </c>
      <c r="C2359" t="s">
        <v>377</v>
      </c>
      <c r="D2359" t="s">
        <v>378</v>
      </c>
      <c r="E2359" t="s">
        <v>737</v>
      </c>
      <c r="F2359" t="s">
        <v>6644</v>
      </c>
      <c r="G2359" t="s">
        <v>734</v>
      </c>
      <c r="H2359" t="s">
        <v>367</v>
      </c>
      <c r="I2359" t="s">
        <v>731</v>
      </c>
      <c r="J2359" t="s">
        <v>751</v>
      </c>
      <c r="K2359" t="s">
        <v>752</v>
      </c>
      <c r="L2359" t="s">
        <v>736</v>
      </c>
      <c r="M2359" t="s">
        <v>741</v>
      </c>
      <c r="N2359" t="s">
        <v>6634</v>
      </c>
      <c r="O2359" t="s">
        <v>6631</v>
      </c>
      <c r="P2359" t="s">
        <v>732</v>
      </c>
      <c r="Q2359" t="s">
        <v>4903</v>
      </c>
      <c r="R2359" s="22" t="s">
        <v>3114</v>
      </c>
      <c r="S2359" t="s">
        <v>762</v>
      </c>
      <c r="T2359" t="s">
        <v>384</v>
      </c>
      <c r="U2359">
        <v>16204</v>
      </c>
      <c r="V2359" t="s">
        <v>733</v>
      </c>
      <c r="W2359" s="22" t="s">
        <v>6588</v>
      </c>
      <c r="X2359" s="22" t="s">
        <v>722</v>
      </c>
    </row>
    <row r="2360" spans="1:24" x14ac:dyDescent="0.3">
      <c r="A2360">
        <v>7</v>
      </c>
      <c r="B2360">
        <v>240</v>
      </c>
      <c r="C2360" t="s">
        <v>377</v>
      </c>
      <c r="D2360" t="s">
        <v>378</v>
      </c>
      <c r="E2360" t="s">
        <v>737</v>
      </c>
      <c r="F2360" t="s">
        <v>6644</v>
      </c>
      <c r="G2360" t="s">
        <v>734</v>
      </c>
      <c r="H2360" t="s">
        <v>367</v>
      </c>
      <c r="I2360" t="s">
        <v>731</v>
      </c>
      <c r="J2360" t="s">
        <v>754</v>
      </c>
      <c r="K2360" t="s">
        <v>743</v>
      </c>
      <c r="L2360" t="s">
        <v>740</v>
      </c>
      <c r="M2360" t="s">
        <v>741</v>
      </c>
      <c r="N2360" t="s">
        <v>6635</v>
      </c>
      <c r="O2360" t="s">
        <v>6642</v>
      </c>
      <c r="P2360" t="s">
        <v>755</v>
      </c>
      <c r="Q2360" t="s">
        <v>4902</v>
      </c>
      <c r="R2360" s="22" t="s">
        <v>3115</v>
      </c>
      <c r="S2360" t="s">
        <v>763</v>
      </c>
      <c r="T2360" t="s">
        <v>384</v>
      </c>
      <c r="U2360">
        <v>16204</v>
      </c>
      <c r="V2360" t="s">
        <v>733</v>
      </c>
      <c r="W2360" s="22" t="s">
        <v>6589</v>
      </c>
      <c r="X2360" s="22" t="s">
        <v>722</v>
      </c>
    </row>
    <row r="2361" spans="1:24" x14ac:dyDescent="0.3">
      <c r="A2361">
        <v>1</v>
      </c>
      <c r="B2361">
        <v>240</v>
      </c>
      <c r="C2361" t="s">
        <v>377</v>
      </c>
      <c r="D2361" t="s">
        <v>378</v>
      </c>
      <c r="E2361" t="s">
        <v>737</v>
      </c>
      <c r="F2361" t="s">
        <v>6644</v>
      </c>
      <c r="G2361" t="s">
        <v>734</v>
      </c>
      <c r="H2361" t="s">
        <v>368</v>
      </c>
      <c r="I2361" t="s">
        <v>731</v>
      </c>
      <c r="J2361" t="s">
        <v>738</v>
      </c>
      <c r="K2361" t="s">
        <v>739</v>
      </c>
      <c r="L2361" t="s">
        <v>740</v>
      </c>
      <c r="M2361" t="s">
        <v>741</v>
      </c>
      <c r="N2361" t="s">
        <v>4899</v>
      </c>
      <c r="O2361" t="s">
        <v>4897</v>
      </c>
      <c r="P2361" t="s">
        <v>732</v>
      </c>
      <c r="Q2361" t="s">
        <v>4900</v>
      </c>
      <c r="R2361" s="22" t="s">
        <v>3116</v>
      </c>
      <c r="S2361" t="s">
        <v>757</v>
      </c>
      <c r="T2361" t="s">
        <v>384</v>
      </c>
      <c r="U2361">
        <v>16205</v>
      </c>
      <c r="V2361" t="s">
        <v>733</v>
      </c>
      <c r="W2361" s="22" t="s">
        <v>6590</v>
      </c>
      <c r="X2361" s="22" t="s">
        <v>723</v>
      </c>
    </row>
    <row r="2362" spans="1:24" x14ac:dyDescent="0.3">
      <c r="A2362">
        <v>2</v>
      </c>
      <c r="B2362">
        <v>240</v>
      </c>
      <c r="C2362" t="s">
        <v>377</v>
      </c>
      <c r="D2362" t="s">
        <v>378</v>
      </c>
      <c r="E2362" t="s">
        <v>737</v>
      </c>
      <c r="F2362" t="s">
        <v>6644</v>
      </c>
      <c r="G2362" t="s">
        <v>734</v>
      </c>
      <c r="H2362" t="s">
        <v>368</v>
      </c>
      <c r="I2362" t="s">
        <v>731</v>
      </c>
      <c r="J2362" t="s">
        <v>738</v>
      </c>
      <c r="K2362" t="s">
        <v>743</v>
      </c>
      <c r="L2362" t="s">
        <v>740</v>
      </c>
      <c r="M2362" t="s">
        <v>741</v>
      </c>
      <c r="N2362" t="s">
        <v>6638</v>
      </c>
      <c r="O2362" t="s">
        <v>6632</v>
      </c>
      <c r="P2362" t="s">
        <v>732</v>
      </c>
      <c r="Q2362" t="s">
        <v>4900</v>
      </c>
      <c r="R2362" s="22" t="s">
        <v>3117</v>
      </c>
      <c r="S2362" t="s">
        <v>758</v>
      </c>
      <c r="T2362" t="s">
        <v>384</v>
      </c>
      <c r="U2362">
        <v>16205</v>
      </c>
      <c r="V2362" t="s">
        <v>733</v>
      </c>
      <c r="W2362" s="22" t="s">
        <v>6590</v>
      </c>
      <c r="X2362" s="22" t="s">
        <v>723</v>
      </c>
    </row>
    <row r="2363" spans="1:24" x14ac:dyDescent="0.3">
      <c r="A2363">
        <v>3</v>
      </c>
      <c r="B2363">
        <v>240</v>
      </c>
      <c r="C2363" t="s">
        <v>377</v>
      </c>
      <c r="D2363" t="s">
        <v>378</v>
      </c>
      <c r="E2363" t="s">
        <v>737</v>
      </c>
      <c r="F2363" t="s">
        <v>6644</v>
      </c>
      <c r="G2363" t="s">
        <v>734</v>
      </c>
      <c r="H2363" t="s">
        <v>368</v>
      </c>
      <c r="I2363" t="s">
        <v>731</v>
      </c>
      <c r="J2363" t="s">
        <v>745</v>
      </c>
      <c r="K2363" t="s">
        <v>743</v>
      </c>
      <c r="L2363" t="s">
        <v>740</v>
      </c>
      <c r="M2363" t="s">
        <v>741</v>
      </c>
      <c r="N2363" t="s">
        <v>6639</v>
      </c>
      <c r="O2363" t="s">
        <v>6633</v>
      </c>
      <c r="P2363" t="s">
        <v>735</v>
      </c>
      <c r="Q2363" t="s">
        <v>4900</v>
      </c>
      <c r="R2363" s="22" t="s">
        <v>3118</v>
      </c>
      <c r="S2363" t="s">
        <v>759</v>
      </c>
      <c r="T2363" t="s">
        <v>384</v>
      </c>
      <c r="U2363">
        <v>16205</v>
      </c>
      <c r="V2363" t="s">
        <v>733</v>
      </c>
      <c r="W2363" s="22" t="s">
        <v>6590</v>
      </c>
      <c r="X2363" s="22" t="s">
        <v>723</v>
      </c>
    </row>
    <row r="2364" spans="1:24" x14ac:dyDescent="0.3">
      <c r="A2364">
        <v>4</v>
      </c>
      <c r="B2364">
        <v>240</v>
      </c>
      <c r="C2364" t="s">
        <v>377</v>
      </c>
      <c r="D2364" t="s">
        <v>378</v>
      </c>
      <c r="E2364" t="s">
        <v>737</v>
      </c>
      <c r="F2364" t="s">
        <v>6644</v>
      </c>
      <c r="G2364" t="s">
        <v>734</v>
      </c>
      <c r="H2364" t="s">
        <v>368</v>
      </c>
      <c r="I2364" t="s">
        <v>731</v>
      </c>
      <c r="J2364" t="s">
        <v>747</v>
      </c>
      <c r="K2364" t="s">
        <v>743</v>
      </c>
      <c r="L2364" t="s">
        <v>740</v>
      </c>
      <c r="M2364" t="s">
        <v>741</v>
      </c>
      <c r="N2364" t="s">
        <v>6637</v>
      </c>
      <c r="O2364" t="s">
        <v>6641</v>
      </c>
      <c r="P2364" t="s">
        <v>735</v>
      </c>
      <c r="Q2364" t="s">
        <v>4901</v>
      </c>
      <c r="R2364" s="22" t="s">
        <v>3119</v>
      </c>
      <c r="S2364" t="s">
        <v>760</v>
      </c>
      <c r="T2364" t="s">
        <v>384</v>
      </c>
      <c r="U2364">
        <v>16205</v>
      </c>
      <c r="V2364" t="s">
        <v>733</v>
      </c>
      <c r="W2364" s="22" t="s">
        <v>6591</v>
      </c>
      <c r="X2364" s="22" t="s">
        <v>723</v>
      </c>
    </row>
    <row r="2365" spans="1:24" x14ac:dyDescent="0.3">
      <c r="A2365">
        <v>5</v>
      </c>
      <c r="B2365">
        <v>240</v>
      </c>
      <c r="C2365" t="s">
        <v>377</v>
      </c>
      <c r="D2365" t="s">
        <v>378</v>
      </c>
      <c r="E2365" t="s">
        <v>737</v>
      </c>
      <c r="F2365" t="s">
        <v>6644</v>
      </c>
      <c r="G2365" t="s">
        <v>734</v>
      </c>
      <c r="H2365" t="s">
        <v>368</v>
      </c>
      <c r="I2365" t="s">
        <v>731</v>
      </c>
      <c r="J2365" t="s">
        <v>749</v>
      </c>
      <c r="K2365" t="s">
        <v>743</v>
      </c>
      <c r="L2365" t="s">
        <v>740</v>
      </c>
      <c r="M2365" t="s">
        <v>741</v>
      </c>
      <c r="N2365" t="s">
        <v>6636</v>
      </c>
      <c r="O2365" t="s">
        <v>6630</v>
      </c>
      <c r="P2365" t="s">
        <v>735</v>
      </c>
      <c r="Q2365" t="s">
        <v>4904</v>
      </c>
      <c r="R2365" s="22" t="s">
        <v>3120</v>
      </c>
      <c r="S2365" t="s">
        <v>761</v>
      </c>
      <c r="T2365" t="s">
        <v>384</v>
      </c>
      <c r="U2365">
        <v>16205</v>
      </c>
      <c r="V2365" t="s">
        <v>733</v>
      </c>
      <c r="W2365" s="22" t="s">
        <v>6592</v>
      </c>
      <c r="X2365" s="22" t="s">
        <v>723</v>
      </c>
    </row>
    <row r="2366" spans="1:24" x14ac:dyDescent="0.3">
      <c r="A2366">
        <v>6</v>
      </c>
      <c r="B2366">
        <v>240</v>
      </c>
      <c r="C2366" t="s">
        <v>377</v>
      </c>
      <c r="D2366" t="s">
        <v>378</v>
      </c>
      <c r="E2366" t="s">
        <v>737</v>
      </c>
      <c r="F2366" t="s">
        <v>6644</v>
      </c>
      <c r="G2366" t="s">
        <v>734</v>
      </c>
      <c r="H2366" t="s">
        <v>368</v>
      </c>
      <c r="I2366" t="s">
        <v>731</v>
      </c>
      <c r="J2366" t="s">
        <v>751</v>
      </c>
      <c r="K2366" t="s">
        <v>752</v>
      </c>
      <c r="L2366" t="s">
        <v>736</v>
      </c>
      <c r="M2366" t="s">
        <v>741</v>
      </c>
      <c r="N2366" t="s">
        <v>6634</v>
      </c>
      <c r="O2366" t="s">
        <v>6631</v>
      </c>
      <c r="P2366" t="s">
        <v>732</v>
      </c>
      <c r="Q2366" t="s">
        <v>4903</v>
      </c>
      <c r="R2366" s="22" t="s">
        <v>3121</v>
      </c>
      <c r="S2366" t="s">
        <v>762</v>
      </c>
      <c r="T2366" t="s">
        <v>384</v>
      </c>
      <c r="U2366">
        <v>16205</v>
      </c>
      <c r="V2366" t="s">
        <v>733</v>
      </c>
      <c r="W2366" s="22" t="s">
        <v>6593</v>
      </c>
      <c r="X2366" s="22" t="s">
        <v>723</v>
      </c>
    </row>
    <row r="2367" spans="1:24" x14ac:dyDescent="0.3">
      <c r="A2367">
        <v>7</v>
      </c>
      <c r="B2367">
        <v>240</v>
      </c>
      <c r="C2367" t="s">
        <v>377</v>
      </c>
      <c r="D2367" t="s">
        <v>378</v>
      </c>
      <c r="E2367" t="s">
        <v>737</v>
      </c>
      <c r="F2367" t="s">
        <v>6644</v>
      </c>
      <c r="G2367" t="s">
        <v>734</v>
      </c>
      <c r="H2367" t="s">
        <v>368</v>
      </c>
      <c r="I2367" t="s">
        <v>731</v>
      </c>
      <c r="J2367" t="s">
        <v>754</v>
      </c>
      <c r="K2367" t="s">
        <v>743</v>
      </c>
      <c r="L2367" t="s">
        <v>740</v>
      </c>
      <c r="M2367" t="s">
        <v>741</v>
      </c>
      <c r="N2367" t="s">
        <v>6635</v>
      </c>
      <c r="O2367" t="s">
        <v>6642</v>
      </c>
      <c r="P2367" t="s">
        <v>755</v>
      </c>
      <c r="Q2367" t="s">
        <v>4902</v>
      </c>
      <c r="R2367" s="22" t="s">
        <v>3122</v>
      </c>
      <c r="S2367" t="s">
        <v>763</v>
      </c>
      <c r="T2367" t="s">
        <v>384</v>
      </c>
      <c r="U2367">
        <v>16205</v>
      </c>
      <c r="V2367" t="s">
        <v>733</v>
      </c>
      <c r="W2367" s="22" t="s">
        <v>6594</v>
      </c>
      <c r="X2367" s="22" t="s">
        <v>723</v>
      </c>
    </row>
    <row r="2368" spans="1:24" x14ac:dyDescent="0.3">
      <c r="A2368">
        <v>1</v>
      </c>
      <c r="B2368">
        <v>240</v>
      </c>
      <c r="C2368" t="s">
        <v>377</v>
      </c>
      <c r="D2368" t="s">
        <v>378</v>
      </c>
      <c r="E2368" t="s">
        <v>737</v>
      </c>
      <c r="F2368" t="s">
        <v>6644</v>
      </c>
      <c r="G2368" t="s">
        <v>734</v>
      </c>
      <c r="H2368" t="s">
        <v>369</v>
      </c>
      <c r="I2368" t="s">
        <v>731</v>
      </c>
      <c r="J2368" t="s">
        <v>738</v>
      </c>
      <c r="K2368" t="s">
        <v>739</v>
      </c>
      <c r="L2368" t="s">
        <v>740</v>
      </c>
      <c r="M2368" t="s">
        <v>741</v>
      </c>
      <c r="N2368" t="s">
        <v>4899</v>
      </c>
      <c r="O2368" t="s">
        <v>4897</v>
      </c>
      <c r="P2368" t="s">
        <v>732</v>
      </c>
      <c r="Q2368" t="s">
        <v>4900</v>
      </c>
      <c r="R2368" s="22" t="s">
        <v>3123</v>
      </c>
      <c r="S2368" t="s">
        <v>757</v>
      </c>
      <c r="T2368" t="s">
        <v>384</v>
      </c>
      <c r="U2368">
        <v>16206</v>
      </c>
      <c r="V2368" t="s">
        <v>733</v>
      </c>
      <c r="W2368" s="22" t="s">
        <v>6595</v>
      </c>
      <c r="X2368" s="22" t="s">
        <v>724</v>
      </c>
    </row>
    <row r="2369" spans="1:24" x14ac:dyDescent="0.3">
      <c r="A2369">
        <v>2</v>
      </c>
      <c r="B2369">
        <v>240</v>
      </c>
      <c r="C2369" t="s">
        <v>377</v>
      </c>
      <c r="D2369" t="s">
        <v>378</v>
      </c>
      <c r="E2369" t="s">
        <v>737</v>
      </c>
      <c r="F2369" t="s">
        <v>6644</v>
      </c>
      <c r="G2369" t="s">
        <v>734</v>
      </c>
      <c r="H2369" t="s">
        <v>369</v>
      </c>
      <c r="I2369" t="s">
        <v>731</v>
      </c>
      <c r="J2369" t="s">
        <v>738</v>
      </c>
      <c r="K2369" t="s">
        <v>743</v>
      </c>
      <c r="L2369" t="s">
        <v>740</v>
      </c>
      <c r="M2369" t="s">
        <v>741</v>
      </c>
      <c r="N2369" t="s">
        <v>6638</v>
      </c>
      <c r="O2369" t="s">
        <v>6632</v>
      </c>
      <c r="P2369" t="s">
        <v>732</v>
      </c>
      <c r="Q2369" t="s">
        <v>4900</v>
      </c>
      <c r="R2369" s="22" t="s">
        <v>3124</v>
      </c>
      <c r="S2369" t="s">
        <v>758</v>
      </c>
      <c r="T2369" t="s">
        <v>384</v>
      </c>
      <c r="U2369">
        <v>16206</v>
      </c>
      <c r="V2369" t="s">
        <v>733</v>
      </c>
      <c r="W2369" s="22" t="s">
        <v>6595</v>
      </c>
      <c r="X2369" s="22" t="s">
        <v>724</v>
      </c>
    </row>
    <row r="2370" spans="1:24" x14ac:dyDescent="0.3">
      <c r="A2370">
        <v>3</v>
      </c>
      <c r="B2370">
        <v>240</v>
      </c>
      <c r="C2370" t="s">
        <v>377</v>
      </c>
      <c r="D2370" t="s">
        <v>378</v>
      </c>
      <c r="E2370" t="s">
        <v>737</v>
      </c>
      <c r="F2370" t="s">
        <v>6644</v>
      </c>
      <c r="G2370" t="s">
        <v>734</v>
      </c>
      <c r="H2370" t="s">
        <v>369</v>
      </c>
      <c r="I2370" t="s">
        <v>731</v>
      </c>
      <c r="J2370" t="s">
        <v>745</v>
      </c>
      <c r="K2370" t="s">
        <v>743</v>
      </c>
      <c r="L2370" t="s">
        <v>740</v>
      </c>
      <c r="M2370" t="s">
        <v>741</v>
      </c>
      <c r="N2370" t="s">
        <v>6639</v>
      </c>
      <c r="O2370" t="s">
        <v>6633</v>
      </c>
      <c r="P2370" t="s">
        <v>735</v>
      </c>
      <c r="Q2370" t="s">
        <v>4900</v>
      </c>
      <c r="R2370" s="22" t="s">
        <v>3125</v>
      </c>
      <c r="S2370" t="s">
        <v>759</v>
      </c>
      <c r="T2370" t="s">
        <v>384</v>
      </c>
      <c r="U2370">
        <v>16206</v>
      </c>
      <c r="V2370" t="s">
        <v>733</v>
      </c>
      <c r="W2370" s="22" t="s">
        <v>6595</v>
      </c>
      <c r="X2370" s="22" t="s">
        <v>724</v>
      </c>
    </row>
    <row r="2371" spans="1:24" x14ac:dyDescent="0.3">
      <c r="A2371">
        <v>4</v>
      </c>
      <c r="B2371">
        <v>240</v>
      </c>
      <c r="C2371" t="s">
        <v>377</v>
      </c>
      <c r="D2371" t="s">
        <v>378</v>
      </c>
      <c r="E2371" t="s">
        <v>737</v>
      </c>
      <c r="F2371" t="s">
        <v>6644</v>
      </c>
      <c r="G2371" t="s">
        <v>734</v>
      </c>
      <c r="H2371" t="s">
        <v>369</v>
      </c>
      <c r="I2371" t="s">
        <v>731</v>
      </c>
      <c r="J2371" t="s">
        <v>747</v>
      </c>
      <c r="K2371" t="s">
        <v>743</v>
      </c>
      <c r="L2371" t="s">
        <v>740</v>
      </c>
      <c r="M2371" t="s">
        <v>741</v>
      </c>
      <c r="N2371" t="s">
        <v>6637</v>
      </c>
      <c r="O2371" t="s">
        <v>6641</v>
      </c>
      <c r="P2371" t="s">
        <v>735</v>
      </c>
      <c r="Q2371" t="s">
        <v>4901</v>
      </c>
      <c r="R2371" s="22" t="s">
        <v>3126</v>
      </c>
      <c r="S2371" t="s">
        <v>760</v>
      </c>
      <c r="T2371" t="s">
        <v>384</v>
      </c>
      <c r="U2371">
        <v>16206</v>
      </c>
      <c r="V2371" t="s">
        <v>733</v>
      </c>
      <c r="W2371" s="22" t="s">
        <v>6596</v>
      </c>
      <c r="X2371" s="22" t="s">
        <v>724</v>
      </c>
    </row>
    <row r="2372" spans="1:24" x14ac:dyDescent="0.3">
      <c r="A2372">
        <v>5</v>
      </c>
      <c r="B2372">
        <v>240</v>
      </c>
      <c r="C2372" t="s">
        <v>377</v>
      </c>
      <c r="D2372" t="s">
        <v>378</v>
      </c>
      <c r="E2372" t="s">
        <v>737</v>
      </c>
      <c r="F2372" t="s">
        <v>6644</v>
      </c>
      <c r="G2372" t="s">
        <v>734</v>
      </c>
      <c r="H2372" t="s">
        <v>369</v>
      </c>
      <c r="I2372" t="s">
        <v>731</v>
      </c>
      <c r="J2372" t="s">
        <v>749</v>
      </c>
      <c r="K2372" t="s">
        <v>743</v>
      </c>
      <c r="L2372" t="s">
        <v>740</v>
      </c>
      <c r="M2372" t="s">
        <v>741</v>
      </c>
      <c r="N2372" t="s">
        <v>6636</v>
      </c>
      <c r="O2372" t="s">
        <v>6630</v>
      </c>
      <c r="P2372" t="s">
        <v>735</v>
      </c>
      <c r="Q2372" t="s">
        <v>4904</v>
      </c>
      <c r="R2372" s="22" t="s">
        <v>3127</v>
      </c>
      <c r="S2372" t="s">
        <v>761</v>
      </c>
      <c r="T2372" t="s">
        <v>384</v>
      </c>
      <c r="U2372">
        <v>16206</v>
      </c>
      <c r="V2372" t="s">
        <v>733</v>
      </c>
      <c r="W2372" s="22" t="s">
        <v>6597</v>
      </c>
      <c r="X2372" s="22" t="s">
        <v>724</v>
      </c>
    </row>
    <row r="2373" spans="1:24" x14ac:dyDescent="0.3">
      <c r="A2373">
        <v>6</v>
      </c>
      <c r="B2373">
        <v>240</v>
      </c>
      <c r="C2373" t="s">
        <v>377</v>
      </c>
      <c r="D2373" t="s">
        <v>378</v>
      </c>
      <c r="E2373" t="s">
        <v>737</v>
      </c>
      <c r="F2373" t="s">
        <v>6644</v>
      </c>
      <c r="G2373" t="s">
        <v>734</v>
      </c>
      <c r="H2373" t="s">
        <v>369</v>
      </c>
      <c r="I2373" t="s">
        <v>731</v>
      </c>
      <c r="J2373" t="s">
        <v>751</v>
      </c>
      <c r="K2373" t="s">
        <v>752</v>
      </c>
      <c r="L2373" t="s">
        <v>736</v>
      </c>
      <c r="M2373" t="s">
        <v>741</v>
      </c>
      <c r="N2373" t="s">
        <v>6634</v>
      </c>
      <c r="O2373" t="s">
        <v>6631</v>
      </c>
      <c r="P2373" t="s">
        <v>732</v>
      </c>
      <c r="Q2373" t="s">
        <v>4903</v>
      </c>
      <c r="R2373" s="22" t="s">
        <v>3128</v>
      </c>
      <c r="S2373" t="s">
        <v>762</v>
      </c>
      <c r="T2373" t="s">
        <v>384</v>
      </c>
      <c r="U2373">
        <v>16206</v>
      </c>
      <c r="V2373" t="s">
        <v>733</v>
      </c>
      <c r="W2373" s="22" t="s">
        <v>6598</v>
      </c>
      <c r="X2373" s="22" t="s">
        <v>724</v>
      </c>
    </row>
    <row r="2374" spans="1:24" x14ac:dyDescent="0.3">
      <c r="A2374">
        <v>7</v>
      </c>
      <c r="B2374">
        <v>240</v>
      </c>
      <c r="C2374" t="s">
        <v>377</v>
      </c>
      <c r="D2374" t="s">
        <v>378</v>
      </c>
      <c r="E2374" t="s">
        <v>737</v>
      </c>
      <c r="F2374" t="s">
        <v>6644</v>
      </c>
      <c r="G2374" t="s">
        <v>734</v>
      </c>
      <c r="H2374" t="s">
        <v>369</v>
      </c>
      <c r="I2374" t="s">
        <v>731</v>
      </c>
      <c r="J2374" t="s">
        <v>754</v>
      </c>
      <c r="K2374" t="s">
        <v>743</v>
      </c>
      <c r="L2374" t="s">
        <v>740</v>
      </c>
      <c r="M2374" t="s">
        <v>741</v>
      </c>
      <c r="N2374" t="s">
        <v>6635</v>
      </c>
      <c r="O2374" t="s">
        <v>6642</v>
      </c>
      <c r="P2374" t="s">
        <v>755</v>
      </c>
      <c r="Q2374" t="s">
        <v>4902</v>
      </c>
      <c r="R2374" s="22" t="s">
        <v>3129</v>
      </c>
      <c r="S2374" t="s">
        <v>763</v>
      </c>
      <c r="T2374" t="s">
        <v>384</v>
      </c>
      <c r="U2374">
        <v>16206</v>
      </c>
      <c r="V2374" t="s">
        <v>733</v>
      </c>
      <c r="W2374" s="22" t="s">
        <v>6599</v>
      </c>
      <c r="X2374" s="22" t="s">
        <v>724</v>
      </c>
    </row>
    <row r="2375" spans="1:24" x14ac:dyDescent="0.3">
      <c r="A2375">
        <v>1</v>
      </c>
      <c r="B2375">
        <v>240</v>
      </c>
      <c r="C2375" t="s">
        <v>377</v>
      </c>
      <c r="D2375" t="s">
        <v>378</v>
      </c>
      <c r="E2375" t="s">
        <v>737</v>
      </c>
      <c r="F2375" t="s">
        <v>6644</v>
      </c>
      <c r="G2375" t="s">
        <v>734</v>
      </c>
      <c r="H2375" t="s">
        <v>370</v>
      </c>
      <c r="I2375" t="s">
        <v>731</v>
      </c>
      <c r="J2375" t="s">
        <v>738</v>
      </c>
      <c r="K2375" t="s">
        <v>739</v>
      </c>
      <c r="L2375" t="s">
        <v>740</v>
      </c>
      <c r="M2375" t="s">
        <v>741</v>
      </c>
      <c r="N2375" t="s">
        <v>4899</v>
      </c>
      <c r="O2375" t="s">
        <v>4897</v>
      </c>
      <c r="P2375" t="s">
        <v>732</v>
      </c>
      <c r="Q2375" t="s">
        <v>4900</v>
      </c>
      <c r="R2375" s="22" t="s">
        <v>3130</v>
      </c>
      <c r="S2375" t="s">
        <v>757</v>
      </c>
      <c r="T2375" t="s">
        <v>384</v>
      </c>
      <c r="U2375">
        <v>16207</v>
      </c>
      <c r="V2375" t="s">
        <v>733</v>
      </c>
      <c r="W2375" s="22" t="s">
        <v>6600</v>
      </c>
      <c r="X2375" s="22" t="s">
        <v>725</v>
      </c>
    </row>
    <row r="2376" spans="1:24" x14ac:dyDescent="0.3">
      <c r="A2376">
        <v>2</v>
      </c>
      <c r="B2376">
        <v>240</v>
      </c>
      <c r="C2376" t="s">
        <v>377</v>
      </c>
      <c r="D2376" t="s">
        <v>378</v>
      </c>
      <c r="E2376" t="s">
        <v>737</v>
      </c>
      <c r="F2376" t="s">
        <v>6644</v>
      </c>
      <c r="G2376" t="s">
        <v>734</v>
      </c>
      <c r="H2376" t="s">
        <v>370</v>
      </c>
      <c r="I2376" t="s">
        <v>731</v>
      </c>
      <c r="J2376" t="s">
        <v>738</v>
      </c>
      <c r="K2376" t="s">
        <v>743</v>
      </c>
      <c r="L2376" t="s">
        <v>740</v>
      </c>
      <c r="M2376" t="s">
        <v>741</v>
      </c>
      <c r="N2376" t="s">
        <v>6638</v>
      </c>
      <c r="O2376" t="s">
        <v>6632</v>
      </c>
      <c r="P2376" t="s">
        <v>732</v>
      </c>
      <c r="Q2376" t="s">
        <v>4900</v>
      </c>
      <c r="R2376" s="22" t="s">
        <v>3131</v>
      </c>
      <c r="S2376" t="s">
        <v>758</v>
      </c>
      <c r="T2376" t="s">
        <v>384</v>
      </c>
      <c r="U2376">
        <v>16207</v>
      </c>
      <c r="V2376" t="s">
        <v>733</v>
      </c>
      <c r="W2376" s="22" t="s">
        <v>6600</v>
      </c>
      <c r="X2376" s="22" t="s">
        <v>725</v>
      </c>
    </row>
    <row r="2377" spans="1:24" x14ac:dyDescent="0.3">
      <c r="A2377">
        <v>3</v>
      </c>
      <c r="B2377">
        <v>240</v>
      </c>
      <c r="C2377" t="s">
        <v>377</v>
      </c>
      <c r="D2377" t="s">
        <v>378</v>
      </c>
      <c r="E2377" t="s">
        <v>737</v>
      </c>
      <c r="F2377" t="s">
        <v>6644</v>
      </c>
      <c r="G2377" t="s">
        <v>734</v>
      </c>
      <c r="H2377" t="s">
        <v>370</v>
      </c>
      <c r="I2377" t="s">
        <v>731</v>
      </c>
      <c r="J2377" t="s">
        <v>745</v>
      </c>
      <c r="K2377" t="s">
        <v>743</v>
      </c>
      <c r="L2377" t="s">
        <v>740</v>
      </c>
      <c r="M2377" t="s">
        <v>741</v>
      </c>
      <c r="N2377" t="s">
        <v>6639</v>
      </c>
      <c r="O2377" t="s">
        <v>6633</v>
      </c>
      <c r="P2377" t="s">
        <v>735</v>
      </c>
      <c r="Q2377" t="s">
        <v>4900</v>
      </c>
      <c r="R2377" s="22" t="s">
        <v>3132</v>
      </c>
      <c r="S2377" t="s">
        <v>759</v>
      </c>
      <c r="T2377" t="s">
        <v>384</v>
      </c>
      <c r="U2377">
        <v>16207</v>
      </c>
      <c r="V2377" t="s">
        <v>733</v>
      </c>
      <c r="W2377" s="22" t="s">
        <v>6600</v>
      </c>
      <c r="X2377" s="22" t="s">
        <v>725</v>
      </c>
    </row>
    <row r="2378" spans="1:24" x14ac:dyDescent="0.3">
      <c r="A2378">
        <v>4</v>
      </c>
      <c r="B2378">
        <v>240</v>
      </c>
      <c r="C2378" t="s">
        <v>377</v>
      </c>
      <c r="D2378" t="s">
        <v>378</v>
      </c>
      <c r="E2378" t="s">
        <v>737</v>
      </c>
      <c r="F2378" t="s">
        <v>6644</v>
      </c>
      <c r="G2378" t="s">
        <v>734</v>
      </c>
      <c r="H2378" t="s">
        <v>370</v>
      </c>
      <c r="I2378" t="s">
        <v>731</v>
      </c>
      <c r="J2378" t="s">
        <v>747</v>
      </c>
      <c r="K2378" t="s">
        <v>743</v>
      </c>
      <c r="L2378" t="s">
        <v>740</v>
      </c>
      <c r="M2378" t="s">
        <v>741</v>
      </c>
      <c r="N2378" t="s">
        <v>6637</v>
      </c>
      <c r="O2378" t="s">
        <v>6641</v>
      </c>
      <c r="P2378" t="s">
        <v>735</v>
      </c>
      <c r="Q2378" t="s">
        <v>4901</v>
      </c>
      <c r="R2378" s="22" t="s">
        <v>3133</v>
      </c>
      <c r="S2378" t="s">
        <v>760</v>
      </c>
      <c r="T2378" t="s">
        <v>384</v>
      </c>
      <c r="U2378">
        <v>16207</v>
      </c>
      <c r="V2378" t="s">
        <v>733</v>
      </c>
      <c r="W2378" s="22" t="s">
        <v>6601</v>
      </c>
      <c r="X2378" s="22" t="s">
        <v>725</v>
      </c>
    </row>
    <row r="2379" spans="1:24" x14ac:dyDescent="0.3">
      <c r="A2379">
        <v>5</v>
      </c>
      <c r="B2379">
        <v>240</v>
      </c>
      <c r="C2379" t="s">
        <v>377</v>
      </c>
      <c r="D2379" t="s">
        <v>378</v>
      </c>
      <c r="E2379" t="s">
        <v>737</v>
      </c>
      <c r="F2379" t="s">
        <v>6644</v>
      </c>
      <c r="G2379" t="s">
        <v>734</v>
      </c>
      <c r="H2379" t="s">
        <v>370</v>
      </c>
      <c r="I2379" t="s">
        <v>731</v>
      </c>
      <c r="J2379" t="s">
        <v>749</v>
      </c>
      <c r="K2379" t="s">
        <v>743</v>
      </c>
      <c r="L2379" t="s">
        <v>740</v>
      </c>
      <c r="M2379" t="s">
        <v>741</v>
      </c>
      <c r="N2379" t="s">
        <v>6636</v>
      </c>
      <c r="O2379" t="s">
        <v>6630</v>
      </c>
      <c r="P2379" t="s">
        <v>735</v>
      </c>
      <c r="Q2379" t="s">
        <v>4904</v>
      </c>
      <c r="R2379" s="22" t="s">
        <v>3134</v>
      </c>
      <c r="S2379" t="s">
        <v>761</v>
      </c>
      <c r="T2379" t="s">
        <v>384</v>
      </c>
      <c r="U2379">
        <v>16207</v>
      </c>
      <c r="V2379" t="s">
        <v>733</v>
      </c>
      <c r="W2379" s="22" t="s">
        <v>6602</v>
      </c>
      <c r="X2379" s="22" t="s">
        <v>725</v>
      </c>
    </row>
    <row r="2380" spans="1:24" x14ac:dyDescent="0.3">
      <c r="A2380">
        <v>6</v>
      </c>
      <c r="B2380">
        <v>240</v>
      </c>
      <c r="C2380" t="s">
        <v>377</v>
      </c>
      <c r="D2380" t="s">
        <v>378</v>
      </c>
      <c r="E2380" t="s">
        <v>737</v>
      </c>
      <c r="F2380" t="s">
        <v>6644</v>
      </c>
      <c r="G2380" t="s">
        <v>734</v>
      </c>
      <c r="H2380" t="s">
        <v>370</v>
      </c>
      <c r="I2380" t="s">
        <v>731</v>
      </c>
      <c r="J2380" t="s">
        <v>751</v>
      </c>
      <c r="K2380" t="s">
        <v>752</v>
      </c>
      <c r="L2380" t="s">
        <v>736</v>
      </c>
      <c r="M2380" t="s">
        <v>741</v>
      </c>
      <c r="N2380" t="s">
        <v>6634</v>
      </c>
      <c r="O2380" t="s">
        <v>6631</v>
      </c>
      <c r="P2380" t="s">
        <v>732</v>
      </c>
      <c r="Q2380" t="s">
        <v>4903</v>
      </c>
      <c r="R2380" s="22" t="s">
        <v>3135</v>
      </c>
      <c r="S2380" t="s">
        <v>762</v>
      </c>
      <c r="T2380" t="s">
        <v>384</v>
      </c>
      <c r="U2380">
        <v>16207</v>
      </c>
      <c r="V2380" t="s">
        <v>733</v>
      </c>
      <c r="W2380" s="22" t="s">
        <v>6603</v>
      </c>
      <c r="X2380" s="22" t="s">
        <v>725</v>
      </c>
    </row>
    <row r="2381" spans="1:24" x14ac:dyDescent="0.3">
      <c r="A2381">
        <v>7</v>
      </c>
      <c r="B2381">
        <v>240</v>
      </c>
      <c r="C2381" t="s">
        <v>377</v>
      </c>
      <c r="D2381" t="s">
        <v>378</v>
      </c>
      <c r="E2381" t="s">
        <v>737</v>
      </c>
      <c r="F2381" t="s">
        <v>6644</v>
      </c>
      <c r="G2381" t="s">
        <v>734</v>
      </c>
      <c r="H2381" t="s">
        <v>370</v>
      </c>
      <c r="I2381" t="s">
        <v>731</v>
      </c>
      <c r="J2381" t="s">
        <v>754</v>
      </c>
      <c r="K2381" t="s">
        <v>743</v>
      </c>
      <c r="L2381" t="s">
        <v>740</v>
      </c>
      <c r="M2381" t="s">
        <v>741</v>
      </c>
      <c r="N2381" t="s">
        <v>6635</v>
      </c>
      <c r="O2381" t="s">
        <v>6642</v>
      </c>
      <c r="P2381" t="s">
        <v>755</v>
      </c>
      <c r="Q2381" t="s">
        <v>4902</v>
      </c>
      <c r="R2381" s="22" t="s">
        <v>3136</v>
      </c>
      <c r="S2381" t="s">
        <v>763</v>
      </c>
      <c r="T2381" t="s">
        <v>384</v>
      </c>
      <c r="U2381">
        <v>16207</v>
      </c>
      <c r="V2381" t="s">
        <v>733</v>
      </c>
      <c r="W2381" s="22" t="s">
        <v>6604</v>
      </c>
      <c r="X2381" s="22" t="s">
        <v>725</v>
      </c>
    </row>
    <row r="2382" spans="1:24" x14ac:dyDescent="0.3">
      <c r="A2382">
        <v>1</v>
      </c>
      <c r="B2382">
        <v>240</v>
      </c>
      <c r="C2382" t="s">
        <v>377</v>
      </c>
      <c r="D2382" t="s">
        <v>378</v>
      </c>
      <c r="E2382" t="s">
        <v>737</v>
      </c>
      <c r="F2382" t="s">
        <v>6644</v>
      </c>
      <c r="G2382" t="s">
        <v>734</v>
      </c>
      <c r="H2382" t="s">
        <v>371</v>
      </c>
      <c r="I2382" t="s">
        <v>731</v>
      </c>
      <c r="J2382" t="s">
        <v>738</v>
      </c>
      <c r="K2382" t="s">
        <v>739</v>
      </c>
      <c r="L2382" t="s">
        <v>740</v>
      </c>
      <c r="M2382" t="s">
        <v>741</v>
      </c>
      <c r="N2382" t="s">
        <v>4899</v>
      </c>
      <c r="O2382" t="s">
        <v>4897</v>
      </c>
      <c r="P2382" t="s">
        <v>732</v>
      </c>
      <c r="Q2382" t="s">
        <v>4900</v>
      </c>
      <c r="R2382" s="22" t="s">
        <v>3137</v>
      </c>
      <c r="S2382" t="s">
        <v>757</v>
      </c>
      <c r="T2382" t="s">
        <v>384</v>
      </c>
      <c r="U2382">
        <v>16301</v>
      </c>
      <c r="V2382" t="s">
        <v>733</v>
      </c>
      <c r="W2382" s="22" t="s">
        <v>6605</v>
      </c>
      <c r="X2382" s="22" t="s">
        <v>726</v>
      </c>
    </row>
    <row r="2383" spans="1:24" x14ac:dyDescent="0.3">
      <c r="A2383">
        <v>2</v>
      </c>
      <c r="B2383">
        <v>240</v>
      </c>
      <c r="C2383" t="s">
        <v>377</v>
      </c>
      <c r="D2383" t="s">
        <v>378</v>
      </c>
      <c r="E2383" t="s">
        <v>737</v>
      </c>
      <c r="F2383" t="s">
        <v>6644</v>
      </c>
      <c r="G2383" t="s">
        <v>734</v>
      </c>
      <c r="H2383" t="s">
        <v>371</v>
      </c>
      <c r="I2383" t="s">
        <v>731</v>
      </c>
      <c r="J2383" t="s">
        <v>738</v>
      </c>
      <c r="K2383" t="s">
        <v>743</v>
      </c>
      <c r="L2383" t="s">
        <v>740</v>
      </c>
      <c r="M2383" t="s">
        <v>741</v>
      </c>
      <c r="N2383" t="s">
        <v>6638</v>
      </c>
      <c r="O2383" t="s">
        <v>6632</v>
      </c>
      <c r="P2383" t="s">
        <v>732</v>
      </c>
      <c r="Q2383" t="s">
        <v>4900</v>
      </c>
      <c r="R2383" s="22" t="s">
        <v>3138</v>
      </c>
      <c r="S2383" t="s">
        <v>758</v>
      </c>
      <c r="T2383" t="s">
        <v>384</v>
      </c>
      <c r="U2383">
        <v>16301</v>
      </c>
      <c r="V2383" t="s">
        <v>733</v>
      </c>
      <c r="W2383" s="22" t="s">
        <v>6605</v>
      </c>
      <c r="X2383" s="22" t="s">
        <v>726</v>
      </c>
    </row>
    <row r="2384" spans="1:24" x14ac:dyDescent="0.3">
      <c r="A2384">
        <v>3</v>
      </c>
      <c r="B2384">
        <v>240</v>
      </c>
      <c r="C2384" t="s">
        <v>377</v>
      </c>
      <c r="D2384" t="s">
        <v>378</v>
      </c>
      <c r="E2384" t="s">
        <v>737</v>
      </c>
      <c r="F2384" t="s">
        <v>6644</v>
      </c>
      <c r="G2384" t="s">
        <v>734</v>
      </c>
      <c r="H2384" t="s">
        <v>371</v>
      </c>
      <c r="I2384" t="s">
        <v>731</v>
      </c>
      <c r="J2384" t="s">
        <v>745</v>
      </c>
      <c r="K2384" t="s">
        <v>743</v>
      </c>
      <c r="L2384" t="s">
        <v>740</v>
      </c>
      <c r="M2384" t="s">
        <v>741</v>
      </c>
      <c r="N2384" t="s">
        <v>6639</v>
      </c>
      <c r="O2384" t="s">
        <v>6633</v>
      </c>
      <c r="P2384" t="s">
        <v>735</v>
      </c>
      <c r="Q2384" t="s">
        <v>4900</v>
      </c>
      <c r="R2384" s="22" t="s">
        <v>3139</v>
      </c>
      <c r="S2384" t="s">
        <v>759</v>
      </c>
      <c r="T2384" t="s">
        <v>384</v>
      </c>
      <c r="U2384">
        <v>16301</v>
      </c>
      <c r="V2384" t="s">
        <v>733</v>
      </c>
      <c r="W2384" s="22" t="s">
        <v>6605</v>
      </c>
      <c r="X2384" s="22" t="s">
        <v>726</v>
      </c>
    </row>
    <row r="2385" spans="1:24" x14ac:dyDescent="0.3">
      <c r="A2385">
        <v>4</v>
      </c>
      <c r="B2385">
        <v>240</v>
      </c>
      <c r="C2385" t="s">
        <v>377</v>
      </c>
      <c r="D2385" t="s">
        <v>378</v>
      </c>
      <c r="E2385" t="s">
        <v>737</v>
      </c>
      <c r="F2385" t="s">
        <v>6644</v>
      </c>
      <c r="G2385" t="s">
        <v>734</v>
      </c>
      <c r="H2385" t="s">
        <v>371</v>
      </c>
      <c r="I2385" t="s">
        <v>731</v>
      </c>
      <c r="J2385" t="s">
        <v>747</v>
      </c>
      <c r="K2385" t="s">
        <v>743</v>
      </c>
      <c r="L2385" t="s">
        <v>740</v>
      </c>
      <c r="M2385" t="s">
        <v>741</v>
      </c>
      <c r="N2385" t="s">
        <v>6637</v>
      </c>
      <c r="O2385" t="s">
        <v>6641</v>
      </c>
      <c r="P2385" t="s">
        <v>735</v>
      </c>
      <c r="Q2385" t="s">
        <v>4901</v>
      </c>
      <c r="R2385" s="22" t="s">
        <v>3140</v>
      </c>
      <c r="S2385" t="s">
        <v>760</v>
      </c>
      <c r="T2385" t="s">
        <v>384</v>
      </c>
      <c r="U2385">
        <v>16301</v>
      </c>
      <c r="V2385" t="s">
        <v>733</v>
      </c>
      <c r="W2385" s="22" t="s">
        <v>6606</v>
      </c>
      <c r="X2385" s="22" t="s">
        <v>726</v>
      </c>
    </row>
    <row r="2386" spans="1:24" x14ac:dyDescent="0.3">
      <c r="A2386">
        <v>5</v>
      </c>
      <c r="B2386">
        <v>240</v>
      </c>
      <c r="C2386" t="s">
        <v>377</v>
      </c>
      <c r="D2386" t="s">
        <v>378</v>
      </c>
      <c r="E2386" t="s">
        <v>737</v>
      </c>
      <c r="F2386" t="s">
        <v>6644</v>
      </c>
      <c r="G2386" t="s">
        <v>734</v>
      </c>
      <c r="H2386" t="s">
        <v>371</v>
      </c>
      <c r="I2386" t="s">
        <v>731</v>
      </c>
      <c r="J2386" t="s">
        <v>749</v>
      </c>
      <c r="K2386" t="s">
        <v>743</v>
      </c>
      <c r="L2386" t="s">
        <v>740</v>
      </c>
      <c r="M2386" t="s">
        <v>741</v>
      </c>
      <c r="N2386" t="s">
        <v>6636</v>
      </c>
      <c r="O2386" t="s">
        <v>6630</v>
      </c>
      <c r="P2386" t="s">
        <v>735</v>
      </c>
      <c r="Q2386" t="s">
        <v>4904</v>
      </c>
      <c r="R2386" s="22" t="s">
        <v>3141</v>
      </c>
      <c r="S2386" t="s">
        <v>761</v>
      </c>
      <c r="T2386" t="s">
        <v>384</v>
      </c>
      <c r="U2386">
        <v>16301</v>
      </c>
      <c r="V2386" t="s">
        <v>733</v>
      </c>
      <c r="W2386" s="22" t="s">
        <v>6607</v>
      </c>
      <c r="X2386" s="22" t="s">
        <v>726</v>
      </c>
    </row>
    <row r="2387" spans="1:24" x14ac:dyDescent="0.3">
      <c r="A2387">
        <v>6</v>
      </c>
      <c r="B2387">
        <v>240</v>
      </c>
      <c r="C2387" t="s">
        <v>377</v>
      </c>
      <c r="D2387" t="s">
        <v>378</v>
      </c>
      <c r="E2387" t="s">
        <v>737</v>
      </c>
      <c r="F2387" t="s">
        <v>6644</v>
      </c>
      <c r="G2387" t="s">
        <v>734</v>
      </c>
      <c r="H2387" t="s">
        <v>371</v>
      </c>
      <c r="I2387" t="s">
        <v>731</v>
      </c>
      <c r="J2387" t="s">
        <v>751</v>
      </c>
      <c r="K2387" t="s">
        <v>752</v>
      </c>
      <c r="L2387" t="s">
        <v>736</v>
      </c>
      <c r="M2387" t="s">
        <v>741</v>
      </c>
      <c r="N2387" t="s">
        <v>6634</v>
      </c>
      <c r="O2387" t="s">
        <v>6631</v>
      </c>
      <c r="P2387" t="s">
        <v>732</v>
      </c>
      <c r="Q2387" t="s">
        <v>4903</v>
      </c>
      <c r="R2387" s="22" t="s">
        <v>3142</v>
      </c>
      <c r="S2387" t="s">
        <v>762</v>
      </c>
      <c r="T2387" t="s">
        <v>384</v>
      </c>
      <c r="U2387">
        <v>16301</v>
      </c>
      <c r="V2387" t="s">
        <v>733</v>
      </c>
      <c r="W2387" s="22" t="s">
        <v>6608</v>
      </c>
      <c r="X2387" s="22" t="s">
        <v>726</v>
      </c>
    </row>
    <row r="2388" spans="1:24" x14ac:dyDescent="0.3">
      <c r="A2388">
        <v>7</v>
      </c>
      <c r="B2388">
        <v>240</v>
      </c>
      <c r="C2388" t="s">
        <v>377</v>
      </c>
      <c r="D2388" t="s">
        <v>378</v>
      </c>
      <c r="E2388" t="s">
        <v>737</v>
      </c>
      <c r="F2388" t="s">
        <v>6644</v>
      </c>
      <c r="G2388" t="s">
        <v>734</v>
      </c>
      <c r="H2388" t="s">
        <v>371</v>
      </c>
      <c r="I2388" t="s">
        <v>731</v>
      </c>
      <c r="J2388" t="s">
        <v>754</v>
      </c>
      <c r="K2388" t="s">
        <v>743</v>
      </c>
      <c r="L2388" t="s">
        <v>740</v>
      </c>
      <c r="M2388" t="s">
        <v>741</v>
      </c>
      <c r="N2388" t="s">
        <v>6635</v>
      </c>
      <c r="O2388" t="s">
        <v>6642</v>
      </c>
      <c r="P2388" t="s">
        <v>755</v>
      </c>
      <c r="Q2388" t="s">
        <v>4902</v>
      </c>
      <c r="R2388" s="22" t="s">
        <v>3143</v>
      </c>
      <c r="S2388" t="s">
        <v>763</v>
      </c>
      <c r="T2388" t="s">
        <v>384</v>
      </c>
      <c r="U2388">
        <v>16301</v>
      </c>
      <c r="V2388" t="s">
        <v>733</v>
      </c>
      <c r="W2388" s="22" t="s">
        <v>6609</v>
      </c>
      <c r="X2388" s="22" t="s">
        <v>726</v>
      </c>
    </row>
    <row r="2389" spans="1:24" x14ac:dyDescent="0.3">
      <c r="A2389">
        <v>1</v>
      </c>
      <c r="B2389">
        <v>240</v>
      </c>
      <c r="C2389" t="s">
        <v>377</v>
      </c>
      <c r="D2389" t="s">
        <v>378</v>
      </c>
      <c r="E2389" t="s">
        <v>737</v>
      </c>
      <c r="F2389" t="s">
        <v>6644</v>
      </c>
      <c r="G2389" t="s">
        <v>734</v>
      </c>
      <c r="H2389" t="s">
        <v>372</v>
      </c>
      <c r="I2389" t="s">
        <v>731</v>
      </c>
      <c r="J2389" t="s">
        <v>738</v>
      </c>
      <c r="K2389" t="s">
        <v>739</v>
      </c>
      <c r="L2389" t="s">
        <v>740</v>
      </c>
      <c r="M2389" t="s">
        <v>741</v>
      </c>
      <c r="N2389" t="s">
        <v>4899</v>
      </c>
      <c r="O2389" t="s">
        <v>4897</v>
      </c>
      <c r="P2389" t="s">
        <v>732</v>
      </c>
      <c r="Q2389" t="s">
        <v>4900</v>
      </c>
      <c r="R2389" s="22" t="s">
        <v>3144</v>
      </c>
      <c r="S2389" t="s">
        <v>757</v>
      </c>
      <c r="T2389" t="s">
        <v>384</v>
      </c>
      <c r="U2389">
        <v>16302</v>
      </c>
      <c r="V2389" t="s">
        <v>733</v>
      </c>
      <c r="W2389" s="22" t="s">
        <v>6610</v>
      </c>
      <c r="X2389" s="22" t="s">
        <v>727</v>
      </c>
    </row>
    <row r="2390" spans="1:24" x14ac:dyDescent="0.3">
      <c r="A2390">
        <v>2</v>
      </c>
      <c r="B2390">
        <v>240</v>
      </c>
      <c r="C2390" t="s">
        <v>377</v>
      </c>
      <c r="D2390" t="s">
        <v>378</v>
      </c>
      <c r="E2390" t="s">
        <v>737</v>
      </c>
      <c r="F2390" t="s">
        <v>6644</v>
      </c>
      <c r="G2390" t="s">
        <v>734</v>
      </c>
      <c r="H2390" t="s">
        <v>372</v>
      </c>
      <c r="I2390" t="s">
        <v>731</v>
      </c>
      <c r="J2390" t="s">
        <v>738</v>
      </c>
      <c r="K2390" t="s">
        <v>743</v>
      </c>
      <c r="L2390" t="s">
        <v>740</v>
      </c>
      <c r="M2390" t="s">
        <v>741</v>
      </c>
      <c r="N2390" t="s">
        <v>6638</v>
      </c>
      <c r="O2390" t="s">
        <v>6632</v>
      </c>
      <c r="P2390" t="s">
        <v>732</v>
      </c>
      <c r="Q2390" t="s">
        <v>4900</v>
      </c>
      <c r="R2390" s="22" t="s">
        <v>3145</v>
      </c>
      <c r="S2390" t="s">
        <v>758</v>
      </c>
      <c r="T2390" t="s">
        <v>384</v>
      </c>
      <c r="U2390">
        <v>16302</v>
      </c>
      <c r="V2390" t="s">
        <v>733</v>
      </c>
      <c r="W2390" s="22" t="s">
        <v>6610</v>
      </c>
      <c r="X2390" s="22" t="s">
        <v>727</v>
      </c>
    </row>
    <row r="2391" spans="1:24" x14ac:dyDescent="0.3">
      <c r="A2391">
        <v>3</v>
      </c>
      <c r="B2391">
        <v>240</v>
      </c>
      <c r="C2391" t="s">
        <v>377</v>
      </c>
      <c r="D2391" t="s">
        <v>378</v>
      </c>
      <c r="E2391" t="s">
        <v>737</v>
      </c>
      <c r="F2391" t="s">
        <v>6644</v>
      </c>
      <c r="G2391" t="s">
        <v>734</v>
      </c>
      <c r="H2391" t="s">
        <v>372</v>
      </c>
      <c r="I2391" t="s">
        <v>731</v>
      </c>
      <c r="J2391" t="s">
        <v>745</v>
      </c>
      <c r="K2391" t="s">
        <v>743</v>
      </c>
      <c r="L2391" t="s">
        <v>740</v>
      </c>
      <c r="M2391" t="s">
        <v>741</v>
      </c>
      <c r="N2391" t="s">
        <v>6639</v>
      </c>
      <c r="O2391" t="s">
        <v>6633</v>
      </c>
      <c r="P2391" t="s">
        <v>735</v>
      </c>
      <c r="Q2391" t="s">
        <v>4900</v>
      </c>
      <c r="R2391" s="22" t="s">
        <v>3146</v>
      </c>
      <c r="S2391" t="s">
        <v>759</v>
      </c>
      <c r="T2391" t="s">
        <v>384</v>
      </c>
      <c r="U2391">
        <v>16302</v>
      </c>
      <c r="V2391" t="s">
        <v>733</v>
      </c>
      <c r="W2391" s="22" t="s">
        <v>6610</v>
      </c>
      <c r="X2391" s="22" t="s">
        <v>727</v>
      </c>
    </row>
    <row r="2392" spans="1:24" x14ac:dyDescent="0.3">
      <c r="A2392">
        <v>4</v>
      </c>
      <c r="B2392">
        <v>240</v>
      </c>
      <c r="C2392" t="s">
        <v>377</v>
      </c>
      <c r="D2392" t="s">
        <v>378</v>
      </c>
      <c r="E2392" t="s">
        <v>737</v>
      </c>
      <c r="F2392" t="s">
        <v>6644</v>
      </c>
      <c r="G2392" t="s">
        <v>734</v>
      </c>
      <c r="H2392" t="s">
        <v>372</v>
      </c>
      <c r="I2392" t="s">
        <v>731</v>
      </c>
      <c r="J2392" t="s">
        <v>747</v>
      </c>
      <c r="K2392" t="s">
        <v>743</v>
      </c>
      <c r="L2392" t="s">
        <v>740</v>
      </c>
      <c r="M2392" t="s">
        <v>741</v>
      </c>
      <c r="N2392" t="s">
        <v>6637</v>
      </c>
      <c r="O2392" t="s">
        <v>6641</v>
      </c>
      <c r="P2392" t="s">
        <v>735</v>
      </c>
      <c r="Q2392" t="s">
        <v>4901</v>
      </c>
      <c r="R2392" s="22" t="s">
        <v>3147</v>
      </c>
      <c r="S2392" t="s">
        <v>760</v>
      </c>
      <c r="T2392" t="s">
        <v>384</v>
      </c>
      <c r="U2392">
        <v>16302</v>
      </c>
      <c r="V2392" t="s">
        <v>733</v>
      </c>
      <c r="W2392" s="22" t="s">
        <v>6611</v>
      </c>
      <c r="X2392" s="22" t="s">
        <v>727</v>
      </c>
    </row>
    <row r="2393" spans="1:24" x14ac:dyDescent="0.3">
      <c r="A2393">
        <v>5</v>
      </c>
      <c r="B2393">
        <v>240</v>
      </c>
      <c r="C2393" t="s">
        <v>377</v>
      </c>
      <c r="D2393" t="s">
        <v>378</v>
      </c>
      <c r="E2393" t="s">
        <v>737</v>
      </c>
      <c r="F2393" t="s">
        <v>6644</v>
      </c>
      <c r="G2393" t="s">
        <v>734</v>
      </c>
      <c r="H2393" t="s">
        <v>372</v>
      </c>
      <c r="I2393" t="s">
        <v>731</v>
      </c>
      <c r="J2393" t="s">
        <v>749</v>
      </c>
      <c r="K2393" t="s">
        <v>743</v>
      </c>
      <c r="L2393" t="s">
        <v>740</v>
      </c>
      <c r="M2393" t="s">
        <v>741</v>
      </c>
      <c r="N2393" t="s">
        <v>6636</v>
      </c>
      <c r="O2393" t="s">
        <v>6630</v>
      </c>
      <c r="P2393" t="s">
        <v>735</v>
      </c>
      <c r="Q2393" t="s">
        <v>4904</v>
      </c>
      <c r="R2393" s="22" t="s">
        <v>3148</v>
      </c>
      <c r="S2393" t="s">
        <v>761</v>
      </c>
      <c r="T2393" t="s">
        <v>384</v>
      </c>
      <c r="U2393">
        <v>16302</v>
      </c>
      <c r="V2393" t="s">
        <v>733</v>
      </c>
      <c r="W2393" s="22" t="s">
        <v>6612</v>
      </c>
      <c r="X2393" s="22" t="s">
        <v>727</v>
      </c>
    </row>
    <row r="2394" spans="1:24" x14ac:dyDescent="0.3">
      <c r="A2394">
        <v>6</v>
      </c>
      <c r="B2394">
        <v>240</v>
      </c>
      <c r="C2394" t="s">
        <v>377</v>
      </c>
      <c r="D2394" t="s">
        <v>378</v>
      </c>
      <c r="E2394" t="s">
        <v>737</v>
      </c>
      <c r="F2394" t="s">
        <v>6644</v>
      </c>
      <c r="G2394" t="s">
        <v>734</v>
      </c>
      <c r="H2394" t="s">
        <v>372</v>
      </c>
      <c r="I2394" t="s">
        <v>731</v>
      </c>
      <c r="J2394" t="s">
        <v>751</v>
      </c>
      <c r="K2394" t="s">
        <v>752</v>
      </c>
      <c r="L2394" t="s">
        <v>736</v>
      </c>
      <c r="M2394" t="s">
        <v>741</v>
      </c>
      <c r="N2394" t="s">
        <v>6634</v>
      </c>
      <c r="O2394" t="s">
        <v>6631</v>
      </c>
      <c r="P2394" t="s">
        <v>732</v>
      </c>
      <c r="Q2394" t="s">
        <v>4903</v>
      </c>
      <c r="R2394" s="22" t="s">
        <v>3149</v>
      </c>
      <c r="S2394" t="s">
        <v>762</v>
      </c>
      <c r="T2394" t="s">
        <v>384</v>
      </c>
      <c r="U2394">
        <v>16302</v>
      </c>
      <c r="V2394" t="s">
        <v>733</v>
      </c>
      <c r="W2394" s="22" t="s">
        <v>6613</v>
      </c>
      <c r="X2394" s="22" t="s">
        <v>727</v>
      </c>
    </row>
    <row r="2395" spans="1:24" x14ac:dyDescent="0.3">
      <c r="A2395">
        <v>7</v>
      </c>
      <c r="B2395">
        <v>240</v>
      </c>
      <c r="C2395" t="s">
        <v>377</v>
      </c>
      <c r="D2395" t="s">
        <v>378</v>
      </c>
      <c r="E2395" t="s">
        <v>737</v>
      </c>
      <c r="F2395" t="s">
        <v>6644</v>
      </c>
      <c r="G2395" t="s">
        <v>734</v>
      </c>
      <c r="H2395" t="s">
        <v>372</v>
      </c>
      <c r="I2395" t="s">
        <v>731</v>
      </c>
      <c r="J2395" t="s">
        <v>754</v>
      </c>
      <c r="K2395" t="s">
        <v>743</v>
      </c>
      <c r="L2395" t="s">
        <v>740</v>
      </c>
      <c r="M2395" t="s">
        <v>741</v>
      </c>
      <c r="N2395" t="s">
        <v>6635</v>
      </c>
      <c r="O2395" t="s">
        <v>6642</v>
      </c>
      <c r="P2395" t="s">
        <v>755</v>
      </c>
      <c r="Q2395" t="s">
        <v>4902</v>
      </c>
      <c r="R2395" s="22" t="s">
        <v>3150</v>
      </c>
      <c r="S2395" t="s">
        <v>763</v>
      </c>
      <c r="T2395" t="s">
        <v>384</v>
      </c>
      <c r="U2395">
        <v>16302</v>
      </c>
      <c r="V2395" t="s">
        <v>733</v>
      </c>
      <c r="W2395" s="22" t="s">
        <v>6614</v>
      </c>
      <c r="X2395" s="22" t="s">
        <v>727</v>
      </c>
    </row>
    <row r="2396" spans="1:24" x14ac:dyDescent="0.3">
      <c r="A2396">
        <v>1</v>
      </c>
      <c r="B2396">
        <v>240</v>
      </c>
      <c r="C2396" t="s">
        <v>377</v>
      </c>
      <c r="D2396" t="s">
        <v>378</v>
      </c>
      <c r="E2396" t="s">
        <v>737</v>
      </c>
      <c r="F2396" t="s">
        <v>6644</v>
      </c>
      <c r="G2396" t="s">
        <v>734</v>
      </c>
      <c r="H2396" t="s">
        <v>373</v>
      </c>
      <c r="I2396" t="s">
        <v>731</v>
      </c>
      <c r="J2396" t="s">
        <v>738</v>
      </c>
      <c r="K2396" t="s">
        <v>739</v>
      </c>
      <c r="L2396" t="s">
        <v>740</v>
      </c>
      <c r="M2396" t="s">
        <v>741</v>
      </c>
      <c r="N2396" t="s">
        <v>4899</v>
      </c>
      <c r="O2396" t="s">
        <v>4897</v>
      </c>
      <c r="P2396" t="s">
        <v>732</v>
      </c>
      <c r="Q2396" t="s">
        <v>4900</v>
      </c>
      <c r="R2396" s="22" t="s">
        <v>3151</v>
      </c>
      <c r="S2396" t="s">
        <v>757</v>
      </c>
      <c r="T2396" t="s">
        <v>384</v>
      </c>
      <c r="U2396">
        <v>16303</v>
      </c>
      <c r="V2396" t="s">
        <v>733</v>
      </c>
      <c r="W2396" s="22" t="s">
        <v>6615</v>
      </c>
      <c r="X2396" s="22" t="s">
        <v>728</v>
      </c>
    </row>
    <row r="2397" spans="1:24" x14ac:dyDescent="0.3">
      <c r="A2397">
        <v>2</v>
      </c>
      <c r="B2397">
        <v>240</v>
      </c>
      <c r="C2397" t="s">
        <v>377</v>
      </c>
      <c r="D2397" t="s">
        <v>378</v>
      </c>
      <c r="E2397" t="s">
        <v>737</v>
      </c>
      <c r="F2397" t="s">
        <v>6644</v>
      </c>
      <c r="G2397" t="s">
        <v>734</v>
      </c>
      <c r="H2397" t="s">
        <v>373</v>
      </c>
      <c r="I2397" t="s">
        <v>731</v>
      </c>
      <c r="J2397" t="s">
        <v>738</v>
      </c>
      <c r="K2397" t="s">
        <v>743</v>
      </c>
      <c r="L2397" t="s">
        <v>740</v>
      </c>
      <c r="M2397" t="s">
        <v>741</v>
      </c>
      <c r="N2397" t="s">
        <v>6638</v>
      </c>
      <c r="O2397" t="s">
        <v>6632</v>
      </c>
      <c r="P2397" t="s">
        <v>732</v>
      </c>
      <c r="Q2397" t="s">
        <v>4900</v>
      </c>
      <c r="R2397" s="22" t="s">
        <v>3152</v>
      </c>
      <c r="S2397" t="s">
        <v>758</v>
      </c>
      <c r="T2397" t="s">
        <v>384</v>
      </c>
      <c r="U2397">
        <v>16303</v>
      </c>
      <c r="V2397" t="s">
        <v>733</v>
      </c>
      <c r="W2397" s="22" t="s">
        <v>6615</v>
      </c>
      <c r="X2397" s="22" t="s">
        <v>728</v>
      </c>
    </row>
    <row r="2398" spans="1:24" x14ac:dyDescent="0.3">
      <c r="A2398">
        <v>3</v>
      </c>
      <c r="B2398">
        <v>240</v>
      </c>
      <c r="C2398" t="s">
        <v>377</v>
      </c>
      <c r="D2398" t="s">
        <v>378</v>
      </c>
      <c r="E2398" t="s">
        <v>737</v>
      </c>
      <c r="F2398" t="s">
        <v>6644</v>
      </c>
      <c r="G2398" t="s">
        <v>734</v>
      </c>
      <c r="H2398" t="s">
        <v>373</v>
      </c>
      <c r="I2398" t="s">
        <v>731</v>
      </c>
      <c r="J2398" t="s">
        <v>745</v>
      </c>
      <c r="K2398" t="s">
        <v>743</v>
      </c>
      <c r="L2398" t="s">
        <v>740</v>
      </c>
      <c r="M2398" t="s">
        <v>741</v>
      </c>
      <c r="N2398" t="s">
        <v>6639</v>
      </c>
      <c r="O2398" t="s">
        <v>6633</v>
      </c>
      <c r="P2398" t="s">
        <v>735</v>
      </c>
      <c r="Q2398" t="s">
        <v>4900</v>
      </c>
      <c r="R2398" s="22" t="s">
        <v>3153</v>
      </c>
      <c r="S2398" t="s">
        <v>759</v>
      </c>
      <c r="T2398" t="s">
        <v>384</v>
      </c>
      <c r="U2398">
        <v>16303</v>
      </c>
      <c r="V2398" t="s">
        <v>733</v>
      </c>
      <c r="W2398" s="22" t="s">
        <v>6615</v>
      </c>
      <c r="X2398" s="22" t="s">
        <v>728</v>
      </c>
    </row>
    <row r="2399" spans="1:24" x14ac:dyDescent="0.3">
      <c r="A2399">
        <v>4</v>
      </c>
      <c r="B2399">
        <v>240</v>
      </c>
      <c r="C2399" t="s">
        <v>377</v>
      </c>
      <c r="D2399" t="s">
        <v>378</v>
      </c>
      <c r="E2399" t="s">
        <v>737</v>
      </c>
      <c r="F2399" t="s">
        <v>6644</v>
      </c>
      <c r="G2399" t="s">
        <v>734</v>
      </c>
      <c r="H2399" t="s">
        <v>373</v>
      </c>
      <c r="I2399" t="s">
        <v>731</v>
      </c>
      <c r="J2399" t="s">
        <v>747</v>
      </c>
      <c r="K2399" t="s">
        <v>743</v>
      </c>
      <c r="L2399" t="s">
        <v>740</v>
      </c>
      <c r="M2399" t="s">
        <v>741</v>
      </c>
      <c r="N2399" t="s">
        <v>6637</v>
      </c>
      <c r="O2399" t="s">
        <v>6641</v>
      </c>
      <c r="P2399" t="s">
        <v>735</v>
      </c>
      <c r="Q2399" t="s">
        <v>4901</v>
      </c>
      <c r="R2399" s="22" t="s">
        <v>3154</v>
      </c>
      <c r="S2399" t="s">
        <v>760</v>
      </c>
      <c r="T2399" t="s">
        <v>384</v>
      </c>
      <c r="U2399">
        <v>16303</v>
      </c>
      <c r="V2399" t="s">
        <v>733</v>
      </c>
      <c r="W2399" s="22" t="s">
        <v>6616</v>
      </c>
      <c r="X2399" s="22" t="s">
        <v>728</v>
      </c>
    </row>
    <row r="2400" spans="1:24" x14ac:dyDescent="0.3">
      <c r="A2400">
        <v>5</v>
      </c>
      <c r="B2400">
        <v>240</v>
      </c>
      <c r="C2400" t="s">
        <v>377</v>
      </c>
      <c r="D2400" t="s">
        <v>378</v>
      </c>
      <c r="E2400" t="s">
        <v>737</v>
      </c>
      <c r="F2400" t="s">
        <v>6644</v>
      </c>
      <c r="G2400" t="s">
        <v>734</v>
      </c>
      <c r="H2400" t="s">
        <v>373</v>
      </c>
      <c r="I2400" t="s">
        <v>731</v>
      </c>
      <c r="J2400" t="s">
        <v>749</v>
      </c>
      <c r="K2400" t="s">
        <v>743</v>
      </c>
      <c r="L2400" t="s">
        <v>740</v>
      </c>
      <c r="M2400" t="s">
        <v>741</v>
      </c>
      <c r="N2400" t="s">
        <v>6636</v>
      </c>
      <c r="O2400" t="s">
        <v>6630</v>
      </c>
      <c r="P2400" t="s">
        <v>735</v>
      </c>
      <c r="Q2400" t="s">
        <v>4904</v>
      </c>
      <c r="R2400" s="22" t="s">
        <v>3155</v>
      </c>
      <c r="S2400" t="s">
        <v>761</v>
      </c>
      <c r="T2400" t="s">
        <v>384</v>
      </c>
      <c r="U2400">
        <v>16303</v>
      </c>
      <c r="V2400" t="s">
        <v>733</v>
      </c>
      <c r="W2400" s="22" t="s">
        <v>6617</v>
      </c>
      <c r="X2400" s="22" t="s">
        <v>728</v>
      </c>
    </row>
    <row r="2401" spans="1:24" x14ac:dyDescent="0.3">
      <c r="A2401">
        <v>6</v>
      </c>
      <c r="B2401">
        <v>240</v>
      </c>
      <c r="C2401" t="s">
        <v>377</v>
      </c>
      <c r="D2401" t="s">
        <v>378</v>
      </c>
      <c r="E2401" t="s">
        <v>737</v>
      </c>
      <c r="F2401" t="s">
        <v>6644</v>
      </c>
      <c r="G2401" t="s">
        <v>734</v>
      </c>
      <c r="H2401" t="s">
        <v>373</v>
      </c>
      <c r="I2401" t="s">
        <v>731</v>
      </c>
      <c r="J2401" t="s">
        <v>751</v>
      </c>
      <c r="K2401" t="s">
        <v>752</v>
      </c>
      <c r="L2401" t="s">
        <v>736</v>
      </c>
      <c r="M2401" t="s">
        <v>741</v>
      </c>
      <c r="N2401" t="s">
        <v>6634</v>
      </c>
      <c r="O2401" t="s">
        <v>6631</v>
      </c>
      <c r="P2401" t="s">
        <v>732</v>
      </c>
      <c r="Q2401" t="s">
        <v>4903</v>
      </c>
      <c r="R2401" s="22" t="s">
        <v>3156</v>
      </c>
      <c r="S2401" t="s">
        <v>762</v>
      </c>
      <c r="T2401" t="s">
        <v>384</v>
      </c>
      <c r="U2401">
        <v>16303</v>
      </c>
      <c r="V2401" t="s">
        <v>733</v>
      </c>
      <c r="W2401" s="22" t="s">
        <v>6618</v>
      </c>
      <c r="X2401" s="22" t="s">
        <v>728</v>
      </c>
    </row>
    <row r="2402" spans="1:24" x14ac:dyDescent="0.3">
      <c r="A2402">
        <v>7</v>
      </c>
      <c r="B2402">
        <v>240</v>
      </c>
      <c r="C2402" t="s">
        <v>377</v>
      </c>
      <c r="D2402" t="s">
        <v>378</v>
      </c>
      <c r="E2402" t="s">
        <v>737</v>
      </c>
      <c r="F2402" t="s">
        <v>6644</v>
      </c>
      <c r="G2402" t="s">
        <v>734</v>
      </c>
      <c r="H2402" t="s">
        <v>373</v>
      </c>
      <c r="I2402" t="s">
        <v>731</v>
      </c>
      <c r="J2402" t="s">
        <v>754</v>
      </c>
      <c r="K2402" t="s">
        <v>743</v>
      </c>
      <c r="L2402" t="s">
        <v>740</v>
      </c>
      <c r="M2402" t="s">
        <v>741</v>
      </c>
      <c r="N2402" t="s">
        <v>6635</v>
      </c>
      <c r="O2402" t="s">
        <v>6642</v>
      </c>
      <c r="P2402" t="s">
        <v>755</v>
      </c>
      <c r="Q2402" t="s">
        <v>4902</v>
      </c>
      <c r="R2402" s="22" t="s">
        <v>3157</v>
      </c>
      <c r="S2402" t="s">
        <v>763</v>
      </c>
      <c r="T2402" t="s">
        <v>384</v>
      </c>
      <c r="U2402">
        <v>16303</v>
      </c>
      <c r="V2402" t="s">
        <v>733</v>
      </c>
      <c r="W2402" s="22" t="s">
        <v>6619</v>
      </c>
      <c r="X2402" s="22" t="s">
        <v>728</v>
      </c>
    </row>
    <row r="2403" spans="1:24" x14ac:dyDescent="0.3">
      <c r="A2403">
        <v>1</v>
      </c>
      <c r="B2403">
        <v>240</v>
      </c>
      <c r="C2403" t="s">
        <v>377</v>
      </c>
      <c r="D2403" t="s">
        <v>378</v>
      </c>
      <c r="E2403" t="s">
        <v>737</v>
      </c>
      <c r="F2403" t="s">
        <v>6644</v>
      </c>
      <c r="G2403" t="s">
        <v>734</v>
      </c>
      <c r="H2403" t="s">
        <v>374</v>
      </c>
      <c r="I2403" t="s">
        <v>731</v>
      </c>
      <c r="J2403" t="s">
        <v>738</v>
      </c>
      <c r="K2403" t="s">
        <v>739</v>
      </c>
      <c r="L2403" t="s">
        <v>740</v>
      </c>
      <c r="M2403" t="s">
        <v>741</v>
      </c>
      <c r="N2403" t="s">
        <v>4899</v>
      </c>
      <c r="O2403" t="s">
        <v>4897</v>
      </c>
      <c r="P2403" t="s">
        <v>732</v>
      </c>
      <c r="Q2403" t="s">
        <v>4900</v>
      </c>
      <c r="R2403" s="22" t="s">
        <v>3158</v>
      </c>
      <c r="S2403" t="s">
        <v>757</v>
      </c>
      <c r="T2403" t="s">
        <v>384</v>
      </c>
      <c r="U2403">
        <v>16304</v>
      </c>
      <c r="V2403" t="s">
        <v>733</v>
      </c>
      <c r="W2403" s="22" t="s">
        <v>6620</v>
      </c>
      <c r="X2403" s="22" t="s">
        <v>729</v>
      </c>
    </row>
    <row r="2404" spans="1:24" x14ac:dyDescent="0.3">
      <c r="A2404">
        <v>2</v>
      </c>
      <c r="B2404">
        <v>240</v>
      </c>
      <c r="C2404" t="s">
        <v>377</v>
      </c>
      <c r="D2404" t="s">
        <v>378</v>
      </c>
      <c r="E2404" t="s">
        <v>737</v>
      </c>
      <c r="F2404" t="s">
        <v>6644</v>
      </c>
      <c r="G2404" t="s">
        <v>734</v>
      </c>
      <c r="H2404" t="s">
        <v>374</v>
      </c>
      <c r="I2404" t="s">
        <v>731</v>
      </c>
      <c r="J2404" t="s">
        <v>738</v>
      </c>
      <c r="K2404" t="s">
        <v>743</v>
      </c>
      <c r="L2404" t="s">
        <v>740</v>
      </c>
      <c r="M2404" t="s">
        <v>741</v>
      </c>
      <c r="N2404" t="s">
        <v>6638</v>
      </c>
      <c r="O2404" t="s">
        <v>6632</v>
      </c>
      <c r="P2404" t="s">
        <v>732</v>
      </c>
      <c r="Q2404" t="s">
        <v>4900</v>
      </c>
      <c r="R2404" s="22" t="s">
        <v>3159</v>
      </c>
      <c r="S2404" t="s">
        <v>758</v>
      </c>
      <c r="T2404" t="s">
        <v>384</v>
      </c>
      <c r="U2404">
        <v>16304</v>
      </c>
      <c r="V2404" t="s">
        <v>733</v>
      </c>
      <c r="W2404" s="22" t="s">
        <v>6620</v>
      </c>
      <c r="X2404" s="22" t="s">
        <v>729</v>
      </c>
    </row>
    <row r="2405" spans="1:24" x14ac:dyDescent="0.3">
      <c r="A2405">
        <v>3</v>
      </c>
      <c r="B2405">
        <v>240</v>
      </c>
      <c r="C2405" t="s">
        <v>377</v>
      </c>
      <c r="D2405" t="s">
        <v>378</v>
      </c>
      <c r="E2405" t="s">
        <v>737</v>
      </c>
      <c r="F2405" t="s">
        <v>6644</v>
      </c>
      <c r="G2405" t="s">
        <v>734</v>
      </c>
      <c r="H2405" t="s">
        <v>374</v>
      </c>
      <c r="I2405" t="s">
        <v>731</v>
      </c>
      <c r="J2405" t="s">
        <v>745</v>
      </c>
      <c r="K2405" t="s">
        <v>743</v>
      </c>
      <c r="L2405" t="s">
        <v>740</v>
      </c>
      <c r="M2405" t="s">
        <v>741</v>
      </c>
      <c r="N2405" t="s">
        <v>6639</v>
      </c>
      <c r="O2405" t="s">
        <v>6633</v>
      </c>
      <c r="P2405" t="s">
        <v>735</v>
      </c>
      <c r="Q2405" t="s">
        <v>4900</v>
      </c>
      <c r="R2405" s="22" t="s">
        <v>3160</v>
      </c>
      <c r="S2405" t="s">
        <v>759</v>
      </c>
      <c r="T2405" t="s">
        <v>384</v>
      </c>
      <c r="U2405">
        <v>16304</v>
      </c>
      <c r="V2405" t="s">
        <v>733</v>
      </c>
      <c r="W2405" s="22" t="s">
        <v>6620</v>
      </c>
      <c r="X2405" s="22" t="s">
        <v>729</v>
      </c>
    </row>
    <row r="2406" spans="1:24" x14ac:dyDescent="0.3">
      <c r="A2406">
        <v>4</v>
      </c>
      <c r="B2406">
        <v>240</v>
      </c>
      <c r="C2406" t="s">
        <v>377</v>
      </c>
      <c r="D2406" t="s">
        <v>378</v>
      </c>
      <c r="E2406" t="s">
        <v>737</v>
      </c>
      <c r="F2406" t="s">
        <v>6644</v>
      </c>
      <c r="G2406" t="s">
        <v>734</v>
      </c>
      <c r="H2406" t="s">
        <v>374</v>
      </c>
      <c r="I2406" t="s">
        <v>731</v>
      </c>
      <c r="J2406" t="s">
        <v>747</v>
      </c>
      <c r="K2406" t="s">
        <v>743</v>
      </c>
      <c r="L2406" t="s">
        <v>740</v>
      </c>
      <c r="M2406" t="s">
        <v>741</v>
      </c>
      <c r="N2406" t="s">
        <v>6637</v>
      </c>
      <c r="O2406" t="s">
        <v>6641</v>
      </c>
      <c r="P2406" t="s">
        <v>735</v>
      </c>
      <c r="Q2406" t="s">
        <v>4901</v>
      </c>
      <c r="R2406" s="22" t="s">
        <v>3161</v>
      </c>
      <c r="S2406" t="s">
        <v>760</v>
      </c>
      <c r="T2406" t="s">
        <v>384</v>
      </c>
      <c r="U2406">
        <v>16304</v>
      </c>
      <c r="V2406" t="s">
        <v>733</v>
      </c>
      <c r="W2406" s="22" t="s">
        <v>6621</v>
      </c>
      <c r="X2406" s="22" t="s">
        <v>729</v>
      </c>
    </row>
    <row r="2407" spans="1:24" x14ac:dyDescent="0.3">
      <c r="A2407">
        <v>5</v>
      </c>
      <c r="B2407">
        <v>240</v>
      </c>
      <c r="C2407" t="s">
        <v>377</v>
      </c>
      <c r="D2407" t="s">
        <v>378</v>
      </c>
      <c r="E2407" t="s">
        <v>737</v>
      </c>
      <c r="F2407" t="s">
        <v>6644</v>
      </c>
      <c r="G2407" t="s">
        <v>734</v>
      </c>
      <c r="H2407" t="s">
        <v>374</v>
      </c>
      <c r="I2407" t="s">
        <v>731</v>
      </c>
      <c r="J2407" t="s">
        <v>749</v>
      </c>
      <c r="K2407" t="s">
        <v>743</v>
      </c>
      <c r="L2407" t="s">
        <v>740</v>
      </c>
      <c r="M2407" t="s">
        <v>741</v>
      </c>
      <c r="N2407" t="s">
        <v>6636</v>
      </c>
      <c r="O2407" t="s">
        <v>6630</v>
      </c>
      <c r="P2407" t="s">
        <v>735</v>
      </c>
      <c r="Q2407" t="s">
        <v>4904</v>
      </c>
      <c r="R2407" s="22" t="s">
        <v>3162</v>
      </c>
      <c r="S2407" t="s">
        <v>761</v>
      </c>
      <c r="T2407" t="s">
        <v>384</v>
      </c>
      <c r="U2407">
        <v>16304</v>
      </c>
      <c r="V2407" t="s">
        <v>733</v>
      </c>
      <c r="W2407" s="22" t="s">
        <v>6622</v>
      </c>
      <c r="X2407" s="22" t="s">
        <v>729</v>
      </c>
    </row>
    <row r="2408" spans="1:24" x14ac:dyDescent="0.3">
      <c r="A2408">
        <v>6</v>
      </c>
      <c r="B2408">
        <v>240</v>
      </c>
      <c r="C2408" t="s">
        <v>377</v>
      </c>
      <c r="D2408" t="s">
        <v>378</v>
      </c>
      <c r="E2408" t="s">
        <v>737</v>
      </c>
      <c r="F2408" t="s">
        <v>6644</v>
      </c>
      <c r="G2408" t="s">
        <v>734</v>
      </c>
      <c r="H2408" t="s">
        <v>374</v>
      </c>
      <c r="I2408" t="s">
        <v>731</v>
      </c>
      <c r="J2408" t="s">
        <v>751</v>
      </c>
      <c r="K2408" t="s">
        <v>752</v>
      </c>
      <c r="L2408" t="s">
        <v>736</v>
      </c>
      <c r="M2408" t="s">
        <v>741</v>
      </c>
      <c r="N2408" t="s">
        <v>6634</v>
      </c>
      <c r="O2408" t="s">
        <v>6631</v>
      </c>
      <c r="P2408" t="s">
        <v>732</v>
      </c>
      <c r="Q2408" t="s">
        <v>4903</v>
      </c>
      <c r="R2408" s="22" t="s">
        <v>3163</v>
      </c>
      <c r="S2408" t="s">
        <v>762</v>
      </c>
      <c r="T2408" t="s">
        <v>384</v>
      </c>
      <c r="U2408">
        <v>16304</v>
      </c>
      <c r="V2408" t="s">
        <v>733</v>
      </c>
      <c r="W2408" s="22" t="s">
        <v>6623</v>
      </c>
      <c r="X2408" s="22" t="s">
        <v>729</v>
      </c>
    </row>
    <row r="2409" spans="1:24" x14ac:dyDescent="0.3">
      <c r="A2409">
        <v>7</v>
      </c>
      <c r="B2409">
        <v>240</v>
      </c>
      <c r="C2409" t="s">
        <v>377</v>
      </c>
      <c r="D2409" t="s">
        <v>378</v>
      </c>
      <c r="E2409" t="s">
        <v>737</v>
      </c>
      <c r="F2409" t="s">
        <v>6644</v>
      </c>
      <c r="G2409" t="s">
        <v>734</v>
      </c>
      <c r="H2409" t="s">
        <v>374</v>
      </c>
      <c r="I2409" t="s">
        <v>731</v>
      </c>
      <c r="J2409" t="s">
        <v>754</v>
      </c>
      <c r="K2409" t="s">
        <v>743</v>
      </c>
      <c r="L2409" t="s">
        <v>740</v>
      </c>
      <c r="M2409" t="s">
        <v>741</v>
      </c>
      <c r="N2409" t="s">
        <v>6635</v>
      </c>
      <c r="O2409" t="s">
        <v>6642</v>
      </c>
      <c r="P2409" t="s">
        <v>755</v>
      </c>
      <c r="Q2409" t="s">
        <v>4902</v>
      </c>
      <c r="R2409" s="22" t="s">
        <v>3164</v>
      </c>
      <c r="S2409" t="s">
        <v>763</v>
      </c>
      <c r="T2409" t="s">
        <v>384</v>
      </c>
      <c r="U2409">
        <v>16304</v>
      </c>
      <c r="V2409" t="s">
        <v>733</v>
      </c>
      <c r="W2409" s="22" t="s">
        <v>6624</v>
      </c>
      <c r="X2409" s="22" t="s">
        <v>729</v>
      </c>
    </row>
    <row r="2410" spans="1:24" x14ac:dyDescent="0.3">
      <c r="A2410">
        <v>1</v>
      </c>
      <c r="B2410">
        <v>240</v>
      </c>
      <c r="C2410" t="s">
        <v>377</v>
      </c>
      <c r="D2410" t="s">
        <v>378</v>
      </c>
      <c r="E2410" t="s">
        <v>737</v>
      </c>
      <c r="F2410" t="s">
        <v>6644</v>
      </c>
      <c r="G2410" t="s">
        <v>734</v>
      </c>
      <c r="H2410" t="s">
        <v>375</v>
      </c>
      <c r="I2410" t="s">
        <v>731</v>
      </c>
      <c r="J2410" t="s">
        <v>738</v>
      </c>
      <c r="K2410" t="s">
        <v>739</v>
      </c>
      <c r="L2410" t="s">
        <v>740</v>
      </c>
      <c r="M2410" t="s">
        <v>741</v>
      </c>
      <c r="N2410" t="s">
        <v>4899</v>
      </c>
      <c r="O2410" t="s">
        <v>4897</v>
      </c>
      <c r="P2410" t="s">
        <v>732</v>
      </c>
      <c r="Q2410" t="s">
        <v>4900</v>
      </c>
      <c r="R2410" s="22" t="s">
        <v>3165</v>
      </c>
      <c r="S2410" t="s">
        <v>757</v>
      </c>
      <c r="T2410" t="s">
        <v>384</v>
      </c>
      <c r="U2410">
        <v>16305</v>
      </c>
      <c r="V2410" t="s">
        <v>733</v>
      </c>
      <c r="W2410" s="22" t="s">
        <v>6625</v>
      </c>
      <c r="X2410" s="22" t="s">
        <v>730</v>
      </c>
    </row>
    <row r="2411" spans="1:24" x14ac:dyDescent="0.3">
      <c r="A2411">
        <v>2</v>
      </c>
      <c r="B2411">
        <v>240</v>
      </c>
      <c r="C2411" t="s">
        <v>377</v>
      </c>
      <c r="D2411" t="s">
        <v>378</v>
      </c>
      <c r="E2411" t="s">
        <v>737</v>
      </c>
      <c r="F2411" t="s">
        <v>6644</v>
      </c>
      <c r="G2411" t="s">
        <v>734</v>
      </c>
      <c r="H2411" t="s">
        <v>375</v>
      </c>
      <c r="I2411" t="s">
        <v>731</v>
      </c>
      <c r="J2411" t="s">
        <v>738</v>
      </c>
      <c r="K2411" t="s">
        <v>743</v>
      </c>
      <c r="L2411" t="s">
        <v>740</v>
      </c>
      <c r="M2411" t="s">
        <v>741</v>
      </c>
      <c r="N2411" t="s">
        <v>6638</v>
      </c>
      <c r="O2411" t="s">
        <v>6632</v>
      </c>
      <c r="P2411" t="s">
        <v>732</v>
      </c>
      <c r="Q2411" t="s">
        <v>4900</v>
      </c>
      <c r="R2411" s="22" t="s">
        <v>3166</v>
      </c>
      <c r="S2411" t="s">
        <v>758</v>
      </c>
      <c r="T2411" t="s">
        <v>384</v>
      </c>
      <c r="U2411">
        <v>16305</v>
      </c>
      <c r="V2411" t="s">
        <v>733</v>
      </c>
      <c r="W2411" s="22" t="s">
        <v>6625</v>
      </c>
      <c r="X2411" s="22" t="s">
        <v>730</v>
      </c>
    </row>
    <row r="2412" spans="1:24" x14ac:dyDescent="0.3">
      <c r="A2412">
        <v>3</v>
      </c>
      <c r="B2412">
        <v>240</v>
      </c>
      <c r="C2412" t="s">
        <v>377</v>
      </c>
      <c r="D2412" t="s">
        <v>378</v>
      </c>
      <c r="E2412" t="s">
        <v>737</v>
      </c>
      <c r="F2412" t="s">
        <v>6644</v>
      </c>
      <c r="G2412" t="s">
        <v>734</v>
      </c>
      <c r="H2412" t="s">
        <v>375</v>
      </c>
      <c r="I2412" t="s">
        <v>731</v>
      </c>
      <c r="J2412" t="s">
        <v>745</v>
      </c>
      <c r="K2412" t="s">
        <v>743</v>
      </c>
      <c r="L2412" t="s">
        <v>740</v>
      </c>
      <c r="M2412" t="s">
        <v>741</v>
      </c>
      <c r="N2412" t="s">
        <v>6639</v>
      </c>
      <c r="O2412" t="s">
        <v>6633</v>
      </c>
      <c r="P2412" t="s">
        <v>735</v>
      </c>
      <c r="Q2412" t="s">
        <v>4900</v>
      </c>
      <c r="R2412" s="22" t="s">
        <v>3167</v>
      </c>
      <c r="S2412" t="s">
        <v>759</v>
      </c>
      <c r="T2412" t="s">
        <v>384</v>
      </c>
      <c r="U2412">
        <v>16305</v>
      </c>
      <c r="V2412" t="s">
        <v>733</v>
      </c>
      <c r="W2412" s="22" t="s">
        <v>6625</v>
      </c>
      <c r="X2412" s="22" t="s">
        <v>730</v>
      </c>
    </row>
    <row r="2413" spans="1:24" x14ac:dyDescent="0.3">
      <c r="A2413">
        <v>4</v>
      </c>
      <c r="B2413">
        <v>240</v>
      </c>
      <c r="C2413" t="s">
        <v>377</v>
      </c>
      <c r="D2413" t="s">
        <v>378</v>
      </c>
      <c r="E2413" t="s">
        <v>737</v>
      </c>
      <c r="F2413" t="s">
        <v>6644</v>
      </c>
      <c r="G2413" t="s">
        <v>734</v>
      </c>
      <c r="H2413" t="s">
        <v>375</v>
      </c>
      <c r="I2413" t="s">
        <v>731</v>
      </c>
      <c r="J2413" t="s">
        <v>747</v>
      </c>
      <c r="K2413" t="s">
        <v>743</v>
      </c>
      <c r="L2413" t="s">
        <v>740</v>
      </c>
      <c r="M2413" t="s">
        <v>741</v>
      </c>
      <c r="N2413" t="s">
        <v>6637</v>
      </c>
      <c r="O2413" t="s">
        <v>6641</v>
      </c>
      <c r="P2413" t="s">
        <v>735</v>
      </c>
      <c r="Q2413" t="s">
        <v>4901</v>
      </c>
      <c r="R2413" s="22" t="s">
        <v>3168</v>
      </c>
      <c r="S2413" t="s">
        <v>760</v>
      </c>
      <c r="T2413" t="s">
        <v>384</v>
      </c>
      <c r="U2413">
        <v>16305</v>
      </c>
      <c r="V2413" t="s">
        <v>733</v>
      </c>
      <c r="W2413" s="22" t="s">
        <v>6626</v>
      </c>
      <c r="X2413" s="22" t="s">
        <v>730</v>
      </c>
    </row>
    <row r="2414" spans="1:24" x14ac:dyDescent="0.3">
      <c r="A2414">
        <v>5</v>
      </c>
      <c r="B2414">
        <v>240</v>
      </c>
      <c r="C2414" t="s">
        <v>377</v>
      </c>
      <c r="D2414" t="s">
        <v>378</v>
      </c>
      <c r="E2414" t="s">
        <v>737</v>
      </c>
      <c r="F2414" t="s">
        <v>6644</v>
      </c>
      <c r="G2414" t="s">
        <v>734</v>
      </c>
      <c r="H2414" t="s">
        <v>375</v>
      </c>
      <c r="I2414" t="s">
        <v>731</v>
      </c>
      <c r="J2414" t="s">
        <v>749</v>
      </c>
      <c r="K2414" t="s">
        <v>743</v>
      </c>
      <c r="L2414" t="s">
        <v>740</v>
      </c>
      <c r="M2414" t="s">
        <v>741</v>
      </c>
      <c r="N2414" t="s">
        <v>6636</v>
      </c>
      <c r="O2414" t="s">
        <v>6630</v>
      </c>
      <c r="P2414" t="s">
        <v>735</v>
      </c>
      <c r="Q2414" t="s">
        <v>4904</v>
      </c>
      <c r="R2414" s="22" t="s">
        <v>3169</v>
      </c>
      <c r="S2414" t="s">
        <v>761</v>
      </c>
      <c r="T2414" t="s">
        <v>384</v>
      </c>
      <c r="U2414">
        <v>16305</v>
      </c>
      <c r="V2414" t="s">
        <v>733</v>
      </c>
      <c r="W2414" s="22" t="s">
        <v>6627</v>
      </c>
      <c r="X2414" s="22" t="s">
        <v>730</v>
      </c>
    </row>
    <row r="2415" spans="1:24" x14ac:dyDescent="0.3">
      <c r="A2415">
        <v>6</v>
      </c>
      <c r="B2415">
        <v>240</v>
      </c>
      <c r="C2415" t="s">
        <v>377</v>
      </c>
      <c r="D2415" t="s">
        <v>378</v>
      </c>
      <c r="E2415" t="s">
        <v>737</v>
      </c>
      <c r="F2415" t="s">
        <v>6644</v>
      </c>
      <c r="G2415" t="s">
        <v>734</v>
      </c>
      <c r="H2415" t="s">
        <v>375</v>
      </c>
      <c r="I2415" t="s">
        <v>731</v>
      </c>
      <c r="J2415" t="s">
        <v>751</v>
      </c>
      <c r="K2415" t="s">
        <v>752</v>
      </c>
      <c r="L2415" t="s">
        <v>736</v>
      </c>
      <c r="M2415" t="s">
        <v>741</v>
      </c>
      <c r="N2415" t="s">
        <v>6634</v>
      </c>
      <c r="O2415" t="s">
        <v>6631</v>
      </c>
      <c r="P2415" t="s">
        <v>732</v>
      </c>
      <c r="Q2415" t="s">
        <v>4903</v>
      </c>
      <c r="R2415" s="22" t="s">
        <v>3170</v>
      </c>
      <c r="S2415" t="s">
        <v>762</v>
      </c>
      <c r="T2415" t="s">
        <v>384</v>
      </c>
      <c r="U2415">
        <v>16305</v>
      </c>
      <c r="V2415" t="s">
        <v>733</v>
      </c>
      <c r="W2415" s="22" t="s">
        <v>6628</v>
      </c>
      <c r="X2415" s="22" t="s">
        <v>730</v>
      </c>
    </row>
    <row r="2416" spans="1:24" x14ac:dyDescent="0.3">
      <c r="A2416">
        <v>7</v>
      </c>
      <c r="B2416">
        <v>240</v>
      </c>
      <c r="C2416" t="s">
        <v>377</v>
      </c>
      <c r="D2416" t="s">
        <v>378</v>
      </c>
      <c r="E2416" t="s">
        <v>737</v>
      </c>
      <c r="F2416" t="s">
        <v>6644</v>
      </c>
      <c r="G2416" t="s">
        <v>734</v>
      </c>
      <c r="H2416" t="s">
        <v>375</v>
      </c>
      <c r="I2416" t="s">
        <v>731</v>
      </c>
      <c r="J2416" t="s">
        <v>754</v>
      </c>
      <c r="K2416" t="s">
        <v>743</v>
      </c>
      <c r="L2416" t="s">
        <v>740</v>
      </c>
      <c r="M2416" t="s">
        <v>741</v>
      </c>
      <c r="N2416" t="s">
        <v>6635</v>
      </c>
      <c r="O2416" t="s">
        <v>6642</v>
      </c>
      <c r="P2416" t="s">
        <v>755</v>
      </c>
      <c r="Q2416" t="s">
        <v>4902</v>
      </c>
      <c r="R2416" s="22" t="s">
        <v>3171</v>
      </c>
      <c r="S2416" t="s">
        <v>763</v>
      </c>
      <c r="T2416" t="s">
        <v>384</v>
      </c>
      <c r="U2416">
        <v>16305</v>
      </c>
      <c r="V2416" t="s">
        <v>733</v>
      </c>
      <c r="W2416" s="22" t="s">
        <v>6629</v>
      </c>
      <c r="X2416" s="22" t="s">
        <v>730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2416"/>
  <sheetViews>
    <sheetView workbookViewId="0">
      <selection activeCell="C14" sqref="C14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52.77734375" bestFit="1" customWidth="1"/>
    <col min="6" max="6" width="11.109375" bestFit="1" customWidth="1"/>
    <col min="7" max="7" width="9.5546875" bestFit="1" customWidth="1"/>
    <col min="8" max="8" width="21.6640625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52.77734375" bestFit="1" customWidth="1"/>
    <col min="13" max="13" width="16.44140625" bestFit="1" customWidth="1"/>
    <col min="14" max="14" width="20.109375" bestFit="1" customWidth="1"/>
    <col min="15" max="15" width="56.33203125" bestFit="1" customWidth="1"/>
    <col min="16" max="16" width="57" bestFit="1" customWidth="1"/>
    <col min="17" max="17" width="74.21875" bestFit="1" customWidth="1"/>
    <col min="18" max="18" width="17.886718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22.77734375" bestFit="1" customWidth="1"/>
    <col min="26" max="26" width="11.88671875" bestFit="1" customWidth="1"/>
    <col min="27" max="27" width="60.6640625" bestFit="1" customWidth="1"/>
    <col min="28" max="28" width="22.88671875" bestFit="1" customWidth="1"/>
    <col min="29" max="29" width="12" bestFit="1" customWidth="1"/>
    <col min="30" max="30" width="14.5546875" bestFit="1" customWidth="1"/>
    <col min="31" max="31" width="73.77734375" bestFit="1" customWidth="1"/>
    <col min="32" max="32" width="22.88671875" bestFit="1" customWidth="1"/>
    <col min="33" max="33" width="12" bestFit="1" customWidth="1"/>
    <col min="34" max="34" width="14.5546875" bestFit="1" customWidth="1"/>
    <col min="35" max="35" width="65.5546875" bestFit="1" customWidth="1"/>
    <col min="36" max="36" width="14.5546875" customWidth="1"/>
    <col min="37" max="37" width="20" bestFit="1" customWidth="1"/>
    <col min="38" max="38" width="62.44140625" customWidth="1"/>
    <col min="39" max="39" width="111.44140625" customWidth="1"/>
    <col min="40" max="40" width="68.88671875" customWidth="1"/>
    <col min="41" max="41" width="65.5546875" bestFit="1" customWidth="1"/>
  </cols>
  <sheetData>
    <row r="1" spans="1:32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6" t="s">
        <v>28</v>
      </c>
      <c r="AD1" s="26" t="s">
        <v>30</v>
      </c>
      <c r="AE1" s="26" t="s">
        <v>379</v>
      </c>
      <c r="AF1" s="26" t="s">
        <v>29</v>
      </c>
    </row>
    <row r="2" spans="1:32" x14ac:dyDescent="0.3">
      <c r="A2" s="22">
        <v>1</v>
      </c>
      <c r="B2" s="22" t="s">
        <v>376</v>
      </c>
      <c r="C2">
        <v>1</v>
      </c>
      <c r="D2" s="22">
        <v>1</v>
      </c>
      <c r="E2" s="22" t="s">
        <v>738</v>
      </c>
      <c r="F2" s="22"/>
      <c r="G2" s="22" t="s">
        <v>737</v>
      </c>
      <c r="H2" s="22" t="s">
        <v>6644</v>
      </c>
      <c r="I2" s="22" t="s">
        <v>734</v>
      </c>
      <c r="K2" s="22" t="s">
        <v>731</v>
      </c>
      <c r="L2" s="22" t="s">
        <v>738</v>
      </c>
      <c r="M2" s="22" t="s">
        <v>739</v>
      </c>
      <c r="N2" s="22" t="s">
        <v>740</v>
      </c>
      <c r="O2" s="22" t="s">
        <v>741</v>
      </c>
      <c r="P2" s="22" t="s">
        <v>4899</v>
      </c>
      <c r="Q2" t="s">
        <v>4897</v>
      </c>
      <c r="R2" s="22" t="s">
        <v>732</v>
      </c>
      <c r="S2" s="22" t="s">
        <v>4900</v>
      </c>
      <c r="T2" s="22" t="s">
        <v>757</v>
      </c>
      <c r="U2" s="22" t="s">
        <v>384</v>
      </c>
      <c r="V2" s="22">
        <v>240</v>
      </c>
      <c r="W2" s="22" t="s">
        <v>377</v>
      </c>
      <c r="X2" s="22" t="s">
        <v>378</v>
      </c>
      <c r="Y2" s="22" t="s">
        <v>31</v>
      </c>
      <c r="Z2" s="22">
        <v>1101</v>
      </c>
      <c r="AA2" s="22" t="s">
        <v>733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Evolución de Femicidios en la comuna de Iquique, Periodo 2018-2021</v>
      </c>
      <c r="AE2" t="str">
        <f>+Combinar1[[#This Row],[descripcion_larga]]&amp;AC2&amp;", según datos del "&amp;Combinar1[[#This Row],[fuente]]&amp;", "&amp;Combinar1[[#This Row],[temporalidad]]</f>
        <v>Evolución de femicidios por fecha de delito en la comuna de Iquique, según datos del Servicio Nacional de la Mujer y la Equidad de Género (SERNAMEG), Periodo 2018-2021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">
      <c r="A3" s="22">
        <v>1</v>
      </c>
      <c r="B3" s="22" t="s">
        <v>376</v>
      </c>
      <c r="C3">
        <v>1</v>
      </c>
      <c r="D3" s="22">
        <v>1</v>
      </c>
      <c r="E3" s="22" t="s">
        <v>738</v>
      </c>
      <c r="F3" s="22"/>
      <c r="G3" s="22" t="s">
        <v>737</v>
      </c>
      <c r="H3" s="22" t="s">
        <v>6644</v>
      </c>
      <c r="I3" s="22" t="s">
        <v>734</v>
      </c>
      <c r="K3" s="22" t="s">
        <v>731</v>
      </c>
      <c r="L3" s="22" t="s">
        <v>738</v>
      </c>
      <c r="M3" s="22" t="s">
        <v>739</v>
      </c>
      <c r="N3" s="22" t="s">
        <v>740</v>
      </c>
      <c r="O3" s="22" t="s">
        <v>741</v>
      </c>
      <c r="P3" s="22" t="s">
        <v>4899</v>
      </c>
      <c r="Q3" t="s">
        <v>4897</v>
      </c>
      <c r="R3" s="22" t="s">
        <v>732</v>
      </c>
      <c r="S3" s="22" t="s">
        <v>4900</v>
      </c>
      <c r="T3" s="22" t="s">
        <v>757</v>
      </c>
      <c r="U3" s="22" t="s">
        <v>384</v>
      </c>
      <c r="V3" s="22">
        <v>240</v>
      </c>
      <c r="W3" s="22" t="s">
        <v>377</v>
      </c>
      <c r="X3" s="22" t="s">
        <v>378</v>
      </c>
      <c r="Y3" s="22" t="s">
        <v>32</v>
      </c>
      <c r="Z3" s="22">
        <v>1107</v>
      </c>
      <c r="AA3" s="22" t="s">
        <v>733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Evolución de Femicidios en la comuna de Alto Hospicio, Periodo 2018-2021</v>
      </c>
      <c r="AE3" t="str">
        <f>+Combinar1[[#This Row],[descripcion_larga]]&amp;AC3&amp;", según datos del "&amp;Combinar1[[#This Row],[fuente]]&amp;", "&amp;Combinar1[[#This Row],[temporalidad]]</f>
        <v>Evolución de femicidios por fecha de delito en la comuna de Alto Hospicio, según datos del Servicio Nacional de la Mujer y la Equidad de Género (SERNAMEG), Periodo 2018-2021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">
      <c r="A4" s="22">
        <v>1</v>
      </c>
      <c r="B4" s="22" t="s">
        <v>376</v>
      </c>
      <c r="C4">
        <v>1</v>
      </c>
      <c r="D4" s="22">
        <v>1</v>
      </c>
      <c r="E4" s="22" t="s">
        <v>738</v>
      </c>
      <c r="F4" s="22"/>
      <c r="G4" s="22" t="s">
        <v>737</v>
      </c>
      <c r="H4" s="22" t="s">
        <v>6644</v>
      </c>
      <c r="I4" s="22" t="s">
        <v>734</v>
      </c>
      <c r="K4" s="22" t="s">
        <v>731</v>
      </c>
      <c r="L4" s="22" t="s">
        <v>738</v>
      </c>
      <c r="M4" s="22" t="s">
        <v>739</v>
      </c>
      <c r="N4" s="22" t="s">
        <v>740</v>
      </c>
      <c r="O4" s="22" t="s">
        <v>741</v>
      </c>
      <c r="P4" s="22" t="s">
        <v>4899</v>
      </c>
      <c r="Q4" t="s">
        <v>4897</v>
      </c>
      <c r="R4" s="22" t="s">
        <v>732</v>
      </c>
      <c r="S4" s="22" t="s">
        <v>4900</v>
      </c>
      <c r="T4" s="22" t="s">
        <v>757</v>
      </c>
      <c r="U4" s="22" t="s">
        <v>384</v>
      </c>
      <c r="V4" s="22">
        <v>240</v>
      </c>
      <c r="W4" s="22" t="s">
        <v>377</v>
      </c>
      <c r="X4" s="22" t="s">
        <v>378</v>
      </c>
      <c r="Y4" s="22" t="s">
        <v>33</v>
      </c>
      <c r="Z4" s="22">
        <v>1401</v>
      </c>
      <c r="AA4" s="22" t="s">
        <v>733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Evolución de Femicidios en la comuna de Pozo Almonte, Periodo 2018-2021</v>
      </c>
      <c r="AE4" t="str">
        <f>+Combinar1[[#This Row],[descripcion_larga]]&amp;AC4&amp;", según datos del "&amp;Combinar1[[#This Row],[fuente]]&amp;", "&amp;Combinar1[[#This Row],[temporalidad]]</f>
        <v>Evolución de femicidios por fecha de delito en la comuna de Pozo Almonte, según datos del Servicio Nacional de la Mujer y la Equidad de Género (SERNAMEG), Periodo 2018-2021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">
      <c r="A5" s="22">
        <v>1</v>
      </c>
      <c r="B5" s="22" t="s">
        <v>376</v>
      </c>
      <c r="C5">
        <v>1</v>
      </c>
      <c r="D5" s="22">
        <v>1</v>
      </c>
      <c r="E5" s="22" t="s">
        <v>738</v>
      </c>
      <c r="F5" s="22"/>
      <c r="G5" s="22" t="s">
        <v>737</v>
      </c>
      <c r="H5" s="22" t="s">
        <v>6644</v>
      </c>
      <c r="I5" s="22" t="s">
        <v>734</v>
      </c>
      <c r="K5" s="22" t="s">
        <v>731</v>
      </c>
      <c r="L5" s="22" t="s">
        <v>738</v>
      </c>
      <c r="M5" s="22" t="s">
        <v>739</v>
      </c>
      <c r="N5" s="22" t="s">
        <v>740</v>
      </c>
      <c r="O5" s="22" t="s">
        <v>741</v>
      </c>
      <c r="P5" s="22" t="s">
        <v>4899</v>
      </c>
      <c r="Q5" t="s">
        <v>4897</v>
      </c>
      <c r="R5" s="22" t="s">
        <v>732</v>
      </c>
      <c r="S5" s="22" t="s">
        <v>4900</v>
      </c>
      <c r="T5" s="22" t="s">
        <v>757</v>
      </c>
      <c r="U5" s="22" t="s">
        <v>384</v>
      </c>
      <c r="V5" s="22">
        <v>240</v>
      </c>
      <c r="W5" s="22" t="s">
        <v>377</v>
      </c>
      <c r="X5" s="22" t="s">
        <v>378</v>
      </c>
      <c r="Y5" s="22" t="s">
        <v>34</v>
      </c>
      <c r="Z5" s="22">
        <v>1402</v>
      </c>
      <c r="AA5" s="22" t="s">
        <v>733</v>
      </c>
      <c r="AC5" t="str">
        <f>+Combinar1[[#This Row],[Descripción Filtro URL 1]]</f>
        <v>Camiña</v>
      </c>
      <c r="AD5" t="str">
        <f>+Combinar1[[#This Row],[titulo]]&amp;AC5&amp;", "&amp;Combinar1[[#This Row],[temporalidad]]</f>
        <v>Evolución de Femicidios en la comuna de Camiña, Periodo 2018-2021</v>
      </c>
      <c r="AE5" t="str">
        <f>+Combinar1[[#This Row],[descripcion_larga]]&amp;AC5&amp;", según datos del "&amp;Combinar1[[#This Row],[fuente]]&amp;", "&amp;Combinar1[[#This Row],[temporalidad]]</f>
        <v>Evolución de femicidios por fecha de delito en la comuna de Camiña, según datos del Servicio Nacional de la Mujer y la Equidad de Género (SERNAMEG), Periodo 2018-2021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">
      <c r="A6" s="22">
        <v>1</v>
      </c>
      <c r="B6" s="22" t="s">
        <v>376</v>
      </c>
      <c r="C6">
        <v>1</v>
      </c>
      <c r="D6" s="22">
        <v>1</v>
      </c>
      <c r="E6" s="22" t="s">
        <v>738</v>
      </c>
      <c r="F6" s="22"/>
      <c r="G6" s="22" t="s">
        <v>737</v>
      </c>
      <c r="H6" s="22" t="s">
        <v>6644</v>
      </c>
      <c r="I6" s="22" t="s">
        <v>734</v>
      </c>
      <c r="K6" s="22" t="s">
        <v>731</v>
      </c>
      <c r="L6" s="22" t="s">
        <v>738</v>
      </c>
      <c r="M6" s="22" t="s">
        <v>739</v>
      </c>
      <c r="N6" s="22" t="s">
        <v>740</v>
      </c>
      <c r="O6" s="22" t="s">
        <v>741</v>
      </c>
      <c r="P6" s="22" t="s">
        <v>4899</v>
      </c>
      <c r="Q6" t="s">
        <v>4897</v>
      </c>
      <c r="R6" s="22" t="s">
        <v>732</v>
      </c>
      <c r="S6" s="22" t="s">
        <v>4900</v>
      </c>
      <c r="T6" s="22" t="s">
        <v>757</v>
      </c>
      <c r="U6" s="22" t="s">
        <v>384</v>
      </c>
      <c r="V6" s="22">
        <v>240</v>
      </c>
      <c r="W6" s="22" t="s">
        <v>377</v>
      </c>
      <c r="X6" s="22" t="s">
        <v>378</v>
      </c>
      <c r="Y6" s="22" t="s">
        <v>35</v>
      </c>
      <c r="Z6" s="22">
        <v>1403</v>
      </c>
      <c r="AA6" s="22" t="s">
        <v>733</v>
      </c>
      <c r="AC6" t="str">
        <f>+Combinar1[[#This Row],[Descripción Filtro URL 1]]</f>
        <v>Colchane</v>
      </c>
      <c r="AD6" t="str">
        <f>+Combinar1[[#This Row],[titulo]]&amp;AC6&amp;", "&amp;Combinar1[[#This Row],[temporalidad]]</f>
        <v>Evolución de Femicidios en la comuna de Colchane, Periodo 2018-2021</v>
      </c>
      <c r="AE6" t="str">
        <f>+Combinar1[[#This Row],[descripcion_larga]]&amp;AC6&amp;", según datos del "&amp;Combinar1[[#This Row],[fuente]]&amp;", "&amp;Combinar1[[#This Row],[temporalidad]]</f>
        <v>Evolución de femicidios por fecha de delito en la comuna de Colchane, según datos del Servicio Nacional de la Mujer y la Equidad de Género (SERNAMEG), Periodo 2018-2021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">
      <c r="A7" s="22">
        <v>1</v>
      </c>
      <c r="B7" s="22" t="s">
        <v>376</v>
      </c>
      <c r="C7">
        <v>1</v>
      </c>
      <c r="D7" s="22">
        <v>1</v>
      </c>
      <c r="E7" s="22" t="s">
        <v>738</v>
      </c>
      <c r="F7" s="22"/>
      <c r="G7" s="22" t="s">
        <v>737</v>
      </c>
      <c r="H7" s="22" t="s">
        <v>6644</v>
      </c>
      <c r="I7" s="22" t="s">
        <v>734</v>
      </c>
      <c r="K7" s="22" t="s">
        <v>731</v>
      </c>
      <c r="L7" s="22" t="s">
        <v>738</v>
      </c>
      <c r="M7" s="22" t="s">
        <v>739</v>
      </c>
      <c r="N7" s="22" t="s">
        <v>740</v>
      </c>
      <c r="O7" s="22" t="s">
        <v>741</v>
      </c>
      <c r="P7" s="22" t="s">
        <v>4899</v>
      </c>
      <c r="Q7" t="s">
        <v>4897</v>
      </c>
      <c r="R7" s="22" t="s">
        <v>732</v>
      </c>
      <c r="S7" s="22" t="s">
        <v>4900</v>
      </c>
      <c r="T7" s="22" t="s">
        <v>757</v>
      </c>
      <c r="U7" s="22" t="s">
        <v>384</v>
      </c>
      <c r="V7" s="22">
        <v>240</v>
      </c>
      <c r="W7" s="22" t="s">
        <v>377</v>
      </c>
      <c r="X7" s="22" t="s">
        <v>378</v>
      </c>
      <c r="Y7" s="22" t="s">
        <v>36</v>
      </c>
      <c r="Z7" s="22">
        <v>1404</v>
      </c>
      <c r="AA7" s="22" t="s">
        <v>733</v>
      </c>
      <c r="AC7" t="str">
        <f>+Combinar1[[#This Row],[Descripción Filtro URL 1]]</f>
        <v>Huara</v>
      </c>
      <c r="AD7" t="str">
        <f>+Combinar1[[#This Row],[titulo]]&amp;AC7&amp;", "&amp;Combinar1[[#This Row],[temporalidad]]</f>
        <v>Evolución de Femicidios en la comuna de Huara, Periodo 2018-2021</v>
      </c>
      <c r="AE7" t="str">
        <f>+Combinar1[[#This Row],[descripcion_larga]]&amp;AC7&amp;", según datos del "&amp;Combinar1[[#This Row],[fuente]]&amp;", "&amp;Combinar1[[#This Row],[temporalidad]]</f>
        <v>Evolución de femicidios por fecha de delito en la comuna de Huara, según datos del Servicio Nacional de la Mujer y la Equidad de Género (SERNAMEG), Periodo 2018-2021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">
      <c r="A8" s="22">
        <v>1</v>
      </c>
      <c r="B8" s="22" t="s">
        <v>376</v>
      </c>
      <c r="C8">
        <v>1</v>
      </c>
      <c r="D8" s="22">
        <v>1</v>
      </c>
      <c r="E8" s="22" t="s">
        <v>738</v>
      </c>
      <c r="F8" s="22"/>
      <c r="G8" s="22" t="s">
        <v>737</v>
      </c>
      <c r="H8" s="22" t="s">
        <v>6644</v>
      </c>
      <c r="I8" s="22" t="s">
        <v>734</v>
      </c>
      <c r="K8" s="22" t="s">
        <v>731</v>
      </c>
      <c r="L8" s="22" t="s">
        <v>738</v>
      </c>
      <c r="M8" s="22" t="s">
        <v>739</v>
      </c>
      <c r="N8" s="22" t="s">
        <v>740</v>
      </c>
      <c r="O8" s="22" t="s">
        <v>741</v>
      </c>
      <c r="P8" s="22" t="s">
        <v>4899</v>
      </c>
      <c r="Q8" t="s">
        <v>4897</v>
      </c>
      <c r="R8" s="22" t="s">
        <v>732</v>
      </c>
      <c r="S8" s="22" t="s">
        <v>4900</v>
      </c>
      <c r="T8" s="22" t="s">
        <v>757</v>
      </c>
      <c r="U8" s="22" t="s">
        <v>384</v>
      </c>
      <c r="V8" s="22">
        <v>240</v>
      </c>
      <c r="W8" s="22" t="s">
        <v>377</v>
      </c>
      <c r="X8" s="22" t="s">
        <v>378</v>
      </c>
      <c r="Y8" s="22" t="s">
        <v>37</v>
      </c>
      <c r="Z8" s="22">
        <v>1405</v>
      </c>
      <c r="AA8" s="22" t="s">
        <v>733</v>
      </c>
      <c r="AC8" t="str">
        <f>+Combinar1[[#This Row],[Descripción Filtro URL 1]]</f>
        <v>Pica</v>
      </c>
      <c r="AD8" t="str">
        <f>+Combinar1[[#This Row],[titulo]]&amp;AC8&amp;", "&amp;Combinar1[[#This Row],[temporalidad]]</f>
        <v>Evolución de Femicidios en la comuna de Pica, Periodo 2018-2021</v>
      </c>
      <c r="AE8" t="str">
        <f>+Combinar1[[#This Row],[descripcion_larga]]&amp;AC8&amp;", según datos del "&amp;Combinar1[[#This Row],[fuente]]&amp;", "&amp;Combinar1[[#This Row],[temporalidad]]</f>
        <v>Evolución de femicidios por fecha de delito en la comuna de Pica, según datos del Servicio Nacional de la Mujer y la Equidad de Género (SERNAMEG), Periodo 2018-2021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">
      <c r="A9" s="22">
        <v>1</v>
      </c>
      <c r="B9" s="22" t="s">
        <v>376</v>
      </c>
      <c r="C9">
        <v>1</v>
      </c>
      <c r="D9" s="22">
        <v>1</v>
      </c>
      <c r="E9" s="22" t="s">
        <v>738</v>
      </c>
      <c r="F9" s="22"/>
      <c r="G9" s="22" t="s">
        <v>737</v>
      </c>
      <c r="H9" s="22" t="s">
        <v>6644</v>
      </c>
      <c r="I9" s="22" t="s">
        <v>734</v>
      </c>
      <c r="K9" s="22" t="s">
        <v>731</v>
      </c>
      <c r="L9" s="22" t="s">
        <v>738</v>
      </c>
      <c r="M9" s="22" t="s">
        <v>739</v>
      </c>
      <c r="N9" s="22" t="s">
        <v>740</v>
      </c>
      <c r="O9" s="22" t="s">
        <v>741</v>
      </c>
      <c r="P9" s="22" t="s">
        <v>4899</v>
      </c>
      <c r="Q9" t="s">
        <v>4897</v>
      </c>
      <c r="R9" s="22" t="s">
        <v>732</v>
      </c>
      <c r="S9" s="22" t="s">
        <v>4900</v>
      </c>
      <c r="T9" s="22" t="s">
        <v>757</v>
      </c>
      <c r="U9" s="22" t="s">
        <v>384</v>
      </c>
      <c r="V9" s="22">
        <v>240</v>
      </c>
      <c r="W9" s="22" t="s">
        <v>377</v>
      </c>
      <c r="X9" s="22" t="s">
        <v>378</v>
      </c>
      <c r="Y9" s="22" t="s">
        <v>38</v>
      </c>
      <c r="Z9" s="22">
        <v>2101</v>
      </c>
      <c r="AA9" s="22" t="s">
        <v>733</v>
      </c>
      <c r="AC9" t="str">
        <f>+Combinar1[[#This Row],[Descripción Filtro URL 1]]</f>
        <v>Antofagasta</v>
      </c>
      <c r="AD9" t="str">
        <f>+Combinar1[[#This Row],[titulo]]&amp;AC9&amp;", "&amp;Combinar1[[#This Row],[temporalidad]]</f>
        <v>Evolución de Femicidios en la comuna de Antofagasta, Periodo 2018-2021</v>
      </c>
      <c r="AE9" t="str">
        <f>+Combinar1[[#This Row],[descripcion_larga]]&amp;AC9&amp;", según datos del "&amp;Combinar1[[#This Row],[fuente]]&amp;", "&amp;Combinar1[[#This Row],[temporalidad]]</f>
        <v>Evolución de femicidios por fecha de delito en la comuna de Antofagasta, según datos del Servicio Nacional de la Mujer y la Equidad de Género (SERNAMEG), Periodo 2018-2021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">
      <c r="A10" s="22">
        <v>1</v>
      </c>
      <c r="B10" s="22" t="s">
        <v>376</v>
      </c>
      <c r="C10">
        <v>2</v>
      </c>
      <c r="D10" s="22">
        <v>2</v>
      </c>
      <c r="E10" s="22" t="s">
        <v>738</v>
      </c>
      <c r="F10" s="22"/>
      <c r="G10" s="22" t="s">
        <v>737</v>
      </c>
      <c r="H10" s="22" t="s">
        <v>6644</v>
      </c>
      <c r="I10" s="22" t="s">
        <v>734</v>
      </c>
      <c r="K10" s="22" t="s">
        <v>731</v>
      </c>
      <c r="L10" s="22" t="s">
        <v>738</v>
      </c>
      <c r="M10" s="22" t="s">
        <v>743</v>
      </c>
      <c r="N10" s="22" t="s">
        <v>740</v>
      </c>
      <c r="O10" s="22" t="s">
        <v>741</v>
      </c>
      <c r="P10" s="22" t="s">
        <v>6638</v>
      </c>
      <c r="Q10" t="s">
        <v>6632</v>
      </c>
      <c r="R10" s="22" t="s">
        <v>732</v>
      </c>
      <c r="S10" s="22" t="s">
        <v>4900</v>
      </c>
      <c r="T10" s="22" t="s">
        <v>758</v>
      </c>
      <c r="U10" s="22" t="s">
        <v>384</v>
      </c>
      <c r="V10" s="22">
        <v>240</v>
      </c>
      <c r="W10" s="22" t="s">
        <v>377</v>
      </c>
      <c r="X10" s="22" t="s">
        <v>378</v>
      </c>
      <c r="Y10" s="22" t="s">
        <v>31</v>
      </c>
      <c r="Z10" s="22">
        <v>1101</v>
      </c>
      <c r="AA10" s="22" t="s">
        <v>733</v>
      </c>
      <c r="AC10" t="str">
        <f>+Combinar1[[#This Row],[Descripción Filtro URL 1]]</f>
        <v>Iquique</v>
      </c>
      <c r="AD10" t="str">
        <f>+Combinar1[[#This Row],[titulo]]&amp;AC10&amp;", "&amp;Combinar1[[#This Row],[temporalidad]]</f>
        <v>Femicidios Anuales en la comuna de Iquique, Periodo 2010-2021</v>
      </c>
      <c r="AE10" t="str">
        <f>+Combinar1[[#This Row],[descripcion_larga]]&amp;AC10&amp;", según datos del "&amp;Combinar1[[#This Row],[fuente]]&amp;", "&amp;Combinar1[[#This Row],[temporalidad]]</f>
        <v>Evolución anual de la cantidad de femicidios en la comuna de Iquique, según datos del Servicio Nacional de la Mujer y la Equidad de Género (SERNAMEG), Periodo 2010-2021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">
      <c r="A11" s="22">
        <v>1</v>
      </c>
      <c r="B11" s="22" t="s">
        <v>376</v>
      </c>
      <c r="C11">
        <v>2</v>
      </c>
      <c r="D11" s="22">
        <v>2</v>
      </c>
      <c r="E11" s="22" t="s">
        <v>738</v>
      </c>
      <c r="F11" s="22"/>
      <c r="G11" s="22" t="s">
        <v>737</v>
      </c>
      <c r="H11" s="22" t="s">
        <v>6644</v>
      </c>
      <c r="I11" s="22" t="s">
        <v>734</v>
      </c>
      <c r="K11" s="22" t="s">
        <v>731</v>
      </c>
      <c r="L11" s="22" t="s">
        <v>738</v>
      </c>
      <c r="M11" s="22" t="s">
        <v>743</v>
      </c>
      <c r="N11" s="22" t="s">
        <v>740</v>
      </c>
      <c r="O11" s="22" t="s">
        <v>741</v>
      </c>
      <c r="P11" s="22" t="s">
        <v>6638</v>
      </c>
      <c r="Q11" t="s">
        <v>6632</v>
      </c>
      <c r="R11" s="22" t="s">
        <v>732</v>
      </c>
      <c r="S11" s="22" t="s">
        <v>4900</v>
      </c>
      <c r="T11" s="22" t="s">
        <v>758</v>
      </c>
      <c r="U11" s="22" t="s">
        <v>384</v>
      </c>
      <c r="V11" s="22">
        <v>240</v>
      </c>
      <c r="W11" s="22" t="s">
        <v>377</v>
      </c>
      <c r="X11" s="22" t="s">
        <v>378</v>
      </c>
      <c r="Y11" s="22" t="s">
        <v>32</v>
      </c>
      <c r="Z11" s="22">
        <v>1107</v>
      </c>
      <c r="AA11" s="22" t="s">
        <v>733</v>
      </c>
      <c r="AC11" t="str">
        <f>+Combinar1[[#This Row],[Descripción Filtro URL 1]]</f>
        <v>Alto Hospicio</v>
      </c>
      <c r="AD11" t="str">
        <f>+Combinar1[[#This Row],[titulo]]&amp;AC11&amp;", "&amp;Combinar1[[#This Row],[temporalidad]]</f>
        <v>Femicidios Anuales en la comuna de Alto Hospicio, Periodo 2010-2021</v>
      </c>
      <c r="AE11" t="str">
        <f>+Combinar1[[#This Row],[descripcion_larga]]&amp;AC11&amp;", según datos del "&amp;Combinar1[[#This Row],[fuente]]&amp;", "&amp;Combinar1[[#This Row],[temporalidad]]</f>
        <v>Evolución anual de la cantidad de femicidios en la comuna de Alto Hospicio, según datos del Servicio Nacional de la Mujer y la Equidad de Género (SERNAMEG), Periodo 2010-2021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">
      <c r="A12" s="22">
        <v>1</v>
      </c>
      <c r="B12" s="22" t="s">
        <v>376</v>
      </c>
      <c r="C12">
        <v>2</v>
      </c>
      <c r="D12" s="22">
        <v>2</v>
      </c>
      <c r="E12" s="22" t="s">
        <v>738</v>
      </c>
      <c r="F12" s="22"/>
      <c r="G12" s="22" t="s">
        <v>737</v>
      </c>
      <c r="H12" s="22" t="s">
        <v>6644</v>
      </c>
      <c r="I12" s="22" t="s">
        <v>734</v>
      </c>
      <c r="K12" s="22" t="s">
        <v>731</v>
      </c>
      <c r="L12" s="22" t="s">
        <v>738</v>
      </c>
      <c r="M12" s="22" t="s">
        <v>743</v>
      </c>
      <c r="N12" s="22" t="s">
        <v>740</v>
      </c>
      <c r="O12" s="22" t="s">
        <v>741</v>
      </c>
      <c r="P12" s="22" t="s">
        <v>6638</v>
      </c>
      <c r="Q12" t="s">
        <v>6632</v>
      </c>
      <c r="R12" s="22" t="s">
        <v>732</v>
      </c>
      <c r="S12" s="22" t="s">
        <v>4900</v>
      </c>
      <c r="T12" s="22" t="s">
        <v>758</v>
      </c>
      <c r="U12" s="22" t="s">
        <v>384</v>
      </c>
      <c r="V12" s="22">
        <v>240</v>
      </c>
      <c r="W12" s="22" t="s">
        <v>377</v>
      </c>
      <c r="X12" s="22" t="s">
        <v>378</v>
      </c>
      <c r="Y12" s="22" t="s">
        <v>33</v>
      </c>
      <c r="Z12" s="22">
        <v>1401</v>
      </c>
      <c r="AA12" s="22" t="s">
        <v>733</v>
      </c>
      <c r="AC12" t="str">
        <f>+Combinar1[[#This Row],[Descripción Filtro URL 1]]</f>
        <v>Pozo Almonte</v>
      </c>
      <c r="AD12" t="str">
        <f>+Combinar1[[#This Row],[titulo]]&amp;AC12&amp;", "&amp;Combinar1[[#This Row],[temporalidad]]</f>
        <v>Femicidios Anuales en la comuna de Pozo Almonte, Periodo 2010-2021</v>
      </c>
      <c r="AE12" t="str">
        <f>+Combinar1[[#This Row],[descripcion_larga]]&amp;AC12&amp;", según datos del "&amp;Combinar1[[#This Row],[fuente]]&amp;", "&amp;Combinar1[[#This Row],[temporalidad]]</f>
        <v>Evolución anual de la cantidad de femicidios en la comuna de Pozo Almonte, según datos del Servicio Nacional de la Mujer y la Equidad de Género (SERNAMEG), Periodo 2010-2021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">
      <c r="A13" s="22">
        <v>1</v>
      </c>
      <c r="B13" s="22" t="s">
        <v>376</v>
      </c>
      <c r="C13">
        <v>2</v>
      </c>
      <c r="D13" s="22">
        <v>2</v>
      </c>
      <c r="E13" s="22" t="s">
        <v>738</v>
      </c>
      <c r="F13" s="22"/>
      <c r="G13" s="22" t="s">
        <v>737</v>
      </c>
      <c r="H13" s="22" t="s">
        <v>6644</v>
      </c>
      <c r="I13" s="22" t="s">
        <v>734</v>
      </c>
      <c r="K13" s="22" t="s">
        <v>731</v>
      </c>
      <c r="L13" s="22" t="s">
        <v>738</v>
      </c>
      <c r="M13" s="22" t="s">
        <v>743</v>
      </c>
      <c r="N13" s="22" t="s">
        <v>740</v>
      </c>
      <c r="O13" s="22" t="s">
        <v>741</v>
      </c>
      <c r="P13" s="22" t="s">
        <v>6638</v>
      </c>
      <c r="Q13" t="s">
        <v>6632</v>
      </c>
      <c r="R13" s="22" t="s">
        <v>732</v>
      </c>
      <c r="S13" s="22" t="s">
        <v>4900</v>
      </c>
      <c r="T13" s="22" t="s">
        <v>758</v>
      </c>
      <c r="U13" s="22" t="s">
        <v>384</v>
      </c>
      <c r="V13" s="22">
        <v>240</v>
      </c>
      <c r="W13" s="22" t="s">
        <v>377</v>
      </c>
      <c r="X13" s="22" t="s">
        <v>378</v>
      </c>
      <c r="Y13" s="22" t="s">
        <v>34</v>
      </c>
      <c r="Z13" s="22">
        <v>1402</v>
      </c>
      <c r="AA13" s="22" t="s">
        <v>733</v>
      </c>
      <c r="AC13" t="str">
        <f>+Combinar1[[#This Row],[Descripción Filtro URL 1]]</f>
        <v>Camiña</v>
      </c>
      <c r="AD13" t="str">
        <f>+Combinar1[[#This Row],[titulo]]&amp;AC13&amp;", "&amp;Combinar1[[#This Row],[temporalidad]]</f>
        <v>Femicidios Anuales en la comuna de Camiña, Periodo 2010-2021</v>
      </c>
      <c r="AE13" t="str">
        <f>+Combinar1[[#This Row],[descripcion_larga]]&amp;AC13&amp;", según datos del "&amp;Combinar1[[#This Row],[fuente]]&amp;", "&amp;Combinar1[[#This Row],[temporalidad]]</f>
        <v>Evolución anual de la cantidad de femicidios en la comuna de Camiña, según datos del Servicio Nacional de la Mujer y la Equidad de Género (SERNAMEG), Periodo 2010-2021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">
      <c r="A14" s="22">
        <v>1</v>
      </c>
      <c r="B14" s="22" t="s">
        <v>376</v>
      </c>
      <c r="C14">
        <v>2</v>
      </c>
      <c r="D14" s="22">
        <v>2</v>
      </c>
      <c r="E14" s="22" t="s">
        <v>738</v>
      </c>
      <c r="F14" s="22"/>
      <c r="G14" s="22" t="s">
        <v>737</v>
      </c>
      <c r="H14" s="22" t="s">
        <v>6644</v>
      </c>
      <c r="I14" s="22" t="s">
        <v>734</v>
      </c>
      <c r="K14" s="22" t="s">
        <v>731</v>
      </c>
      <c r="L14" s="22" t="s">
        <v>738</v>
      </c>
      <c r="M14" s="22" t="s">
        <v>743</v>
      </c>
      <c r="N14" s="22" t="s">
        <v>740</v>
      </c>
      <c r="O14" s="22" t="s">
        <v>741</v>
      </c>
      <c r="P14" s="22" t="s">
        <v>6638</v>
      </c>
      <c r="Q14" t="s">
        <v>6632</v>
      </c>
      <c r="R14" s="22" t="s">
        <v>732</v>
      </c>
      <c r="S14" s="22" t="s">
        <v>4900</v>
      </c>
      <c r="T14" s="22" t="s">
        <v>758</v>
      </c>
      <c r="U14" s="22" t="s">
        <v>384</v>
      </c>
      <c r="V14" s="22">
        <v>240</v>
      </c>
      <c r="W14" s="22" t="s">
        <v>377</v>
      </c>
      <c r="X14" s="22" t="s">
        <v>378</v>
      </c>
      <c r="Y14" s="22" t="s">
        <v>35</v>
      </c>
      <c r="Z14" s="22">
        <v>1403</v>
      </c>
      <c r="AA14" s="22" t="s">
        <v>733</v>
      </c>
      <c r="AC14" t="str">
        <f>+Combinar1[[#This Row],[Descripción Filtro URL 1]]</f>
        <v>Colchane</v>
      </c>
      <c r="AD14" t="str">
        <f>+Combinar1[[#This Row],[titulo]]&amp;AC14&amp;", "&amp;Combinar1[[#This Row],[temporalidad]]</f>
        <v>Femicidios Anuales en la comuna de Colchane, Periodo 2010-2021</v>
      </c>
      <c r="AE14" t="str">
        <f>+Combinar1[[#This Row],[descripcion_larga]]&amp;AC14&amp;", según datos del "&amp;Combinar1[[#This Row],[fuente]]&amp;", "&amp;Combinar1[[#This Row],[temporalidad]]</f>
        <v>Evolución anual de la cantidad de femicidios en la comuna de Colchane, según datos del Servicio Nacional de la Mujer y la Equidad de Género (SERNAMEG), Periodo 2010-2021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">
      <c r="A15" s="22">
        <v>1</v>
      </c>
      <c r="B15" s="22" t="s">
        <v>376</v>
      </c>
      <c r="C15">
        <v>2</v>
      </c>
      <c r="D15" s="22">
        <v>2</v>
      </c>
      <c r="E15" s="22" t="s">
        <v>738</v>
      </c>
      <c r="F15" s="22"/>
      <c r="G15" s="22" t="s">
        <v>737</v>
      </c>
      <c r="H15" s="22" t="s">
        <v>6644</v>
      </c>
      <c r="I15" s="22" t="s">
        <v>734</v>
      </c>
      <c r="K15" s="22" t="s">
        <v>731</v>
      </c>
      <c r="L15" s="22" t="s">
        <v>738</v>
      </c>
      <c r="M15" s="22" t="s">
        <v>743</v>
      </c>
      <c r="N15" s="22" t="s">
        <v>740</v>
      </c>
      <c r="O15" s="22" t="s">
        <v>741</v>
      </c>
      <c r="P15" s="22" t="s">
        <v>6638</v>
      </c>
      <c r="Q15" t="s">
        <v>6632</v>
      </c>
      <c r="R15" s="22" t="s">
        <v>732</v>
      </c>
      <c r="S15" s="22" t="s">
        <v>4900</v>
      </c>
      <c r="T15" s="22" t="s">
        <v>758</v>
      </c>
      <c r="U15" s="22" t="s">
        <v>384</v>
      </c>
      <c r="V15" s="22">
        <v>240</v>
      </c>
      <c r="W15" s="22" t="s">
        <v>377</v>
      </c>
      <c r="X15" s="22" t="s">
        <v>378</v>
      </c>
      <c r="Y15" s="22" t="s">
        <v>36</v>
      </c>
      <c r="Z15" s="22">
        <v>1404</v>
      </c>
      <c r="AA15" s="22" t="s">
        <v>733</v>
      </c>
      <c r="AC15" t="str">
        <f>+Combinar1[[#This Row],[Descripción Filtro URL 1]]</f>
        <v>Huara</v>
      </c>
      <c r="AD15" t="str">
        <f>+Combinar1[[#This Row],[titulo]]&amp;AC15&amp;", "&amp;Combinar1[[#This Row],[temporalidad]]</f>
        <v>Femicidios Anuales en la comuna de Huara, Periodo 2010-2021</v>
      </c>
      <c r="AE15" t="str">
        <f>+Combinar1[[#This Row],[descripcion_larga]]&amp;AC15&amp;", según datos del "&amp;Combinar1[[#This Row],[fuente]]&amp;", "&amp;Combinar1[[#This Row],[temporalidad]]</f>
        <v>Evolución anual de la cantidad de femicidios en la comuna de Huara, según datos del Servicio Nacional de la Mujer y la Equidad de Género (SERNAMEG), Periodo 2010-2021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">
      <c r="A16" s="22">
        <v>1</v>
      </c>
      <c r="B16" s="22" t="s">
        <v>376</v>
      </c>
      <c r="C16">
        <v>2</v>
      </c>
      <c r="D16" s="22">
        <v>2</v>
      </c>
      <c r="E16" s="22" t="s">
        <v>738</v>
      </c>
      <c r="F16" s="22"/>
      <c r="G16" s="22" t="s">
        <v>737</v>
      </c>
      <c r="H16" s="22" t="s">
        <v>6644</v>
      </c>
      <c r="I16" s="22" t="s">
        <v>734</v>
      </c>
      <c r="K16" s="22" t="s">
        <v>731</v>
      </c>
      <c r="L16" s="22" t="s">
        <v>738</v>
      </c>
      <c r="M16" s="22" t="s">
        <v>743</v>
      </c>
      <c r="N16" s="22" t="s">
        <v>740</v>
      </c>
      <c r="O16" s="22" t="s">
        <v>741</v>
      </c>
      <c r="P16" s="22" t="s">
        <v>6638</v>
      </c>
      <c r="Q16" t="s">
        <v>6632</v>
      </c>
      <c r="R16" s="22" t="s">
        <v>732</v>
      </c>
      <c r="S16" s="22" t="s">
        <v>4900</v>
      </c>
      <c r="T16" s="22" t="s">
        <v>758</v>
      </c>
      <c r="U16" s="22" t="s">
        <v>384</v>
      </c>
      <c r="V16" s="22">
        <v>240</v>
      </c>
      <c r="W16" s="22" t="s">
        <v>377</v>
      </c>
      <c r="X16" s="22" t="s">
        <v>378</v>
      </c>
      <c r="Y16" s="22" t="s">
        <v>37</v>
      </c>
      <c r="Z16" s="22">
        <v>1405</v>
      </c>
      <c r="AA16" s="22" t="s">
        <v>733</v>
      </c>
      <c r="AC16" t="str">
        <f>+Combinar1[[#This Row],[Descripción Filtro URL 1]]</f>
        <v>Pica</v>
      </c>
      <c r="AD16" t="str">
        <f>+Combinar1[[#This Row],[titulo]]&amp;AC16&amp;", "&amp;Combinar1[[#This Row],[temporalidad]]</f>
        <v>Femicidios Anuales en la comuna de Pica, Periodo 2010-2021</v>
      </c>
      <c r="AE16" t="str">
        <f>+Combinar1[[#This Row],[descripcion_larga]]&amp;AC16&amp;", según datos del "&amp;Combinar1[[#This Row],[fuente]]&amp;", "&amp;Combinar1[[#This Row],[temporalidad]]</f>
        <v>Evolución anual de la cantidad de femicidios en la comuna de Pica, según datos del Servicio Nacional de la Mujer y la Equidad de Género (SERNAMEG), Periodo 2010-2021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">
      <c r="A17" s="22">
        <v>1</v>
      </c>
      <c r="B17" s="22" t="s">
        <v>376</v>
      </c>
      <c r="C17">
        <v>2</v>
      </c>
      <c r="D17" s="22">
        <v>2</v>
      </c>
      <c r="E17" s="22" t="s">
        <v>738</v>
      </c>
      <c r="F17" s="22"/>
      <c r="G17" s="22" t="s">
        <v>737</v>
      </c>
      <c r="H17" s="22" t="s">
        <v>6644</v>
      </c>
      <c r="I17" s="22" t="s">
        <v>734</v>
      </c>
      <c r="K17" s="22" t="s">
        <v>731</v>
      </c>
      <c r="L17" s="22" t="s">
        <v>738</v>
      </c>
      <c r="M17" s="22" t="s">
        <v>743</v>
      </c>
      <c r="N17" s="22" t="s">
        <v>740</v>
      </c>
      <c r="O17" s="22" t="s">
        <v>741</v>
      </c>
      <c r="P17" s="22" t="s">
        <v>6638</v>
      </c>
      <c r="Q17" t="s">
        <v>6632</v>
      </c>
      <c r="R17" s="22" t="s">
        <v>732</v>
      </c>
      <c r="S17" s="22" t="s">
        <v>4900</v>
      </c>
      <c r="T17" s="22" t="s">
        <v>758</v>
      </c>
      <c r="U17" s="22" t="s">
        <v>384</v>
      </c>
      <c r="V17" s="22">
        <v>240</v>
      </c>
      <c r="W17" s="22" t="s">
        <v>377</v>
      </c>
      <c r="X17" s="22" t="s">
        <v>378</v>
      </c>
      <c r="Y17" s="22" t="s">
        <v>38</v>
      </c>
      <c r="Z17" s="22">
        <v>2101</v>
      </c>
      <c r="AA17" s="22" t="s">
        <v>733</v>
      </c>
      <c r="AC17" t="str">
        <f>+Combinar1[[#This Row],[Descripción Filtro URL 1]]</f>
        <v>Antofagasta</v>
      </c>
      <c r="AD17" t="str">
        <f>+Combinar1[[#This Row],[titulo]]&amp;AC17&amp;", "&amp;Combinar1[[#This Row],[temporalidad]]</f>
        <v>Femicidios Anuales en la comuna de Antofagasta, Periodo 2010-2021</v>
      </c>
      <c r="AE17" t="str">
        <f>+Combinar1[[#This Row],[descripcion_larga]]&amp;AC17&amp;", según datos del "&amp;Combinar1[[#This Row],[fuente]]&amp;", "&amp;Combinar1[[#This Row],[temporalidad]]</f>
        <v>Evolución anual de la cantidad de femicidios en la comuna de Antofagasta, según datos del Servicio Nacional de la Mujer y la Equidad de Género (SERNAMEG), Periodo 2010-2021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">
      <c r="A18" s="22">
        <v>1</v>
      </c>
      <c r="B18" s="22" t="s">
        <v>376</v>
      </c>
      <c r="C18">
        <v>3</v>
      </c>
      <c r="D18" s="22">
        <v>3</v>
      </c>
      <c r="E18" s="22" t="s">
        <v>745</v>
      </c>
      <c r="F18" s="22"/>
      <c r="G18" s="22" t="s">
        <v>737</v>
      </c>
      <c r="H18" s="22" t="s">
        <v>6644</v>
      </c>
      <c r="I18" s="22" t="s">
        <v>734</v>
      </c>
      <c r="K18" s="22" t="s">
        <v>731</v>
      </c>
      <c r="L18" s="22" t="s">
        <v>745</v>
      </c>
      <c r="M18" s="22" t="s">
        <v>743</v>
      </c>
      <c r="N18" s="22" t="s">
        <v>740</v>
      </c>
      <c r="O18" s="22" t="s">
        <v>741</v>
      </c>
      <c r="P18" s="22" t="s">
        <v>6639</v>
      </c>
      <c r="Q18" t="s">
        <v>6633</v>
      </c>
      <c r="R18" s="22" t="s">
        <v>735</v>
      </c>
      <c r="S18" s="22" t="s">
        <v>4900</v>
      </c>
      <c r="T18" s="22" t="s">
        <v>759</v>
      </c>
      <c r="U18" s="22" t="s">
        <v>384</v>
      </c>
      <c r="V18" s="22">
        <v>240</v>
      </c>
      <c r="W18" s="22" t="s">
        <v>377</v>
      </c>
      <c r="X18" s="22" t="s">
        <v>378</v>
      </c>
      <c r="Y18" s="22" t="s">
        <v>31</v>
      </c>
      <c r="Z18" s="22">
        <v>1101</v>
      </c>
      <c r="AA18" s="22" t="s">
        <v>733</v>
      </c>
      <c r="AC18" t="str">
        <f>+Combinar1[[#This Row],[Descripción Filtro URL 1]]</f>
        <v>Iquique</v>
      </c>
      <c r="AD18" t="str">
        <f>+Combinar1[[#This Row],[titulo]]&amp;AC18&amp;", "&amp;Combinar1[[#This Row],[temporalidad]]</f>
        <v>Femicidios mensuales en la comuna de Iquique, Periodo 2010-2021</v>
      </c>
      <c r="AE18" t="str">
        <f>+Combinar1[[#This Row],[descripcion_larga]]&amp;AC18&amp;", según datos del "&amp;Combinar1[[#This Row],[fuente]]&amp;", "&amp;Combinar1[[#This Row],[temporalidad]]</f>
        <v>Número de femicidios por mes en la comuna de Iquique, según datos del Servicio Nacional de la Mujer y la Equidad de Género (SERNAMEG), Periodo 2010-2021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">
      <c r="A19" s="22">
        <v>1</v>
      </c>
      <c r="B19" s="22" t="s">
        <v>376</v>
      </c>
      <c r="C19">
        <v>3</v>
      </c>
      <c r="D19" s="22">
        <v>3</v>
      </c>
      <c r="E19" s="22" t="s">
        <v>745</v>
      </c>
      <c r="F19" s="22"/>
      <c r="G19" s="22" t="s">
        <v>737</v>
      </c>
      <c r="H19" s="22" t="s">
        <v>6644</v>
      </c>
      <c r="I19" s="22" t="s">
        <v>734</v>
      </c>
      <c r="K19" s="22" t="s">
        <v>731</v>
      </c>
      <c r="L19" s="22" t="s">
        <v>745</v>
      </c>
      <c r="M19" s="22" t="s">
        <v>743</v>
      </c>
      <c r="N19" s="22" t="s">
        <v>740</v>
      </c>
      <c r="O19" s="22" t="s">
        <v>741</v>
      </c>
      <c r="P19" s="22" t="s">
        <v>6639</v>
      </c>
      <c r="Q19" t="s">
        <v>6633</v>
      </c>
      <c r="R19" s="22" t="s">
        <v>735</v>
      </c>
      <c r="S19" s="22" t="s">
        <v>4900</v>
      </c>
      <c r="T19" s="22" t="s">
        <v>759</v>
      </c>
      <c r="U19" s="22" t="s">
        <v>384</v>
      </c>
      <c r="V19" s="22">
        <v>240</v>
      </c>
      <c r="W19" s="22" t="s">
        <v>377</v>
      </c>
      <c r="X19" s="22" t="s">
        <v>378</v>
      </c>
      <c r="Y19" s="22" t="s">
        <v>32</v>
      </c>
      <c r="Z19" s="22">
        <v>1107</v>
      </c>
      <c r="AA19" s="22" t="s">
        <v>733</v>
      </c>
      <c r="AC19" t="str">
        <f>+Combinar1[[#This Row],[Descripción Filtro URL 1]]</f>
        <v>Alto Hospicio</v>
      </c>
      <c r="AD19" t="str">
        <f>+Combinar1[[#This Row],[titulo]]&amp;AC19&amp;", "&amp;Combinar1[[#This Row],[temporalidad]]</f>
        <v>Femicidios mensuales en la comuna de Alto Hospicio, Periodo 2010-2021</v>
      </c>
      <c r="AE19" t="str">
        <f>+Combinar1[[#This Row],[descripcion_larga]]&amp;AC19&amp;", según datos del "&amp;Combinar1[[#This Row],[fuente]]&amp;", "&amp;Combinar1[[#This Row],[temporalidad]]</f>
        <v>Número de femicidios por mes en la comuna de Alto Hospicio, según datos del Servicio Nacional de la Mujer y la Equidad de Género (SERNAMEG), Periodo 2010-2021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">
      <c r="A20" s="22">
        <v>1</v>
      </c>
      <c r="B20" s="22" t="s">
        <v>376</v>
      </c>
      <c r="C20">
        <v>3</v>
      </c>
      <c r="D20" s="22">
        <v>3</v>
      </c>
      <c r="E20" s="22" t="s">
        <v>745</v>
      </c>
      <c r="F20" s="22"/>
      <c r="G20" s="22" t="s">
        <v>737</v>
      </c>
      <c r="H20" s="22" t="s">
        <v>6644</v>
      </c>
      <c r="I20" s="22" t="s">
        <v>734</v>
      </c>
      <c r="K20" s="22" t="s">
        <v>731</v>
      </c>
      <c r="L20" s="22" t="s">
        <v>745</v>
      </c>
      <c r="M20" s="22" t="s">
        <v>743</v>
      </c>
      <c r="N20" s="22" t="s">
        <v>740</v>
      </c>
      <c r="O20" s="22" t="s">
        <v>741</v>
      </c>
      <c r="P20" s="22" t="s">
        <v>6639</v>
      </c>
      <c r="Q20" t="s">
        <v>6633</v>
      </c>
      <c r="R20" s="22" t="s">
        <v>735</v>
      </c>
      <c r="S20" s="22" t="s">
        <v>4900</v>
      </c>
      <c r="T20" s="22" t="s">
        <v>759</v>
      </c>
      <c r="U20" s="22" t="s">
        <v>384</v>
      </c>
      <c r="V20" s="22">
        <v>240</v>
      </c>
      <c r="W20" s="22" t="s">
        <v>377</v>
      </c>
      <c r="X20" s="22" t="s">
        <v>378</v>
      </c>
      <c r="Y20" s="22" t="s">
        <v>33</v>
      </c>
      <c r="Z20" s="22">
        <v>1401</v>
      </c>
      <c r="AA20" s="22" t="s">
        <v>733</v>
      </c>
      <c r="AC20" t="str">
        <f>+Combinar1[[#This Row],[Descripción Filtro URL 1]]</f>
        <v>Pozo Almonte</v>
      </c>
      <c r="AD20" t="str">
        <f>+Combinar1[[#This Row],[titulo]]&amp;AC20&amp;", "&amp;Combinar1[[#This Row],[temporalidad]]</f>
        <v>Femicidios mensuales en la comuna de Pozo Almonte, Periodo 2010-2021</v>
      </c>
      <c r="AE20" t="str">
        <f>+Combinar1[[#This Row],[descripcion_larga]]&amp;AC20&amp;", según datos del "&amp;Combinar1[[#This Row],[fuente]]&amp;", "&amp;Combinar1[[#This Row],[temporalidad]]</f>
        <v>Número de femicidios por mes en la comuna de Pozo Almonte, según datos del Servicio Nacional de la Mujer y la Equidad de Género (SERNAMEG), Periodo 2010-2021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">
      <c r="A21" s="22">
        <v>1</v>
      </c>
      <c r="B21" s="22" t="s">
        <v>376</v>
      </c>
      <c r="C21">
        <v>3</v>
      </c>
      <c r="D21" s="22">
        <v>3</v>
      </c>
      <c r="E21" s="22" t="s">
        <v>745</v>
      </c>
      <c r="F21" s="22"/>
      <c r="G21" s="22" t="s">
        <v>737</v>
      </c>
      <c r="H21" s="22" t="s">
        <v>6644</v>
      </c>
      <c r="I21" s="22" t="s">
        <v>734</v>
      </c>
      <c r="K21" s="22" t="s">
        <v>731</v>
      </c>
      <c r="L21" s="22" t="s">
        <v>745</v>
      </c>
      <c r="M21" s="22" t="s">
        <v>743</v>
      </c>
      <c r="N21" s="22" t="s">
        <v>740</v>
      </c>
      <c r="O21" s="22" t="s">
        <v>741</v>
      </c>
      <c r="P21" s="22" t="s">
        <v>6639</v>
      </c>
      <c r="Q21" t="s">
        <v>6633</v>
      </c>
      <c r="R21" s="22" t="s">
        <v>735</v>
      </c>
      <c r="S21" s="22" t="s">
        <v>4900</v>
      </c>
      <c r="T21" s="22" t="s">
        <v>759</v>
      </c>
      <c r="U21" s="22" t="s">
        <v>384</v>
      </c>
      <c r="V21" s="22">
        <v>240</v>
      </c>
      <c r="W21" s="22" t="s">
        <v>377</v>
      </c>
      <c r="X21" s="22" t="s">
        <v>378</v>
      </c>
      <c r="Y21" s="22" t="s">
        <v>34</v>
      </c>
      <c r="Z21" s="22">
        <v>1402</v>
      </c>
      <c r="AA21" s="22" t="s">
        <v>733</v>
      </c>
      <c r="AC21" t="str">
        <f>+Combinar1[[#This Row],[Descripción Filtro URL 1]]</f>
        <v>Camiña</v>
      </c>
      <c r="AD21" t="str">
        <f>+Combinar1[[#This Row],[titulo]]&amp;AC21&amp;", "&amp;Combinar1[[#This Row],[temporalidad]]</f>
        <v>Femicidios mensuales en la comuna de Camiña, Periodo 2010-2021</v>
      </c>
      <c r="AE21" t="str">
        <f>+Combinar1[[#This Row],[descripcion_larga]]&amp;AC21&amp;", según datos del "&amp;Combinar1[[#This Row],[fuente]]&amp;", "&amp;Combinar1[[#This Row],[temporalidad]]</f>
        <v>Número de femicidios por mes en la comuna de Camiña, según datos del Servicio Nacional de la Mujer y la Equidad de Género (SERNAMEG), Periodo 2010-2021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">
      <c r="A22" s="22">
        <v>1</v>
      </c>
      <c r="B22" s="22" t="s">
        <v>376</v>
      </c>
      <c r="C22">
        <v>3</v>
      </c>
      <c r="D22" s="22">
        <v>3</v>
      </c>
      <c r="E22" s="22" t="s">
        <v>745</v>
      </c>
      <c r="F22" s="22"/>
      <c r="G22" s="22" t="s">
        <v>737</v>
      </c>
      <c r="H22" s="22" t="s">
        <v>6644</v>
      </c>
      <c r="I22" s="22" t="s">
        <v>734</v>
      </c>
      <c r="K22" s="22" t="s">
        <v>731</v>
      </c>
      <c r="L22" s="22" t="s">
        <v>745</v>
      </c>
      <c r="M22" s="22" t="s">
        <v>743</v>
      </c>
      <c r="N22" s="22" t="s">
        <v>740</v>
      </c>
      <c r="O22" s="22" t="s">
        <v>741</v>
      </c>
      <c r="P22" s="22" t="s">
        <v>6639</v>
      </c>
      <c r="Q22" t="s">
        <v>6633</v>
      </c>
      <c r="R22" s="22" t="s">
        <v>735</v>
      </c>
      <c r="S22" s="22" t="s">
        <v>4900</v>
      </c>
      <c r="T22" s="22" t="s">
        <v>759</v>
      </c>
      <c r="U22" s="22" t="s">
        <v>384</v>
      </c>
      <c r="V22" s="22">
        <v>240</v>
      </c>
      <c r="W22" s="22" t="s">
        <v>377</v>
      </c>
      <c r="X22" s="22" t="s">
        <v>378</v>
      </c>
      <c r="Y22" s="22" t="s">
        <v>35</v>
      </c>
      <c r="Z22" s="22">
        <v>1403</v>
      </c>
      <c r="AA22" s="22" t="s">
        <v>733</v>
      </c>
      <c r="AC22" t="str">
        <f>+Combinar1[[#This Row],[Descripción Filtro URL 1]]</f>
        <v>Colchane</v>
      </c>
      <c r="AD22" t="str">
        <f>+Combinar1[[#This Row],[titulo]]&amp;AC22&amp;", "&amp;Combinar1[[#This Row],[temporalidad]]</f>
        <v>Femicidios mensuales en la comuna de Colchane, Periodo 2010-2021</v>
      </c>
      <c r="AE22" t="str">
        <f>+Combinar1[[#This Row],[descripcion_larga]]&amp;AC22&amp;", según datos del "&amp;Combinar1[[#This Row],[fuente]]&amp;", "&amp;Combinar1[[#This Row],[temporalidad]]</f>
        <v>Número de femicidios por mes en la comuna de Colchane, según datos del Servicio Nacional de la Mujer y la Equidad de Género (SERNAMEG), Periodo 2010-2021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">
      <c r="A23" s="22">
        <v>1</v>
      </c>
      <c r="B23" s="22" t="s">
        <v>376</v>
      </c>
      <c r="C23">
        <v>3</v>
      </c>
      <c r="D23" s="22">
        <v>3</v>
      </c>
      <c r="E23" s="22" t="s">
        <v>745</v>
      </c>
      <c r="F23" s="22"/>
      <c r="G23" s="22" t="s">
        <v>737</v>
      </c>
      <c r="H23" s="22" t="s">
        <v>6644</v>
      </c>
      <c r="I23" s="22" t="s">
        <v>734</v>
      </c>
      <c r="K23" s="22" t="s">
        <v>731</v>
      </c>
      <c r="L23" s="22" t="s">
        <v>745</v>
      </c>
      <c r="M23" s="22" t="s">
        <v>743</v>
      </c>
      <c r="N23" s="22" t="s">
        <v>740</v>
      </c>
      <c r="O23" s="22" t="s">
        <v>741</v>
      </c>
      <c r="P23" s="22" t="s">
        <v>6639</v>
      </c>
      <c r="Q23" t="s">
        <v>6633</v>
      </c>
      <c r="R23" s="22" t="s">
        <v>735</v>
      </c>
      <c r="S23" s="22" t="s">
        <v>4900</v>
      </c>
      <c r="T23" s="22" t="s">
        <v>759</v>
      </c>
      <c r="U23" s="22" t="s">
        <v>384</v>
      </c>
      <c r="V23" s="22">
        <v>240</v>
      </c>
      <c r="W23" s="22" t="s">
        <v>377</v>
      </c>
      <c r="X23" s="22" t="s">
        <v>378</v>
      </c>
      <c r="Y23" s="22" t="s">
        <v>36</v>
      </c>
      <c r="Z23" s="22">
        <v>1404</v>
      </c>
      <c r="AA23" s="22" t="s">
        <v>733</v>
      </c>
      <c r="AC23" t="str">
        <f>+Combinar1[[#This Row],[Descripción Filtro URL 1]]</f>
        <v>Huara</v>
      </c>
      <c r="AD23" t="str">
        <f>+Combinar1[[#This Row],[titulo]]&amp;AC23&amp;", "&amp;Combinar1[[#This Row],[temporalidad]]</f>
        <v>Femicidios mensuales en la comuna de Huara, Periodo 2010-2021</v>
      </c>
      <c r="AE23" t="str">
        <f>+Combinar1[[#This Row],[descripcion_larga]]&amp;AC23&amp;", según datos del "&amp;Combinar1[[#This Row],[fuente]]&amp;", "&amp;Combinar1[[#This Row],[temporalidad]]</f>
        <v>Número de femicidios por mes en la comuna de Huara, según datos del Servicio Nacional de la Mujer y la Equidad de Género (SERNAMEG), Periodo 2010-2021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">
      <c r="A24" s="22">
        <v>1</v>
      </c>
      <c r="B24" s="22" t="s">
        <v>376</v>
      </c>
      <c r="C24">
        <v>3</v>
      </c>
      <c r="D24" s="22">
        <v>3</v>
      </c>
      <c r="E24" s="22" t="s">
        <v>745</v>
      </c>
      <c r="F24" s="22"/>
      <c r="G24" s="22" t="s">
        <v>737</v>
      </c>
      <c r="H24" s="22" t="s">
        <v>6644</v>
      </c>
      <c r="I24" s="22" t="s">
        <v>734</v>
      </c>
      <c r="K24" s="22" t="s">
        <v>731</v>
      </c>
      <c r="L24" s="22" t="s">
        <v>745</v>
      </c>
      <c r="M24" s="22" t="s">
        <v>743</v>
      </c>
      <c r="N24" s="22" t="s">
        <v>740</v>
      </c>
      <c r="O24" s="22" t="s">
        <v>741</v>
      </c>
      <c r="P24" s="22" t="s">
        <v>6639</v>
      </c>
      <c r="Q24" t="s">
        <v>6633</v>
      </c>
      <c r="R24" s="22" t="s">
        <v>735</v>
      </c>
      <c r="S24" s="22" t="s">
        <v>4900</v>
      </c>
      <c r="T24" s="22" t="s">
        <v>759</v>
      </c>
      <c r="U24" s="22" t="s">
        <v>384</v>
      </c>
      <c r="V24" s="22">
        <v>240</v>
      </c>
      <c r="W24" s="22" t="s">
        <v>377</v>
      </c>
      <c r="X24" s="22" t="s">
        <v>378</v>
      </c>
      <c r="Y24" s="22" t="s">
        <v>37</v>
      </c>
      <c r="Z24" s="22">
        <v>1405</v>
      </c>
      <c r="AA24" s="22" t="s">
        <v>733</v>
      </c>
      <c r="AC24" t="str">
        <f>+Combinar1[[#This Row],[Descripción Filtro URL 1]]</f>
        <v>Pica</v>
      </c>
      <c r="AD24" t="str">
        <f>+Combinar1[[#This Row],[titulo]]&amp;AC24&amp;", "&amp;Combinar1[[#This Row],[temporalidad]]</f>
        <v>Femicidios mensuales en la comuna de Pica, Periodo 2010-2021</v>
      </c>
      <c r="AE24" t="str">
        <f>+Combinar1[[#This Row],[descripcion_larga]]&amp;AC24&amp;", según datos del "&amp;Combinar1[[#This Row],[fuente]]&amp;", "&amp;Combinar1[[#This Row],[temporalidad]]</f>
        <v>Número de femicidios por mes en la comuna de Pica, según datos del Servicio Nacional de la Mujer y la Equidad de Género (SERNAMEG), Periodo 2010-2021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">
      <c r="A25" s="22">
        <v>1</v>
      </c>
      <c r="B25" s="22" t="s">
        <v>376</v>
      </c>
      <c r="C25">
        <v>3</v>
      </c>
      <c r="D25" s="22">
        <v>3</v>
      </c>
      <c r="E25" s="22" t="s">
        <v>745</v>
      </c>
      <c r="F25" s="22"/>
      <c r="G25" s="22" t="s">
        <v>737</v>
      </c>
      <c r="H25" s="22" t="s">
        <v>6644</v>
      </c>
      <c r="I25" s="22" t="s">
        <v>734</v>
      </c>
      <c r="K25" s="22" t="s">
        <v>731</v>
      </c>
      <c r="L25" s="22" t="s">
        <v>745</v>
      </c>
      <c r="M25" s="22" t="s">
        <v>743</v>
      </c>
      <c r="N25" s="22" t="s">
        <v>740</v>
      </c>
      <c r="O25" s="22" t="s">
        <v>741</v>
      </c>
      <c r="P25" s="22" t="s">
        <v>6639</v>
      </c>
      <c r="Q25" t="s">
        <v>6633</v>
      </c>
      <c r="R25" s="22" t="s">
        <v>735</v>
      </c>
      <c r="S25" s="22" t="s">
        <v>4900</v>
      </c>
      <c r="T25" s="22" t="s">
        <v>759</v>
      </c>
      <c r="U25" s="22" t="s">
        <v>384</v>
      </c>
      <c r="V25" s="22">
        <v>240</v>
      </c>
      <c r="W25" s="22" t="s">
        <v>377</v>
      </c>
      <c r="X25" s="22" t="s">
        <v>378</v>
      </c>
      <c r="Y25" s="22" t="s">
        <v>38</v>
      </c>
      <c r="Z25" s="22">
        <v>2101</v>
      </c>
      <c r="AA25" s="22" t="s">
        <v>733</v>
      </c>
      <c r="AC25" t="str">
        <f>+Combinar1[[#This Row],[Descripción Filtro URL 1]]</f>
        <v>Antofagasta</v>
      </c>
      <c r="AD25" t="str">
        <f>+Combinar1[[#This Row],[titulo]]&amp;AC25&amp;", "&amp;Combinar1[[#This Row],[temporalidad]]</f>
        <v>Femicidios mensuales en la comuna de Antofagasta, Periodo 2010-2021</v>
      </c>
      <c r="AE25" t="str">
        <f>+Combinar1[[#This Row],[descripcion_larga]]&amp;AC25&amp;", según datos del "&amp;Combinar1[[#This Row],[fuente]]&amp;", "&amp;Combinar1[[#This Row],[temporalidad]]</f>
        <v>Número de femicidios por mes en la comuna de Antofagasta, según datos del Servicio Nacional de la Mujer y la Equidad de Género (SERNAMEG), Periodo 2010-2021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">
      <c r="A26" s="22">
        <v>1</v>
      </c>
      <c r="B26" s="22" t="s">
        <v>376</v>
      </c>
      <c r="C26">
        <v>4</v>
      </c>
      <c r="D26" s="22">
        <v>4</v>
      </c>
      <c r="E26" s="22" t="s">
        <v>747</v>
      </c>
      <c r="F26" s="22"/>
      <c r="G26" s="22" t="s">
        <v>737</v>
      </c>
      <c r="H26" s="22" t="s">
        <v>6644</v>
      </c>
      <c r="I26" s="22" t="s">
        <v>734</v>
      </c>
      <c r="K26" s="22" t="s">
        <v>731</v>
      </c>
      <c r="L26" s="22" t="s">
        <v>747</v>
      </c>
      <c r="M26" s="22" t="s">
        <v>743</v>
      </c>
      <c r="N26" s="22" t="s">
        <v>740</v>
      </c>
      <c r="O26" s="22" t="s">
        <v>741</v>
      </c>
      <c r="P26" s="22" t="s">
        <v>6637</v>
      </c>
      <c r="Q26" t="s">
        <v>6641</v>
      </c>
      <c r="R26" s="22" t="s">
        <v>735</v>
      </c>
      <c r="S26" s="22" t="s">
        <v>4901</v>
      </c>
      <c r="T26" s="22" t="s">
        <v>760</v>
      </c>
      <c r="U26" s="22" t="s">
        <v>384</v>
      </c>
      <c r="V26" s="22">
        <v>240</v>
      </c>
      <c r="W26" s="22" t="s">
        <v>377</v>
      </c>
      <c r="X26" s="22" t="s">
        <v>378</v>
      </c>
      <c r="Y26" s="22" t="s">
        <v>31</v>
      </c>
      <c r="Z26" s="22">
        <v>1101</v>
      </c>
      <c r="AA26" s="22" t="s">
        <v>733</v>
      </c>
      <c r="AC26" t="str">
        <f>+Combinar1[[#This Row],[Descripción Filtro URL 1]]</f>
        <v>Iquique</v>
      </c>
      <c r="AD26" t="str">
        <f>+Combinar1[[#This Row],[titulo]]&amp;AC26&amp;", "&amp;Combinar1[[#This Row],[temporalidad]]</f>
        <v>Femicidios Acumulados por Edad en la comuna de Iquique, Periodo 2010-2021</v>
      </c>
      <c r="AE26" t="str">
        <f>+Combinar1[[#This Row],[descripcion_larga]]&amp;AC26&amp;", según datos del "&amp;Combinar1[[#This Row],[fuente]]&amp;", "&amp;Combinar1[[#This Row],[temporalidad]]</f>
        <v>Gráfico que muestra la cantidad de femicidios acumulados por edad en la comuna de Iquique, según datos del Servicio Nacional de la Mujer y la Equidad de Género (SERNAMEG), Periodo 2010-2021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">
      <c r="A27" s="22">
        <v>1</v>
      </c>
      <c r="B27" s="22" t="s">
        <v>376</v>
      </c>
      <c r="C27">
        <v>4</v>
      </c>
      <c r="D27" s="22">
        <v>4</v>
      </c>
      <c r="E27" s="22" t="s">
        <v>747</v>
      </c>
      <c r="F27" s="22"/>
      <c r="G27" s="22" t="s">
        <v>737</v>
      </c>
      <c r="H27" s="22" t="s">
        <v>6644</v>
      </c>
      <c r="I27" s="22" t="s">
        <v>734</v>
      </c>
      <c r="K27" s="22" t="s">
        <v>731</v>
      </c>
      <c r="L27" s="22" t="s">
        <v>747</v>
      </c>
      <c r="M27" s="22" t="s">
        <v>743</v>
      </c>
      <c r="N27" s="22" t="s">
        <v>740</v>
      </c>
      <c r="O27" s="22" t="s">
        <v>741</v>
      </c>
      <c r="P27" s="22" t="s">
        <v>6637</v>
      </c>
      <c r="Q27" t="s">
        <v>6641</v>
      </c>
      <c r="R27" s="22" t="s">
        <v>735</v>
      </c>
      <c r="S27" s="22" t="s">
        <v>4901</v>
      </c>
      <c r="T27" s="22" t="s">
        <v>760</v>
      </c>
      <c r="U27" s="22" t="s">
        <v>384</v>
      </c>
      <c r="V27" s="22">
        <v>240</v>
      </c>
      <c r="W27" s="22" t="s">
        <v>377</v>
      </c>
      <c r="X27" s="22" t="s">
        <v>378</v>
      </c>
      <c r="Y27" s="22" t="s">
        <v>32</v>
      </c>
      <c r="Z27" s="22">
        <v>1107</v>
      </c>
      <c r="AA27" s="22" t="s">
        <v>733</v>
      </c>
      <c r="AC27" t="str">
        <f>+Combinar1[[#This Row],[Descripción Filtro URL 1]]</f>
        <v>Alto Hospicio</v>
      </c>
      <c r="AD27" t="str">
        <f>+Combinar1[[#This Row],[titulo]]&amp;AC27&amp;", "&amp;Combinar1[[#This Row],[temporalidad]]</f>
        <v>Femicidios Acumulados por Edad en la comuna de Alto Hospicio, Periodo 2010-2021</v>
      </c>
      <c r="AE27" t="str">
        <f>+Combinar1[[#This Row],[descripcion_larga]]&amp;AC27&amp;", según datos del "&amp;Combinar1[[#This Row],[fuente]]&amp;", "&amp;Combinar1[[#This Row],[temporalidad]]</f>
        <v>Gráfico que muestra la cantidad de femicidios acumulados por edad en la comuna de Alto Hospicio, según datos del Servicio Nacional de la Mujer y la Equidad de Género (SERNAMEG), Periodo 2010-2021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">
      <c r="A28" s="22">
        <v>1</v>
      </c>
      <c r="B28" s="22" t="s">
        <v>376</v>
      </c>
      <c r="C28">
        <v>4</v>
      </c>
      <c r="D28" s="22">
        <v>4</v>
      </c>
      <c r="E28" s="22" t="s">
        <v>747</v>
      </c>
      <c r="F28" s="22"/>
      <c r="G28" s="22" t="s">
        <v>737</v>
      </c>
      <c r="H28" s="22" t="s">
        <v>6644</v>
      </c>
      <c r="I28" s="22" t="s">
        <v>734</v>
      </c>
      <c r="K28" s="22" t="s">
        <v>731</v>
      </c>
      <c r="L28" s="22" t="s">
        <v>747</v>
      </c>
      <c r="M28" s="22" t="s">
        <v>743</v>
      </c>
      <c r="N28" s="22" t="s">
        <v>740</v>
      </c>
      <c r="O28" s="22" t="s">
        <v>741</v>
      </c>
      <c r="P28" s="22" t="s">
        <v>6637</v>
      </c>
      <c r="Q28" t="s">
        <v>6641</v>
      </c>
      <c r="R28" s="22" t="s">
        <v>735</v>
      </c>
      <c r="S28" s="22" t="s">
        <v>4901</v>
      </c>
      <c r="T28" s="22" t="s">
        <v>760</v>
      </c>
      <c r="U28" s="22" t="s">
        <v>384</v>
      </c>
      <c r="V28" s="22">
        <v>240</v>
      </c>
      <c r="W28" s="22" t="s">
        <v>377</v>
      </c>
      <c r="X28" s="22" t="s">
        <v>378</v>
      </c>
      <c r="Y28" s="22" t="s">
        <v>33</v>
      </c>
      <c r="Z28" s="22">
        <v>1401</v>
      </c>
      <c r="AA28" s="22" t="s">
        <v>733</v>
      </c>
      <c r="AC28" t="str">
        <f>+Combinar1[[#This Row],[Descripción Filtro URL 1]]</f>
        <v>Pozo Almonte</v>
      </c>
      <c r="AD28" t="str">
        <f>+Combinar1[[#This Row],[titulo]]&amp;AC28&amp;", "&amp;Combinar1[[#This Row],[temporalidad]]</f>
        <v>Femicidios Acumulados por Edad en la comuna de Pozo Almonte, Periodo 2010-2021</v>
      </c>
      <c r="AE28" t="str">
        <f>+Combinar1[[#This Row],[descripcion_larga]]&amp;AC28&amp;", según datos del "&amp;Combinar1[[#This Row],[fuente]]&amp;", "&amp;Combinar1[[#This Row],[temporalidad]]</f>
        <v>Gráfico que muestra la cantidad de femicidios acumulados por edad en la comuna de Pozo Almonte, según datos del Servicio Nacional de la Mujer y la Equidad de Género (SERNAMEG), Periodo 2010-2021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">
      <c r="A29" s="22">
        <v>1</v>
      </c>
      <c r="B29" s="22" t="s">
        <v>376</v>
      </c>
      <c r="C29">
        <v>4</v>
      </c>
      <c r="D29" s="22">
        <v>4</v>
      </c>
      <c r="E29" s="22" t="s">
        <v>747</v>
      </c>
      <c r="F29" s="22"/>
      <c r="G29" s="22" t="s">
        <v>737</v>
      </c>
      <c r="H29" s="22" t="s">
        <v>6644</v>
      </c>
      <c r="I29" s="22" t="s">
        <v>734</v>
      </c>
      <c r="K29" s="22" t="s">
        <v>731</v>
      </c>
      <c r="L29" s="22" t="s">
        <v>747</v>
      </c>
      <c r="M29" s="22" t="s">
        <v>743</v>
      </c>
      <c r="N29" s="22" t="s">
        <v>740</v>
      </c>
      <c r="O29" s="22" t="s">
        <v>741</v>
      </c>
      <c r="P29" s="22" t="s">
        <v>6637</v>
      </c>
      <c r="Q29" t="s">
        <v>6641</v>
      </c>
      <c r="R29" s="22" t="s">
        <v>735</v>
      </c>
      <c r="S29" s="22" t="s">
        <v>4901</v>
      </c>
      <c r="T29" s="22" t="s">
        <v>760</v>
      </c>
      <c r="U29" s="22" t="s">
        <v>384</v>
      </c>
      <c r="V29" s="22">
        <v>240</v>
      </c>
      <c r="W29" s="22" t="s">
        <v>377</v>
      </c>
      <c r="X29" s="22" t="s">
        <v>378</v>
      </c>
      <c r="Y29" s="22" t="s">
        <v>34</v>
      </c>
      <c r="Z29" s="22">
        <v>1402</v>
      </c>
      <c r="AA29" s="22" t="s">
        <v>733</v>
      </c>
      <c r="AC29" t="str">
        <f>+Combinar1[[#This Row],[Descripción Filtro URL 1]]</f>
        <v>Camiña</v>
      </c>
      <c r="AD29" t="str">
        <f>+Combinar1[[#This Row],[titulo]]&amp;AC29&amp;", "&amp;Combinar1[[#This Row],[temporalidad]]</f>
        <v>Femicidios Acumulados por Edad en la comuna de Camiña, Periodo 2010-2021</v>
      </c>
      <c r="AE29" t="str">
        <f>+Combinar1[[#This Row],[descripcion_larga]]&amp;AC29&amp;", según datos del "&amp;Combinar1[[#This Row],[fuente]]&amp;", "&amp;Combinar1[[#This Row],[temporalidad]]</f>
        <v>Gráfico que muestra la cantidad de femicidios acumulados por edad en la comuna de Camiña, según datos del Servicio Nacional de la Mujer y la Equidad de Género (SERNAMEG), Periodo 2010-2021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">
      <c r="A30" s="22">
        <v>1</v>
      </c>
      <c r="B30" s="22" t="s">
        <v>376</v>
      </c>
      <c r="C30">
        <v>4</v>
      </c>
      <c r="D30" s="22">
        <v>4</v>
      </c>
      <c r="E30" s="22" t="s">
        <v>747</v>
      </c>
      <c r="F30" s="22"/>
      <c r="G30" s="22" t="s">
        <v>737</v>
      </c>
      <c r="H30" s="22" t="s">
        <v>6644</v>
      </c>
      <c r="I30" s="22" t="s">
        <v>734</v>
      </c>
      <c r="K30" s="22" t="s">
        <v>731</v>
      </c>
      <c r="L30" s="22" t="s">
        <v>747</v>
      </c>
      <c r="M30" s="22" t="s">
        <v>743</v>
      </c>
      <c r="N30" s="22" t="s">
        <v>740</v>
      </c>
      <c r="O30" s="22" t="s">
        <v>741</v>
      </c>
      <c r="P30" s="22" t="s">
        <v>6637</v>
      </c>
      <c r="Q30" t="s">
        <v>6641</v>
      </c>
      <c r="R30" s="22" t="s">
        <v>735</v>
      </c>
      <c r="S30" s="22" t="s">
        <v>4901</v>
      </c>
      <c r="T30" s="22" t="s">
        <v>760</v>
      </c>
      <c r="U30" s="22" t="s">
        <v>384</v>
      </c>
      <c r="V30" s="22">
        <v>240</v>
      </c>
      <c r="W30" s="22" t="s">
        <v>377</v>
      </c>
      <c r="X30" s="22" t="s">
        <v>378</v>
      </c>
      <c r="Y30" s="22" t="s">
        <v>35</v>
      </c>
      <c r="Z30" s="22">
        <v>1403</v>
      </c>
      <c r="AA30" s="22" t="s">
        <v>733</v>
      </c>
      <c r="AC30" t="str">
        <f>+Combinar1[[#This Row],[Descripción Filtro URL 1]]</f>
        <v>Colchane</v>
      </c>
      <c r="AD30" t="str">
        <f>+Combinar1[[#This Row],[titulo]]&amp;AC30&amp;", "&amp;Combinar1[[#This Row],[temporalidad]]</f>
        <v>Femicidios Acumulados por Edad en la comuna de Colchane, Periodo 2010-2021</v>
      </c>
      <c r="AE30" t="str">
        <f>+Combinar1[[#This Row],[descripcion_larga]]&amp;AC30&amp;", según datos del "&amp;Combinar1[[#This Row],[fuente]]&amp;", "&amp;Combinar1[[#This Row],[temporalidad]]</f>
        <v>Gráfico que muestra la cantidad de femicidios acumulados por edad en la comuna de Colchane, según datos del Servicio Nacional de la Mujer y la Equidad de Género (SERNAMEG), Periodo 2010-2021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">
      <c r="A31" s="22">
        <v>1</v>
      </c>
      <c r="B31" s="22" t="s">
        <v>376</v>
      </c>
      <c r="C31">
        <v>4</v>
      </c>
      <c r="D31" s="22">
        <v>4</v>
      </c>
      <c r="E31" s="22" t="s">
        <v>747</v>
      </c>
      <c r="F31" s="22"/>
      <c r="G31" s="22" t="s">
        <v>737</v>
      </c>
      <c r="H31" s="22" t="s">
        <v>6644</v>
      </c>
      <c r="I31" s="22" t="s">
        <v>734</v>
      </c>
      <c r="K31" s="22" t="s">
        <v>731</v>
      </c>
      <c r="L31" s="22" t="s">
        <v>747</v>
      </c>
      <c r="M31" s="22" t="s">
        <v>743</v>
      </c>
      <c r="N31" s="22" t="s">
        <v>740</v>
      </c>
      <c r="O31" s="22" t="s">
        <v>741</v>
      </c>
      <c r="P31" s="22" t="s">
        <v>6637</v>
      </c>
      <c r="Q31" t="s">
        <v>6641</v>
      </c>
      <c r="R31" s="22" t="s">
        <v>735</v>
      </c>
      <c r="S31" s="22" t="s">
        <v>4901</v>
      </c>
      <c r="T31" s="22" t="s">
        <v>760</v>
      </c>
      <c r="U31" s="22" t="s">
        <v>384</v>
      </c>
      <c r="V31" s="22">
        <v>240</v>
      </c>
      <c r="W31" s="22" t="s">
        <v>377</v>
      </c>
      <c r="X31" s="22" t="s">
        <v>378</v>
      </c>
      <c r="Y31" s="22" t="s">
        <v>36</v>
      </c>
      <c r="Z31" s="22">
        <v>1404</v>
      </c>
      <c r="AA31" s="22" t="s">
        <v>733</v>
      </c>
      <c r="AC31" t="str">
        <f>+Combinar1[[#This Row],[Descripción Filtro URL 1]]</f>
        <v>Huara</v>
      </c>
      <c r="AD31" t="str">
        <f>+Combinar1[[#This Row],[titulo]]&amp;AC31&amp;", "&amp;Combinar1[[#This Row],[temporalidad]]</f>
        <v>Femicidios Acumulados por Edad en la comuna de Huara, Periodo 2010-2021</v>
      </c>
      <c r="AE31" t="str">
        <f>+Combinar1[[#This Row],[descripcion_larga]]&amp;AC31&amp;", según datos del "&amp;Combinar1[[#This Row],[fuente]]&amp;", "&amp;Combinar1[[#This Row],[temporalidad]]</f>
        <v>Gráfico que muestra la cantidad de femicidios acumulados por edad en la comuna de Huara, según datos del Servicio Nacional de la Mujer y la Equidad de Género (SERNAMEG), Periodo 2010-2021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">
      <c r="A32" s="22">
        <v>1</v>
      </c>
      <c r="B32" s="22" t="s">
        <v>376</v>
      </c>
      <c r="C32">
        <v>4</v>
      </c>
      <c r="D32" s="22">
        <v>4</v>
      </c>
      <c r="E32" s="22" t="s">
        <v>747</v>
      </c>
      <c r="F32" s="22"/>
      <c r="G32" s="22" t="s">
        <v>737</v>
      </c>
      <c r="H32" s="22" t="s">
        <v>6644</v>
      </c>
      <c r="I32" s="22" t="s">
        <v>734</v>
      </c>
      <c r="K32" s="22" t="s">
        <v>731</v>
      </c>
      <c r="L32" s="22" t="s">
        <v>747</v>
      </c>
      <c r="M32" s="22" t="s">
        <v>743</v>
      </c>
      <c r="N32" s="22" t="s">
        <v>740</v>
      </c>
      <c r="O32" s="22" t="s">
        <v>741</v>
      </c>
      <c r="P32" s="22" t="s">
        <v>6637</v>
      </c>
      <c r="Q32" t="s">
        <v>6641</v>
      </c>
      <c r="R32" s="22" t="s">
        <v>735</v>
      </c>
      <c r="S32" s="22" t="s">
        <v>4901</v>
      </c>
      <c r="T32" s="22" t="s">
        <v>760</v>
      </c>
      <c r="U32" s="22" t="s">
        <v>384</v>
      </c>
      <c r="V32" s="22">
        <v>240</v>
      </c>
      <c r="W32" s="22" t="s">
        <v>377</v>
      </c>
      <c r="X32" s="22" t="s">
        <v>378</v>
      </c>
      <c r="Y32" s="22" t="s">
        <v>37</v>
      </c>
      <c r="Z32" s="22">
        <v>1405</v>
      </c>
      <c r="AA32" s="22" t="s">
        <v>733</v>
      </c>
      <c r="AC32" t="str">
        <f>+Combinar1[[#This Row],[Descripción Filtro URL 1]]</f>
        <v>Pica</v>
      </c>
      <c r="AD32" t="str">
        <f>+Combinar1[[#This Row],[titulo]]&amp;AC32&amp;", "&amp;Combinar1[[#This Row],[temporalidad]]</f>
        <v>Femicidios Acumulados por Edad en la comuna de Pica, Periodo 2010-2021</v>
      </c>
      <c r="AE32" t="str">
        <f>+Combinar1[[#This Row],[descripcion_larga]]&amp;AC32&amp;", según datos del "&amp;Combinar1[[#This Row],[fuente]]&amp;", "&amp;Combinar1[[#This Row],[temporalidad]]</f>
        <v>Gráfico que muestra la cantidad de femicidios acumulados por edad en la comuna de Pica, según datos del Servicio Nacional de la Mujer y la Equidad de Género (SERNAMEG), Periodo 2010-2021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">
      <c r="A33" s="22">
        <v>1</v>
      </c>
      <c r="B33" s="22" t="s">
        <v>376</v>
      </c>
      <c r="C33">
        <v>4</v>
      </c>
      <c r="D33" s="22">
        <v>4</v>
      </c>
      <c r="E33" s="22" t="s">
        <v>747</v>
      </c>
      <c r="F33" s="22"/>
      <c r="G33" s="22" t="s">
        <v>737</v>
      </c>
      <c r="H33" s="22" t="s">
        <v>6644</v>
      </c>
      <c r="I33" s="22" t="s">
        <v>734</v>
      </c>
      <c r="K33" s="22" t="s">
        <v>731</v>
      </c>
      <c r="L33" s="22" t="s">
        <v>747</v>
      </c>
      <c r="M33" s="22" t="s">
        <v>743</v>
      </c>
      <c r="N33" s="22" t="s">
        <v>740</v>
      </c>
      <c r="O33" s="22" t="s">
        <v>741</v>
      </c>
      <c r="P33" s="22" t="s">
        <v>6637</v>
      </c>
      <c r="Q33" t="s">
        <v>6641</v>
      </c>
      <c r="R33" s="22" t="s">
        <v>735</v>
      </c>
      <c r="S33" s="22" t="s">
        <v>4901</v>
      </c>
      <c r="T33" s="22" t="s">
        <v>760</v>
      </c>
      <c r="U33" s="22" t="s">
        <v>384</v>
      </c>
      <c r="V33" s="22">
        <v>240</v>
      </c>
      <c r="W33" s="22" t="s">
        <v>377</v>
      </c>
      <c r="X33" s="22" t="s">
        <v>378</v>
      </c>
      <c r="Y33" s="22" t="s">
        <v>38</v>
      </c>
      <c r="Z33" s="22">
        <v>2101</v>
      </c>
      <c r="AA33" s="22" t="s">
        <v>733</v>
      </c>
      <c r="AC33" t="str">
        <f>+Combinar1[[#This Row],[Descripción Filtro URL 1]]</f>
        <v>Antofagasta</v>
      </c>
      <c r="AD33" t="str">
        <f>+Combinar1[[#This Row],[titulo]]&amp;AC33&amp;", "&amp;Combinar1[[#This Row],[temporalidad]]</f>
        <v>Femicidios Acumulados por Edad en la comuna de Antofagasta, Periodo 2010-2021</v>
      </c>
      <c r="AE33" t="str">
        <f>+Combinar1[[#This Row],[descripcion_larga]]&amp;AC33&amp;", según datos del "&amp;Combinar1[[#This Row],[fuente]]&amp;", "&amp;Combinar1[[#This Row],[temporalidad]]</f>
        <v>Gráfico que muestra la cantidad de femicidios acumulados por edad en la comuna de Antofagasta, según datos del Servicio Nacional de la Mujer y la Equidad de Género (SERNAMEG), Periodo 2010-2021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">
      <c r="A34" s="22">
        <v>1</v>
      </c>
      <c r="B34" s="22" t="s">
        <v>376</v>
      </c>
      <c r="C34">
        <v>5</v>
      </c>
      <c r="D34" s="22">
        <v>5</v>
      </c>
      <c r="E34" s="22" t="s">
        <v>749</v>
      </c>
      <c r="F34" s="22"/>
      <c r="G34" s="22" t="s">
        <v>737</v>
      </c>
      <c r="H34" s="22" t="s">
        <v>6644</v>
      </c>
      <c r="I34" s="22" t="s">
        <v>734</v>
      </c>
      <c r="K34" s="22" t="s">
        <v>731</v>
      </c>
      <c r="L34" s="22" t="s">
        <v>749</v>
      </c>
      <c r="M34" s="22" t="s">
        <v>743</v>
      </c>
      <c r="N34" s="22" t="s">
        <v>740</v>
      </c>
      <c r="O34" s="22" t="s">
        <v>741</v>
      </c>
      <c r="P34" s="22" t="s">
        <v>6636</v>
      </c>
      <c r="Q34" t="s">
        <v>6630</v>
      </c>
      <c r="R34" s="22" t="s">
        <v>735</v>
      </c>
      <c r="S34" s="22" t="s">
        <v>4904</v>
      </c>
      <c r="T34" s="22" t="s">
        <v>761</v>
      </c>
      <c r="U34" s="22" t="s">
        <v>384</v>
      </c>
      <c r="V34" s="22">
        <v>240</v>
      </c>
      <c r="W34" s="22" t="s">
        <v>377</v>
      </c>
      <c r="X34" s="22" t="s">
        <v>378</v>
      </c>
      <c r="Y34" s="22" t="s">
        <v>31</v>
      </c>
      <c r="Z34" s="22">
        <v>1101</v>
      </c>
      <c r="AA34" s="22" t="s">
        <v>733</v>
      </c>
      <c r="AC34" t="str">
        <f>+Combinar1[[#This Row],[Descripción Filtro URL 1]]</f>
        <v>Iquique</v>
      </c>
      <c r="AD34" t="str">
        <f>+Combinar1[[#This Row],[titulo]]&amp;AC34&amp;", "&amp;Combinar1[[#This Row],[temporalidad]]</f>
        <v>Femicidios por Tipo de Relación Víctima-Femicida en la comuna de Iquique, Periodo 2010-2021</v>
      </c>
      <c r="AE34" t="str">
        <f>+Combinar1[[#This Row],[descripcion_larga]]&amp;AC34&amp;", según datos del "&amp;Combinar1[[#This Row],[fuente]]&amp;", "&amp;Combinar1[[#This Row],[temporalidad]]</f>
        <v>Cantidad de femicidios por tipo de relación víctima-femicida en la comuna de Iquique, según datos del Servicio Nacional de la Mujer y la Equidad de Género (SERNAMEG), Periodo 2010-2021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">
      <c r="A35" s="22">
        <v>1</v>
      </c>
      <c r="B35" s="22" t="s">
        <v>376</v>
      </c>
      <c r="C35">
        <v>5</v>
      </c>
      <c r="D35" s="22">
        <v>5</v>
      </c>
      <c r="E35" s="22" t="s">
        <v>749</v>
      </c>
      <c r="F35" s="22"/>
      <c r="G35" s="22" t="s">
        <v>737</v>
      </c>
      <c r="H35" s="22" t="s">
        <v>6644</v>
      </c>
      <c r="I35" s="22" t="s">
        <v>734</v>
      </c>
      <c r="K35" s="22" t="s">
        <v>731</v>
      </c>
      <c r="L35" s="22" t="s">
        <v>749</v>
      </c>
      <c r="M35" s="22" t="s">
        <v>743</v>
      </c>
      <c r="N35" s="22" t="s">
        <v>740</v>
      </c>
      <c r="O35" s="22" t="s">
        <v>741</v>
      </c>
      <c r="P35" s="22" t="s">
        <v>6636</v>
      </c>
      <c r="Q35" t="s">
        <v>6630</v>
      </c>
      <c r="R35" s="22" t="s">
        <v>735</v>
      </c>
      <c r="S35" s="22" t="s">
        <v>4904</v>
      </c>
      <c r="T35" s="22" t="s">
        <v>761</v>
      </c>
      <c r="U35" s="22" t="s">
        <v>384</v>
      </c>
      <c r="V35" s="22">
        <v>240</v>
      </c>
      <c r="W35" s="22" t="s">
        <v>377</v>
      </c>
      <c r="X35" s="22" t="s">
        <v>378</v>
      </c>
      <c r="Y35" s="22" t="s">
        <v>32</v>
      </c>
      <c r="Z35" s="22">
        <v>1107</v>
      </c>
      <c r="AA35" s="22" t="s">
        <v>733</v>
      </c>
      <c r="AC35" t="str">
        <f>+Combinar1[[#This Row],[Descripción Filtro URL 1]]</f>
        <v>Alto Hospicio</v>
      </c>
      <c r="AD35" t="str">
        <f>+Combinar1[[#This Row],[titulo]]&amp;AC35&amp;", "&amp;Combinar1[[#This Row],[temporalidad]]</f>
        <v>Femicidios por Tipo de Relación Víctima-Femicida en la comuna de Alto Hospicio, Periodo 2010-2021</v>
      </c>
      <c r="AE35" t="str">
        <f>+Combinar1[[#This Row],[descripcion_larga]]&amp;AC35&amp;", según datos del "&amp;Combinar1[[#This Row],[fuente]]&amp;", "&amp;Combinar1[[#This Row],[temporalidad]]</f>
        <v>Cantidad de femicidios por tipo de relación víctima-femicida en la comuna de Alto Hospicio, según datos del Servicio Nacional de la Mujer y la Equidad de Género (SERNAMEG), Periodo 2010-2021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">
      <c r="A36" s="22">
        <v>1</v>
      </c>
      <c r="B36" s="22" t="s">
        <v>376</v>
      </c>
      <c r="C36">
        <v>5</v>
      </c>
      <c r="D36" s="22">
        <v>5</v>
      </c>
      <c r="E36" s="22" t="s">
        <v>749</v>
      </c>
      <c r="F36" s="22"/>
      <c r="G36" s="22" t="s">
        <v>737</v>
      </c>
      <c r="H36" s="22" t="s">
        <v>6644</v>
      </c>
      <c r="I36" s="22" t="s">
        <v>734</v>
      </c>
      <c r="K36" s="22" t="s">
        <v>731</v>
      </c>
      <c r="L36" s="22" t="s">
        <v>749</v>
      </c>
      <c r="M36" s="22" t="s">
        <v>743</v>
      </c>
      <c r="N36" s="22" t="s">
        <v>740</v>
      </c>
      <c r="O36" s="22" t="s">
        <v>741</v>
      </c>
      <c r="P36" s="22" t="s">
        <v>6636</v>
      </c>
      <c r="Q36" t="s">
        <v>6630</v>
      </c>
      <c r="R36" s="22" t="s">
        <v>735</v>
      </c>
      <c r="S36" s="22" t="s">
        <v>4904</v>
      </c>
      <c r="T36" s="22" t="s">
        <v>761</v>
      </c>
      <c r="U36" s="22" t="s">
        <v>384</v>
      </c>
      <c r="V36" s="22">
        <v>240</v>
      </c>
      <c r="W36" s="22" t="s">
        <v>377</v>
      </c>
      <c r="X36" s="22" t="s">
        <v>378</v>
      </c>
      <c r="Y36" s="22" t="s">
        <v>33</v>
      </c>
      <c r="Z36" s="22">
        <v>1401</v>
      </c>
      <c r="AA36" s="22" t="s">
        <v>733</v>
      </c>
      <c r="AC36" t="str">
        <f>+Combinar1[[#This Row],[Descripción Filtro URL 1]]</f>
        <v>Pozo Almonte</v>
      </c>
      <c r="AD36" t="str">
        <f>+Combinar1[[#This Row],[titulo]]&amp;AC36&amp;", "&amp;Combinar1[[#This Row],[temporalidad]]</f>
        <v>Femicidios por Tipo de Relación Víctima-Femicida en la comuna de Pozo Almonte, Periodo 2010-2021</v>
      </c>
      <c r="AE36" t="str">
        <f>+Combinar1[[#This Row],[descripcion_larga]]&amp;AC36&amp;", según datos del "&amp;Combinar1[[#This Row],[fuente]]&amp;", "&amp;Combinar1[[#This Row],[temporalidad]]</f>
        <v>Cantidad de femicidios por tipo de relación víctima-femicida en la comuna de Pozo Almonte, según datos del Servicio Nacional de la Mujer y la Equidad de Género (SERNAMEG), Periodo 2010-2021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">
      <c r="A37" s="22">
        <v>1</v>
      </c>
      <c r="B37" s="22" t="s">
        <v>376</v>
      </c>
      <c r="C37">
        <v>5</v>
      </c>
      <c r="D37" s="22">
        <v>5</v>
      </c>
      <c r="E37" s="22" t="s">
        <v>749</v>
      </c>
      <c r="F37" s="22"/>
      <c r="G37" s="22" t="s">
        <v>737</v>
      </c>
      <c r="H37" s="22" t="s">
        <v>6644</v>
      </c>
      <c r="I37" s="22" t="s">
        <v>734</v>
      </c>
      <c r="K37" s="22" t="s">
        <v>731</v>
      </c>
      <c r="L37" s="22" t="s">
        <v>749</v>
      </c>
      <c r="M37" s="22" t="s">
        <v>743</v>
      </c>
      <c r="N37" s="22" t="s">
        <v>740</v>
      </c>
      <c r="O37" s="22" t="s">
        <v>741</v>
      </c>
      <c r="P37" s="22" t="s">
        <v>6636</v>
      </c>
      <c r="Q37" t="s">
        <v>6630</v>
      </c>
      <c r="R37" s="22" t="s">
        <v>735</v>
      </c>
      <c r="S37" s="22" t="s">
        <v>4904</v>
      </c>
      <c r="T37" s="22" t="s">
        <v>761</v>
      </c>
      <c r="U37" s="22" t="s">
        <v>384</v>
      </c>
      <c r="V37" s="22">
        <v>240</v>
      </c>
      <c r="W37" s="22" t="s">
        <v>377</v>
      </c>
      <c r="X37" s="22" t="s">
        <v>378</v>
      </c>
      <c r="Y37" s="22" t="s">
        <v>34</v>
      </c>
      <c r="Z37" s="22">
        <v>1402</v>
      </c>
      <c r="AA37" s="22" t="s">
        <v>733</v>
      </c>
      <c r="AC37" t="str">
        <f>+Combinar1[[#This Row],[Descripción Filtro URL 1]]</f>
        <v>Camiña</v>
      </c>
      <c r="AD37" t="str">
        <f>+Combinar1[[#This Row],[titulo]]&amp;AC37&amp;", "&amp;Combinar1[[#This Row],[temporalidad]]</f>
        <v>Femicidios por Tipo de Relación Víctima-Femicida en la comuna de Camiña, Periodo 2010-2021</v>
      </c>
      <c r="AE37" t="str">
        <f>+Combinar1[[#This Row],[descripcion_larga]]&amp;AC37&amp;", según datos del "&amp;Combinar1[[#This Row],[fuente]]&amp;", "&amp;Combinar1[[#This Row],[temporalidad]]</f>
        <v>Cantidad de femicidios por tipo de relación víctima-femicida en la comuna de Camiña, según datos del Servicio Nacional de la Mujer y la Equidad de Género (SERNAMEG), Periodo 2010-2021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">
      <c r="A38" s="22">
        <v>1</v>
      </c>
      <c r="B38" s="22" t="s">
        <v>376</v>
      </c>
      <c r="C38">
        <v>5</v>
      </c>
      <c r="D38" s="22">
        <v>5</v>
      </c>
      <c r="E38" s="22" t="s">
        <v>749</v>
      </c>
      <c r="F38" s="22"/>
      <c r="G38" s="22" t="s">
        <v>737</v>
      </c>
      <c r="H38" s="22" t="s">
        <v>6644</v>
      </c>
      <c r="I38" s="22" t="s">
        <v>734</v>
      </c>
      <c r="K38" s="22" t="s">
        <v>731</v>
      </c>
      <c r="L38" s="22" t="s">
        <v>749</v>
      </c>
      <c r="M38" s="22" t="s">
        <v>743</v>
      </c>
      <c r="N38" s="22" t="s">
        <v>740</v>
      </c>
      <c r="O38" s="22" t="s">
        <v>741</v>
      </c>
      <c r="P38" s="22" t="s">
        <v>6636</v>
      </c>
      <c r="Q38" t="s">
        <v>6630</v>
      </c>
      <c r="R38" s="22" t="s">
        <v>735</v>
      </c>
      <c r="S38" s="22" t="s">
        <v>4904</v>
      </c>
      <c r="T38" s="22" t="s">
        <v>761</v>
      </c>
      <c r="U38" s="22" t="s">
        <v>384</v>
      </c>
      <c r="V38" s="22">
        <v>240</v>
      </c>
      <c r="W38" s="22" t="s">
        <v>377</v>
      </c>
      <c r="X38" s="22" t="s">
        <v>378</v>
      </c>
      <c r="Y38" s="22" t="s">
        <v>35</v>
      </c>
      <c r="Z38" s="22">
        <v>1403</v>
      </c>
      <c r="AA38" s="22" t="s">
        <v>733</v>
      </c>
      <c r="AC38" t="str">
        <f>+Combinar1[[#This Row],[Descripción Filtro URL 1]]</f>
        <v>Colchane</v>
      </c>
      <c r="AD38" t="str">
        <f>+Combinar1[[#This Row],[titulo]]&amp;AC38&amp;", "&amp;Combinar1[[#This Row],[temporalidad]]</f>
        <v>Femicidios por Tipo de Relación Víctima-Femicida en la comuna de Colchane, Periodo 2010-2021</v>
      </c>
      <c r="AE38" t="str">
        <f>+Combinar1[[#This Row],[descripcion_larga]]&amp;AC38&amp;", según datos del "&amp;Combinar1[[#This Row],[fuente]]&amp;", "&amp;Combinar1[[#This Row],[temporalidad]]</f>
        <v>Cantidad de femicidios por tipo de relación víctima-femicida en la comuna de Colchane, según datos del Servicio Nacional de la Mujer y la Equidad de Género (SERNAMEG), Periodo 2010-2021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">
      <c r="A39" s="22">
        <v>1</v>
      </c>
      <c r="B39" s="22" t="s">
        <v>376</v>
      </c>
      <c r="C39">
        <v>5</v>
      </c>
      <c r="D39" s="22">
        <v>5</v>
      </c>
      <c r="E39" s="22" t="s">
        <v>749</v>
      </c>
      <c r="F39" s="22"/>
      <c r="G39" s="22" t="s">
        <v>737</v>
      </c>
      <c r="H39" s="22" t="s">
        <v>6644</v>
      </c>
      <c r="I39" s="22" t="s">
        <v>734</v>
      </c>
      <c r="K39" s="22" t="s">
        <v>731</v>
      </c>
      <c r="L39" s="22" t="s">
        <v>749</v>
      </c>
      <c r="M39" s="22" t="s">
        <v>743</v>
      </c>
      <c r="N39" s="22" t="s">
        <v>740</v>
      </c>
      <c r="O39" s="22" t="s">
        <v>741</v>
      </c>
      <c r="P39" s="22" t="s">
        <v>6636</v>
      </c>
      <c r="Q39" t="s">
        <v>6630</v>
      </c>
      <c r="R39" s="22" t="s">
        <v>735</v>
      </c>
      <c r="S39" s="22" t="s">
        <v>4904</v>
      </c>
      <c r="T39" s="22" t="s">
        <v>761</v>
      </c>
      <c r="U39" s="22" t="s">
        <v>384</v>
      </c>
      <c r="V39" s="22">
        <v>240</v>
      </c>
      <c r="W39" s="22" t="s">
        <v>377</v>
      </c>
      <c r="X39" s="22" t="s">
        <v>378</v>
      </c>
      <c r="Y39" s="22" t="s">
        <v>36</v>
      </c>
      <c r="Z39" s="22">
        <v>1404</v>
      </c>
      <c r="AA39" s="22" t="s">
        <v>733</v>
      </c>
      <c r="AC39" t="str">
        <f>+Combinar1[[#This Row],[Descripción Filtro URL 1]]</f>
        <v>Huara</v>
      </c>
      <c r="AD39" t="str">
        <f>+Combinar1[[#This Row],[titulo]]&amp;AC39&amp;", "&amp;Combinar1[[#This Row],[temporalidad]]</f>
        <v>Femicidios por Tipo de Relación Víctima-Femicida en la comuna de Huara, Periodo 2010-2021</v>
      </c>
      <c r="AE39" t="str">
        <f>+Combinar1[[#This Row],[descripcion_larga]]&amp;AC39&amp;", según datos del "&amp;Combinar1[[#This Row],[fuente]]&amp;", "&amp;Combinar1[[#This Row],[temporalidad]]</f>
        <v>Cantidad de femicidios por tipo de relación víctima-femicida en la comuna de Huara, según datos del Servicio Nacional de la Mujer y la Equidad de Género (SERNAMEG), Periodo 2010-2021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">
      <c r="A40" s="22">
        <v>1</v>
      </c>
      <c r="B40" s="22" t="s">
        <v>376</v>
      </c>
      <c r="C40">
        <v>5</v>
      </c>
      <c r="D40" s="22">
        <v>5</v>
      </c>
      <c r="E40" s="22" t="s">
        <v>749</v>
      </c>
      <c r="F40" s="22"/>
      <c r="G40" s="22" t="s">
        <v>737</v>
      </c>
      <c r="H40" s="22" t="s">
        <v>6644</v>
      </c>
      <c r="I40" s="22" t="s">
        <v>734</v>
      </c>
      <c r="K40" s="22" t="s">
        <v>731</v>
      </c>
      <c r="L40" s="22" t="s">
        <v>749</v>
      </c>
      <c r="M40" s="22" t="s">
        <v>743</v>
      </c>
      <c r="N40" s="22" t="s">
        <v>740</v>
      </c>
      <c r="O40" s="22" t="s">
        <v>741</v>
      </c>
      <c r="P40" s="22" t="s">
        <v>6636</v>
      </c>
      <c r="Q40" t="s">
        <v>6630</v>
      </c>
      <c r="R40" s="22" t="s">
        <v>735</v>
      </c>
      <c r="S40" s="22" t="s">
        <v>4904</v>
      </c>
      <c r="T40" s="22" t="s">
        <v>761</v>
      </c>
      <c r="U40" s="22" t="s">
        <v>384</v>
      </c>
      <c r="V40" s="22">
        <v>240</v>
      </c>
      <c r="W40" s="22" t="s">
        <v>377</v>
      </c>
      <c r="X40" s="22" t="s">
        <v>378</v>
      </c>
      <c r="Y40" s="22" t="s">
        <v>37</v>
      </c>
      <c r="Z40" s="22">
        <v>1405</v>
      </c>
      <c r="AA40" s="22" t="s">
        <v>733</v>
      </c>
      <c r="AC40" t="str">
        <f>+Combinar1[[#This Row],[Descripción Filtro URL 1]]</f>
        <v>Pica</v>
      </c>
      <c r="AD40" t="str">
        <f>+Combinar1[[#This Row],[titulo]]&amp;AC40&amp;", "&amp;Combinar1[[#This Row],[temporalidad]]</f>
        <v>Femicidios por Tipo de Relación Víctima-Femicida en la comuna de Pica, Periodo 2010-2021</v>
      </c>
      <c r="AE40" t="str">
        <f>+Combinar1[[#This Row],[descripcion_larga]]&amp;AC40&amp;", según datos del "&amp;Combinar1[[#This Row],[fuente]]&amp;", "&amp;Combinar1[[#This Row],[temporalidad]]</f>
        <v>Cantidad de femicidios por tipo de relación víctima-femicida en la comuna de Pica, según datos del Servicio Nacional de la Mujer y la Equidad de Género (SERNAMEG), Periodo 2010-2021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">
      <c r="A41" s="22">
        <v>1</v>
      </c>
      <c r="B41" s="22" t="s">
        <v>376</v>
      </c>
      <c r="C41">
        <v>5</v>
      </c>
      <c r="D41" s="22">
        <v>5</v>
      </c>
      <c r="E41" s="22" t="s">
        <v>749</v>
      </c>
      <c r="F41" s="22"/>
      <c r="G41" s="22" t="s">
        <v>737</v>
      </c>
      <c r="H41" s="22" t="s">
        <v>6644</v>
      </c>
      <c r="I41" s="22" t="s">
        <v>734</v>
      </c>
      <c r="K41" s="22" t="s">
        <v>731</v>
      </c>
      <c r="L41" s="22" t="s">
        <v>749</v>
      </c>
      <c r="M41" s="22" t="s">
        <v>743</v>
      </c>
      <c r="N41" s="22" t="s">
        <v>740</v>
      </c>
      <c r="O41" s="22" t="s">
        <v>741</v>
      </c>
      <c r="P41" s="22" t="s">
        <v>6636</v>
      </c>
      <c r="Q41" t="s">
        <v>6630</v>
      </c>
      <c r="R41" s="22" t="s">
        <v>735</v>
      </c>
      <c r="S41" s="22" t="s">
        <v>4904</v>
      </c>
      <c r="T41" s="22" t="s">
        <v>761</v>
      </c>
      <c r="U41" s="22" t="s">
        <v>384</v>
      </c>
      <c r="V41" s="22">
        <v>240</v>
      </c>
      <c r="W41" s="22" t="s">
        <v>377</v>
      </c>
      <c r="X41" s="22" t="s">
        <v>378</v>
      </c>
      <c r="Y41" s="22" t="s">
        <v>38</v>
      </c>
      <c r="Z41" s="22">
        <v>2101</v>
      </c>
      <c r="AA41" s="22" t="s">
        <v>733</v>
      </c>
      <c r="AC41" t="str">
        <f>+Combinar1[[#This Row],[Descripción Filtro URL 1]]</f>
        <v>Antofagasta</v>
      </c>
      <c r="AD41" t="str">
        <f>+Combinar1[[#This Row],[titulo]]&amp;AC41&amp;", "&amp;Combinar1[[#This Row],[temporalidad]]</f>
        <v>Femicidios por Tipo de Relación Víctima-Femicida en la comuna de Antofagasta, Periodo 2010-2021</v>
      </c>
      <c r="AE41" t="str">
        <f>+Combinar1[[#This Row],[descripcion_larga]]&amp;AC41&amp;", según datos del "&amp;Combinar1[[#This Row],[fuente]]&amp;", "&amp;Combinar1[[#This Row],[temporalidad]]</f>
        <v>Cantidad de femicidios por tipo de relación víctima-femicida en la comuna de Antofagasta, según datos del Servicio Nacional de la Mujer y la Equidad de Género (SERNAMEG), Periodo 2010-2021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">
      <c r="A42" s="22">
        <v>1</v>
      </c>
      <c r="B42" s="22" t="s">
        <v>376</v>
      </c>
      <c r="C42">
        <v>6</v>
      </c>
      <c r="D42" s="22">
        <v>6</v>
      </c>
      <c r="E42" s="22" t="s">
        <v>751</v>
      </c>
      <c r="F42" s="22"/>
      <c r="G42" s="22" t="s">
        <v>737</v>
      </c>
      <c r="H42" s="22" t="s">
        <v>6644</v>
      </c>
      <c r="I42" s="22" t="s">
        <v>734</v>
      </c>
      <c r="K42" s="22" t="s">
        <v>731</v>
      </c>
      <c r="L42" s="22" t="s">
        <v>751</v>
      </c>
      <c r="M42" s="22" t="s">
        <v>752</v>
      </c>
      <c r="N42" s="22" t="s">
        <v>736</v>
      </c>
      <c r="O42" s="22" t="s">
        <v>741</v>
      </c>
      <c r="P42" s="22" t="s">
        <v>6634</v>
      </c>
      <c r="Q42" t="s">
        <v>6631</v>
      </c>
      <c r="R42" s="22" t="s">
        <v>732</v>
      </c>
      <c r="S42" s="22" t="s">
        <v>4903</v>
      </c>
      <c r="T42" s="22" t="s">
        <v>762</v>
      </c>
      <c r="U42" s="22" t="s">
        <v>384</v>
      </c>
      <c r="V42" s="22">
        <v>240</v>
      </c>
      <c r="W42" s="22" t="s">
        <v>377</v>
      </c>
      <c r="X42" s="22" t="s">
        <v>378</v>
      </c>
      <c r="Y42" s="22" t="s">
        <v>31</v>
      </c>
      <c r="Z42" s="22">
        <v>1101</v>
      </c>
      <c r="AA42" s="22" t="s">
        <v>733</v>
      </c>
      <c r="AC42" t="str">
        <f>+Combinar1[[#This Row],[Descripción Filtro URL 1]]</f>
        <v>Iquique</v>
      </c>
      <c r="AD42" t="str">
        <f>+Combinar1[[#This Row],[titulo]]&amp;AC42&amp;", "&amp;Combinar1[[#This Row],[temporalidad]]</f>
        <v>Variación Anual (%) de Femicidios en la comuna de Iquique, Periodo 2010-2020</v>
      </c>
      <c r="AE42" t="str">
        <f>+Combinar1[[#This Row],[descripcion_larga]]&amp;AC42&amp;", según datos del "&amp;Combinar1[[#This Row],[fuente]]&amp;", "&amp;Combinar1[[#This Row],[temporalidad]]</f>
        <v>Gráfico de evolución que muestra la variación anual (%) de femicidios en la comuna de Iquique, según datos del Servicio Nacional de la Mujer y la Equidad de Género (SERNAMEG), Periodo 2010-2020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">
      <c r="A43" s="22">
        <v>1</v>
      </c>
      <c r="B43" s="22" t="s">
        <v>376</v>
      </c>
      <c r="C43">
        <v>6</v>
      </c>
      <c r="D43" s="22">
        <v>6</v>
      </c>
      <c r="E43" s="22" t="s">
        <v>751</v>
      </c>
      <c r="F43" s="22"/>
      <c r="G43" s="22" t="s">
        <v>737</v>
      </c>
      <c r="H43" s="22" t="s">
        <v>6644</v>
      </c>
      <c r="I43" s="22" t="s">
        <v>734</v>
      </c>
      <c r="K43" s="22" t="s">
        <v>731</v>
      </c>
      <c r="L43" s="22" t="s">
        <v>751</v>
      </c>
      <c r="M43" s="22" t="s">
        <v>752</v>
      </c>
      <c r="N43" s="22" t="s">
        <v>736</v>
      </c>
      <c r="O43" s="22" t="s">
        <v>741</v>
      </c>
      <c r="P43" s="22" t="s">
        <v>6634</v>
      </c>
      <c r="Q43" t="s">
        <v>6631</v>
      </c>
      <c r="R43" s="22" t="s">
        <v>732</v>
      </c>
      <c r="S43" s="22" t="s">
        <v>4903</v>
      </c>
      <c r="T43" s="22" t="s">
        <v>762</v>
      </c>
      <c r="U43" s="22" t="s">
        <v>384</v>
      </c>
      <c r="V43" s="22">
        <v>240</v>
      </c>
      <c r="W43" s="22" t="s">
        <v>377</v>
      </c>
      <c r="X43" s="22" t="s">
        <v>378</v>
      </c>
      <c r="Y43" s="22" t="s">
        <v>32</v>
      </c>
      <c r="Z43" s="22">
        <v>1107</v>
      </c>
      <c r="AA43" s="22" t="s">
        <v>733</v>
      </c>
      <c r="AC43" t="str">
        <f>+Combinar1[[#This Row],[Descripción Filtro URL 1]]</f>
        <v>Alto Hospicio</v>
      </c>
      <c r="AD43" t="str">
        <f>+Combinar1[[#This Row],[titulo]]&amp;AC43&amp;", "&amp;Combinar1[[#This Row],[temporalidad]]</f>
        <v>Variación Anual (%) de Femicidios en la comuna de Alto Hospicio, Periodo 2010-2020</v>
      </c>
      <c r="AE43" t="str">
        <f>+Combinar1[[#This Row],[descripcion_larga]]&amp;AC43&amp;", según datos del "&amp;Combinar1[[#This Row],[fuente]]&amp;", "&amp;Combinar1[[#This Row],[temporalidad]]</f>
        <v>Gráfico de evolución que muestra la variación anual (%) de femicidios en la comuna de Alto Hospicio, según datos del Servicio Nacional de la Mujer y la Equidad de Género (SERNAMEG), Periodo 2010-2020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">
      <c r="A44" s="22">
        <v>1</v>
      </c>
      <c r="B44" s="22" t="s">
        <v>376</v>
      </c>
      <c r="C44">
        <v>6</v>
      </c>
      <c r="D44" s="22">
        <v>6</v>
      </c>
      <c r="E44" s="22" t="s">
        <v>751</v>
      </c>
      <c r="F44" s="22"/>
      <c r="G44" s="22" t="s">
        <v>737</v>
      </c>
      <c r="H44" s="22" t="s">
        <v>6644</v>
      </c>
      <c r="I44" s="22" t="s">
        <v>734</v>
      </c>
      <c r="K44" s="22" t="s">
        <v>731</v>
      </c>
      <c r="L44" s="22" t="s">
        <v>751</v>
      </c>
      <c r="M44" s="22" t="s">
        <v>752</v>
      </c>
      <c r="N44" s="22" t="s">
        <v>736</v>
      </c>
      <c r="O44" s="22" t="s">
        <v>741</v>
      </c>
      <c r="P44" s="22" t="s">
        <v>6634</v>
      </c>
      <c r="Q44" t="s">
        <v>6631</v>
      </c>
      <c r="R44" s="22" t="s">
        <v>732</v>
      </c>
      <c r="S44" s="22" t="s">
        <v>4903</v>
      </c>
      <c r="T44" s="22" t="s">
        <v>762</v>
      </c>
      <c r="U44" s="22" t="s">
        <v>384</v>
      </c>
      <c r="V44" s="22">
        <v>240</v>
      </c>
      <c r="W44" s="22" t="s">
        <v>377</v>
      </c>
      <c r="X44" s="22" t="s">
        <v>378</v>
      </c>
      <c r="Y44" s="22" t="s">
        <v>33</v>
      </c>
      <c r="Z44" s="22">
        <v>1401</v>
      </c>
      <c r="AA44" s="22" t="s">
        <v>733</v>
      </c>
      <c r="AC44" t="str">
        <f>+Combinar1[[#This Row],[Descripción Filtro URL 1]]</f>
        <v>Pozo Almonte</v>
      </c>
      <c r="AD44" t="str">
        <f>+Combinar1[[#This Row],[titulo]]&amp;AC44&amp;", "&amp;Combinar1[[#This Row],[temporalidad]]</f>
        <v>Variación Anual (%) de Femicidios en la comuna de Pozo Almonte, Periodo 2010-2020</v>
      </c>
      <c r="AE44" t="str">
        <f>+Combinar1[[#This Row],[descripcion_larga]]&amp;AC44&amp;", según datos del "&amp;Combinar1[[#This Row],[fuente]]&amp;", "&amp;Combinar1[[#This Row],[temporalidad]]</f>
        <v>Gráfico de evolución que muestra la variación anual (%) de femicidios en la comuna de Pozo Almonte, según datos del Servicio Nacional de la Mujer y la Equidad de Género (SERNAMEG), Periodo 2010-2020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">
      <c r="A45" s="22">
        <v>1</v>
      </c>
      <c r="B45" s="22" t="s">
        <v>376</v>
      </c>
      <c r="C45">
        <v>6</v>
      </c>
      <c r="D45" s="22">
        <v>6</v>
      </c>
      <c r="E45" s="22" t="s">
        <v>751</v>
      </c>
      <c r="F45" s="22"/>
      <c r="G45" s="22" t="s">
        <v>737</v>
      </c>
      <c r="H45" s="22" t="s">
        <v>6644</v>
      </c>
      <c r="I45" s="22" t="s">
        <v>734</v>
      </c>
      <c r="K45" s="22" t="s">
        <v>731</v>
      </c>
      <c r="L45" s="22" t="s">
        <v>751</v>
      </c>
      <c r="M45" s="22" t="s">
        <v>752</v>
      </c>
      <c r="N45" s="22" t="s">
        <v>736</v>
      </c>
      <c r="O45" s="22" t="s">
        <v>741</v>
      </c>
      <c r="P45" s="22" t="s">
        <v>6634</v>
      </c>
      <c r="Q45" t="s">
        <v>6631</v>
      </c>
      <c r="R45" s="22" t="s">
        <v>732</v>
      </c>
      <c r="S45" s="22" t="s">
        <v>4903</v>
      </c>
      <c r="T45" s="22" t="s">
        <v>762</v>
      </c>
      <c r="U45" s="22" t="s">
        <v>384</v>
      </c>
      <c r="V45" s="22">
        <v>240</v>
      </c>
      <c r="W45" s="22" t="s">
        <v>377</v>
      </c>
      <c r="X45" s="22" t="s">
        <v>378</v>
      </c>
      <c r="Y45" s="22" t="s">
        <v>34</v>
      </c>
      <c r="Z45" s="22">
        <v>1402</v>
      </c>
      <c r="AA45" s="22" t="s">
        <v>733</v>
      </c>
      <c r="AC45" t="str">
        <f>+Combinar1[[#This Row],[Descripción Filtro URL 1]]</f>
        <v>Camiña</v>
      </c>
      <c r="AD45" t="str">
        <f>+Combinar1[[#This Row],[titulo]]&amp;AC45&amp;", "&amp;Combinar1[[#This Row],[temporalidad]]</f>
        <v>Variación Anual (%) de Femicidios en la comuna de Camiña, Periodo 2010-2020</v>
      </c>
      <c r="AE45" t="str">
        <f>+Combinar1[[#This Row],[descripcion_larga]]&amp;AC45&amp;", según datos del "&amp;Combinar1[[#This Row],[fuente]]&amp;", "&amp;Combinar1[[#This Row],[temporalidad]]</f>
        <v>Gráfico de evolución que muestra la variación anual (%) de femicidios en la comuna de Camiña, según datos del Servicio Nacional de la Mujer y la Equidad de Género (SERNAMEG), Periodo 2010-2020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">
      <c r="A46" s="22">
        <v>1</v>
      </c>
      <c r="B46" s="22" t="s">
        <v>376</v>
      </c>
      <c r="C46">
        <v>6</v>
      </c>
      <c r="D46" s="22">
        <v>6</v>
      </c>
      <c r="E46" s="22" t="s">
        <v>751</v>
      </c>
      <c r="F46" s="22"/>
      <c r="G46" s="22" t="s">
        <v>737</v>
      </c>
      <c r="H46" s="22" t="s">
        <v>6644</v>
      </c>
      <c r="I46" s="22" t="s">
        <v>734</v>
      </c>
      <c r="K46" s="22" t="s">
        <v>731</v>
      </c>
      <c r="L46" s="22" t="s">
        <v>751</v>
      </c>
      <c r="M46" s="22" t="s">
        <v>752</v>
      </c>
      <c r="N46" s="22" t="s">
        <v>736</v>
      </c>
      <c r="O46" s="22" t="s">
        <v>741</v>
      </c>
      <c r="P46" s="22" t="s">
        <v>6634</v>
      </c>
      <c r="Q46" t="s">
        <v>6631</v>
      </c>
      <c r="R46" s="22" t="s">
        <v>732</v>
      </c>
      <c r="S46" s="22" t="s">
        <v>4903</v>
      </c>
      <c r="T46" s="22" t="s">
        <v>762</v>
      </c>
      <c r="U46" s="22" t="s">
        <v>384</v>
      </c>
      <c r="V46" s="22">
        <v>240</v>
      </c>
      <c r="W46" s="22" t="s">
        <v>377</v>
      </c>
      <c r="X46" s="22" t="s">
        <v>378</v>
      </c>
      <c r="Y46" s="22" t="s">
        <v>35</v>
      </c>
      <c r="Z46" s="22">
        <v>1403</v>
      </c>
      <c r="AA46" s="22" t="s">
        <v>733</v>
      </c>
      <c r="AC46" t="str">
        <f>+Combinar1[[#This Row],[Descripción Filtro URL 1]]</f>
        <v>Colchane</v>
      </c>
      <c r="AD46" t="str">
        <f>+Combinar1[[#This Row],[titulo]]&amp;AC46&amp;", "&amp;Combinar1[[#This Row],[temporalidad]]</f>
        <v>Variación Anual (%) de Femicidios en la comuna de Colchane, Periodo 2010-2020</v>
      </c>
      <c r="AE46" t="str">
        <f>+Combinar1[[#This Row],[descripcion_larga]]&amp;AC46&amp;", según datos del "&amp;Combinar1[[#This Row],[fuente]]&amp;", "&amp;Combinar1[[#This Row],[temporalidad]]</f>
        <v>Gráfico de evolución que muestra la variación anual (%) de femicidios en la comuna de Colchane, según datos del Servicio Nacional de la Mujer y la Equidad de Género (SERNAMEG), Periodo 2010-2020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">
      <c r="A47" s="22">
        <v>1</v>
      </c>
      <c r="B47" s="22" t="s">
        <v>376</v>
      </c>
      <c r="C47">
        <v>6</v>
      </c>
      <c r="D47" s="22">
        <v>6</v>
      </c>
      <c r="E47" s="22" t="s">
        <v>751</v>
      </c>
      <c r="F47" s="22"/>
      <c r="G47" s="22" t="s">
        <v>737</v>
      </c>
      <c r="H47" s="22" t="s">
        <v>6644</v>
      </c>
      <c r="I47" s="22" t="s">
        <v>734</v>
      </c>
      <c r="K47" s="22" t="s">
        <v>731</v>
      </c>
      <c r="L47" s="22" t="s">
        <v>751</v>
      </c>
      <c r="M47" s="22" t="s">
        <v>752</v>
      </c>
      <c r="N47" s="22" t="s">
        <v>736</v>
      </c>
      <c r="O47" s="22" t="s">
        <v>741</v>
      </c>
      <c r="P47" s="22" t="s">
        <v>6634</v>
      </c>
      <c r="Q47" t="s">
        <v>6631</v>
      </c>
      <c r="R47" s="22" t="s">
        <v>732</v>
      </c>
      <c r="S47" s="22" t="s">
        <v>4903</v>
      </c>
      <c r="T47" s="22" t="s">
        <v>762</v>
      </c>
      <c r="U47" s="22" t="s">
        <v>384</v>
      </c>
      <c r="V47" s="22">
        <v>240</v>
      </c>
      <c r="W47" s="22" t="s">
        <v>377</v>
      </c>
      <c r="X47" s="22" t="s">
        <v>378</v>
      </c>
      <c r="Y47" s="22" t="s">
        <v>36</v>
      </c>
      <c r="Z47" s="22">
        <v>1404</v>
      </c>
      <c r="AA47" s="22" t="s">
        <v>733</v>
      </c>
      <c r="AC47" t="str">
        <f>+Combinar1[[#This Row],[Descripción Filtro URL 1]]</f>
        <v>Huara</v>
      </c>
      <c r="AD47" t="str">
        <f>+Combinar1[[#This Row],[titulo]]&amp;AC47&amp;", "&amp;Combinar1[[#This Row],[temporalidad]]</f>
        <v>Variación Anual (%) de Femicidios en la comuna de Huara, Periodo 2010-2020</v>
      </c>
      <c r="AE47" t="str">
        <f>+Combinar1[[#This Row],[descripcion_larga]]&amp;AC47&amp;", según datos del "&amp;Combinar1[[#This Row],[fuente]]&amp;", "&amp;Combinar1[[#This Row],[temporalidad]]</f>
        <v>Gráfico de evolución que muestra la variación anual (%) de femicidios en la comuna de Huara, según datos del Servicio Nacional de la Mujer y la Equidad de Género (SERNAMEG), Periodo 2010-2020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">
      <c r="A48" s="22">
        <v>1</v>
      </c>
      <c r="B48" s="22" t="s">
        <v>376</v>
      </c>
      <c r="C48">
        <v>6</v>
      </c>
      <c r="D48" s="22">
        <v>6</v>
      </c>
      <c r="E48" s="22" t="s">
        <v>751</v>
      </c>
      <c r="F48" s="22"/>
      <c r="G48" s="22" t="s">
        <v>737</v>
      </c>
      <c r="H48" s="22" t="s">
        <v>6644</v>
      </c>
      <c r="I48" s="22" t="s">
        <v>734</v>
      </c>
      <c r="K48" s="22" t="s">
        <v>731</v>
      </c>
      <c r="L48" s="22" t="s">
        <v>751</v>
      </c>
      <c r="M48" s="22" t="s">
        <v>752</v>
      </c>
      <c r="N48" s="22" t="s">
        <v>736</v>
      </c>
      <c r="O48" s="22" t="s">
        <v>741</v>
      </c>
      <c r="P48" s="22" t="s">
        <v>6634</v>
      </c>
      <c r="Q48" t="s">
        <v>6631</v>
      </c>
      <c r="R48" s="22" t="s">
        <v>732</v>
      </c>
      <c r="S48" s="22" t="s">
        <v>4903</v>
      </c>
      <c r="T48" s="22" t="s">
        <v>762</v>
      </c>
      <c r="U48" s="22" t="s">
        <v>384</v>
      </c>
      <c r="V48" s="22">
        <v>240</v>
      </c>
      <c r="W48" s="22" t="s">
        <v>377</v>
      </c>
      <c r="X48" s="22" t="s">
        <v>378</v>
      </c>
      <c r="Y48" s="22" t="s">
        <v>37</v>
      </c>
      <c r="Z48" s="22">
        <v>1405</v>
      </c>
      <c r="AA48" s="22" t="s">
        <v>733</v>
      </c>
      <c r="AC48" t="str">
        <f>+Combinar1[[#This Row],[Descripción Filtro URL 1]]</f>
        <v>Pica</v>
      </c>
      <c r="AD48" t="str">
        <f>+Combinar1[[#This Row],[titulo]]&amp;AC48&amp;", "&amp;Combinar1[[#This Row],[temporalidad]]</f>
        <v>Variación Anual (%) de Femicidios en la comuna de Pica, Periodo 2010-2020</v>
      </c>
      <c r="AE48" t="str">
        <f>+Combinar1[[#This Row],[descripcion_larga]]&amp;AC48&amp;", según datos del "&amp;Combinar1[[#This Row],[fuente]]&amp;", "&amp;Combinar1[[#This Row],[temporalidad]]</f>
        <v>Gráfico de evolución que muestra la variación anual (%) de femicidios en la comuna de Pica, según datos del Servicio Nacional de la Mujer y la Equidad de Género (SERNAMEG), Periodo 2010-2020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">
      <c r="A49" s="22">
        <v>1</v>
      </c>
      <c r="B49" s="22" t="s">
        <v>376</v>
      </c>
      <c r="C49">
        <v>6</v>
      </c>
      <c r="D49" s="22">
        <v>6</v>
      </c>
      <c r="E49" s="22" t="s">
        <v>751</v>
      </c>
      <c r="F49" s="22"/>
      <c r="G49" s="22" t="s">
        <v>737</v>
      </c>
      <c r="H49" s="22" t="s">
        <v>6644</v>
      </c>
      <c r="I49" s="22" t="s">
        <v>734</v>
      </c>
      <c r="K49" s="22" t="s">
        <v>731</v>
      </c>
      <c r="L49" s="22" t="s">
        <v>751</v>
      </c>
      <c r="M49" s="22" t="s">
        <v>752</v>
      </c>
      <c r="N49" s="22" t="s">
        <v>736</v>
      </c>
      <c r="O49" s="22" t="s">
        <v>741</v>
      </c>
      <c r="P49" s="22" t="s">
        <v>6634</v>
      </c>
      <c r="Q49" t="s">
        <v>6631</v>
      </c>
      <c r="R49" s="22" t="s">
        <v>732</v>
      </c>
      <c r="S49" s="22" t="s">
        <v>4903</v>
      </c>
      <c r="T49" s="22" t="s">
        <v>762</v>
      </c>
      <c r="U49" s="22" t="s">
        <v>384</v>
      </c>
      <c r="V49" s="22">
        <v>240</v>
      </c>
      <c r="W49" s="22" t="s">
        <v>377</v>
      </c>
      <c r="X49" s="22" t="s">
        <v>378</v>
      </c>
      <c r="Y49" s="22" t="s">
        <v>38</v>
      </c>
      <c r="Z49" s="22">
        <v>2101</v>
      </c>
      <c r="AA49" s="22" t="s">
        <v>733</v>
      </c>
      <c r="AC49" t="str">
        <f>+Combinar1[[#This Row],[Descripción Filtro URL 1]]</f>
        <v>Antofagasta</v>
      </c>
      <c r="AD49" t="str">
        <f>+Combinar1[[#This Row],[titulo]]&amp;AC49&amp;", "&amp;Combinar1[[#This Row],[temporalidad]]</f>
        <v>Variación Anual (%) de Femicidios en la comuna de Antofagasta, Periodo 2010-2020</v>
      </c>
      <c r="AE49" t="str">
        <f>+Combinar1[[#This Row],[descripcion_larga]]&amp;AC49&amp;", según datos del "&amp;Combinar1[[#This Row],[fuente]]&amp;", "&amp;Combinar1[[#This Row],[temporalidad]]</f>
        <v>Gráfico de evolución que muestra la variación anual (%) de femicidios en la comuna de Antofagasta, según datos del Servicio Nacional de la Mujer y la Equidad de Género (SERNAMEG), Periodo 2010-2020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">
      <c r="A50" s="22">
        <v>1</v>
      </c>
      <c r="B50" s="22" t="s">
        <v>376</v>
      </c>
      <c r="C50">
        <v>7</v>
      </c>
      <c r="D50" s="22">
        <v>7</v>
      </c>
      <c r="E50" s="22" t="s">
        <v>754</v>
      </c>
      <c r="F50" s="22"/>
      <c r="G50" s="22" t="s">
        <v>737</v>
      </c>
      <c r="H50" s="22" t="s">
        <v>6644</v>
      </c>
      <c r="I50" s="22" t="s">
        <v>734</v>
      </c>
      <c r="K50" s="22" t="s">
        <v>731</v>
      </c>
      <c r="L50" s="22" t="s">
        <v>754</v>
      </c>
      <c r="M50" s="22" t="s">
        <v>743</v>
      </c>
      <c r="N50" s="22" t="s">
        <v>740</v>
      </c>
      <c r="O50" s="22" t="s">
        <v>741</v>
      </c>
      <c r="P50" s="22" t="s">
        <v>6635</v>
      </c>
      <c r="Q50" t="s">
        <v>6642</v>
      </c>
      <c r="R50" s="22" t="s">
        <v>755</v>
      </c>
      <c r="S50" s="22" t="s">
        <v>4902</v>
      </c>
      <c r="T50" s="22" t="s">
        <v>763</v>
      </c>
      <c r="U50" s="22" t="s">
        <v>384</v>
      </c>
      <c r="V50" s="22">
        <v>240</v>
      </c>
      <c r="W50" s="22" t="s">
        <v>377</v>
      </c>
      <c r="X50" s="22" t="s">
        <v>378</v>
      </c>
      <c r="Y50" s="22" t="s">
        <v>31</v>
      </c>
      <c r="Z50" s="22">
        <v>1101</v>
      </c>
      <c r="AA50" s="22" t="s">
        <v>733</v>
      </c>
      <c r="AC50" t="str">
        <f>+Combinar1[[#This Row],[Descripción Filtro URL 1]]</f>
        <v>Iquique</v>
      </c>
      <c r="AD50" t="str">
        <f>+Combinar1[[#This Row],[titulo]]&amp;AC50&amp;", "&amp;Combinar1[[#This Row],[temporalidad]]</f>
        <v>Cantidad y Detalle de Femicidios en la comuna de Iquique, Periodo 2010-2021</v>
      </c>
      <c r="AE50" t="str">
        <f>+Combinar1[[#This Row],[descripcion_larga]]&amp;AC50&amp;", según datos del "&amp;Combinar1[[#This Row],[fuente]]&amp;", "&amp;Combinar1[[#This Row],[temporalidad]]</f>
        <v>Informe que muestra la cantidad y detalle de femicidios en la comuna de Iquique, según datos del Servicio Nacional de la Mujer y la Equidad de Género (SERNAMEG), Periodo 2010-2021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">
      <c r="A51" s="22">
        <v>1</v>
      </c>
      <c r="B51" s="22" t="s">
        <v>376</v>
      </c>
      <c r="C51">
        <v>7</v>
      </c>
      <c r="D51" s="22">
        <v>7</v>
      </c>
      <c r="E51" s="22" t="s">
        <v>754</v>
      </c>
      <c r="F51" s="22"/>
      <c r="G51" s="22" t="s">
        <v>737</v>
      </c>
      <c r="H51" s="22" t="s">
        <v>6644</v>
      </c>
      <c r="I51" s="22" t="s">
        <v>734</v>
      </c>
      <c r="K51" s="22" t="s">
        <v>731</v>
      </c>
      <c r="L51" s="22" t="s">
        <v>754</v>
      </c>
      <c r="M51" s="22" t="s">
        <v>743</v>
      </c>
      <c r="N51" s="22" t="s">
        <v>740</v>
      </c>
      <c r="O51" s="22" t="s">
        <v>741</v>
      </c>
      <c r="P51" s="22" t="s">
        <v>6635</v>
      </c>
      <c r="Q51" t="s">
        <v>6642</v>
      </c>
      <c r="R51" s="22" t="s">
        <v>755</v>
      </c>
      <c r="S51" s="22" t="s">
        <v>4902</v>
      </c>
      <c r="T51" s="22" t="s">
        <v>763</v>
      </c>
      <c r="U51" s="22" t="s">
        <v>384</v>
      </c>
      <c r="V51" s="22">
        <v>240</v>
      </c>
      <c r="W51" s="22" t="s">
        <v>377</v>
      </c>
      <c r="X51" s="22" t="s">
        <v>378</v>
      </c>
      <c r="Y51" s="22" t="s">
        <v>32</v>
      </c>
      <c r="Z51" s="22">
        <v>1107</v>
      </c>
      <c r="AA51" s="22" t="s">
        <v>733</v>
      </c>
      <c r="AC51" t="str">
        <f>+Combinar1[[#This Row],[Descripción Filtro URL 1]]</f>
        <v>Alto Hospicio</v>
      </c>
      <c r="AD51" t="str">
        <f>+Combinar1[[#This Row],[titulo]]&amp;AC51&amp;", "&amp;Combinar1[[#This Row],[temporalidad]]</f>
        <v>Cantidad y Detalle de Femicidios en la comuna de Alto Hospicio, Periodo 2010-2021</v>
      </c>
      <c r="AE51" t="str">
        <f>+Combinar1[[#This Row],[descripcion_larga]]&amp;AC51&amp;", según datos del "&amp;Combinar1[[#This Row],[fuente]]&amp;", "&amp;Combinar1[[#This Row],[temporalidad]]</f>
        <v>Informe que muestra la cantidad y detalle de femicidios en la comuna de Alto Hospicio, según datos del Servicio Nacional de la Mujer y la Equidad de Género (SERNAMEG), Periodo 2010-2021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">
      <c r="A52" s="22">
        <v>1</v>
      </c>
      <c r="B52" s="22" t="s">
        <v>376</v>
      </c>
      <c r="C52">
        <v>7</v>
      </c>
      <c r="D52" s="22">
        <v>7</v>
      </c>
      <c r="E52" s="22" t="s">
        <v>754</v>
      </c>
      <c r="F52" s="22"/>
      <c r="G52" s="22" t="s">
        <v>737</v>
      </c>
      <c r="H52" s="22" t="s">
        <v>6644</v>
      </c>
      <c r="I52" s="22" t="s">
        <v>734</v>
      </c>
      <c r="K52" s="22" t="s">
        <v>731</v>
      </c>
      <c r="L52" s="22" t="s">
        <v>754</v>
      </c>
      <c r="M52" s="22" t="s">
        <v>743</v>
      </c>
      <c r="N52" s="22" t="s">
        <v>740</v>
      </c>
      <c r="O52" s="22" t="s">
        <v>741</v>
      </c>
      <c r="P52" s="22" t="s">
        <v>6635</v>
      </c>
      <c r="Q52" t="s">
        <v>6642</v>
      </c>
      <c r="R52" s="22" t="s">
        <v>755</v>
      </c>
      <c r="S52" s="22" t="s">
        <v>4902</v>
      </c>
      <c r="T52" s="22" t="s">
        <v>763</v>
      </c>
      <c r="U52" s="22" t="s">
        <v>384</v>
      </c>
      <c r="V52" s="22">
        <v>240</v>
      </c>
      <c r="W52" s="22" t="s">
        <v>377</v>
      </c>
      <c r="X52" s="22" t="s">
        <v>378</v>
      </c>
      <c r="Y52" s="22" t="s">
        <v>33</v>
      </c>
      <c r="Z52" s="22">
        <v>1401</v>
      </c>
      <c r="AA52" s="22" t="s">
        <v>733</v>
      </c>
      <c r="AC52" t="str">
        <f>+Combinar1[[#This Row],[Descripción Filtro URL 1]]</f>
        <v>Pozo Almonte</v>
      </c>
      <c r="AD52" t="str">
        <f>+Combinar1[[#This Row],[titulo]]&amp;AC52&amp;", "&amp;Combinar1[[#This Row],[temporalidad]]</f>
        <v>Cantidad y Detalle de Femicidios en la comuna de Pozo Almonte, Periodo 2010-2021</v>
      </c>
      <c r="AE52" t="str">
        <f>+Combinar1[[#This Row],[descripcion_larga]]&amp;AC52&amp;", según datos del "&amp;Combinar1[[#This Row],[fuente]]&amp;", "&amp;Combinar1[[#This Row],[temporalidad]]</f>
        <v>Informe que muestra la cantidad y detalle de femicidios en la comuna de Pozo Almonte, según datos del Servicio Nacional de la Mujer y la Equidad de Género (SERNAMEG), Periodo 2010-2021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">
      <c r="A53" s="22">
        <v>1</v>
      </c>
      <c r="B53" s="22" t="s">
        <v>376</v>
      </c>
      <c r="C53">
        <v>7</v>
      </c>
      <c r="D53" s="22">
        <v>7</v>
      </c>
      <c r="E53" s="22" t="s">
        <v>754</v>
      </c>
      <c r="F53" s="22"/>
      <c r="G53" s="22" t="s">
        <v>737</v>
      </c>
      <c r="H53" s="22" t="s">
        <v>6644</v>
      </c>
      <c r="I53" s="22" t="s">
        <v>734</v>
      </c>
      <c r="K53" s="22" t="s">
        <v>731</v>
      </c>
      <c r="L53" s="22" t="s">
        <v>754</v>
      </c>
      <c r="M53" s="22" t="s">
        <v>743</v>
      </c>
      <c r="N53" s="22" t="s">
        <v>740</v>
      </c>
      <c r="O53" s="22" t="s">
        <v>741</v>
      </c>
      <c r="P53" s="22" t="s">
        <v>6635</v>
      </c>
      <c r="Q53" t="s">
        <v>6642</v>
      </c>
      <c r="R53" s="22" t="s">
        <v>755</v>
      </c>
      <c r="S53" s="22" t="s">
        <v>4902</v>
      </c>
      <c r="T53" s="22" t="s">
        <v>763</v>
      </c>
      <c r="U53" s="22" t="s">
        <v>384</v>
      </c>
      <c r="V53" s="22">
        <v>240</v>
      </c>
      <c r="W53" s="22" t="s">
        <v>377</v>
      </c>
      <c r="X53" s="22" t="s">
        <v>378</v>
      </c>
      <c r="Y53" s="22" t="s">
        <v>34</v>
      </c>
      <c r="Z53" s="22">
        <v>1402</v>
      </c>
      <c r="AA53" s="22" t="s">
        <v>733</v>
      </c>
      <c r="AC53" t="str">
        <f>+Combinar1[[#This Row],[Descripción Filtro URL 1]]</f>
        <v>Camiña</v>
      </c>
      <c r="AD53" t="str">
        <f>+Combinar1[[#This Row],[titulo]]&amp;AC53&amp;", "&amp;Combinar1[[#This Row],[temporalidad]]</f>
        <v>Cantidad y Detalle de Femicidios en la comuna de Camiña, Periodo 2010-2021</v>
      </c>
      <c r="AE53" t="str">
        <f>+Combinar1[[#This Row],[descripcion_larga]]&amp;AC53&amp;", según datos del "&amp;Combinar1[[#This Row],[fuente]]&amp;", "&amp;Combinar1[[#This Row],[temporalidad]]</f>
        <v>Informe que muestra la cantidad y detalle de femicidios en la comuna de Camiña, según datos del Servicio Nacional de la Mujer y la Equidad de Género (SERNAMEG), Periodo 2010-2021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">
      <c r="A54" s="22">
        <v>1</v>
      </c>
      <c r="B54" s="22" t="s">
        <v>376</v>
      </c>
      <c r="C54">
        <v>7</v>
      </c>
      <c r="D54" s="22">
        <v>7</v>
      </c>
      <c r="E54" s="22" t="s">
        <v>754</v>
      </c>
      <c r="F54" s="22"/>
      <c r="G54" s="22" t="s">
        <v>737</v>
      </c>
      <c r="H54" s="22" t="s">
        <v>6644</v>
      </c>
      <c r="I54" s="22" t="s">
        <v>734</v>
      </c>
      <c r="K54" s="22" t="s">
        <v>731</v>
      </c>
      <c r="L54" s="22" t="s">
        <v>754</v>
      </c>
      <c r="M54" s="22" t="s">
        <v>743</v>
      </c>
      <c r="N54" s="22" t="s">
        <v>740</v>
      </c>
      <c r="O54" s="22" t="s">
        <v>741</v>
      </c>
      <c r="P54" s="22" t="s">
        <v>6635</v>
      </c>
      <c r="Q54" t="s">
        <v>6642</v>
      </c>
      <c r="R54" s="22" t="s">
        <v>755</v>
      </c>
      <c r="S54" s="22" t="s">
        <v>4902</v>
      </c>
      <c r="T54" s="22" t="s">
        <v>763</v>
      </c>
      <c r="U54" s="22" t="s">
        <v>384</v>
      </c>
      <c r="V54" s="22">
        <v>240</v>
      </c>
      <c r="W54" s="22" t="s">
        <v>377</v>
      </c>
      <c r="X54" s="22" t="s">
        <v>378</v>
      </c>
      <c r="Y54" s="22" t="s">
        <v>35</v>
      </c>
      <c r="Z54" s="22">
        <v>1403</v>
      </c>
      <c r="AA54" s="22" t="s">
        <v>733</v>
      </c>
      <c r="AC54" t="str">
        <f>+Combinar1[[#This Row],[Descripción Filtro URL 1]]</f>
        <v>Colchane</v>
      </c>
      <c r="AD54" t="str">
        <f>+Combinar1[[#This Row],[titulo]]&amp;AC54&amp;", "&amp;Combinar1[[#This Row],[temporalidad]]</f>
        <v>Cantidad y Detalle de Femicidios en la comuna de Colchane, Periodo 2010-2021</v>
      </c>
      <c r="AE54" t="str">
        <f>+Combinar1[[#This Row],[descripcion_larga]]&amp;AC54&amp;", según datos del "&amp;Combinar1[[#This Row],[fuente]]&amp;", "&amp;Combinar1[[#This Row],[temporalidad]]</f>
        <v>Informe que muestra la cantidad y detalle de femicidios en la comuna de Colchane, según datos del Servicio Nacional de la Mujer y la Equidad de Género (SERNAMEG), Periodo 2010-2021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">
      <c r="A55" s="22">
        <v>1</v>
      </c>
      <c r="B55" s="22" t="s">
        <v>376</v>
      </c>
      <c r="C55">
        <v>7</v>
      </c>
      <c r="D55" s="22">
        <v>7</v>
      </c>
      <c r="E55" s="22" t="s">
        <v>754</v>
      </c>
      <c r="F55" s="22"/>
      <c r="G55" s="22" t="s">
        <v>737</v>
      </c>
      <c r="H55" s="22" t="s">
        <v>6644</v>
      </c>
      <c r="I55" s="22" t="s">
        <v>734</v>
      </c>
      <c r="K55" s="22" t="s">
        <v>731</v>
      </c>
      <c r="L55" s="22" t="s">
        <v>754</v>
      </c>
      <c r="M55" s="22" t="s">
        <v>743</v>
      </c>
      <c r="N55" s="22" t="s">
        <v>740</v>
      </c>
      <c r="O55" s="22" t="s">
        <v>741</v>
      </c>
      <c r="P55" s="22" t="s">
        <v>6635</v>
      </c>
      <c r="Q55" t="s">
        <v>6642</v>
      </c>
      <c r="R55" s="22" t="s">
        <v>755</v>
      </c>
      <c r="S55" s="22" t="s">
        <v>4902</v>
      </c>
      <c r="T55" s="22" t="s">
        <v>763</v>
      </c>
      <c r="U55" s="22" t="s">
        <v>384</v>
      </c>
      <c r="V55" s="22">
        <v>240</v>
      </c>
      <c r="W55" s="22" t="s">
        <v>377</v>
      </c>
      <c r="X55" s="22" t="s">
        <v>378</v>
      </c>
      <c r="Y55" s="22" t="s">
        <v>36</v>
      </c>
      <c r="Z55" s="22">
        <v>1404</v>
      </c>
      <c r="AA55" s="22" t="s">
        <v>733</v>
      </c>
      <c r="AC55" t="str">
        <f>+Combinar1[[#This Row],[Descripción Filtro URL 1]]</f>
        <v>Huara</v>
      </c>
      <c r="AD55" t="str">
        <f>+Combinar1[[#This Row],[titulo]]&amp;AC55&amp;", "&amp;Combinar1[[#This Row],[temporalidad]]</f>
        <v>Cantidad y Detalle de Femicidios en la comuna de Huara, Periodo 2010-2021</v>
      </c>
      <c r="AE55" t="str">
        <f>+Combinar1[[#This Row],[descripcion_larga]]&amp;AC55&amp;", según datos del "&amp;Combinar1[[#This Row],[fuente]]&amp;", "&amp;Combinar1[[#This Row],[temporalidad]]</f>
        <v>Informe que muestra la cantidad y detalle de femicidios en la comuna de Huara, según datos del Servicio Nacional de la Mujer y la Equidad de Género (SERNAMEG), Periodo 2010-2021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">
      <c r="A56" s="22">
        <v>1</v>
      </c>
      <c r="B56" s="22" t="s">
        <v>376</v>
      </c>
      <c r="C56">
        <v>7</v>
      </c>
      <c r="D56" s="22">
        <v>7</v>
      </c>
      <c r="E56" s="22" t="s">
        <v>754</v>
      </c>
      <c r="F56" s="22"/>
      <c r="G56" s="22" t="s">
        <v>737</v>
      </c>
      <c r="H56" s="22" t="s">
        <v>6644</v>
      </c>
      <c r="I56" s="22" t="s">
        <v>734</v>
      </c>
      <c r="K56" s="22" t="s">
        <v>731</v>
      </c>
      <c r="L56" s="22" t="s">
        <v>754</v>
      </c>
      <c r="M56" s="22" t="s">
        <v>743</v>
      </c>
      <c r="N56" s="22" t="s">
        <v>740</v>
      </c>
      <c r="O56" s="22" t="s">
        <v>741</v>
      </c>
      <c r="P56" s="22" t="s">
        <v>6635</v>
      </c>
      <c r="Q56" t="s">
        <v>6642</v>
      </c>
      <c r="R56" s="22" t="s">
        <v>755</v>
      </c>
      <c r="S56" s="22" t="s">
        <v>4902</v>
      </c>
      <c r="T56" s="22" t="s">
        <v>763</v>
      </c>
      <c r="U56" s="22" t="s">
        <v>384</v>
      </c>
      <c r="V56" s="22">
        <v>240</v>
      </c>
      <c r="W56" s="22" t="s">
        <v>377</v>
      </c>
      <c r="X56" s="22" t="s">
        <v>378</v>
      </c>
      <c r="Y56" s="22" t="s">
        <v>37</v>
      </c>
      <c r="Z56" s="22">
        <v>1405</v>
      </c>
      <c r="AA56" s="22" t="s">
        <v>733</v>
      </c>
      <c r="AC56" t="str">
        <f>+Combinar1[[#This Row],[Descripción Filtro URL 1]]</f>
        <v>Pica</v>
      </c>
      <c r="AD56" t="str">
        <f>+Combinar1[[#This Row],[titulo]]&amp;AC56&amp;", "&amp;Combinar1[[#This Row],[temporalidad]]</f>
        <v>Cantidad y Detalle de Femicidios en la comuna de Pica, Periodo 2010-2021</v>
      </c>
      <c r="AE56" t="str">
        <f>+Combinar1[[#This Row],[descripcion_larga]]&amp;AC56&amp;", según datos del "&amp;Combinar1[[#This Row],[fuente]]&amp;", "&amp;Combinar1[[#This Row],[temporalidad]]</f>
        <v>Informe que muestra la cantidad y detalle de femicidios en la comuna de Pica, según datos del Servicio Nacional de la Mujer y la Equidad de Género (SERNAMEG), Periodo 2010-2021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">
      <c r="A57" s="22">
        <v>1</v>
      </c>
      <c r="B57" s="22" t="s">
        <v>376</v>
      </c>
      <c r="C57">
        <v>7</v>
      </c>
      <c r="D57" s="22">
        <v>7</v>
      </c>
      <c r="E57" s="22" t="s">
        <v>754</v>
      </c>
      <c r="F57" s="22"/>
      <c r="G57" s="22" t="s">
        <v>737</v>
      </c>
      <c r="H57" s="22" t="s">
        <v>6644</v>
      </c>
      <c r="I57" s="22" t="s">
        <v>734</v>
      </c>
      <c r="K57" s="22" t="s">
        <v>731</v>
      </c>
      <c r="L57" s="22" t="s">
        <v>754</v>
      </c>
      <c r="M57" s="22" t="s">
        <v>743</v>
      </c>
      <c r="N57" s="22" t="s">
        <v>740</v>
      </c>
      <c r="O57" s="22" t="s">
        <v>741</v>
      </c>
      <c r="P57" s="22" t="s">
        <v>6635</v>
      </c>
      <c r="Q57" t="s">
        <v>6642</v>
      </c>
      <c r="R57" s="22" t="s">
        <v>755</v>
      </c>
      <c r="S57" s="22" t="s">
        <v>4902</v>
      </c>
      <c r="T57" s="22" t="s">
        <v>763</v>
      </c>
      <c r="U57" s="22" t="s">
        <v>384</v>
      </c>
      <c r="V57" s="22">
        <v>240</v>
      </c>
      <c r="W57" s="22" t="s">
        <v>377</v>
      </c>
      <c r="X57" s="22" t="s">
        <v>378</v>
      </c>
      <c r="Y57" s="22" t="s">
        <v>38</v>
      </c>
      <c r="Z57" s="22">
        <v>2101</v>
      </c>
      <c r="AA57" s="22" t="s">
        <v>733</v>
      </c>
      <c r="AC57" t="str">
        <f>+Combinar1[[#This Row],[Descripción Filtro URL 1]]</f>
        <v>Antofagasta</v>
      </c>
      <c r="AD57" t="str">
        <f>+Combinar1[[#This Row],[titulo]]&amp;AC57&amp;", "&amp;Combinar1[[#This Row],[temporalidad]]</f>
        <v>Cantidad y Detalle de Femicidios en la comuna de Antofagasta, Periodo 2010-2021</v>
      </c>
      <c r="AE57" t="str">
        <f>+Combinar1[[#This Row],[descripcion_larga]]&amp;AC57&amp;", según datos del "&amp;Combinar1[[#This Row],[fuente]]&amp;", "&amp;Combinar1[[#This Row],[temporalidad]]</f>
        <v>Informe que muestra la cantidad y detalle de femicidios en la comuna de Antofagasta, según datos del Servicio Nacional de la Mujer y la Equidad de Género (SERNAMEG), Periodo 2010-2021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">
      <c r="A58" s="22">
        <v>1</v>
      </c>
      <c r="B58" s="22" t="s">
        <v>376</v>
      </c>
      <c r="C58">
        <v>1</v>
      </c>
      <c r="D58" s="22">
        <v>1</v>
      </c>
      <c r="E58" s="22" t="s">
        <v>738</v>
      </c>
      <c r="F58" s="22"/>
      <c r="G58" s="22" t="s">
        <v>737</v>
      </c>
      <c r="H58" s="22" t="s">
        <v>6644</v>
      </c>
      <c r="I58" s="22" t="s">
        <v>734</v>
      </c>
      <c r="K58" s="22" t="s">
        <v>731</v>
      </c>
      <c r="L58" s="22" t="s">
        <v>738</v>
      </c>
      <c r="M58" s="22" t="s">
        <v>739</v>
      </c>
      <c r="N58" s="22" t="s">
        <v>740</v>
      </c>
      <c r="O58" s="22" t="s">
        <v>741</v>
      </c>
      <c r="P58" s="22" t="s">
        <v>4899</v>
      </c>
      <c r="Q58" t="s">
        <v>4897</v>
      </c>
      <c r="R58" s="22" t="s">
        <v>732</v>
      </c>
      <c r="S58" s="22" t="s">
        <v>4900</v>
      </c>
      <c r="T58" s="22" t="s">
        <v>757</v>
      </c>
      <c r="U58" s="22" t="s">
        <v>384</v>
      </c>
      <c r="V58" s="22">
        <v>240</v>
      </c>
      <c r="W58" s="22" t="s">
        <v>377</v>
      </c>
      <c r="X58" s="22" t="s">
        <v>378</v>
      </c>
      <c r="Y58" s="22" t="s">
        <v>39</v>
      </c>
      <c r="Z58" s="22">
        <v>2102</v>
      </c>
      <c r="AA58" s="22" t="s">
        <v>733</v>
      </c>
      <c r="AC58" t="str">
        <f>+Combinar1[[#This Row],[Descripción Filtro URL 1]]</f>
        <v>Mejillones</v>
      </c>
      <c r="AD58" t="str">
        <f>+Combinar1[[#This Row],[titulo]]&amp;AC58&amp;", "&amp;Combinar1[[#This Row],[temporalidad]]</f>
        <v>Evolución de Femicidios en la comuna de Mejillones, Periodo 2018-2021</v>
      </c>
      <c r="AE58" t="str">
        <f>+Combinar1[[#This Row],[descripcion_larga]]&amp;AC58&amp;", según datos del "&amp;Combinar1[[#This Row],[fuente]]&amp;", "&amp;Combinar1[[#This Row],[temporalidad]]</f>
        <v>Evolución de femicidios por fecha de delito en la comuna de Mejillones, según datos del Servicio Nacional de la Mujer y la Equidad de Género (SERNAMEG), Periodo 2018-2021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">
      <c r="A59" s="22">
        <v>1</v>
      </c>
      <c r="B59" s="22" t="s">
        <v>376</v>
      </c>
      <c r="C59">
        <v>2</v>
      </c>
      <c r="D59" s="22">
        <v>2</v>
      </c>
      <c r="E59" s="22" t="s">
        <v>738</v>
      </c>
      <c r="F59" s="22"/>
      <c r="G59" s="22" t="s">
        <v>737</v>
      </c>
      <c r="H59" s="22" t="s">
        <v>6644</v>
      </c>
      <c r="I59" s="22" t="s">
        <v>734</v>
      </c>
      <c r="K59" s="22" t="s">
        <v>731</v>
      </c>
      <c r="L59" s="22" t="s">
        <v>738</v>
      </c>
      <c r="M59" s="22" t="s">
        <v>743</v>
      </c>
      <c r="N59" s="22" t="s">
        <v>740</v>
      </c>
      <c r="O59" s="22" t="s">
        <v>741</v>
      </c>
      <c r="P59" s="22" t="s">
        <v>6638</v>
      </c>
      <c r="Q59" t="s">
        <v>6632</v>
      </c>
      <c r="R59" s="22" t="s">
        <v>732</v>
      </c>
      <c r="S59" s="22" t="s">
        <v>4900</v>
      </c>
      <c r="T59" s="22" t="s">
        <v>758</v>
      </c>
      <c r="U59" s="22" t="s">
        <v>384</v>
      </c>
      <c r="V59" s="22">
        <v>240</v>
      </c>
      <c r="W59" s="22" t="s">
        <v>377</v>
      </c>
      <c r="X59" s="22" t="s">
        <v>378</v>
      </c>
      <c r="Y59" s="22" t="s">
        <v>39</v>
      </c>
      <c r="Z59" s="22">
        <v>2102</v>
      </c>
      <c r="AA59" s="22" t="s">
        <v>733</v>
      </c>
      <c r="AC59" t="str">
        <f>+Combinar1[[#This Row],[Descripción Filtro URL 1]]</f>
        <v>Mejillones</v>
      </c>
      <c r="AD59" t="str">
        <f>+Combinar1[[#This Row],[titulo]]&amp;AC59&amp;", "&amp;Combinar1[[#This Row],[temporalidad]]</f>
        <v>Femicidios Anuales en la comuna de Mejillones, Periodo 2010-2021</v>
      </c>
      <c r="AE59" t="str">
        <f>+Combinar1[[#This Row],[descripcion_larga]]&amp;AC59&amp;", según datos del "&amp;Combinar1[[#This Row],[fuente]]&amp;", "&amp;Combinar1[[#This Row],[temporalidad]]</f>
        <v>Evolución anual de la cantidad de femicidios en la comuna de Mejillones, según datos del Servicio Nacional de la Mujer y la Equidad de Género (SERNAMEG), Periodo 2010-2021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">
      <c r="A60" s="22">
        <v>1</v>
      </c>
      <c r="B60" s="22" t="s">
        <v>376</v>
      </c>
      <c r="C60">
        <v>3</v>
      </c>
      <c r="D60" s="22">
        <v>3</v>
      </c>
      <c r="E60" s="22" t="s">
        <v>745</v>
      </c>
      <c r="F60" s="22"/>
      <c r="G60" s="22" t="s">
        <v>737</v>
      </c>
      <c r="H60" s="22" t="s">
        <v>6644</v>
      </c>
      <c r="I60" s="22" t="s">
        <v>734</v>
      </c>
      <c r="K60" s="22" t="s">
        <v>731</v>
      </c>
      <c r="L60" s="22" t="s">
        <v>745</v>
      </c>
      <c r="M60" s="22" t="s">
        <v>743</v>
      </c>
      <c r="N60" s="22" t="s">
        <v>740</v>
      </c>
      <c r="O60" s="22" t="s">
        <v>741</v>
      </c>
      <c r="P60" s="22" t="s">
        <v>6639</v>
      </c>
      <c r="Q60" t="s">
        <v>6633</v>
      </c>
      <c r="R60" s="22" t="s">
        <v>735</v>
      </c>
      <c r="S60" s="22" t="s">
        <v>4900</v>
      </c>
      <c r="T60" s="22" t="s">
        <v>759</v>
      </c>
      <c r="U60" s="22" t="s">
        <v>384</v>
      </c>
      <c r="V60" s="22">
        <v>240</v>
      </c>
      <c r="W60" s="22" t="s">
        <v>377</v>
      </c>
      <c r="X60" s="22" t="s">
        <v>378</v>
      </c>
      <c r="Y60" s="22" t="s">
        <v>39</v>
      </c>
      <c r="Z60" s="22">
        <v>2102</v>
      </c>
      <c r="AA60" s="22" t="s">
        <v>733</v>
      </c>
      <c r="AC60" t="str">
        <f>+Combinar1[[#This Row],[Descripción Filtro URL 1]]</f>
        <v>Mejillones</v>
      </c>
      <c r="AD60" t="str">
        <f>+Combinar1[[#This Row],[titulo]]&amp;AC60&amp;", "&amp;Combinar1[[#This Row],[temporalidad]]</f>
        <v>Femicidios mensuales en la comuna de Mejillones, Periodo 2010-2021</v>
      </c>
      <c r="AE60" t="str">
        <f>+Combinar1[[#This Row],[descripcion_larga]]&amp;AC60&amp;", según datos del "&amp;Combinar1[[#This Row],[fuente]]&amp;", "&amp;Combinar1[[#This Row],[temporalidad]]</f>
        <v>Número de femicidios por mes en la comuna de Mejillones, según datos del Servicio Nacional de la Mujer y la Equidad de Género (SERNAMEG), Periodo 2010-2021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">
      <c r="A61" s="22">
        <v>1</v>
      </c>
      <c r="B61" s="22" t="s">
        <v>376</v>
      </c>
      <c r="C61">
        <v>4</v>
      </c>
      <c r="D61" s="22">
        <v>4</v>
      </c>
      <c r="E61" s="22" t="s">
        <v>747</v>
      </c>
      <c r="F61" s="22"/>
      <c r="G61" s="22" t="s">
        <v>737</v>
      </c>
      <c r="H61" s="22" t="s">
        <v>6644</v>
      </c>
      <c r="I61" s="22" t="s">
        <v>734</v>
      </c>
      <c r="K61" s="22" t="s">
        <v>731</v>
      </c>
      <c r="L61" s="22" t="s">
        <v>747</v>
      </c>
      <c r="M61" s="22" t="s">
        <v>743</v>
      </c>
      <c r="N61" s="22" t="s">
        <v>740</v>
      </c>
      <c r="O61" s="22" t="s">
        <v>741</v>
      </c>
      <c r="P61" s="22" t="s">
        <v>6637</v>
      </c>
      <c r="Q61" t="s">
        <v>6641</v>
      </c>
      <c r="R61" s="22" t="s">
        <v>735</v>
      </c>
      <c r="S61" s="22" t="s">
        <v>4901</v>
      </c>
      <c r="T61" s="22" t="s">
        <v>760</v>
      </c>
      <c r="U61" s="22" t="s">
        <v>384</v>
      </c>
      <c r="V61" s="22">
        <v>240</v>
      </c>
      <c r="W61" s="22" t="s">
        <v>377</v>
      </c>
      <c r="X61" s="22" t="s">
        <v>378</v>
      </c>
      <c r="Y61" s="22" t="s">
        <v>39</v>
      </c>
      <c r="Z61" s="22">
        <v>2102</v>
      </c>
      <c r="AA61" s="22" t="s">
        <v>733</v>
      </c>
      <c r="AC61" t="str">
        <f>+Combinar1[[#This Row],[Descripción Filtro URL 1]]</f>
        <v>Mejillones</v>
      </c>
      <c r="AD61" t="str">
        <f>+Combinar1[[#This Row],[titulo]]&amp;AC61&amp;", "&amp;Combinar1[[#This Row],[temporalidad]]</f>
        <v>Femicidios Acumulados por Edad en la comuna de Mejillones, Periodo 2010-2021</v>
      </c>
      <c r="AE61" t="str">
        <f>+Combinar1[[#This Row],[descripcion_larga]]&amp;AC61&amp;", según datos del "&amp;Combinar1[[#This Row],[fuente]]&amp;", "&amp;Combinar1[[#This Row],[temporalidad]]</f>
        <v>Gráfico que muestra la cantidad de femicidios acumulados por edad en la comuna de Mejillones, según datos del Servicio Nacional de la Mujer y la Equidad de Género (SERNAMEG), Periodo 2010-2021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">
      <c r="A62" s="22">
        <v>1</v>
      </c>
      <c r="B62" s="22" t="s">
        <v>376</v>
      </c>
      <c r="C62">
        <v>5</v>
      </c>
      <c r="D62" s="22">
        <v>5</v>
      </c>
      <c r="E62" s="22" t="s">
        <v>749</v>
      </c>
      <c r="F62" s="22"/>
      <c r="G62" s="22" t="s">
        <v>737</v>
      </c>
      <c r="H62" s="22" t="s">
        <v>6644</v>
      </c>
      <c r="I62" s="22" t="s">
        <v>734</v>
      </c>
      <c r="K62" s="22" t="s">
        <v>731</v>
      </c>
      <c r="L62" s="22" t="s">
        <v>749</v>
      </c>
      <c r="M62" s="22" t="s">
        <v>743</v>
      </c>
      <c r="N62" s="22" t="s">
        <v>740</v>
      </c>
      <c r="O62" s="22" t="s">
        <v>741</v>
      </c>
      <c r="P62" s="22" t="s">
        <v>6636</v>
      </c>
      <c r="Q62" t="s">
        <v>6630</v>
      </c>
      <c r="R62" s="22" t="s">
        <v>735</v>
      </c>
      <c r="S62" s="22" t="s">
        <v>4904</v>
      </c>
      <c r="T62" s="22" t="s">
        <v>761</v>
      </c>
      <c r="U62" s="22" t="s">
        <v>384</v>
      </c>
      <c r="V62" s="22">
        <v>240</v>
      </c>
      <c r="W62" s="22" t="s">
        <v>377</v>
      </c>
      <c r="X62" s="22" t="s">
        <v>378</v>
      </c>
      <c r="Y62" s="22" t="s">
        <v>39</v>
      </c>
      <c r="Z62" s="22">
        <v>2102</v>
      </c>
      <c r="AA62" s="22" t="s">
        <v>733</v>
      </c>
      <c r="AC62" t="str">
        <f>+Combinar1[[#This Row],[Descripción Filtro URL 1]]</f>
        <v>Mejillones</v>
      </c>
      <c r="AD62" t="str">
        <f>+Combinar1[[#This Row],[titulo]]&amp;AC62&amp;", "&amp;Combinar1[[#This Row],[temporalidad]]</f>
        <v>Femicidios por Tipo de Relación Víctima-Femicida en la comuna de Mejillones, Periodo 2010-2021</v>
      </c>
      <c r="AE62" t="str">
        <f>+Combinar1[[#This Row],[descripcion_larga]]&amp;AC62&amp;", según datos del "&amp;Combinar1[[#This Row],[fuente]]&amp;", "&amp;Combinar1[[#This Row],[temporalidad]]</f>
        <v>Cantidad de femicidios por tipo de relación víctima-femicida en la comuna de Mejillones, según datos del Servicio Nacional de la Mujer y la Equidad de Género (SERNAMEG), Periodo 2010-2021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">
      <c r="A63" s="22">
        <v>1</v>
      </c>
      <c r="B63" s="22" t="s">
        <v>376</v>
      </c>
      <c r="C63">
        <v>6</v>
      </c>
      <c r="D63" s="22">
        <v>6</v>
      </c>
      <c r="E63" s="22" t="s">
        <v>751</v>
      </c>
      <c r="F63" s="22"/>
      <c r="G63" s="22" t="s">
        <v>737</v>
      </c>
      <c r="H63" s="22" t="s">
        <v>6644</v>
      </c>
      <c r="I63" s="22" t="s">
        <v>734</v>
      </c>
      <c r="K63" s="22" t="s">
        <v>731</v>
      </c>
      <c r="L63" s="22" t="s">
        <v>751</v>
      </c>
      <c r="M63" s="22" t="s">
        <v>752</v>
      </c>
      <c r="N63" s="22" t="s">
        <v>736</v>
      </c>
      <c r="O63" s="22" t="s">
        <v>741</v>
      </c>
      <c r="P63" s="22" t="s">
        <v>6634</v>
      </c>
      <c r="Q63" t="s">
        <v>6631</v>
      </c>
      <c r="R63" s="22" t="s">
        <v>732</v>
      </c>
      <c r="S63" s="22" t="s">
        <v>4903</v>
      </c>
      <c r="T63" s="22" t="s">
        <v>762</v>
      </c>
      <c r="U63" s="22" t="s">
        <v>384</v>
      </c>
      <c r="V63" s="22">
        <v>240</v>
      </c>
      <c r="W63" s="22" t="s">
        <v>377</v>
      </c>
      <c r="X63" s="22" t="s">
        <v>378</v>
      </c>
      <c r="Y63" s="22" t="s">
        <v>39</v>
      </c>
      <c r="Z63" s="22">
        <v>2102</v>
      </c>
      <c r="AA63" s="22" t="s">
        <v>733</v>
      </c>
      <c r="AC63" t="str">
        <f>+Combinar1[[#This Row],[Descripción Filtro URL 1]]</f>
        <v>Mejillones</v>
      </c>
      <c r="AD63" t="str">
        <f>+Combinar1[[#This Row],[titulo]]&amp;AC63&amp;", "&amp;Combinar1[[#This Row],[temporalidad]]</f>
        <v>Variación Anual (%) de Femicidios en la comuna de Mejillones, Periodo 2010-2020</v>
      </c>
      <c r="AE63" t="str">
        <f>+Combinar1[[#This Row],[descripcion_larga]]&amp;AC63&amp;", según datos del "&amp;Combinar1[[#This Row],[fuente]]&amp;", "&amp;Combinar1[[#This Row],[temporalidad]]</f>
        <v>Gráfico de evolución que muestra la variación anual (%) de femicidios en la comuna de Mejillones, según datos del Servicio Nacional de la Mujer y la Equidad de Género (SERNAMEG), Periodo 2010-2020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">
      <c r="A64" s="22">
        <v>1</v>
      </c>
      <c r="B64" s="22" t="s">
        <v>376</v>
      </c>
      <c r="C64">
        <v>7</v>
      </c>
      <c r="D64" s="22">
        <v>7</v>
      </c>
      <c r="E64" s="22" t="s">
        <v>754</v>
      </c>
      <c r="F64" s="22"/>
      <c r="G64" s="22" t="s">
        <v>737</v>
      </c>
      <c r="H64" s="22" t="s">
        <v>6644</v>
      </c>
      <c r="I64" s="22" t="s">
        <v>734</v>
      </c>
      <c r="K64" s="22" t="s">
        <v>731</v>
      </c>
      <c r="L64" s="22" t="s">
        <v>754</v>
      </c>
      <c r="M64" s="22" t="s">
        <v>743</v>
      </c>
      <c r="N64" s="22" t="s">
        <v>740</v>
      </c>
      <c r="O64" s="22" t="s">
        <v>741</v>
      </c>
      <c r="P64" s="22" t="s">
        <v>6635</v>
      </c>
      <c r="Q64" t="s">
        <v>6642</v>
      </c>
      <c r="R64" s="22" t="s">
        <v>755</v>
      </c>
      <c r="S64" s="22" t="s">
        <v>4902</v>
      </c>
      <c r="T64" s="22" t="s">
        <v>763</v>
      </c>
      <c r="U64" s="22" t="s">
        <v>384</v>
      </c>
      <c r="V64" s="22">
        <v>240</v>
      </c>
      <c r="W64" s="22" t="s">
        <v>377</v>
      </c>
      <c r="X64" s="22" t="s">
        <v>378</v>
      </c>
      <c r="Y64" s="22" t="s">
        <v>39</v>
      </c>
      <c r="Z64" s="22">
        <v>2102</v>
      </c>
      <c r="AA64" s="22" t="s">
        <v>733</v>
      </c>
      <c r="AC64" t="str">
        <f>+Combinar1[[#This Row],[Descripción Filtro URL 1]]</f>
        <v>Mejillones</v>
      </c>
      <c r="AD64" t="str">
        <f>+Combinar1[[#This Row],[titulo]]&amp;AC64&amp;", "&amp;Combinar1[[#This Row],[temporalidad]]</f>
        <v>Cantidad y Detalle de Femicidios en la comuna de Mejillones, Periodo 2010-2021</v>
      </c>
      <c r="AE64" t="str">
        <f>+Combinar1[[#This Row],[descripcion_larga]]&amp;AC64&amp;", según datos del "&amp;Combinar1[[#This Row],[fuente]]&amp;", "&amp;Combinar1[[#This Row],[temporalidad]]</f>
        <v>Informe que muestra la cantidad y detalle de femicidios en la comuna de Mejillones, según datos del Servicio Nacional de la Mujer y la Equidad de Género (SERNAMEG), Periodo 2010-2021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">
      <c r="A65" s="22">
        <v>1</v>
      </c>
      <c r="B65" s="22" t="s">
        <v>376</v>
      </c>
      <c r="C65">
        <v>1</v>
      </c>
      <c r="D65" s="22">
        <v>1</v>
      </c>
      <c r="E65" s="22" t="s">
        <v>738</v>
      </c>
      <c r="F65" s="22"/>
      <c r="G65" s="22" t="s">
        <v>737</v>
      </c>
      <c r="H65" s="22" t="s">
        <v>6644</v>
      </c>
      <c r="I65" s="22" t="s">
        <v>734</v>
      </c>
      <c r="K65" s="22" t="s">
        <v>731</v>
      </c>
      <c r="L65" s="22" t="s">
        <v>738</v>
      </c>
      <c r="M65" s="22" t="s">
        <v>739</v>
      </c>
      <c r="N65" s="22" t="s">
        <v>740</v>
      </c>
      <c r="O65" s="22" t="s">
        <v>741</v>
      </c>
      <c r="P65" s="22" t="s">
        <v>4899</v>
      </c>
      <c r="Q65" t="s">
        <v>4897</v>
      </c>
      <c r="R65" s="22" t="s">
        <v>732</v>
      </c>
      <c r="S65" s="22" t="s">
        <v>4900</v>
      </c>
      <c r="T65" s="22" t="s">
        <v>757</v>
      </c>
      <c r="U65" s="22" t="s">
        <v>384</v>
      </c>
      <c r="V65" s="22">
        <v>240</v>
      </c>
      <c r="W65" s="22" t="s">
        <v>377</v>
      </c>
      <c r="X65" s="22" t="s">
        <v>378</v>
      </c>
      <c r="Y65" s="22" t="s">
        <v>40</v>
      </c>
      <c r="Z65" s="22">
        <v>2103</v>
      </c>
      <c r="AA65" s="22" t="s">
        <v>733</v>
      </c>
      <c r="AC65" t="str">
        <f>+Combinar1[[#This Row],[Descripción Filtro URL 1]]</f>
        <v>Sierra Gorda</v>
      </c>
      <c r="AD65" t="str">
        <f>+Combinar1[[#This Row],[titulo]]&amp;AC65&amp;", "&amp;Combinar1[[#This Row],[temporalidad]]</f>
        <v>Evolución de Femicidios en la comuna de Sierra Gorda, Periodo 2018-2021</v>
      </c>
      <c r="AE65" t="str">
        <f>+Combinar1[[#This Row],[descripcion_larga]]&amp;AC65&amp;", según datos del "&amp;Combinar1[[#This Row],[fuente]]&amp;", "&amp;Combinar1[[#This Row],[temporalidad]]</f>
        <v>Evolución de femicidios por fecha de delito en la comuna de Sierra Gorda, según datos del Servicio Nacional de la Mujer y la Equidad de Género (SERNAMEG), Periodo 2018-2021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">
      <c r="A66" s="22">
        <v>1</v>
      </c>
      <c r="B66" s="22" t="s">
        <v>376</v>
      </c>
      <c r="C66">
        <v>2</v>
      </c>
      <c r="D66" s="22">
        <v>2</v>
      </c>
      <c r="E66" s="22" t="s">
        <v>738</v>
      </c>
      <c r="F66" s="22"/>
      <c r="G66" s="22" t="s">
        <v>737</v>
      </c>
      <c r="H66" s="22" t="s">
        <v>6644</v>
      </c>
      <c r="I66" s="22" t="s">
        <v>734</v>
      </c>
      <c r="K66" s="22" t="s">
        <v>731</v>
      </c>
      <c r="L66" s="22" t="s">
        <v>738</v>
      </c>
      <c r="M66" s="22" t="s">
        <v>743</v>
      </c>
      <c r="N66" s="22" t="s">
        <v>740</v>
      </c>
      <c r="O66" s="22" t="s">
        <v>741</v>
      </c>
      <c r="P66" s="22" t="s">
        <v>6638</v>
      </c>
      <c r="Q66" t="s">
        <v>6632</v>
      </c>
      <c r="R66" s="22" t="s">
        <v>732</v>
      </c>
      <c r="S66" s="22" t="s">
        <v>4900</v>
      </c>
      <c r="T66" s="22" t="s">
        <v>758</v>
      </c>
      <c r="U66" s="22" t="s">
        <v>384</v>
      </c>
      <c r="V66" s="22">
        <v>240</v>
      </c>
      <c r="W66" s="22" t="s">
        <v>377</v>
      </c>
      <c r="X66" s="22" t="s">
        <v>378</v>
      </c>
      <c r="Y66" s="22" t="s">
        <v>40</v>
      </c>
      <c r="Z66" s="22">
        <v>2103</v>
      </c>
      <c r="AA66" s="22" t="s">
        <v>733</v>
      </c>
      <c r="AC66" t="str">
        <f>+Combinar1[[#This Row],[Descripción Filtro URL 1]]</f>
        <v>Sierra Gorda</v>
      </c>
      <c r="AD66" t="str">
        <f>+Combinar1[[#This Row],[titulo]]&amp;AC66&amp;", "&amp;Combinar1[[#This Row],[temporalidad]]</f>
        <v>Femicidios Anuales en la comuna de Sierra Gorda, Periodo 2010-2021</v>
      </c>
      <c r="AE66" t="str">
        <f>+Combinar1[[#This Row],[descripcion_larga]]&amp;AC66&amp;", según datos del "&amp;Combinar1[[#This Row],[fuente]]&amp;", "&amp;Combinar1[[#This Row],[temporalidad]]</f>
        <v>Evolución anual de la cantidad de femicidios en la comuna de Sierra Gorda, según datos del Servicio Nacional de la Mujer y la Equidad de Género (SERNAMEG), Periodo 2010-2021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">
      <c r="A67" s="22">
        <v>1</v>
      </c>
      <c r="B67" s="22" t="s">
        <v>376</v>
      </c>
      <c r="C67">
        <v>3</v>
      </c>
      <c r="D67" s="22">
        <v>3</v>
      </c>
      <c r="E67" s="22" t="s">
        <v>745</v>
      </c>
      <c r="F67" s="22"/>
      <c r="G67" s="22" t="s">
        <v>737</v>
      </c>
      <c r="H67" s="22" t="s">
        <v>6644</v>
      </c>
      <c r="I67" s="22" t="s">
        <v>734</v>
      </c>
      <c r="K67" s="22" t="s">
        <v>731</v>
      </c>
      <c r="L67" s="22" t="s">
        <v>745</v>
      </c>
      <c r="M67" s="22" t="s">
        <v>743</v>
      </c>
      <c r="N67" s="22" t="s">
        <v>740</v>
      </c>
      <c r="O67" s="22" t="s">
        <v>741</v>
      </c>
      <c r="P67" s="22" t="s">
        <v>6639</v>
      </c>
      <c r="Q67" t="s">
        <v>6633</v>
      </c>
      <c r="R67" s="22" t="s">
        <v>735</v>
      </c>
      <c r="S67" s="22" t="s">
        <v>4900</v>
      </c>
      <c r="T67" s="22" t="s">
        <v>759</v>
      </c>
      <c r="U67" s="22" t="s">
        <v>384</v>
      </c>
      <c r="V67" s="22">
        <v>240</v>
      </c>
      <c r="W67" s="22" t="s">
        <v>377</v>
      </c>
      <c r="X67" s="22" t="s">
        <v>378</v>
      </c>
      <c r="Y67" s="22" t="s">
        <v>40</v>
      </c>
      <c r="Z67" s="22">
        <v>2103</v>
      </c>
      <c r="AA67" s="22" t="s">
        <v>733</v>
      </c>
      <c r="AC67" t="str">
        <f>+Combinar1[[#This Row],[Descripción Filtro URL 1]]</f>
        <v>Sierra Gorda</v>
      </c>
      <c r="AD67" t="str">
        <f>+Combinar1[[#This Row],[titulo]]&amp;AC67&amp;", "&amp;Combinar1[[#This Row],[temporalidad]]</f>
        <v>Femicidios mensuales en la comuna de Sierra Gorda, Periodo 2010-2021</v>
      </c>
      <c r="AE67" t="str">
        <f>+Combinar1[[#This Row],[descripcion_larga]]&amp;AC67&amp;", según datos del "&amp;Combinar1[[#This Row],[fuente]]&amp;", "&amp;Combinar1[[#This Row],[temporalidad]]</f>
        <v>Número de femicidios por mes en la comuna de Sierra Gorda, según datos del Servicio Nacional de la Mujer y la Equidad de Género (SERNAMEG), Periodo 2010-2021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">
      <c r="A68" s="22">
        <v>1</v>
      </c>
      <c r="B68" s="22" t="s">
        <v>376</v>
      </c>
      <c r="C68">
        <v>4</v>
      </c>
      <c r="D68" s="22">
        <v>4</v>
      </c>
      <c r="E68" s="22" t="s">
        <v>747</v>
      </c>
      <c r="F68" s="22"/>
      <c r="G68" s="22" t="s">
        <v>737</v>
      </c>
      <c r="H68" s="22" t="s">
        <v>6644</v>
      </c>
      <c r="I68" s="22" t="s">
        <v>734</v>
      </c>
      <c r="K68" s="22" t="s">
        <v>731</v>
      </c>
      <c r="L68" s="22" t="s">
        <v>747</v>
      </c>
      <c r="M68" s="22" t="s">
        <v>743</v>
      </c>
      <c r="N68" s="22" t="s">
        <v>740</v>
      </c>
      <c r="O68" s="22" t="s">
        <v>741</v>
      </c>
      <c r="P68" s="22" t="s">
        <v>6637</v>
      </c>
      <c r="Q68" t="s">
        <v>6641</v>
      </c>
      <c r="R68" s="22" t="s">
        <v>735</v>
      </c>
      <c r="S68" s="22" t="s">
        <v>4901</v>
      </c>
      <c r="T68" s="22" t="s">
        <v>760</v>
      </c>
      <c r="U68" s="22" t="s">
        <v>384</v>
      </c>
      <c r="V68" s="22">
        <v>240</v>
      </c>
      <c r="W68" s="22" t="s">
        <v>377</v>
      </c>
      <c r="X68" s="22" t="s">
        <v>378</v>
      </c>
      <c r="Y68" s="22" t="s">
        <v>40</v>
      </c>
      <c r="Z68" s="22">
        <v>2103</v>
      </c>
      <c r="AA68" s="22" t="s">
        <v>733</v>
      </c>
      <c r="AC68" t="str">
        <f>+Combinar1[[#This Row],[Descripción Filtro URL 1]]</f>
        <v>Sierra Gorda</v>
      </c>
      <c r="AD68" t="str">
        <f>+Combinar1[[#This Row],[titulo]]&amp;AC68&amp;", "&amp;Combinar1[[#This Row],[temporalidad]]</f>
        <v>Femicidios Acumulados por Edad en la comuna de Sierra Gorda, Periodo 2010-2021</v>
      </c>
      <c r="AE68" t="str">
        <f>+Combinar1[[#This Row],[descripcion_larga]]&amp;AC68&amp;", según datos del "&amp;Combinar1[[#This Row],[fuente]]&amp;", "&amp;Combinar1[[#This Row],[temporalidad]]</f>
        <v>Gráfico que muestra la cantidad de femicidios acumulados por edad en la comuna de Sierra Gorda, según datos del Servicio Nacional de la Mujer y la Equidad de Género (SERNAMEG), Periodo 2010-2021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">
      <c r="A69" s="22">
        <v>1</v>
      </c>
      <c r="B69" s="22" t="s">
        <v>376</v>
      </c>
      <c r="C69">
        <v>5</v>
      </c>
      <c r="D69" s="22">
        <v>5</v>
      </c>
      <c r="E69" s="22" t="s">
        <v>749</v>
      </c>
      <c r="F69" s="22"/>
      <c r="G69" s="22" t="s">
        <v>737</v>
      </c>
      <c r="H69" s="22" t="s">
        <v>6644</v>
      </c>
      <c r="I69" s="22" t="s">
        <v>734</v>
      </c>
      <c r="K69" s="22" t="s">
        <v>731</v>
      </c>
      <c r="L69" s="22" t="s">
        <v>749</v>
      </c>
      <c r="M69" s="22" t="s">
        <v>743</v>
      </c>
      <c r="N69" s="22" t="s">
        <v>740</v>
      </c>
      <c r="O69" s="22" t="s">
        <v>741</v>
      </c>
      <c r="P69" s="22" t="s">
        <v>6636</v>
      </c>
      <c r="Q69" t="s">
        <v>6630</v>
      </c>
      <c r="R69" s="22" t="s">
        <v>735</v>
      </c>
      <c r="S69" s="22" t="s">
        <v>4904</v>
      </c>
      <c r="T69" s="22" t="s">
        <v>761</v>
      </c>
      <c r="U69" s="22" t="s">
        <v>384</v>
      </c>
      <c r="V69" s="22">
        <v>240</v>
      </c>
      <c r="W69" s="22" t="s">
        <v>377</v>
      </c>
      <c r="X69" s="22" t="s">
        <v>378</v>
      </c>
      <c r="Y69" s="22" t="s">
        <v>40</v>
      </c>
      <c r="Z69" s="22">
        <v>2103</v>
      </c>
      <c r="AA69" s="22" t="s">
        <v>733</v>
      </c>
      <c r="AC69" t="str">
        <f>+Combinar1[[#This Row],[Descripción Filtro URL 1]]</f>
        <v>Sierra Gorda</v>
      </c>
      <c r="AD69" t="str">
        <f>+Combinar1[[#This Row],[titulo]]&amp;AC69&amp;", "&amp;Combinar1[[#This Row],[temporalidad]]</f>
        <v>Femicidios por Tipo de Relación Víctima-Femicida en la comuna de Sierra Gorda, Periodo 2010-2021</v>
      </c>
      <c r="AE69" t="str">
        <f>+Combinar1[[#This Row],[descripcion_larga]]&amp;AC69&amp;", según datos del "&amp;Combinar1[[#This Row],[fuente]]&amp;", "&amp;Combinar1[[#This Row],[temporalidad]]</f>
        <v>Cantidad de femicidios por tipo de relación víctima-femicida en la comuna de Sierra Gorda, según datos del Servicio Nacional de la Mujer y la Equidad de Género (SERNAMEG), Periodo 2010-2021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">
      <c r="A70" s="22">
        <v>1</v>
      </c>
      <c r="B70" s="22" t="s">
        <v>376</v>
      </c>
      <c r="C70">
        <v>6</v>
      </c>
      <c r="D70" s="22">
        <v>6</v>
      </c>
      <c r="E70" s="22" t="s">
        <v>751</v>
      </c>
      <c r="F70" s="22"/>
      <c r="G70" s="22" t="s">
        <v>737</v>
      </c>
      <c r="H70" s="22" t="s">
        <v>6644</v>
      </c>
      <c r="I70" s="22" t="s">
        <v>734</v>
      </c>
      <c r="K70" s="22" t="s">
        <v>731</v>
      </c>
      <c r="L70" s="22" t="s">
        <v>751</v>
      </c>
      <c r="M70" s="22" t="s">
        <v>752</v>
      </c>
      <c r="N70" s="22" t="s">
        <v>736</v>
      </c>
      <c r="O70" s="22" t="s">
        <v>741</v>
      </c>
      <c r="P70" s="22" t="s">
        <v>6634</v>
      </c>
      <c r="Q70" t="s">
        <v>6631</v>
      </c>
      <c r="R70" s="22" t="s">
        <v>732</v>
      </c>
      <c r="S70" s="22" t="s">
        <v>4903</v>
      </c>
      <c r="T70" s="22" t="s">
        <v>762</v>
      </c>
      <c r="U70" s="22" t="s">
        <v>384</v>
      </c>
      <c r="V70" s="22">
        <v>240</v>
      </c>
      <c r="W70" s="22" t="s">
        <v>377</v>
      </c>
      <c r="X70" s="22" t="s">
        <v>378</v>
      </c>
      <c r="Y70" s="22" t="s">
        <v>40</v>
      </c>
      <c r="Z70" s="22">
        <v>2103</v>
      </c>
      <c r="AA70" s="22" t="s">
        <v>733</v>
      </c>
      <c r="AC70" t="str">
        <f>+Combinar1[[#This Row],[Descripción Filtro URL 1]]</f>
        <v>Sierra Gorda</v>
      </c>
      <c r="AD70" t="str">
        <f>+Combinar1[[#This Row],[titulo]]&amp;AC70&amp;", "&amp;Combinar1[[#This Row],[temporalidad]]</f>
        <v>Variación Anual (%) de Femicidios en la comuna de Sierra Gorda, Periodo 2010-2020</v>
      </c>
      <c r="AE70" t="str">
        <f>+Combinar1[[#This Row],[descripcion_larga]]&amp;AC70&amp;", según datos del "&amp;Combinar1[[#This Row],[fuente]]&amp;", "&amp;Combinar1[[#This Row],[temporalidad]]</f>
        <v>Gráfico de evolución que muestra la variación anual (%) de femicidios en la comuna de Sierra Gorda, según datos del Servicio Nacional de la Mujer y la Equidad de Género (SERNAMEG), Periodo 2010-2020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">
      <c r="A71" s="22">
        <v>1</v>
      </c>
      <c r="B71" s="22" t="s">
        <v>376</v>
      </c>
      <c r="C71">
        <v>7</v>
      </c>
      <c r="D71" s="22">
        <v>7</v>
      </c>
      <c r="E71" s="22" t="s">
        <v>754</v>
      </c>
      <c r="F71" s="22"/>
      <c r="G71" s="22" t="s">
        <v>737</v>
      </c>
      <c r="H71" s="22" t="s">
        <v>6644</v>
      </c>
      <c r="I71" s="22" t="s">
        <v>734</v>
      </c>
      <c r="K71" s="22" t="s">
        <v>731</v>
      </c>
      <c r="L71" s="22" t="s">
        <v>754</v>
      </c>
      <c r="M71" s="22" t="s">
        <v>743</v>
      </c>
      <c r="N71" s="22" t="s">
        <v>740</v>
      </c>
      <c r="O71" s="22" t="s">
        <v>741</v>
      </c>
      <c r="P71" s="22" t="s">
        <v>6635</v>
      </c>
      <c r="Q71" t="s">
        <v>6642</v>
      </c>
      <c r="R71" s="22" t="s">
        <v>755</v>
      </c>
      <c r="S71" s="22" t="s">
        <v>4902</v>
      </c>
      <c r="T71" s="22" t="s">
        <v>763</v>
      </c>
      <c r="U71" s="22" t="s">
        <v>384</v>
      </c>
      <c r="V71" s="22">
        <v>240</v>
      </c>
      <c r="W71" s="22" t="s">
        <v>377</v>
      </c>
      <c r="X71" s="22" t="s">
        <v>378</v>
      </c>
      <c r="Y71" s="22" t="s">
        <v>40</v>
      </c>
      <c r="Z71" s="22">
        <v>2103</v>
      </c>
      <c r="AA71" s="22" t="s">
        <v>733</v>
      </c>
      <c r="AC71" t="str">
        <f>+Combinar1[[#This Row],[Descripción Filtro URL 1]]</f>
        <v>Sierra Gorda</v>
      </c>
      <c r="AD71" t="str">
        <f>+Combinar1[[#This Row],[titulo]]&amp;AC71&amp;", "&amp;Combinar1[[#This Row],[temporalidad]]</f>
        <v>Cantidad y Detalle de Femicidios en la comuna de Sierra Gorda, Periodo 2010-2021</v>
      </c>
      <c r="AE71" t="str">
        <f>+Combinar1[[#This Row],[descripcion_larga]]&amp;AC71&amp;", según datos del "&amp;Combinar1[[#This Row],[fuente]]&amp;", "&amp;Combinar1[[#This Row],[temporalidad]]</f>
        <v>Informe que muestra la cantidad y detalle de femicidios en la comuna de Sierra Gorda, según datos del Servicio Nacional de la Mujer y la Equidad de Género (SERNAMEG), Periodo 2010-2021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">
      <c r="A72" s="22">
        <v>1</v>
      </c>
      <c r="B72" s="22" t="s">
        <v>376</v>
      </c>
      <c r="C72">
        <v>1</v>
      </c>
      <c r="D72" s="22">
        <v>1</v>
      </c>
      <c r="E72" s="22" t="s">
        <v>738</v>
      </c>
      <c r="F72" s="22"/>
      <c r="G72" s="22" t="s">
        <v>737</v>
      </c>
      <c r="H72" s="22" t="s">
        <v>6644</v>
      </c>
      <c r="I72" s="22" t="s">
        <v>734</v>
      </c>
      <c r="K72" s="22" t="s">
        <v>731</v>
      </c>
      <c r="L72" s="22" t="s">
        <v>738</v>
      </c>
      <c r="M72" s="22" t="s">
        <v>739</v>
      </c>
      <c r="N72" s="22" t="s">
        <v>740</v>
      </c>
      <c r="O72" s="22" t="s">
        <v>741</v>
      </c>
      <c r="P72" s="22" t="s">
        <v>4899</v>
      </c>
      <c r="Q72" t="s">
        <v>4897</v>
      </c>
      <c r="R72" s="22" t="s">
        <v>732</v>
      </c>
      <c r="S72" s="22" t="s">
        <v>4900</v>
      </c>
      <c r="T72" s="22" t="s">
        <v>757</v>
      </c>
      <c r="U72" s="22" t="s">
        <v>384</v>
      </c>
      <c r="V72" s="22">
        <v>240</v>
      </c>
      <c r="W72" s="22" t="s">
        <v>377</v>
      </c>
      <c r="X72" s="22" t="s">
        <v>378</v>
      </c>
      <c r="Y72" s="22" t="s">
        <v>41</v>
      </c>
      <c r="Z72" s="22">
        <v>2104</v>
      </c>
      <c r="AA72" s="22" t="s">
        <v>733</v>
      </c>
      <c r="AC72" t="str">
        <f>+Combinar1[[#This Row],[Descripción Filtro URL 1]]</f>
        <v>Taltal</v>
      </c>
      <c r="AD72" t="str">
        <f>+Combinar1[[#This Row],[titulo]]&amp;AC72&amp;", "&amp;Combinar1[[#This Row],[temporalidad]]</f>
        <v>Evolución de Femicidios en la comuna de Taltal, Periodo 2018-2021</v>
      </c>
      <c r="AE72" t="str">
        <f>+Combinar1[[#This Row],[descripcion_larga]]&amp;AC72&amp;", según datos del "&amp;Combinar1[[#This Row],[fuente]]&amp;", "&amp;Combinar1[[#This Row],[temporalidad]]</f>
        <v>Evolución de femicidios por fecha de delito en la comuna de Taltal, según datos del Servicio Nacional de la Mujer y la Equidad de Género (SERNAMEG), Periodo 2018-2021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">
      <c r="A73" s="22">
        <v>1</v>
      </c>
      <c r="B73" s="22" t="s">
        <v>376</v>
      </c>
      <c r="C73">
        <v>2</v>
      </c>
      <c r="D73" s="22">
        <v>2</v>
      </c>
      <c r="E73" s="22" t="s">
        <v>738</v>
      </c>
      <c r="F73" s="22"/>
      <c r="G73" s="22" t="s">
        <v>737</v>
      </c>
      <c r="H73" s="22" t="s">
        <v>6644</v>
      </c>
      <c r="I73" s="22" t="s">
        <v>734</v>
      </c>
      <c r="K73" s="22" t="s">
        <v>731</v>
      </c>
      <c r="L73" s="22" t="s">
        <v>738</v>
      </c>
      <c r="M73" s="22" t="s">
        <v>743</v>
      </c>
      <c r="N73" s="22" t="s">
        <v>740</v>
      </c>
      <c r="O73" s="22" t="s">
        <v>741</v>
      </c>
      <c r="P73" s="22" t="s">
        <v>6638</v>
      </c>
      <c r="Q73" t="s">
        <v>6632</v>
      </c>
      <c r="R73" s="22" t="s">
        <v>732</v>
      </c>
      <c r="S73" s="22" t="s">
        <v>4900</v>
      </c>
      <c r="T73" s="22" t="s">
        <v>758</v>
      </c>
      <c r="U73" s="22" t="s">
        <v>384</v>
      </c>
      <c r="V73" s="22">
        <v>240</v>
      </c>
      <c r="W73" s="22" t="s">
        <v>377</v>
      </c>
      <c r="X73" s="22" t="s">
        <v>378</v>
      </c>
      <c r="Y73" s="22" t="s">
        <v>41</v>
      </c>
      <c r="Z73" s="22">
        <v>2104</v>
      </c>
      <c r="AA73" s="22" t="s">
        <v>733</v>
      </c>
      <c r="AC73" t="str">
        <f>+Combinar1[[#This Row],[Descripción Filtro URL 1]]</f>
        <v>Taltal</v>
      </c>
      <c r="AD73" t="str">
        <f>+Combinar1[[#This Row],[titulo]]&amp;AC73&amp;", "&amp;Combinar1[[#This Row],[temporalidad]]</f>
        <v>Femicidios Anuales en la comuna de Taltal, Periodo 2010-2021</v>
      </c>
      <c r="AE73" t="str">
        <f>+Combinar1[[#This Row],[descripcion_larga]]&amp;AC73&amp;", según datos del "&amp;Combinar1[[#This Row],[fuente]]&amp;", "&amp;Combinar1[[#This Row],[temporalidad]]</f>
        <v>Evolución anual de la cantidad de femicidios en la comuna de Taltal, según datos del Servicio Nacional de la Mujer y la Equidad de Género (SERNAMEG), Periodo 2010-2021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">
      <c r="A74" s="22">
        <v>1</v>
      </c>
      <c r="B74" s="22" t="s">
        <v>376</v>
      </c>
      <c r="C74">
        <v>3</v>
      </c>
      <c r="D74" s="22">
        <v>3</v>
      </c>
      <c r="E74" s="22" t="s">
        <v>745</v>
      </c>
      <c r="F74" s="22"/>
      <c r="G74" s="22" t="s">
        <v>737</v>
      </c>
      <c r="H74" s="22" t="s">
        <v>6644</v>
      </c>
      <c r="I74" s="22" t="s">
        <v>734</v>
      </c>
      <c r="K74" s="22" t="s">
        <v>731</v>
      </c>
      <c r="L74" s="22" t="s">
        <v>745</v>
      </c>
      <c r="M74" s="22" t="s">
        <v>743</v>
      </c>
      <c r="N74" s="22" t="s">
        <v>740</v>
      </c>
      <c r="O74" s="22" t="s">
        <v>741</v>
      </c>
      <c r="P74" s="22" t="s">
        <v>6639</v>
      </c>
      <c r="Q74" t="s">
        <v>6633</v>
      </c>
      <c r="R74" s="22" t="s">
        <v>735</v>
      </c>
      <c r="S74" s="22" t="s">
        <v>4900</v>
      </c>
      <c r="T74" s="22" t="s">
        <v>759</v>
      </c>
      <c r="U74" s="22" t="s">
        <v>384</v>
      </c>
      <c r="V74" s="22">
        <v>240</v>
      </c>
      <c r="W74" s="22" t="s">
        <v>377</v>
      </c>
      <c r="X74" s="22" t="s">
        <v>378</v>
      </c>
      <c r="Y74" s="22" t="s">
        <v>41</v>
      </c>
      <c r="Z74" s="22">
        <v>2104</v>
      </c>
      <c r="AA74" s="22" t="s">
        <v>733</v>
      </c>
      <c r="AC74" t="str">
        <f>+Combinar1[[#This Row],[Descripción Filtro URL 1]]</f>
        <v>Taltal</v>
      </c>
      <c r="AD74" t="str">
        <f>+Combinar1[[#This Row],[titulo]]&amp;AC74&amp;", "&amp;Combinar1[[#This Row],[temporalidad]]</f>
        <v>Femicidios mensuales en la comuna de Taltal, Periodo 2010-2021</v>
      </c>
      <c r="AE74" t="str">
        <f>+Combinar1[[#This Row],[descripcion_larga]]&amp;AC74&amp;", según datos del "&amp;Combinar1[[#This Row],[fuente]]&amp;", "&amp;Combinar1[[#This Row],[temporalidad]]</f>
        <v>Número de femicidios por mes en la comuna de Taltal, según datos del Servicio Nacional de la Mujer y la Equidad de Género (SERNAMEG), Periodo 2010-2021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">
      <c r="A75" s="22">
        <v>1</v>
      </c>
      <c r="B75" s="22" t="s">
        <v>376</v>
      </c>
      <c r="C75">
        <v>4</v>
      </c>
      <c r="D75" s="22">
        <v>4</v>
      </c>
      <c r="E75" s="22" t="s">
        <v>747</v>
      </c>
      <c r="F75" s="22"/>
      <c r="G75" s="22" t="s">
        <v>737</v>
      </c>
      <c r="H75" s="22" t="s">
        <v>6644</v>
      </c>
      <c r="I75" s="22" t="s">
        <v>734</v>
      </c>
      <c r="K75" s="22" t="s">
        <v>731</v>
      </c>
      <c r="L75" s="22" t="s">
        <v>747</v>
      </c>
      <c r="M75" s="22" t="s">
        <v>743</v>
      </c>
      <c r="N75" s="22" t="s">
        <v>740</v>
      </c>
      <c r="O75" s="22" t="s">
        <v>741</v>
      </c>
      <c r="P75" s="22" t="s">
        <v>6637</v>
      </c>
      <c r="Q75" t="s">
        <v>6641</v>
      </c>
      <c r="R75" s="22" t="s">
        <v>735</v>
      </c>
      <c r="S75" s="22" t="s">
        <v>4901</v>
      </c>
      <c r="T75" s="22" t="s">
        <v>760</v>
      </c>
      <c r="U75" s="22" t="s">
        <v>384</v>
      </c>
      <c r="V75" s="22">
        <v>240</v>
      </c>
      <c r="W75" s="22" t="s">
        <v>377</v>
      </c>
      <c r="X75" s="22" t="s">
        <v>378</v>
      </c>
      <c r="Y75" s="22" t="s">
        <v>41</v>
      </c>
      <c r="Z75" s="22">
        <v>2104</v>
      </c>
      <c r="AA75" s="22" t="s">
        <v>733</v>
      </c>
      <c r="AC75" t="str">
        <f>+Combinar1[[#This Row],[Descripción Filtro URL 1]]</f>
        <v>Taltal</v>
      </c>
      <c r="AD75" t="str">
        <f>+Combinar1[[#This Row],[titulo]]&amp;AC75&amp;", "&amp;Combinar1[[#This Row],[temporalidad]]</f>
        <v>Femicidios Acumulados por Edad en la comuna de Taltal, Periodo 2010-2021</v>
      </c>
      <c r="AE75" t="str">
        <f>+Combinar1[[#This Row],[descripcion_larga]]&amp;AC75&amp;", según datos del "&amp;Combinar1[[#This Row],[fuente]]&amp;", "&amp;Combinar1[[#This Row],[temporalidad]]</f>
        <v>Gráfico que muestra la cantidad de femicidios acumulados por edad en la comuna de Taltal, según datos del Servicio Nacional de la Mujer y la Equidad de Género (SERNAMEG), Periodo 2010-2021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">
      <c r="A76" s="22">
        <v>1</v>
      </c>
      <c r="B76" s="22" t="s">
        <v>376</v>
      </c>
      <c r="C76">
        <v>5</v>
      </c>
      <c r="D76" s="22">
        <v>5</v>
      </c>
      <c r="E76" s="22" t="s">
        <v>749</v>
      </c>
      <c r="F76" s="22"/>
      <c r="G76" s="22" t="s">
        <v>737</v>
      </c>
      <c r="H76" s="22" t="s">
        <v>6644</v>
      </c>
      <c r="I76" s="22" t="s">
        <v>734</v>
      </c>
      <c r="K76" s="22" t="s">
        <v>731</v>
      </c>
      <c r="L76" s="22" t="s">
        <v>749</v>
      </c>
      <c r="M76" s="22" t="s">
        <v>743</v>
      </c>
      <c r="N76" s="22" t="s">
        <v>740</v>
      </c>
      <c r="O76" s="22" t="s">
        <v>741</v>
      </c>
      <c r="P76" s="22" t="s">
        <v>6636</v>
      </c>
      <c r="Q76" t="s">
        <v>6630</v>
      </c>
      <c r="R76" s="22" t="s">
        <v>735</v>
      </c>
      <c r="S76" s="22" t="s">
        <v>4904</v>
      </c>
      <c r="T76" s="22" t="s">
        <v>761</v>
      </c>
      <c r="U76" s="22" t="s">
        <v>384</v>
      </c>
      <c r="V76" s="22">
        <v>240</v>
      </c>
      <c r="W76" s="22" t="s">
        <v>377</v>
      </c>
      <c r="X76" s="22" t="s">
        <v>378</v>
      </c>
      <c r="Y76" s="22" t="s">
        <v>41</v>
      </c>
      <c r="Z76" s="22">
        <v>2104</v>
      </c>
      <c r="AA76" s="22" t="s">
        <v>733</v>
      </c>
      <c r="AC76" t="str">
        <f>+Combinar1[[#This Row],[Descripción Filtro URL 1]]</f>
        <v>Taltal</v>
      </c>
      <c r="AD76" t="str">
        <f>+Combinar1[[#This Row],[titulo]]&amp;AC76&amp;", "&amp;Combinar1[[#This Row],[temporalidad]]</f>
        <v>Femicidios por Tipo de Relación Víctima-Femicida en la comuna de Taltal, Periodo 2010-2021</v>
      </c>
      <c r="AE76" t="str">
        <f>+Combinar1[[#This Row],[descripcion_larga]]&amp;AC76&amp;", según datos del "&amp;Combinar1[[#This Row],[fuente]]&amp;", "&amp;Combinar1[[#This Row],[temporalidad]]</f>
        <v>Cantidad de femicidios por tipo de relación víctima-femicida en la comuna de Taltal, según datos del Servicio Nacional de la Mujer y la Equidad de Género (SERNAMEG), Periodo 2010-2021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">
      <c r="A77" s="22">
        <v>1</v>
      </c>
      <c r="B77" s="22" t="s">
        <v>376</v>
      </c>
      <c r="C77">
        <v>6</v>
      </c>
      <c r="D77" s="22">
        <v>6</v>
      </c>
      <c r="E77" s="22" t="s">
        <v>751</v>
      </c>
      <c r="F77" s="22"/>
      <c r="G77" s="22" t="s">
        <v>737</v>
      </c>
      <c r="H77" s="22" t="s">
        <v>6644</v>
      </c>
      <c r="I77" s="22" t="s">
        <v>734</v>
      </c>
      <c r="K77" s="22" t="s">
        <v>731</v>
      </c>
      <c r="L77" s="22" t="s">
        <v>751</v>
      </c>
      <c r="M77" s="22" t="s">
        <v>752</v>
      </c>
      <c r="N77" s="22" t="s">
        <v>736</v>
      </c>
      <c r="O77" s="22" t="s">
        <v>741</v>
      </c>
      <c r="P77" s="22" t="s">
        <v>6634</v>
      </c>
      <c r="Q77" t="s">
        <v>6631</v>
      </c>
      <c r="R77" s="22" t="s">
        <v>732</v>
      </c>
      <c r="S77" s="22" t="s">
        <v>4903</v>
      </c>
      <c r="T77" s="22" t="s">
        <v>762</v>
      </c>
      <c r="U77" s="22" t="s">
        <v>384</v>
      </c>
      <c r="V77" s="22">
        <v>240</v>
      </c>
      <c r="W77" s="22" t="s">
        <v>377</v>
      </c>
      <c r="X77" s="22" t="s">
        <v>378</v>
      </c>
      <c r="Y77" s="22" t="s">
        <v>41</v>
      </c>
      <c r="Z77" s="22">
        <v>2104</v>
      </c>
      <c r="AA77" s="22" t="s">
        <v>733</v>
      </c>
      <c r="AC77" t="str">
        <f>+Combinar1[[#This Row],[Descripción Filtro URL 1]]</f>
        <v>Taltal</v>
      </c>
      <c r="AD77" t="str">
        <f>+Combinar1[[#This Row],[titulo]]&amp;AC77&amp;", "&amp;Combinar1[[#This Row],[temporalidad]]</f>
        <v>Variación Anual (%) de Femicidios en la comuna de Taltal, Periodo 2010-2020</v>
      </c>
      <c r="AE77" t="str">
        <f>+Combinar1[[#This Row],[descripcion_larga]]&amp;AC77&amp;", según datos del "&amp;Combinar1[[#This Row],[fuente]]&amp;", "&amp;Combinar1[[#This Row],[temporalidad]]</f>
        <v>Gráfico de evolución que muestra la variación anual (%) de femicidios en la comuna de Taltal, según datos del Servicio Nacional de la Mujer y la Equidad de Género (SERNAMEG), Periodo 2010-2020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">
      <c r="A78" s="22">
        <v>1</v>
      </c>
      <c r="B78" s="22" t="s">
        <v>376</v>
      </c>
      <c r="C78">
        <v>7</v>
      </c>
      <c r="D78" s="22">
        <v>7</v>
      </c>
      <c r="E78" s="22" t="s">
        <v>754</v>
      </c>
      <c r="F78" s="22"/>
      <c r="G78" s="22" t="s">
        <v>737</v>
      </c>
      <c r="H78" s="22" t="s">
        <v>6644</v>
      </c>
      <c r="I78" s="22" t="s">
        <v>734</v>
      </c>
      <c r="K78" s="22" t="s">
        <v>731</v>
      </c>
      <c r="L78" s="22" t="s">
        <v>754</v>
      </c>
      <c r="M78" s="22" t="s">
        <v>743</v>
      </c>
      <c r="N78" s="22" t="s">
        <v>740</v>
      </c>
      <c r="O78" s="22" t="s">
        <v>741</v>
      </c>
      <c r="P78" s="22" t="s">
        <v>6635</v>
      </c>
      <c r="Q78" t="s">
        <v>6642</v>
      </c>
      <c r="R78" s="22" t="s">
        <v>755</v>
      </c>
      <c r="S78" s="22" t="s">
        <v>4902</v>
      </c>
      <c r="T78" s="22" t="s">
        <v>763</v>
      </c>
      <c r="U78" s="22" t="s">
        <v>384</v>
      </c>
      <c r="V78" s="22">
        <v>240</v>
      </c>
      <c r="W78" s="22" t="s">
        <v>377</v>
      </c>
      <c r="X78" s="22" t="s">
        <v>378</v>
      </c>
      <c r="Y78" s="22" t="s">
        <v>41</v>
      </c>
      <c r="Z78" s="22">
        <v>2104</v>
      </c>
      <c r="AA78" s="22" t="s">
        <v>733</v>
      </c>
      <c r="AC78" t="str">
        <f>+Combinar1[[#This Row],[Descripción Filtro URL 1]]</f>
        <v>Taltal</v>
      </c>
      <c r="AD78" t="str">
        <f>+Combinar1[[#This Row],[titulo]]&amp;AC78&amp;", "&amp;Combinar1[[#This Row],[temporalidad]]</f>
        <v>Cantidad y Detalle de Femicidios en la comuna de Taltal, Periodo 2010-2021</v>
      </c>
      <c r="AE78" t="str">
        <f>+Combinar1[[#This Row],[descripcion_larga]]&amp;AC78&amp;", según datos del "&amp;Combinar1[[#This Row],[fuente]]&amp;", "&amp;Combinar1[[#This Row],[temporalidad]]</f>
        <v>Informe que muestra la cantidad y detalle de femicidios en la comuna de Taltal, según datos del Servicio Nacional de la Mujer y la Equidad de Género (SERNAMEG), Periodo 2010-2021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">
      <c r="A79" s="22">
        <v>1</v>
      </c>
      <c r="B79" s="22" t="s">
        <v>376</v>
      </c>
      <c r="C79">
        <v>1</v>
      </c>
      <c r="D79" s="22">
        <v>1</v>
      </c>
      <c r="E79" s="22" t="s">
        <v>738</v>
      </c>
      <c r="F79" s="22"/>
      <c r="G79" s="22" t="s">
        <v>737</v>
      </c>
      <c r="H79" s="22" t="s">
        <v>6644</v>
      </c>
      <c r="I79" s="22" t="s">
        <v>734</v>
      </c>
      <c r="K79" s="22" t="s">
        <v>731</v>
      </c>
      <c r="L79" s="22" t="s">
        <v>738</v>
      </c>
      <c r="M79" s="22" t="s">
        <v>739</v>
      </c>
      <c r="N79" s="22" t="s">
        <v>740</v>
      </c>
      <c r="O79" s="22" t="s">
        <v>741</v>
      </c>
      <c r="P79" s="22" t="s">
        <v>4899</v>
      </c>
      <c r="Q79" t="s">
        <v>4897</v>
      </c>
      <c r="R79" s="22" t="s">
        <v>732</v>
      </c>
      <c r="S79" s="22" t="s">
        <v>4900</v>
      </c>
      <c r="T79" s="22" t="s">
        <v>757</v>
      </c>
      <c r="U79" s="22" t="s">
        <v>384</v>
      </c>
      <c r="V79" s="22">
        <v>240</v>
      </c>
      <c r="W79" s="22" t="s">
        <v>377</v>
      </c>
      <c r="X79" s="22" t="s">
        <v>378</v>
      </c>
      <c r="Y79" s="22" t="s">
        <v>42</v>
      </c>
      <c r="Z79" s="22">
        <v>2201</v>
      </c>
      <c r="AA79" s="22" t="s">
        <v>733</v>
      </c>
      <c r="AC79" t="str">
        <f>+Combinar1[[#This Row],[Descripción Filtro URL 1]]</f>
        <v>Calama</v>
      </c>
      <c r="AD79" t="str">
        <f>+Combinar1[[#This Row],[titulo]]&amp;AC79&amp;", "&amp;Combinar1[[#This Row],[temporalidad]]</f>
        <v>Evolución de Femicidios en la comuna de Calama, Periodo 2018-2021</v>
      </c>
      <c r="AE79" t="str">
        <f>+Combinar1[[#This Row],[descripcion_larga]]&amp;AC79&amp;", según datos del "&amp;Combinar1[[#This Row],[fuente]]&amp;", "&amp;Combinar1[[#This Row],[temporalidad]]</f>
        <v>Evolución de femicidios por fecha de delito en la comuna de Calama, según datos del Servicio Nacional de la Mujer y la Equidad de Género (SERNAMEG), Periodo 2018-2021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">
      <c r="A80" s="22">
        <v>1</v>
      </c>
      <c r="B80" s="22" t="s">
        <v>376</v>
      </c>
      <c r="C80">
        <v>2</v>
      </c>
      <c r="D80" s="22">
        <v>2</v>
      </c>
      <c r="E80" s="22" t="s">
        <v>738</v>
      </c>
      <c r="F80" s="22"/>
      <c r="G80" s="22" t="s">
        <v>737</v>
      </c>
      <c r="H80" s="22" t="s">
        <v>6644</v>
      </c>
      <c r="I80" s="22" t="s">
        <v>734</v>
      </c>
      <c r="K80" s="22" t="s">
        <v>731</v>
      </c>
      <c r="L80" s="22" t="s">
        <v>738</v>
      </c>
      <c r="M80" s="22" t="s">
        <v>743</v>
      </c>
      <c r="N80" s="22" t="s">
        <v>740</v>
      </c>
      <c r="O80" s="22" t="s">
        <v>741</v>
      </c>
      <c r="P80" s="22" t="s">
        <v>6638</v>
      </c>
      <c r="Q80" t="s">
        <v>6632</v>
      </c>
      <c r="R80" s="22" t="s">
        <v>732</v>
      </c>
      <c r="S80" s="22" t="s">
        <v>4900</v>
      </c>
      <c r="T80" s="22" t="s">
        <v>758</v>
      </c>
      <c r="U80" s="22" t="s">
        <v>384</v>
      </c>
      <c r="V80" s="22">
        <v>240</v>
      </c>
      <c r="W80" s="22" t="s">
        <v>377</v>
      </c>
      <c r="X80" s="22" t="s">
        <v>378</v>
      </c>
      <c r="Y80" s="22" t="s">
        <v>42</v>
      </c>
      <c r="Z80" s="22">
        <v>2201</v>
      </c>
      <c r="AA80" s="22" t="s">
        <v>733</v>
      </c>
      <c r="AC80" t="str">
        <f>+Combinar1[[#This Row],[Descripción Filtro URL 1]]</f>
        <v>Calama</v>
      </c>
      <c r="AD80" t="str">
        <f>+Combinar1[[#This Row],[titulo]]&amp;AC80&amp;", "&amp;Combinar1[[#This Row],[temporalidad]]</f>
        <v>Femicidios Anuales en la comuna de Calama, Periodo 2010-2021</v>
      </c>
      <c r="AE80" t="str">
        <f>+Combinar1[[#This Row],[descripcion_larga]]&amp;AC80&amp;", según datos del "&amp;Combinar1[[#This Row],[fuente]]&amp;", "&amp;Combinar1[[#This Row],[temporalidad]]</f>
        <v>Evolución anual de la cantidad de femicidios en la comuna de Calama, según datos del Servicio Nacional de la Mujer y la Equidad de Género (SERNAMEG), Periodo 2010-2021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">
      <c r="A81" s="22">
        <v>1</v>
      </c>
      <c r="B81" s="22" t="s">
        <v>376</v>
      </c>
      <c r="C81">
        <v>3</v>
      </c>
      <c r="D81" s="22">
        <v>3</v>
      </c>
      <c r="E81" s="22" t="s">
        <v>745</v>
      </c>
      <c r="F81" s="22"/>
      <c r="G81" s="22" t="s">
        <v>737</v>
      </c>
      <c r="H81" s="22" t="s">
        <v>6644</v>
      </c>
      <c r="I81" s="22" t="s">
        <v>734</v>
      </c>
      <c r="K81" s="22" t="s">
        <v>731</v>
      </c>
      <c r="L81" s="22" t="s">
        <v>745</v>
      </c>
      <c r="M81" s="22" t="s">
        <v>743</v>
      </c>
      <c r="N81" s="22" t="s">
        <v>740</v>
      </c>
      <c r="O81" s="22" t="s">
        <v>741</v>
      </c>
      <c r="P81" s="22" t="s">
        <v>6639</v>
      </c>
      <c r="Q81" t="s">
        <v>6633</v>
      </c>
      <c r="R81" s="22" t="s">
        <v>735</v>
      </c>
      <c r="S81" s="22" t="s">
        <v>4900</v>
      </c>
      <c r="T81" s="22" t="s">
        <v>759</v>
      </c>
      <c r="U81" s="22" t="s">
        <v>384</v>
      </c>
      <c r="V81" s="22">
        <v>240</v>
      </c>
      <c r="W81" s="22" t="s">
        <v>377</v>
      </c>
      <c r="X81" s="22" t="s">
        <v>378</v>
      </c>
      <c r="Y81" s="22" t="s">
        <v>42</v>
      </c>
      <c r="Z81" s="22">
        <v>2201</v>
      </c>
      <c r="AA81" s="22" t="s">
        <v>733</v>
      </c>
      <c r="AC81" t="str">
        <f>+Combinar1[[#This Row],[Descripción Filtro URL 1]]</f>
        <v>Calama</v>
      </c>
      <c r="AD81" t="str">
        <f>+Combinar1[[#This Row],[titulo]]&amp;AC81&amp;", "&amp;Combinar1[[#This Row],[temporalidad]]</f>
        <v>Femicidios mensuales en la comuna de Calama, Periodo 2010-2021</v>
      </c>
      <c r="AE81" t="str">
        <f>+Combinar1[[#This Row],[descripcion_larga]]&amp;AC81&amp;", según datos del "&amp;Combinar1[[#This Row],[fuente]]&amp;", "&amp;Combinar1[[#This Row],[temporalidad]]</f>
        <v>Número de femicidios por mes en la comuna de Calama, según datos del Servicio Nacional de la Mujer y la Equidad de Género (SERNAMEG), Periodo 2010-2021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">
      <c r="A82" s="22">
        <v>1</v>
      </c>
      <c r="B82" s="22" t="s">
        <v>376</v>
      </c>
      <c r="C82">
        <v>4</v>
      </c>
      <c r="D82" s="22">
        <v>4</v>
      </c>
      <c r="E82" s="22" t="s">
        <v>747</v>
      </c>
      <c r="F82" s="22"/>
      <c r="G82" s="22" t="s">
        <v>737</v>
      </c>
      <c r="H82" s="22" t="s">
        <v>6644</v>
      </c>
      <c r="I82" s="22" t="s">
        <v>734</v>
      </c>
      <c r="K82" s="22" t="s">
        <v>731</v>
      </c>
      <c r="L82" s="22" t="s">
        <v>747</v>
      </c>
      <c r="M82" s="22" t="s">
        <v>743</v>
      </c>
      <c r="N82" s="22" t="s">
        <v>740</v>
      </c>
      <c r="O82" s="22" t="s">
        <v>741</v>
      </c>
      <c r="P82" s="22" t="s">
        <v>6637</v>
      </c>
      <c r="Q82" t="s">
        <v>6641</v>
      </c>
      <c r="R82" s="22" t="s">
        <v>735</v>
      </c>
      <c r="S82" s="22" t="s">
        <v>4901</v>
      </c>
      <c r="T82" s="22" t="s">
        <v>760</v>
      </c>
      <c r="U82" s="22" t="s">
        <v>384</v>
      </c>
      <c r="V82" s="22">
        <v>240</v>
      </c>
      <c r="W82" s="22" t="s">
        <v>377</v>
      </c>
      <c r="X82" s="22" t="s">
        <v>378</v>
      </c>
      <c r="Y82" s="22" t="s">
        <v>42</v>
      </c>
      <c r="Z82" s="22">
        <v>2201</v>
      </c>
      <c r="AA82" s="22" t="s">
        <v>733</v>
      </c>
      <c r="AC82" t="str">
        <f>+Combinar1[[#This Row],[Descripción Filtro URL 1]]</f>
        <v>Calama</v>
      </c>
      <c r="AD82" t="str">
        <f>+Combinar1[[#This Row],[titulo]]&amp;AC82&amp;", "&amp;Combinar1[[#This Row],[temporalidad]]</f>
        <v>Femicidios Acumulados por Edad en la comuna de Calama, Periodo 2010-2021</v>
      </c>
      <c r="AE82" t="str">
        <f>+Combinar1[[#This Row],[descripcion_larga]]&amp;AC82&amp;", según datos del "&amp;Combinar1[[#This Row],[fuente]]&amp;", "&amp;Combinar1[[#This Row],[temporalidad]]</f>
        <v>Gráfico que muestra la cantidad de femicidios acumulados por edad en la comuna de Calama, según datos del Servicio Nacional de la Mujer y la Equidad de Género (SERNAMEG), Periodo 2010-2021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">
      <c r="A83" s="22">
        <v>1</v>
      </c>
      <c r="B83" s="22" t="s">
        <v>376</v>
      </c>
      <c r="C83">
        <v>5</v>
      </c>
      <c r="D83" s="22">
        <v>5</v>
      </c>
      <c r="E83" s="22" t="s">
        <v>749</v>
      </c>
      <c r="F83" s="22"/>
      <c r="G83" s="22" t="s">
        <v>737</v>
      </c>
      <c r="H83" s="22" t="s">
        <v>6644</v>
      </c>
      <c r="I83" s="22" t="s">
        <v>734</v>
      </c>
      <c r="K83" s="22" t="s">
        <v>731</v>
      </c>
      <c r="L83" s="22" t="s">
        <v>749</v>
      </c>
      <c r="M83" s="22" t="s">
        <v>743</v>
      </c>
      <c r="N83" s="22" t="s">
        <v>740</v>
      </c>
      <c r="O83" s="22" t="s">
        <v>741</v>
      </c>
      <c r="P83" s="22" t="s">
        <v>6636</v>
      </c>
      <c r="Q83" t="s">
        <v>6630</v>
      </c>
      <c r="R83" s="22" t="s">
        <v>735</v>
      </c>
      <c r="S83" s="22" t="s">
        <v>4904</v>
      </c>
      <c r="T83" s="22" t="s">
        <v>761</v>
      </c>
      <c r="U83" s="22" t="s">
        <v>384</v>
      </c>
      <c r="V83" s="22">
        <v>240</v>
      </c>
      <c r="W83" s="22" t="s">
        <v>377</v>
      </c>
      <c r="X83" s="22" t="s">
        <v>378</v>
      </c>
      <c r="Y83" s="22" t="s">
        <v>42</v>
      </c>
      <c r="Z83" s="22">
        <v>2201</v>
      </c>
      <c r="AA83" s="22" t="s">
        <v>733</v>
      </c>
      <c r="AC83" t="str">
        <f>+Combinar1[[#This Row],[Descripción Filtro URL 1]]</f>
        <v>Calama</v>
      </c>
      <c r="AD83" t="str">
        <f>+Combinar1[[#This Row],[titulo]]&amp;AC83&amp;", "&amp;Combinar1[[#This Row],[temporalidad]]</f>
        <v>Femicidios por Tipo de Relación Víctima-Femicida en la comuna de Calama, Periodo 2010-2021</v>
      </c>
      <c r="AE83" t="str">
        <f>+Combinar1[[#This Row],[descripcion_larga]]&amp;AC83&amp;", según datos del "&amp;Combinar1[[#This Row],[fuente]]&amp;", "&amp;Combinar1[[#This Row],[temporalidad]]</f>
        <v>Cantidad de femicidios por tipo de relación víctima-femicida en la comuna de Calama, según datos del Servicio Nacional de la Mujer y la Equidad de Género (SERNAMEG), Periodo 2010-2021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">
      <c r="A84" s="22">
        <v>1</v>
      </c>
      <c r="B84" s="22" t="s">
        <v>376</v>
      </c>
      <c r="C84">
        <v>6</v>
      </c>
      <c r="D84" s="22">
        <v>6</v>
      </c>
      <c r="E84" s="22" t="s">
        <v>751</v>
      </c>
      <c r="F84" s="22"/>
      <c r="G84" s="22" t="s">
        <v>737</v>
      </c>
      <c r="H84" s="22" t="s">
        <v>6644</v>
      </c>
      <c r="I84" s="22" t="s">
        <v>734</v>
      </c>
      <c r="K84" s="22" t="s">
        <v>731</v>
      </c>
      <c r="L84" s="22" t="s">
        <v>751</v>
      </c>
      <c r="M84" s="22" t="s">
        <v>752</v>
      </c>
      <c r="N84" s="22" t="s">
        <v>736</v>
      </c>
      <c r="O84" s="22" t="s">
        <v>741</v>
      </c>
      <c r="P84" s="22" t="s">
        <v>6634</v>
      </c>
      <c r="Q84" t="s">
        <v>6631</v>
      </c>
      <c r="R84" s="22" t="s">
        <v>732</v>
      </c>
      <c r="S84" s="22" t="s">
        <v>4903</v>
      </c>
      <c r="T84" s="22" t="s">
        <v>762</v>
      </c>
      <c r="U84" s="22" t="s">
        <v>384</v>
      </c>
      <c r="V84" s="22">
        <v>240</v>
      </c>
      <c r="W84" s="22" t="s">
        <v>377</v>
      </c>
      <c r="X84" s="22" t="s">
        <v>378</v>
      </c>
      <c r="Y84" s="22" t="s">
        <v>42</v>
      </c>
      <c r="Z84" s="22">
        <v>2201</v>
      </c>
      <c r="AA84" s="22" t="s">
        <v>733</v>
      </c>
      <c r="AC84" t="str">
        <f>+Combinar1[[#This Row],[Descripción Filtro URL 1]]</f>
        <v>Calama</v>
      </c>
      <c r="AD84" t="str">
        <f>+Combinar1[[#This Row],[titulo]]&amp;AC84&amp;", "&amp;Combinar1[[#This Row],[temporalidad]]</f>
        <v>Variación Anual (%) de Femicidios en la comuna de Calama, Periodo 2010-2020</v>
      </c>
      <c r="AE84" t="str">
        <f>+Combinar1[[#This Row],[descripcion_larga]]&amp;AC84&amp;", según datos del "&amp;Combinar1[[#This Row],[fuente]]&amp;", "&amp;Combinar1[[#This Row],[temporalidad]]</f>
        <v>Gráfico de evolución que muestra la variación anual (%) de femicidios en la comuna de Calama, según datos del Servicio Nacional de la Mujer y la Equidad de Género (SERNAMEG), Periodo 2010-2020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">
      <c r="A85" s="22">
        <v>1</v>
      </c>
      <c r="B85" s="22" t="s">
        <v>376</v>
      </c>
      <c r="C85">
        <v>7</v>
      </c>
      <c r="D85" s="22">
        <v>7</v>
      </c>
      <c r="E85" s="22" t="s">
        <v>754</v>
      </c>
      <c r="F85" s="22"/>
      <c r="G85" s="22" t="s">
        <v>737</v>
      </c>
      <c r="H85" s="22" t="s">
        <v>6644</v>
      </c>
      <c r="I85" s="22" t="s">
        <v>734</v>
      </c>
      <c r="K85" s="22" t="s">
        <v>731</v>
      </c>
      <c r="L85" s="22" t="s">
        <v>754</v>
      </c>
      <c r="M85" s="22" t="s">
        <v>743</v>
      </c>
      <c r="N85" s="22" t="s">
        <v>740</v>
      </c>
      <c r="O85" s="22" t="s">
        <v>741</v>
      </c>
      <c r="P85" s="22" t="s">
        <v>6635</v>
      </c>
      <c r="Q85" t="s">
        <v>6642</v>
      </c>
      <c r="R85" s="22" t="s">
        <v>755</v>
      </c>
      <c r="S85" s="22" t="s">
        <v>4902</v>
      </c>
      <c r="T85" s="22" t="s">
        <v>763</v>
      </c>
      <c r="U85" s="22" t="s">
        <v>384</v>
      </c>
      <c r="V85" s="22">
        <v>240</v>
      </c>
      <c r="W85" s="22" t="s">
        <v>377</v>
      </c>
      <c r="X85" s="22" t="s">
        <v>378</v>
      </c>
      <c r="Y85" s="22" t="s">
        <v>42</v>
      </c>
      <c r="Z85" s="22">
        <v>2201</v>
      </c>
      <c r="AA85" s="22" t="s">
        <v>733</v>
      </c>
      <c r="AC85" t="str">
        <f>+Combinar1[[#This Row],[Descripción Filtro URL 1]]</f>
        <v>Calama</v>
      </c>
      <c r="AD85" t="str">
        <f>+Combinar1[[#This Row],[titulo]]&amp;AC85&amp;", "&amp;Combinar1[[#This Row],[temporalidad]]</f>
        <v>Cantidad y Detalle de Femicidios en la comuna de Calama, Periodo 2010-2021</v>
      </c>
      <c r="AE85" t="str">
        <f>+Combinar1[[#This Row],[descripcion_larga]]&amp;AC85&amp;", según datos del "&amp;Combinar1[[#This Row],[fuente]]&amp;", "&amp;Combinar1[[#This Row],[temporalidad]]</f>
        <v>Informe que muestra la cantidad y detalle de femicidios en la comuna de Calama, según datos del Servicio Nacional de la Mujer y la Equidad de Género (SERNAMEG), Periodo 2010-2021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">
      <c r="A86" s="22">
        <v>1</v>
      </c>
      <c r="B86" s="22" t="s">
        <v>376</v>
      </c>
      <c r="C86">
        <v>1</v>
      </c>
      <c r="D86" s="22">
        <v>1</v>
      </c>
      <c r="E86" s="22" t="s">
        <v>738</v>
      </c>
      <c r="F86" s="22"/>
      <c r="G86" s="22" t="s">
        <v>737</v>
      </c>
      <c r="H86" s="22" t="s">
        <v>6644</v>
      </c>
      <c r="I86" s="22" t="s">
        <v>734</v>
      </c>
      <c r="K86" s="22" t="s">
        <v>731</v>
      </c>
      <c r="L86" s="22" t="s">
        <v>738</v>
      </c>
      <c r="M86" s="22" t="s">
        <v>739</v>
      </c>
      <c r="N86" s="22" t="s">
        <v>740</v>
      </c>
      <c r="O86" s="22" t="s">
        <v>741</v>
      </c>
      <c r="P86" s="22" t="s">
        <v>4899</v>
      </c>
      <c r="Q86" t="s">
        <v>4897</v>
      </c>
      <c r="R86" s="22" t="s">
        <v>732</v>
      </c>
      <c r="S86" s="22" t="s">
        <v>4900</v>
      </c>
      <c r="T86" s="22" t="s">
        <v>757</v>
      </c>
      <c r="U86" s="22" t="s">
        <v>384</v>
      </c>
      <c r="V86" s="22">
        <v>240</v>
      </c>
      <c r="W86" s="22" t="s">
        <v>377</v>
      </c>
      <c r="X86" s="22" t="s">
        <v>378</v>
      </c>
      <c r="Y86" s="22" t="s">
        <v>43</v>
      </c>
      <c r="Z86" s="22">
        <v>2202</v>
      </c>
      <c r="AA86" s="22" t="s">
        <v>733</v>
      </c>
      <c r="AC86" t="str">
        <f>+Combinar1[[#This Row],[Descripción Filtro URL 1]]</f>
        <v>Ollagüe</v>
      </c>
      <c r="AD86" t="str">
        <f>+Combinar1[[#This Row],[titulo]]&amp;AC86&amp;", "&amp;Combinar1[[#This Row],[temporalidad]]</f>
        <v>Evolución de Femicidios en la comuna de Ollagüe, Periodo 2018-2021</v>
      </c>
      <c r="AE86" t="str">
        <f>+Combinar1[[#This Row],[descripcion_larga]]&amp;AC86&amp;", según datos del "&amp;Combinar1[[#This Row],[fuente]]&amp;", "&amp;Combinar1[[#This Row],[temporalidad]]</f>
        <v>Evolución de femicidios por fecha de delito en la comuna de Ollagüe, según datos del Servicio Nacional de la Mujer y la Equidad de Género (SERNAMEG), Periodo 2018-2021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">
      <c r="A87" s="22">
        <v>1</v>
      </c>
      <c r="B87" s="22" t="s">
        <v>376</v>
      </c>
      <c r="C87">
        <v>2</v>
      </c>
      <c r="D87" s="22">
        <v>2</v>
      </c>
      <c r="E87" s="22" t="s">
        <v>738</v>
      </c>
      <c r="F87" s="22"/>
      <c r="G87" s="22" t="s">
        <v>737</v>
      </c>
      <c r="H87" s="22" t="s">
        <v>6644</v>
      </c>
      <c r="I87" s="22" t="s">
        <v>734</v>
      </c>
      <c r="K87" s="22" t="s">
        <v>731</v>
      </c>
      <c r="L87" s="22" t="s">
        <v>738</v>
      </c>
      <c r="M87" s="22" t="s">
        <v>743</v>
      </c>
      <c r="N87" s="22" t="s">
        <v>740</v>
      </c>
      <c r="O87" s="22" t="s">
        <v>741</v>
      </c>
      <c r="P87" s="22" t="s">
        <v>6638</v>
      </c>
      <c r="Q87" t="s">
        <v>6632</v>
      </c>
      <c r="R87" s="22" t="s">
        <v>732</v>
      </c>
      <c r="S87" s="22" t="s">
        <v>4900</v>
      </c>
      <c r="T87" s="22" t="s">
        <v>758</v>
      </c>
      <c r="U87" s="22" t="s">
        <v>384</v>
      </c>
      <c r="V87" s="22">
        <v>240</v>
      </c>
      <c r="W87" s="22" t="s">
        <v>377</v>
      </c>
      <c r="X87" s="22" t="s">
        <v>378</v>
      </c>
      <c r="Y87" s="22" t="s">
        <v>43</v>
      </c>
      <c r="Z87" s="22">
        <v>2202</v>
      </c>
      <c r="AA87" s="22" t="s">
        <v>733</v>
      </c>
      <c r="AC87" t="str">
        <f>+Combinar1[[#This Row],[Descripción Filtro URL 1]]</f>
        <v>Ollagüe</v>
      </c>
      <c r="AD87" t="str">
        <f>+Combinar1[[#This Row],[titulo]]&amp;AC87&amp;", "&amp;Combinar1[[#This Row],[temporalidad]]</f>
        <v>Femicidios Anuales en la comuna de Ollagüe, Periodo 2010-2021</v>
      </c>
      <c r="AE87" t="str">
        <f>+Combinar1[[#This Row],[descripcion_larga]]&amp;AC87&amp;", según datos del "&amp;Combinar1[[#This Row],[fuente]]&amp;", "&amp;Combinar1[[#This Row],[temporalidad]]</f>
        <v>Evolución anual de la cantidad de femicidios en la comuna de Ollagüe, según datos del Servicio Nacional de la Mujer y la Equidad de Género (SERNAMEG), Periodo 2010-2021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">
      <c r="A88" s="22">
        <v>1</v>
      </c>
      <c r="B88" s="22" t="s">
        <v>376</v>
      </c>
      <c r="C88">
        <v>3</v>
      </c>
      <c r="D88" s="22">
        <v>3</v>
      </c>
      <c r="E88" s="22" t="s">
        <v>745</v>
      </c>
      <c r="F88" s="22"/>
      <c r="G88" s="22" t="s">
        <v>737</v>
      </c>
      <c r="H88" s="22" t="s">
        <v>6644</v>
      </c>
      <c r="I88" s="22" t="s">
        <v>734</v>
      </c>
      <c r="K88" s="22" t="s">
        <v>731</v>
      </c>
      <c r="L88" s="22" t="s">
        <v>745</v>
      </c>
      <c r="M88" s="22" t="s">
        <v>743</v>
      </c>
      <c r="N88" s="22" t="s">
        <v>740</v>
      </c>
      <c r="O88" s="22" t="s">
        <v>741</v>
      </c>
      <c r="P88" s="22" t="s">
        <v>6639</v>
      </c>
      <c r="Q88" t="s">
        <v>6633</v>
      </c>
      <c r="R88" s="22" t="s">
        <v>735</v>
      </c>
      <c r="S88" s="22" t="s">
        <v>4900</v>
      </c>
      <c r="T88" s="22" t="s">
        <v>759</v>
      </c>
      <c r="U88" s="22" t="s">
        <v>384</v>
      </c>
      <c r="V88" s="22">
        <v>240</v>
      </c>
      <c r="W88" s="22" t="s">
        <v>377</v>
      </c>
      <c r="X88" s="22" t="s">
        <v>378</v>
      </c>
      <c r="Y88" s="22" t="s">
        <v>43</v>
      </c>
      <c r="Z88" s="22">
        <v>2202</v>
      </c>
      <c r="AA88" s="22" t="s">
        <v>733</v>
      </c>
      <c r="AC88" t="str">
        <f>+Combinar1[[#This Row],[Descripción Filtro URL 1]]</f>
        <v>Ollagüe</v>
      </c>
      <c r="AD88" t="str">
        <f>+Combinar1[[#This Row],[titulo]]&amp;AC88&amp;", "&amp;Combinar1[[#This Row],[temporalidad]]</f>
        <v>Femicidios mensuales en la comuna de Ollagüe, Periodo 2010-2021</v>
      </c>
      <c r="AE88" t="str">
        <f>+Combinar1[[#This Row],[descripcion_larga]]&amp;AC88&amp;", según datos del "&amp;Combinar1[[#This Row],[fuente]]&amp;", "&amp;Combinar1[[#This Row],[temporalidad]]</f>
        <v>Número de femicidios por mes en la comuna de Ollagüe, según datos del Servicio Nacional de la Mujer y la Equidad de Género (SERNAMEG), Periodo 2010-2021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">
      <c r="A89" s="22">
        <v>1</v>
      </c>
      <c r="B89" s="22" t="s">
        <v>376</v>
      </c>
      <c r="C89">
        <v>4</v>
      </c>
      <c r="D89" s="22">
        <v>4</v>
      </c>
      <c r="E89" s="22" t="s">
        <v>747</v>
      </c>
      <c r="F89" s="22"/>
      <c r="G89" s="22" t="s">
        <v>737</v>
      </c>
      <c r="H89" s="22" t="s">
        <v>6644</v>
      </c>
      <c r="I89" s="22" t="s">
        <v>734</v>
      </c>
      <c r="K89" s="22" t="s">
        <v>731</v>
      </c>
      <c r="L89" s="22" t="s">
        <v>747</v>
      </c>
      <c r="M89" s="22" t="s">
        <v>743</v>
      </c>
      <c r="N89" s="22" t="s">
        <v>740</v>
      </c>
      <c r="O89" s="22" t="s">
        <v>741</v>
      </c>
      <c r="P89" s="22" t="s">
        <v>6637</v>
      </c>
      <c r="Q89" t="s">
        <v>6641</v>
      </c>
      <c r="R89" s="22" t="s">
        <v>735</v>
      </c>
      <c r="S89" s="22" t="s">
        <v>4901</v>
      </c>
      <c r="T89" s="22" t="s">
        <v>760</v>
      </c>
      <c r="U89" s="22" t="s">
        <v>384</v>
      </c>
      <c r="V89" s="22">
        <v>240</v>
      </c>
      <c r="W89" s="22" t="s">
        <v>377</v>
      </c>
      <c r="X89" s="22" t="s">
        <v>378</v>
      </c>
      <c r="Y89" s="22" t="s">
        <v>43</v>
      </c>
      <c r="Z89" s="22">
        <v>2202</v>
      </c>
      <c r="AA89" s="22" t="s">
        <v>733</v>
      </c>
      <c r="AC89" t="str">
        <f>+Combinar1[[#This Row],[Descripción Filtro URL 1]]</f>
        <v>Ollagüe</v>
      </c>
      <c r="AD89" t="str">
        <f>+Combinar1[[#This Row],[titulo]]&amp;AC89&amp;", "&amp;Combinar1[[#This Row],[temporalidad]]</f>
        <v>Femicidios Acumulados por Edad en la comuna de Ollagüe, Periodo 2010-2021</v>
      </c>
      <c r="AE89" t="str">
        <f>+Combinar1[[#This Row],[descripcion_larga]]&amp;AC89&amp;", según datos del "&amp;Combinar1[[#This Row],[fuente]]&amp;", "&amp;Combinar1[[#This Row],[temporalidad]]</f>
        <v>Gráfico que muestra la cantidad de femicidios acumulados por edad en la comuna de Ollagüe, según datos del Servicio Nacional de la Mujer y la Equidad de Género (SERNAMEG), Periodo 2010-2021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">
      <c r="A90" s="22">
        <v>1</v>
      </c>
      <c r="B90" s="22" t="s">
        <v>376</v>
      </c>
      <c r="C90">
        <v>5</v>
      </c>
      <c r="D90" s="22">
        <v>5</v>
      </c>
      <c r="E90" s="22" t="s">
        <v>749</v>
      </c>
      <c r="F90" s="22"/>
      <c r="G90" s="22" t="s">
        <v>737</v>
      </c>
      <c r="H90" s="22" t="s">
        <v>6644</v>
      </c>
      <c r="I90" s="22" t="s">
        <v>734</v>
      </c>
      <c r="K90" s="22" t="s">
        <v>731</v>
      </c>
      <c r="L90" s="22" t="s">
        <v>749</v>
      </c>
      <c r="M90" s="22" t="s">
        <v>743</v>
      </c>
      <c r="N90" s="22" t="s">
        <v>740</v>
      </c>
      <c r="O90" s="22" t="s">
        <v>741</v>
      </c>
      <c r="P90" s="22" t="s">
        <v>6636</v>
      </c>
      <c r="Q90" t="s">
        <v>6630</v>
      </c>
      <c r="R90" s="22" t="s">
        <v>735</v>
      </c>
      <c r="S90" s="22" t="s">
        <v>4904</v>
      </c>
      <c r="T90" s="22" t="s">
        <v>761</v>
      </c>
      <c r="U90" s="22" t="s">
        <v>384</v>
      </c>
      <c r="V90" s="22">
        <v>240</v>
      </c>
      <c r="W90" s="22" t="s">
        <v>377</v>
      </c>
      <c r="X90" s="22" t="s">
        <v>378</v>
      </c>
      <c r="Y90" s="22" t="s">
        <v>43</v>
      </c>
      <c r="Z90" s="22">
        <v>2202</v>
      </c>
      <c r="AA90" s="22" t="s">
        <v>733</v>
      </c>
      <c r="AC90" t="str">
        <f>+Combinar1[[#This Row],[Descripción Filtro URL 1]]</f>
        <v>Ollagüe</v>
      </c>
      <c r="AD90" t="str">
        <f>+Combinar1[[#This Row],[titulo]]&amp;AC90&amp;", "&amp;Combinar1[[#This Row],[temporalidad]]</f>
        <v>Femicidios por Tipo de Relación Víctima-Femicida en la comuna de Ollagüe, Periodo 2010-2021</v>
      </c>
      <c r="AE90" t="str">
        <f>+Combinar1[[#This Row],[descripcion_larga]]&amp;AC90&amp;", según datos del "&amp;Combinar1[[#This Row],[fuente]]&amp;", "&amp;Combinar1[[#This Row],[temporalidad]]</f>
        <v>Cantidad de femicidios por tipo de relación víctima-femicida en la comuna de Ollagüe, según datos del Servicio Nacional de la Mujer y la Equidad de Género (SERNAMEG), Periodo 2010-2021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">
      <c r="A91" s="22">
        <v>1</v>
      </c>
      <c r="B91" s="22" t="s">
        <v>376</v>
      </c>
      <c r="C91">
        <v>6</v>
      </c>
      <c r="D91" s="22">
        <v>6</v>
      </c>
      <c r="E91" s="22" t="s">
        <v>751</v>
      </c>
      <c r="F91" s="22"/>
      <c r="G91" s="22" t="s">
        <v>737</v>
      </c>
      <c r="H91" s="22" t="s">
        <v>6644</v>
      </c>
      <c r="I91" s="22" t="s">
        <v>734</v>
      </c>
      <c r="K91" s="22" t="s">
        <v>731</v>
      </c>
      <c r="L91" s="22" t="s">
        <v>751</v>
      </c>
      <c r="M91" s="22" t="s">
        <v>752</v>
      </c>
      <c r="N91" s="22" t="s">
        <v>736</v>
      </c>
      <c r="O91" s="22" t="s">
        <v>741</v>
      </c>
      <c r="P91" s="22" t="s">
        <v>6634</v>
      </c>
      <c r="Q91" t="s">
        <v>6631</v>
      </c>
      <c r="R91" s="22" t="s">
        <v>732</v>
      </c>
      <c r="S91" s="22" t="s">
        <v>4903</v>
      </c>
      <c r="T91" s="22" t="s">
        <v>762</v>
      </c>
      <c r="U91" s="22" t="s">
        <v>384</v>
      </c>
      <c r="V91" s="22">
        <v>240</v>
      </c>
      <c r="W91" s="22" t="s">
        <v>377</v>
      </c>
      <c r="X91" s="22" t="s">
        <v>378</v>
      </c>
      <c r="Y91" s="22" t="s">
        <v>43</v>
      </c>
      <c r="Z91" s="22">
        <v>2202</v>
      </c>
      <c r="AA91" s="22" t="s">
        <v>733</v>
      </c>
      <c r="AC91" t="str">
        <f>+Combinar1[[#This Row],[Descripción Filtro URL 1]]</f>
        <v>Ollagüe</v>
      </c>
      <c r="AD91" t="str">
        <f>+Combinar1[[#This Row],[titulo]]&amp;AC91&amp;", "&amp;Combinar1[[#This Row],[temporalidad]]</f>
        <v>Variación Anual (%) de Femicidios en la comuna de Ollagüe, Periodo 2010-2020</v>
      </c>
      <c r="AE91" t="str">
        <f>+Combinar1[[#This Row],[descripcion_larga]]&amp;AC91&amp;", según datos del "&amp;Combinar1[[#This Row],[fuente]]&amp;", "&amp;Combinar1[[#This Row],[temporalidad]]</f>
        <v>Gráfico de evolución que muestra la variación anual (%) de femicidios en la comuna de Ollagüe, según datos del Servicio Nacional de la Mujer y la Equidad de Género (SERNAMEG), Periodo 2010-2020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">
      <c r="A92" s="22">
        <v>1</v>
      </c>
      <c r="B92" s="22" t="s">
        <v>376</v>
      </c>
      <c r="C92">
        <v>7</v>
      </c>
      <c r="D92" s="22">
        <v>7</v>
      </c>
      <c r="E92" s="22" t="s">
        <v>754</v>
      </c>
      <c r="F92" s="22"/>
      <c r="G92" s="22" t="s">
        <v>737</v>
      </c>
      <c r="H92" s="22" t="s">
        <v>6644</v>
      </c>
      <c r="I92" s="22" t="s">
        <v>734</v>
      </c>
      <c r="K92" s="22" t="s">
        <v>731</v>
      </c>
      <c r="L92" s="22" t="s">
        <v>754</v>
      </c>
      <c r="M92" s="22" t="s">
        <v>743</v>
      </c>
      <c r="N92" s="22" t="s">
        <v>740</v>
      </c>
      <c r="O92" s="22" t="s">
        <v>741</v>
      </c>
      <c r="P92" s="22" t="s">
        <v>6635</v>
      </c>
      <c r="Q92" t="s">
        <v>6642</v>
      </c>
      <c r="R92" s="22" t="s">
        <v>755</v>
      </c>
      <c r="S92" s="22" t="s">
        <v>4902</v>
      </c>
      <c r="T92" s="22" t="s">
        <v>763</v>
      </c>
      <c r="U92" s="22" t="s">
        <v>384</v>
      </c>
      <c r="V92" s="22">
        <v>240</v>
      </c>
      <c r="W92" s="22" t="s">
        <v>377</v>
      </c>
      <c r="X92" s="22" t="s">
        <v>378</v>
      </c>
      <c r="Y92" s="22" t="s">
        <v>43</v>
      </c>
      <c r="Z92" s="22">
        <v>2202</v>
      </c>
      <c r="AA92" s="22" t="s">
        <v>733</v>
      </c>
      <c r="AC92" t="str">
        <f>+Combinar1[[#This Row],[Descripción Filtro URL 1]]</f>
        <v>Ollagüe</v>
      </c>
      <c r="AD92" t="str">
        <f>+Combinar1[[#This Row],[titulo]]&amp;AC92&amp;", "&amp;Combinar1[[#This Row],[temporalidad]]</f>
        <v>Cantidad y Detalle de Femicidios en la comuna de Ollagüe, Periodo 2010-2021</v>
      </c>
      <c r="AE92" t="str">
        <f>+Combinar1[[#This Row],[descripcion_larga]]&amp;AC92&amp;", según datos del "&amp;Combinar1[[#This Row],[fuente]]&amp;", "&amp;Combinar1[[#This Row],[temporalidad]]</f>
        <v>Informe que muestra la cantidad y detalle de femicidios en la comuna de Ollagüe, según datos del Servicio Nacional de la Mujer y la Equidad de Género (SERNAMEG), Periodo 2010-2021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">
      <c r="A93" s="22">
        <v>1</v>
      </c>
      <c r="B93" s="22" t="s">
        <v>376</v>
      </c>
      <c r="C93">
        <v>1</v>
      </c>
      <c r="D93" s="22">
        <v>1</v>
      </c>
      <c r="E93" s="22" t="s">
        <v>738</v>
      </c>
      <c r="F93" s="22"/>
      <c r="G93" s="22" t="s">
        <v>737</v>
      </c>
      <c r="H93" s="22" t="s">
        <v>6644</v>
      </c>
      <c r="I93" s="22" t="s">
        <v>734</v>
      </c>
      <c r="K93" s="22" t="s">
        <v>731</v>
      </c>
      <c r="L93" s="22" t="s">
        <v>738</v>
      </c>
      <c r="M93" s="22" t="s">
        <v>739</v>
      </c>
      <c r="N93" s="22" t="s">
        <v>740</v>
      </c>
      <c r="O93" s="22" t="s">
        <v>741</v>
      </c>
      <c r="P93" s="22" t="s">
        <v>4899</v>
      </c>
      <c r="Q93" t="s">
        <v>4897</v>
      </c>
      <c r="R93" s="22" t="s">
        <v>732</v>
      </c>
      <c r="S93" s="22" t="s">
        <v>4900</v>
      </c>
      <c r="T93" s="22" t="s">
        <v>757</v>
      </c>
      <c r="U93" s="22" t="s">
        <v>384</v>
      </c>
      <c r="V93" s="22">
        <v>240</v>
      </c>
      <c r="W93" s="22" t="s">
        <v>377</v>
      </c>
      <c r="X93" s="22" t="s">
        <v>378</v>
      </c>
      <c r="Y93" s="22" t="s">
        <v>44</v>
      </c>
      <c r="Z93" s="22">
        <v>2203</v>
      </c>
      <c r="AA93" s="22" t="s">
        <v>733</v>
      </c>
      <c r="AC93" t="str">
        <f>+Combinar1[[#This Row],[Descripción Filtro URL 1]]</f>
        <v>San Pedro de Atacama</v>
      </c>
      <c r="AD93" t="str">
        <f>+Combinar1[[#This Row],[titulo]]&amp;AC93&amp;", "&amp;Combinar1[[#This Row],[temporalidad]]</f>
        <v>Evolución de Femicidios en la comuna de San Pedro de Atacama, Periodo 2018-2021</v>
      </c>
      <c r="AE93" t="str">
        <f>+Combinar1[[#This Row],[descripcion_larga]]&amp;AC93&amp;", según datos del "&amp;Combinar1[[#This Row],[fuente]]&amp;", "&amp;Combinar1[[#This Row],[temporalidad]]</f>
        <v>Evolución de femicidios por fecha de delito en la comuna de San Pedro de Atacama, según datos del Servicio Nacional de la Mujer y la Equidad de Género (SERNAMEG), Periodo 2018-2021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">
      <c r="A94" s="22">
        <v>1</v>
      </c>
      <c r="B94" s="22" t="s">
        <v>376</v>
      </c>
      <c r="C94">
        <v>2</v>
      </c>
      <c r="D94" s="22">
        <v>2</v>
      </c>
      <c r="E94" s="22" t="s">
        <v>738</v>
      </c>
      <c r="F94" s="22"/>
      <c r="G94" s="22" t="s">
        <v>737</v>
      </c>
      <c r="H94" s="22" t="s">
        <v>6644</v>
      </c>
      <c r="I94" s="22" t="s">
        <v>734</v>
      </c>
      <c r="K94" s="22" t="s">
        <v>731</v>
      </c>
      <c r="L94" s="22" t="s">
        <v>738</v>
      </c>
      <c r="M94" s="22" t="s">
        <v>743</v>
      </c>
      <c r="N94" s="22" t="s">
        <v>740</v>
      </c>
      <c r="O94" s="22" t="s">
        <v>741</v>
      </c>
      <c r="P94" s="22" t="s">
        <v>6638</v>
      </c>
      <c r="Q94" t="s">
        <v>6632</v>
      </c>
      <c r="R94" s="22" t="s">
        <v>732</v>
      </c>
      <c r="S94" s="22" t="s">
        <v>4900</v>
      </c>
      <c r="T94" s="22" t="s">
        <v>758</v>
      </c>
      <c r="U94" s="22" t="s">
        <v>384</v>
      </c>
      <c r="V94" s="22">
        <v>240</v>
      </c>
      <c r="W94" s="22" t="s">
        <v>377</v>
      </c>
      <c r="X94" s="22" t="s">
        <v>378</v>
      </c>
      <c r="Y94" s="22" t="s">
        <v>44</v>
      </c>
      <c r="Z94" s="22">
        <v>2203</v>
      </c>
      <c r="AA94" s="22" t="s">
        <v>733</v>
      </c>
      <c r="AC94" t="str">
        <f>+Combinar1[[#This Row],[Descripción Filtro URL 1]]</f>
        <v>San Pedro de Atacama</v>
      </c>
      <c r="AD94" t="str">
        <f>+Combinar1[[#This Row],[titulo]]&amp;AC94&amp;", "&amp;Combinar1[[#This Row],[temporalidad]]</f>
        <v>Femicidios Anuales en la comuna de San Pedro de Atacama, Periodo 2010-2021</v>
      </c>
      <c r="AE94" t="str">
        <f>+Combinar1[[#This Row],[descripcion_larga]]&amp;AC94&amp;", según datos del "&amp;Combinar1[[#This Row],[fuente]]&amp;", "&amp;Combinar1[[#This Row],[temporalidad]]</f>
        <v>Evolución anual de la cantidad de femicidios en la comuna de San Pedro de Atacama, según datos del Servicio Nacional de la Mujer y la Equidad de Género (SERNAMEG), Periodo 2010-2021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">
      <c r="A95" s="22">
        <v>1</v>
      </c>
      <c r="B95" s="22" t="s">
        <v>376</v>
      </c>
      <c r="C95">
        <v>3</v>
      </c>
      <c r="D95" s="22">
        <v>3</v>
      </c>
      <c r="E95" s="22" t="s">
        <v>745</v>
      </c>
      <c r="F95" s="22"/>
      <c r="G95" s="22" t="s">
        <v>737</v>
      </c>
      <c r="H95" s="22" t="s">
        <v>6644</v>
      </c>
      <c r="I95" s="22" t="s">
        <v>734</v>
      </c>
      <c r="K95" s="22" t="s">
        <v>731</v>
      </c>
      <c r="L95" s="22" t="s">
        <v>745</v>
      </c>
      <c r="M95" s="22" t="s">
        <v>743</v>
      </c>
      <c r="N95" s="22" t="s">
        <v>740</v>
      </c>
      <c r="O95" s="22" t="s">
        <v>741</v>
      </c>
      <c r="P95" s="22" t="s">
        <v>6639</v>
      </c>
      <c r="Q95" t="s">
        <v>6633</v>
      </c>
      <c r="R95" s="22" t="s">
        <v>735</v>
      </c>
      <c r="S95" s="22" t="s">
        <v>4900</v>
      </c>
      <c r="T95" s="22" t="s">
        <v>759</v>
      </c>
      <c r="U95" s="22" t="s">
        <v>384</v>
      </c>
      <c r="V95" s="22">
        <v>240</v>
      </c>
      <c r="W95" s="22" t="s">
        <v>377</v>
      </c>
      <c r="X95" s="22" t="s">
        <v>378</v>
      </c>
      <c r="Y95" s="22" t="s">
        <v>44</v>
      </c>
      <c r="Z95" s="22">
        <v>2203</v>
      </c>
      <c r="AA95" s="22" t="s">
        <v>733</v>
      </c>
      <c r="AC95" t="str">
        <f>+Combinar1[[#This Row],[Descripción Filtro URL 1]]</f>
        <v>San Pedro de Atacama</v>
      </c>
      <c r="AD95" t="str">
        <f>+Combinar1[[#This Row],[titulo]]&amp;AC95&amp;", "&amp;Combinar1[[#This Row],[temporalidad]]</f>
        <v>Femicidios mensuales en la comuna de San Pedro de Atacama, Periodo 2010-2021</v>
      </c>
      <c r="AE95" t="str">
        <f>+Combinar1[[#This Row],[descripcion_larga]]&amp;AC95&amp;", según datos del "&amp;Combinar1[[#This Row],[fuente]]&amp;", "&amp;Combinar1[[#This Row],[temporalidad]]</f>
        <v>Número de femicidios por mes en la comuna de San Pedro de Atacama, según datos del Servicio Nacional de la Mujer y la Equidad de Género (SERNAMEG), Periodo 2010-2021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">
      <c r="A96" s="22">
        <v>1</v>
      </c>
      <c r="B96" s="22" t="s">
        <v>376</v>
      </c>
      <c r="C96">
        <v>4</v>
      </c>
      <c r="D96" s="22">
        <v>4</v>
      </c>
      <c r="E96" s="22" t="s">
        <v>747</v>
      </c>
      <c r="F96" s="22"/>
      <c r="G96" s="22" t="s">
        <v>737</v>
      </c>
      <c r="H96" s="22" t="s">
        <v>6644</v>
      </c>
      <c r="I96" s="22" t="s">
        <v>734</v>
      </c>
      <c r="K96" s="22" t="s">
        <v>731</v>
      </c>
      <c r="L96" s="22" t="s">
        <v>747</v>
      </c>
      <c r="M96" s="22" t="s">
        <v>743</v>
      </c>
      <c r="N96" s="22" t="s">
        <v>740</v>
      </c>
      <c r="O96" s="22" t="s">
        <v>741</v>
      </c>
      <c r="P96" s="22" t="s">
        <v>6637</v>
      </c>
      <c r="Q96" t="s">
        <v>6641</v>
      </c>
      <c r="R96" s="22" t="s">
        <v>735</v>
      </c>
      <c r="S96" s="22" t="s">
        <v>4901</v>
      </c>
      <c r="T96" s="22" t="s">
        <v>760</v>
      </c>
      <c r="U96" s="22" t="s">
        <v>384</v>
      </c>
      <c r="V96" s="22">
        <v>240</v>
      </c>
      <c r="W96" s="22" t="s">
        <v>377</v>
      </c>
      <c r="X96" s="22" t="s">
        <v>378</v>
      </c>
      <c r="Y96" s="22" t="s">
        <v>44</v>
      </c>
      <c r="Z96" s="22">
        <v>2203</v>
      </c>
      <c r="AA96" s="22" t="s">
        <v>733</v>
      </c>
      <c r="AC96" t="str">
        <f>+Combinar1[[#This Row],[Descripción Filtro URL 1]]</f>
        <v>San Pedro de Atacama</v>
      </c>
      <c r="AD96" t="str">
        <f>+Combinar1[[#This Row],[titulo]]&amp;AC96&amp;", "&amp;Combinar1[[#This Row],[temporalidad]]</f>
        <v>Femicidios Acumulados por Edad en la comuna de San Pedro de Atacama, Periodo 2010-2021</v>
      </c>
      <c r="AE96" t="str">
        <f>+Combinar1[[#This Row],[descripcion_larga]]&amp;AC96&amp;", según datos del "&amp;Combinar1[[#This Row],[fuente]]&amp;", "&amp;Combinar1[[#This Row],[temporalidad]]</f>
        <v>Gráfico que muestra la cantidad de femicidios acumulados por edad en la comuna de San Pedro de Atacama, según datos del Servicio Nacional de la Mujer y la Equidad de Género (SERNAMEG), Periodo 2010-2021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">
      <c r="A97" s="22">
        <v>1</v>
      </c>
      <c r="B97" s="22" t="s">
        <v>376</v>
      </c>
      <c r="C97">
        <v>5</v>
      </c>
      <c r="D97" s="22">
        <v>5</v>
      </c>
      <c r="E97" s="22" t="s">
        <v>749</v>
      </c>
      <c r="F97" s="22"/>
      <c r="G97" s="22" t="s">
        <v>737</v>
      </c>
      <c r="H97" s="22" t="s">
        <v>6644</v>
      </c>
      <c r="I97" s="22" t="s">
        <v>734</v>
      </c>
      <c r="K97" s="22" t="s">
        <v>731</v>
      </c>
      <c r="L97" s="22" t="s">
        <v>749</v>
      </c>
      <c r="M97" s="22" t="s">
        <v>743</v>
      </c>
      <c r="N97" s="22" t="s">
        <v>740</v>
      </c>
      <c r="O97" s="22" t="s">
        <v>741</v>
      </c>
      <c r="P97" s="22" t="s">
        <v>6636</v>
      </c>
      <c r="Q97" t="s">
        <v>6630</v>
      </c>
      <c r="R97" s="22" t="s">
        <v>735</v>
      </c>
      <c r="S97" s="22" t="s">
        <v>4904</v>
      </c>
      <c r="T97" s="22" t="s">
        <v>761</v>
      </c>
      <c r="U97" s="22" t="s">
        <v>384</v>
      </c>
      <c r="V97" s="22">
        <v>240</v>
      </c>
      <c r="W97" s="22" t="s">
        <v>377</v>
      </c>
      <c r="X97" s="22" t="s">
        <v>378</v>
      </c>
      <c r="Y97" s="22" t="s">
        <v>44</v>
      </c>
      <c r="Z97" s="22">
        <v>2203</v>
      </c>
      <c r="AA97" s="22" t="s">
        <v>733</v>
      </c>
      <c r="AC97" t="str">
        <f>+Combinar1[[#This Row],[Descripción Filtro URL 1]]</f>
        <v>San Pedro de Atacama</v>
      </c>
      <c r="AD97" t="str">
        <f>+Combinar1[[#This Row],[titulo]]&amp;AC97&amp;", "&amp;Combinar1[[#This Row],[temporalidad]]</f>
        <v>Femicidios por Tipo de Relación Víctima-Femicida en la comuna de San Pedro de Atacama, Periodo 2010-2021</v>
      </c>
      <c r="AE97" t="str">
        <f>+Combinar1[[#This Row],[descripcion_larga]]&amp;AC97&amp;", según datos del "&amp;Combinar1[[#This Row],[fuente]]&amp;", "&amp;Combinar1[[#This Row],[temporalidad]]</f>
        <v>Cantidad de femicidios por tipo de relación víctima-femicida en la comuna de San Pedro de Atacama, según datos del Servicio Nacional de la Mujer y la Equidad de Género (SERNAMEG), Periodo 2010-2021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">
      <c r="A98" s="22">
        <v>1</v>
      </c>
      <c r="B98" s="22" t="s">
        <v>376</v>
      </c>
      <c r="C98">
        <v>6</v>
      </c>
      <c r="D98" s="22">
        <v>6</v>
      </c>
      <c r="E98" s="22" t="s">
        <v>751</v>
      </c>
      <c r="F98" s="22"/>
      <c r="G98" s="22" t="s">
        <v>737</v>
      </c>
      <c r="H98" s="22" t="s">
        <v>6644</v>
      </c>
      <c r="I98" s="22" t="s">
        <v>734</v>
      </c>
      <c r="K98" s="22" t="s">
        <v>731</v>
      </c>
      <c r="L98" s="22" t="s">
        <v>751</v>
      </c>
      <c r="M98" s="22" t="s">
        <v>752</v>
      </c>
      <c r="N98" s="22" t="s">
        <v>736</v>
      </c>
      <c r="O98" s="22" t="s">
        <v>741</v>
      </c>
      <c r="P98" s="22" t="s">
        <v>6634</v>
      </c>
      <c r="Q98" t="s">
        <v>6631</v>
      </c>
      <c r="R98" s="22" t="s">
        <v>732</v>
      </c>
      <c r="S98" s="22" t="s">
        <v>4903</v>
      </c>
      <c r="T98" s="22" t="s">
        <v>762</v>
      </c>
      <c r="U98" s="22" t="s">
        <v>384</v>
      </c>
      <c r="V98" s="22">
        <v>240</v>
      </c>
      <c r="W98" s="22" t="s">
        <v>377</v>
      </c>
      <c r="X98" s="22" t="s">
        <v>378</v>
      </c>
      <c r="Y98" s="22" t="s">
        <v>44</v>
      </c>
      <c r="Z98" s="22">
        <v>2203</v>
      </c>
      <c r="AA98" s="22" t="s">
        <v>733</v>
      </c>
      <c r="AC98" t="str">
        <f>+Combinar1[[#This Row],[Descripción Filtro URL 1]]</f>
        <v>San Pedro de Atacama</v>
      </c>
      <c r="AD98" t="str">
        <f>+Combinar1[[#This Row],[titulo]]&amp;AC98&amp;", "&amp;Combinar1[[#This Row],[temporalidad]]</f>
        <v>Variación Anual (%) de Femicidios en la comuna de San Pedro de Atacama, Periodo 2010-2020</v>
      </c>
      <c r="AE98" t="str">
        <f>+Combinar1[[#This Row],[descripcion_larga]]&amp;AC98&amp;", según datos del "&amp;Combinar1[[#This Row],[fuente]]&amp;", "&amp;Combinar1[[#This Row],[temporalidad]]</f>
        <v>Gráfico de evolución que muestra la variación anual (%) de femicidios en la comuna de San Pedro de Atacama, según datos del Servicio Nacional de la Mujer y la Equidad de Género (SERNAMEG), Periodo 2010-2020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">
      <c r="A99" s="22">
        <v>1</v>
      </c>
      <c r="B99" s="22" t="s">
        <v>376</v>
      </c>
      <c r="C99">
        <v>7</v>
      </c>
      <c r="D99" s="22">
        <v>7</v>
      </c>
      <c r="E99" s="22" t="s">
        <v>754</v>
      </c>
      <c r="F99" s="22"/>
      <c r="G99" s="22" t="s">
        <v>737</v>
      </c>
      <c r="H99" s="22" t="s">
        <v>6644</v>
      </c>
      <c r="I99" s="22" t="s">
        <v>734</v>
      </c>
      <c r="K99" s="22" t="s">
        <v>731</v>
      </c>
      <c r="L99" s="22" t="s">
        <v>754</v>
      </c>
      <c r="M99" s="22" t="s">
        <v>743</v>
      </c>
      <c r="N99" s="22" t="s">
        <v>740</v>
      </c>
      <c r="O99" s="22" t="s">
        <v>741</v>
      </c>
      <c r="P99" s="22" t="s">
        <v>6635</v>
      </c>
      <c r="Q99" t="s">
        <v>6642</v>
      </c>
      <c r="R99" s="22" t="s">
        <v>755</v>
      </c>
      <c r="S99" s="22" t="s">
        <v>4902</v>
      </c>
      <c r="T99" s="22" t="s">
        <v>763</v>
      </c>
      <c r="U99" s="22" t="s">
        <v>384</v>
      </c>
      <c r="V99" s="22">
        <v>240</v>
      </c>
      <c r="W99" s="22" t="s">
        <v>377</v>
      </c>
      <c r="X99" s="22" t="s">
        <v>378</v>
      </c>
      <c r="Y99" s="22" t="s">
        <v>44</v>
      </c>
      <c r="Z99" s="22">
        <v>2203</v>
      </c>
      <c r="AA99" s="22" t="s">
        <v>733</v>
      </c>
      <c r="AC99" t="str">
        <f>+Combinar1[[#This Row],[Descripción Filtro URL 1]]</f>
        <v>San Pedro de Atacama</v>
      </c>
      <c r="AD99" t="str">
        <f>+Combinar1[[#This Row],[titulo]]&amp;AC99&amp;", "&amp;Combinar1[[#This Row],[temporalidad]]</f>
        <v>Cantidad y Detalle de Femicidios en la comuna de San Pedro de Atacama, Periodo 2010-2021</v>
      </c>
      <c r="AE99" t="str">
        <f>+Combinar1[[#This Row],[descripcion_larga]]&amp;AC99&amp;", según datos del "&amp;Combinar1[[#This Row],[fuente]]&amp;", "&amp;Combinar1[[#This Row],[temporalidad]]</f>
        <v>Informe que muestra la cantidad y detalle de femicidios en la comuna de San Pedro de Atacama, según datos del Servicio Nacional de la Mujer y la Equidad de Género (SERNAMEG), Periodo 2010-2021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">
      <c r="A100" s="22">
        <v>1</v>
      </c>
      <c r="B100" s="22" t="s">
        <v>376</v>
      </c>
      <c r="C100">
        <v>1</v>
      </c>
      <c r="D100" s="22">
        <v>1</v>
      </c>
      <c r="E100" s="22" t="s">
        <v>738</v>
      </c>
      <c r="F100" s="22"/>
      <c r="G100" s="22" t="s">
        <v>737</v>
      </c>
      <c r="H100" s="22" t="s">
        <v>6644</v>
      </c>
      <c r="I100" s="22" t="s">
        <v>734</v>
      </c>
      <c r="K100" s="22" t="s">
        <v>731</v>
      </c>
      <c r="L100" s="22" t="s">
        <v>738</v>
      </c>
      <c r="M100" s="22" t="s">
        <v>739</v>
      </c>
      <c r="N100" s="22" t="s">
        <v>740</v>
      </c>
      <c r="O100" s="22" t="s">
        <v>741</v>
      </c>
      <c r="P100" s="22" t="s">
        <v>4899</v>
      </c>
      <c r="Q100" t="s">
        <v>4897</v>
      </c>
      <c r="R100" s="22" t="s">
        <v>732</v>
      </c>
      <c r="S100" s="22" t="s">
        <v>4900</v>
      </c>
      <c r="T100" s="22" t="s">
        <v>757</v>
      </c>
      <c r="U100" s="22" t="s">
        <v>384</v>
      </c>
      <c r="V100" s="22">
        <v>240</v>
      </c>
      <c r="W100" s="22" t="s">
        <v>377</v>
      </c>
      <c r="X100" s="22" t="s">
        <v>378</v>
      </c>
      <c r="Y100" s="22" t="s">
        <v>45</v>
      </c>
      <c r="Z100" s="22">
        <v>2301</v>
      </c>
      <c r="AA100" s="22" t="s">
        <v>733</v>
      </c>
      <c r="AC100" t="str">
        <f>+Combinar1[[#This Row],[Descripción Filtro URL 1]]</f>
        <v>Tocopilla</v>
      </c>
      <c r="AD100" t="str">
        <f>+Combinar1[[#This Row],[titulo]]&amp;AC100&amp;", "&amp;Combinar1[[#This Row],[temporalidad]]</f>
        <v>Evolución de Femicidios en la comuna de Tocopilla, Periodo 2018-2021</v>
      </c>
      <c r="AE100" t="str">
        <f>+Combinar1[[#This Row],[descripcion_larga]]&amp;AC100&amp;", según datos del "&amp;Combinar1[[#This Row],[fuente]]&amp;", "&amp;Combinar1[[#This Row],[temporalidad]]</f>
        <v>Evolución de femicidios por fecha de delito en la comuna de Tocopilla, según datos del Servicio Nacional de la Mujer y la Equidad de Género (SERNAMEG), Periodo 2018-2021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">
      <c r="A101" s="22">
        <v>1</v>
      </c>
      <c r="B101" s="22" t="s">
        <v>376</v>
      </c>
      <c r="C101">
        <v>2</v>
      </c>
      <c r="D101" s="22">
        <v>2</v>
      </c>
      <c r="E101" s="22" t="s">
        <v>738</v>
      </c>
      <c r="F101" s="22"/>
      <c r="G101" s="22" t="s">
        <v>737</v>
      </c>
      <c r="H101" s="22" t="s">
        <v>6644</v>
      </c>
      <c r="I101" s="22" t="s">
        <v>734</v>
      </c>
      <c r="K101" s="22" t="s">
        <v>731</v>
      </c>
      <c r="L101" s="22" t="s">
        <v>738</v>
      </c>
      <c r="M101" s="22" t="s">
        <v>743</v>
      </c>
      <c r="N101" s="22" t="s">
        <v>740</v>
      </c>
      <c r="O101" s="22" t="s">
        <v>741</v>
      </c>
      <c r="P101" s="22" t="s">
        <v>6638</v>
      </c>
      <c r="Q101" t="s">
        <v>6632</v>
      </c>
      <c r="R101" s="22" t="s">
        <v>732</v>
      </c>
      <c r="S101" s="22" t="s">
        <v>4900</v>
      </c>
      <c r="T101" s="22" t="s">
        <v>758</v>
      </c>
      <c r="U101" s="22" t="s">
        <v>384</v>
      </c>
      <c r="V101" s="22">
        <v>240</v>
      </c>
      <c r="W101" s="22" t="s">
        <v>377</v>
      </c>
      <c r="X101" s="22" t="s">
        <v>378</v>
      </c>
      <c r="Y101" s="22" t="s">
        <v>45</v>
      </c>
      <c r="Z101" s="22">
        <v>2301</v>
      </c>
      <c r="AA101" s="22" t="s">
        <v>733</v>
      </c>
      <c r="AC101" t="str">
        <f>+Combinar1[[#This Row],[Descripción Filtro URL 1]]</f>
        <v>Tocopilla</v>
      </c>
      <c r="AD101" t="str">
        <f>+Combinar1[[#This Row],[titulo]]&amp;AC101&amp;", "&amp;Combinar1[[#This Row],[temporalidad]]</f>
        <v>Femicidios Anuales en la comuna de Tocopilla, Periodo 2010-2021</v>
      </c>
      <c r="AE101" t="str">
        <f>+Combinar1[[#This Row],[descripcion_larga]]&amp;AC101&amp;", según datos del "&amp;Combinar1[[#This Row],[fuente]]&amp;", "&amp;Combinar1[[#This Row],[temporalidad]]</f>
        <v>Evolución anual de la cantidad de femicidios en la comuna de Tocopilla, según datos del Servicio Nacional de la Mujer y la Equidad de Género (SERNAMEG), Periodo 2010-2021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">
      <c r="A102" s="22">
        <v>1</v>
      </c>
      <c r="B102" s="22" t="s">
        <v>376</v>
      </c>
      <c r="C102">
        <v>3</v>
      </c>
      <c r="D102" s="22">
        <v>3</v>
      </c>
      <c r="E102" s="22" t="s">
        <v>745</v>
      </c>
      <c r="F102" s="22"/>
      <c r="G102" s="22" t="s">
        <v>737</v>
      </c>
      <c r="H102" s="22" t="s">
        <v>6644</v>
      </c>
      <c r="I102" s="22" t="s">
        <v>734</v>
      </c>
      <c r="K102" s="22" t="s">
        <v>731</v>
      </c>
      <c r="L102" s="22" t="s">
        <v>745</v>
      </c>
      <c r="M102" s="22" t="s">
        <v>743</v>
      </c>
      <c r="N102" s="22" t="s">
        <v>740</v>
      </c>
      <c r="O102" s="22" t="s">
        <v>741</v>
      </c>
      <c r="P102" s="22" t="s">
        <v>6639</v>
      </c>
      <c r="Q102" t="s">
        <v>6633</v>
      </c>
      <c r="R102" s="22" t="s">
        <v>735</v>
      </c>
      <c r="S102" s="22" t="s">
        <v>4900</v>
      </c>
      <c r="T102" s="22" t="s">
        <v>759</v>
      </c>
      <c r="U102" s="22" t="s">
        <v>384</v>
      </c>
      <c r="V102" s="22">
        <v>240</v>
      </c>
      <c r="W102" s="22" t="s">
        <v>377</v>
      </c>
      <c r="X102" s="22" t="s">
        <v>378</v>
      </c>
      <c r="Y102" s="22" t="s">
        <v>45</v>
      </c>
      <c r="Z102" s="22">
        <v>2301</v>
      </c>
      <c r="AA102" s="22" t="s">
        <v>733</v>
      </c>
      <c r="AC102" t="str">
        <f>+Combinar1[[#This Row],[Descripción Filtro URL 1]]</f>
        <v>Tocopilla</v>
      </c>
      <c r="AD102" t="str">
        <f>+Combinar1[[#This Row],[titulo]]&amp;AC102&amp;", "&amp;Combinar1[[#This Row],[temporalidad]]</f>
        <v>Femicidios mensuales en la comuna de Tocopilla, Periodo 2010-2021</v>
      </c>
      <c r="AE102" t="str">
        <f>+Combinar1[[#This Row],[descripcion_larga]]&amp;AC102&amp;", según datos del "&amp;Combinar1[[#This Row],[fuente]]&amp;", "&amp;Combinar1[[#This Row],[temporalidad]]</f>
        <v>Número de femicidios por mes en la comuna de Tocopilla, según datos del Servicio Nacional de la Mujer y la Equidad de Género (SERNAMEG), Periodo 2010-2021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">
      <c r="A103" s="22">
        <v>1</v>
      </c>
      <c r="B103" s="22" t="s">
        <v>376</v>
      </c>
      <c r="C103">
        <v>4</v>
      </c>
      <c r="D103" s="22">
        <v>4</v>
      </c>
      <c r="E103" s="22" t="s">
        <v>747</v>
      </c>
      <c r="F103" s="22"/>
      <c r="G103" s="22" t="s">
        <v>737</v>
      </c>
      <c r="H103" s="22" t="s">
        <v>6644</v>
      </c>
      <c r="I103" s="22" t="s">
        <v>734</v>
      </c>
      <c r="K103" s="22" t="s">
        <v>731</v>
      </c>
      <c r="L103" s="22" t="s">
        <v>747</v>
      </c>
      <c r="M103" s="22" t="s">
        <v>743</v>
      </c>
      <c r="N103" s="22" t="s">
        <v>740</v>
      </c>
      <c r="O103" s="22" t="s">
        <v>741</v>
      </c>
      <c r="P103" s="22" t="s">
        <v>6637</v>
      </c>
      <c r="Q103" t="s">
        <v>6641</v>
      </c>
      <c r="R103" s="22" t="s">
        <v>735</v>
      </c>
      <c r="S103" s="22" t="s">
        <v>4901</v>
      </c>
      <c r="T103" s="22" t="s">
        <v>760</v>
      </c>
      <c r="U103" s="22" t="s">
        <v>384</v>
      </c>
      <c r="V103" s="22">
        <v>240</v>
      </c>
      <c r="W103" s="22" t="s">
        <v>377</v>
      </c>
      <c r="X103" s="22" t="s">
        <v>378</v>
      </c>
      <c r="Y103" s="22" t="s">
        <v>45</v>
      </c>
      <c r="Z103" s="22">
        <v>2301</v>
      </c>
      <c r="AA103" s="22" t="s">
        <v>733</v>
      </c>
      <c r="AC103" t="str">
        <f>+Combinar1[[#This Row],[Descripción Filtro URL 1]]</f>
        <v>Tocopilla</v>
      </c>
      <c r="AD103" t="str">
        <f>+Combinar1[[#This Row],[titulo]]&amp;AC103&amp;", "&amp;Combinar1[[#This Row],[temporalidad]]</f>
        <v>Femicidios Acumulados por Edad en la comuna de Tocopilla, Periodo 2010-2021</v>
      </c>
      <c r="AE103" t="str">
        <f>+Combinar1[[#This Row],[descripcion_larga]]&amp;AC103&amp;", según datos del "&amp;Combinar1[[#This Row],[fuente]]&amp;", "&amp;Combinar1[[#This Row],[temporalidad]]</f>
        <v>Gráfico que muestra la cantidad de femicidios acumulados por edad en la comuna de Tocopilla, según datos del Servicio Nacional de la Mujer y la Equidad de Género (SERNAMEG), Periodo 2010-2021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">
      <c r="A104" s="22">
        <v>1</v>
      </c>
      <c r="B104" s="22" t="s">
        <v>376</v>
      </c>
      <c r="C104">
        <v>5</v>
      </c>
      <c r="D104" s="22">
        <v>5</v>
      </c>
      <c r="E104" s="22" t="s">
        <v>749</v>
      </c>
      <c r="F104" s="22"/>
      <c r="G104" s="22" t="s">
        <v>737</v>
      </c>
      <c r="H104" s="22" t="s">
        <v>6644</v>
      </c>
      <c r="I104" s="22" t="s">
        <v>734</v>
      </c>
      <c r="K104" s="22" t="s">
        <v>731</v>
      </c>
      <c r="L104" s="22" t="s">
        <v>749</v>
      </c>
      <c r="M104" s="22" t="s">
        <v>743</v>
      </c>
      <c r="N104" s="22" t="s">
        <v>740</v>
      </c>
      <c r="O104" s="22" t="s">
        <v>741</v>
      </c>
      <c r="P104" s="22" t="s">
        <v>6636</v>
      </c>
      <c r="Q104" t="s">
        <v>6630</v>
      </c>
      <c r="R104" s="22" t="s">
        <v>735</v>
      </c>
      <c r="S104" s="22" t="s">
        <v>4904</v>
      </c>
      <c r="T104" s="22" t="s">
        <v>761</v>
      </c>
      <c r="U104" s="22" t="s">
        <v>384</v>
      </c>
      <c r="V104" s="22">
        <v>240</v>
      </c>
      <c r="W104" s="22" t="s">
        <v>377</v>
      </c>
      <c r="X104" s="22" t="s">
        <v>378</v>
      </c>
      <c r="Y104" s="22" t="s">
        <v>45</v>
      </c>
      <c r="Z104" s="22">
        <v>2301</v>
      </c>
      <c r="AA104" s="22" t="s">
        <v>733</v>
      </c>
      <c r="AC104" t="str">
        <f>+Combinar1[[#This Row],[Descripción Filtro URL 1]]</f>
        <v>Tocopilla</v>
      </c>
      <c r="AD104" t="str">
        <f>+Combinar1[[#This Row],[titulo]]&amp;AC104&amp;", "&amp;Combinar1[[#This Row],[temporalidad]]</f>
        <v>Femicidios por Tipo de Relación Víctima-Femicida en la comuna de Tocopilla, Periodo 2010-2021</v>
      </c>
      <c r="AE104" t="str">
        <f>+Combinar1[[#This Row],[descripcion_larga]]&amp;AC104&amp;", según datos del "&amp;Combinar1[[#This Row],[fuente]]&amp;", "&amp;Combinar1[[#This Row],[temporalidad]]</f>
        <v>Cantidad de femicidios por tipo de relación víctima-femicida en la comuna de Tocopilla, según datos del Servicio Nacional de la Mujer y la Equidad de Género (SERNAMEG), Periodo 2010-2021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">
      <c r="A105" s="22">
        <v>1</v>
      </c>
      <c r="B105" s="22" t="s">
        <v>376</v>
      </c>
      <c r="C105">
        <v>6</v>
      </c>
      <c r="D105" s="22">
        <v>6</v>
      </c>
      <c r="E105" s="22" t="s">
        <v>751</v>
      </c>
      <c r="F105" s="22"/>
      <c r="G105" s="22" t="s">
        <v>737</v>
      </c>
      <c r="H105" s="22" t="s">
        <v>6644</v>
      </c>
      <c r="I105" s="22" t="s">
        <v>734</v>
      </c>
      <c r="K105" s="22" t="s">
        <v>731</v>
      </c>
      <c r="L105" s="22" t="s">
        <v>751</v>
      </c>
      <c r="M105" s="22" t="s">
        <v>752</v>
      </c>
      <c r="N105" s="22" t="s">
        <v>736</v>
      </c>
      <c r="O105" s="22" t="s">
        <v>741</v>
      </c>
      <c r="P105" s="22" t="s">
        <v>6634</v>
      </c>
      <c r="Q105" t="s">
        <v>6631</v>
      </c>
      <c r="R105" s="22" t="s">
        <v>732</v>
      </c>
      <c r="S105" s="22" t="s">
        <v>4903</v>
      </c>
      <c r="T105" s="22" t="s">
        <v>762</v>
      </c>
      <c r="U105" s="22" t="s">
        <v>384</v>
      </c>
      <c r="V105" s="22">
        <v>240</v>
      </c>
      <c r="W105" s="22" t="s">
        <v>377</v>
      </c>
      <c r="X105" s="22" t="s">
        <v>378</v>
      </c>
      <c r="Y105" s="22" t="s">
        <v>45</v>
      </c>
      <c r="Z105" s="22">
        <v>2301</v>
      </c>
      <c r="AA105" s="22" t="s">
        <v>733</v>
      </c>
      <c r="AC105" t="str">
        <f>+Combinar1[[#This Row],[Descripción Filtro URL 1]]</f>
        <v>Tocopilla</v>
      </c>
      <c r="AD105" t="str">
        <f>+Combinar1[[#This Row],[titulo]]&amp;AC105&amp;", "&amp;Combinar1[[#This Row],[temporalidad]]</f>
        <v>Variación Anual (%) de Femicidios en la comuna de Tocopilla, Periodo 2010-2020</v>
      </c>
      <c r="AE105" t="str">
        <f>+Combinar1[[#This Row],[descripcion_larga]]&amp;AC105&amp;", según datos del "&amp;Combinar1[[#This Row],[fuente]]&amp;", "&amp;Combinar1[[#This Row],[temporalidad]]</f>
        <v>Gráfico de evolución que muestra la variación anual (%) de femicidios en la comuna de Tocopilla, según datos del Servicio Nacional de la Mujer y la Equidad de Género (SERNAMEG), Periodo 2010-2020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">
      <c r="A106" s="22">
        <v>1</v>
      </c>
      <c r="B106" s="22" t="s">
        <v>376</v>
      </c>
      <c r="C106">
        <v>7</v>
      </c>
      <c r="D106" s="22">
        <v>7</v>
      </c>
      <c r="E106" s="22" t="s">
        <v>754</v>
      </c>
      <c r="F106" s="22"/>
      <c r="G106" s="22" t="s">
        <v>737</v>
      </c>
      <c r="H106" s="22" t="s">
        <v>6644</v>
      </c>
      <c r="I106" s="22" t="s">
        <v>734</v>
      </c>
      <c r="K106" s="22" t="s">
        <v>731</v>
      </c>
      <c r="L106" s="22" t="s">
        <v>754</v>
      </c>
      <c r="M106" s="22" t="s">
        <v>743</v>
      </c>
      <c r="N106" s="22" t="s">
        <v>740</v>
      </c>
      <c r="O106" s="22" t="s">
        <v>741</v>
      </c>
      <c r="P106" s="22" t="s">
        <v>6635</v>
      </c>
      <c r="Q106" t="s">
        <v>6642</v>
      </c>
      <c r="R106" s="22" t="s">
        <v>755</v>
      </c>
      <c r="S106" s="22" t="s">
        <v>4902</v>
      </c>
      <c r="T106" s="22" t="s">
        <v>763</v>
      </c>
      <c r="U106" s="22" t="s">
        <v>384</v>
      </c>
      <c r="V106" s="22">
        <v>240</v>
      </c>
      <c r="W106" s="22" t="s">
        <v>377</v>
      </c>
      <c r="X106" s="22" t="s">
        <v>378</v>
      </c>
      <c r="Y106" s="22" t="s">
        <v>45</v>
      </c>
      <c r="Z106" s="22">
        <v>2301</v>
      </c>
      <c r="AA106" s="22" t="s">
        <v>733</v>
      </c>
      <c r="AC106" t="str">
        <f>+Combinar1[[#This Row],[Descripción Filtro URL 1]]</f>
        <v>Tocopilla</v>
      </c>
      <c r="AD106" t="str">
        <f>+Combinar1[[#This Row],[titulo]]&amp;AC106&amp;", "&amp;Combinar1[[#This Row],[temporalidad]]</f>
        <v>Cantidad y Detalle de Femicidios en la comuna de Tocopilla, Periodo 2010-2021</v>
      </c>
      <c r="AE106" t="str">
        <f>+Combinar1[[#This Row],[descripcion_larga]]&amp;AC106&amp;", según datos del "&amp;Combinar1[[#This Row],[fuente]]&amp;", "&amp;Combinar1[[#This Row],[temporalidad]]</f>
        <v>Informe que muestra la cantidad y detalle de femicidios en la comuna de Tocopilla, según datos del Servicio Nacional de la Mujer y la Equidad de Género (SERNAMEG), Periodo 2010-2021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">
      <c r="A107" s="22">
        <v>1</v>
      </c>
      <c r="B107" s="22" t="s">
        <v>376</v>
      </c>
      <c r="C107">
        <v>1</v>
      </c>
      <c r="D107" s="22">
        <v>1</v>
      </c>
      <c r="E107" s="22" t="s">
        <v>738</v>
      </c>
      <c r="F107" s="22"/>
      <c r="G107" s="22" t="s">
        <v>737</v>
      </c>
      <c r="H107" s="22" t="s">
        <v>6644</v>
      </c>
      <c r="I107" s="22" t="s">
        <v>734</v>
      </c>
      <c r="K107" s="22" t="s">
        <v>731</v>
      </c>
      <c r="L107" s="22" t="s">
        <v>738</v>
      </c>
      <c r="M107" s="22" t="s">
        <v>739</v>
      </c>
      <c r="N107" s="22" t="s">
        <v>740</v>
      </c>
      <c r="O107" s="22" t="s">
        <v>741</v>
      </c>
      <c r="P107" s="22" t="s">
        <v>4899</v>
      </c>
      <c r="Q107" t="s">
        <v>4897</v>
      </c>
      <c r="R107" s="22" t="s">
        <v>732</v>
      </c>
      <c r="S107" s="22" t="s">
        <v>4900</v>
      </c>
      <c r="T107" s="22" t="s">
        <v>757</v>
      </c>
      <c r="U107" s="22" t="s">
        <v>384</v>
      </c>
      <c r="V107" s="22">
        <v>240</v>
      </c>
      <c r="W107" s="22" t="s">
        <v>377</v>
      </c>
      <c r="X107" s="22" t="s">
        <v>378</v>
      </c>
      <c r="Y107" s="22" t="s">
        <v>46</v>
      </c>
      <c r="Z107" s="22">
        <v>2302</v>
      </c>
      <c r="AA107" s="22" t="s">
        <v>733</v>
      </c>
      <c r="AC107" t="str">
        <f>+Combinar1[[#This Row],[Descripción Filtro URL 1]]</f>
        <v>María Elena</v>
      </c>
      <c r="AD107" t="str">
        <f>+Combinar1[[#This Row],[titulo]]&amp;AC107&amp;", "&amp;Combinar1[[#This Row],[temporalidad]]</f>
        <v>Evolución de Femicidios en la comuna de María Elena, Periodo 2018-2021</v>
      </c>
      <c r="AE107" t="str">
        <f>+Combinar1[[#This Row],[descripcion_larga]]&amp;AC107&amp;", según datos del "&amp;Combinar1[[#This Row],[fuente]]&amp;", "&amp;Combinar1[[#This Row],[temporalidad]]</f>
        <v>Evolución de femicidios por fecha de delito en la comuna de María Elena, según datos del Servicio Nacional de la Mujer y la Equidad de Género (SERNAMEG), Periodo 2018-2021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">
      <c r="A108" s="22">
        <v>1</v>
      </c>
      <c r="B108" s="22" t="s">
        <v>376</v>
      </c>
      <c r="C108">
        <v>2</v>
      </c>
      <c r="D108" s="22">
        <v>2</v>
      </c>
      <c r="E108" s="22" t="s">
        <v>738</v>
      </c>
      <c r="F108" s="22"/>
      <c r="G108" s="22" t="s">
        <v>737</v>
      </c>
      <c r="H108" s="22" t="s">
        <v>6644</v>
      </c>
      <c r="I108" s="22" t="s">
        <v>734</v>
      </c>
      <c r="K108" s="22" t="s">
        <v>731</v>
      </c>
      <c r="L108" s="22" t="s">
        <v>738</v>
      </c>
      <c r="M108" s="22" t="s">
        <v>743</v>
      </c>
      <c r="N108" s="22" t="s">
        <v>740</v>
      </c>
      <c r="O108" s="22" t="s">
        <v>741</v>
      </c>
      <c r="P108" s="22" t="s">
        <v>6638</v>
      </c>
      <c r="Q108" t="s">
        <v>6632</v>
      </c>
      <c r="R108" s="22" t="s">
        <v>732</v>
      </c>
      <c r="S108" s="22" t="s">
        <v>4900</v>
      </c>
      <c r="T108" s="22" t="s">
        <v>758</v>
      </c>
      <c r="U108" s="22" t="s">
        <v>384</v>
      </c>
      <c r="V108" s="22">
        <v>240</v>
      </c>
      <c r="W108" s="22" t="s">
        <v>377</v>
      </c>
      <c r="X108" s="22" t="s">
        <v>378</v>
      </c>
      <c r="Y108" s="22" t="s">
        <v>46</v>
      </c>
      <c r="Z108" s="22">
        <v>2302</v>
      </c>
      <c r="AA108" s="22" t="s">
        <v>733</v>
      </c>
      <c r="AC108" t="str">
        <f>+Combinar1[[#This Row],[Descripción Filtro URL 1]]</f>
        <v>María Elena</v>
      </c>
      <c r="AD108" t="str">
        <f>+Combinar1[[#This Row],[titulo]]&amp;AC108&amp;", "&amp;Combinar1[[#This Row],[temporalidad]]</f>
        <v>Femicidios Anuales en la comuna de María Elena, Periodo 2010-2021</v>
      </c>
      <c r="AE108" t="str">
        <f>+Combinar1[[#This Row],[descripcion_larga]]&amp;AC108&amp;", según datos del "&amp;Combinar1[[#This Row],[fuente]]&amp;", "&amp;Combinar1[[#This Row],[temporalidad]]</f>
        <v>Evolución anual de la cantidad de femicidios en la comuna de María Elena, según datos del Servicio Nacional de la Mujer y la Equidad de Género (SERNAMEG), Periodo 2010-2021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">
      <c r="A109" s="22">
        <v>1</v>
      </c>
      <c r="B109" s="22" t="s">
        <v>376</v>
      </c>
      <c r="C109">
        <v>3</v>
      </c>
      <c r="D109" s="22">
        <v>3</v>
      </c>
      <c r="E109" s="22" t="s">
        <v>745</v>
      </c>
      <c r="F109" s="22"/>
      <c r="G109" s="22" t="s">
        <v>737</v>
      </c>
      <c r="H109" s="22" t="s">
        <v>6644</v>
      </c>
      <c r="I109" s="22" t="s">
        <v>734</v>
      </c>
      <c r="K109" s="22" t="s">
        <v>731</v>
      </c>
      <c r="L109" s="22" t="s">
        <v>745</v>
      </c>
      <c r="M109" s="22" t="s">
        <v>743</v>
      </c>
      <c r="N109" s="22" t="s">
        <v>740</v>
      </c>
      <c r="O109" s="22" t="s">
        <v>741</v>
      </c>
      <c r="P109" s="22" t="s">
        <v>6639</v>
      </c>
      <c r="Q109" t="s">
        <v>6633</v>
      </c>
      <c r="R109" s="22" t="s">
        <v>735</v>
      </c>
      <c r="S109" s="22" t="s">
        <v>4900</v>
      </c>
      <c r="T109" s="22" t="s">
        <v>759</v>
      </c>
      <c r="U109" s="22" t="s">
        <v>384</v>
      </c>
      <c r="V109" s="22">
        <v>240</v>
      </c>
      <c r="W109" s="22" t="s">
        <v>377</v>
      </c>
      <c r="X109" s="22" t="s">
        <v>378</v>
      </c>
      <c r="Y109" s="22" t="s">
        <v>46</v>
      </c>
      <c r="Z109" s="22">
        <v>2302</v>
      </c>
      <c r="AA109" s="22" t="s">
        <v>733</v>
      </c>
      <c r="AC109" t="str">
        <f>+Combinar1[[#This Row],[Descripción Filtro URL 1]]</f>
        <v>María Elena</v>
      </c>
      <c r="AD109" t="str">
        <f>+Combinar1[[#This Row],[titulo]]&amp;AC109&amp;", "&amp;Combinar1[[#This Row],[temporalidad]]</f>
        <v>Femicidios mensuales en la comuna de María Elena, Periodo 2010-2021</v>
      </c>
      <c r="AE109" t="str">
        <f>+Combinar1[[#This Row],[descripcion_larga]]&amp;AC109&amp;", según datos del "&amp;Combinar1[[#This Row],[fuente]]&amp;", "&amp;Combinar1[[#This Row],[temporalidad]]</f>
        <v>Número de femicidios por mes en la comuna de María Elena, según datos del Servicio Nacional de la Mujer y la Equidad de Género (SERNAMEG), Periodo 2010-2021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">
      <c r="A110" s="22">
        <v>1</v>
      </c>
      <c r="B110" s="22" t="s">
        <v>376</v>
      </c>
      <c r="C110">
        <v>4</v>
      </c>
      <c r="D110" s="22">
        <v>4</v>
      </c>
      <c r="E110" s="22" t="s">
        <v>747</v>
      </c>
      <c r="F110" s="22"/>
      <c r="G110" s="22" t="s">
        <v>737</v>
      </c>
      <c r="H110" s="22" t="s">
        <v>6644</v>
      </c>
      <c r="I110" s="22" t="s">
        <v>734</v>
      </c>
      <c r="K110" s="22" t="s">
        <v>731</v>
      </c>
      <c r="L110" s="22" t="s">
        <v>747</v>
      </c>
      <c r="M110" s="22" t="s">
        <v>743</v>
      </c>
      <c r="N110" s="22" t="s">
        <v>740</v>
      </c>
      <c r="O110" s="22" t="s">
        <v>741</v>
      </c>
      <c r="P110" s="22" t="s">
        <v>6637</v>
      </c>
      <c r="Q110" t="s">
        <v>6641</v>
      </c>
      <c r="R110" s="22" t="s">
        <v>735</v>
      </c>
      <c r="S110" s="22" t="s">
        <v>4901</v>
      </c>
      <c r="T110" s="22" t="s">
        <v>760</v>
      </c>
      <c r="U110" s="22" t="s">
        <v>384</v>
      </c>
      <c r="V110" s="22">
        <v>240</v>
      </c>
      <c r="W110" s="22" t="s">
        <v>377</v>
      </c>
      <c r="X110" s="22" t="s">
        <v>378</v>
      </c>
      <c r="Y110" s="22" t="s">
        <v>46</v>
      </c>
      <c r="Z110" s="22">
        <v>2302</v>
      </c>
      <c r="AA110" s="22" t="s">
        <v>733</v>
      </c>
      <c r="AC110" t="str">
        <f>+Combinar1[[#This Row],[Descripción Filtro URL 1]]</f>
        <v>María Elena</v>
      </c>
      <c r="AD110" t="str">
        <f>+Combinar1[[#This Row],[titulo]]&amp;AC110&amp;", "&amp;Combinar1[[#This Row],[temporalidad]]</f>
        <v>Femicidios Acumulados por Edad en la comuna de María Elena, Periodo 2010-2021</v>
      </c>
      <c r="AE110" t="str">
        <f>+Combinar1[[#This Row],[descripcion_larga]]&amp;AC110&amp;", según datos del "&amp;Combinar1[[#This Row],[fuente]]&amp;", "&amp;Combinar1[[#This Row],[temporalidad]]</f>
        <v>Gráfico que muestra la cantidad de femicidios acumulados por edad en la comuna de María Elena, según datos del Servicio Nacional de la Mujer y la Equidad de Género (SERNAMEG), Periodo 2010-2021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">
      <c r="A111" s="22">
        <v>1</v>
      </c>
      <c r="B111" s="22" t="s">
        <v>376</v>
      </c>
      <c r="C111">
        <v>5</v>
      </c>
      <c r="D111" s="22">
        <v>5</v>
      </c>
      <c r="E111" s="22" t="s">
        <v>749</v>
      </c>
      <c r="F111" s="22"/>
      <c r="G111" s="22" t="s">
        <v>737</v>
      </c>
      <c r="H111" s="22" t="s">
        <v>6644</v>
      </c>
      <c r="I111" s="22" t="s">
        <v>734</v>
      </c>
      <c r="K111" s="22" t="s">
        <v>731</v>
      </c>
      <c r="L111" s="22" t="s">
        <v>749</v>
      </c>
      <c r="M111" s="22" t="s">
        <v>743</v>
      </c>
      <c r="N111" s="22" t="s">
        <v>740</v>
      </c>
      <c r="O111" s="22" t="s">
        <v>741</v>
      </c>
      <c r="P111" s="22" t="s">
        <v>6636</v>
      </c>
      <c r="Q111" t="s">
        <v>6630</v>
      </c>
      <c r="R111" s="22" t="s">
        <v>735</v>
      </c>
      <c r="S111" s="22" t="s">
        <v>4904</v>
      </c>
      <c r="T111" s="22" t="s">
        <v>761</v>
      </c>
      <c r="U111" s="22" t="s">
        <v>384</v>
      </c>
      <c r="V111" s="22">
        <v>240</v>
      </c>
      <c r="W111" s="22" t="s">
        <v>377</v>
      </c>
      <c r="X111" s="22" t="s">
        <v>378</v>
      </c>
      <c r="Y111" s="22" t="s">
        <v>46</v>
      </c>
      <c r="Z111" s="22">
        <v>2302</v>
      </c>
      <c r="AA111" s="22" t="s">
        <v>733</v>
      </c>
      <c r="AC111" t="str">
        <f>+Combinar1[[#This Row],[Descripción Filtro URL 1]]</f>
        <v>María Elena</v>
      </c>
      <c r="AD111" t="str">
        <f>+Combinar1[[#This Row],[titulo]]&amp;AC111&amp;", "&amp;Combinar1[[#This Row],[temporalidad]]</f>
        <v>Femicidios por Tipo de Relación Víctima-Femicida en la comuna de María Elena, Periodo 2010-2021</v>
      </c>
      <c r="AE111" t="str">
        <f>+Combinar1[[#This Row],[descripcion_larga]]&amp;AC111&amp;", según datos del "&amp;Combinar1[[#This Row],[fuente]]&amp;", "&amp;Combinar1[[#This Row],[temporalidad]]</f>
        <v>Cantidad de femicidios por tipo de relación víctima-femicida en la comuna de María Elena, según datos del Servicio Nacional de la Mujer y la Equidad de Género (SERNAMEG), Periodo 2010-2021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">
      <c r="A112" s="22">
        <v>1</v>
      </c>
      <c r="B112" s="22" t="s">
        <v>376</v>
      </c>
      <c r="C112">
        <v>6</v>
      </c>
      <c r="D112" s="22">
        <v>6</v>
      </c>
      <c r="E112" s="22" t="s">
        <v>751</v>
      </c>
      <c r="F112" s="22"/>
      <c r="G112" s="22" t="s">
        <v>737</v>
      </c>
      <c r="H112" s="22" t="s">
        <v>6644</v>
      </c>
      <c r="I112" s="22" t="s">
        <v>734</v>
      </c>
      <c r="K112" s="22" t="s">
        <v>731</v>
      </c>
      <c r="L112" s="22" t="s">
        <v>751</v>
      </c>
      <c r="M112" s="22" t="s">
        <v>752</v>
      </c>
      <c r="N112" s="22" t="s">
        <v>736</v>
      </c>
      <c r="O112" s="22" t="s">
        <v>741</v>
      </c>
      <c r="P112" s="22" t="s">
        <v>6634</v>
      </c>
      <c r="Q112" t="s">
        <v>6631</v>
      </c>
      <c r="R112" s="22" t="s">
        <v>732</v>
      </c>
      <c r="S112" s="22" t="s">
        <v>4903</v>
      </c>
      <c r="T112" s="22" t="s">
        <v>762</v>
      </c>
      <c r="U112" s="22" t="s">
        <v>384</v>
      </c>
      <c r="V112" s="22">
        <v>240</v>
      </c>
      <c r="W112" s="22" t="s">
        <v>377</v>
      </c>
      <c r="X112" s="22" t="s">
        <v>378</v>
      </c>
      <c r="Y112" s="22" t="s">
        <v>46</v>
      </c>
      <c r="Z112" s="22">
        <v>2302</v>
      </c>
      <c r="AA112" s="22" t="s">
        <v>733</v>
      </c>
      <c r="AC112" t="str">
        <f>+Combinar1[[#This Row],[Descripción Filtro URL 1]]</f>
        <v>María Elena</v>
      </c>
      <c r="AD112" t="str">
        <f>+Combinar1[[#This Row],[titulo]]&amp;AC112&amp;", "&amp;Combinar1[[#This Row],[temporalidad]]</f>
        <v>Variación Anual (%) de Femicidios en la comuna de María Elena, Periodo 2010-2020</v>
      </c>
      <c r="AE112" t="str">
        <f>+Combinar1[[#This Row],[descripcion_larga]]&amp;AC112&amp;", según datos del "&amp;Combinar1[[#This Row],[fuente]]&amp;", "&amp;Combinar1[[#This Row],[temporalidad]]</f>
        <v>Gráfico de evolución que muestra la variación anual (%) de femicidios en la comuna de María Elena, según datos del Servicio Nacional de la Mujer y la Equidad de Género (SERNAMEG), Periodo 2010-2020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">
      <c r="A113" s="22">
        <v>1</v>
      </c>
      <c r="B113" s="22" t="s">
        <v>376</v>
      </c>
      <c r="C113">
        <v>7</v>
      </c>
      <c r="D113" s="22">
        <v>7</v>
      </c>
      <c r="E113" s="22" t="s">
        <v>754</v>
      </c>
      <c r="F113" s="22"/>
      <c r="G113" s="22" t="s">
        <v>737</v>
      </c>
      <c r="H113" s="22" t="s">
        <v>6644</v>
      </c>
      <c r="I113" s="22" t="s">
        <v>734</v>
      </c>
      <c r="K113" s="22" t="s">
        <v>731</v>
      </c>
      <c r="L113" s="22" t="s">
        <v>754</v>
      </c>
      <c r="M113" s="22" t="s">
        <v>743</v>
      </c>
      <c r="N113" s="22" t="s">
        <v>740</v>
      </c>
      <c r="O113" s="22" t="s">
        <v>741</v>
      </c>
      <c r="P113" s="22" t="s">
        <v>6635</v>
      </c>
      <c r="Q113" t="s">
        <v>6642</v>
      </c>
      <c r="R113" s="22" t="s">
        <v>755</v>
      </c>
      <c r="S113" s="22" t="s">
        <v>4902</v>
      </c>
      <c r="T113" s="22" t="s">
        <v>763</v>
      </c>
      <c r="U113" s="22" t="s">
        <v>384</v>
      </c>
      <c r="V113" s="22">
        <v>240</v>
      </c>
      <c r="W113" s="22" t="s">
        <v>377</v>
      </c>
      <c r="X113" s="22" t="s">
        <v>378</v>
      </c>
      <c r="Y113" s="22" t="s">
        <v>46</v>
      </c>
      <c r="Z113" s="22">
        <v>2302</v>
      </c>
      <c r="AA113" s="22" t="s">
        <v>733</v>
      </c>
      <c r="AC113" t="str">
        <f>+Combinar1[[#This Row],[Descripción Filtro URL 1]]</f>
        <v>María Elena</v>
      </c>
      <c r="AD113" t="str">
        <f>+Combinar1[[#This Row],[titulo]]&amp;AC113&amp;", "&amp;Combinar1[[#This Row],[temporalidad]]</f>
        <v>Cantidad y Detalle de Femicidios en la comuna de María Elena, Periodo 2010-2021</v>
      </c>
      <c r="AE113" t="str">
        <f>+Combinar1[[#This Row],[descripcion_larga]]&amp;AC113&amp;", según datos del "&amp;Combinar1[[#This Row],[fuente]]&amp;", "&amp;Combinar1[[#This Row],[temporalidad]]</f>
        <v>Informe que muestra la cantidad y detalle de femicidios en la comuna de María Elena, según datos del Servicio Nacional de la Mujer y la Equidad de Género (SERNAMEG), Periodo 2010-2021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">
      <c r="A114" s="22">
        <v>1</v>
      </c>
      <c r="B114" s="22" t="s">
        <v>376</v>
      </c>
      <c r="C114">
        <v>1</v>
      </c>
      <c r="D114" s="22">
        <v>1</v>
      </c>
      <c r="E114" s="22" t="s">
        <v>738</v>
      </c>
      <c r="F114" s="22"/>
      <c r="G114" s="22" t="s">
        <v>737</v>
      </c>
      <c r="H114" s="22" t="s">
        <v>6644</v>
      </c>
      <c r="I114" s="22" t="s">
        <v>734</v>
      </c>
      <c r="K114" s="22" t="s">
        <v>731</v>
      </c>
      <c r="L114" s="22" t="s">
        <v>738</v>
      </c>
      <c r="M114" s="22" t="s">
        <v>739</v>
      </c>
      <c r="N114" s="22" t="s">
        <v>740</v>
      </c>
      <c r="O114" s="22" t="s">
        <v>741</v>
      </c>
      <c r="P114" s="22" t="s">
        <v>4899</v>
      </c>
      <c r="Q114" t="s">
        <v>4897</v>
      </c>
      <c r="R114" s="22" t="s">
        <v>732</v>
      </c>
      <c r="S114" s="22" t="s">
        <v>4900</v>
      </c>
      <c r="T114" s="22" t="s">
        <v>757</v>
      </c>
      <c r="U114" s="22" t="s">
        <v>384</v>
      </c>
      <c r="V114" s="22">
        <v>240</v>
      </c>
      <c r="W114" s="22" t="s">
        <v>377</v>
      </c>
      <c r="X114" s="22" t="s">
        <v>378</v>
      </c>
      <c r="Y114" s="22" t="s">
        <v>47</v>
      </c>
      <c r="Z114" s="22">
        <v>3101</v>
      </c>
      <c r="AA114" s="22" t="s">
        <v>733</v>
      </c>
      <c r="AC114" t="str">
        <f>+Combinar1[[#This Row],[Descripción Filtro URL 1]]</f>
        <v>Copiapó</v>
      </c>
      <c r="AD114" t="str">
        <f>+Combinar1[[#This Row],[titulo]]&amp;AC114&amp;", "&amp;Combinar1[[#This Row],[temporalidad]]</f>
        <v>Evolución de Femicidios en la comuna de Copiapó, Periodo 2018-2021</v>
      </c>
      <c r="AE114" t="str">
        <f>+Combinar1[[#This Row],[descripcion_larga]]&amp;AC114&amp;", según datos del "&amp;Combinar1[[#This Row],[fuente]]&amp;", "&amp;Combinar1[[#This Row],[temporalidad]]</f>
        <v>Evolución de femicidios por fecha de delito en la comuna de Copiapó, según datos del Servicio Nacional de la Mujer y la Equidad de Género (SERNAMEG), Periodo 2018-2021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">
      <c r="A115" s="22">
        <v>1</v>
      </c>
      <c r="B115" s="22" t="s">
        <v>376</v>
      </c>
      <c r="C115">
        <v>2</v>
      </c>
      <c r="D115" s="22">
        <v>2</v>
      </c>
      <c r="E115" s="22" t="s">
        <v>738</v>
      </c>
      <c r="F115" s="22"/>
      <c r="G115" s="22" t="s">
        <v>737</v>
      </c>
      <c r="H115" s="22" t="s">
        <v>6644</v>
      </c>
      <c r="I115" s="22" t="s">
        <v>734</v>
      </c>
      <c r="K115" s="22" t="s">
        <v>731</v>
      </c>
      <c r="L115" s="22" t="s">
        <v>738</v>
      </c>
      <c r="M115" s="22" t="s">
        <v>743</v>
      </c>
      <c r="N115" s="22" t="s">
        <v>740</v>
      </c>
      <c r="O115" s="22" t="s">
        <v>741</v>
      </c>
      <c r="P115" s="22" t="s">
        <v>6638</v>
      </c>
      <c r="Q115" t="s">
        <v>6632</v>
      </c>
      <c r="R115" s="22" t="s">
        <v>732</v>
      </c>
      <c r="S115" s="22" t="s">
        <v>4900</v>
      </c>
      <c r="T115" s="22" t="s">
        <v>758</v>
      </c>
      <c r="U115" s="22" t="s">
        <v>384</v>
      </c>
      <c r="V115" s="22">
        <v>240</v>
      </c>
      <c r="W115" s="22" t="s">
        <v>377</v>
      </c>
      <c r="X115" s="22" t="s">
        <v>378</v>
      </c>
      <c r="Y115" s="22" t="s">
        <v>47</v>
      </c>
      <c r="Z115" s="22">
        <v>3101</v>
      </c>
      <c r="AA115" s="22" t="s">
        <v>733</v>
      </c>
      <c r="AC115" t="str">
        <f>+Combinar1[[#This Row],[Descripción Filtro URL 1]]</f>
        <v>Copiapó</v>
      </c>
      <c r="AD115" t="str">
        <f>+Combinar1[[#This Row],[titulo]]&amp;AC115&amp;", "&amp;Combinar1[[#This Row],[temporalidad]]</f>
        <v>Femicidios Anuales en la comuna de Copiapó, Periodo 2010-2021</v>
      </c>
      <c r="AE115" t="str">
        <f>+Combinar1[[#This Row],[descripcion_larga]]&amp;AC115&amp;", según datos del "&amp;Combinar1[[#This Row],[fuente]]&amp;", "&amp;Combinar1[[#This Row],[temporalidad]]</f>
        <v>Evolución anual de la cantidad de femicidios en la comuna de Copiapó, según datos del Servicio Nacional de la Mujer y la Equidad de Género (SERNAMEG), Periodo 2010-2021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">
      <c r="A116" s="22">
        <v>1</v>
      </c>
      <c r="B116" s="22" t="s">
        <v>376</v>
      </c>
      <c r="C116">
        <v>3</v>
      </c>
      <c r="D116" s="22">
        <v>3</v>
      </c>
      <c r="E116" s="22" t="s">
        <v>745</v>
      </c>
      <c r="F116" s="22"/>
      <c r="G116" s="22" t="s">
        <v>737</v>
      </c>
      <c r="H116" s="22" t="s">
        <v>6644</v>
      </c>
      <c r="I116" s="22" t="s">
        <v>734</v>
      </c>
      <c r="K116" s="22" t="s">
        <v>731</v>
      </c>
      <c r="L116" s="22" t="s">
        <v>745</v>
      </c>
      <c r="M116" s="22" t="s">
        <v>743</v>
      </c>
      <c r="N116" s="22" t="s">
        <v>740</v>
      </c>
      <c r="O116" s="22" t="s">
        <v>741</v>
      </c>
      <c r="P116" s="22" t="s">
        <v>6639</v>
      </c>
      <c r="Q116" t="s">
        <v>6633</v>
      </c>
      <c r="R116" s="22" t="s">
        <v>735</v>
      </c>
      <c r="S116" s="22" t="s">
        <v>4900</v>
      </c>
      <c r="T116" s="22" t="s">
        <v>759</v>
      </c>
      <c r="U116" s="22" t="s">
        <v>384</v>
      </c>
      <c r="V116" s="22">
        <v>240</v>
      </c>
      <c r="W116" s="22" t="s">
        <v>377</v>
      </c>
      <c r="X116" s="22" t="s">
        <v>378</v>
      </c>
      <c r="Y116" s="22" t="s">
        <v>47</v>
      </c>
      <c r="Z116" s="22">
        <v>3101</v>
      </c>
      <c r="AA116" s="22" t="s">
        <v>733</v>
      </c>
      <c r="AC116" t="str">
        <f>+Combinar1[[#This Row],[Descripción Filtro URL 1]]</f>
        <v>Copiapó</v>
      </c>
      <c r="AD116" t="str">
        <f>+Combinar1[[#This Row],[titulo]]&amp;AC116&amp;", "&amp;Combinar1[[#This Row],[temporalidad]]</f>
        <v>Femicidios mensuales en la comuna de Copiapó, Periodo 2010-2021</v>
      </c>
      <c r="AE116" t="str">
        <f>+Combinar1[[#This Row],[descripcion_larga]]&amp;AC116&amp;", según datos del "&amp;Combinar1[[#This Row],[fuente]]&amp;", "&amp;Combinar1[[#This Row],[temporalidad]]</f>
        <v>Número de femicidios por mes en la comuna de Copiapó, según datos del Servicio Nacional de la Mujer y la Equidad de Género (SERNAMEG), Periodo 2010-2021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">
      <c r="A117" s="22">
        <v>1</v>
      </c>
      <c r="B117" s="22" t="s">
        <v>376</v>
      </c>
      <c r="C117">
        <v>4</v>
      </c>
      <c r="D117" s="22">
        <v>4</v>
      </c>
      <c r="E117" s="22" t="s">
        <v>747</v>
      </c>
      <c r="F117" s="22"/>
      <c r="G117" s="22" t="s">
        <v>737</v>
      </c>
      <c r="H117" s="22" t="s">
        <v>6644</v>
      </c>
      <c r="I117" s="22" t="s">
        <v>734</v>
      </c>
      <c r="K117" s="22" t="s">
        <v>731</v>
      </c>
      <c r="L117" s="22" t="s">
        <v>747</v>
      </c>
      <c r="M117" s="22" t="s">
        <v>743</v>
      </c>
      <c r="N117" s="22" t="s">
        <v>740</v>
      </c>
      <c r="O117" s="22" t="s">
        <v>741</v>
      </c>
      <c r="P117" s="22" t="s">
        <v>6637</v>
      </c>
      <c r="Q117" t="s">
        <v>6641</v>
      </c>
      <c r="R117" s="22" t="s">
        <v>735</v>
      </c>
      <c r="S117" s="22" t="s">
        <v>4901</v>
      </c>
      <c r="T117" s="22" t="s">
        <v>760</v>
      </c>
      <c r="U117" s="22" t="s">
        <v>384</v>
      </c>
      <c r="V117" s="22">
        <v>240</v>
      </c>
      <c r="W117" s="22" t="s">
        <v>377</v>
      </c>
      <c r="X117" s="22" t="s">
        <v>378</v>
      </c>
      <c r="Y117" s="22" t="s">
        <v>47</v>
      </c>
      <c r="Z117" s="22">
        <v>3101</v>
      </c>
      <c r="AA117" s="22" t="s">
        <v>733</v>
      </c>
      <c r="AC117" t="str">
        <f>+Combinar1[[#This Row],[Descripción Filtro URL 1]]</f>
        <v>Copiapó</v>
      </c>
      <c r="AD117" t="str">
        <f>+Combinar1[[#This Row],[titulo]]&amp;AC117&amp;", "&amp;Combinar1[[#This Row],[temporalidad]]</f>
        <v>Femicidios Acumulados por Edad en la comuna de Copiapó, Periodo 2010-2021</v>
      </c>
      <c r="AE117" t="str">
        <f>+Combinar1[[#This Row],[descripcion_larga]]&amp;AC117&amp;", según datos del "&amp;Combinar1[[#This Row],[fuente]]&amp;", "&amp;Combinar1[[#This Row],[temporalidad]]</f>
        <v>Gráfico que muestra la cantidad de femicidios acumulados por edad en la comuna de Copiapó, según datos del Servicio Nacional de la Mujer y la Equidad de Género (SERNAMEG), Periodo 2010-2021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">
      <c r="A118" s="22">
        <v>1</v>
      </c>
      <c r="B118" s="22" t="s">
        <v>376</v>
      </c>
      <c r="C118">
        <v>5</v>
      </c>
      <c r="D118" s="22">
        <v>5</v>
      </c>
      <c r="E118" s="22" t="s">
        <v>749</v>
      </c>
      <c r="F118" s="22"/>
      <c r="G118" s="22" t="s">
        <v>737</v>
      </c>
      <c r="H118" s="22" t="s">
        <v>6644</v>
      </c>
      <c r="I118" s="22" t="s">
        <v>734</v>
      </c>
      <c r="K118" s="22" t="s">
        <v>731</v>
      </c>
      <c r="L118" s="22" t="s">
        <v>749</v>
      </c>
      <c r="M118" s="22" t="s">
        <v>743</v>
      </c>
      <c r="N118" s="22" t="s">
        <v>740</v>
      </c>
      <c r="O118" s="22" t="s">
        <v>741</v>
      </c>
      <c r="P118" s="22" t="s">
        <v>6636</v>
      </c>
      <c r="Q118" t="s">
        <v>6630</v>
      </c>
      <c r="R118" s="22" t="s">
        <v>735</v>
      </c>
      <c r="S118" s="22" t="s">
        <v>4904</v>
      </c>
      <c r="T118" s="22" t="s">
        <v>761</v>
      </c>
      <c r="U118" s="22" t="s">
        <v>384</v>
      </c>
      <c r="V118" s="22">
        <v>240</v>
      </c>
      <c r="W118" s="22" t="s">
        <v>377</v>
      </c>
      <c r="X118" s="22" t="s">
        <v>378</v>
      </c>
      <c r="Y118" s="22" t="s">
        <v>47</v>
      </c>
      <c r="Z118" s="22">
        <v>3101</v>
      </c>
      <c r="AA118" s="22" t="s">
        <v>733</v>
      </c>
      <c r="AC118" t="str">
        <f>+Combinar1[[#This Row],[Descripción Filtro URL 1]]</f>
        <v>Copiapó</v>
      </c>
      <c r="AD118" t="str">
        <f>+Combinar1[[#This Row],[titulo]]&amp;AC118&amp;", "&amp;Combinar1[[#This Row],[temporalidad]]</f>
        <v>Femicidios por Tipo de Relación Víctima-Femicida en la comuna de Copiapó, Periodo 2010-2021</v>
      </c>
      <c r="AE118" t="str">
        <f>+Combinar1[[#This Row],[descripcion_larga]]&amp;AC118&amp;", según datos del "&amp;Combinar1[[#This Row],[fuente]]&amp;", "&amp;Combinar1[[#This Row],[temporalidad]]</f>
        <v>Cantidad de femicidios por tipo de relación víctima-femicida en la comuna de Copiapó, según datos del Servicio Nacional de la Mujer y la Equidad de Género (SERNAMEG), Periodo 2010-2021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">
      <c r="A119" s="22">
        <v>1</v>
      </c>
      <c r="B119" s="22" t="s">
        <v>376</v>
      </c>
      <c r="C119">
        <v>6</v>
      </c>
      <c r="D119" s="22">
        <v>6</v>
      </c>
      <c r="E119" s="22" t="s">
        <v>751</v>
      </c>
      <c r="F119" s="22"/>
      <c r="G119" s="22" t="s">
        <v>737</v>
      </c>
      <c r="H119" s="22" t="s">
        <v>6644</v>
      </c>
      <c r="I119" s="22" t="s">
        <v>734</v>
      </c>
      <c r="K119" s="22" t="s">
        <v>731</v>
      </c>
      <c r="L119" s="22" t="s">
        <v>751</v>
      </c>
      <c r="M119" s="22" t="s">
        <v>752</v>
      </c>
      <c r="N119" s="22" t="s">
        <v>736</v>
      </c>
      <c r="O119" s="22" t="s">
        <v>741</v>
      </c>
      <c r="P119" s="22" t="s">
        <v>6634</v>
      </c>
      <c r="Q119" t="s">
        <v>6631</v>
      </c>
      <c r="R119" s="22" t="s">
        <v>732</v>
      </c>
      <c r="S119" s="22" t="s">
        <v>4903</v>
      </c>
      <c r="T119" s="22" t="s">
        <v>762</v>
      </c>
      <c r="U119" s="22" t="s">
        <v>384</v>
      </c>
      <c r="V119" s="22">
        <v>240</v>
      </c>
      <c r="W119" s="22" t="s">
        <v>377</v>
      </c>
      <c r="X119" s="22" t="s">
        <v>378</v>
      </c>
      <c r="Y119" s="22" t="s">
        <v>47</v>
      </c>
      <c r="Z119" s="22">
        <v>3101</v>
      </c>
      <c r="AA119" s="22" t="s">
        <v>733</v>
      </c>
      <c r="AC119" t="str">
        <f>+Combinar1[[#This Row],[Descripción Filtro URL 1]]</f>
        <v>Copiapó</v>
      </c>
      <c r="AD119" t="str">
        <f>+Combinar1[[#This Row],[titulo]]&amp;AC119&amp;", "&amp;Combinar1[[#This Row],[temporalidad]]</f>
        <v>Variación Anual (%) de Femicidios en la comuna de Copiapó, Periodo 2010-2020</v>
      </c>
      <c r="AE119" t="str">
        <f>+Combinar1[[#This Row],[descripcion_larga]]&amp;AC119&amp;", según datos del "&amp;Combinar1[[#This Row],[fuente]]&amp;", "&amp;Combinar1[[#This Row],[temporalidad]]</f>
        <v>Gráfico de evolución que muestra la variación anual (%) de femicidios en la comuna de Copiapó, según datos del Servicio Nacional de la Mujer y la Equidad de Género (SERNAMEG), Periodo 2010-2020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">
      <c r="A120" s="22">
        <v>1</v>
      </c>
      <c r="B120" s="22" t="s">
        <v>376</v>
      </c>
      <c r="C120">
        <v>7</v>
      </c>
      <c r="D120" s="22">
        <v>7</v>
      </c>
      <c r="E120" s="22" t="s">
        <v>754</v>
      </c>
      <c r="F120" s="22"/>
      <c r="G120" s="22" t="s">
        <v>737</v>
      </c>
      <c r="H120" s="22" t="s">
        <v>6644</v>
      </c>
      <c r="I120" s="22" t="s">
        <v>734</v>
      </c>
      <c r="K120" s="22" t="s">
        <v>731</v>
      </c>
      <c r="L120" s="22" t="s">
        <v>754</v>
      </c>
      <c r="M120" s="22" t="s">
        <v>743</v>
      </c>
      <c r="N120" s="22" t="s">
        <v>740</v>
      </c>
      <c r="O120" s="22" t="s">
        <v>741</v>
      </c>
      <c r="P120" s="22" t="s">
        <v>6635</v>
      </c>
      <c r="Q120" t="s">
        <v>6642</v>
      </c>
      <c r="R120" s="22" t="s">
        <v>755</v>
      </c>
      <c r="S120" s="22" t="s">
        <v>4902</v>
      </c>
      <c r="T120" s="22" t="s">
        <v>763</v>
      </c>
      <c r="U120" s="22" t="s">
        <v>384</v>
      </c>
      <c r="V120" s="22">
        <v>240</v>
      </c>
      <c r="W120" s="22" t="s">
        <v>377</v>
      </c>
      <c r="X120" s="22" t="s">
        <v>378</v>
      </c>
      <c r="Y120" s="22" t="s">
        <v>47</v>
      </c>
      <c r="Z120" s="22">
        <v>3101</v>
      </c>
      <c r="AA120" s="22" t="s">
        <v>733</v>
      </c>
      <c r="AC120" t="str">
        <f>+Combinar1[[#This Row],[Descripción Filtro URL 1]]</f>
        <v>Copiapó</v>
      </c>
      <c r="AD120" t="str">
        <f>+Combinar1[[#This Row],[titulo]]&amp;AC120&amp;", "&amp;Combinar1[[#This Row],[temporalidad]]</f>
        <v>Cantidad y Detalle de Femicidios en la comuna de Copiapó, Periodo 2010-2021</v>
      </c>
      <c r="AE120" t="str">
        <f>+Combinar1[[#This Row],[descripcion_larga]]&amp;AC120&amp;", según datos del "&amp;Combinar1[[#This Row],[fuente]]&amp;", "&amp;Combinar1[[#This Row],[temporalidad]]</f>
        <v>Informe que muestra la cantidad y detalle de femicidios en la comuna de Copiapó, según datos del Servicio Nacional de la Mujer y la Equidad de Género (SERNAMEG), Periodo 2010-2021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">
      <c r="A121" s="22">
        <v>1</v>
      </c>
      <c r="B121" s="22" t="s">
        <v>376</v>
      </c>
      <c r="C121">
        <v>1</v>
      </c>
      <c r="D121" s="22">
        <v>1</v>
      </c>
      <c r="E121" s="22" t="s">
        <v>738</v>
      </c>
      <c r="F121" s="22"/>
      <c r="G121" s="22" t="s">
        <v>737</v>
      </c>
      <c r="H121" s="22" t="s">
        <v>6644</v>
      </c>
      <c r="I121" s="22" t="s">
        <v>734</v>
      </c>
      <c r="K121" s="22" t="s">
        <v>731</v>
      </c>
      <c r="L121" s="22" t="s">
        <v>738</v>
      </c>
      <c r="M121" s="22" t="s">
        <v>739</v>
      </c>
      <c r="N121" s="22" t="s">
        <v>740</v>
      </c>
      <c r="O121" s="22" t="s">
        <v>741</v>
      </c>
      <c r="P121" s="22" t="s">
        <v>4899</v>
      </c>
      <c r="Q121" t="s">
        <v>4897</v>
      </c>
      <c r="R121" s="22" t="s">
        <v>732</v>
      </c>
      <c r="S121" s="22" t="s">
        <v>4900</v>
      </c>
      <c r="T121" s="22" t="s">
        <v>757</v>
      </c>
      <c r="U121" s="22" t="s">
        <v>384</v>
      </c>
      <c r="V121" s="22">
        <v>240</v>
      </c>
      <c r="W121" s="22" t="s">
        <v>377</v>
      </c>
      <c r="X121" s="22" t="s">
        <v>378</v>
      </c>
      <c r="Y121" s="22" t="s">
        <v>48</v>
      </c>
      <c r="Z121" s="22">
        <v>3102</v>
      </c>
      <c r="AA121" s="22" t="s">
        <v>733</v>
      </c>
      <c r="AC121" t="str">
        <f>+Combinar1[[#This Row],[Descripción Filtro URL 1]]</f>
        <v>Caldera</v>
      </c>
      <c r="AD121" t="str">
        <f>+Combinar1[[#This Row],[titulo]]&amp;AC121&amp;", "&amp;Combinar1[[#This Row],[temporalidad]]</f>
        <v>Evolución de Femicidios en la comuna de Caldera, Periodo 2018-2021</v>
      </c>
      <c r="AE121" t="str">
        <f>+Combinar1[[#This Row],[descripcion_larga]]&amp;AC121&amp;", según datos del "&amp;Combinar1[[#This Row],[fuente]]&amp;", "&amp;Combinar1[[#This Row],[temporalidad]]</f>
        <v>Evolución de femicidios por fecha de delito en la comuna de Caldera, según datos del Servicio Nacional de la Mujer y la Equidad de Género (SERNAMEG), Periodo 2018-2021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">
      <c r="A122" s="22">
        <v>1</v>
      </c>
      <c r="B122" s="22" t="s">
        <v>376</v>
      </c>
      <c r="C122">
        <v>2</v>
      </c>
      <c r="D122" s="22">
        <v>2</v>
      </c>
      <c r="E122" s="22" t="s">
        <v>738</v>
      </c>
      <c r="F122" s="22"/>
      <c r="G122" s="22" t="s">
        <v>737</v>
      </c>
      <c r="H122" s="22" t="s">
        <v>6644</v>
      </c>
      <c r="I122" s="22" t="s">
        <v>734</v>
      </c>
      <c r="K122" s="22" t="s">
        <v>731</v>
      </c>
      <c r="L122" s="22" t="s">
        <v>738</v>
      </c>
      <c r="M122" s="22" t="s">
        <v>743</v>
      </c>
      <c r="N122" s="22" t="s">
        <v>740</v>
      </c>
      <c r="O122" s="22" t="s">
        <v>741</v>
      </c>
      <c r="P122" s="22" t="s">
        <v>6638</v>
      </c>
      <c r="Q122" t="s">
        <v>6632</v>
      </c>
      <c r="R122" s="22" t="s">
        <v>732</v>
      </c>
      <c r="S122" s="22" t="s">
        <v>4900</v>
      </c>
      <c r="T122" s="22" t="s">
        <v>758</v>
      </c>
      <c r="U122" s="22" t="s">
        <v>384</v>
      </c>
      <c r="V122" s="22">
        <v>240</v>
      </c>
      <c r="W122" s="22" t="s">
        <v>377</v>
      </c>
      <c r="X122" s="22" t="s">
        <v>378</v>
      </c>
      <c r="Y122" s="22" t="s">
        <v>48</v>
      </c>
      <c r="Z122" s="22">
        <v>3102</v>
      </c>
      <c r="AA122" s="22" t="s">
        <v>733</v>
      </c>
      <c r="AC122" t="str">
        <f>+Combinar1[[#This Row],[Descripción Filtro URL 1]]</f>
        <v>Caldera</v>
      </c>
      <c r="AD122" t="str">
        <f>+Combinar1[[#This Row],[titulo]]&amp;AC122&amp;", "&amp;Combinar1[[#This Row],[temporalidad]]</f>
        <v>Femicidios Anuales en la comuna de Caldera, Periodo 2010-2021</v>
      </c>
      <c r="AE122" t="str">
        <f>+Combinar1[[#This Row],[descripcion_larga]]&amp;AC122&amp;", según datos del "&amp;Combinar1[[#This Row],[fuente]]&amp;", "&amp;Combinar1[[#This Row],[temporalidad]]</f>
        <v>Evolución anual de la cantidad de femicidios en la comuna de Caldera, según datos del Servicio Nacional de la Mujer y la Equidad de Género (SERNAMEG), Periodo 2010-2021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">
      <c r="A123" s="22">
        <v>1</v>
      </c>
      <c r="B123" s="22" t="s">
        <v>376</v>
      </c>
      <c r="C123">
        <v>3</v>
      </c>
      <c r="D123" s="22">
        <v>3</v>
      </c>
      <c r="E123" s="22" t="s">
        <v>745</v>
      </c>
      <c r="F123" s="22"/>
      <c r="G123" s="22" t="s">
        <v>737</v>
      </c>
      <c r="H123" s="22" t="s">
        <v>6644</v>
      </c>
      <c r="I123" s="22" t="s">
        <v>734</v>
      </c>
      <c r="K123" s="22" t="s">
        <v>731</v>
      </c>
      <c r="L123" s="22" t="s">
        <v>745</v>
      </c>
      <c r="M123" s="22" t="s">
        <v>743</v>
      </c>
      <c r="N123" s="22" t="s">
        <v>740</v>
      </c>
      <c r="O123" s="22" t="s">
        <v>741</v>
      </c>
      <c r="P123" s="22" t="s">
        <v>6639</v>
      </c>
      <c r="Q123" t="s">
        <v>6633</v>
      </c>
      <c r="R123" s="22" t="s">
        <v>735</v>
      </c>
      <c r="S123" s="22" t="s">
        <v>4900</v>
      </c>
      <c r="T123" s="22" t="s">
        <v>759</v>
      </c>
      <c r="U123" s="22" t="s">
        <v>384</v>
      </c>
      <c r="V123" s="22">
        <v>240</v>
      </c>
      <c r="W123" s="22" t="s">
        <v>377</v>
      </c>
      <c r="X123" s="22" t="s">
        <v>378</v>
      </c>
      <c r="Y123" s="22" t="s">
        <v>48</v>
      </c>
      <c r="Z123" s="22">
        <v>3102</v>
      </c>
      <c r="AA123" s="22" t="s">
        <v>733</v>
      </c>
      <c r="AC123" t="str">
        <f>+Combinar1[[#This Row],[Descripción Filtro URL 1]]</f>
        <v>Caldera</v>
      </c>
      <c r="AD123" t="str">
        <f>+Combinar1[[#This Row],[titulo]]&amp;AC123&amp;", "&amp;Combinar1[[#This Row],[temporalidad]]</f>
        <v>Femicidios mensuales en la comuna de Caldera, Periodo 2010-2021</v>
      </c>
      <c r="AE123" t="str">
        <f>+Combinar1[[#This Row],[descripcion_larga]]&amp;AC123&amp;", según datos del "&amp;Combinar1[[#This Row],[fuente]]&amp;", "&amp;Combinar1[[#This Row],[temporalidad]]</f>
        <v>Número de femicidios por mes en la comuna de Caldera, según datos del Servicio Nacional de la Mujer y la Equidad de Género (SERNAMEG), Periodo 2010-2021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">
      <c r="A124" s="22">
        <v>1</v>
      </c>
      <c r="B124" s="22" t="s">
        <v>376</v>
      </c>
      <c r="C124">
        <v>4</v>
      </c>
      <c r="D124" s="22">
        <v>4</v>
      </c>
      <c r="E124" s="22" t="s">
        <v>747</v>
      </c>
      <c r="F124" s="22"/>
      <c r="G124" s="22" t="s">
        <v>737</v>
      </c>
      <c r="H124" s="22" t="s">
        <v>6644</v>
      </c>
      <c r="I124" s="22" t="s">
        <v>734</v>
      </c>
      <c r="K124" s="22" t="s">
        <v>731</v>
      </c>
      <c r="L124" s="22" t="s">
        <v>747</v>
      </c>
      <c r="M124" s="22" t="s">
        <v>743</v>
      </c>
      <c r="N124" s="22" t="s">
        <v>740</v>
      </c>
      <c r="O124" s="22" t="s">
        <v>741</v>
      </c>
      <c r="P124" s="22" t="s">
        <v>6637</v>
      </c>
      <c r="Q124" t="s">
        <v>6641</v>
      </c>
      <c r="R124" s="22" t="s">
        <v>735</v>
      </c>
      <c r="S124" s="22" t="s">
        <v>4901</v>
      </c>
      <c r="T124" s="22" t="s">
        <v>760</v>
      </c>
      <c r="U124" s="22" t="s">
        <v>384</v>
      </c>
      <c r="V124" s="22">
        <v>240</v>
      </c>
      <c r="W124" s="22" t="s">
        <v>377</v>
      </c>
      <c r="X124" s="22" t="s">
        <v>378</v>
      </c>
      <c r="Y124" s="22" t="s">
        <v>48</v>
      </c>
      <c r="Z124" s="22">
        <v>3102</v>
      </c>
      <c r="AA124" s="22" t="s">
        <v>733</v>
      </c>
      <c r="AC124" t="str">
        <f>+Combinar1[[#This Row],[Descripción Filtro URL 1]]</f>
        <v>Caldera</v>
      </c>
      <c r="AD124" t="str">
        <f>+Combinar1[[#This Row],[titulo]]&amp;AC124&amp;", "&amp;Combinar1[[#This Row],[temporalidad]]</f>
        <v>Femicidios Acumulados por Edad en la comuna de Caldera, Periodo 2010-2021</v>
      </c>
      <c r="AE124" t="str">
        <f>+Combinar1[[#This Row],[descripcion_larga]]&amp;AC124&amp;", según datos del "&amp;Combinar1[[#This Row],[fuente]]&amp;", "&amp;Combinar1[[#This Row],[temporalidad]]</f>
        <v>Gráfico que muestra la cantidad de femicidios acumulados por edad en la comuna de Caldera, según datos del Servicio Nacional de la Mujer y la Equidad de Género (SERNAMEG), Periodo 2010-2021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">
      <c r="A125" s="22">
        <v>1</v>
      </c>
      <c r="B125" s="22" t="s">
        <v>376</v>
      </c>
      <c r="C125">
        <v>5</v>
      </c>
      <c r="D125" s="22">
        <v>5</v>
      </c>
      <c r="E125" s="22" t="s">
        <v>749</v>
      </c>
      <c r="F125" s="22"/>
      <c r="G125" s="22" t="s">
        <v>737</v>
      </c>
      <c r="H125" s="22" t="s">
        <v>6644</v>
      </c>
      <c r="I125" s="22" t="s">
        <v>734</v>
      </c>
      <c r="K125" s="22" t="s">
        <v>731</v>
      </c>
      <c r="L125" s="22" t="s">
        <v>749</v>
      </c>
      <c r="M125" s="22" t="s">
        <v>743</v>
      </c>
      <c r="N125" s="22" t="s">
        <v>740</v>
      </c>
      <c r="O125" s="22" t="s">
        <v>741</v>
      </c>
      <c r="P125" s="22" t="s">
        <v>6636</v>
      </c>
      <c r="Q125" t="s">
        <v>6630</v>
      </c>
      <c r="R125" s="22" t="s">
        <v>735</v>
      </c>
      <c r="S125" s="22" t="s">
        <v>4904</v>
      </c>
      <c r="T125" s="22" t="s">
        <v>761</v>
      </c>
      <c r="U125" s="22" t="s">
        <v>384</v>
      </c>
      <c r="V125" s="22">
        <v>240</v>
      </c>
      <c r="W125" s="22" t="s">
        <v>377</v>
      </c>
      <c r="X125" s="22" t="s">
        <v>378</v>
      </c>
      <c r="Y125" s="22" t="s">
        <v>48</v>
      </c>
      <c r="Z125" s="22">
        <v>3102</v>
      </c>
      <c r="AA125" s="22" t="s">
        <v>733</v>
      </c>
      <c r="AC125" t="str">
        <f>+Combinar1[[#This Row],[Descripción Filtro URL 1]]</f>
        <v>Caldera</v>
      </c>
      <c r="AD125" t="str">
        <f>+Combinar1[[#This Row],[titulo]]&amp;AC125&amp;", "&amp;Combinar1[[#This Row],[temporalidad]]</f>
        <v>Femicidios por Tipo de Relación Víctima-Femicida en la comuna de Caldera, Periodo 2010-2021</v>
      </c>
      <c r="AE125" t="str">
        <f>+Combinar1[[#This Row],[descripcion_larga]]&amp;AC125&amp;", según datos del "&amp;Combinar1[[#This Row],[fuente]]&amp;", "&amp;Combinar1[[#This Row],[temporalidad]]</f>
        <v>Cantidad de femicidios por tipo de relación víctima-femicida en la comuna de Caldera, según datos del Servicio Nacional de la Mujer y la Equidad de Género (SERNAMEG), Periodo 2010-2021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">
      <c r="A126" s="22">
        <v>1</v>
      </c>
      <c r="B126" s="22" t="s">
        <v>376</v>
      </c>
      <c r="C126">
        <v>6</v>
      </c>
      <c r="D126" s="22">
        <v>6</v>
      </c>
      <c r="E126" s="22" t="s">
        <v>751</v>
      </c>
      <c r="F126" s="22"/>
      <c r="G126" s="22" t="s">
        <v>737</v>
      </c>
      <c r="H126" s="22" t="s">
        <v>6644</v>
      </c>
      <c r="I126" s="22" t="s">
        <v>734</v>
      </c>
      <c r="K126" s="22" t="s">
        <v>731</v>
      </c>
      <c r="L126" s="22" t="s">
        <v>751</v>
      </c>
      <c r="M126" s="22" t="s">
        <v>752</v>
      </c>
      <c r="N126" s="22" t="s">
        <v>736</v>
      </c>
      <c r="O126" s="22" t="s">
        <v>741</v>
      </c>
      <c r="P126" s="22" t="s">
        <v>6634</v>
      </c>
      <c r="Q126" t="s">
        <v>6631</v>
      </c>
      <c r="R126" s="22" t="s">
        <v>732</v>
      </c>
      <c r="S126" s="22" t="s">
        <v>4903</v>
      </c>
      <c r="T126" s="22" t="s">
        <v>762</v>
      </c>
      <c r="U126" s="22" t="s">
        <v>384</v>
      </c>
      <c r="V126" s="22">
        <v>240</v>
      </c>
      <c r="W126" s="22" t="s">
        <v>377</v>
      </c>
      <c r="X126" s="22" t="s">
        <v>378</v>
      </c>
      <c r="Y126" s="22" t="s">
        <v>48</v>
      </c>
      <c r="Z126" s="22">
        <v>3102</v>
      </c>
      <c r="AA126" s="22" t="s">
        <v>733</v>
      </c>
      <c r="AC126" t="str">
        <f>+Combinar1[[#This Row],[Descripción Filtro URL 1]]</f>
        <v>Caldera</v>
      </c>
      <c r="AD126" t="str">
        <f>+Combinar1[[#This Row],[titulo]]&amp;AC126&amp;", "&amp;Combinar1[[#This Row],[temporalidad]]</f>
        <v>Variación Anual (%) de Femicidios en la comuna de Caldera, Periodo 2010-2020</v>
      </c>
      <c r="AE126" t="str">
        <f>+Combinar1[[#This Row],[descripcion_larga]]&amp;AC126&amp;", según datos del "&amp;Combinar1[[#This Row],[fuente]]&amp;", "&amp;Combinar1[[#This Row],[temporalidad]]</f>
        <v>Gráfico de evolución que muestra la variación anual (%) de femicidios en la comuna de Caldera, según datos del Servicio Nacional de la Mujer y la Equidad de Género (SERNAMEG), Periodo 2010-2020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">
      <c r="A127" s="22">
        <v>1</v>
      </c>
      <c r="B127" s="22" t="s">
        <v>376</v>
      </c>
      <c r="C127">
        <v>7</v>
      </c>
      <c r="D127" s="22">
        <v>7</v>
      </c>
      <c r="E127" s="22" t="s">
        <v>754</v>
      </c>
      <c r="F127" s="22"/>
      <c r="G127" s="22" t="s">
        <v>737</v>
      </c>
      <c r="H127" s="22" t="s">
        <v>6644</v>
      </c>
      <c r="I127" s="22" t="s">
        <v>734</v>
      </c>
      <c r="K127" s="22" t="s">
        <v>731</v>
      </c>
      <c r="L127" s="22" t="s">
        <v>754</v>
      </c>
      <c r="M127" s="22" t="s">
        <v>743</v>
      </c>
      <c r="N127" s="22" t="s">
        <v>740</v>
      </c>
      <c r="O127" s="22" t="s">
        <v>741</v>
      </c>
      <c r="P127" s="22" t="s">
        <v>6635</v>
      </c>
      <c r="Q127" t="s">
        <v>6642</v>
      </c>
      <c r="R127" s="22" t="s">
        <v>755</v>
      </c>
      <c r="S127" s="22" t="s">
        <v>4902</v>
      </c>
      <c r="T127" s="22" t="s">
        <v>763</v>
      </c>
      <c r="U127" s="22" t="s">
        <v>384</v>
      </c>
      <c r="V127" s="22">
        <v>240</v>
      </c>
      <c r="W127" s="22" t="s">
        <v>377</v>
      </c>
      <c r="X127" s="22" t="s">
        <v>378</v>
      </c>
      <c r="Y127" s="22" t="s">
        <v>48</v>
      </c>
      <c r="Z127" s="22">
        <v>3102</v>
      </c>
      <c r="AA127" s="22" t="s">
        <v>733</v>
      </c>
      <c r="AC127" t="str">
        <f>+Combinar1[[#This Row],[Descripción Filtro URL 1]]</f>
        <v>Caldera</v>
      </c>
      <c r="AD127" t="str">
        <f>+Combinar1[[#This Row],[titulo]]&amp;AC127&amp;", "&amp;Combinar1[[#This Row],[temporalidad]]</f>
        <v>Cantidad y Detalle de Femicidios en la comuna de Caldera, Periodo 2010-2021</v>
      </c>
      <c r="AE127" t="str">
        <f>+Combinar1[[#This Row],[descripcion_larga]]&amp;AC127&amp;", según datos del "&amp;Combinar1[[#This Row],[fuente]]&amp;", "&amp;Combinar1[[#This Row],[temporalidad]]</f>
        <v>Informe que muestra la cantidad y detalle de femicidios en la comuna de Caldera, según datos del Servicio Nacional de la Mujer y la Equidad de Género (SERNAMEG), Periodo 2010-2021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">
      <c r="A128" s="22">
        <v>1</v>
      </c>
      <c r="B128" s="22" t="s">
        <v>376</v>
      </c>
      <c r="C128">
        <v>1</v>
      </c>
      <c r="D128" s="22">
        <v>1</v>
      </c>
      <c r="E128" s="22" t="s">
        <v>738</v>
      </c>
      <c r="F128" s="22"/>
      <c r="G128" s="22" t="s">
        <v>737</v>
      </c>
      <c r="H128" s="22" t="s">
        <v>6644</v>
      </c>
      <c r="I128" s="22" t="s">
        <v>734</v>
      </c>
      <c r="K128" s="22" t="s">
        <v>731</v>
      </c>
      <c r="L128" s="22" t="s">
        <v>738</v>
      </c>
      <c r="M128" s="22" t="s">
        <v>739</v>
      </c>
      <c r="N128" s="22" t="s">
        <v>740</v>
      </c>
      <c r="O128" s="22" t="s">
        <v>741</v>
      </c>
      <c r="P128" s="22" t="s">
        <v>4899</v>
      </c>
      <c r="Q128" t="s">
        <v>4897</v>
      </c>
      <c r="R128" s="22" t="s">
        <v>732</v>
      </c>
      <c r="S128" s="22" t="s">
        <v>4900</v>
      </c>
      <c r="T128" s="22" t="s">
        <v>757</v>
      </c>
      <c r="U128" s="22" t="s">
        <v>384</v>
      </c>
      <c r="V128" s="22">
        <v>240</v>
      </c>
      <c r="W128" s="22" t="s">
        <v>377</v>
      </c>
      <c r="X128" s="22" t="s">
        <v>378</v>
      </c>
      <c r="Y128" s="22" t="s">
        <v>49</v>
      </c>
      <c r="Z128" s="22">
        <v>3103</v>
      </c>
      <c r="AA128" s="22" t="s">
        <v>733</v>
      </c>
      <c r="AC128" t="str">
        <f>+Combinar1[[#This Row],[Descripción Filtro URL 1]]</f>
        <v>Tierra Amarilla</v>
      </c>
      <c r="AD128" t="str">
        <f>+Combinar1[[#This Row],[titulo]]&amp;AC128&amp;", "&amp;Combinar1[[#This Row],[temporalidad]]</f>
        <v>Evolución de Femicidios en la comuna de Tierra Amarilla, Periodo 2018-2021</v>
      </c>
      <c r="AE128" t="str">
        <f>+Combinar1[[#This Row],[descripcion_larga]]&amp;AC128&amp;", según datos del "&amp;Combinar1[[#This Row],[fuente]]&amp;", "&amp;Combinar1[[#This Row],[temporalidad]]</f>
        <v>Evolución de femicidios por fecha de delito en la comuna de Tierra Amarilla, según datos del Servicio Nacional de la Mujer y la Equidad de Género (SERNAMEG), Periodo 2018-2021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">
      <c r="A129" s="22">
        <v>1</v>
      </c>
      <c r="B129" s="22" t="s">
        <v>376</v>
      </c>
      <c r="C129">
        <v>2</v>
      </c>
      <c r="D129" s="22">
        <v>2</v>
      </c>
      <c r="E129" s="22" t="s">
        <v>738</v>
      </c>
      <c r="F129" s="22"/>
      <c r="G129" s="22" t="s">
        <v>737</v>
      </c>
      <c r="H129" s="22" t="s">
        <v>6644</v>
      </c>
      <c r="I129" s="22" t="s">
        <v>734</v>
      </c>
      <c r="K129" s="22" t="s">
        <v>731</v>
      </c>
      <c r="L129" s="22" t="s">
        <v>738</v>
      </c>
      <c r="M129" s="22" t="s">
        <v>743</v>
      </c>
      <c r="N129" s="22" t="s">
        <v>740</v>
      </c>
      <c r="O129" s="22" t="s">
        <v>741</v>
      </c>
      <c r="P129" s="22" t="s">
        <v>6638</v>
      </c>
      <c r="Q129" t="s">
        <v>6632</v>
      </c>
      <c r="R129" s="22" t="s">
        <v>732</v>
      </c>
      <c r="S129" s="22" t="s">
        <v>4900</v>
      </c>
      <c r="T129" s="22" t="s">
        <v>758</v>
      </c>
      <c r="U129" s="22" t="s">
        <v>384</v>
      </c>
      <c r="V129" s="22">
        <v>240</v>
      </c>
      <c r="W129" s="22" t="s">
        <v>377</v>
      </c>
      <c r="X129" s="22" t="s">
        <v>378</v>
      </c>
      <c r="Y129" s="22" t="s">
        <v>49</v>
      </c>
      <c r="Z129" s="22">
        <v>3103</v>
      </c>
      <c r="AA129" s="22" t="s">
        <v>733</v>
      </c>
      <c r="AC129" t="str">
        <f>+Combinar1[[#This Row],[Descripción Filtro URL 1]]</f>
        <v>Tierra Amarilla</v>
      </c>
      <c r="AD129" t="str">
        <f>+Combinar1[[#This Row],[titulo]]&amp;AC129&amp;", "&amp;Combinar1[[#This Row],[temporalidad]]</f>
        <v>Femicidios Anuales en la comuna de Tierra Amarilla, Periodo 2010-2021</v>
      </c>
      <c r="AE129" t="str">
        <f>+Combinar1[[#This Row],[descripcion_larga]]&amp;AC129&amp;", según datos del "&amp;Combinar1[[#This Row],[fuente]]&amp;", "&amp;Combinar1[[#This Row],[temporalidad]]</f>
        <v>Evolución anual de la cantidad de femicidios en la comuna de Tierra Amarilla, según datos del Servicio Nacional de la Mujer y la Equidad de Género (SERNAMEG), Periodo 2010-2021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">
      <c r="A130" s="22">
        <v>1</v>
      </c>
      <c r="B130" s="22" t="s">
        <v>376</v>
      </c>
      <c r="C130">
        <v>3</v>
      </c>
      <c r="D130" s="22">
        <v>3</v>
      </c>
      <c r="E130" s="22" t="s">
        <v>745</v>
      </c>
      <c r="F130" s="22"/>
      <c r="G130" s="22" t="s">
        <v>737</v>
      </c>
      <c r="H130" s="22" t="s">
        <v>6644</v>
      </c>
      <c r="I130" s="22" t="s">
        <v>734</v>
      </c>
      <c r="K130" s="22" t="s">
        <v>731</v>
      </c>
      <c r="L130" s="22" t="s">
        <v>745</v>
      </c>
      <c r="M130" s="22" t="s">
        <v>743</v>
      </c>
      <c r="N130" s="22" t="s">
        <v>740</v>
      </c>
      <c r="O130" s="22" t="s">
        <v>741</v>
      </c>
      <c r="P130" s="22" t="s">
        <v>6639</v>
      </c>
      <c r="Q130" t="s">
        <v>6633</v>
      </c>
      <c r="R130" s="22" t="s">
        <v>735</v>
      </c>
      <c r="S130" s="22" t="s">
        <v>4900</v>
      </c>
      <c r="T130" s="22" t="s">
        <v>759</v>
      </c>
      <c r="U130" s="22" t="s">
        <v>384</v>
      </c>
      <c r="V130" s="22">
        <v>240</v>
      </c>
      <c r="W130" s="22" t="s">
        <v>377</v>
      </c>
      <c r="X130" s="22" t="s">
        <v>378</v>
      </c>
      <c r="Y130" s="22" t="s">
        <v>49</v>
      </c>
      <c r="Z130" s="22">
        <v>3103</v>
      </c>
      <c r="AA130" s="22" t="s">
        <v>733</v>
      </c>
      <c r="AC130" t="str">
        <f>+Combinar1[[#This Row],[Descripción Filtro URL 1]]</f>
        <v>Tierra Amarilla</v>
      </c>
      <c r="AD130" t="str">
        <f>+Combinar1[[#This Row],[titulo]]&amp;AC130&amp;", "&amp;Combinar1[[#This Row],[temporalidad]]</f>
        <v>Femicidios mensuales en la comuna de Tierra Amarilla, Periodo 2010-2021</v>
      </c>
      <c r="AE130" t="str">
        <f>+Combinar1[[#This Row],[descripcion_larga]]&amp;AC130&amp;", según datos del "&amp;Combinar1[[#This Row],[fuente]]&amp;", "&amp;Combinar1[[#This Row],[temporalidad]]</f>
        <v>Número de femicidios por mes en la comuna de Tierra Amarilla, según datos del Servicio Nacional de la Mujer y la Equidad de Género (SERNAMEG), Periodo 2010-2021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">
      <c r="A131" s="22">
        <v>1</v>
      </c>
      <c r="B131" s="22" t="s">
        <v>376</v>
      </c>
      <c r="C131">
        <v>4</v>
      </c>
      <c r="D131" s="22">
        <v>4</v>
      </c>
      <c r="E131" s="22" t="s">
        <v>747</v>
      </c>
      <c r="F131" s="22"/>
      <c r="G131" s="22" t="s">
        <v>737</v>
      </c>
      <c r="H131" s="22" t="s">
        <v>6644</v>
      </c>
      <c r="I131" s="22" t="s">
        <v>734</v>
      </c>
      <c r="K131" s="22" t="s">
        <v>731</v>
      </c>
      <c r="L131" s="22" t="s">
        <v>747</v>
      </c>
      <c r="M131" s="22" t="s">
        <v>743</v>
      </c>
      <c r="N131" s="22" t="s">
        <v>740</v>
      </c>
      <c r="O131" s="22" t="s">
        <v>741</v>
      </c>
      <c r="P131" s="22" t="s">
        <v>6637</v>
      </c>
      <c r="Q131" t="s">
        <v>6641</v>
      </c>
      <c r="R131" s="22" t="s">
        <v>735</v>
      </c>
      <c r="S131" s="22" t="s">
        <v>4901</v>
      </c>
      <c r="T131" s="22" t="s">
        <v>760</v>
      </c>
      <c r="U131" s="22" t="s">
        <v>384</v>
      </c>
      <c r="V131" s="22">
        <v>240</v>
      </c>
      <c r="W131" s="22" t="s">
        <v>377</v>
      </c>
      <c r="X131" s="22" t="s">
        <v>378</v>
      </c>
      <c r="Y131" s="22" t="s">
        <v>49</v>
      </c>
      <c r="Z131" s="22">
        <v>3103</v>
      </c>
      <c r="AA131" s="22" t="s">
        <v>733</v>
      </c>
      <c r="AC131" t="str">
        <f>+Combinar1[[#This Row],[Descripción Filtro URL 1]]</f>
        <v>Tierra Amarilla</v>
      </c>
      <c r="AD131" t="str">
        <f>+Combinar1[[#This Row],[titulo]]&amp;AC131&amp;", "&amp;Combinar1[[#This Row],[temporalidad]]</f>
        <v>Femicidios Acumulados por Edad en la comuna de Tierra Amarilla, Periodo 2010-2021</v>
      </c>
      <c r="AE131" t="str">
        <f>+Combinar1[[#This Row],[descripcion_larga]]&amp;AC131&amp;", según datos del "&amp;Combinar1[[#This Row],[fuente]]&amp;", "&amp;Combinar1[[#This Row],[temporalidad]]</f>
        <v>Gráfico que muestra la cantidad de femicidios acumulados por edad en la comuna de Tierra Amarilla, según datos del Servicio Nacional de la Mujer y la Equidad de Género (SERNAMEG), Periodo 2010-2021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">
      <c r="A132" s="22">
        <v>1</v>
      </c>
      <c r="B132" s="22" t="s">
        <v>376</v>
      </c>
      <c r="C132">
        <v>5</v>
      </c>
      <c r="D132" s="22">
        <v>5</v>
      </c>
      <c r="E132" s="22" t="s">
        <v>749</v>
      </c>
      <c r="F132" s="22"/>
      <c r="G132" s="22" t="s">
        <v>737</v>
      </c>
      <c r="H132" s="22" t="s">
        <v>6644</v>
      </c>
      <c r="I132" s="22" t="s">
        <v>734</v>
      </c>
      <c r="K132" s="22" t="s">
        <v>731</v>
      </c>
      <c r="L132" s="22" t="s">
        <v>749</v>
      </c>
      <c r="M132" s="22" t="s">
        <v>743</v>
      </c>
      <c r="N132" s="22" t="s">
        <v>740</v>
      </c>
      <c r="O132" s="22" t="s">
        <v>741</v>
      </c>
      <c r="P132" s="22" t="s">
        <v>6636</v>
      </c>
      <c r="Q132" t="s">
        <v>6630</v>
      </c>
      <c r="R132" s="22" t="s">
        <v>735</v>
      </c>
      <c r="S132" s="22" t="s">
        <v>4904</v>
      </c>
      <c r="T132" s="22" t="s">
        <v>761</v>
      </c>
      <c r="U132" s="22" t="s">
        <v>384</v>
      </c>
      <c r="V132" s="22">
        <v>240</v>
      </c>
      <c r="W132" s="22" t="s">
        <v>377</v>
      </c>
      <c r="X132" s="22" t="s">
        <v>378</v>
      </c>
      <c r="Y132" s="22" t="s">
        <v>49</v>
      </c>
      <c r="Z132" s="22">
        <v>3103</v>
      </c>
      <c r="AA132" s="22" t="s">
        <v>733</v>
      </c>
      <c r="AC132" t="str">
        <f>+Combinar1[[#This Row],[Descripción Filtro URL 1]]</f>
        <v>Tierra Amarilla</v>
      </c>
      <c r="AD132" t="str">
        <f>+Combinar1[[#This Row],[titulo]]&amp;AC132&amp;", "&amp;Combinar1[[#This Row],[temporalidad]]</f>
        <v>Femicidios por Tipo de Relación Víctima-Femicida en la comuna de Tierra Amarilla, Periodo 2010-2021</v>
      </c>
      <c r="AE132" t="str">
        <f>+Combinar1[[#This Row],[descripcion_larga]]&amp;AC132&amp;", según datos del "&amp;Combinar1[[#This Row],[fuente]]&amp;", "&amp;Combinar1[[#This Row],[temporalidad]]</f>
        <v>Cantidad de femicidios por tipo de relación víctima-femicida en la comuna de Tierra Amarilla, según datos del Servicio Nacional de la Mujer y la Equidad de Género (SERNAMEG), Periodo 2010-2021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">
      <c r="A133" s="22">
        <v>1</v>
      </c>
      <c r="B133" s="22" t="s">
        <v>376</v>
      </c>
      <c r="C133">
        <v>6</v>
      </c>
      <c r="D133" s="22">
        <v>6</v>
      </c>
      <c r="E133" s="22" t="s">
        <v>751</v>
      </c>
      <c r="F133" s="22"/>
      <c r="G133" s="22" t="s">
        <v>737</v>
      </c>
      <c r="H133" s="22" t="s">
        <v>6644</v>
      </c>
      <c r="I133" s="22" t="s">
        <v>734</v>
      </c>
      <c r="K133" s="22" t="s">
        <v>731</v>
      </c>
      <c r="L133" s="22" t="s">
        <v>751</v>
      </c>
      <c r="M133" s="22" t="s">
        <v>752</v>
      </c>
      <c r="N133" s="22" t="s">
        <v>736</v>
      </c>
      <c r="O133" s="22" t="s">
        <v>741</v>
      </c>
      <c r="P133" s="22" t="s">
        <v>6634</v>
      </c>
      <c r="Q133" t="s">
        <v>6631</v>
      </c>
      <c r="R133" s="22" t="s">
        <v>732</v>
      </c>
      <c r="S133" s="22" t="s">
        <v>4903</v>
      </c>
      <c r="T133" s="22" t="s">
        <v>762</v>
      </c>
      <c r="U133" s="22" t="s">
        <v>384</v>
      </c>
      <c r="V133" s="22">
        <v>240</v>
      </c>
      <c r="W133" s="22" t="s">
        <v>377</v>
      </c>
      <c r="X133" s="22" t="s">
        <v>378</v>
      </c>
      <c r="Y133" s="22" t="s">
        <v>49</v>
      </c>
      <c r="Z133" s="22">
        <v>3103</v>
      </c>
      <c r="AA133" s="22" t="s">
        <v>733</v>
      </c>
      <c r="AC133" t="str">
        <f>+Combinar1[[#This Row],[Descripción Filtro URL 1]]</f>
        <v>Tierra Amarilla</v>
      </c>
      <c r="AD133" t="str">
        <f>+Combinar1[[#This Row],[titulo]]&amp;AC133&amp;", "&amp;Combinar1[[#This Row],[temporalidad]]</f>
        <v>Variación Anual (%) de Femicidios en la comuna de Tierra Amarilla, Periodo 2010-2020</v>
      </c>
      <c r="AE133" t="str">
        <f>+Combinar1[[#This Row],[descripcion_larga]]&amp;AC133&amp;", según datos del "&amp;Combinar1[[#This Row],[fuente]]&amp;", "&amp;Combinar1[[#This Row],[temporalidad]]</f>
        <v>Gráfico de evolución que muestra la variación anual (%) de femicidios en la comuna de Tierra Amarilla, según datos del Servicio Nacional de la Mujer y la Equidad de Género (SERNAMEG), Periodo 2010-2020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">
      <c r="A134" s="22">
        <v>1</v>
      </c>
      <c r="B134" s="22" t="s">
        <v>376</v>
      </c>
      <c r="C134">
        <v>7</v>
      </c>
      <c r="D134" s="22">
        <v>7</v>
      </c>
      <c r="E134" s="22" t="s">
        <v>754</v>
      </c>
      <c r="F134" s="22"/>
      <c r="G134" s="22" t="s">
        <v>737</v>
      </c>
      <c r="H134" s="22" t="s">
        <v>6644</v>
      </c>
      <c r="I134" s="22" t="s">
        <v>734</v>
      </c>
      <c r="K134" s="22" t="s">
        <v>731</v>
      </c>
      <c r="L134" s="22" t="s">
        <v>754</v>
      </c>
      <c r="M134" s="22" t="s">
        <v>743</v>
      </c>
      <c r="N134" s="22" t="s">
        <v>740</v>
      </c>
      <c r="O134" s="22" t="s">
        <v>741</v>
      </c>
      <c r="P134" s="22" t="s">
        <v>6635</v>
      </c>
      <c r="Q134" t="s">
        <v>6642</v>
      </c>
      <c r="R134" s="22" t="s">
        <v>755</v>
      </c>
      <c r="S134" s="22" t="s">
        <v>4902</v>
      </c>
      <c r="T134" s="22" t="s">
        <v>763</v>
      </c>
      <c r="U134" s="22" t="s">
        <v>384</v>
      </c>
      <c r="V134" s="22">
        <v>240</v>
      </c>
      <c r="W134" s="22" t="s">
        <v>377</v>
      </c>
      <c r="X134" s="22" t="s">
        <v>378</v>
      </c>
      <c r="Y134" s="22" t="s">
        <v>49</v>
      </c>
      <c r="Z134" s="22">
        <v>3103</v>
      </c>
      <c r="AA134" s="22" t="s">
        <v>733</v>
      </c>
      <c r="AC134" t="str">
        <f>+Combinar1[[#This Row],[Descripción Filtro URL 1]]</f>
        <v>Tierra Amarilla</v>
      </c>
      <c r="AD134" t="str">
        <f>+Combinar1[[#This Row],[titulo]]&amp;AC134&amp;", "&amp;Combinar1[[#This Row],[temporalidad]]</f>
        <v>Cantidad y Detalle de Femicidios en la comuna de Tierra Amarilla, Periodo 2010-2021</v>
      </c>
      <c r="AE134" t="str">
        <f>+Combinar1[[#This Row],[descripcion_larga]]&amp;AC134&amp;", según datos del "&amp;Combinar1[[#This Row],[fuente]]&amp;", "&amp;Combinar1[[#This Row],[temporalidad]]</f>
        <v>Informe que muestra la cantidad y detalle de femicidios en la comuna de Tierra Amarilla, según datos del Servicio Nacional de la Mujer y la Equidad de Género (SERNAMEG), Periodo 2010-2021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">
      <c r="A135" s="22">
        <v>1</v>
      </c>
      <c r="B135" s="22" t="s">
        <v>376</v>
      </c>
      <c r="C135">
        <v>1</v>
      </c>
      <c r="D135" s="22">
        <v>1</v>
      </c>
      <c r="E135" s="22" t="s">
        <v>738</v>
      </c>
      <c r="F135" s="22"/>
      <c r="G135" s="22" t="s">
        <v>737</v>
      </c>
      <c r="H135" s="22" t="s">
        <v>6644</v>
      </c>
      <c r="I135" s="22" t="s">
        <v>734</v>
      </c>
      <c r="K135" s="22" t="s">
        <v>731</v>
      </c>
      <c r="L135" s="22" t="s">
        <v>738</v>
      </c>
      <c r="M135" s="22" t="s">
        <v>739</v>
      </c>
      <c r="N135" s="22" t="s">
        <v>740</v>
      </c>
      <c r="O135" s="22" t="s">
        <v>741</v>
      </c>
      <c r="P135" s="22" t="s">
        <v>4899</v>
      </c>
      <c r="Q135" t="s">
        <v>4897</v>
      </c>
      <c r="R135" s="22" t="s">
        <v>732</v>
      </c>
      <c r="S135" s="22" t="s">
        <v>4900</v>
      </c>
      <c r="T135" s="22" t="s">
        <v>757</v>
      </c>
      <c r="U135" s="22" t="s">
        <v>384</v>
      </c>
      <c r="V135" s="22">
        <v>240</v>
      </c>
      <c r="W135" s="22" t="s">
        <v>377</v>
      </c>
      <c r="X135" s="22" t="s">
        <v>378</v>
      </c>
      <c r="Y135" s="22" t="s">
        <v>50</v>
      </c>
      <c r="Z135" s="22">
        <v>3201</v>
      </c>
      <c r="AA135" s="22" t="s">
        <v>733</v>
      </c>
      <c r="AC135" t="str">
        <f>+Combinar1[[#This Row],[Descripción Filtro URL 1]]</f>
        <v>Chañaral</v>
      </c>
      <c r="AD135" t="str">
        <f>+Combinar1[[#This Row],[titulo]]&amp;AC135&amp;", "&amp;Combinar1[[#This Row],[temporalidad]]</f>
        <v>Evolución de Femicidios en la comuna de Chañaral, Periodo 2018-2021</v>
      </c>
      <c r="AE135" t="str">
        <f>+Combinar1[[#This Row],[descripcion_larga]]&amp;AC135&amp;", según datos del "&amp;Combinar1[[#This Row],[fuente]]&amp;", "&amp;Combinar1[[#This Row],[temporalidad]]</f>
        <v>Evolución de femicidios por fecha de delito en la comuna de Chañaral, según datos del Servicio Nacional de la Mujer y la Equidad de Género (SERNAMEG), Periodo 2018-2021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">
      <c r="A136" s="22">
        <v>1</v>
      </c>
      <c r="B136" s="22" t="s">
        <v>376</v>
      </c>
      <c r="C136">
        <v>2</v>
      </c>
      <c r="D136" s="22">
        <v>2</v>
      </c>
      <c r="E136" s="22" t="s">
        <v>738</v>
      </c>
      <c r="F136" s="22"/>
      <c r="G136" s="22" t="s">
        <v>737</v>
      </c>
      <c r="H136" s="22" t="s">
        <v>6644</v>
      </c>
      <c r="I136" s="22" t="s">
        <v>734</v>
      </c>
      <c r="K136" s="22" t="s">
        <v>731</v>
      </c>
      <c r="L136" s="22" t="s">
        <v>738</v>
      </c>
      <c r="M136" s="22" t="s">
        <v>743</v>
      </c>
      <c r="N136" s="22" t="s">
        <v>740</v>
      </c>
      <c r="O136" s="22" t="s">
        <v>741</v>
      </c>
      <c r="P136" s="22" t="s">
        <v>6638</v>
      </c>
      <c r="Q136" t="s">
        <v>6632</v>
      </c>
      <c r="R136" s="22" t="s">
        <v>732</v>
      </c>
      <c r="S136" s="22" t="s">
        <v>4900</v>
      </c>
      <c r="T136" s="22" t="s">
        <v>758</v>
      </c>
      <c r="U136" s="22" t="s">
        <v>384</v>
      </c>
      <c r="V136" s="22">
        <v>240</v>
      </c>
      <c r="W136" s="22" t="s">
        <v>377</v>
      </c>
      <c r="X136" s="22" t="s">
        <v>378</v>
      </c>
      <c r="Y136" s="22" t="s">
        <v>50</v>
      </c>
      <c r="Z136" s="22">
        <v>3201</v>
      </c>
      <c r="AA136" s="22" t="s">
        <v>733</v>
      </c>
      <c r="AC136" t="str">
        <f>+Combinar1[[#This Row],[Descripción Filtro URL 1]]</f>
        <v>Chañaral</v>
      </c>
      <c r="AD136" t="str">
        <f>+Combinar1[[#This Row],[titulo]]&amp;AC136&amp;", "&amp;Combinar1[[#This Row],[temporalidad]]</f>
        <v>Femicidios Anuales en la comuna de Chañaral, Periodo 2010-2021</v>
      </c>
      <c r="AE136" t="str">
        <f>+Combinar1[[#This Row],[descripcion_larga]]&amp;AC136&amp;", según datos del "&amp;Combinar1[[#This Row],[fuente]]&amp;", "&amp;Combinar1[[#This Row],[temporalidad]]</f>
        <v>Evolución anual de la cantidad de femicidios en la comuna de Chañaral, según datos del Servicio Nacional de la Mujer y la Equidad de Género (SERNAMEG), Periodo 2010-2021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">
      <c r="A137" s="22">
        <v>1</v>
      </c>
      <c r="B137" s="22" t="s">
        <v>376</v>
      </c>
      <c r="C137">
        <v>3</v>
      </c>
      <c r="D137" s="22">
        <v>3</v>
      </c>
      <c r="E137" s="22" t="s">
        <v>745</v>
      </c>
      <c r="F137" s="22"/>
      <c r="G137" s="22" t="s">
        <v>737</v>
      </c>
      <c r="H137" s="22" t="s">
        <v>6644</v>
      </c>
      <c r="I137" s="22" t="s">
        <v>734</v>
      </c>
      <c r="K137" s="22" t="s">
        <v>731</v>
      </c>
      <c r="L137" s="22" t="s">
        <v>745</v>
      </c>
      <c r="M137" s="22" t="s">
        <v>743</v>
      </c>
      <c r="N137" s="22" t="s">
        <v>740</v>
      </c>
      <c r="O137" s="22" t="s">
        <v>741</v>
      </c>
      <c r="P137" s="22" t="s">
        <v>6639</v>
      </c>
      <c r="Q137" t="s">
        <v>6633</v>
      </c>
      <c r="R137" s="22" t="s">
        <v>735</v>
      </c>
      <c r="S137" s="22" t="s">
        <v>4900</v>
      </c>
      <c r="T137" s="22" t="s">
        <v>759</v>
      </c>
      <c r="U137" s="22" t="s">
        <v>384</v>
      </c>
      <c r="V137" s="22">
        <v>240</v>
      </c>
      <c r="W137" s="22" t="s">
        <v>377</v>
      </c>
      <c r="X137" s="22" t="s">
        <v>378</v>
      </c>
      <c r="Y137" s="22" t="s">
        <v>50</v>
      </c>
      <c r="Z137" s="22">
        <v>3201</v>
      </c>
      <c r="AA137" s="22" t="s">
        <v>733</v>
      </c>
      <c r="AC137" t="str">
        <f>+Combinar1[[#This Row],[Descripción Filtro URL 1]]</f>
        <v>Chañaral</v>
      </c>
      <c r="AD137" t="str">
        <f>+Combinar1[[#This Row],[titulo]]&amp;AC137&amp;", "&amp;Combinar1[[#This Row],[temporalidad]]</f>
        <v>Femicidios mensuales en la comuna de Chañaral, Periodo 2010-2021</v>
      </c>
      <c r="AE137" t="str">
        <f>+Combinar1[[#This Row],[descripcion_larga]]&amp;AC137&amp;", según datos del "&amp;Combinar1[[#This Row],[fuente]]&amp;", "&amp;Combinar1[[#This Row],[temporalidad]]</f>
        <v>Número de femicidios por mes en la comuna de Chañaral, según datos del Servicio Nacional de la Mujer y la Equidad de Género (SERNAMEG), Periodo 2010-2021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">
      <c r="A138" s="22">
        <v>1</v>
      </c>
      <c r="B138" s="22" t="s">
        <v>376</v>
      </c>
      <c r="C138">
        <v>4</v>
      </c>
      <c r="D138" s="22">
        <v>4</v>
      </c>
      <c r="E138" s="22" t="s">
        <v>747</v>
      </c>
      <c r="F138" s="22"/>
      <c r="G138" s="22" t="s">
        <v>737</v>
      </c>
      <c r="H138" s="22" t="s">
        <v>6644</v>
      </c>
      <c r="I138" s="22" t="s">
        <v>734</v>
      </c>
      <c r="K138" s="22" t="s">
        <v>731</v>
      </c>
      <c r="L138" s="22" t="s">
        <v>747</v>
      </c>
      <c r="M138" s="22" t="s">
        <v>743</v>
      </c>
      <c r="N138" s="22" t="s">
        <v>740</v>
      </c>
      <c r="O138" s="22" t="s">
        <v>741</v>
      </c>
      <c r="P138" s="22" t="s">
        <v>6637</v>
      </c>
      <c r="Q138" t="s">
        <v>6641</v>
      </c>
      <c r="R138" s="22" t="s">
        <v>735</v>
      </c>
      <c r="S138" s="22" t="s">
        <v>4901</v>
      </c>
      <c r="T138" s="22" t="s">
        <v>760</v>
      </c>
      <c r="U138" s="22" t="s">
        <v>384</v>
      </c>
      <c r="V138" s="22">
        <v>240</v>
      </c>
      <c r="W138" s="22" t="s">
        <v>377</v>
      </c>
      <c r="X138" s="22" t="s">
        <v>378</v>
      </c>
      <c r="Y138" s="22" t="s">
        <v>50</v>
      </c>
      <c r="Z138" s="22">
        <v>3201</v>
      </c>
      <c r="AA138" s="22" t="s">
        <v>733</v>
      </c>
      <c r="AC138" t="str">
        <f>+Combinar1[[#This Row],[Descripción Filtro URL 1]]</f>
        <v>Chañaral</v>
      </c>
      <c r="AD138" t="str">
        <f>+Combinar1[[#This Row],[titulo]]&amp;AC138&amp;", "&amp;Combinar1[[#This Row],[temporalidad]]</f>
        <v>Femicidios Acumulados por Edad en la comuna de Chañaral, Periodo 2010-2021</v>
      </c>
      <c r="AE138" t="str">
        <f>+Combinar1[[#This Row],[descripcion_larga]]&amp;AC138&amp;", según datos del "&amp;Combinar1[[#This Row],[fuente]]&amp;", "&amp;Combinar1[[#This Row],[temporalidad]]</f>
        <v>Gráfico que muestra la cantidad de femicidios acumulados por edad en la comuna de Chañaral, según datos del Servicio Nacional de la Mujer y la Equidad de Género (SERNAMEG), Periodo 2010-2021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">
      <c r="A139" s="22">
        <v>1</v>
      </c>
      <c r="B139" s="22" t="s">
        <v>376</v>
      </c>
      <c r="C139">
        <v>5</v>
      </c>
      <c r="D139" s="22">
        <v>5</v>
      </c>
      <c r="E139" s="22" t="s">
        <v>749</v>
      </c>
      <c r="F139" s="22"/>
      <c r="G139" s="22" t="s">
        <v>737</v>
      </c>
      <c r="H139" s="22" t="s">
        <v>6644</v>
      </c>
      <c r="I139" s="22" t="s">
        <v>734</v>
      </c>
      <c r="K139" s="22" t="s">
        <v>731</v>
      </c>
      <c r="L139" s="22" t="s">
        <v>749</v>
      </c>
      <c r="M139" s="22" t="s">
        <v>743</v>
      </c>
      <c r="N139" s="22" t="s">
        <v>740</v>
      </c>
      <c r="O139" s="22" t="s">
        <v>741</v>
      </c>
      <c r="P139" s="22" t="s">
        <v>6636</v>
      </c>
      <c r="Q139" t="s">
        <v>6630</v>
      </c>
      <c r="R139" s="22" t="s">
        <v>735</v>
      </c>
      <c r="S139" s="22" t="s">
        <v>4904</v>
      </c>
      <c r="T139" s="22" t="s">
        <v>761</v>
      </c>
      <c r="U139" s="22" t="s">
        <v>384</v>
      </c>
      <c r="V139" s="22">
        <v>240</v>
      </c>
      <c r="W139" s="22" t="s">
        <v>377</v>
      </c>
      <c r="X139" s="22" t="s">
        <v>378</v>
      </c>
      <c r="Y139" s="22" t="s">
        <v>50</v>
      </c>
      <c r="Z139" s="22">
        <v>3201</v>
      </c>
      <c r="AA139" s="22" t="s">
        <v>733</v>
      </c>
      <c r="AC139" t="str">
        <f>+Combinar1[[#This Row],[Descripción Filtro URL 1]]</f>
        <v>Chañaral</v>
      </c>
      <c r="AD139" t="str">
        <f>+Combinar1[[#This Row],[titulo]]&amp;AC139&amp;", "&amp;Combinar1[[#This Row],[temporalidad]]</f>
        <v>Femicidios por Tipo de Relación Víctima-Femicida en la comuna de Chañaral, Periodo 2010-2021</v>
      </c>
      <c r="AE139" t="str">
        <f>+Combinar1[[#This Row],[descripcion_larga]]&amp;AC139&amp;", según datos del "&amp;Combinar1[[#This Row],[fuente]]&amp;", "&amp;Combinar1[[#This Row],[temporalidad]]</f>
        <v>Cantidad de femicidios por tipo de relación víctima-femicida en la comuna de Chañaral, según datos del Servicio Nacional de la Mujer y la Equidad de Género (SERNAMEG), Periodo 2010-2021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">
      <c r="A140" s="22">
        <v>1</v>
      </c>
      <c r="B140" s="22" t="s">
        <v>376</v>
      </c>
      <c r="C140">
        <v>6</v>
      </c>
      <c r="D140" s="22">
        <v>6</v>
      </c>
      <c r="E140" s="22" t="s">
        <v>751</v>
      </c>
      <c r="F140" s="22"/>
      <c r="G140" s="22" t="s">
        <v>737</v>
      </c>
      <c r="H140" s="22" t="s">
        <v>6644</v>
      </c>
      <c r="I140" s="22" t="s">
        <v>734</v>
      </c>
      <c r="K140" s="22" t="s">
        <v>731</v>
      </c>
      <c r="L140" s="22" t="s">
        <v>751</v>
      </c>
      <c r="M140" s="22" t="s">
        <v>752</v>
      </c>
      <c r="N140" s="22" t="s">
        <v>736</v>
      </c>
      <c r="O140" s="22" t="s">
        <v>741</v>
      </c>
      <c r="P140" s="22" t="s">
        <v>6634</v>
      </c>
      <c r="Q140" t="s">
        <v>6631</v>
      </c>
      <c r="R140" s="22" t="s">
        <v>732</v>
      </c>
      <c r="S140" s="22" t="s">
        <v>4903</v>
      </c>
      <c r="T140" s="22" t="s">
        <v>762</v>
      </c>
      <c r="U140" s="22" t="s">
        <v>384</v>
      </c>
      <c r="V140" s="22">
        <v>240</v>
      </c>
      <c r="W140" s="22" t="s">
        <v>377</v>
      </c>
      <c r="X140" s="22" t="s">
        <v>378</v>
      </c>
      <c r="Y140" s="22" t="s">
        <v>50</v>
      </c>
      <c r="Z140" s="22">
        <v>3201</v>
      </c>
      <c r="AA140" s="22" t="s">
        <v>733</v>
      </c>
      <c r="AC140" t="str">
        <f>+Combinar1[[#This Row],[Descripción Filtro URL 1]]</f>
        <v>Chañaral</v>
      </c>
      <c r="AD140" t="str">
        <f>+Combinar1[[#This Row],[titulo]]&amp;AC140&amp;", "&amp;Combinar1[[#This Row],[temporalidad]]</f>
        <v>Variación Anual (%) de Femicidios en la comuna de Chañaral, Periodo 2010-2020</v>
      </c>
      <c r="AE140" t="str">
        <f>+Combinar1[[#This Row],[descripcion_larga]]&amp;AC140&amp;", según datos del "&amp;Combinar1[[#This Row],[fuente]]&amp;", "&amp;Combinar1[[#This Row],[temporalidad]]</f>
        <v>Gráfico de evolución que muestra la variación anual (%) de femicidios en la comuna de Chañaral, según datos del Servicio Nacional de la Mujer y la Equidad de Género (SERNAMEG), Periodo 2010-2020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">
      <c r="A141" s="22">
        <v>1</v>
      </c>
      <c r="B141" s="22" t="s">
        <v>376</v>
      </c>
      <c r="C141">
        <v>7</v>
      </c>
      <c r="D141" s="22">
        <v>7</v>
      </c>
      <c r="E141" s="22" t="s">
        <v>754</v>
      </c>
      <c r="F141" s="22"/>
      <c r="G141" s="22" t="s">
        <v>737</v>
      </c>
      <c r="H141" s="22" t="s">
        <v>6644</v>
      </c>
      <c r="I141" s="22" t="s">
        <v>734</v>
      </c>
      <c r="K141" s="22" t="s">
        <v>731</v>
      </c>
      <c r="L141" s="22" t="s">
        <v>754</v>
      </c>
      <c r="M141" s="22" t="s">
        <v>743</v>
      </c>
      <c r="N141" s="22" t="s">
        <v>740</v>
      </c>
      <c r="O141" s="22" t="s">
        <v>741</v>
      </c>
      <c r="P141" s="22" t="s">
        <v>6635</v>
      </c>
      <c r="Q141" t="s">
        <v>6642</v>
      </c>
      <c r="R141" s="22" t="s">
        <v>755</v>
      </c>
      <c r="S141" s="22" t="s">
        <v>4902</v>
      </c>
      <c r="T141" s="22" t="s">
        <v>763</v>
      </c>
      <c r="U141" s="22" t="s">
        <v>384</v>
      </c>
      <c r="V141" s="22">
        <v>240</v>
      </c>
      <c r="W141" s="22" t="s">
        <v>377</v>
      </c>
      <c r="X141" s="22" t="s">
        <v>378</v>
      </c>
      <c r="Y141" s="22" t="s">
        <v>50</v>
      </c>
      <c r="Z141" s="22">
        <v>3201</v>
      </c>
      <c r="AA141" s="22" t="s">
        <v>733</v>
      </c>
      <c r="AC141" t="str">
        <f>+Combinar1[[#This Row],[Descripción Filtro URL 1]]</f>
        <v>Chañaral</v>
      </c>
      <c r="AD141" t="str">
        <f>+Combinar1[[#This Row],[titulo]]&amp;AC141&amp;", "&amp;Combinar1[[#This Row],[temporalidad]]</f>
        <v>Cantidad y Detalle de Femicidios en la comuna de Chañaral, Periodo 2010-2021</v>
      </c>
      <c r="AE141" t="str">
        <f>+Combinar1[[#This Row],[descripcion_larga]]&amp;AC141&amp;", según datos del "&amp;Combinar1[[#This Row],[fuente]]&amp;", "&amp;Combinar1[[#This Row],[temporalidad]]</f>
        <v>Informe que muestra la cantidad y detalle de femicidios en la comuna de Chañaral, según datos del Servicio Nacional de la Mujer y la Equidad de Género (SERNAMEG), Periodo 2010-2021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">
      <c r="A142" s="22">
        <v>1</v>
      </c>
      <c r="B142" s="22" t="s">
        <v>376</v>
      </c>
      <c r="C142">
        <v>1</v>
      </c>
      <c r="D142" s="22">
        <v>1</v>
      </c>
      <c r="E142" s="22" t="s">
        <v>738</v>
      </c>
      <c r="F142" s="22"/>
      <c r="G142" s="22" t="s">
        <v>737</v>
      </c>
      <c r="H142" s="22" t="s">
        <v>6644</v>
      </c>
      <c r="I142" s="22" t="s">
        <v>734</v>
      </c>
      <c r="K142" s="22" t="s">
        <v>731</v>
      </c>
      <c r="L142" s="22" t="s">
        <v>738</v>
      </c>
      <c r="M142" s="22" t="s">
        <v>739</v>
      </c>
      <c r="N142" s="22" t="s">
        <v>740</v>
      </c>
      <c r="O142" s="22" t="s">
        <v>741</v>
      </c>
      <c r="P142" s="22" t="s">
        <v>4899</v>
      </c>
      <c r="Q142" t="s">
        <v>4897</v>
      </c>
      <c r="R142" s="22" t="s">
        <v>732</v>
      </c>
      <c r="S142" s="22" t="s">
        <v>4900</v>
      </c>
      <c r="T142" s="22" t="s">
        <v>757</v>
      </c>
      <c r="U142" s="22" t="s">
        <v>384</v>
      </c>
      <c r="V142" s="22">
        <v>240</v>
      </c>
      <c r="W142" s="22" t="s">
        <v>377</v>
      </c>
      <c r="X142" s="22" t="s">
        <v>378</v>
      </c>
      <c r="Y142" s="22" t="s">
        <v>51</v>
      </c>
      <c r="Z142" s="22">
        <v>3202</v>
      </c>
      <c r="AA142" s="22" t="s">
        <v>733</v>
      </c>
      <c r="AC142" t="str">
        <f>+Combinar1[[#This Row],[Descripción Filtro URL 1]]</f>
        <v>Diego de Almagro</v>
      </c>
      <c r="AD142" t="str">
        <f>+Combinar1[[#This Row],[titulo]]&amp;AC142&amp;", "&amp;Combinar1[[#This Row],[temporalidad]]</f>
        <v>Evolución de Femicidios en la comuna de Diego de Almagro, Periodo 2018-2021</v>
      </c>
      <c r="AE142" t="str">
        <f>+Combinar1[[#This Row],[descripcion_larga]]&amp;AC142&amp;", según datos del "&amp;Combinar1[[#This Row],[fuente]]&amp;", "&amp;Combinar1[[#This Row],[temporalidad]]</f>
        <v>Evolución de femicidios por fecha de delito en la comuna de Diego de Almagro, según datos del Servicio Nacional de la Mujer y la Equidad de Género (SERNAMEG), Periodo 2018-2021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">
      <c r="A143" s="22">
        <v>1</v>
      </c>
      <c r="B143" s="22" t="s">
        <v>376</v>
      </c>
      <c r="C143">
        <v>2</v>
      </c>
      <c r="D143" s="22">
        <v>2</v>
      </c>
      <c r="E143" s="22" t="s">
        <v>738</v>
      </c>
      <c r="F143" s="22"/>
      <c r="G143" s="22" t="s">
        <v>737</v>
      </c>
      <c r="H143" s="22" t="s">
        <v>6644</v>
      </c>
      <c r="I143" s="22" t="s">
        <v>734</v>
      </c>
      <c r="K143" s="22" t="s">
        <v>731</v>
      </c>
      <c r="L143" s="22" t="s">
        <v>738</v>
      </c>
      <c r="M143" s="22" t="s">
        <v>743</v>
      </c>
      <c r="N143" s="22" t="s">
        <v>740</v>
      </c>
      <c r="O143" s="22" t="s">
        <v>741</v>
      </c>
      <c r="P143" s="22" t="s">
        <v>6638</v>
      </c>
      <c r="Q143" t="s">
        <v>6632</v>
      </c>
      <c r="R143" s="22" t="s">
        <v>732</v>
      </c>
      <c r="S143" s="22" t="s">
        <v>4900</v>
      </c>
      <c r="T143" s="22" t="s">
        <v>758</v>
      </c>
      <c r="U143" s="22" t="s">
        <v>384</v>
      </c>
      <c r="V143" s="22">
        <v>240</v>
      </c>
      <c r="W143" s="22" t="s">
        <v>377</v>
      </c>
      <c r="X143" s="22" t="s">
        <v>378</v>
      </c>
      <c r="Y143" s="22" t="s">
        <v>51</v>
      </c>
      <c r="Z143" s="22">
        <v>3202</v>
      </c>
      <c r="AA143" s="22" t="s">
        <v>733</v>
      </c>
      <c r="AC143" t="str">
        <f>+Combinar1[[#This Row],[Descripción Filtro URL 1]]</f>
        <v>Diego de Almagro</v>
      </c>
      <c r="AD143" t="str">
        <f>+Combinar1[[#This Row],[titulo]]&amp;AC143&amp;", "&amp;Combinar1[[#This Row],[temporalidad]]</f>
        <v>Femicidios Anuales en la comuna de Diego de Almagro, Periodo 2010-2021</v>
      </c>
      <c r="AE143" t="str">
        <f>+Combinar1[[#This Row],[descripcion_larga]]&amp;AC143&amp;", según datos del "&amp;Combinar1[[#This Row],[fuente]]&amp;", "&amp;Combinar1[[#This Row],[temporalidad]]</f>
        <v>Evolución anual de la cantidad de femicidios en la comuna de Diego de Almagro, según datos del Servicio Nacional de la Mujer y la Equidad de Género (SERNAMEG), Periodo 2010-2021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">
      <c r="A144" s="22">
        <v>1</v>
      </c>
      <c r="B144" s="22" t="s">
        <v>376</v>
      </c>
      <c r="C144">
        <v>3</v>
      </c>
      <c r="D144" s="22">
        <v>3</v>
      </c>
      <c r="E144" s="22" t="s">
        <v>745</v>
      </c>
      <c r="F144" s="22"/>
      <c r="G144" s="22" t="s">
        <v>737</v>
      </c>
      <c r="H144" s="22" t="s">
        <v>6644</v>
      </c>
      <c r="I144" s="22" t="s">
        <v>734</v>
      </c>
      <c r="K144" s="22" t="s">
        <v>731</v>
      </c>
      <c r="L144" s="22" t="s">
        <v>745</v>
      </c>
      <c r="M144" s="22" t="s">
        <v>743</v>
      </c>
      <c r="N144" s="22" t="s">
        <v>740</v>
      </c>
      <c r="O144" s="22" t="s">
        <v>741</v>
      </c>
      <c r="P144" s="22" t="s">
        <v>6639</v>
      </c>
      <c r="Q144" t="s">
        <v>6633</v>
      </c>
      <c r="R144" s="22" t="s">
        <v>735</v>
      </c>
      <c r="S144" s="22" t="s">
        <v>4900</v>
      </c>
      <c r="T144" s="22" t="s">
        <v>759</v>
      </c>
      <c r="U144" s="22" t="s">
        <v>384</v>
      </c>
      <c r="V144" s="22">
        <v>240</v>
      </c>
      <c r="W144" s="22" t="s">
        <v>377</v>
      </c>
      <c r="X144" s="22" t="s">
        <v>378</v>
      </c>
      <c r="Y144" s="22" t="s">
        <v>51</v>
      </c>
      <c r="Z144" s="22">
        <v>3202</v>
      </c>
      <c r="AA144" s="22" t="s">
        <v>733</v>
      </c>
      <c r="AC144" t="str">
        <f>+Combinar1[[#This Row],[Descripción Filtro URL 1]]</f>
        <v>Diego de Almagro</v>
      </c>
      <c r="AD144" t="str">
        <f>+Combinar1[[#This Row],[titulo]]&amp;AC144&amp;", "&amp;Combinar1[[#This Row],[temporalidad]]</f>
        <v>Femicidios mensuales en la comuna de Diego de Almagro, Periodo 2010-2021</v>
      </c>
      <c r="AE144" t="str">
        <f>+Combinar1[[#This Row],[descripcion_larga]]&amp;AC144&amp;", según datos del "&amp;Combinar1[[#This Row],[fuente]]&amp;", "&amp;Combinar1[[#This Row],[temporalidad]]</f>
        <v>Número de femicidios por mes en la comuna de Diego de Almagro, según datos del Servicio Nacional de la Mujer y la Equidad de Género (SERNAMEG), Periodo 2010-2021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">
      <c r="A145" s="22">
        <v>1</v>
      </c>
      <c r="B145" s="22" t="s">
        <v>376</v>
      </c>
      <c r="C145">
        <v>4</v>
      </c>
      <c r="D145" s="22">
        <v>4</v>
      </c>
      <c r="E145" s="22" t="s">
        <v>747</v>
      </c>
      <c r="F145" s="22"/>
      <c r="G145" s="22" t="s">
        <v>737</v>
      </c>
      <c r="H145" s="22" t="s">
        <v>6644</v>
      </c>
      <c r="I145" s="22" t="s">
        <v>734</v>
      </c>
      <c r="K145" s="22" t="s">
        <v>731</v>
      </c>
      <c r="L145" s="22" t="s">
        <v>747</v>
      </c>
      <c r="M145" s="22" t="s">
        <v>743</v>
      </c>
      <c r="N145" s="22" t="s">
        <v>740</v>
      </c>
      <c r="O145" s="22" t="s">
        <v>741</v>
      </c>
      <c r="P145" s="22" t="s">
        <v>6637</v>
      </c>
      <c r="Q145" t="s">
        <v>6641</v>
      </c>
      <c r="R145" s="22" t="s">
        <v>735</v>
      </c>
      <c r="S145" s="22" t="s">
        <v>4901</v>
      </c>
      <c r="T145" s="22" t="s">
        <v>760</v>
      </c>
      <c r="U145" s="22" t="s">
        <v>384</v>
      </c>
      <c r="V145" s="22">
        <v>240</v>
      </c>
      <c r="W145" s="22" t="s">
        <v>377</v>
      </c>
      <c r="X145" s="22" t="s">
        <v>378</v>
      </c>
      <c r="Y145" s="22" t="s">
        <v>51</v>
      </c>
      <c r="Z145" s="22">
        <v>3202</v>
      </c>
      <c r="AA145" s="22" t="s">
        <v>733</v>
      </c>
      <c r="AC145" t="str">
        <f>+Combinar1[[#This Row],[Descripción Filtro URL 1]]</f>
        <v>Diego de Almagro</v>
      </c>
      <c r="AD145" t="str">
        <f>+Combinar1[[#This Row],[titulo]]&amp;AC145&amp;", "&amp;Combinar1[[#This Row],[temporalidad]]</f>
        <v>Femicidios Acumulados por Edad en la comuna de Diego de Almagro, Periodo 2010-2021</v>
      </c>
      <c r="AE145" t="str">
        <f>+Combinar1[[#This Row],[descripcion_larga]]&amp;AC145&amp;", según datos del "&amp;Combinar1[[#This Row],[fuente]]&amp;", "&amp;Combinar1[[#This Row],[temporalidad]]</f>
        <v>Gráfico que muestra la cantidad de femicidios acumulados por edad en la comuna de Diego de Almagro, según datos del Servicio Nacional de la Mujer y la Equidad de Género (SERNAMEG), Periodo 2010-2021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">
      <c r="A146" s="22">
        <v>1</v>
      </c>
      <c r="B146" s="22" t="s">
        <v>376</v>
      </c>
      <c r="C146">
        <v>5</v>
      </c>
      <c r="D146" s="22">
        <v>5</v>
      </c>
      <c r="E146" s="22" t="s">
        <v>749</v>
      </c>
      <c r="F146" s="22"/>
      <c r="G146" s="22" t="s">
        <v>737</v>
      </c>
      <c r="H146" s="22" t="s">
        <v>6644</v>
      </c>
      <c r="I146" s="22" t="s">
        <v>734</v>
      </c>
      <c r="K146" s="22" t="s">
        <v>731</v>
      </c>
      <c r="L146" s="22" t="s">
        <v>749</v>
      </c>
      <c r="M146" s="22" t="s">
        <v>743</v>
      </c>
      <c r="N146" s="22" t="s">
        <v>740</v>
      </c>
      <c r="O146" s="22" t="s">
        <v>741</v>
      </c>
      <c r="P146" s="22" t="s">
        <v>6636</v>
      </c>
      <c r="Q146" t="s">
        <v>6630</v>
      </c>
      <c r="R146" s="22" t="s">
        <v>735</v>
      </c>
      <c r="S146" s="22" t="s">
        <v>4904</v>
      </c>
      <c r="T146" s="22" t="s">
        <v>761</v>
      </c>
      <c r="U146" s="22" t="s">
        <v>384</v>
      </c>
      <c r="V146" s="22">
        <v>240</v>
      </c>
      <c r="W146" s="22" t="s">
        <v>377</v>
      </c>
      <c r="X146" s="22" t="s">
        <v>378</v>
      </c>
      <c r="Y146" s="22" t="s">
        <v>51</v>
      </c>
      <c r="Z146" s="22">
        <v>3202</v>
      </c>
      <c r="AA146" s="22" t="s">
        <v>733</v>
      </c>
      <c r="AC146" t="str">
        <f>+Combinar1[[#This Row],[Descripción Filtro URL 1]]</f>
        <v>Diego de Almagro</v>
      </c>
      <c r="AD146" t="str">
        <f>+Combinar1[[#This Row],[titulo]]&amp;AC146&amp;", "&amp;Combinar1[[#This Row],[temporalidad]]</f>
        <v>Femicidios por Tipo de Relación Víctima-Femicida en la comuna de Diego de Almagro, Periodo 2010-2021</v>
      </c>
      <c r="AE146" t="str">
        <f>+Combinar1[[#This Row],[descripcion_larga]]&amp;AC146&amp;", según datos del "&amp;Combinar1[[#This Row],[fuente]]&amp;", "&amp;Combinar1[[#This Row],[temporalidad]]</f>
        <v>Cantidad de femicidios por tipo de relación víctima-femicida en la comuna de Diego de Almagro, según datos del Servicio Nacional de la Mujer y la Equidad de Género (SERNAMEG), Periodo 2010-2021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">
      <c r="A147" s="22">
        <v>1</v>
      </c>
      <c r="B147" s="22" t="s">
        <v>376</v>
      </c>
      <c r="C147">
        <v>6</v>
      </c>
      <c r="D147" s="22">
        <v>6</v>
      </c>
      <c r="E147" s="22" t="s">
        <v>751</v>
      </c>
      <c r="F147" s="22"/>
      <c r="G147" s="22" t="s">
        <v>737</v>
      </c>
      <c r="H147" s="22" t="s">
        <v>6644</v>
      </c>
      <c r="I147" s="22" t="s">
        <v>734</v>
      </c>
      <c r="K147" s="22" t="s">
        <v>731</v>
      </c>
      <c r="L147" s="22" t="s">
        <v>751</v>
      </c>
      <c r="M147" s="22" t="s">
        <v>752</v>
      </c>
      <c r="N147" s="22" t="s">
        <v>736</v>
      </c>
      <c r="O147" s="22" t="s">
        <v>741</v>
      </c>
      <c r="P147" s="22" t="s">
        <v>6634</v>
      </c>
      <c r="Q147" t="s">
        <v>6631</v>
      </c>
      <c r="R147" s="22" t="s">
        <v>732</v>
      </c>
      <c r="S147" s="22" t="s">
        <v>4903</v>
      </c>
      <c r="T147" s="22" t="s">
        <v>762</v>
      </c>
      <c r="U147" s="22" t="s">
        <v>384</v>
      </c>
      <c r="V147" s="22">
        <v>240</v>
      </c>
      <c r="W147" s="22" t="s">
        <v>377</v>
      </c>
      <c r="X147" s="22" t="s">
        <v>378</v>
      </c>
      <c r="Y147" s="22" t="s">
        <v>51</v>
      </c>
      <c r="Z147" s="22">
        <v>3202</v>
      </c>
      <c r="AA147" s="22" t="s">
        <v>733</v>
      </c>
      <c r="AC147" t="str">
        <f>+Combinar1[[#This Row],[Descripción Filtro URL 1]]</f>
        <v>Diego de Almagro</v>
      </c>
      <c r="AD147" t="str">
        <f>+Combinar1[[#This Row],[titulo]]&amp;AC147&amp;", "&amp;Combinar1[[#This Row],[temporalidad]]</f>
        <v>Variación Anual (%) de Femicidios en la comuna de Diego de Almagro, Periodo 2010-2020</v>
      </c>
      <c r="AE147" t="str">
        <f>+Combinar1[[#This Row],[descripcion_larga]]&amp;AC147&amp;", según datos del "&amp;Combinar1[[#This Row],[fuente]]&amp;", "&amp;Combinar1[[#This Row],[temporalidad]]</f>
        <v>Gráfico de evolución que muestra la variación anual (%) de femicidios en la comuna de Diego de Almagro, según datos del Servicio Nacional de la Mujer y la Equidad de Género (SERNAMEG), Periodo 2010-2020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">
      <c r="A148" s="22">
        <v>1</v>
      </c>
      <c r="B148" s="22" t="s">
        <v>376</v>
      </c>
      <c r="C148">
        <v>7</v>
      </c>
      <c r="D148" s="22">
        <v>7</v>
      </c>
      <c r="E148" s="22" t="s">
        <v>754</v>
      </c>
      <c r="F148" s="22"/>
      <c r="G148" s="22" t="s">
        <v>737</v>
      </c>
      <c r="H148" s="22" t="s">
        <v>6644</v>
      </c>
      <c r="I148" s="22" t="s">
        <v>734</v>
      </c>
      <c r="K148" s="22" t="s">
        <v>731</v>
      </c>
      <c r="L148" s="22" t="s">
        <v>754</v>
      </c>
      <c r="M148" s="22" t="s">
        <v>743</v>
      </c>
      <c r="N148" s="22" t="s">
        <v>740</v>
      </c>
      <c r="O148" s="22" t="s">
        <v>741</v>
      </c>
      <c r="P148" s="22" t="s">
        <v>6635</v>
      </c>
      <c r="Q148" t="s">
        <v>6642</v>
      </c>
      <c r="R148" s="22" t="s">
        <v>755</v>
      </c>
      <c r="S148" s="22" t="s">
        <v>4902</v>
      </c>
      <c r="T148" s="22" t="s">
        <v>763</v>
      </c>
      <c r="U148" s="22" t="s">
        <v>384</v>
      </c>
      <c r="V148" s="22">
        <v>240</v>
      </c>
      <c r="W148" s="22" t="s">
        <v>377</v>
      </c>
      <c r="X148" s="22" t="s">
        <v>378</v>
      </c>
      <c r="Y148" s="22" t="s">
        <v>51</v>
      </c>
      <c r="Z148" s="22">
        <v>3202</v>
      </c>
      <c r="AA148" s="22" t="s">
        <v>733</v>
      </c>
      <c r="AC148" t="str">
        <f>+Combinar1[[#This Row],[Descripción Filtro URL 1]]</f>
        <v>Diego de Almagro</v>
      </c>
      <c r="AD148" t="str">
        <f>+Combinar1[[#This Row],[titulo]]&amp;AC148&amp;", "&amp;Combinar1[[#This Row],[temporalidad]]</f>
        <v>Cantidad y Detalle de Femicidios en la comuna de Diego de Almagro, Periodo 2010-2021</v>
      </c>
      <c r="AE148" t="str">
        <f>+Combinar1[[#This Row],[descripcion_larga]]&amp;AC148&amp;", según datos del "&amp;Combinar1[[#This Row],[fuente]]&amp;", "&amp;Combinar1[[#This Row],[temporalidad]]</f>
        <v>Informe que muestra la cantidad y detalle de femicidios en la comuna de Diego de Almagro, según datos del Servicio Nacional de la Mujer y la Equidad de Género (SERNAMEG), Periodo 2010-2021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">
      <c r="A149" s="22">
        <v>1</v>
      </c>
      <c r="B149" s="22" t="s">
        <v>376</v>
      </c>
      <c r="C149">
        <v>1</v>
      </c>
      <c r="D149" s="22">
        <v>1</v>
      </c>
      <c r="E149" s="22" t="s">
        <v>738</v>
      </c>
      <c r="F149" s="22"/>
      <c r="G149" s="22" t="s">
        <v>737</v>
      </c>
      <c r="H149" s="22" t="s">
        <v>6644</v>
      </c>
      <c r="I149" s="22" t="s">
        <v>734</v>
      </c>
      <c r="K149" s="22" t="s">
        <v>731</v>
      </c>
      <c r="L149" s="22" t="s">
        <v>738</v>
      </c>
      <c r="M149" s="22" t="s">
        <v>739</v>
      </c>
      <c r="N149" s="22" t="s">
        <v>740</v>
      </c>
      <c r="O149" s="22" t="s">
        <v>741</v>
      </c>
      <c r="P149" s="22" t="s">
        <v>4899</v>
      </c>
      <c r="Q149" t="s">
        <v>4897</v>
      </c>
      <c r="R149" s="22" t="s">
        <v>732</v>
      </c>
      <c r="S149" s="22" t="s">
        <v>4900</v>
      </c>
      <c r="T149" s="22" t="s">
        <v>757</v>
      </c>
      <c r="U149" s="22" t="s">
        <v>384</v>
      </c>
      <c r="V149" s="22">
        <v>240</v>
      </c>
      <c r="W149" s="22" t="s">
        <v>377</v>
      </c>
      <c r="X149" s="22" t="s">
        <v>378</v>
      </c>
      <c r="Y149" s="22" t="s">
        <v>52</v>
      </c>
      <c r="Z149" s="22">
        <v>3301</v>
      </c>
      <c r="AA149" s="22" t="s">
        <v>733</v>
      </c>
      <c r="AC149" t="str">
        <f>+Combinar1[[#This Row],[Descripción Filtro URL 1]]</f>
        <v>Vallenar</v>
      </c>
      <c r="AD149" t="str">
        <f>+Combinar1[[#This Row],[titulo]]&amp;AC149&amp;", "&amp;Combinar1[[#This Row],[temporalidad]]</f>
        <v>Evolución de Femicidios en la comuna de Vallenar, Periodo 2018-2021</v>
      </c>
      <c r="AE149" t="str">
        <f>+Combinar1[[#This Row],[descripcion_larga]]&amp;AC149&amp;", según datos del "&amp;Combinar1[[#This Row],[fuente]]&amp;", "&amp;Combinar1[[#This Row],[temporalidad]]</f>
        <v>Evolución de femicidios por fecha de delito en la comuna de Vallenar, según datos del Servicio Nacional de la Mujer y la Equidad de Género (SERNAMEG), Periodo 2018-2021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">
      <c r="A150" s="22">
        <v>1</v>
      </c>
      <c r="B150" s="22" t="s">
        <v>376</v>
      </c>
      <c r="C150">
        <v>2</v>
      </c>
      <c r="D150" s="22">
        <v>2</v>
      </c>
      <c r="E150" s="22" t="s">
        <v>738</v>
      </c>
      <c r="F150" s="22"/>
      <c r="G150" s="22" t="s">
        <v>737</v>
      </c>
      <c r="H150" s="22" t="s">
        <v>6644</v>
      </c>
      <c r="I150" s="22" t="s">
        <v>734</v>
      </c>
      <c r="K150" s="22" t="s">
        <v>731</v>
      </c>
      <c r="L150" s="22" t="s">
        <v>738</v>
      </c>
      <c r="M150" s="22" t="s">
        <v>743</v>
      </c>
      <c r="N150" s="22" t="s">
        <v>740</v>
      </c>
      <c r="O150" s="22" t="s">
        <v>741</v>
      </c>
      <c r="P150" s="22" t="s">
        <v>6638</v>
      </c>
      <c r="Q150" t="s">
        <v>6632</v>
      </c>
      <c r="R150" s="22" t="s">
        <v>732</v>
      </c>
      <c r="S150" s="22" t="s">
        <v>4900</v>
      </c>
      <c r="T150" s="22" t="s">
        <v>758</v>
      </c>
      <c r="U150" s="22" t="s">
        <v>384</v>
      </c>
      <c r="V150" s="22">
        <v>240</v>
      </c>
      <c r="W150" s="22" t="s">
        <v>377</v>
      </c>
      <c r="X150" s="22" t="s">
        <v>378</v>
      </c>
      <c r="Y150" s="22" t="s">
        <v>52</v>
      </c>
      <c r="Z150" s="22">
        <v>3301</v>
      </c>
      <c r="AA150" s="22" t="s">
        <v>733</v>
      </c>
      <c r="AC150" t="str">
        <f>+Combinar1[[#This Row],[Descripción Filtro URL 1]]</f>
        <v>Vallenar</v>
      </c>
      <c r="AD150" t="str">
        <f>+Combinar1[[#This Row],[titulo]]&amp;AC150&amp;", "&amp;Combinar1[[#This Row],[temporalidad]]</f>
        <v>Femicidios Anuales en la comuna de Vallenar, Periodo 2010-2021</v>
      </c>
      <c r="AE150" t="str">
        <f>+Combinar1[[#This Row],[descripcion_larga]]&amp;AC150&amp;", según datos del "&amp;Combinar1[[#This Row],[fuente]]&amp;", "&amp;Combinar1[[#This Row],[temporalidad]]</f>
        <v>Evolución anual de la cantidad de femicidios en la comuna de Vallenar, según datos del Servicio Nacional de la Mujer y la Equidad de Género (SERNAMEG), Periodo 2010-2021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">
      <c r="A151" s="22">
        <v>1</v>
      </c>
      <c r="B151" s="22" t="s">
        <v>376</v>
      </c>
      <c r="C151">
        <v>3</v>
      </c>
      <c r="D151" s="22">
        <v>3</v>
      </c>
      <c r="E151" s="22" t="s">
        <v>745</v>
      </c>
      <c r="F151" s="22"/>
      <c r="G151" s="22" t="s">
        <v>737</v>
      </c>
      <c r="H151" s="22" t="s">
        <v>6644</v>
      </c>
      <c r="I151" s="22" t="s">
        <v>734</v>
      </c>
      <c r="K151" s="22" t="s">
        <v>731</v>
      </c>
      <c r="L151" s="22" t="s">
        <v>745</v>
      </c>
      <c r="M151" s="22" t="s">
        <v>743</v>
      </c>
      <c r="N151" s="22" t="s">
        <v>740</v>
      </c>
      <c r="O151" s="22" t="s">
        <v>741</v>
      </c>
      <c r="P151" s="22" t="s">
        <v>6639</v>
      </c>
      <c r="Q151" t="s">
        <v>6633</v>
      </c>
      <c r="R151" s="22" t="s">
        <v>735</v>
      </c>
      <c r="S151" s="22" t="s">
        <v>4900</v>
      </c>
      <c r="T151" s="22" t="s">
        <v>759</v>
      </c>
      <c r="U151" s="22" t="s">
        <v>384</v>
      </c>
      <c r="V151" s="22">
        <v>240</v>
      </c>
      <c r="W151" s="22" t="s">
        <v>377</v>
      </c>
      <c r="X151" s="22" t="s">
        <v>378</v>
      </c>
      <c r="Y151" s="22" t="s">
        <v>52</v>
      </c>
      <c r="Z151" s="22">
        <v>3301</v>
      </c>
      <c r="AA151" s="22" t="s">
        <v>733</v>
      </c>
      <c r="AC151" t="str">
        <f>+Combinar1[[#This Row],[Descripción Filtro URL 1]]</f>
        <v>Vallenar</v>
      </c>
      <c r="AD151" t="str">
        <f>+Combinar1[[#This Row],[titulo]]&amp;AC151&amp;", "&amp;Combinar1[[#This Row],[temporalidad]]</f>
        <v>Femicidios mensuales en la comuna de Vallenar, Periodo 2010-2021</v>
      </c>
      <c r="AE151" t="str">
        <f>+Combinar1[[#This Row],[descripcion_larga]]&amp;AC151&amp;", según datos del "&amp;Combinar1[[#This Row],[fuente]]&amp;", "&amp;Combinar1[[#This Row],[temporalidad]]</f>
        <v>Número de femicidios por mes en la comuna de Vallenar, según datos del Servicio Nacional de la Mujer y la Equidad de Género (SERNAMEG), Periodo 2010-2021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">
      <c r="A152" s="22">
        <v>1</v>
      </c>
      <c r="B152" s="22" t="s">
        <v>376</v>
      </c>
      <c r="C152">
        <v>4</v>
      </c>
      <c r="D152" s="22">
        <v>4</v>
      </c>
      <c r="E152" s="22" t="s">
        <v>747</v>
      </c>
      <c r="F152" s="22"/>
      <c r="G152" s="22" t="s">
        <v>737</v>
      </c>
      <c r="H152" s="22" t="s">
        <v>6644</v>
      </c>
      <c r="I152" s="22" t="s">
        <v>734</v>
      </c>
      <c r="K152" s="22" t="s">
        <v>731</v>
      </c>
      <c r="L152" s="22" t="s">
        <v>747</v>
      </c>
      <c r="M152" s="22" t="s">
        <v>743</v>
      </c>
      <c r="N152" s="22" t="s">
        <v>740</v>
      </c>
      <c r="O152" s="22" t="s">
        <v>741</v>
      </c>
      <c r="P152" s="22" t="s">
        <v>6637</v>
      </c>
      <c r="Q152" t="s">
        <v>6641</v>
      </c>
      <c r="R152" s="22" t="s">
        <v>735</v>
      </c>
      <c r="S152" s="22" t="s">
        <v>4901</v>
      </c>
      <c r="T152" s="22" t="s">
        <v>760</v>
      </c>
      <c r="U152" s="22" t="s">
        <v>384</v>
      </c>
      <c r="V152" s="22">
        <v>240</v>
      </c>
      <c r="W152" s="22" t="s">
        <v>377</v>
      </c>
      <c r="X152" s="22" t="s">
        <v>378</v>
      </c>
      <c r="Y152" s="22" t="s">
        <v>52</v>
      </c>
      <c r="Z152" s="22">
        <v>3301</v>
      </c>
      <c r="AA152" s="22" t="s">
        <v>733</v>
      </c>
      <c r="AC152" t="str">
        <f>+Combinar1[[#This Row],[Descripción Filtro URL 1]]</f>
        <v>Vallenar</v>
      </c>
      <c r="AD152" t="str">
        <f>+Combinar1[[#This Row],[titulo]]&amp;AC152&amp;", "&amp;Combinar1[[#This Row],[temporalidad]]</f>
        <v>Femicidios Acumulados por Edad en la comuna de Vallenar, Periodo 2010-2021</v>
      </c>
      <c r="AE152" t="str">
        <f>+Combinar1[[#This Row],[descripcion_larga]]&amp;AC152&amp;", según datos del "&amp;Combinar1[[#This Row],[fuente]]&amp;", "&amp;Combinar1[[#This Row],[temporalidad]]</f>
        <v>Gráfico que muestra la cantidad de femicidios acumulados por edad en la comuna de Vallenar, según datos del Servicio Nacional de la Mujer y la Equidad de Género (SERNAMEG), Periodo 2010-2021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">
      <c r="A153" s="22">
        <v>1</v>
      </c>
      <c r="B153" s="22" t="s">
        <v>376</v>
      </c>
      <c r="C153">
        <v>5</v>
      </c>
      <c r="D153" s="22">
        <v>5</v>
      </c>
      <c r="E153" s="22" t="s">
        <v>749</v>
      </c>
      <c r="F153" s="22"/>
      <c r="G153" s="22" t="s">
        <v>737</v>
      </c>
      <c r="H153" s="22" t="s">
        <v>6644</v>
      </c>
      <c r="I153" s="22" t="s">
        <v>734</v>
      </c>
      <c r="K153" s="22" t="s">
        <v>731</v>
      </c>
      <c r="L153" s="22" t="s">
        <v>749</v>
      </c>
      <c r="M153" s="22" t="s">
        <v>743</v>
      </c>
      <c r="N153" s="22" t="s">
        <v>740</v>
      </c>
      <c r="O153" s="22" t="s">
        <v>741</v>
      </c>
      <c r="P153" s="22" t="s">
        <v>6636</v>
      </c>
      <c r="Q153" t="s">
        <v>6630</v>
      </c>
      <c r="R153" s="22" t="s">
        <v>735</v>
      </c>
      <c r="S153" s="22" t="s">
        <v>4904</v>
      </c>
      <c r="T153" s="22" t="s">
        <v>761</v>
      </c>
      <c r="U153" s="22" t="s">
        <v>384</v>
      </c>
      <c r="V153" s="22">
        <v>240</v>
      </c>
      <c r="W153" s="22" t="s">
        <v>377</v>
      </c>
      <c r="X153" s="22" t="s">
        <v>378</v>
      </c>
      <c r="Y153" s="22" t="s">
        <v>52</v>
      </c>
      <c r="Z153" s="22">
        <v>3301</v>
      </c>
      <c r="AA153" s="22" t="s">
        <v>733</v>
      </c>
      <c r="AC153" t="str">
        <f>+Combinar1[[#This Row],[Descripción Filtro URL 1]]</f>
        <v>Vallenar</v>
      </c>
      <c r="AD153" t="str">
        <f>+Combinar1[[#This Row],[titulo]]&amp;AC153&amp;", "&amp;Combinar1[[#This Row],[temporalidad]]</f>
        <v>Femicidios por Tipo de Relación Víctima-Femicida en la comuna de Vallenar, Periodo 2010-2021</v>
      </c>
      <c r="AE153" t="str">
        <f>+Combinar1[[#This Row],[descripcion_larga]]&amp;AC153&amp;", según datos del "&amp;Combinar1[[#This Row],[fuente]]&amp;", "&amp;Combinar1[[#This Row],[temporalidad]]</f>
        <v>Cantidad de femicidios por tipo de relación víctima-femicida en la comuna de Vallenar, según datos del Servicio Nacional de la Mujer y la Equidad de Género (SERNAMEG), Periodo 2010-2021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">
      <c r="A154" s="22">
        <v>1</v>
      </c>
      <c r="B154" s="22" t="s">
        <v>376</v>
      </c>
      <c r="C154">
        <v>6</v>
      </c>
      <c r="D154" s="22">
        <v>6</v>
      </c>
      <c r="E154" s="22" t="s">
        <v>751</v>
      </c>
      <c r="F154" s="22"/>
      <c r="G154" s="22" t="s">
        <v>737</v>
      </c>
      <c r="H154" s="22" t="s">
        <v>6644</v>
      </c>
      <c r="I154" s="22" t="s">
        <v>734</v>
      </c>
      <c r="K154" s="22" t="s">
        <v>731</v>
      </c>
      <c r="L154" s="22" t="s">
        <v>751</v>
      </c>
      <c r="M154" s="22" t="s">
        <v>752</v>
      </c>
      <c r="N154" s="22" t="s">
        <v>736</v>
      </c>
      <c r="O154" s="22" t="s">
        <v>741</v>
      </c>
      <c r="P154" s="22" t="s">
        <v>6634</v>
      </c>
      <c r="Q154" t="s">
        <v>6631</v>
      </c>
      <c r="R154" s="22" t="s">
        <v>732</v>
      </c>
      <c r="S154" s="22" t="s">
        <v>4903</v>
      </c>
      <c r="T154" s="22" t="s">
        <v>762</v>
      </c>
      <c r="U154" s="22" t="s">
        <v>384</v>
      </c>
      <c r="V154" s="22">
        <v>240</v>
      </c>
      <c r="W154" s="22" t="s">
        <v>377</v>
      </c>
      <c r="X154" s="22" t="s">
        <v>378</v>
      </c>
      <c r="Y154" s="22" t="s">
        <v>52</v>
      </c>
      <c r="Z154" s="22">
        <v>3301</v>
      </c>
      <c r="AA154" s="22" t="s">
        <v>733</v>
      </c>
      <c r="AC154" t="str">
        <f>+Combinar1[[#This Row],[Descripción Filtro URL 1]]</f>
        <v>Vallenar</v>
      </c>
      <c r="AD154" t="str">
        <f>+Combinar1[[#This Row],[titulo]]&amp;AC154&amp;", "&amp;Combinar1[[#This Row],[temporalidad]]</f>
        <v>Variación Anual (%) de Femicidios en la comuna de Vallenar, Periodo 2010-2020</v>
      </c>
      <c r="AE154" t="str">
        <f>+Combinar1[[#This Row],[descripcion_larga]]&amp;AC154&amp;", según datos del "&amp;Combinar1[[#This Row],[fuente]]&amp;", "&amp;Combinar1[[#This Row],[temporalidad]]</f>
        <v>Gráfico de evolución que muestra la variación anual (%) de femicidios en la comuna de Vallenar, según datos del Servicio Nacional de la Mujer y la Equidad de Género (SERNAMEG), Periodo 2010-2020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">
      <c r="A155" s="22">
        <v>1</v>
      </c>
      <c r="B155" s="22" t="s">
        <v>376</v>
      </c>
      <c r="C155">
        <v>7</v>
      </c>
      <c r="D155" s="22">
        <v>7</v>
      </c>
      <c r="E155" s="22" t="s">
        <v>754</v>
      </c>
      <c r="F155" s="22"/>
      <c r="G155" s="22" t="s">
        <v>737</v>
      </c>
      <c r="H155" s="22" t="s">
        <v>6644</v>
      </c>
      <c r="I155" s="22" t="s">
        <v>734</v>
      </c>
      <c r="K155" s="22" t="s">
        <v>731</v>
      </c>
      <c r="L155" s="22" t="s">
        <v>754</v>
      </c>
      <c r="M155" s="22" t="s">
        <v>743</v>
      </c>
      <c r="N155" s="22" t="s">
        <v>740</v>
      </c>
      <c r="O155" s="22" t="s">
        <v>741</v>
      </c>
      <c r="P155" s="22" t="s">
        <v>6635</v>
      </c>
      <c r="Q155" t="s">
        <v>6642</v>
      </c>
      <c r="R155" s="22" t="s">
        <v>755</v>
      </c>
      <c r="S155" s="22" t="s">
        <v>4902</v>
      </c>
      <c r="T155" s="22" t="s">
        <v>763</v>
      </c>
      <c r="U155" s="22" t="s">
        <v>384</v>
      </c>
      <c r="V155" s="22">
        <v>240</v>
      </c>
      <c r="W155" s="22" t="s">
        <v>377</v>
      </c>
      <c r="X155" s="22" t="s">
        <v>378</v>
      </c>
      <c r="Y155" s="22" t="s">
        <v>52</v>
      </c>
      <c r="Z155" s="22">
        <v>3301</v>
      </c>
      <c r="AA155" s="22" t="s">
        <v>733</v>
      </c>
      <c r="AC155" t="str">
        <f>+Combinar1[[#This Row],[Descripción Filtro URL 1]]</f>
        <v>Vallenar</v>
      </c>
      <c r="AD155" t="str">
        <f>+Combinar1[[#This Row],[titulo]]&amp;AC155&amp;", "&amp;Combinar1[[#This Row],[temporalidad]]</f>
        <v>Cantidad y Detalle de Femicidios en la comuna de Vallenar, Periodo 2010-2021</v>
      </c>
      <c r="AE155" t="str">
        <f>+Combinar1[[#This Row],[descripcion_larga]]&amp;AC155&amp;", según datos del "&amp;Combinar1[[#This Row],[fuente]]&amp;", "&amp;Combinar1[[#This Row],[temporalidad]]</f>
        <v>Informe que muestra la cantidad y detalle de femicidios en la comuna de Vallenar, según datos del Servicio Nacional de la Mujer y la Equidad de Género (SERNAMEG), Periodo 2010-2021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">
      <c r="A156" s="22">
        <v>1</v>
      </c>
      <c r="B156" s="22" t="s">
        <v>376</v>
      </c>
      <c r="C156">
        <v>1</v>
      </c>
      <c r="D156" s="22">
        <v>1</v>
      </c>
      <c r="E156" s="22" t="s">
        <v>738</v>
      </c>
      <c r="F156" s="22"/>
      <c r="G156" s="22" t="s">
        <v>737</v>
      </c>
      <c r="H156" s="22" t="s">
        <v>6644</v>
      </c>
      <c r="I156" s="22" t="s">
        <v>734</v>
      </c>
      <c r="K156" s="22" t="s">
        <v>731</v>
      </c>
      <c r="L156" s="22" t="s">
        <v>738</v>
      </c>
      <c r="M156" s="22" t="s">
        <v>739</v>
      </c>
      <c r="N156" s="22" t="s">
        <v>740</v>
      </c>
      <c r="O156" s="22" t="s">
        <v>741</v>
      </c>
      <c r="P156" s="22" t="s">
        <v>4899</v>
      </c>
      <c r="Q156" t="s">
        <v>4897</v>
      </c>
      <c r="R156" s="22" t="s">
        <v>732</v>
      </c>
      <c r="S156" s="22" t="s">
        <v>4900</v>
      </c>
      <c r="T156" s="22" t="s">
        <v>757</v>
      </c>
      <c r="U156" s="22" t="s">
        <v>384</v>
      </c>
      <c r="V156" s="22">
        <v>240</v>
      </c>
      <c r="W156" s="22" t="s">
        <v>377</v>
      </c>
      <c r="X156" s="22" t="s">
        <v>378</v>
      </c>
      <c r="Y156" s="22" t="s">
        <v>53</v>
      </c>
      <c r="Z156" s="22">
        <v>3302</v>
      </c>
      <c r="AA156" s="22" t="s">
        <v>733</v>
      </c>
      <c r="AC156" t="str">
        <f>+Combinar1[[#This Row],[Descripción Filtro URL 1]]</f>
        <v>Alto del Carmen</v>
      </c>
      <c r="AD156" t="str">
        <f>+Combinar1[[#This Row],[titulo]]&amp;AC156&amp;", "&amp;Combinar1[[#This Row],[temporalidad]]</f>
        <v>Evolución de Femicidios en la comuna de Alto del Carmen, Periodo 2018-2021</v>
      </c>
      <c r="AE156" t="str">
        <f>+Combinar1[[#This Row],[descripcion_larga]]&amp;AC156&amp;", según datos del "&amp;Combinar1[[#This Row],[fuente]]&amp;", "&amp;Combinar1[[#This Row],[temporalidad]]</f>
        <v>Evolución de femicidios por fecha de delito en la comuna de Alto del Carmen, según datos del Servicio Nacional de la Mujer y la Equidad de Género (SERNAMEG), Periodo 2018-2021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">
      <c r="A157" s="22">
        <v>1</v>
      </c>
      <c r="B157" s="22" t="s">
        <v>376</v>
      </c>
      <c r="C157">
        <v>2</v>
      </c>
      <c r="D157" s="22">
        <v>2</v>
      </c>
      <c r="E157" s="22" t="s">
        <v>738</v>
      </c>
      <c r="F157" s="22"/>
      <c r="G157" s="22" t="s">
        <v>737</v>
      </c>
      <c r="H157" s="22" t="s">
        <v>6644</v>
      </c>
      <c r="I157" s="22" t="s">
        <v>734</v>
      </c>
      <c r="K157" s="22" t="s">
        <v>731</v>
      </c>
      <c r="L157" s="22" t="s">
        <v>738</v>
      </c>
      <c r="M157" s="22" t="s">
        <v>743</v>
      </c>
      <c r="N157" s="22" t="s">
        <v>740</v>
      </c>
      <c r="O157" s="22" t="s">
        <v>741</v>
      </c>
      <c r="P157" s="22" t="s">
        <v>6638</v>
      </c>
      <c r="Q157" t="s">
        <v>6632</v>
      </c>
      <c r="R157" s="22" t="s">
        <v>732</v>
      </c>
      <c r="S157" s="22" t="s">
        <v>4900</v>
      </c>
      <c r="T157" s="22" t="s">
        <v>758</v>
      </c>
      <c r="U157" s="22" t="s">
        <v>384</v>
      </c>
      <c r="V157" s="22">
        <v>240</v>
      </c>
      <c r="W157" s="22" t="s">
        <v>377</v>
      </c>
      <c r="X157" s="22" t="s">
        <v>378</v>
      </c>
      <c r="Y157" s="22" t="s">
        <v>53</v>
      </c>
      <c r="Z157" s="22">
        <v>3302</v>
      </c>
      <c r="AA157" s="22" t="s">
        <v>733</v>
      </c>
      <c r="AC157" t="str">
        <f>+Combinar1[[#This Row],[Descripción Filtro URL 1]]</f>
        <v>Alto del Carmen</v>
      </c>
      <c r="AD157" t="str">
        <f>+Combinar1[[#This Row],[titulo]]&amp;AC157&amp;", "&amp;Combinar1[[#This Row],[temporalidad]]</f>
        <v>Femicidios Anuales en la comuna de Alto del Carmen, Periodo 2010-2021</v>
      </c>
      <c r="AE157" t="str">
        <f>+Combinar1[[#This Row],[descripcion_larga]]&amp;AC157&amp;", según datos del "&amp;Combinar1[[#This Row],[fuente]]&amp;", "&amp;Combinar1[[#This Row],[temporalidad]]</f>
        <v>Evolución anual de la cantidad de femicidios en la comuna de Alto del Carmen, según datos del Servicio Nacional de la Mujer y la Equidad de Género (SERNAMEG), Periodo 2010-2021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">
      <c r="A158" s="22">
        <v>1</v>
      </c>
      <c r="B158" s="22" t="s">
        <v>376</v>
      </c>
      <c r="C158">
        <v>3</v>
      </c>
      <c r="D158" s="22">
        <v>3</v>
      </c>
      <c r="E158" s="22" t="s">
        <v>745</v>
      </c>
      <c r="F158" s="22"/>
      <c r="G158" s="22" t="s">
        <v>737</v>
      </c>
      <c r="H158" s="22" t="s">
        <v>6644</v>
      </c>
      <c r="I158" s="22" t="s">
        <v>734</v>
      </c>
      <c r="K158" s="22" t="s">
        <v>731</v>
      </c>
      <c r="L158" s="22" t="s">
        <v>745</v>
      </c>
      <c r="M158" s="22" t="s">
        <v>743</v>
      </c>
      <c r="N158" s="22" t="s">
        <v>740</v>
      </c>
      <c r="O158" s="22" t="s">
        <v>741</v>
      </c>
      <c r="P158" s="22" t="s">
        <v>6639</v>
      </c>
      <c r="Q158" t="s">
        <v>6633</v>
      </c>
      <c r="R158" s="22" t="s">
        <v>735</v>
      </c>
      <c r="S158" s="22" t="s">
        <v>4900</v>
      </c>
      <c r="T158" s="22" t="s">
        <v>759</v>
      </c>
      <c r="U158" s="22" t="s">
        <v>384</v>
      </c>
      <c r="V158" s="22">
        <v>240</v>
      </c>
      <c r="W158" s="22" t="s">
        <v>377</v>
      </c>
      <c r="X158" s="22" t="s">
        <v>378</v>
      </c>
      <c r="Y158" s="22" t="s">
        <v>53</v>
      </c>
      <c r="Z158" s="22">
        <v>3302</v>
      </c>
      <c r="AA158" s="22" t="s">
        <v>733</v>
      </c>
      <c r="AC158" t="str">
        <f>+Combinar1[[#This Row],[Descripción Filtro URL 1]]</f>
        <v>Alto del Carmen</v>
      </c>
      <c r="AD158" t="str">
        <f>+Combinar1[[#This Row],[titulo]]&amp;AC158&amp;", "&amp;Combinar1[[#This Row],[temporalidad]]</f>
        <v>Femicidios mensuales en la comuna de Alto del Carmen, Periodo 2010-2021</v>
      </c>
      <c r="AE158" t="str">
        <f>+Combinar1[[#This Row],[descripcion_larga]]&amp;AC158&amp;", según datos del "&amp;Combinar1[[#This Row],[fuente]]&amp;", "&amp;Combinar1[[#This Row],[temporalidad]]</f>
        <v>Número de femicidios por mes en la comuna de Alto del Carmen, según datos del Servicio Nacional de la Mujer y la Equidad de Género (SERNAMEG), Periodo 2010-2021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">
      <c r="A159" s="22">
        <v>1</v>
      </c>
      <c r="B159" s="22" t="s">
        <v>376</v>
      </c>
      <c r="C159">
        <v>4</v>
      </c>
      <c r="D159" s="22">
        <v>4</v>
      </c>
      <c r="E159" s="22" t="s">
        <v>747</v>
      </c>
      <c r="F159" s="22"/>
      <c r="G159" s="22" t="s">
        <v>737</v>
      </c>
      <c r="H159" s="22" t="s">
        <v>6644</v>
      </c>
      <c r="I159" s="22" t="s">
        <v>734</v>
      </c>
      <c r="K159" s="22" t="s">
        <v>731</v>
      </c>
      <c r="L159" s="22" t="s">
        <v>747</v>
      </c>
      <c r="M159" s="22" t="s">
        <v>743</v>
      </c>
      <c r="N159" s="22" t="s">
        <v>740</v>
      </c>
      <c r="O159" s="22" t="s">
        <v>741</v>
      </c>
      <c r="P159" s="22" t="s">
        <v>6637</v>
      </c>
      <c r="Q159" t="s">
        <v>6641</v>
      </c>
      <c r="R159" s="22" t="s">
        <v>735</v>
      </c>
      <c r="S159" s="22" t="s">
        <v>4901</v>
      </c>
      <c r="T159" s="22" t="s">
        <v>760</v>
      </c>
      <c r="U159" s="22" t="s">
        <v>384</v>
      </c>
      <c r="V159" s="22">
        <v>240</v>
      </c>
      <c r="W159" s="22" t="s">
        <v>377</v>
      </c>
      <c r="X159" s="22" t="s">
        <v>378</v>
      </c>
      <c r="Y159" s="22" t="s">
        <v>53</v>
      </c>
      <c r="Z159" s="22">
        <v>3302</v>
      </c>
      <c r="AA159" s="22" t="s">
        <v>733</v>
      </c>
      <c r="AC159" t="str">
        <f>+Combinar1[[#This Row],[Descripción Filtro URL 1]]</f>
        <v>Alto del Carmen</v>
      </c>
      <c r="AD159" t="str">
        <f>+Combinar1[[#This Row],[titulo]]&amp;AC159&amp;", "&amp;Combinar1[[#This Row],[temporalidad]]</f>
        <v>Femicidios Acumulados por Edad en la comuna de Alto del Carmen, Periodo 2010-2021</v>
      </c>
      <c r="AE159" t="str">
        <f>+Combinar1[[#This Row],[descripcion_larga]]&amp;AC159&amp;", según datos del "&amp;Combinar1[[#This Row],[fuente]]&amp;", "&amp;Combinar1[[#This Row],[temporalidad]]</f>
        <v>Gráfico que muestra la cantidad de femicidios acumulados por edad en la comuna de Alto del Carmen, según datos del Servicio Nacional de la Mujer y la Equidad de Género (SERNAMEG), Periodo 2010-2021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">
      <c r="A160" s="22">
        <v>1</v>
      </c>
      <c r="B160" s="22" t="s">
        <v>376</v>
      </c>
      <c r="C160">
        <v>5</v>
      </c>
      <c r="D160" s="22">
        <v>5</v>
      </c>
      <c r="E160" s="22" t="s">
        <v>749</v>
      </c>
      <c r="F160" s="22"/>
      <c r="G160" s="22" t="s">
        <v>737</v>
      </c>
      <c r="H160" s="22" t="s">
        <v>6644</v>
      </c>
      <c r="I160" s="22" t="s">
        <v>734</v>
      </c>
      <c r="K160" s="22" t="s">
        <v>731</v>
      </c>
      <c r="L160" s="22" t="s">
        <v>749</v>
      </c>
      <c r="M160" s="22" t="s">
        <v>743</v>
      </c>
      <c r="N160" s="22" t="s">
        <v>740</v>
      </c>
      <c r="O160" s="22" t="s">
        <v>741</v>
      </c>
      <c r="P160" s="22" t="s">
        <v>6636</v>
      </c>
      <c r="Q160" t="s">
        <v>6630</v>
      </c>
      <c r="R160" s="22" t="s">
        <v>735</v>
      </c>
      <c r="S160" s="22" t="s">
        <v>4904</v>
      </c>
      <c r="T160" s="22" t="s">
        <v>761</v>
      </c>
      <c r="U160" s="22" t="s">
        <v>384</v>
      </c>
      <c r="V160" s="22">
        <v>240</v>
      </c>
      <c r="W160" s="22" t="s">
        <v>377</v>
      </c>
      <c r="X160" s="22" t="s">
        <v>378</v>
      </c>
      <c r="Y160" s="22" t="s">
        <v>53</v>
      </c>
      <c r="Z160" s="22">
        <v>3302</v>
      </c>
      <c r="AA160" s="22" t="s">
        <v>733</v>
      </c>
      <c r="AC160" t="str">
        <f>+Combinar1[[#This Row],[Descripción Filtro URL 1]]</f>
        <v>Alto del Carmen</v>
      </c>
      <c r="AD160" t="str">
        <f>+Combinar1[[#This Row],[titulo]]&amp;AC160&amp;", "&amp;Combinar1[[#This Row],[temporalidad]]</f>
        <v>Femicidios por Tipo de Relación Víctima-Femicida en la comuna de Alto del Carmen, Periodo 2010-2021</v>
      </c>
      <c r="AE160" t="str">
        <f>+Combinar1[[#This Row],[descripcion_larga]]&amp;AC160&amp;", según datos del "&amp;Combinar1[[#This Row],[fuente]]&amp;", "&amp;Combinar1[[#This Row],[temporalidad]]</f>
        <v>Cantidad de femicidios por tipo de relación víctima-femicida en la comuna de Alto del Carmen, según datos del Servicio Nacional de la Mujer y la Equidad de Género (SERNAMEG), Periodo 2010-2021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">
      <c r="A161" s="22">
        <v>1</v>
      </c>
      <c r="B161" s="22" t="s">
        <v>376</v>
      </c>
      <c r="C161">
        <v>6</v>
      </c>
      <c r="D161" s="22">
        <v>6</v>
      </c>
      <c r="E161" s="22" t="s">
        <v>751</v>
      </c>
      <c r="F161" s="22"/>
      <c r="G161" s="22" t="s">
        <v>737</v>
      </c>
      <c r="H161" s="22" t="s">
        <v>6644</v>
      </c>
      <c r="I161" s="22" t="s">
        <v>734</v>
      </c>
      <c r="K161" s="22" t="s">
        <v>731</v>
      </c>
      <c r="L161" s="22" t="s">
        <v>751</v>
      </c>
      <c r="M161" s="22" t="s">
        <v>752</v>
      </c>
      <c r="N161" s="22" t="s">
        <v>736</v>
      </c>
      <c r="O161" s="22" t="s">
        <v>741</v>
      </c>
      <c r="P161" s="22" t="s">
        <v>6634</v>
      </c>
      <c r="Q161" t="s">
        <v>6631</v>
      </c>
      <c r="R161" s="22" t="s">
        <v>732</v>
      </c>
      <c r="S161" s="22" t="s">
        <v>4903</v>
      </c>
      <c r="T161" s="22" t="s">
        <v>762</v>
      </c>
      <c r="U161" s="22" t="s">
        <v>384</v>
      </c>
      <c r="V161" s="22">
        <v>240</v>
      </c>
      <c r="W161" s="22" t="s">
        <v>377</v>
      </c>
      <c r="X161" s="22" t="s">
        <v>378</v>
      </c>
      <c r="Y161" s="22" t="s">
        <v>53</v>
      </c>
      <c r="Z161" s="22">
        <v>3302</v>
      </c>
      <c r="AA161" s="22" t="s">
        <v>733</v>
      </c>
      <c r="AC161" t="str">
        <f>+Combinar1[[#This Row],[Descripción Filtro URL 1]]</f>
        <v>Alto del Carmen</v>
      </c>
      <c r="AD161" t="str">
        <f>+Combinar1[[#This Row],[titulo]]&amp;AC161&amp;", "&amp;Combinar1[[#This Row],[temporalidad]]</f>
        <v>Variación Anual (%) de Femicidios en la comuna de Alto del Carmen, Periodo 2010-2020</v>
      </c>
      <c r="AE161" t="str">
        <f>+Combinar1[[#This Row],[descripcion_larga]]&amp;AC161&amp;", según datos del "&amp;Combinar1[[#This Row],[fuente]]&amp;", "&amp;Combinar1[[#This Row],[temporalidad]]</f>
        <v>Gráfico de evolución que muestra la variación anual (%) de femicidios en la comuna de Alto del Carmen, según datos del Servicio Nacional de la Mujer y la Equidad de Género (SERNAMEG), Periodo 2010-2020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">
      <c r="A162" s="22">
        <v>1</v>
      </c>
      <c r="B162" s="22" t="s">
        <v>376</v>
      </c>
      <c r="C162">
        <v>7</v>
      </c>
      <c r="D162" s="22">
        <v>7</v>
      </c>
      <c r="E162" s="22" t="s">
        <v>754</v>
      </c>
      <c r="F162" s="22"/>
      <c r="G162" s="22" t="s">
        <v>737</v>
      </c>
      <c r="H162" s="22" t="s">
        <v>6644</v>
      </c>
      <c r="I162" s="22" t="s">
        <v>734</v>
      </c>
      <c r="K162" s="22" t="s">
        <v>731</v>
      </c>
      <c r="L162" s="22" t="s">
        <v>754</v>
      </c>
      <c r="M162" s="22" t="s">
        <v>743</v>
      </c>
      <c r="N162" s="22" t="s">
        <v>740</v>
      </c>
      <c r="O162" s="22" t="s">
        <v>741</v>
      </c>
      <c r="P162" s="22" t="s">
        <v>6635</v>
      </c>
      <c r="Q162" t="s">
        <v>6642</v>
      </c>
      <c r="R162" s="22" t="s">
        <v>755</v>
      </c>
      <c r="S162" s="22" t="s">
        <v>4902</v>
      </c>
      <c r="T162" s="22" t="s">
        <v>763</v>
      </c>
      <c r="U162" s="22" t="s">
        <v>384</v>
      </c>
      <c r="V162" s="22">
        <v>240</v>
      </c>
      <c r="W162" s="22" t="s">
        <v>377</v>
      </c>
      <c r="X162" s="22" t="s">
        <v>378</v>
      </c>
      <c r="Y162" s="22" t="s">
        <v>53</v>
      </c>
      <c r="Z162" s="22">
        <v>3302</v>
      </c>
      <c r="AA162" s="22" t="s">
        <v>733</v>
      </c>
      <c r="AC162" t="str">
        <f>+Combinar1[[#This Row],[Descripción Filtro URL 1]]</f>
        <v>Alto del Carmen</v>
      </c>
      <c r="AD162" t="str">
        <f>+Combinar1[[#This Row],[titulo]]&amp;AC162&amp;", "&amp;Combinar1[[#This Row],[temporalidad]]</f>
        <v>Cantidad y Detalle de Femicidios en la comuna de Alto del Carmen, Periodo 2010-2021</v>
      </c>
      <c r="AE162" t="str">
        <f>+Combinar1[[#This Row],[descripcion_larga]]&amp;AC162&amp;", según datos del "&amp;Combinar1[[#This Row],[fuente]]&amp;", "&amp;Combinar1[[#This Row],[temporalidad]]</f>
        <v>Informe que muestra la cantidad y detalle de femicidios en la comuna de Alto del Carmen, según datos del Servicio Nacional de la Mujer y la Equidad de Género (SERNAMEG), Periodo 2010-2021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">
      <c r="A163" s="22">
        <v>1</v>
      </c>
      <c r="B163" s="22" t="s">
        <v>376</v>
      </c>
      <c r="C163">
        <v>1</v>
      </c>
      <c r="D163" s="22">
        <v>1</v>
      </c>
      <c r="E163" s="22" t="s">
        <v>738</v>
      </c>
      <c r="F163" s="22"/>
      <c r="G163" s="22" t="s">
        <v>737</v>
      </c>
      <c r="H163" s="22" t="s">
        <v>6644</v>
      </c>
      <c r="I163" s="22" t="s">
        <v>734</v>
      </c>
      <c r="K163" s="22" t="s">
        <v>731</v>
      </c>
      <c r="L163" s="22" t="s">
        <v>738</v>
      </c>
      <c r="M163" s="22" t="s">
        <v>739</v>
      </c>
      <c r="N163" s="22" t="s">
        <v>740</v>
      </c>
      <c r="O163" s="22" t="s">
        <v>741</v>
      </c>
      <c r="P163" s="22" t="s">
        <v>4899</v>
      </c>
      <c r="Q163" t="s">
        <v>4897</v>
      </c>
      <c r="R163" s="22" t="s">
        <v>732</v>
      </c>
      <c r="S163" s="22" t="s">
        <v>4900</v>
      </c>
      <c r="T163" s="22" t="s">
        <v>757</v>
      </c>
      <c r="U163" s="22" t="s">
        <v>384</v>
      </c>
      <c r="V163" s="22">
        <v>240</v>
      </c>
      <c r="W163" s="22" t="s">
        <v>377</v>
      </c>
      <c r="X163" s="22" t="s">
        <v>378</v>
      </c>
      <c r="Y163" s="22" t="s">
        <v>54</v>
      </c>
      <c r="Z163" s="22">
        <v>3303</v>
      </c>
      <c r="AA163" s="22" t="s">
        <v>733</v>
      </c>
      <c r="AC163" t="str">
        <f>+Combinar1[[#This Row],[Descripción Filtro URL 1]]</f>
        <v>Freirina</v>
      </c>
      <c r="AD163" t="str">
        <f>+Combinar1[[#This Row],[titulo]]&amp;AC163&amp;", "&amp;Combinar1[[#This Row],[temporalidad]]</f>
        <v>Evolución de Femicidios en la comuna de Freirina, Periodo 2018-2021</v>
      </c>
      <c r="AE163" t="str">
        <f>+Combinar1[[#This Row],[descripcion_larga]]&amp;AC163&amp;", según datos del "&amp;Combinar1[[#This Row],[fuente]]&amp;", "&amp;Combinar1[[#This Row],[temporalidad]]</f>
        <v>Evolución de femicidios por fecha de delito en la comuna de Freirina, según datos del Servicio Nacional de la Mujer y la Equidad de Género (SERNAMEG), Periodo 2018-2021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">
      <c r="A164" s="22">
        <v>1</v>
      </c>
      <c r="B164" s="22" t="s">
        <v>376</v>
      </c>
      <c r="C164">
        <v>2</v>
      </c>
      <c r="D164" s="22">
        <v>2</v>
      </c>
      <c r="E164" s="22" t="s">
        <v>738</v>
      </c>
      <c r="F164" s="22"/>
      <c r="G164" s="22" t="s">
        <v>737</v>
      </c>
      <c r="H164" s="22" t="s">
        <v>6644</v>
      </c>
      <c r="I164" s="22" t="s">
        <v>734</v>
      </c>
      <c r="K164" s="22" t="s">
        <v>731</v>
      </c>
      <c r="L164" s="22" t="s">
        <v>738</v>
      </c>
      <c r="M164" s="22" t="s">
        <v>743</v>
      </c>
      <c r="N164" s="22" t="s">
        <v>740</v>
      </c>
      <c r="O164" s="22" t="s">
        <v>741</v>
      </c>
      <c r="P164" s="22" t="s">
        <v>6638</v>
      </c>
      <c r="Q164" t="s">
        <v>6632</v>
      </c>
      <c r="R164" s="22" t="s">
        <v>732</v>
      </c>
      <c r="S164" s="22" t="s">
        <v>4900</v>
      </c>
      <c r="T164" s="22" t="s">
        <v>758</v>
      </c>
      <c r="U164" s="22" t="s">
        <v>384</v>
      </c>
      <c r="V164" s="22">
        <v>240</v>
      </c>
      <c r="W164" s="22" t="s">
        <v>377</v>
      </c>
      <c r="X164" s="22" t="s">
        <v>378</v>
      </c>
      <c r="Y164" s="22" t="s">
        <v>54</v>
      </c>
      <c r="Z164" s="22">
        <v>3303</v>
      </c>
      <c r="AA164" s="22" t="s">
        <v>733</v>
      </c>
      <c r="AC164" t="str">
        <f>+Combinar1[[#This Row],[Descripción Filtro URL 1]]</f>
        <v>Freirina</v>
      </c>
      <c r="AD164" t="str">
        <f>+Combinar1[[#This Row],[titulo]]&amp;AC164&amp;", "&amp;Combinar1[[#This Row],[temporalidad]]</f>
        <v>Femicidios Anuales en la comuna de Freirina, Periodo 2010-2021</v>
      </c>
      <c r="AE164" t="str">
        <f>+Combinar1[[#This Row],[descripcion_larga]]&amp;AC164&amp;", según datos del "&amp;Combinar1[[#This Row],[fuente]]&amp;", "&amp;Combinar1[[#This Row],[temporalidad]]</f>
        <v>Evolución anual de la cantidad de femicidios en la comuna de Freirina, según datos del Servicio Nacional de la Mujer y la Equidad de Género (SERNAMEG), Periodo 2010-2021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">
      <c r="A165" s="22">
        <v>1</v>
      </c>
      <c r="B165" s="22" t="s">
        <v>376</v>
      </c>
      <c r="C165">
        <v>3</v>
      </c>
      <c r="D165" s="22">
        <v>3</v>
      </c>
      <c r="E165" s="22" t="s">
        <v>745</v>
      </c>
      <c r="F165" s="22"/>
      <c r="G165" s="22" t="s">
        <v>737</v>
      </c>
      <c r="H165" s="22" t="s">
        <v>6644</v>
      </c>
      <c r="I165" s="22" t="s">
        <v>734</v>
      </c>
      <c r="K165" s="22" t="s">
        <v>731</v>
      </c>
      <c r="L165" s="22" t="s">
        <v>745</v>
      </c>
      <c r="M165" s="22" t="s">
        <v>743</v>
      </c>
      <c r="N165" s="22" t="s">
        <v>740</v>
      </c>
      <c r="O165" s="22" t="s">
        <v>741</v>
      </c>
      <c r="P165" s="22" t="s">
        <v>6639</v>
      </c>
      <c r="Q165" t="s">
        <v>6633</v>
      </c>
      <c r="R165" s="22" t="s">
        <v>735</v>
      </c>
      <c r="S165" s="22" t="s">
        <v>4900</v>
      </c>
      <c r="T165" s="22" t="s">
        <v>759</v>
      </c>
      <c r="U165" s="22" t="s">
        <v>384</v>
      </c>
      <c r="V165" s="22">
        <v>240</v>
      </c>
      <c r="W165" s="22" t="s">
        <v>377</v>
      </c>
      <c r="X165" s="22" t="s">
        <v>378</v>
      </c>
      <c r="Y165" s="22" t="s">
        <v>54</v>
      </c>
      <c r="Z165" s="22">
        <v>3303</v>
      </c>
      <c r="AA165" s="22" t="s">
        <v>733</v>
      </c>
      <c r="AC165" t="str">
        <f>+Combinar1[[#This Row],[Descripción Filtro URL 1]]</f>
        <v>Freirina</v>
      </c>
      <c r="AD165" t="str">
        <f>+Combinar1[[#This Row],[titulo]]&amp;AC165&amp;", "&amp;Combinar1[[#This Row],[temporalidad]]</f>
        <v>Femicidios mensuales en la comuna de Freirina, Periodo 2010-2021</v>
      </c>
      <c r="AE165" t="str">
        <f>+Combinar1[[#This Row],[descripcion_larga]]&amp;AC165&amp;", según datos del "&amp;Combinar1[[#This Row],[fuente]]&amp;", "&amp;Combinar1[[#This Row],[temporalidad]]</f>
        <v>Número de femicidios por mes en la comuna de Freirina, según datos del Servicio Nacional de la Mujer y la Equidad de Género (SERNAMEG), Periodo 2010-2021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">
      <c r="A166" s="22">
        <v>1</v>
      </c>
      <c r="B166" s="22" t="s">
        <v>376</v>
      </c>
      <c r="C166">
        <v>4</v>
      </c>
      <c r="D166" s="22">
        <v>4</v>
      </c>
      <c r="E166" s="22" t="s">
        <v>747</v>
      </c>
      <c r="F166" s="22"/>
      <c r="G166" s="22" t="s">
        <v>737</v>
      </c>
      <c r="H166" s="22" t="s">
        <v>6644</v>
      </c>
      <c r="I166" s="22" t="s">
        <v>734</v>
      </c>
      <c r="K166" s="22" t="s">
        <v>731</v>
      </c>
      <c r="L166" s="22" t="s">
        <v>747</v>
      </c>
      <c r="M166" s="22" t="s">
        <v>743</v>
      </c>
      <c r="N166" s="22" t="s">
        <v>740</v>
      </c>
      <c r="O166" s="22" t="s">
        <v>741</v>
      </c>
      <c r="P166" s="22" t="s">
        <v>6637</v>
      </c>
      <c r="Q166" t="s">
        <v>6641</v>
      </c>
      <c r="R166" s="22" t="s">
        <v>735</v>
      </c>
      <c r="S166" s="22" t="s">
        <v>4901</v>
      </c>
      <c r="T166" s="22" t="s">
        <v>760</v>
      </c>
      <c r="U166" s="22" t="s">
        <v>384</v>
      </c>
      <c r="V166" s="22">
        <v>240</v>
      </c>
      <c r="W166" s="22" t="s">
        <v>377</v>
      </c>
      <c r="X166" s="22" t="s">
        <v>378</v>
      </c>
      <c r="Y166" s="22" t="s">
        <v>54</v>
      </c>
      <c r="Z166" s="22">
        <v>3303</v>
      </c>
      <c r="AA166" s="22" t="s">
        <v>733</v>
      </c>
      <c r="AC166" t="str">
        <f>+Combinar1[[#This Row],[Descripción Filtro URL 1]]</f>
        <v>Freirina</v>
      </c>
      <c r="AD166" t="str">
        <f>+Combinar1[[#This Row],[titulo]]&amp;AC166&amp;", "&amp;Combinar1[[#This Row],[temporalidad]]</f>
        <v>Femicidios Acumulados por Edad en la comuna de Freirina, Periodo 2010-2021</v>
      </c>
      <c r="AE166" t="str">
        <f>+Combinar1[[#This Row],[descripcion_larga]]&amp;AC166&amp;", según datos del "&amp;Combinar1[[#This Row],[fuente]]&amp;", "&amp;Combinar1[[#This Row],[temporalidad]]</f>
        <v>Gráfico que muestra la cantidad de femicidios acumulados por edad en la comuna de Freirina, según datos del Servicio Nacional de la Mujer y la Equidad de Género (SERNAMEG), Periodo 2010-2021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">
      <c r="A167" s="22">
        <v>1</v>
      </c>
      <c r="B167" s="22" t="s">
        <v>376</v>
      </c>
      <c r="C167">
        <v>5</v>
      </c>
      <c r="D167" s="22">
        <v>5</v>
      </c>
      <c r="E167" s="22" t="s">
        <v>749</v>
      </c>
      <c r="F167" s="22"/>
      <c r="G167" s="22" t="s">
        <v>737</v>
      </c>
      <c r="H167" s="22" t="s">
        <v>6644</v>
      </c>
      <c r="I167" s="22" t="s">
        <v>734</v>
      </c>
      <c r="K167" s="22" t="s">
        <v>731</v>
      </c>
      <c r="L167" s="22" t="s">
        <v>749</v>
      </c>
      <c r="M167" s="22" t="s">
        <v>743</v>
      </c>
      <c r="N167" s="22" t="s">
        <v>740</v>
      </c>
      <c r="O167" s="22" t="s">
        <v>741</v>
      </c>
      <c r="P167" s="22" t="s">
        <v>6636</v>
      </c>
      <c r="Q167" t="s">
        <v>6630</v>
      </c>
      <c r="R167" s="22" t="s">
        <v>735</v>
      </c>
      <c r="S167" s="22" t="s">
        <v>4904</v>
      </c>
      <c r="T167" s="22" t="s">
        <v>761</v>
      </c>
      <c r="U167" s="22" t="s">
        <v>384</v>
      </c>
      <c r="V167" s="22">
        <v>240</v>
      </c>
      <c r="W167" s="22" t="s">
        <v>377</v>
      </c>
      <c r="X167" s="22" t="s">
        <v>378</v>
      </c>
      <c r="Y167" s="22" t="s">
        <v>54</v>
      </c>
      <c r="Z167" s="22">
        <v>3303</v>
      </c>
      <c r="AA167" s="22" t="s">
        <v>733</v>
      </c>
      <c r="AC167" t="str">
        <f>+Combinar1[[#This Row],[Descripción Filtro URL 1]]</f>
        <v>Freirina</v>
      </c>
      <c r="AD167" t="str">
        <f>+Combinar1[[#This Row],[titulo]]&amp;AC167&amp;", "&amp;Combinar1[[#This Row],[temporalidad]]</f>
        <v>Femicidios por Tipo de Relación Víctima-Femicida en la comuna de Freirina, Periodo 2010-2021</v>
      </c>
      <c r="AE167" t="str">
        <f>+Combinar1[[#This Row],[descripcion_larga]]&amp;AC167&amp;", según datos del "&amp;Combinar1[[#This Row],[fuente]]&amp;", "&amp;Combinar1[[#This Row],[temporalidad]]</f>
        <v>Cantidad de femicidios por tipo de relación víctima-femicida en la comuna de Freirina, según datos del Servicio Nacional de la Mujer y la Equidad de Género (SERNAMEG), Periodo 2010-2021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">
      <c r="A168" s="22">
        <v>1</v>
      </c>
      <c r="B168" s="22" t="s">
        <v>376</v>
      </c>
      <c r="C168">
        <v>6</v>
      </c>
      <c r="D168" s="22">
        <v>6</v>
      </c>
      <c r="E168" s="22" t="s">
        <v>751</v>
      </c>
      <c r="F168" s="22"/>
      <c r="G168" s="22" t="s">
        <v>737</v>
      </c>
      <c r="H168" s="22" t="s">
        <v>6644</v>
      </c>
      <c r="I168" s="22" t="s">
        <v>734</v>
      </c>
      <c r="K168" s="22" t="s">
        <v>731</v>
      </c>
      <c r="L168" s="22" t="s">
        <v>751</v>
      </c>
      <c r="M168" s="22" t="s">
        <v>752</v>
      </c>
      <c r="N168" s="22" t="s">
        <v>736</v>
      </c>
      <c r="O168" s="22" t="s">
        <v>741</v>
      </c>
      <c r="P168" s="22" t="s">
        <v>6634</v>
      </c>
      <c r="Q168" t="s">
        <v>6631</v>
      </c>
      <c r="R168" s="22" t="s">
        <v>732</v>
      </c>
      <c r="S168" s="22" t="s">
        <v>4903</v>
      </c>
      <c r="T168" s="22" t="s">
        <v>762</v>
      </c>
      <c r="U168" s="22" t="s">
        <v>384</v>
      </c>
      <c r="V168" s="22">
        <v>240</v>
      </c>
      <c r="W168" s="22" t="s">
        <v>377</v>
      </c>
      <c r="X168" s="22" t="s">
        <v>378</v>
      </c>
      <c r="Y168" s="22" t="s">
        <v>54</v>
      </c>
      <c r="Z168" s="22">
        <v>3303</v>
      </c>
      <c r="AA168" s="22" t="s">
        <v>733</v>
      </c>
      <c r="AC168" t="str">
        <f>+Combinar1[[#This Row],[Descripción Filtro URL 1]]</f>
        <v>Freirina</v>
      </c>
      <c r="AD168" t="str">
        <f>+Combinar1[[#This Row],[titulo]]&amp;AC168&amp;", "&amp;Combinar1[[#This Row],[temporalidad]]</f>
        <v>Variación Anual (%) de Femicidios en la comuna de Freirina, Periodo 2010-2020</v>
      </c>
      <c r="AE168" t="str">
        <f>+Combinar1[[#This Row],[descripcion_larga]]&amp;AC168&amp;", según datos del "&amp;Combinar1[[#This Row],[fuente]]&amp;", "&amp;Combinar1[[#This Row],[temporalidad]]</f>
        <v>Gráfico de evolución que muestra la variación anual (%) de femicidios en la comuna de Freirina, según datos del Servicio Nacional de la Mujer y la Equidad de Género (SERNAMEG), Periodo 2010-2020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">
      <c r="A169" s="22">
        <v>1</v>
      </c>
      <c r="B169" s="22" t="s">
        <v>376</v>
      </c>
      <c r="C169">
        <v>7</v>
      </c>
      <c r="D169" s="22">
        <v>7</v>
      </c>
      <c r="E169" s="22" t="s">
        <v>754</v>
      </c>
      <c r="F169" s="22"/>
      <c r="G169" s="22" t="s">
        <v>737</v>
      </c>
      <c r="H169" s="22" t="s">
        <v>6644</v>
      </c>
      <c r="I169" s="22" t="s">
        <v>734</v>
      </c>
      <c r="K169" s="22" t="s">
        <v>731</v>
      </c>
      <c r="L169" s="22" t="s">
        <v>754</v>
      </c>
      <c r="M169" s="22" t="s">
        <v>743</v>
      </c>
      <c r="N169" s="22" t="s">
        <v>740</v>
      </c>
      <c r="O169" s="22" t="s">
        <v>741</v>
      </c>
      <c r="P169" s="22" t="s">
        <v>6635</v>
      </c>
      <c r="Q169" t="s">
        <v>6642</v>
      </c>
      <c r="R169" s="22" t="s">
        <v>755</v>
      </c>
      <c r="S169" s="22" t="s">
        <v>4902</v>
      </c>
      <c r="T169" s="22" t="s">
        <v>763</v>
      </c>
      <c r="U169" s="22" t="s">
        <v>384</v>
      </c>
      <c r="V169" s="22">
        <v>240</v>
      </c>
      <c r="W169" s="22" t="s">
        <v>377</v>
      </c>
      <c r="X169" s="22" t="s">
        <v>378</v>
      </c>
      <c r="Y169" s="22" t="s">
        <v>54</v>
      </c>
      <c r="Z169" s="22">
        <v>3303</v>
      </c>
      <c r="AA169" s="22" t="s">
        <v>733</v>
      </c>
      <c r="AC169" t="str">
        <f>+Combinar1[[#This Row],[Descripción Filtro URL 1]]</f>
        <v>Freirina</v>
      </c>
      <c r="AD169" t="str">
        <f>+Combinar1[[#This Row],[titulo]]&amp;AC169&amp;", "&amp;Combinar1[[#This Row],[temporalidad]]</f>
        <v>Cantidad y Detalle de Femicidios en la comuna de Freirina, Periodo 2010-2021</v>
      </c>
      <c r="AE169" t="str">
        <f>+Combinar1[[#This Row],[descripcion_larga]]&amp;AC169&amp;", según datos del "&amp;Combinar1[[#This Row],[fuente]]&amp;", "&amp;Combinar1[[#This Row],[temporalidad]]</f>
        <v>Informe que muestra la cantidad y detalle de femicidios en la comuna de Freirina, según datos del Servicio Nacional de la Mujer y la Equidad de Género (SERNAMEG), Periodo 2010-2021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">
      <c r="A170" s="22">
        <v>1</v>
      </c>
      <c r="B170" s="22" t="s">
        <v>376</v>
      </c>
      <c r="C170">
        <v>1</v>
      </c>
      <c r="D170" s="22">
        <v>1</v>
      </c>
      <c r="E170" s="22" t="s">
        <v>738</v>
      </c>
      <c r="F170" s="22"/>
      <c r="G170" s="22" t="s">
        <v>737</v>
      </c>
      <c r="H170" s="22" t="s">
        <v>6644</v>
      </c>
      <c r="I170" s="22" t="s">
        <v>734</v>
      </c>
      <c r="K170" s="22" t="s">
        <v>731</v>
      </c>
      <c r="L170" s="22" t="s">
        <v>738</v>
      </c>
      <c r="M170" s="22" t="s">
        <v>739</v>
      </c>
      <c r="N170" s="22" t="s">
        <v>740</v>
      </c>
      <c r="O170" s="22" t="s">
        <v>741</v>
      </c>
      <c r="P170" s="22" t="s">
        <v>4899</v>
      </c>
      <c r="Q170" t="s">
        <v>4897</v>
      </c>
      <c r="R170" s="22" t="s">
        <v>732</v>
      </c>
      <c r="S170" s="22" t="s">
        <v>4900</v>
      </c>
      <c r="T170" s="22" t="s">
        <v>757</v>
      </c>
      <c r="U170" s="22" t="s">
        <v>384</v>
      </c>
      <c r="V170" s="22">
        <v>240</v>
      </c>
      <c r="W170" s="22" t="s">
        <v>377</v>
      </c>
      <c r="X170" s="22" t="s">
        <v>378</v>
      </c>
      <c r="Y170" s="22" t="s">
        <v>55</v>
      </c>
      <c r="Z170" s="22">
        <v>3304</v>
      </c>
      <c r="AA170" s="22" t="s">
        <v>733</v>
      </c>
      <c r="AC170" t="str">
        <f>+Combinar1[[#This Row],[Descripción Filtro URL 1]]</f>
        <v>Huasco</v>
      </c>
      <c r="AD170" t="str">
        <f>+Combinar1[[#This Row],[titulo]]&amp;AC170&amp;", "&amp;Combinar1[[#This Row],[temporalidad]]</f>
        <v>Evolución de Femicidios en la comuna de Huasco, Periodo 2018-2021</v>
      </c>
      <c r="AE170" t="str">
        <f>+Combinar1[[#This Row],[descripcion_larga]]&amp;AC170&amp;", según datos del "&amp;Combinar1[[#This Row],[fuente]]&amp;", "&amp;Combinar1[[#This Row],[temporalidad]]</f>
        <v>Evolución de femicidios por fecha de delito en la comuna de Huasco, según datos del Servicio Nacional de la Mujer y la Equidad de Género (SERNAMEG), Periodo 2018-2021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">
      <c r="A171" s="22">
        <v>1</v>
      </c>
      <c r="B171" s="22" t="s">
        <v>376</v>
      </c>
      <c r="C171">
        <v>2</v>
      </c>
      <c r="D171" s="22">
        <v>2</v>
      </c>
      <c r="E171" s="22" t="s">
        <v>738</v>
      </c>
      <c r="F171" s="22"/>
      <c r="G171" s="22" t="s">
        <v>737</v>
      </c>
      <c r="H171" s="22" t="s">
        <v>6644</v>
      </c>
      <c r="I171" s="22" t="s">
        <v>734</v>
      </c>
      <c r="K171" s="22" t="s">
        <v>731</v>
      </c>
      <c r="L171" s="22" t="s">
        <v>738</v>
      </c>
      <c r="M171" s="22" t="s">
        <v>743</v>
      </c>
      <c r="N171" s="22" t="s">
        <v>740</v>
      </c>
      <c r="O171" s="22" t="s">
        <v>741</v>
      </c>
      <c r="P171" s="22" t="s">
        <v>6638</v>
      </c>
      <c r="Q171" t="s">
        <v>6632</v>
      </c>
      <c r="R171" s="22" t="s">
        <v>732</v>
      </c>
      <c r="S171" s="22" t="s">
        <v>4900</v>
      </c>
      <c r="T171" s="22" t="s">
        <v>758</v>
      </c>
      <c r="U171" s="22" t="s">
        <v>384</v>
      </c>
      <c r="V171" s="22">
        <v>240</v>
      </c>
      <c r="W171" s="22" t="s">
        <v>377</v>
      </c>
      <c r="X171" s="22" t="s">
        <v>378</v>
      </c>
      <c r="Y171" s="22" t="s">
        <v>55</v>
      </c>
      <c r="Z171" s="22">
        <v>3304</v>
      </c>
      <c r="AA171" s="22" t="s">
        <v>733</v>
      </c>
      <c r="AC171" t="str">
        <f>+Combinar1[[#This Row],[Descripción Filtro URL 1]]</f>
        <v>Huasco</v>
      </c>
      <c r="AD171" t="str">
        <f>+Combinar1[[#This Row],[titulo]]&amp;AC171&amp;", "&amp;Combinar1[[#This Row],[temporalidad]]</f>
        <v>Femicidios Anuales en la comuna de Huasco, Periodo 2010-2021</v>
      </c>
      <c r="AE171" t="str">
        <f>+Combinar1[[#This Row],[descripcion_larga]]&amp;AC171&amp;", según datos del "&amp;Combinar1[[#This Row],[fuente]]&amp;", "&amp;Combinar1[[#This Row],[temporalidad]]</f>
        <v>Evolución anual de la cantidad de femicidios en la comuna de Huasco, según datos del Servicio Nacional de la Mujer y la Equidad de Género (SERNAMEG), Periodo 2010-2021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">
      <c r="A172" s="22">
        <v>1</v>
      </c>
      <c r="B172" s="22" t="s">
        <v>376</v>
      </c>
      <c r="C172">
        <v>3</v>
      </c>
      <c r="D172" s="22">
        <v>3</v>
      </c>
      <c r="E172" s="22" t="s">
        <v>745</v>
      </c>
      <c r="F172" s="22"/>
      <c r="G172" s="22" t="s">
        <v>737</v>
      </c>
      <c r="H172" s="22" t="s">
        <v>6644</v>
      </c>
      <c r="I172" s="22" t="s">
        <v>734</v>
      </c>
      <c r="K172" s="22" t="s">
        <v>731</v>
      </c>
      <c r="L172" s="22" t="s">
        <v>745</v>
      </c>
      <c r="M172" s="22" t="s">
        <v>743</v>
      </c>
      <c r="N172" s="22" t="s">
        <v>740</v>
      </c>
      <c r="O172" s="22" t="s">
        <v>741</v>
      </c>
      <c r="P172" s="22" t="s">
        <v>6639</v>
      </c>
      <c r="Q172" t="s">
        <v>6633</v>
      </c>
      <c r="R172" s="22" t="s">
        <v>735</v>
      </c>
      <c r="S172" s="22" t="s">
        <v>4900</v>
      </c>
      <c r="T172" s="22" t="s">
        <v>759</v>
      </c>
      <c r="U172" s="22" t="s">
        <v>384</v>
      </c>
      <c r="V172" s="22">
        <v>240</v>
      </c>
      <c r="W172" s="22" t="s">
        <v>377</v>
      </c>
      <c r="X172" s="22" t="s">
        <v>378</v>
      </c>
      <c r="Y172" s="22" t="s">
        <v>55</v>
      </c>
      <c r="Z172" s="22">
        <v>3304</v>
      </c>
      <c r="AA172" s="22" t="s">
        <v>733</v>
      </c>
      <c r="AC172" t="str">
        <f>+Combinar1[[#This Row],[Descripción Filtro URL 1]]</f>
        <v>Huasco</v>
      </c>
      <c r="AD172" t="str">
        <f>+Combinar1[[#This Row],[titulo]]&amp;AC172&amp;", "&amp;Combinar1[[#This Row],[temporalidad]]</f>
        <v>Femicidios mensuales en la comuna de Huasco, Periodo 2010-2021</v>
      </c>
      <c r="AE172" t="str">
        <f>+Combinar1[[#This Row],[descripcion_larga]]&amp;AC172&amp;", según datos del "&amp;Combinar1[[#This Row],[fuente]]&amp;", "&amp;Combinar1[[#This Row],[temporalidad]]</f>
        <v>Número de femicidios por mes en la comuna de Huasco, según datos del Servicio Nacional de la Mujer y la Equidad de Género (SERNAMEG), Periodo 2010-2021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">
      <c r="A173" s="22">
        <v>1</v>
      </c>
      <c r="B173" s="22" t="s">
        <v>376</v>
      </c>
      <c r="C173">
        <v>4</v>
      </c>
      <c r="D173" s="22">
        <v>4</v>
      </c>
      <c r="E173" s="22" t="s">
        <v>747</v>
      </c>
      <c r="F173" s="22"/>
      <c r="G173" s="22" t="s">
        <v>737</v>
      </c>
      <c r="H173" s="22" t="s">
        <v>6644</v>
      </c>
      <c r="I173" s="22" t="s">
        <v>734</v>
      </c>
      <c r="K173" s="22" t="s">
        <v>731</v>
      </c>
      <c r="L173" s="22" t="s">
        <v>747</v>
      </c>
      <c r="M173" s="22" t="s">
        <v>743</v>
      </c>
      <c r="N173" s="22" t="s">
        <v>740</v>
      </c>
      <c r="O173" s="22" t="s">
        <v>741</v>
      </c>
      <c r="P173" s="22" t="s">
        <v>6637</v>
      </c>
      <c r="Q173" t="s">
        <v>6641</v>
      </c>
      <c r="R173" s="22" t="s">
        <v>735</v>
      </c>
      <c r="S173" s="22" t="s">
        <v>4901</v>
      </c>
      <c r="T173" s="22" t="s">
        <v>760</v>
      </c>
      <c r="U173" s="22" t="s">
        <v>384</v>
      </c>
      <c r="V173" s="22">
        <v>240</v>
      </c>
      <c r="W173" s="22" t="s">
        <v>377</v>
      </c>
      <c r="X173" s="22" t="s">
        <v>378</v>
      </c>
      <c r="Y173" s="22" t="s">
        <v>55</v>
      </c>
      <c r="Z173" s="22">
        <v>3304</v>
      </c>
      <c r="AA173" s="22" t="s">
        <v>733</v>
      </c>
      <c r="AC173" t="str">
        <f>+Combinar1[[#This Row],[Descripción Filtro URL 1]]</f>
        <v>Huasco</v>
      </c>
      <c r="AD173" t="str">
        <f>+Combinar1[[#This Row],[titulo]]&amp;AC173&amp;", "&amp;Combinar1[[#This Row],[temporalidad]]</f>
        <v>Femicidios Acumulados por Edad en la comuna de Huasco, Periodo 2010-2021</v>
      </c>
      <c r="AE173" t="str">
        <f>+Combinar1[[#This Row],[descripcion_larga]]&amp;AC173&amp;", según datos del "&amp;Combinar1[[#This Row],[fuente]]&amp;", "&amp;Combinar1[[#This Row],[temporalidad]]</f>
        <v>Gráfico que muestra la cantidad de femicidios acumulados por edad en la comuna de Huasco, según datos del Servicio Nacional de la Mujer y la Equidad de Género (SERNAMEG), Periodo 2010-2021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">
      <c r="A174" s="22">
        <v>1</v>
      </c>
      <c r="B174" s="22" t="s">
        <v>376</v>
      </c>
      <c r="C174">
        <v>5</v>
      </c>
      <c r="D174" s="22">
        <v>5</v>
      </c>
      <c r="E174" s="22" t="s">
        <v>749</v>
      </c>
      <c r="F174" s="22"/>
      <c r="G174" s="22" t="s">
        <v>737</v>
      </c>
      <c r="H174" s="22" t="s">
        <v>6644</v>
      </c>
      <c r="I174" s="22" t="s">
        <v>734</v>
      </c>
      <c r="K174" s="22" t="s">
        <v>731</v>
      </c>
      <c r="L174" s="22" t="s">
        <v>749</v>
      </c>
      <c r="M174" s="22" t="s">
        <v>743</v>
      </c>
      <c r="N174" s="22" t="s">
        <v>740</v>
      </c>
      <c r="O174" s="22" t="s">
        <v>741</v>
      </c>
      <c r="P174" s="22" t="s">
        <v>6636</v>
      </c>
      <c r="Q174" t="s">
        <v>6630</v>
      </c>
      <c r="R174" s="22" t="s">
        <v>735</v>
      </c>
      <c r="S174" s="22" t="s">
        <v>4904</v>
      </c>
      <c r="T174" s="22" t="s">
        <v>761</v>
      </c>
      <c r="U174" s="22" t="s">
        <v>384</v>
      </c>
      <c r="V174" s="22">
        <v>240</v>
      </c>
      <c r="W174" s="22" t="s">
        <v>377</v>
      </c>
      <c r="X174" s="22" t="s">
        <v>378</v>
      </c>
      <c r="Y174" s="22" t="s">
        <v>55</v>
      </c>
      <c r="Z174" s="22">
        <v>3304</v>
      </c>
      <c r="AA174" s="22" t="s">
        <v>733</v>
      </c>
      <c r="AC174" t="str">
        <f>+Combinar1[[#This Row],[Descripción Filtro URL 1]]</f>
        <v>Huasco</v>
      </c>
      <c r="AD174" t="str">
        <f>+Combinar1[[#This Row],[titulo]]&amp;AC174&amp;", "&amp;Combinar1[[#This Row],[temporalidad]]</f>
        <v>Femicidios por Tipo de Relación Víctima-Femicida en la comuna de Huasco, Periodo 2010-2021</v>
      </c>
      <c r="AE174" t="str">
        <f>+Combinar1[[#This Row],[descripcion_larga]]&amp;AC174&amp;", según datos del "&amp;Combinar1[[#This Row],[fuente]]&amp;", "&amp;Combinar1[[#This Row],[temporalidad]]</f>
        <v>Cantidad de femicidios por tipo de relación víctima-femicida en la comuna de Huasco, según datos del Servicio Nacional de la Mujer y la Equidad de Género (SERNAMEG), Periodo 2010-2021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">
      <c r="A175" s="22">
        <v>1</v>
      </c>
      <c r="B175" s="22" t="s">
        <v>376</v>
      </c>
      <c r="C175">
        <v>6</v>
      </c>
      <c r="D175" s="22">
        <v>6</v>
      </c>
      <c r="E175" s="22" t="s">
        <v>751</v>
      </c>
      <c r="F175" s="22"/>
      <c r="G175" s="22" t="s">
        <v>737</v>
      </c>
      <c r="H175" s="22" t="s">
        <v>6644</v>
      </c>
      <c r="I175" s="22" t="s">
        <v>734</v>
      </c>
      <c r="K175" s="22" t="s">
        <v>731</v>
      </c>
      <c r="L175" s="22" t="s">
        <v>751</v>
      </c>
      <c r="M175" s="22" t="s">
        <v>752</v>
      </c>
      <c r="N175" s="22" t="s">
        <v>736</v>
      </c>
      <c r="O175" s="22" t="s">
        <v>741</v>
      </c>
      <c r="P175" s="22" t="s">
        <v>6634</v>
      </c>
      <c r="Q175" t="s">
        <v>6631</v>
      </c>
      <c r="R175" s="22" t="s">
        <v>732</v>
      </c>
      <c r="S175" s="22" t="s">
        <v>4903</v>
      </c>
      <c r="T175" s="22" t="s">
        <v>762</v>
      </c>
      <c r="U175" s="22" t="s">
        <v>384</v>
      </c>
      <c r="V175" s="22">
        <v>240</v>
      </c>
      <c r="W175" s="22" t="s">
        <v>377</v>
      </c>
      <c r="X175" s="22" t="s">
        <v>378</v>
      </c>
      <c r="Y175" s="22" t="s">
        <v>55</v>
      </c>
      <c r="Z175" s="22">
        <v>3304</v>
      </c>
      <c r="AA175" s="22" t="s">
        <v>733</v>
      </c>
      <c r="AC175" t="str">
        <f>+Combinar1[[#This Row],[Descripción Filtro URL 1]]</f>
        <v>Huasco</v>
      </c>
      <c r="AD175" t="str">
        <f>+Combinar1[[#This Row],[titulo]]&amp;AC175&amp;", "&amp;Combinar1[[#This Row],[temporalidad]]</f>
        <v>Variación Anual (%) de Femicidios en la comuna de Huasco, Periodo 2010-2020</v>
      </c>
      <c r="AE175" t="str">
        <f>+Combinar1[[#This Row],[descripcion_larga]]&amp;AC175&amp;", según datos del "&amp;Combinar1[[#This Row],[fuente]]&amp;", "&amp;Combinar1[[#This Row],[temporalidad]]</f>
        <v>Gráfico de evolución que muestra la variación anual (%) de femicidios en la comuna de Huasco, según datos del Servicio Nacional de la Mujer y la Equidad de Género (SERNAMEG), Periodo 2010-2020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">
      <c r="A176" s="22">
        <v>1</v>
      </c>
      <c r="B176" s="22" t="s">
        <v>376</v>
      </c>
      <c r="C176">
        <v>7</v>
      </c>
      <c r="D176" s="22">
        <v>7</v>
      </c>
      <c r="E176" s="22" t="s">
        <v>754</v>
      </c>
      <c r="F176" s="22"/>
      <c r="G176" s="22" t="s">
        <v>737</v>
      </c>
      <c r="H176" s="22" t="s">
        <v>6644</v>
      </c>
      <c r="I176" s="22" t="s">
        <v>734</v>
      </c>
      <c r="K176" s="22" t="s">
        <v>731</v>
      </c>
      <c r="L176" s="22" t="s">
        <v>754</v>
      </c>
      <c r="M176" s="22" t="s">
        <v>743</v>
      </c>
      <c r="N176" s="22" t="s">
        <v>740</v>
      </c>
      <c r="O176" s="22" t="s">
        <v>741</v>
      </c>
      <c r="P176" s="22" t="s">
        <v>6635</v>
      </c>
      <c r="Q176" t="s">
        <v>6642</v>
      </c>
      <c r="R176" s="22" t="s">
        <v>755</v>
      </c>
      <c r="S176" s="22" t="s">
        <v>4902</v>
      </c>
      <c r="T176" s="22" t="s">
        <v>763</v>
      </c>
      <c r="U176" s="22" t="s">
        <v>384</v>
      </c>
      <c r="V176" s="22">
        <v>240</v>
      </c>
      <c r="W176" s="22" t="s">
        <v>377</v>
      </c>
      <c r="X176" s="22" t="s">
        <v>378</v>
      </c>
      <c r="Y176" s="22" t="s">
        <v>55</v>
      </c>
      <c r="Z176" s="22">
        <v>3304</v>
      </c>
      <c r="AA176" s="22" t="s">
        <v>733</v>
      </c>
      <c r="AC176" t="str">
        <f>+Combinar1[[#This Row],[Descripción Filtro URL 1]]</f>
        <v>Huasco</v>
      </c>
      <c r="AD176" t="str">
        <f>+Combinar1[[#This Row],[titulo]]&amp;AC176&amp;", "&amp;Combinar1[[#This Row],[temporalidad]]</f>
        <v>Cantidad y Detalle de Femicidios en la comuna de Huasco, Periodo 2010-2021</v>
      </c>
      <c r="AE176" t="str">
        <f>+Combinar1[[#This Row],[descripcion_larga]]&amp;AC176&amp;", según datos del "&amp;Combinar1[[#This Row],[fuente]]&amp;", "&amp;Combinar1[[#This Row],[temporalidad]]</f>
        <v>Informe que muestra la cantidad y detalle de femicidios en la comuna de Huasco, según datos del Servicio Nacional de la Mujer y la Equidad de Género (SERNAMEG), Periodo 2010-2021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">
      <c r="A177" s="22">
        <v>1</v>
      </c>
      <c r="B177" s="22" t="s">
        <v>376</v>
      </c>
      <c r="C177">
        <v>1</v>
      </c>
      <c r="D177" s="22">
        <v>1</v>
      </c>
      <c r="E177" s="22" t="s">
        <v>738</v>
      </c>
      <c r="F177" s="22"/>
      <c r="G177" s="22" t="s">
        <v>737</v>
      </c>
      <c r="H177" s="22" t="s">
        <v>6644</v>
      </c>
      <c r="I177" s="22" t="s">
        <v>734</v>
      </c>
      <c r="K177" s="22" t="s">
        <v>731</v>
      </c>
      <c r="L177" s="22" t="s">
        <v>738</v>
      </c>
      <c r="M177" s="22" t="s">
        <v>739</v>
      </c>
      <c r="N177" s="22" t="s">
        <v>740</v>
      </c>
      <c r="O177" s="22" t="s">
        <v>741</v>
      </c>
      <c r="P177" s="22" t="s">
        <v>4899</v>
      </c>
      <c r="Q177" t="s">
        <v>4897</v>
      </c>
      <c r="R177" s="22" t="s">
        <v>732</v>
      </c>
      <c r="S177" s="22" t="s">
        <v>4900</v>
      </c>
      <c r="T177" s="22" t="s">
        <v>757</v>
      </c>
      <c r="U177" s="22" t="s">
        <v>384</v>
      </c>
      <c r="V177" s="22">
        <v>240</v>
      </c>
      <c r="W177" s="22" t="s">
        <v>377</v>
      </c>
      <c r="X177" s="22" t="s">
        <v>378</v>
      </c>
      <c r="Y177" s="22" t="s">
        <v>56</v>
      </c>
      <c r="Z177" s="22">
        <v>4101</v>
      </c>
      <c r="AA177" s="22" t="s">
        <v>733</v>
      </c>
      <c r="AC177" t="str">
        <f>+Combinar1[[#This Row],[Descripción Filtro URL 1]]</f>
        <v>La Serena</v>
      </c>
      <c r="AD177" t="str">
        <f>+Combinar1[[#This Row],[titulo]]&amp;AC177&amp;", "&amp;Combinar1[[#This Row],[temporalidad]]</f>
        <v>Evolución de Femicidios en la comuna de La Serena, Periodo 2018-2021</v>
      </c>
      <c r="AE177" t="str">
        <f>+Combinar1[[#This Row],[descripcion_larga]]&amp;AC177&amp;", según datos del "&amp;Combinar1[[#This Row],[fuente]]&amp;", "&amp;Combinar1[[#This Row],[temporalidad]]</f>
        <v>Evolución de femicidios por fecha de delito en la comuna de La Serena, según datos del Servicio Nacional de la Mujer y la Equidad de Género (SERNAMEG), Periodo 2018-2021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">
      <c r="A178" s="22">
        <v>1</v>
      </c>
      <c r="B178" s="22" t="s">
        <v>376</v>
      </c>
      <c r="C178">
        <v>2</v>
      </c>
      <c r="D178" s="22">
        <v>2</v>
      </c>
      <c r="E178" s="22" t="s">
        <v>738</v>
      </c>
      <c r="F178" s="22"/>
      <c r="G178" s="22" t="s">
        <v>737</v>
      </c>
      <c r="H178" s="22" t="s">
        <v>6644</v>
      </c>
      <c r="I178" s="22" t="s">
        <v>734</v>
      </c>
      <c r="K178" s="22" t="s">
        <v>731</v>
      </c>
      <c r="L178" s="22" t="s">
        <v>738</v>
      </c>
      <c r="M178" s="22" t="s">
        <v>743</v>
      </c>
      <c r="N178" s="22" t="s">
        <v>740</v>
      </c>
      <c r="O178" s="22" t="s">
        <v>741</v>
      </c>
      <c r="P178" s="22" t="s">
        <v>6638</v>
      </c>
      <c r="Q178" t="s">
        <v>6632</v>
      </c>
      <c r="R178" s="22" t="s">
        <v>732</v>
      </c>
      <c r="S178" s="22" t="s">
        <v>4900</v>
      </c>
      <c r="T178" s="22" t="s">
        <v>758</v>
      </c>
      <c r="U178" s="22" t="s">
        <v>384</v>
      </c>
      <c r="V178" s="22">
        <v>240</v>
      </c>
      <c r="W178" s="22" t="s">
        <v>377</v>
      </c>
      <c r="X178" s="22" t="s">
        <v>378</v>
      </c>
      <c r="Y178" s="22" t="s">
        <v>56</v>
      </c>
      <c r="Z178" s="22">
        <v>4101</v>
      </c>
      <c r="AA178" s="22" t="s">
        <v>733</v>
      </c>
      <c r="AC178" t="str">
        <f>+Combinar1[[#This Row],[Descripción Filtro URL 1]]</f>
        <v>La Serena</v>
      </c>
      <c r="AD178" t="str">
        <f>+Combinar1[[#This Row],[titulo]]&amp;AC178&amp;", "&amp;Combinar1[[#This Row],[temporalidad]]</f>
        <v>Femicidios Anuales en la comuna de La Serena, Periodo 2010-2021</v>
      </c>
      <c r="AE178" t="str">
        <f>+Combinar1[[#This Row],[descripcion_larga]]&amp;AC178&amp;", según datos del "&amp;Combinar1[[#This Row],[fuente]]&amp;", "&amp;Combinar1[[#This Row],[temporalidad]]</f>
        <v>Evolución anual de la cantidad de femicidios en la comuna de La Serena, según datos del Servicio Nacional de la Mujer y la Equidad de Género (SERNAMEG), Periodo 2010-2021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">
      <c r="A179" s="22">
        <v>1</v>
      </c>
      <c r="B179" s="22" t="s">
        <v>376</v>
      </c>
      <c r="C179">
        <v>3</v>
      </c>
      <c r="D179" s="22">
        <v>3</v>
      </c>
      <c r="E179" s="22" t="s">
        <v>745</v>
      </c>
      <c r="F179" s="22"/>
      <c r="G179" s="22" t="s">
        <v>737</v>
      </c>
      <c r="H179" s="22" t="s">
        <v>6644</v>
      </c>
      <c r="I179" s="22" t="s">
        <v>734</v>
      </c>
      <c r="K179" s="22" t="s">
        <v>731</v>
      </c>
      <c r="L179" s="22" t="s">
        <v>745</v>
      </c>
      <c r="M179" s="22" t="s">
        <v>743</v>
      </c>
      <c r="N179" s="22" t="s">
        <v>740</v>
      </c>
      <c r="O179" s="22" t="s">
        <v>741</v>
      </c>
      <c r="P179" s="22" t="s">
        <v>6639</v>
      </c>
      <c r="Q179" t="s">
        <v>6633</v>
      </c>
      <c r="R179" s="22" t="s">
        <v>735</v>
      </c>
      <c r="S179" s="22" t="s">
        <v>4900</v>
      </c>
      <c r="T179" s="22" t="s">
        <v>759</v>
      </c>
      <c r="U179" s="22" t="s">
        <v>384</v>
      </c>
      <c r="V179" s="22">
        <v>240</v>
      </c>
      <c r="W179" s="22" t="s">
        <v>377</v>
      </c>
      <c r="X179" s="22" t="s">
        <v>378</v>
      </c>
      <c r="Y179" s="22" t="s">
        <v>56</v>
      </c>
      <c r="Z179" s="22">
        <v>4101</v>
      </c>
      <c r="AA179" s="22" t="s">
        <v>733</v>
      </c>
      <c r="AC179" t="str">
        <f>+Combinar1[[#This Row],[Descripción Filtro URL 1]]</f>
        <v>La Serena</v>
      </c>
      <c r="AD179" t="str">
        <f>+Combinar1[[#This Row],[titulo]]&amp;AC179&amp;", "&amp;Combinar1[[#This Row],[temporalidad]]</f>
        <v>Femicidios mensuales en la comuna de La Serena, Periodo 2010-2021</v>
      </c>
      <c r="AE179" t="str">
        <f>+Combinar1[[#This Row],[descripcion_larga]]&amp;AC179&amp;", según datos del "&amp;Combinar1[[#This Row],[fuente]]&amp;", "&amp;Combinar1[[#This Row],[temporalidad]]</f>
        <v>Número de femicidios por mes en la comuna de La Serena, según datos del Servicio Nacional de la Mujer y la Equidad de Género (SERNAMEG), Periodo 2010-2021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">
      <c r="A180" s="22">
        <v>1</v>
      </c>
      <c r="B180" s="22" t="s">
        <v>376</v>
      </c>
      <c r="C180">
        <v>4</v>
      </c>
      <c r="D180" s="22">
        <v>4</v>
      </c>
      <c r="E180" s="22" t="s">
        <v>747</v>
      </c>
      <c r="F180" s="22"/>
      <c r="G180" s="22" t="s">
        <v>737</v>
      </c>
      <c r="H180" s="22" t="s">
        <v>6644</v>
      </c>
      <c r="I180" s="22" t="s">
        <v>734</v>
      </c>
      <c r="K180" s="22" t="s">
        <v>731</v>
      </c>
      <c r="L180" s="22" t="s">
        <v>747</v>
      </c>
      <c r="M180" s="22" t="s">
        <v>743</v>
      </c>
      <c r="N180" s="22" t="s">
        <v>740</v>
      </c>
      <c r="O180" s="22" t="s">
        <v>741</v>
      </c>
      <c r="P180" s="22" t="s">
        <v>6637</v>
      </c>
      <c r="Q180" t="s">
        <v>6641</v>
      </c>
      <c r="R180" s="22" t="s">
        <v>735</v>
      </c>
      <c r="S180" s="22" t="s">
        <v>4901</v>
      </c>
      <c r="T180" s="22" t="s">
        <v>760</v>
      </c>
      <c r="U180" s="22" t="s">
        <v>384</v>
      </c>
      <c r="V180" s="22">
        <v>240</v>
      </c>
      <c r="W180" s="22" t="s">
        <v>377</v>
      </c>
      <c r="X180" s="22" t="s">
        <v>378</v>
      </c>
      <c r="Y180" s="22" t="s">
        <v>56</v>
      </c>
      <c r="Z180" s="22">
        <v>4101</v>
      </c>
      <c r="AA180" s="22" t="s">
        <v>733</v>
      </c>
      <c r="AC180" t="str">
        <f>+Combinar1[[#This Row],[Descripción Filtro URL 1]]</f>
        <v>La Serena</v>
      </c>
      <c r="AD180" t="str">
        <f>+Combinar1[[#This Row],[titulo]]&amp;AC180&amp;", "&amp;Combinar1[[#This Row],[temporalidad]]</f>
        <v>Femicidios Acumulados por Edad en la comuna de La Serena, Periodo 2010-2021</v>
      </c>
      <c r="AE180" t="str">
        <f>+Combinar1[[#This Row],[descripcion_larga]]&amp;AC180&amp;", según datos del "&amp;Combinar1[[#This Row],[fuente]]&amp;", "&amp;Combinar1[[#This Row],[temporalidad]]</f>
        <v>Gráfico que muestra la cantidad de femicidios acumulados por edad en la comuna de La Serena, según datos del Servicio Nacional de la Mujer y la Equidad de Género (SERNAMEG), Periodo 2010-2021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">
      <c r="A181" s="22">
        <v>1</v>
      </c>
      <c r="B181" s="22" t="s">
        <v>376</v>
      </c>
      <c r="C181">
        <v>5</v>
      </c>
      <c r="D181" s="22">
        <v>5</v>
      </c>
      <c r="E181" s="22" t="s">
        <v>749</v>
      </c>
      <c r="F181" s="22"/>
      <c r="G181" s="22" t="s">
        <v>737</v>
      </c>
      <c r="H181" s="22" t="s">
        <v>6644</v>
      </c>
      <c r="I181" s="22" t="s">
        <v>734</v>
      </c>
      <c r="K181" s="22" t="s">
        <v>731</v>
      </c>
      <c r="L181" s="22" t="s">
        <v>749</v>
      </c>
      <c r="M181" s="22" t="s">
        <v>743</v>
      </c>
      <c r="N181" s="22" t="s">
        <v>740</v>
      </c>
      <c r="O181" s="22" t="s">
        <v>741</v>
      </c>
      <c r="P181" s="22" t="s">
        <v>6636</v>
      </c>
      <c r="Q181" t="s">
        <v>6630</v>
      </c>
      <c r="R181" s="22" t="s">
        <v>735</v>
      </c>
      <c r="S181" s="22" t="s">
        <v>4904</v>
      </c>
      <c r="T181" s="22" t="s">
        <v>761</v>
      </c>
      <c r="U181" s="22" t="s">
        <v>384</v>
      </c>
      <c r="V181" s="22">
        <v>240</v>
      </c>
      <c r="W181" s="22" t="s">
        <v>377</v>
      </c>
      <c r="X181" s="22" t="s">
        <v>378</v>
      </c>
      <c r="Y181" s="22" t="s">
        <v>56</v>
      </c>
      <c r="Z181" s="22">
        <v>4101</v>
      </c>
      <c r="AA181" s="22" t="s">
        <v>733</v>
      </c>
      <c r="AC181" t="str">
        <f>+Combinar1[[#This Row],[Descripción Filtro URL 1]]</f>
        <v>La Serena</v>
      </c>
      <c r="AD181" t="str">
        <f>+Combinar1[[#This Row],[titulo]]&amp;AC181&amp;", "&amp;Combinar1[[#This Row],[temporalidad]]</f>
        <v>Femicidios por Tipo de Relación Víctima-Femicida en la comuna de La Serena, Periodo 2010-2021</v>
      </c>
      <c r="AE181" t="str">
        <f>+Combinar1[[#This Row],[descripcion_larga]]&amp;AC181&amp;", según datos del "&amp;Combinar1[[#This Row],[fuente]]&amp;", "&amp;Combinar1[[#This Row],[temporalidad]]</f>
        <v>Cantidad de femicidios por tipo de relación víctima-femicida en la comuna de La Serena, según datos del Servicio Nacional de la Mujer y la Equidad de Género (SERNAMEG), Periodo 2010-2021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">
      <c r="A182" s="22">
        <v>1</v>
      </c>
      <c r="B182" s="22" t="s">
        <v>376</v>
      </c>
      <c r="C182">
        <v>6</v>
      </c>
      <c r="D182" s="22">
        <v>6</v>
      </c>
      <c r="E182" s="22" t="s">
        <v>751</v>
      </c>
      <c r="F182" s="22"/>
      <c r="G182" s="22" t="s">
        <v>737</v>
      </c>
      <c r="H182" s="22" t="s">
        <v>6644</v>
      </c>
      <c r="I182" s="22" t="s">
        <v>734</v>
      </c>
      <c r="K182" s="22" t="s">
        <v>731</v>
      </c>
      <c r="L182" s="22" t="s">
        <v>751</v>
      </c>
      <c r="M182" s="22" t="s">
        <v>752</v>
      </c>
      <c r="N182" s="22" t="s">
        <v>736</v>
      </c>
      <c r="O182" s="22" t="s">
        <v>741</v>
      </c>
      <c r="P182" s="22" t="s">
        <v>6634</v>
      </c>
      <c r="Q182" t="s">
        <v>6631</v>
      </c>
      <c r="R182" s="22" t="s">
        <v>732</v>
      </c>
      <c r="S182" s="22" t="s">
        <v>4903</v>
      </c>
      <c r="T182" s="22" t="s">
        <v>762</v>
      </c>
      <c r="U182" s="22" t="s">
        <v>384</v>
      </c>
      <c r="V182" s="22">
        <v>240</v>
      </c>
      <c r="W182" s="22" t="s">
        <v>377</v>
      </c>
      <c r="X182" s="22" t="s">
        <v>378</v>
      </c>
      <c r="Y182" s="22" t="s">
        <v>56</v>
      </c>
      <c r="Z182" s="22">
        <v>4101</v>
      </c>
      <c r="AA182" s="22" t="s">
        <v>733</v>
      </c>
      <c r="AC182" t="str">
        <f>+Combinar1[[#This Row],[Descripción Filtro URL 1]]</f>
        <v>La Serena</v>
      </c>
      <c r="AD182" t="str">
        <f>+Combinar1[[#This Row],[titulo]]&amp;AC182&amp;", "&amp;Combinar1[[#This Row],[temporalidad]]</f>
        <v>Variación Anual (%) de Femicidios en la comuna de La Serena, Periodo 2010-2020</v>
      </c>
      <c r="AE182" t="str">
        <f>+Combinar1[[#This Row],[descripcion_larga]]&amp;AC182&amp;", según datos del "&amp;Combinar1[[#This Row],[fuente]]&amp;", "&amp;Combinar1[[#This Row],[temporalidad]]</f>
        <v>Gráfico de evolución que muestra la variación anual (%) de femicidios en la comuna de La Serena, según datos del Servicio Nacional de la Mujer y la Equidad de Género (SERNAMEG), Periodo 2010-2020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">
      <c r="A183" s="22">
        <v>1</v>
      </c>
      <c r="B183" s="22" t="s">
        <v>376</v>
      </c>
      <c r="C183">
        <v>7</v>
      </c>
      <c r="D183" s="22">
        <v>7</v>
      </c>
      <c r="E183" s="22" t="s">
        <v>754</v>
      </c>
      <c r="F183" s="22"/>
      <c r="G183" s="22" t="s">
        <v>737</v>
      </c>
      <c r="H183" s="22" t="s">
        <v>6644</v>
      </c>
      <c r="I183" s="22" t="s">
        <v>734</v>
      </c>
      <c r="K183" s="22" t="s">
        <v>731</v>
      </c>
      <c r="L183" s="22" t="s">
        <v>754</v>
      </c>
      <c r="M183" s="22" t="s">
        <v>743</v>
      </c>
      <c r="N183" s="22" t="s">
        <v>740</v>
      </c>
      <c r="O183" s="22" t="s">
        <v>741</v>
      </c>
      <c r="P183" s="22" t="s">
        <v>6635</v>
      </c>
      <c r="Q183" t="s">
        <v>6642</v>
      </c>
      <c r="R183" s="22" t="s">
        <v>755</v>
      </c>
      <c r="S183" s="22" t="s">
        <v>4902</v>
      </c>
      <c r="T183" s="22" t="s">
        <v>763</v>
      </c>
      <c r="U183" s="22" t="s">
        <v>384</v>
      </c>
      <c r="V183" s="22">
        <v>240</v>
      </c>
      <c r="W183" s="22" t="s">
        <v>377</v>
      </c>
      <c r="X183" s="22" t="s">
        <v>378</v>
      </c>
      <c r="Y183" s="22" t="s">
        <v>56</v>
      </c>
      <c r="Z183" s="22">
        <v>4101</v>
      </c>
      <c r="AA183" s="22" t="s">
        <v>733</v>
      </c>
      <c r="AC183" t="str">
        <f>+Combinar1[[#This Row],[Descripción Filtro URL 1]]</f>
        <v>La Serena</v>
      </c>
      <c r="AD183" t="str">
        <f>+Combinar1[[#This Row],[titulo]]&amp;AC183&amp;", "&amp;Combinar1[[#This Row],[temporalidad]]</f>
        <v>Cantidad y Detalle de Femicidios en la comuna de La Serena, Periodo 2010-2021</v>
      </c>
      <c r="AE183" t="str">
        <f>+Combinar1[[#This Row],[descripcion_larga]]&amp;AC183&amp;", según datos del "&amp;Combinar1[[#This Row],[fuente]]&amp;", "&amp;Combinar1[[#This Row],[temporalidad]]</f>
        <v>Informe que muestra la cantidad y detalle de femicidios en la comuna de La Serena, según datos del Servicio Nacional de la Mujer y la Equidad de Género (SERNAMEG), Periodo 2010-2021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">
      <c r="A184" s="22">
        <v>1</v>
      </c>
      <c r="B184" s="22" t="s">
        <v>376</v>
      </c>
      <c r="C184">
        <v>1</v>
      </c>
      <c r="D184" s="22">
        <v>1</v>
      </c>
      <c r="E184" s="22" t="s">
        <v>738</v>
      </c>
      <c r="F184" s="22"/>
      <c r="G184" s="22" t="s">
        <v>737</v>
      </c>
      <c r="H184" s="22" t="s">
        <v>6644</v>
      </c>
      <c r="I184" s="22" t="s">
        <v>734</v>
      </c>
      <c r="K184" s="22" t="s">
        <v>731</v>
      </c>
      <c r="L184" s="22" t="s">
        <v>738</v>
      </c>
      <c r="M184" s="22" t="s">
        <v>739</v>
      </c>
      <c r="N184" s="22" t="s">
        <v>740</v>
      </c>
      <c r="O184" s="22" t="s">
        <v>741</v>
      </c>
      <c r="P184" s="22" t="s">
        <v>4899</v>
      </c>
      <c r="Q184" t="s">
        <v>4897</v>
      </c>
      <c r="R184" s="22" t="s">
        <v>732</v>
      </c>
      <c r="S184" s="22" t="s">
        <v>4900</v>
      </c>
      <c r="T184" s="22" t="s">
        <v>757</v>
      </c>
      <c r="U184" s="22" t="s">
        <v>384</v>
      </c>
      <c r="V184" s="22">
        <v>240</v>
      </c>
      <c r="W184" s="22" t="s">
        <v>377</v>
      </c>
      <c r="X184" s="22" t="s">
        <v>378</v>
      </c>
      <c r="Y184" s="22" t="s">
        <v>57</v>
      </c>
      <c r="Z184" s="22">
        <v>4102</v>
      </c>
      <c r="AA184" s="22" t="s">
        <v>733</v>
      </c>
      <c r="AC184" t="str">
        <f>+Combinar1[[#This Row],[Descripción Filtro URL 1]]</f>
        <v>Coquimbo</v>
      </c>
      <c r="AD184" t="str">
        <f>+Combinar1[[#This Row],[titulo]]&amp;AC184&amp;", "&amp;Combinar1[[#This Row],[temporalidad]]</f>
        <v>Evolución de Femicidios en la comuna de Coquimbo, Periodo 2018-2021</v>
      </c>
      <c r="AE184" t="str">
        <f>+Combinar1[[#This Row],[descripcion_larga]]&amp;AC184&amp;", según datos del "&amp;Combinar1[[#This Row],[fuente]]&amp;", "&amp;Combinar1[[#This Row],[temporalidad]]</f>
        <v>Evolución de femicidios por fecha de delito en la comuna de Coquimbo, según datos del Servicio Nacional de la Mujer y la Equidad de Género (SERNAMEG), Periodo 2018-2021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">
      <c r="A185" s="22">
        <v>1</v>
      </c>
      <c r="B185" s="22" t="s">
        <v>376</v>
      </c>
      <c r="C185">
        <v>2</v>
      </c>
      <c r="D185" s="22">
        <v>2</v>
      </c>
      <c r="E185" s="22" t="s">
        <v>738</v>
      </c>
      <c r="F185" s="22"/>
      <c r="G185" s="22" t="s">
        <v>737</v>
      </c>
      <c r="H185" s="22" t="s">
        <v>6644</v>
      </c>
      <c r="I185" s="22" t="s">
        <v>734</v>
      </c>
      <c r="K185" s="22" t="s">
        <v>731</v>
      </c>
      <c r="L185" s="22" t="s">
        <v>738</v>
      </c>
      <c r="M185" s="22" t="s">
        <v>743</v>
      </c>
      <c r="N185" s="22" t="s">
        <v>740</v>
      </c>
      <c r="O185" s="22" t="s">
        <v>741</v>
      </c>
      <c r="P185" s="22" t="s">
        <v>6638</v>
      </c>
      <c r="Q185" t="s">
        <v>6632</v>
      </c>
      <c r="R185" s="22" t="s">
        <v>732</v>
      </c>
      <c r="S185" s="22" t="s">
        <v>4900</v>
      </c>
      <c r="T185" s="22" t="s">
        <v>758</v>
      </c>
      <c r="U185" s="22" t="s">
        <v>384</v>
      </c>
      <c r="V185" s="22">
        <v>240</v>
      </c>
      <c r="W185" s="22" t="s">
        <v>377</v>
      </c>
      <c r="X185" s="22" t="s">
        <v>378</v>
      </c>
      <c r="Y185" s="22" t="s">
        <v>57</v>
      </c>
      <c r="Z185" s="22">
        <v>4102</v>
      </c>
      <c r="AA185" s="22" t="s">
        <v>733</v>
      </c>
      <c r="AC185" t="str">
        <f>+Combinar1[[#This Row],[Descripción Filtro URL 1]]</f>
        <v>Coquimbo</v>
      </c>
      <c r="AD185" t="str">
        <f>+Combinar1[[#This Row],[titulo]]&amp;AC185&amp;", "&amp;Combinar1[[#This Row],[temporalidad]]</f>
        <v>Femicidios Anuales en la comuna de Coquimbo, Periodo 2010-2021</v>
      </c>
      <c r="AE185" t="str">
        <f>+Combinar1[[#This Row],[descripcion_larga]]&amp;AC185&amp;", según datos del "&amp;Combinar1[[#This Row],[fuente]]&amp;", "&amp;Combinar1[[#This Row],[temporalidad]]</f>
        <v>Evolución anual de la cantidad de femicidios en la comuna de Coquimbo, según datos del Servicio Nacional de la Mujer y la Equidad de Género (SERNAMEG), Periodo 2010-2021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">
      <c r="A186" s="22">
        <v>1</v>
      </c>
      <c r="B186" s="22" t="s">
        <v>376</v>
      </c>
      <c r="C186">
        <v>3</v>
      </c>
      <c r="D186" s="22">
        <v>3</v>
      </c>
      <c r="E186" s="22" t="s">
        <v>745</v>
      </c>
      <c r="F186" s="22"/>
      <c r="G186" s="22" t="s">
        <v>737</v>
      </c>
      <c r="H186" s="22" t="s">
        <v>6644</v>
      </c>
      <c r="I186" s="22" t="s">
        <v>734</v>
      </c>
      <c r="K186" s="22" t="s">
        <v>731</v>
      </c>
      <c r="L186" s="22" t="s">
        <v>745</v>
      </c>
      <c r="M186" s="22" t="s">
        <v>743</v>
      </c>
      <c r="N186" s="22" t="s">
        <v>740</v>
      </c>
      <c r="O186" s="22" t="s">
        <v>741</v>
      </c>
      <c r="P186" s="22" t="s">
        <v>6639</v>
      </c>
      <c r="Q186" t="s">
        <v>6633</v>
      </c>
      <c r="R186" s="22" t="s">
        <v>735</v>
      </c>
      <c r="S186" s="22" t="s">
        <v>4900</v>
      </c>
      <c r="T186" s="22" t="s">
        <v>759</v>
      </c>
      <c r="U186" s="22" t="s">
        <v>384</v>
      </c>
      <c r="V186" s="22">
        <v>240</v>
      </c>
      <c r="W186" s="22" t="s">
        <v>377</v>
      </c>
      <c r="X186" s="22" t="s">
        <v>378</v>
      </c>
      <c r="Y186" s="22" t="s">
        <v>57</v>
      </c>
      <c r="Z186" s="22">
        <v>4102</v>
      </c>
      <c r="AA186" s="22" t="s">
        <v>733</v>
      </c>
      <c r="AC186" t="str">
        <f>+Combinar1[[#This Row],[Descripción Filtro URL 1]]</f>
        <v>Coquimbo</v>
      </c>
      <c r="AD186" t="str">
        <f>+Combinar1[[#This Row],[titulo]]&amp;AC186&amp;", "&amp;Combinar1[[#This Row],[temporalidad]]</f>
        <v>Femicidios mensuales en la comuna de Coquimbo, Periodo 2010-2021</v>
      </c>
      <c r="AE186" t="str">
        <f>+Combinar1[[#This Row],[descripcion_larga]]&amp;AC186&amp;", según datos del "&amp;Combinar1[[#This Row],[fuente]]&amp;", "&amp;Combinar1[[#This Row],[temporalidad]]</f>
        <v>Número de femicidios por mes en la comuna de Coquimbo, según datos del Servicio Nacional de la Mujer y la Equidad de Género (SERNAMEG), Periodo 2010-2021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">
      <c r="A187" s="22">
        <v>1</v>
      </c>
      <c r="B187" s="22" t="s">
        <v>376</v>
      </c>
      <c r="C187">
        <v>4</v>
      </c>
      <c r="D187" s="22">
        <v>4</v>
      </c>
      <c r="E187" s="22" t="s">
        <v>747</v>
      </c>
      <c r="F187" s="22"/>
      <c r="G187" s="22" t="s">
        <v>737</v>
      </c>
      <c r="H187" s="22" t="s">
        <v>6644</v>
      </c>
      <c r="I187" s="22" t="s">
        <v>734</v>
      </c>
      <c r="K187" s="22" t="s">
        <v>731</v>
      </c>
      <c r="L187" s="22" t="s">
        <v>747</v>
      </c>
      <c r="M187" s="22" t="s">
        <v>743</v>
      </c>
      <c r="N187" s="22" t="s">
        <v>740</v>
      </c>
      <c r="O187" s="22" t="s">
        <v>741</v>
      </c>
      <c r="P187" s="22" t="s">
        <v>6637</v>
      </c>
      <c r="Q187" t="s">
        <v>6641</v>
      </c>
      <c r="R187" s="22" t="s">
        <v>735</v>
      </c>
      <c r="S187" s="22" t="s">
        <v>4901</v>
      </c>
      <c r="T187" s="22" t="s">
        <v>760</v>
      </c>
      <c r="U187" s="22" t="s">
        <v>384</v>
      </c>
      <c r="V187" s="22">
        <v>240</v>
      </c>
      <c r="W187" s="22" t="s">
        <v>377</v>
      </c>
      <c r="X187" s="22" t="s">
        <v>378</v>
      </c>
      <c r="Y187" s="22" t="s">
        <v>57</v>
      </c>
      <c r="Z187" s="22">
        <v>4102</v>
      </c>
      <c r="AA187" s="22" t="s">
        <v>733</v>
      </c>
      <c r="AC187" t="str">
        <f>+Combinar1[[#This Row],[Descripción Filtro URL 1]]</f>
        <v>Coquimbo</v>
      </c>
      <c r="AD187" t="str">
        <f>+Combinar1[[#This Row],[titulo]]&amp;AC187&amp;", "&amp;Combinar1[[#This Row],[temporalidad]]</f>
        <v>Femicidios Acumulados por Edad en la comuna de Coquimbo, Periodo 2010-2021</v>
      </c>
      <c r="AE187" t="str">
        <f>+Combinar1[[#This Row],[descripcion_larga]]&amp;AC187&amp;", según datos del "&amp;Combinar1[[#This Row],[fuente]]&amp;", "&amp;Combinar1[[#This Row],[temporalidad]]</f>
        <v>Gráfico que muestra la cantidad de femicidios acumulados por edad en la comuna de Coquimbo, según datos del Servicio Nacional de la Mujer y la Equidad de Género (SERNAMEG), Periodo 2010-2021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">
      <c r="A188" s="22">
        <v>1</v>
      </c>
      <c r="B188" s="22" t="s">
        <v>376</v>
      </c>
      <c r="C188">
        <v>5</v>
      </c>
      <c r="D188" s="22">
        <v>5</v>
      </c>
      <c r="E188" s="22" t="s">
        <v>749</v>
      </c>
      <c r="F188" s="22"/>
      <c r="G188" s="22" t="s">
        <v>737</v>
      </c>
      <c r="H188" s="22" t="s">
        <v>6644</v>
      </c>
      <c r="I188" s="22" t="s">
        <v>734</v>
      </c>
      <c r="K188" s="22" t="s">
        <v>731</v>
      </c>
      <c r="L188" s="22" t="s">
        <v>749</v>
      </c>
      <c r="M188" s="22" t="s">
        <v>743</v>
      </c>
      <c r="N188" s="22" t="s">
        <v>740</v>
      </c>
      <c r="O188" s="22" t="s">
        <v>741</v>
      </c>
      <c r="P188" s="22" t="s">
        <v>6636</v>
      </c>
      <c r="Q188" t="s">
        <v>6630</v>
      </c>
      <c r="R188" s="22" t="s">
        <v>735</v>
      </c>
      <c r="S188" s="22" t="s">
        <v>4904</v>
      </c>
      <c r="T188" s="22" t="s">
        <v>761</v>
      </c>
      <c r="U188" s="22" t="s">
        <v>384</v>
      </c>
      <c r="V188" s="22">
        <v>240</v>
      </c>
      <c r="W188" s="22" t="s">
        <v>377</v>
      </c>
      <c r="X188" s="22" t="s">
        <v>378</v>
      </c>
      <c r="Y188" s="22" t="s">
        <v>57</v>
      </c>
      <c r="Z188" s="22">
        <v>4102</v>
      </c>
      <c r="AA188" s="22" t="s">
        <v>733</v>
      </c>
      <c r="AC188" t="str">
        <f>+Combinar1[[#This Row],[Descripción Filtro URL 1]]</f>
        <v>Coquimbo</v>
      </c>
      <c r="AD188" t="str">
        <f>+Combinar1[[#This Row],[titulo]]&amp;AC188&amp;", "&amp;Combinar1[[#This Row],[temporalidad]]</f>
        <v>Femicidios por Tipo de Relación Víctima-Femicida en la comuna de Coquimbo, Periodo 2010-2021</v>
      </c>
      <c r="AE188" t="str">
        <f>+Combinar1[[#This Row],[descripcion_larga]]&amp;AC188&amp;", según datos del "&amp;Combinar1[[#This Row],[fuente]]&amp;", "&amp;Combinar1[[#This Row],[temporalidad]]</f>
        <v>Cantidad de femicidios por tipo de relación víctima-femicida en la comuna de Coquimbo, según datos del Servicio Nacional de la Mujer y la Equidad de Género (SERNAMEG), Periodo 2010-2021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">
      <c r="A189" s="22">
        <v>1</v>
      </c>
      <c r="B189" s="22" t="s">
        <v>376</v>
      </c>
      <c r="C189">
        <v>6</v>
      </c>
      <c r="D189" s="22">
        <v>6</v>
      </c>
      <c r="E189" s="22" t="s">
        <v>751</v>
      </c>
      <c r="F189" s="22"/>
      <c r="G189" s="22" t="s">
        <v>737</v>
      </c>
      <c r="H189" s="22" t="s">
        <v>6644</v>
      </c>
      <c r="I189" s="22" t="s">
        <v>734</v>
      </c>
      <c r="K189" s="22" t="s">
        <v>731</v>
      </c>
      <c r="L189" s="22" t="s">
        <v>751</v>
      </c>
      <c r="M189" s="22" t="s">
        <v>752</v>
      </c>
      <c r="N189" s="22" t="s">
        <v>736</v>
      </c>
      <c r="O189" s="22" t="s">
        <v>741</v>
      </c>
      <c r="P189" s="22" t="s">
        <v>6634</v>
      </c>
      <c r="Q189" t="s">
        <v>6631</v>
      </c>
      <c r="R189" s="22" t="s">
        <v>732</v>
      </c>
      <c r="S189" s="22" t="s">
        <v>4903</v>
      </c>
      <c r="T189" s="22" t="s">
        <v>762</v>
      </c>
      <c r="U189" s="22" t="s">
        <v>384</v>
      </c>
      <c r="V189" s="22">
        <v>240</v>
      </c>
      <c r="W189" s="22" t="s">
        <v>377</v>
      </c>
      <c r="X189" s="22" t="s">
        <v>378</v>
      </c>
      <c r="Y189" s="22" t="s">
        <v>57</v>
      </c>
      <c r="Z189" s="22">
        <v>4102</v>
      </c>
      <c r="AA189" s="22" t="s">
        <v>733</v>
      </c>
      <c r="AC189" t="str">
        <f>+Combinar1[[#This Row],[Descripción Filtro URL 1]]</f>
        <v>Coquimbo</v>
      </c>
      <c r="AD189" t="str">
        <f>+Combinar1[[#This Row],[titulo]]&amp;AC189&amp;", "&amp;Combinar1[[#This Row],[temporalidad]]</f>
        <v>Variación Anual (%) de Femicidios en la comuna de Coquimbo, Periodo 2010-2020</v>
      </c>
      <c r="AE189" t="str">
        <f>+Combinar1[[#This Row],[descripcion_larga]]&amp;AC189&amp;", según datos del "&amp;Combinar1[[#This Row],[fuente]]&amp;", "&amp;Combinar1[[#This Row],[temporalidad]]</f>
        <v>Gráfico de evolución que muestra la variación anual (%) de femicidios en la comuna de Coquimbo, según datos del Servicio Nacional de la Mujer y la Equidad de Género (SERNAMEG), Periodo 2010-2020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">
      <c r="A190" s="22">
        <v>1</v>
      </c>
      <c r="B190" s="22" t="s">
        <v>376</v>
      </c>
      <c r="C190">
        <v>7</v>
      </c>
      <c r="D190" s="22">
        <v>7</v>
      </c>
      <c r="E190" s="22" t="s">
        <v>754</v>
      </c>
      <c r="F190" s="22"/>
      <c r="G190" s="22" t="s">
        <v>737</v>
      </c>
      <c r="H190" s="22" t="s">
        <v>6644</v>
      </c>
      <c r="I190" s="22" t="s">
        <v>734</v>
      </c>
      <c r="K190" s="22" t="s">
        <v>731</v>
      </c>
      <c r="L190" s="22" t="s">
        <v>754</v>
      </c>
      <c r="M190" s="22" t="s">
        <v>743</v>
      </c>
      <c r="N190" s="22" t="s">
        <v>740</v>
      </c>
      <c r="O190" s="22" t="s">
        <v>741</v>
      </c>
      <c r="P190" s="22" t="s">
        <v>6635</v>
      </c>
      <c r="Q190" t="s">
        <v>6642</v>
      </c>
      <c r="R190" s="22" t="s">
        <v>755</v>
      </c>
      <c r="S190" s="22" t="s">
        <v>4902</v>
      </c>
      <c r="T190" s="22" t="s">
        <v>763</v>
      </c>
      <c r="U190" s="22" t="s">
        <v>384</v>
      </c>
      <c r="V190" s="22">
        <v>240</v>
      </c>
      <c r="W190" s="22" t="s">
        <v>377</v>
      </c>
      <c r="X190" s="22" t="s">
        <v>378</v>
      </c>
      <c r="Y190" s="22" t="s">
        <v>57</v>
      </c>
      <c r="Z190" s="22">
        <v>4102</v>
      </c>
      <c r="AA190" s="22" t="s">
        <v>733</v>
      </c>
      <c r="AC190" t="str">
        <f>+Combinar1[[#This Row],[Descripción Filtro URL 1]]</f>
        <v>Coquimbo</v>
      </c>
      <c r="AD190" t="str">
        <f>+Combinar1[[#This Row],[titulo]]&amp;AC190&amp;", "&amp;Combinar1[[#This Row],[temporalidad]]</f>
        <v>Cantidad y Detalle de Femicidios en la comuna de Coquimbo, Periodo 2010-2021</v>
      </c>
      <c r="AE190" t="str">
        <f>+Combinar1[[#This Row],[descripcion_larga]]&amp;AC190&amp;", según datos del "&amp;Combinar1[[#This Row],[fuente]]&amp;", "&amp;Combinar1[[#This Row],[temporalidad]]</f>
        <v>Informe que muestra la cantidad y detalle de femicidios en la comuna de Coquimbo, según datos del Servicio Nacional de la Mujer y la Equidad de Género (SERNAMEG), Periodo 2010-2021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">
      <c r="A191" s="22">
        <v>1</v>
      </c>
      <c r="B191" s="22" t="s">
        <v>376</v>
      </c>
      <c r="C191">
        <v>1</v>
      </c>
      <c r="D191" s="22">
        <v>1</v>
      </c>
      <c r="E191" s="22" t="s">
        <v>738</v>
      </c>
      <c r="F191" s="22"/>
      <c r="G191" s="22" t="s">
        <v>737</v>
      </c>
      <c r="H191" s="22" t="s">
        <v>6644</v>
      </c>
      <c r="I191" s="22" t="s">
        <v>734</v>
      </c>
      <c r="K191" s="22" t="s">
        <v>731</v>
      </c>
      <c r="L191" s="22" t="s">
        <v>738</v>
      </c>
      <c r="M191" s="22" t="s">
        <v>739</v>
      </c>
      <c r="N191" s="22" t="s">
        <v>740</v>
      </c>
      <c r="O191" s="22" t="s">
        <v>741</v>
      </c>
      <c r="P191" s="22" t="s">
        <v>4899</v>
      </c>
      <c r="Q191" t="s">
        <v>4897</v>
      </c>
      <c r="R191" s="22" t="s">
        <v>732</v>
      </c>
      <c r="S191" s="22" t="s">
        <v>4900</v>
      </c>
      <c r="T191" s="22" t="s">
        <v>757</v>
      </c>
      <c r="U191" s="22" t="s">
        <v>384</v>
      </c>
      <c r="V191" s="22">
        <v>240</v>
      </c>
      <c r="W191" s="22" t="s">
        <v>377</v>
      </c>
      <c r="X191" s="22" t="s">
        <v>378</v>
      </c>
      <c r="Y191" s="22" t="s">
        <v>58</v>
      </c>
      <c r="Z191" s="22">
        <v>4103</v>
      </c>
      <c r="AA191" s="22" t="s">
        <v>733</v>
      </c>
      <c r="AC191" t="str">
        <f>+Combinar1[[#This Row],[Descripción Filtro URL 1]]</f>
        <v>Andacollo</v>
      </c>
      <c r="AD191" t="str">
        <f>+Combinar1[[#This Row],[titulo]]&amp;AC191&amp;", "&amp;Combinar1[[#This Row],[temporalidad]]</f>
        <v>Evolución de Femicidios en la comuna de Andacollo, Periodo 2018-2021</v>
      </c>
      <c r="AE191" t="str">
        <f>+Combinar1[[#This Row],[descripcion_larga]]&amp;AC191&amp;", según datos del "&amp;Combinar1[[#This Row],[fuente]]&amp;", "&amp;Combinar1[[#This Row],[temporalidad]]</f>
        <v>Evolución de femicidios por fecha de delito en la comuna de Andacollo, según datos del Servicio Nacional de la Mujer y la Equidad de Género (SERNAMEG), Periodo 2018-2021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">
      <c r="A192" s="22">
        <v>1</v>
      </c>
      <c r="B192" s="22" t="s">
        <v>376</v>
      </c>
      <c r="C192">
        <v>2</v>
      </c>
      <c r="D192" s="22">
        <v>2</v>
      </c>
      <c r="E192" s="22" t="s">
        <v>738</v>
      </c>
      <c r="F192" s="22"/>
      <c r="G192" s="22" t="s">
        <v>737</v>
      </c>
      <c r="H192" s="22" t="s">
        <v>6644</v>
      </c>
      <c r="I192" s="22" t="s">
        <v>734</v>
      </c>
      <c r="K192" s="22" t="s">
        <v>731</v>
      </c>
      <c r="L192" s="22" t="s">
        <v>738</v>
      </c>
      <c r="M192" s="22" t="s">
        <v>743</v>
      </c>
      <c r="N192" s="22" t="s">
        <v>740</v>
      </c>
      <c r="O192" s="22" t="s">
        <v>741</v>
      </c>
      <c r="P192" s="22" t="s">
        <v>6638</v>
      </c>
      <c r="Q192" t="s">
        <v>6632</v>
      </c>
      <c r="R192" s="22" t="s">
        <v>732</v>
      </c>
      <c r="S192" s="22" t="s">
        <v>4900</v>
      </c>
      <c r="T192" s="22" t="s">
        <v>758</v>
      </c>
      <c r="U192" s="22" t="s">
        <v>384</v>
      </c>
      <c r="V192" s="22">
        <v>240</v>
      </c>
      <c r="W192" s="22" t="s">
        <v>377</v>
      </c>
      <c r="X192" s="22" t="s">
        <v>378</v>
      </c>
      <c r="Y192" s="22" t="s">
        <v>58</v>
      </c>
      <c r="Z192" s="22">
        <v>4103</v>
      </c>
      <c r="AA192" s="22" t="s">
        <v>733</v>
      </c>
      <c r="AC192" t="str">
        <f>+Combinar1[[#This Row],[Descripción Filtro URL 1]]</f>
        <v>Andacollo</v>
      </c>
      <c r="AD192" t="str">
        <f>+Combinar1[[#This Row],[titulo]]&amp;AC192&amp;", "&amp;Combinar1[[#This Row],[temporalidad]]</f>
        <v>Femicidios Anuales en la comuna de Andacollo, Periodo 2010-2021</v>
      </c>
      <c r="AE192" t="str">
        <f>+Combinar1[[#This Row],[descripcion_larga]]&amp;AC192&amp;", según datos del "&amp;Combinar1[[#This Row],[fuente]]&amp;", "&amp;Combinar1[[#This Row],[temporalidad]]</f>
        <v>Evolución anual de la cantidad de femicidios en la comuna de Andacollo, según datos del Servicio Nacional de la Mujer y la Equidad de Género (SERNAMEG), Periodo 2010-2021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">
      <c r="A193" s="22">
        <v>1</v>
      </c>
      <c r="B193" s="22" t="s">
        <v>376</v>
      </c>
      <c r="C193">
        <v>3</v>
      </c>
      <c r="D193" s="22">
        <v>3</v>
      </c>
      <c r="E193" s="22" t="s">
        <v>745</v>
      </c>
      <c r="F193" s="22"/>
      <c r="G193" s="22" t="s">
        <v>737</v>
      </c>
      <c r="H193" s="22" t="s">
        <v>6644</v>
      </c>
      <c r="I193" s="22" t="s">
        <v>734</v>
      </c>
      <c r="K193" s="22" t="s">
        <v>731</v>
      </c>
      <c r="L193" s="22" t="s">
        <v>745</v>
      </c>
      <c r="M193" s="22" t="s">
        <v>743</v>
      </c>
      <c r="N193" s="22" t="s">
        <v>740</v>
      </c>
      <c r="O193" s="22" t="s">
        <v>741</v>
      </c>
      <c r="P193" s="22" t="s">
        <v>6639</v>
      </c>
      <c r="Q193" t="s">
        <v>6633</v>
      </c>
      <c r="R193" s="22" t="s">
        <v>735</v>
      </c>
      <c r="S193" s="22" t="s">
        <v>4900</v>
      </c>
      <c r="T193" s="22" t="s">
        <v>759</v>
      </c>
      <c r="U193" s="22" t="s">
        <v>384</v>
      </c>
      <c r="V193" s="22">
        <v>240</v>
      </c>
      <c r="W193" s="22" t="s">
        <v>377</v>
      </c>
      <c r="X193" s="22" t="s">
        <v>378</v>
      </c>
      <c r="Y193" s="22" t="s">
        <v>58</v>
      </c>
      <c r="Z193" s="22">
        <v>4103</v>
      </c>
      <c r="AA193" s="22" t="s">
        <v>733</v>
      </c>
      <c r="AC193" t="str">
        <f>+Combinar1[[#This Row],[Descripción Filtro URL 1]]</f>
        <v>Andacollo</v>
      </c>
      <c r="AD193" t="str">
        <f>+Combinar1[[#This Row],[titulo]]&amp;AC193&amp;", "&amp;Combinar1[[#This Row],[temporalidad]]</f>
        <v>Femicidios mensuales en la comuna de Andacollo, Periodo 2010-2021</v>
      </c>
      <c r="AE193" t="str">
        <f>+Combinar1[[#This Row],[descripcion_larga]]&amp;AC193&amp;", según datos del "&amp;Combinar1[[#This Row],[fuente]]&amp;", "&amp;Combinar1[[#This Row],[temporalidad]]</f>
        <v>Número de femicidios por mes en la comuna de Andacollo, según datos del Servicio Nacional de la Mujer y la Equidad de Género (SERNAMEG), Periodo 2010-2021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">
      <c r="A194" s="22">
        <v>1</v>
      </c>
      <c r="B194" s="22" t="s">
        <v>376</v>
      </c>
      <c r="C194">
        <v>4</v>
      </c>
      <c r="D194" s="22">
        <v>4</v>
      </c>
      <c r="E194" s="22" t="s">
        <v>747</v>
      </c>
      <c r="F194" s="22"/>
      <c r="G194" s="22" t="s">
        <v>737</v>
      </c>
      <c r="H194" s="22" t="s">
        <v>6644</v>
      </c>
      <c r="I194" s="22" t="s">
        <v>734</v>
      </c>
      <c r="K194" s="22" t="s">
        <v>731</v>
      </c>
      <c r="L194" s="22" t="s">
        <v>747</v>
      </c>
      <c r="M194" s="22" t="s">
        <v>743</v>
      </c>
      <c r="N194" s="22" t="s">
        <v>740</v>
      </c>
      <c r="O194" s="22" t="s">
        <v>741</v>
      </c>
      <c r="P194" s="22" t="s">
        <v>6637</v>
      </c>
      <c r="Q194" t="s">
        <v>6641</v>
      </c>
      <c r="R194" s="22" t="s">
        <v>735</v>
      </c>
      <c r="S194" s="22" t="s">
        <v>4901</v>
      </c>
      <c r="T194" s="22" t="s">
        <v>760</v>
      </c>
      <c r="U194" s="22" t="s">
        <v>384</v>
      </c>
      <c r="V194" s="22">
        <v>240</v>
      </c>
      <c r="W194" s="22" t="s">
        <v>377</v>
      </c>
      <c r="X194" s="22" t="s">
        <v>378</v>
      </c>
      <c r="Y194" s="22" t="s">
        <v>58</v>
      </c>
      <c r="Z194" s="22">
        <v>4103</v>
      </c>
      <c r="AA194" s="22" t="s">
        <v>733</v>
      </c>
      <c r="AC194" t="str">
        <f>+Combinar1[[#This Row],[Descripción Filtro URL 1]]</f>
        <v>Andacollo</v>
      </c>
      <c r="AD194" t="str">
        <f>+Combinar1[[#This Row],[titulo]]&amp;AC194&amp;", "&amp;Combinar1[[#This Row],[temporalidad]]</f>
        <v>Femicidios Acumulados por Edad en la comuna de Andacollo, Periodo 2010-2021</v>
      </c>
      <c r="AE194" t="str">
        <f>+Combinar1[[#This Row],[descripcion_larga]]&amp;AC194&amp;", según datos del "&amp;Combinar1[[#This Row],[fuente]]&amp;", "&amp;Combinar1[[#This Row],[temporalidad]]</f>
        <v>Gráfico que muestra la cantidad de femicidios acumulados por edad en la comuna de Andacollo, según datos del Servicio Nacional de la Mujer y la Equidad de Género (SERNAMEG), Periodo 2010-2021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">
      <c r="A195" s="22">
        <v>1</v>
      </c>
      <c r="B195" s="22" t="s">
        <v>376</v>
      </c>
      <c r="C195">
        <v>5</v>
      </c>
      <c r="D195" s="22">
        <v>5</v>
      </c>
      <c r="E195" s="22" t="s">
        <v>749</v>
      </c>
      <c r="F195" s="22"/>
      <c r="G195" s="22" t="s">
        <v>737</v>
      </c>
      <c r="H195" s="22" t="s">
        <v>6644</v>
      </c>
      <c r="I195" s="22" t="s">
        <v>734</v>
      </c>
      <c r="K195" s="22" t="s">
        <v>731</v>
      </c>
      <c r="L195" s="22" t="s">
        <v>749</v>
      </c>
      <c r="M195" s="22" t="s">
        <v>743</v>
      </c>
      <c r="N195" s="22" t="s">
        <v>740</v>
      </c>
      <c r="O195" s="22" t="s">
        <v>741</v>
      </c>
      <c r="P195" s="22" t="s">
        <v>6636</v>
      </c>
      <c r="Q195" t="s">
        <v>6630</v>
      </c>
      <c r="R195" s="22" t="s">
        <v>735</v>
      </c>
      <c r="S195" s="22" t="s">
        <v>4904</v>
      </c>
      <c r="T195" s="22" t="s">
        <v>761</v>
      </c>
      <c r="U195" s="22" t="s">
        <v>384</v>
      </c>
      <c r="V195" s="22">
        <v>240</v>
      </c>
      <c r="W195" s="22" t="s">
        <v>377</v>
      </c>
      <c r="X195" s="22" t="s">
        <v>378</v>
      </c>
      <c r="Y195" s="22" t="s">
        <v>58</v>
      </c>
      <c r="Z195" s="22">
        <v>4103</v>
      </c>
      <c r="AA195" s="22" t="s">
        <v>733</v>
      </c>
      <c r="AC195" t="str">
        <f>+Combinar1[[#This Row],[Descripción Filtro URL 1]]</f>
        <v>Andacollo</v>
      </c>
      <c r="AD195" t="str">
        <f>+Combinar1[[#This Row],[titulo]]&amp;AC195&amp;", "&amp;Combinar1[[#This Row],[temporalidad]]</f>
        <v>Femicidios por Tipo de Relación Víctima-Femicida en la comuna de Andacollo, Periodo 2010-2021</v>
      </c>
      <c r="AE195" t="str">
        <f>+Combinar1[[#This Row],[descripcion_larga]]&amp;AC195&amp;", según datos del "&amp;Combinar1[[#This Row],[fuente]]&amp;", "&amp;Combinar1[[#This Row],[temporalidad]]</f>
        <v>Cantidad de femicidios por tipo de relación víctima-femicida en la comuna de Andacollo, según datos del Servicio Nacional de la Mujer y la Equidad de Género (SERNAMEG), Periodo 2010-2021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">
      <c r="A196" s="22">
        <v>1</v>
      </c>
      <c r="B196" s="22" t="s">
        <v>376</v>
      </c>
      <c r="C196">
        <v>6</v>
      </c>
      <c r="D196" s="22">
        <v>6</v>
      </c>
      <c r="E196" s="22" t="s">
        <v>751</v>
      </c>
      <c r="F196" s="22"/>
      <c r="G196" s="22" t="s">
        <v>737</v>
      </c>
      <c r="H196" s="22" t="s">
        <v>6644</v>
      </c>
      <c r="I196" s="22" t="s">
        <v>734</v>
      </c>
      <c r="K196" s="22" t="s">
        <v>731</v>
      </c>
      <c r="L196" s="22" t="s">
        <v>751</v>
      </c>
      <c r="M196" s="22" t="s">
        <v>752</v>
      </c>
      <c r="N196" s="22" t="s">
        <v>736</v>
      </c>
      <c r="O196" s="22" t="s">
        <v>741</v>
      </c>
      <c r="P196" s="22" t="s">
        <v>6634</v>
      </c>
      <c r="Q196" t="s">
        <v>6631</v>
      </c>
      <c r="R196" s="22" t="s">
        <v>732</v>
      </c>
      <c r="S196" s="22" t="s">
        <v>4903</v>
      </c>
      <c r="T196" s="22" t="s">
        <v>762</v>
      </c>
      <c r="U196" s="22" t="s">
        <v>384</v>
      </c>
      <c r="V196" s="22">
        <v>240</v>
      </c>
      <c r="W196" s="22" t="s">
        <v>377</v>
      </c>
      <c r="X196" s="22" t="s">
        <v>378</v>
      </c>
      <c r="Y196" s="22" t="s">
        <v>58</v>
      </c>
      <c r="Z196" s="22">
        <v>4103</v>
      </c>
      <c r="AA196" s="22" t="s">
        <v>733</v>
      </c>
      <c r="AC196" t="str">
        <f>+Combinar1[[#This Row],[Descripción Filtro URL 1]]</f>
        <v>Andacollo</v>
      </c>
      <c r="AD196" t="str">
        <f>+Combinar1[[#This Row],[titulo]]&amp;AC196&amp;", "&amp;Combinar1[[#This Row],[temporalidad]]</f>
        <v>Variación Anual (%) de Femicidios en la comuna de Andacollo, Periodo 2010-2020</v>
      </c>
      <c r="AE196" t="str">
        <f>+Combinar1[[#This Row],[descripcion_larga]]&amp;AC196&amp;", según datos del "&amp;Combinar1[[#This Row],[fuente]]&amp;", "&amp;Combinar1[[#This Row],[temporalidad]]</f>
        <v>Gráfico de evolución que muestra la variación anual (%) de femicidios en la comuna de Andacollo, según datos del Servicio Nacional de la Mujer y la Equidad de Género (SERNAMEG), Periodo 2010-2020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">
      <c r="A197" s="22">
        <v>1</v>
      </c>
      <c r="B197" s="22" t="s">
        <v>376</v>
      </c>
      <c r="C197">
        <v>7</v>
      </c>
      <c r="D197" s="22">
        <v>7</v>
      </c>
      <c r="E197" s="22" t="s">
        <v>754</v>
      </c>
      <c r="F197" s="22"/>
      <c r="G197" s="22" t="s">
        <v>737</v>
      </c>
      <c r="H197" s="22" t="s">
        <v>6644</v>
      </c>
      <c r="I197" s="22" t="s">
        <v>734</v>
      </c>
      <c r="K197" s="22" t="s">
        <v>731</v>
      </c>
      <c r="L197" s="22" t="s">
        <v>754</v>
      </c>
      <c r="M197" s="22" t="s">
        <v>743</v>
      </c>
      <c r="N197" s="22" t="s">
        <v>740</v>
      </c>
      <c r="O197" s="22" t="s">
        <v>741</v>
      </c>
      <c r="P197" s="22" t="s">
        <v>6635</v>
      </c>
      <c r="Q197" t="s">
        <v>6642</v>
      </c>
      <c r="R197" s="22" t="s">
        <v>755</v>
      </c>
      <c r="S197" s="22" t="s">
        <v>4902</v>
      </c>
      <c r="T197" s="22" t="s">
        <v>763</v>
      </c>
      <c r="U197" s="22" t="s">
        <v>384</v>
      </c>
      <c r="V197" s="22">
        <v>240</v>
      </c>
      <c r="W197" s="22" t="s">
        <v>377</v>
      </c>
      <c r="X197" s="22" t="s">
        <v>378</v>
      </c>
      <c r="Y197" s="22" t="s">
        <v>58</v>
      </c>
      <c r="Z197" s="22">
        <v>4103</v>
      </c>
      <c r="AA197" s="22" t="s">
        <v>733</v>
      </c>
      <c r="AC197" t="str">
        <f>+Combinar1[[#This Row],[Descripción Filtro URL 1]]</f>
        <v>Andacollo</v>
      </c>
      <c r="AD197" t="str">
        <f>+Combinar1[[#This Row],[titulo]]&amp;AC197&amp;", "&amp;Combinar1[[#This Row],[temporalidad]]</f>
        <v>Cantidad y Detalle de Femicidios en la comuna de Andacollo, Periodo 2010-2021</v>
      </c>
      <c r="AE197" t="str">
        <f>+Combinar1[[#This Row],[descripcion_larga]]&amp;AC197&amp;", según datos del "&amp;Combinar1[[#This Row],[fuente]]&amp;", "&amp;Combinar1[[#This Row],[temporalidad]]</f>
        <v>Informe que muestra la cantidad y detalle de femicidios en la comuna de Andacollo, según datos del Servicio Nacional de la Mujer y la Equidad de Género (SERNAMEG), Periodo 2010-2021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">
      <c r="A198" s="22">
        <v>1</v>
      </c>
      <c r="B198" s="22" t="s">
        <v>376</v>
      </c>
      <c r="C198">
        <v>1</v>
      </c>
      <c r="D198" s="22">
        <v>1</v>
      </c>
      <c r="E198" s="22" t="s">
        <v>738</v>
      </c>
      <c r="F198" s="22"/>
      <c r="G198" s="22" t="s">
        <v>737</v>
      </c>
      <c r="H198" s="22" t="s">
        <v>6644</v>
      </c>
      <c r="I198" s="22" t="s">
        <v>734</v>
      </c>
      <c r="K198" s="22" t="s">
        <v>731</v>
      </c>
      <c r="L198" s="22" t="s">
        <v>738</v>
      </c>
      <c r="M198" s="22" t="s">
        <v>739</v>
      </c>
      <c r="N198" s="22" t="s">
        <v>740</v>
      </c>
      <c r="O198" s="22" t="s">
        <v>741</v>
      </c>
      <c r="P198" s="22" t="s">
        <v>4899</v>
      </c>
      <c r="Q198" t="s">
        <v>4897</v>
      </c>
      <c r="R198" s="22" t="s">
        <v>732</v>
      </c>
      <c r="S198" s="22" t="s">
        <v>4900</v>
      </c>
      <c r="T198" s="22" t="s">
        <v>757</v>
      </c>
      <c r="U198" s="22" t="s">
        <v>384</v>
      </c>
      <c r="V198" s="22">
        <v>240</v>
      </c>
      <c r="W198" s="22" t="s">
        <v>377</v>
      </c>
      <c r="X198" s="22" t="s">
        <v>378</v>
      </c>
      <c r="Y198" s="22" t="s">
        <v>59</v>
      </c>
      <c r="Z198" s="22">
        <v>4104</v>
      </c>
      <c r="AA198" s="22" t="s">
        <v>733</v>
      </c>
      <c r="AC198" t="str">
        <f>+Combinar1[[#This Row],[Descripción Filtro URL 1]]</f>
        <v>La Higuera</v>
      </c>
      <c r="AD198" t="str">
        <f>+Combinar1[[#This Row],[titulo]]&amp;AC198&amp;", "&amp;Combinar1[[#This Row],[temporalidad]]</f>
        <v>Evolución de Femicidios en la comuna de La Higuera, Periodo 2018-2021</v>
      </c>
      <c r="AE198" t="str">
        <f>+Combinar1[[#This Row],[descripcion_larga]]&amp;AC198&amp;", según datos del "&amp;Combinar1[[#This Row],[fuente]]&amp;", "&amp;Combinar1[[#This Row],[temporalidad]]</f>
        <v>Evolución de femicidios por fecha de delito en la comuna de La Higuera, según datos del Servicio Nacional de la Mujer y la Equidad de Género (SERNAMEG), Periodo 2018-2021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">
      <c r="A199" s="22">
        <v>1</v>
      </c>
      <c r="B199" s="22" t="s">
        <v>376</v>
      </c>
      <c r="C199">
        <v>2</v>
      </c>
      <c r="D199" s="22">
        <v>2</v>
      </c>
      <c r="E199" s="22" t="s">
        <v>738</v>
      </c>
      <c r="F199" s="22"/>
      <c r="G199" s="22" t="s">
        <v>737</v>
      </c>
      <c r="H199" s="22" t="s">
        <v>6644</v>
      </c>
      <c r="I199" s="22" t="s">
        <v>734</v>
      </c>
      <c r="K199" s="22" t="s">
        <v>731</v>
      </c>
      <c r="L199" s="22" t="s">
        <v>738</v>
      </c>
      <c r="M199" s="22" t="s">
        <v>743</v>
      </c>
      <c r="N199" s="22" t="s">
        <v>740</v>
      </c>
      <c r="O199" s="22" t="s">
        <v>741</v>
      </c>
      <c r="P199" s="22" t="s">
        <v>6638</v>
      </c>
      <c r="Q199" t="s">
        <v>6632</v>
      </c>
      <c r="R199" s="22" t="s">
        <v>732</v>
      </c>
      <c r="S199" s="22" t="s">
        <v>4900</v>
      </c>
      <c r="T199" s="22" t="s">
        <v>758</v>
      </c>
      <c r="U199" s="22" t="s">
        <v>384</v>
      </c>
      <c r="V199" s="22">
        <v>240</v>
      </c>
      <c r="W199" s="22" t="s">
        <v>377</v>
      </c>
      <c r="X199" s="22" t="s">
        <v>378</v>
      </c>
      <c r="Y199" s="22" t="s">
        <v>59</v>
      </c>
      <c r="Z199" s="22">
        <v>4104</v>
      </c>
      <c r="AA199" s="22" t="s">
        <v>733</v>
      </c>
      <c r="AC199" t="str">
        <f>+Combinar1[[#This Row],[Descripción Filtro URL 1]]</f>
        <v>La Higuera</v>
      </c>
      <c r="AD199" t="str">
        <f>+Combinar1[[#This Row],[titulo]]&amp;AC199&amp;", "&amp;Combinar1[[#This Row],[temporalidad]]</f>
        <v>Femicidios Anuales en la comuna de La Higuera, Periodo 2010-2021</v>
      </c>
      <c r="AE199" t="str">
        <f>+Combinar1[[#This Row],[descripcion_larga]]&amp;AC199&amp;", según datos del "&amp;Combinar1[[#This Row],[fuente]]&amp;", "&amp;Combinar1[[#This Row],[temporalidad]]</f>
        <v>Evolución anual de la cantidad de femicidios en la comuna de La Higuera, según datos del Servicio Nacional de la Mujer y la Equidad de Género (SERNAMEG), Periodo 2010-2021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">
      <c r="A200" s="22">
        <v>1</v>
      </c>
      <c r="B200" s="22" t="s">
        <v>376</v>
      </c>
      <c r="C200">
        <v>3</v>
      </c>
      <c r="D200" s="22">
        <v>3</v>
      </c>
      <c r="E200" s="22" t="s">
        <v>745</v>
      </c>
      <c r="F200" s="22"/>
      <c r="G200" s="22" t="s">
        <v>737</v>
      </c>
      <c r="H200" s="22" t="s">
        <v>6644</v>
      </c>
      <c r="I200" s="22" t="s">
        <v>734</v>
      </c>
      <c r="K200" s="22" t="s">
        <v>731</v>
      </c>
      <c r="L200" s="22" t="s">
        <v>745</v>
      </c>
      <c r="M200" s="22" t="s">
        <v>743</v>
      </c>
      <c r="N200" s="22" t="s">
        <v>740</v>
      </c>
      <c r="O200" s="22" t="s">
        <v>741</v>
      </c>
      <c r="P200" s="22" t="s">
        <v>6639</v>
      </c>
      <c r="Q200" t="s">
        <v>6633</v>
      </c>
      <c r="R200" s="22" t="s">
        <v>735</v>
      </c>
      <c r="S200" s="22" t="s">
        <v>4900</v>
      </c>
      <c r="T200" s="22" t="s">
        <v>759</v>
      </c>
      <c r="U200" s="22" t="s">
        <v>384</v>
      </c>
      <c r="V200" s="22">
        <v>240</v>
      </c>
      <c r="W200" s="22" t="s">
        <v>377</v>
      </c>
      <c r="X200" s="22" t="s">
        <v>378</v>
      </c>
      <c r="Y200" s="22" t="s">
        <v>59</v>
      </c>
      <c r="Z200" s="22">
        <v>4104</v>
      </c>
      <c r="AA200" s="22" t="s">
        <v>733</v>
      </c>
      <c r="AC200" t="str">
        <f>+Combinar1[[#This Row],[Descripción Filtro URL 1]]</f>
        <v>La Higuera</v>
      </c>
      <c r="AD200" t="str">
        <f>+Combinar1[[#This Row],[titulo]]&amp;AC200&amp;", "&amp;Combinar1[[#This Row],[temporalidad]]</f>
        <v>Femicidios mensuales en la comuna de La Higuera, Periodo 2010-2021</v>
      </c>
      <c r="AE200" t="str">
        <f>+Combinar1[[#This Row],[descripcion_larga]]&amp;AC200&amp;", según datos del "&amp;Combinar1[[#This Row],[fuente]]&amp;", "&amp;Combinar1[[#This Row],[temporalidad]]</f>
        <v>Número de femicidios por mes en la comuna de La Higuera, según datos del Servicio Nacional de la Mujer y la Equidad de Género (SERNAMEG), Periodo 2010-2021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">
      <c r="A201" s="22">
        <v>1</v>
      </c>
      <c r="B201" s="22" t="s">
        <v>376</v>
      </c>
      <c r="C201">
        <v>4</v>
      </c>
      <c r="D201" s="22">
        <v>4</v>
      </c>
      <c r="E201" s="22" t="s">
        <v>747</v>
      </c>
      <c r="F201" s="22"/>
      <c r="G201" s="22" t="s">
        <v>737</v>
      </c>
      <c r="H201" s="22" t="s">
        <v>6644</v>
      </c>
      <c r="I201" s="22" t="s">
        <v>734</v>
      </c>
      <c r="K201" s="22" t="s">
        <v>731</v>
      </c>
      <c r="L201" s="22" t="s">
        <v>747</v>
      </c>
      <c r="M201" s="22" t="s">
        <v>743</v>
      </c>
      <c r="N201" s="22" t="s">
        <v>740</v>
      </c>
      <c r="O201" s="22" t="s">
        <v>741</v>
      </c>
      <c r="P201" s="22" t="s">
        <v>6637</v>
      </c>
      <c r="Q201" t="s">
        <v>6641</v>
      </c>
      <c r="R201" s="22" t="s">
        <v>735</v>
      </c>
      <c r="S201" s="22" t="s">
        <v>4901</v>
      </c>
      <c r="T201" s="22" t="s">
        <v>760</v>
      </c>
      <c r="U201" s="22" t="s">
        <v>384</v>
      </c>
      <c r="V201" s="22">
        <v>240</v>
      </c>
      <c r="W201" s="22" t="s">
        <v>377</v>
      </c>
      <c r="X201" s="22" t="s">
        <v>378</v>
      </c>
      <c r="Y201" s="22" t="s">
        <v>59</v>
      </c>
      <c r="Z201" s="22">
        <v>4104</v>
      </c>
      <c r="AA201" s="22" t="s">
        <v>733</v>
      </c>
      <c r="AC201" t="str">
        <f>+Combinar1[[#This Row],[Descripción Filtro URL 1]]</f>
        <v>La Higuera</v>
      </c>
      <c r="AD201" t="str">
        <f>+Combinar1[[#This Row],[titulo]]&amp;AC201&amp;", "&amp;Combinar1[[#This Row],[temporalidad]]</f>
        <v>Femicidios Acumulados por Edad en la comuna de La Higuera, Periodo 2010-2021</v>
      </c>
      <c r="AE201" t="str">
        <f>+Combinar1[[#This Row],[descripcion_larga]]&amp;AC201&amp;", según datos del "&amp;Combinar1[[#This Row],[fuente]]&amp;", "&amp;Combinar1[[#This Row],[temporalidad]]</f>
        <v>Gráfico que muestra la cantidad de femicidios acumulados por edad en la comuna de La Higuera, según datos del Servicio Nacional de la Mujer y la Equidad de Género (SERNAMEG), Periodo 2010-2021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">
      <c r="A202" s="22">
        <v>1</v>
      </c>
      <c r="B202" s="22" t="s">
        <v>376</v>
      </c>
      <c r="C202">
        <v>5</v>
      </c>
      <c r="D202" s="22">
        <v>5</v>
      </c>
      <c r="E202" s="22" t="s">
        <v>749</v>
      </c>
      <c r="F202" s="22"/>
      <c r="G202" s="22" t="s">
        <v>737</v>
      </c>
      <c r="H202" s="22" t="s">
        <v>6644</v>
      </c>
      <c r="I202" s="22" t="s">
        <v>734</v>
      </c>
      <c r="K202" s="22" t="s">
        <v>731</v>
      </c>
      <c r="L202" s="22" t="s">
        <v>749</v>
      </c>
      <c r="M202" s="22" t="s">
        <v>743</v>
      </c>
      <c r="N202" s="22" t="s">
        <v>740</v>
      </c>
      <c r="O202" s="22" t="s">
        <v>741</v>
      </c>
      <c r="P202" s="22" t="s">
        <v>6636</v>
      </c>
      <c r="Q202" t="s">
        <v>6630</v>
      </c>
      <c r="R202" s="22" t="s">
        <v>735</v>
      </c>
      <c r="S202" s="22" t="s">
        <v>4904</v>
      </c>
      <c r="T202" s="22" t="s">
        <v>761</v>
      </c>
      <c r="U202" s="22" t="s">
        <v>384</v>
      </c>
      <c r="V202" s="22">
        <v>240</v>
      </c>
      <c r="W202" s="22" t="s">
        <v>377</v>
      </c>
      <c r="X202" s="22" t="s">
        <v>378</v>
      </c>
      <c r="Y202" s="22" t="s">
        <v>59</v>
      </c>
      <c r="Z202" s="22">
        <v>4104</v>
      </c>
      <c r="AA202" s="22" t="s">
        <v>733</v>
      </c>
      <c r="AC202" t="str">
        <f>+Combinar1[[#This Row],[Descripción Filtro URL 1]]</f>
        <v>La Higuera</v>
      </c>
      <c r="AD202" t="str">
        <f>+Combinar1[[#This Row],[titulo]]&amp;AC202&amp;", "&amp;Combinar1[[#This Row],[temporalidad]]</f>
        <v>Femicidios por Tipo de Relación Víctima-Femicida en la comuna de La Higuera, Periodo 2010-2021</v>
      </c>
      <c r="AE202" t="str">
        <f>+Combinar1[[#This Row],[descripcion_larga]]&amp;AC202&amp;", según datos del "&amp;Combinar1[[#This Row],[fuente]]&amp;", "&amp;Combinar1[[#This Row],[temporalidad]]</f>
        <v>Cantidad de femicidios por tipo de relación víctima-femicida en la comuna de La Higuera, según datos del Servicio Nacional de la Mujer y la Equidad de Género (SERNAMEG), Periodo 2010-2021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">
      <c r="A203" s="22">
        <v>1</v>
      </c>
      <c r="B203" s="22" t="s">
        <v>376</v>
      </c>
      <c r="C203">
        <v>6</v>
      </c>
      <c r="D203" s="22">
        <v>6</v>
      </c>
      <c r="E203" s="22" t="s">
        <v>751</v>
      </c>
      <c r="F203" s="22"/>
      <c r="G203" s="22" t="s">
        <v>737</v>
      </c>
      <c r="H203" s="22" t="s">
        <v>6644</v>
      </c>
      <c r="I203" s="22" t="s">
        <v>734</v>
      </c>
      <c r="K203" s="22" t="s">
        <v>731</v>
      </c>
      <c r="L203" s="22" t="s">
        <v>751</v>
      </c>
      <c r="M203" s="22" t="s">
        <v>752</v>
      </c>
      <c r="N203" s="22" t="s">
        <v>736</v>
      </c>
      <c r="O203" s="22" t="s">
        <v>741</v>
      </c>
      <c r="P203" s="22" t="s">
        <v>6634</v>
      </c>
      <c r="Q203" t="s">
        <v>6631</v>
      </c>
      <c r="R203" s="22" t="s">
        <v>732</v>
      </c>
      <c r="S203" s="22" t="s">
        <v>4903</v>
      </c>
      <c r="T203" s="22" t="s">
        <v>762</v>
      </c>
      <c r="U203" s="22" t="s">
        <v>384</v>
      </c>
      <c r="V203" s="22">
        <v>240</v>
      </c>
      <c r="W203" s="22" t="s">
        <v>377</v>
      </c>
      <c r="X203" s="22" t="s">
        <v>378</v>
      </c>
      <c r="Y203" s="22" t="s">
        <v>59</v>
      </c>
      <c r="Z203" s="22">
        <v>4104</v>
      </c>
      <c r="AA203" s="22" t="s">
        <v>733</v>
      </c>
      <c r="AC203" t="str">
        <f>+Combinar1[[#This Row],[Descripción Filtro URL 1]]</f>
        <v>La Higuera</v>
      </c>
      <c r="AD203" t="str">
        <f>+Combinar1[[#This Row],[titulo]]&amp;AC203&amp;", "&amp;Combinar1[[#This Row],[temporalidad]]</f>
        <v>Variación Anual (%) de Femicidios en la comuna de La Higuera, Periodo 2010-2020</v>
      </c>
      <c r="AE203" t="str">
        <f>+Combinar1[[#This Row],[descripcion_larga]]&amp;AC203&amp;", según datos del "&amp;Combinar1[[#This Row],[fuente]]&amp;", "&amp;Combinar1[[#This Row],[temporalidad]]</f>
        <v>Gráfico de evolución que muestra la variación anual (%) de femicidios en la comuna de La Higuera, según datos del Servicio Nacional de la Mujer y la Equidad de Género (SERNAMEG), Periodo 2010-2020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">
      <c r="A204" s="22">
        <v>1</v>
      </c>
      <c r="B204" s="22" t="s">
        <v>376</v>
      </c>
      <c r="C204">
        <v>7</v>
      </c>
      <c r="D204" s="22">
        <v>7</v>
      </c>
      <c r="E204" s="22" t="s">
        <v>754</v>
      </c>
      <c r="F204" s="22"/>
      <c r="G204" s="22" t="s">
        <v>737</v>
      </c>
      <c r="H204" s="22" t="s">
        <v>6644</v>
      </c>
      <c r="I204" s="22" t="s">
        <v>734</v>
      </c>
      <c r="K204" s="22" t="s">
        <v>731</v>
      </c>
      <c r="L204" s="22" t="s">
        <v>754</v>
      </c>
      <c r="M204" s="22" t="s">
        <v>743</v>
      </c>
      <c r="N204" s="22" t="s">
        <v>740</v>
      </c>
      <c r="O204" s="22" t="s">
        <v>741</v>
      </c>
      <c r="P204" s="22" t="s">
        <v>6635</v>
      </c>
      <c r="Q204" t="s">
        <v>6642</v>
      </c>
      <c r="R204" s="22" t="s">
        <v>755</v>
      </c>
      <c r="S204" s="22" t="s">
        <v>4902</v>
      </c>
      <c r="T204" s="22" t="s">
        <v>763</v>
      </c>
      <c r="U204" s="22" t="s">
        <v>384</v>
      </c>
      <c r="V204" s="22">
        <v>240</v>
      </c>
      <c r="W204" s="22" t="s">
        <v>377</v>
      </c>
      <c r="X204" s="22" t="s">
        <v>378</v>
      </c>
      <c r="Y204" s="22" t="s">
        <v>59</v>
      </c>
      <c r="Z204" s="22">
        <v>4104</v>
      </c>
      <c r="AA204" s="22" t="s">
        <v>733</v>
      </c>
      <c r="AC204" t="str">
        <f>+Combinar1[[#This Row],[Descripción Filtro URL 1]]</f>
        <v>La Higuera</v>
      </c>
      <c r="AD204" t="str">
        <f>+Combinar1[[#This Row],[titulo]]&amp;AC204&amp;", "&amp;Combinar1[[#This Row],[temporalidad]]</f>
        <v>Cantidad y Detalle de Femicidios en la comuna de La Higuera, Periodo 2010-2021</v>
      </c>
      <c r="AE204" t="str">
        <f>+Combinar1[[#This Row],[descripcion_larga]]&amp;AC204&amp;", según datos del "&amp;Combinar1[[#This Row],[fuente]]&amp;", "&amp;Combinar1[[#This Row],[temporalidad]]</f>
        <v>Informe que muestra la cantidad y detalle de femicidios en la comuna de La Higuera, según datos del Servicio Nacional de la Mujer y la Equidad de Género (SERNAMEG), Periodo 2010-2021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">
      <c r="A205" s="22">
        <v>1</v>
      </c>
      <c r="B205" s="22" t="s">
        <v>376</v>
      </c>
      <c r="C205">
        <v>1</v>
      </c>
      <c r="D205" s="22">
        <v>1</v>
      </c>
      <c r="E205" s="22" t="s">
        <v>738</v>
      </c>
      <c r="F205" s="22"/>
      <c r="G205" s="22" t="s">
        <v>737</v>
      </c>
      <c r="H205" s="22" t="s">
        <v>6644</v>
      </c>
      <c r="I205" s="22" t="s">
        <v>734</v>
      </c>
      <c r="K205" s="22" t="s">
        <v>731</v>
      </c>
      <c r="L205" s="22" t="s">
        <v>738</v>
      </c>
      <c r="M205" s="22" t="s">
        <v>739</v>
      </c>
      <c r="N205" s="22" t="s">
        <v>740</v>
      </c>
      <c r="O205" s="22" t="s">
        <v>741</v>
      </c>
      <c r="P205" s="22" t="s">
        <v>4899</v>
      </c>
      <c r="Q205" t="s">
        <v>4897</v>
      </c>
      <c r="R205" s="22" t="s">
        <v>732</v>
      </c>
      <c r="S205" s="22" t="s">
        <v>4900</v>
      </c>
      <c r="T205" s="22" t="s">
        <v>757</v>
      </c>
      <c r="U205" s="22" t="s">
        <v>384</v>
      </c>
      <c r="V205" s="22">
        <v>240</v>
      </c>
      <c r="W205" s="22" t="s">
        <v>377</v>
      </c>
      <c r="X205" s="22" t="s">
        <v>378</v>
      </c>
      <c r="Y205" s="22" t="s">
        <v>60</v>
      </c>
      <c r="Z205" s="22">
        <v>4105</v>
      </c>
      <c r="AA205" s="22" t="s">
        <v>733</v>
      </c>
      <c r="AC205" t="str">
        <f>+Combinar1[[#This Row],[Descripción Filtro URL 1]]</f>
        <v>Paiguano</v>
      </c>
      <c r="AD205" t="str">
        <f>+Combinar1[[#This Row],[titulo]]&amp;AC205&amp;", "&amp;Combinar1[[#This Row],[temporalidad]]</f>
        <v>Evolución de Femicidios en la comuna de Paiguano, Periodo 2018-2021</v>
      </c>
      <c r="AE205" t="str">
        <f>+Combinar1[[#This Row],[descripcion_larga]]&amp;AC205&amp;", según datos del "&amp;Combinar1[[#This Row],[fuente]]&amp;", "&amp;Combinar1[[#This Row],[temporalidad]]</f>
        <v>Evolución de femicidios por fecha de delito en la comuna de Paiguano, según datos del Servicio Nacional de la Mujer y la Equidad de Género (SERNAMEG), Periodo 2018-2021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">
      <c r="A206" s="22">
        <v>1</v>
      </c>
      <c r="B206" s="22" t="s">
        <v>376</v>
      </c>
      <c r="C206">
        <v>2</v>
      </c>
      <c r="D206" s="22">
        <v>2</v>
      </c>
      <c r="E206" s="22" t="s">
        <v>738</v>
      </c>
      <c r="F206" s="22"/>
      <c r="G206" s="22" t="s">
        <v>737</v>
      </c>
      <c r="H206" s="22" t="s">
        <v>6644</v>
      </c>
      <c r="I206" s="22" t="s">
        <v>734</v>
      </c>
      <c r="K206" s="22" t="s">
        <v>731</v>
      </c>
      <c r="L206" s="22" t="s">
        <v>738</v>
      </c>
      <c r="M206" s="22" t="s">
        <v>743</v>
      </c>
      <c r="N206" s="22" t="s">
        <v>740</v>
      </c>
      <c r="O206" s="22" t="s">
        <v>741</v>
      </c>
      <c r="P206" s="22" t="s">
        <v>6638</v>
      </c>
      <c r="Q206" t="s">
        <v>6632</v>
      </c>
      <c r="R206" s="22" t="s">
        <v>732</v>
      </c>
      <c r="S206" s="22" t="s">
        <v>4900</v>
      </c>
      <c r="T206" s="22" t="s">
        <v>758</v>
      </c>
      <c r="U206" s="22" t="s">
        <v>384</v>
      </c>
      <c r="V206" s="22">
        <v>240</v>
      </c>
      <c r="W206" s="22" t="s">
        <v>377</v>
      </c>
      <c r="X206" s="22" t="s">
        <v>378</v>
      </c>
      <c r="Y206" s="22" t="s">
        <v>60</v>
      </c>
      <c r="Z206" s="22">
        <v>4105</v>
      </c>
      <c r="AA206" s="22" t="s">
        <v>733</v>
      </c>
      <c r="AC206" t="str">
        <f>+Combinar1[[#This Row],[Descripción Filtro URL 1]]</f>
        <v>Paiguano</v>
      </c>
      <c r="AD206" t="str">
        <f>+Combinar1[[#This Row],[titulo]]&amp;AC206&amp;", "&amp;Combinar1[[#This Row],[temporalidad]]</f>
        <v>Femicidios Anuales en la comuna de Paiguano, Periodo 2010-2021</v>
      </c>
      <c r="AE206" t="str">
        <f>+Combinar1[[#This Row],[descripcion_larga]]&amp;AC206&amp;", según datos del "&amp;Combinar1[[#This Row],[fuente]]&amp;", "&amp;Combinar1[[#This Row],[temporalidad]]</f>
        <v>Evolución anual de la cantidad de femicidios en la comuna de Paiguano, según datos del Servicio Nacional de la Mujer y la Equidad de Género (SERNAMEG), Periodo 2010-2021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">
      <c r="A207" s="22">
        <v>1</v>
      </c>
      <c r="B207" s="22" t="s">
        <v>376</v>
      </c>
      <c r="C207">
        <v>3</v>
      </c>
      <c r="D207" s="22">
        <v>3</v>
      </c>
      <c r="E207" s="22" t="s">
        <v>745</v>
      </c>
      <c r="F207" s="22"/>
      <c r="G207" s="22" t="s">
        <v>737</v>
      </c>
      <c r="H207" s="22" t="s">
        <v>6644</v>
      </c>
      <c r="I207" s="22" t="s">
        <v>734</v>
      </c>
      <c r="K207" s="22" t="s">
        <v>731</v>
      </c>
      <c r="L207" s="22" t="s">
        <v>745</v>
      </c>
      <c r="M207" s="22" t="s">
        <v>743</v>
      </c>
      <c r="N207" s="22" t="s">
        <v>740</v>
      </c>
      <c r="O207" s="22" t="s">
        <v>741</v>
      </c>
      <c r="P207" s="22" t="s">
        <v>6639</v>
      </c>
      <c r="Q207" t="s">
        <v>6633</v>
      </c>
      <c r="R207" s="22" t="s">
        <v>735</v>
      </c>
      <c r="S207" s="22" t="s">
        <v>4900</v>
      </c>
      <c r="T207" s="22" t="s">
        <v>759</v>
      </c>
      <c r="U207" s="22" t="s">
        <v>384</v>
      </c>
      <c r="V207" s="22">
        <v>240</v>
      </c>
      <c r="W207" s="22" t="s">
        <v>377</v>
      </c>
      <c r="X207" s="22" t="s">
        <v>378</v>
      </c>
      <c r="Y207" s="22" t="s">
        <v>60</v>
      </c>
      <c r="Z207" s="22">
        <v>4105</v>
      </c>
      <c r="AA207" s="22" t="s">
        <v>733</v>
      </c>
      <c r="AC207" t="str">
        <f>+Combinar1[[#This Row],[Descripción Filtro URL 1]]</f>
        <v>Paiguano</v>
      </c>
      <c r="AD207" t="str">
        <f>+Combinar1[[#This Row],[titulo]]&amp;AC207&amp;", "&amp;Combinar1[[#This Row],[temporalidad]]</f>
        <v>Femicidios mensuales en la comuna de Paiguano, Periodo 2010-2021</v>
      </c>
      <c r="AE207" t="str">
        <f>+Combinar1[[#This Row],[descripcion_larga]]&amp;AC207&amp;", según datos del "&amp;Combinar1[[#This Row],[fuente]]&amp;", "&amp;Combinar1[[#This Row],[temporalidad]]</f>
        <v>Número de femicidios por mes en la comuna de Paiguano, según datos del Servicio Nacional de la Mujer y la Equidad de Género (SERNAMEG), Periodo 2010-2021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">
      <c r="A208" s="22">
        <v>1</v>
      </c>
      <c r="B208" s="22" t="s">
        <v>376</v>
      </c>
      <c r="C208">
        <v>4</v>
      </c>
      <c r="D208" s="22">
        <v>4</v>
      </c>
      <c r="E208" s="22" t="s">
        <v>747</v>
      </c>
      <c r="F208" s="22"/>
      <c r="G208" s="22" t="s">
        <v>737</v>
      </c>
      <c r="H208" s="22" t="s">
        <v>6644</v>
      </c>
      <c r="I208" s="22" t="s">
        <v>734</v>
      </c>
      <c r="K208" s="22" t="s">
        <v>731</v>
      </c>
      <c r="L208" s="22" t="s">
        <v>747</v>
      </c>
      <c r="M208" s="22" t="s">
        <v>743</v>
      </c>
      <c r="N208" s="22" t="s">
        <v>740</v>
      </c>
      <c r="O208" s="22" t="s">
        <v>741</v>
      </c>
      <c r="P208" s="22" t="s">
        <v>6637</v>
      </c>
      <c r="Q208" t="s">
        <v>6641</v>
      </c>
      <c r="R208" s="22" t="s">
        <v>735</v>
      </c>
      <c r="S208" s="22" t="s">
        <v>4901</v>
      </c>
      <c r="T208" s="22" t="s">
        <v>760</v>
      </c>
      <c r="U208" s="22" t="s">
        <v>384</v>
      </c>
      <c r="V208" s="22">
        <v>240</v>
      </c>
      <c r="W208" s="22" t="s">
        <v>377</v>
      </c>
      <c r="X208" s="22" t="s">
        <v>378</v>
      </c>
      <c r="Y208" s="22" t="s">
        <v>60</v>
      </c>
      <c r="Z208" s="22">
        <v>4105</v>
      </c>
      <c r="AA208" s="22" t="s">
        <v>733</v>
      </c>
      <c r="AC208" t="str">
        <f>+Combinar1[[#This Row],[Descripción Filtro URL 1]]</f>
        <v>Paiguano</v>
      </c>
      <c r="AD208" t="str">
        <f>+Combinar1[[#This Row],[titulo]]&amp;AC208&amp;", "&amp;Combinar1[[#This Row],[temporalidad]]</f>
        <v>Femicidios Acumulados por Edad en la comuna de Paiguano, Periodo 2010-2021</v>
      </c>
      <c r="AE208" t="str">
        <f>+Combinar1[[#This Row],[descripcion_larga]]&amp;AC208&amp;", según datos del "&amp;Combinar1[[#This Row],[fuente]]&amp;", "&amp;Combinar1[[#This Row],[temporalidad]]</f>
        <v>Gráfico que muestra la cantidad de femicidios acumulados por edad en la comuna de Paiguano, según datos del Servicio Nacional de la Mujer y la Equidad de Género (SERNAMEG), Periodo 2010-2021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">
      <c r="A209" s="22">
        <v>1</v>
      </c>
      <c r="B209" s="22" t="s">
        <v>376</v>
      </c>
      <c r="C209">
        <v>5</v>
      </c>
      <c r="D209" s="22">
        <v>5</v>
      </c>
      <c r="E209" s="22" t="s">
        <v>749</v>
      </c>
      <c r="F209" s="22"/>
      <c r="G209" s="22" t="s">
        <v>737</v>
      </c>
      <c r="H209" s="22" t="s">
        <v>6644</v>
      </c>
      <c r="I209" s="22" t="s">
        <v>734</v>
      </c>
      <c r="K209" s="22" t="s">
        <v>731</v>
      </c>
      <c r="L209" s="22" t="s">
        <v>749</v>
      </c>
      <c r="M209" s="22" t="s">
        <v>743</v>
      </c>
      <c r="N209" s="22" t="s">
        <v>740</v>
      </c>
      <c r="O209" s="22" t="s">
        <v>741</v>
      </c>
      <c r="P209" s="22" t="s">
        <v>6636</v>
      </c>
      <c r="Q209" t="s">
        <v>6630</v>
      </c>
      <c r="R209" s="22" t="s">
        <v>735</v>
      </c>
      <c r="S209" s="22" t="s">
        <v>4904</v>
      </c>
      <c r="T209" s="22" t="s">
        <v>761</v>
      </c>
      <c r="U209" s="22" t="s">
        <v>384</v>
      </c>
      <c r="V209" s="22">
        <v>240</v>
      </c>
      <c r="W209" s="22" t="s">
        <v>377</v>
      </c>
      <c r="X209" s="22" t="s">
        <v>378</v>
      </c>
      <c r="Y209" s="22" t="s">
        <v>60</v>
      </c>
      <c r="Z209" s="22">
        <v>4105</v>
      </c>
      <c r="AA209" s="22" t="s">
        <v>733</v>
      </c>
      <c r="AC209" t="str">
        <f>+Combinar1[[#This Row],[Descripción Filtro URL 1]]</f>
        <v>Paiguano</v>
      </c>
      <c r="AD209" t="str">
        <f>+Combinar1[[#This Row],[titulo]]&amp;AC209&amp;", "&amp;Combinar1[[#This Row],[temporalidad]]</f>
        <v>Femicidios por Tipo de Relación Víctima-Femicida en la comuna de Paiguano, Periodo 2010-2021</v>
      </c>
      <c r="AE209" t="str">
        <f>+Combinar1[[#This Row],[descripcion_larga]]&amp;AC209&amp;", según datos del "&amp;Combinar1[[#This Row],[fuente]]&amp;", "&amp;Combinar1[[#This Row],[temporalidad]]</f>
        <v>Cantidad de femicidios por tipo de relación víctima-femicida en la comuna de Paiguano, según datos del Servicio Nacional de la Mujer y la Equidad de Género (SERNAMEG), Periodo 2010-2021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">
      <c r="A210" s="22">
        <v>1</v>
      </c>
      <c r="B210" s="22" t="s">
        <v>376</v>
      </c>
      <c r="C210">
        <v>6</v>
      </c>
      <c r="D210" s="22">
        <v>6</v>
      </c>
      <c r="E210" s="22" t="s">
        <v>751</v>
      </c>
      <c r="F210" s="22"/>
      <c r="G210" s="22" t="s">
        <v>737</v>
      </c>
      <c r="H210" s="22" t="s">
        <v>6644</v>
      </c>
      <c r="I210" s="22" t="s">
        <v>734</v>
      </c>
      <c r="K210" s="22" t="s">
        <v>731</v>
      </c>
      <c r="L210" s="22" t="s">
        <v>751</v>
      </c>
      <c r="M210" s="22" t="s">
        <v>752</v>
      </c>
      <c r="N210" s="22" t="s">
        <v>736</v>
      </c>
      <c r="O210" s="22" t="s">
        <v>741</v>
      </c>
      <c r="P210" s="22" t="s">
        <v>6634</v>
      </c>
      <c r="Q210" t="s">
        <v>6631</v>
      </c>
      <c r="R210" s="22" t="s">
        <v>732</v>
      </c>
      <c r="S210" s="22" t="s">
        <v>4903</v>
      </c>
      <c r="T210" s="22" t="s">
        <v>762</v>
      </c>
      <c r="U210" s="22" t="s">
        <v>384</v>
      </c>
      <c r="V210" s="22">
        <v>240</v>
      </c>
      <c r="W210" s="22" t="s">
        <v>377</v>
      </c>
      <c r="X210" s="22" t="s">
        <v>378</v>
      </c>
      <c r="Y210" s="22" t="s">
        <v>60</v>
      </c>
      <c r="Z210" s="22">
        <v>4105</v>
      </c>
      <c r="AA210" s="22" t="s">
        <v>733</v>
      </c>
      <c r="AC210" t="str">
        <f>+Combinar1[[#This Row],[Descripción Filtro URL 1]]</f>
        <v>Paiguano</v>
      </c>
      <c r="AD210" t="str">
        <f>+Combinar1[[#This Row],[titulo]]&amp;AC210&amp;", "&amp;Combinar1[[#This Row],[temporalidad]]</f>
        <v>Variación Anual (%) de Femicidios en la comuna de Paiguano, Periodo 2010-2020</v>
      </c>
      <c r="AE210" t="str">
        <f>+Combinar1[[#This Row],[descripcion_larga]]&amp;AC210&amp;", según datos del "&amp;Combinar1[[#This Row],[fuente]]&amp;", "&amp;Combinar1[[#This Row],[temporalidad]]</f>
        <v>Gráfico de evolución que muestra la variación anual (%) de femicidios en la comuna de Paiguano, según datos del Servicio Nacional de la Mujer y la Equidad de Género (SERNAMEG), Periodo 2010-2020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">
      <c r="A211" s="22">
        <v>1</v>
      </c>
      <c r="B211" s="22" t="s">
        <v>376</v>
      </c>
      <c r="C211">
        <v>7</v>
      </c>
      <c r="D211" s="22">
        <v>7</v>
      </c>
      <c r="E211" s="22" t="s">
        <v>754</v>
      </c>
      <c r="F211" s="22"/>
      <c r="G211" s="22" t="s">
        <v>737</v>
      </c>
      <c r="H211" s="22" t="s">
        <v>6644</v>
      </c>
      <c r="I211" s="22" t="s">
        <v>734</v>
      </c>
      <c r="K211" s="22" t="s">
        <v>731</v>
      </c>
      <c r="L211" s="22" t="s">
        <v>754</v>
      </c>
      <c r="M211" s="22" t="s">
        <v>743</v>
      </c>
      <c r="N211" s="22" t="s">
        <v>740</v>
      </c>
      <c r="O211" s="22" t="s">
        <v>741</v>
      </c>
      <c r="P211" s="22" t="s">
        <v>6635</v>
      </c>
      <c r="Q211" t="s">
        <v>6642</v>
      </c>
      <c r="R211" s="22" t="s">
        <v>755</v>
      </c>
      <c r="S211" s="22" t="s">
        <v>4902</v>
      </c>
      <c r="T211" s="22" t="s">
        <v>763</v>
      </c>
      <c r="U211" s="22" t="s">
        <v>384</v>
      </c>
      <c r="V211" s="22">
        <v>240</v>
      </c>
      <c r="W211" s="22" t="s">
        <v>377</v>
      </c>
      <c r="X211" s="22" t="s">
        <v>378</v>
      </c>
      <c r="Y211" s="22" t="s">
        <v>60</v>
      </c>
      <c r="Z211" s="22">
        <v>4105</v>
      </c>
      <c r="AA211" s="22" t="s">
        <v>733</v>
      </c>
      <c r="AC211" t="str">
        <f>+Combinar1[[#This Row],[Descripción Filtro URL 1]]</f>
        <v>Paiguano</v>
      </c>
      <c r="AD211" t="str">
        <f>+Combinar1[[#This Row],[titulo]]&amp;AC211&amp;", "&amp;Combinar1[[#This Row],[temporalidad]]</f>
        <v>Cantidad y Detalle de Femicidios en la comuna de Paiguano, Periodo 2010-2021</v>
      </c>
      <c r="AE211" t="str">
        <f>+Combinar1[[#This Row],[descripcion_larga]]&amp;AC211&amp;", según datos del "&amp;Combinar1[[#This Row],[fuente]]&amp;", "&amp;Combinar1[[#This Row],[temporalidad]]</f>
        <v>Informe que muestra la cantidad y detalle de femicidios en la comuna de Paiguano, según datos del Servicio Nacional de la Mujer y la Equidad de Género (SERNAMEG), Periodo 2010-2021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">
      <c r="A212" s="22">
        <v>1</v>
      </c>
      <c r="B212" s="22" t="s">
        <v>376</v>
      </c>
      <c r="C212">
        <v>1</v>
      </c>
      <c r="D212" s="22">
        <v>1</v>
      </c>
      <c r="E212" s="22" t="s">
        <v>738</v>
      </c>
      <c r="F212" s="22"/>
      <c r="G212" s="22" t="s">
        <v>737</v>
      </c>
      <c r="H212" s="22" t="s">
        <v>6644</v>
      </c>
      <c r="I212" s="22" t="s">
        <v>734</v>
      </c>
      <c r="K212" s="22" t="s">
        <v>731</v>
      </c>
      <c r="L212" s="22" t="s">
        <v>738</v>
      </c>
      <c r="M212" s="22" t="s">
        <v>739</v>
      </c>
      <c r="N212" s="22" t="s">
        <v>740</v>
      </c>
      <c r="O212" s="22" t="s">
        <v>741</v>
      </c>
      <c r="P212" s="22" t="s">
        <v>4899</v>
      </c>
      <c r="Q212" t="s">
        <v>4897</v>
      </c>
      <c r="R212" s="22" t="s">
        <v>732</v>
      </c>
      <c r="S212" s="22" t="s">
        <v>4900</v>
      </c>
      <c r="T212" s="22" t="s">
        <v>757</v>
      </c>
      <c r="U212" s="22" t="s">
        <v>384</v>
      </c>
      <c r="V212" s="22">
        <v>240</v>
      </c>
      <c r="W212" s="22" t="s">
        <v>377</v>
      </c>
      <c r="X212" s="22" t="s">
        <v>378</v>
      </c>
      <c r="Y212" s="22" t="s">
        <v>61</v>
      </c>
      <c r="Z212" s="22">
        <v>4106</v>
      </c>
      <c r="AA212" s="22" t="s">
        <v>733</v>
      </c>
      <c r="AC212" t="str">
        <f>+Combinar1[[#This Row],[Descripción Filtro URL 1]]</f>
        <v>Vicuña</v>
      </c>
      <c r="AD212" t="str">
        <f>+Combinar1[[#This Row],[titulo]]&amp;AC212&amp;", "&amp;Combinar1[[#This Row],[temporalidad]]</f>
        <v>Evolución de Femicidios en la comuna de Vicuña, Periodo 2018-2021</v>
      </c>
      <c r="AE212" t="str">
        <f>+Combinar1[[#This Row],[descripcion_larga]]&amp;AC212&amp;", según datos del "&amp;Combinar1[[#This Row],[fuente]]&amp;", "&amp;Combinar1[[#This Row],[temporalidad]]</f>
        <v>Evolución de femicidios por fecha de delito en la comuna de Vicuña, según datos del Servicio Nacional de la Mujer y la Equidad de Género (SERNAMEG), Periodo 2018-2021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">
      <c r="A213" s="22">
        <v>1</v>
      </c>
      <c r="B213" s="22" t="s">
        <v>376</v>
      </c>
      <c r="C213">
        <v>2</v>
      </c>
      <c r="D213" s="22">
        <v>2</v>
      </c>
      <c r="E213" s="22" t="s">
        <v>738</v>
      </c>
      <c r="F213" s="22"/>
      <c r="G213" s="22" t="s">
        <v>737</v>
      </c>
      <c r="H213" s="22" t="s">
        <v>6644</v>
      </c>
      <c r="I213" s="22" t="s">
        <v>734</v>
      </c>
      <c r="K213" s="22" t="s">
        <v>731</v>
      </c>
      <c r="L213" s="22" t="s">
        <v>738</v>
      </c>
      <c r="M213" s="22" t="s">
        <v>743</v>
      </c>
      <c r="N213" s="22" t="s">
        <v>740</v>
      </c>
      <c r="O213" s="22" t="s">
        <v>741</v>
      </c>
      <c r="P213" s="22" t="s">
        <v>6638</v>
      </c>
      <c r="Q213" t="s">
        <v>6632</v>
      </c>
      <c r="R213" s="22" t="s">
        <v>732</v>
      </c>
      <c r="S213" s="22" t="s">
        <v>4900</v>
      </c>
      <c r="T213" s="22" t="s">
        <v>758</v>
      </c>
      <c r="U213" s="22" t="s">
        <v>384</v>
      </c>
      <c r="V213" s="22">
        <v>240</v>
      </c>
      <c r="W213" s="22" t="s">
        <v>377</v>
      </c>
      <c r="X213" s="22" t="s">
        <v>378</v>
      </c>
      <c r="Y213" s="22" t="s">
        <v>61</v>
      </c>
      <c r="Z213" s="22">
        <v>4106</v>
      </c>
      <c r="AA213" s="22" t="s">
        <v>733</v>
      </c>
      <c r="AC213" t="str">
        <f>+Combinar1[[#This Row],[Descripción Filtro URL 1]]</f>
        <v>Vicuña</v>
      </c>
      <c r="AD213" t="str">
        <f>+Combinar1[[#This Row],[titulo]]&amp;AC213&amp;", "&amp;Combinar1[[#This Row],[temporalidad]]</f>
        <v>Femicidios Anuales en la comuna de Vicuña, Periodo 2010-2021</v>
      </c>
      <c r="AE213" t="str">
        <f>+Combinar1[[#This Row],[descripcion_larga]]&amp;AC213&amp;", según datos del "&amp;Combinar1[[#This Row],[fuente]]&amp;", "&amp;Combinar1[[#This Row],[temporalidad]]</f>
        <v>Evolución anual de la cantidad de femicidios en la comuna de Vicuña, según datos del Servicio Nacional de la Mujer y la Equidad de Género (SERNAMEG), Periodo 2010-2021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">
      <c r="A214" s="22">
        <v>1</v>
      </c>
      <c r="B214" s="22" t="s">
        <v>376</v>
      </c>
      <c r="C214">
        <v>3</v>
      </c>
      <c r="D214" s="22">
        <v>3</v>
      </c>
      <c r="E214" s="22" t="s">
        <v>745</v>
      </c>
      <c r="F214" s="22"/>
      <c r="G214" s="22" t="s">
        <v>737</v>
      </c>
      <c r="H214" s="22" t="s">
        <v>6644</v>
      </c>
      <c r="I214" s="22" t="s">
        <v>734</v>
      </c>
      <c r="K214" s="22" t="s">
        <v>731</v>
      </c>
      <c r="L214" s="22" t="s">
        <v>745</v>
      </c>
      <c r="M214" s="22" t="s">
        <v>743</v>
      </c>
      <c r="N214" s="22" t="s">
        <v>740</v>
      </c>
      <c r="O214" s="22" t="s">
        <v>741</v>
      </c>
      <c r="P214" s="22" t="s">
        <v>6639</v>
      </c>
      <c r="Q214" t="s">
        <v>6633</v>
      </c>
      <c r="R214" s="22" t="s">
        <v>735</v>
      </c>
      <c r="S214" s="22" t="s">
        <v>4900</v>
      </c>
      <c r="T214" s="22" t="s">
        <v>759</v>
      </c>
      <c r="U214" s="22" t="s">
        <v>384</v>
      </c>
      <c r="V214" s="22">
        <v>240</v>
      </c>
      <c r="W214" s="22" t="s">
        <v>377</v>
      </c>
      <c r="X214" s="22" t="s">
        <v>378</v>
      </c>
      <c r="Y214" s="22" t="s">
        <v>61</v>
      </c>
      <c r="Z214" s="22">
        <v>4106</v>
      </c>
      <c r="AA214" s="22" t="s">
        <v>733</v>
      </c>
      <c r="AC214" t="str">
        <f>+Combinar1[[#This Row],[Descripción Filtro URL 1]]</f>
        <v>Vicuña</v>
      </c>
      <c r="AD214" t="str">
        <f>+Combinar1[[#This Row],[titulo]]&amp;AC214&amp;", "&amp;Combinar1[[#This Row],[temporalidad]]</f>
        <v>Femicidios mensuales en la comuna de Vicuña, Periodo 2010-2021</v>
      </c>
      <c r="AE214" t="str">
        <f>+Combinar1[[#This Row],[descripcion_larga]]&amp;AC214&amp;", según datos del "&amp;Combinar1[[#This Row],[fuente]]&amp;", "&amp;Combinar1[[#This Row],[temporalidad]]</f>
        <v>Número de femicidios por mes en la comuna de Vicuña, según datos del Servicio Nacional de la Mujer y la Equidad de Género (SERNAMEG), Periodo 2010-2021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">
      <c r="A215" s="22">
        <v>1</v>
      </c>
      <c r="B215" s="22" t="s">
        <v>376</v>
      </c>
      <c r="C215">
        <v>4</v>
      </c>
      <c r="D215" s="22">
        <v>4</v>
      </c>
      <c r="E215" s="22" t="s">
        <v>747</v>
      </c>
      <c r="F215" s="22"/>
      <c r="G215" s="22" t="s">
        <v>737</v>
      </c>
      <c r="H215" s="22" t="s">
        <v>6644</v>
      </c>
      <c r="I215" s="22" t="s">
        <v>734</v>
      </c>
      <c r="K215" s="22" t="s">
        <v>731</v>
      </c>
      <c r="L215" s="22" t="s">
        <v>747</v>
      </c>
      <c r="M215" s="22" t="s">
        <v>743</v>
      </c>
      <c r="N215" s="22" t="s">
        <v>740</v>
      </c>
      <c r="O215" s="22" t="s">
        <v>741</v>
      </c>
      <c r="P215" s="22" t="s">
        <v>6637</v>
      </c>
      <c r="Q215" t="s">
        <v>6641</v>
      </c>
      <c r="R215" s="22" t="s">
        <v>735</v>
      </c>
      <c r="S215" s="22" t="s">
        <v>4901</v>
      </c>
      <c r="T215" s="22" t="s">
        <v>760</v>
      </c>
      <c r="U215" s="22" t="s">
        <v>384</v>
      </c>
      <c r="V215" s="22">
        <v>240</v>
      </c>
      <c r="W215" s="22" t="s">
        <v>377</v>
      </c>
      <c r="X215" s="22" t="s">
        <v>378</v>
      </c>
      <c r="Y215" s="22" t="s">
        <v>61</v>
      </c>
      <c r="Z215" s="22">
        <v>4106</v>
      </c>
      <c r="AA215" s="22" t="s">
        <v>733</v>
      </c>
      <c r="AC215" t="str">
        <f>+Combinar1[[#This Row],[Descripción Filtro URL 1]]</f>
        <v>Vicuña</v>
      </c>
      <c r="AD215" t="str">
        <f>+Combinar1[[#This Row],[titulo]]&amp;AC215&amp;", "&amp;Combinar1[[#This Row],[temporalidad]]</f>
        <v>Femicidios Acumulados por Edad en la comuna de Vicuña, Periodo 2010-2021</v>
      </c>
      <c r="AE215" t="str">
        <f>+Combinar1[[#This Row],[descripcion_larga]]&amp;AC215&amp;", según datos del "&amp;Combinar1[[#This Row],[fuente]]&amp;", "&amp;Combinar1[[#This Row],[temporalidad]]</f>
        <v>Gráfico que muestra la cantidad de femicidios acumulados por edad en la comuna de Vicuña, según datos del Servicio Nacional de la Mujer y la Equidad de Género (SERNAMEG), Periodo 2010-2021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">
      <c r="A216" s="22">
        <v>1</v>
      </c>
      <c r="B216" s="22" t="s">
        <v>376</v>
      </c>
      <c r="C216">
        <v>5</v>
      </c>
      <c r="D216" s="22">
        <v>5</v>
      </c>
      <c r="E216" s="22" t="s">
        <v>749</v>
      </c>
      <c r="F216" s="22"/>
      <c r="G216" s="22" t="s">
        <v>737</v>
      </c>
      <c r="H216" s="22" t="s">
        <v>6644</v>
      </c>
      <c r="I216" s="22" t="s">
        <v>734</v>
      </c>
      <c r="K216" s="22" t="s">
        <v>731</v>
      </c>
      <c r="L216" s="22" t="s">
        <v>749</v>
      </c>
      <c r="M216" s="22" t="s">
        <v>743</v>
      </c>
      <c r="N216" s="22" t="s">
        <v>740</v>
      </c>
      <c r="O216" s="22" t="s">
        <v>741</v>
      </c>
      <c r="P216" s="22" t="s">
        <v>6636</v>
      </c>
      <c r="Q216" t="s">
        <v>6630</v>
      </c>
      <c r="R216" s="22" t="s">
        <v>735</v>
      </c>
      <c r="S216" s="22" t="s">
        <v>4904</v>
      </c>
      <c r="T216" s="22" t="s">
        <v>761</v>
      </c>
      <c r="U216" s="22" t="s">
        <v>384</v>
      </c>
      <c r="V216" s="22">
        <v>240</v>
      </c>
      <c r="W216" s="22" t="s">
        <v>377</v>
      </c>
      <c r="X216" s="22" t="s">
        <v>378</v>
      </c>
      <c r="Y216" s="22" t="s">
        <v>61</v>
      </c>
      <c r="Z216" s="22">
        <v>4106</v>
      </c>
      <c r="AA216" s="22" t="s">
        <v>733</v>
      </c>
      <c r="AC216" t="str">
        <f>+Combinar1[[#This Row],[Descripción Filtro URL 1]]</f>
        <v>Vicuña</v>
      </c>
      <c r="AD216" t="str">
        <f>+Combinar1[[#This Row],[titulo]]&amp;AC216&amp;", "&amp;Combinar1[[#This Row],[temporalidad]]</f>
        <v>Femicidios por Tipo de Relación Víctima-Femicida en la comuna de Vicuña, Periodo 2010-2021</v>
      </c>
      <c r="AE216" t="str">
        <f>+Combinar1[[#This Row],[descripcion_larga]]&amp;AC216&amp;", según datos del "&amp;Combinar1[[#This Row],[fuente]]&amp;", "&amp;Combinar1[[#This Row],[temporalidad]]</f>
        <v>Cantidad de femicidios por tipo de relación víctima-femicida en la comuna de Vicuña, según datos del Servicio Nacional de la Mujer y la Equidad de Género (SERNAMEG), Periodo 2010-2021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">
      <c r="A217" s="22">
        <v>1</v>
      </c>
      <c r="B217" s="22" t="s">
        <v>376</v>
      </c>
      <c r="C217">
        <v>6</v>
      </c>
      <c r="D217" s="22">
        <v>6</v>
      </c>
      <c r="E217" s="22" t="s">
        <v>751</v>
      </c>
      <c r="F217" s="22"/>
      <c r="G217" s="22" t="s">
        <v>737</v>
      </c>
      <c r="H217" s="22" t="s">
        <v>6644</v>
      </c>
      <c r="I217" s="22" t="s">
        <v>734</v>
      </c>
      <c r="K217" s="22" t="s">
        <v>731</v>
      </c>
      <c r="L217" s="22" t="s">
        <v>751</v>
      </c>
      <c r="M217" s="22" t="s">
        <v>752</v>
      </c>
      <c r="N217" s="22" t="s">
        <v>736</v>
      </c>
      <c r="O217" s="22" t="s">
        <v>741</v>
      </c>
      <c r="P217" s="22" t="s">
        <v>6634</v>
      </c>
      <c r="Q217" t="s">
        <v>6631</v>
      </c>
      <c r="R217" s="22" t="s">
        <v>732</v>
      </c>
      <c r="S217" s="22" t="s">
        <v>4903</v>
      </c>
      <c r="T217" s="22" t="s">
        <v>762</v>
      </c>
      <c r="U217" s="22" t="s">
        <v>384</v>
      </c>
      <c r="V217" s="22">
        <v>240</v>
      </c>
      <c r="W217" s="22" t="s">
        <v>377</v>
      </c>
      <c r="X217" s="22" t="s">
        <v>378</v>
      </c>
      <c r="Y217" s="22" t="s">
        <v>61</v>
      </c>
      <c r="Z217" s="22">
        <v>4106</v>
      </c>
      <c r="AA217" s="22" t="s">
        <v>733</v>
      </c>
      <c r="AC217" t="str">
        <f>+Combinar1[[#This Row],[Descripción Filtro URL 1]]</f>
        <v>Vicuña</v>
      </c>
      <c r="AD217" t="str">
        <f>+Combinar1[[#This Row],[titulo]]&amp;AC217&amp;", "&amp;Combinar1[[#This Row],[temporalidad]]</f>
        <v>Variación Anual (%) de Femicidios en la comuna de Vicuña, Periodo 2010-2020</v>
      </c>
      <c r="AE217" t="str">
        <f>+Combinar1[[#This Row],[descripcion_larga]]&amp;AC217&amp;", según datos del "&amp;Combinar1[[#This Row],[fuente]]&amp;", "&amp;Combinar1[[#This Row],[temporalidad]]</f>
        <v>Gráfico de evolución que muestra la variación anual (%) de femicidios en la comuna de Vicuña, según datos del Servicio Nacional de la Mujer y la Equidad de Género (SERNAMEG), Periodo 2010-2020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">
      <c r="A218" s="22">
        <v>1</v>
      </c>
      <c r="B218" s="22" t="s">
        <v>376</v>
      </c>
      <c r="C218">
        <v>7</v>
      </c>
      <c r="D218" s="22">
        <v>7</v>
      </c>
      <c r="E218" s="22" t="s">
        <v>754</v>
      </c>
      <c r="F218" s="22"/>
      <c r="G218" s="22" t="s">
        <v>737</v>
      </c>
      <c r="H218" s="22" t="s">
        <v>6644</v>
      </c>
      <c r="I218" s="22" t="s">
        <v>734</v>
      </c>
      <c r="K218" s="22" t="s">
        <v>731</v>
      </c>
      <c r="L218" s="22" t="s">
        <v>754</v>
      </c>
      <c r="M218" s="22" t="s">
        <v>743</v>
      </c>
      <c r="N218" s="22" t="s">
        <v>740</v>
      </c>
      <c r="O218" s="22" t="s">
        <v>741</v>
      </c>
      <c r="P218" s="22" t="s">
        <v>6635</v>
      </c>
      <c r="Q218" t="s">
        <v>6642</v>
      </c>
      <c r="R218" s="22" t="s">
        <v>755</v>
      </c>
      <c r="S218" s="22" t="s">
        <v>4902</v>
      </c>
      <c r="T218" s="22" t="s">
        <v>763</v>
      </c>
      <c r="U218" s="22" t="s">
        <v>384</v>
      </c>
      <c r="V218" s="22">
        <v>240</v>
      </c>
      <c r="W218" s="22" t="s">
        <v>377</v>
      </c>
      <c r="X218" s="22" t="s">
        <v>378</v>
      </c>
      <c r="Y218" s="22" t="s">
        <v>61</v>
      </c>
      <c r="Z218" s="22">
        <v>4106</v>
      </c>
      <c r="AA218" s="22" t="s">
        <v>733</v>
      </c>
      <c r="AC218" t="str">
        <f>+Combinar1[[#This Row],[Descripción Filtro URL 1]]</f>
        <v>Vicuña</v>
      </c>
      <c r="AD218" t="str">
        <f>+Combinar1[[#This Row],[titulo]]&amp;AC218&amp;", "&amp;Combinar1[[#This Row],[temporalidad]]</f>
        <v>Cantidad y Detalle de Femicidios en la comuna de Vicuña, Periodo 2010-2021</v>
      </c>
      <c r="AE218" t="str">
        <f>+Combinar1[[#This Row],[descripcion_larga]]&amp;AC218&amp;", según datos del "&amp;Combinar1[[#This Row],[fuente]]&amp;", "&amp;Combinar1[[#This Row],[temporalidad]]</f>
        <v>Informe que muestra la cantidad y detalle de femicidios en la comuna de Vicuña, según datos del Servicio Nacional de la Mujer y la Equidad de Género (SERNAMEG), Periodo 2010-2021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">
      <c r="A219" s="22">
        <v>1</v>
      </c>
      <c r="B219" s="22" t="s">
        <v>376</v>
      </c>
      <c r="C219">
        <v>1</v>
      </c>
      <c r="D219" s="22">
        <v>1</v>
      </c>
      <c r="E219" s="22" t="s">
        <v>738</v>
      </c>
      <c r="F219" s="22"/>
      <c r="G219" s="22" t="s">
        <v>737</v>
      </c>
      <c r="H219" s="22" t="s">
        <v>6644</v>
      </c>
      <c r="I219" s="22" t="s">
        <v>734</v>
      </c>
      <c r="K219" s="22" t="s">
        <v>731</v>
      </c>
      <c r="L219" s="22" t="s">
        <v>738</v>
      </c>
      <c r="M219" s="22" t="s">
        <v>739</v>
      </c>
      <c r="N219" s="22" t="s">
        <v>740</v>
      </c>
      <c r="O219" s="22" t="s">
        <v>741</v>
      </c>
      <c r="P219" s="22" t="s">
        <v>4899</v>
      </c>
      <c r="Q219" t="s">
        <v>4897</v>
      </c>
      <c r="R219" s="22" t="s">
        <v>732</v>
      </c>
      <c r="S219" s="22" t="s">
        <v>4900</v>
      </c>
      <c r="T219" s="22" t="s">
        <v>757</v>
      </c>
      <c r="U219" s="22" t="s">
        <v>384</v>
      </c>
      <c r="V219" s="22">
        <v>240</v>
      </c>
      <c r="W219" s="22" t="s">
        <v>377</v>
      </c>
      <c r="X219" s="22" t="s">
        <v>378</v>
      </c>
      <c r="Y219" s="22" t="s">
        <v>62</v>
      </c>
      <c r="Z219" s="22">
        <v>4201</v>
      </c>
      <c r="AA219" s="22" t="s">
        <v>733</v>
      </c>
      <c r="AC219" t="str">
        <f>+Combinar1[[#This Row],[Descripción Filtro URL 1]]</f>
        <v>Illapel</v>
      </c>
      <c r="AD219" t="str">
        <f>+Combinar1[[#This Row],[titulo]]&amp;AC219&amp;", "&amp;Combinar1[[#This Row],[temporalidad]]</f>
        <v>Evolución de Femicidios en la comuna de Illapel, Periodo 2018-2021</v>
      </c>
      <c r="AE219" t="str">
        <f>+Combinar1[[#This Row],[descripcion_larga]]&amp;AC219&amp;", según datos del "&amp;Combinar1[[#This Row],[fuente]]&amp;", "&amp;Combinar1[[#This Row],[temporalidad]]</f>
        <v>Evolución de femicidios por fecha de delito en la comuna de Illapel, según datos del Servicio Nacional de la Mujer y la Equidad de Género (SERNAMEG), Periodo 2018-2021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">
      <c r="A220" s="22">
        <v>1</v>
      </c>
      <c r="B220" s="22" t="s">
        <v>376</v>
      </c>
      <c r="C220">
        <v>2</v>
      </c>
      <c r="D220" s="22">
        <v>2</v>
      </c>
      <c r="E220" s="22" t="s">
        <v>738</v>
      </c>
      <c r="F220" s="22"/>
      <c r="G220" s="22" t="s">
        <v>737</v>
      </c>
      <c r="H220" s="22" t="s">
        <v>6644</v>
      </c>
      <c r="I220" s="22" t="s">
        <v>734</v>
      </c>
      <c r="K220" s="22" t="s">
        <v>731</v>
      </c>
      <c r="L220" s="22" t="s">
        <v>738</v>
      </c>
      <c r="M220" s="22" t="s">
        <v>743</v>
      </c>
      <c r="N220" s="22" t="s">
        <v>740</v>
      </c>
      <c r="O220" s="22" t="s">
        <v>741</v>
      </c>
      <c r="P220" s="22" t="s">
        <v>6638</v>
      </c>
      <c r="Q220" t="s">
        <v>6632</v>
      </c>
      <c r="R220" s="22" t="s">
        <v>732</v>
      </c>
      <c r="S220" s="22" t="s">
        <v>4900</v>
      </c>
      <c r="T220" s="22" t="s">
        <v>758</v>
      </c>
      <c r="U220" s="22" t="s">
        <v>384</v>
      </c>
      <c r="V220" s="22">
        <v>240</v>
      </c>
      <c r="W220" s="22" t="s">
        <v>377</v>
      </c>
      <c r="X220" s="22" t="s">
        <v>378</v>
      </c>
      <c r="Y220" s="22" t="s">
        <v>62</v>
      </c>
      <c r="Z220" s="22">
        <v>4201</v>
      </c>
      <c r="AA220" s="22" t="s">
        <v>733</v>
      </c>
      <c r="AC220" t="str">
        <f>+Combinar1[[#This Row],[Descripción Filtro URL 1]]</f>
        <v>Illapel</v>
      </c>
      <c r="AD220" t="str">
        <f>+Combinar1[[#This Row],[titulo]]&amp;AC220&amp;", "&amp;Combinar1[[#This Row],[temporalidad]]</f>
        <v>Femicidios Anuales en la comuna de Illapel, Periodo 2010-2021</v>
      </c>
      <c r="AE220" t="str">
        <f>+Combinar1[[#This Row],[descripcion_larga]]&amp;AC220&amp;", según datos del "&amp;Combinar1[[#This Row],[fuente]]&amp;", "&amp;Combinar1[[#This Row],[temporalidad]]</f>
        <v>Evolución anual de la cantidad de femicidios en la comuna de Illapel, según datos del Servicio Nacional de la Mujer y la Equidad de Género (SERNAMEG), Periodo 2010-2021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">
      <c r="A221" s="22">
        <v>1</v>
      </c>
      <c r="B221" s="22" t="s">
        <v>376</v>
      </c>
      <c r="C221">
        <v>3</v>
      </c>
      <c r="D221" s="22">
        <v>3</v>
      </c>
      <c r="E221" s="22" t="s">
        <v>745</v>
      </c>
      <c r="F221" s="22"/>
      <c r="G221" s="22" t="s">
        <v>737</v>
      </c>
      <c r="H221" s="22" t="s">
        <v>6644</v>
      </c>
      <c r="I221" s="22" t="s">
        <v>734</v>
      </c>
      <c r="K221" s="22" t="s">
        <v>731</v>
      </c>
      <c r="L221" s="22" t="s">
        <v>745</v>
      </c>
      <c r="M221" s="22" t="s">
        <v>743</v>
      </c>
      <c r="N221" s="22" t="s">
        <v>740</v>
      </c>
      <c r="O221" s="22" t="s">
        <v>741</v>
      </c>
      <c r="P221" s="22" t="s">
        <v>6639</v>
      </c>
      <c r="Q221" t="s">
        <v>6633</v>
      </c>
      <c r="R221" s="22" t="s">
        <v>735</v>
      </c>
      <c r="S221" s="22" t="s">
        <v>4900</v>
      </c>
      <c r="T221" s="22" t="s">
        <v>759</v>
      </c>
      <c r="U221" s="22" t="s">
        <v>384</v>
      </c>
      <c r="V221" s="22">
        <v>240</v>
      </c>
      <c r="W221" s="22" t="s">
        <v>377</v>
      </c>
      <c r="X221" s="22" t="s">
        <v>378</v>
      </c>
      <c r="Y221" s="22" t="s">
        <v>62</v>
      </c>
      <c r="Z221" s="22">
        <v>4201</v>
      </c>
      <c r="AA221" s="22" t="s">
        <v>733</v>
      </c>
      <c r="AC221" t="str">
        <f>+Combinar1[[#This Row],[Descripción Filtro URL 1]]</f>
        <v>Illapel</v>
      </c>
      <c r="AD221" t="str">
        <f>+Combinar1[[#This Row],[titulo]]&amp;AC221&amp;", "&amp;Combinar1[[#This Row],[temporalidad]]</f>
        <v>Femicidios mensuales en la comuna de Illapel, Periodo 2010-2021</v>
      </c>
      <c r="AE221" t="str">
        <f>+Combinar1[[#This Row],[descripcion_larga]]&amp;AC221&amp;", según datos del "&amp;Combinar1[[#This Row],[fuente]]&amp;", "&amp;Combinar1[[#This Row],[temporalidad]]</f>
        <v>Número de femicidios por mes en la comuna de Illapel, según datos del Servicio Nacional de la Mujer y la Equidad de Género (SERNAMEG), Periodo 2010-2021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">
      <c r="A222" s="22">
        <v>1</v>
      </c>
      <c r="B222" s="22" t="s">
        <v>376</v>
      </c>
      <c r="C222">
        <v>4</v>
      </c>
      <c r="D222" s="22">
        <v>4</v>
      </c>
      <c r="E222" s="22" t="s">
        <v>747</v>
      </c>
      <c r="F222" s="22"/>
      <c r="G222" s="22" t="s">
        <v>737</v>
      </c>
      <c r="H222" s="22" t="s">
        <v>6644</v>
      </c>
      <c r="I222" s="22" t="s">
        <v>734</v>
      </c>
      <c r="K222" s="22" t="s">
        <v>731</v>
      </c>
      <c r="L222" s="22" t="s">
        <v>747</v>
      </c>
      <c r="M222" s="22" t="s">
        <v>743</v>
      </c>
      <c r="N222" s="22" t="s">
        <v>740</v>
      </c>
      <c r="O222" s="22" t="s">
        <v>741</v>
      </c>
      <c r="P222" s="22" t="s">
        <v>6637</v>
      </c>
      <c r="Q222" t="s">
        <v>6641</v>
      </c>
      <c r="R222" s="22" t="s">
        <v>735</v>
      </c>
      <c r="S222" s="22" t="s">
        <v>4901</v>
      </c>
      <c r="T222" s="22" t="s">
        <v>760</v>
      </c>
      <c r="U222" s="22" t="s">
        <v>384</v>
      </c>
      <c r="V222" s="22">
        <v>240</v>
      </c>
      <c r="W222" s="22" t="s">
        <v>377</v>
      </c>
      <c r="X222" s="22" t="s">
        <v>378</v>
      </c>
      <c r="Y222" s="22" t="s">
        <v>62</v>
      </c>
      <c r="Z222" s="22">
        <v>4201</v>
      </c>
      <c r="AA222" s="22" t="s">
        <v>733</v>
      </c>
      <c r="AC222" t="str">
        <f>+Combinar1[[#This Row],[Descripción Filtro URL 1]]</f>
        <v>Illapel</v>
      </c>
      <c r="AD222" t="str">
        <f>+Combinar1[[#This Row],[titulo]]&amp;AC222&amp;", "&amp;Combinar1[[#This Row],[temporalidad]]</f>
        <v>Femicidios Acumulados por Edad en la comuna de Illapel, Periodo 2010-2021</v>
      </c>
      <c r="AE222" t="str">
        <f>+Combinar1[[#This Row],[descripcion_larga]]&amp;AC222&amp;", según datos del "&amp;Combinar1[[#This Row],[fuente]]&amp;", "&amp;Combinar1[[#This Row],[temporalidad]]</f>
        <v>Gráfico que muestra la cantidad de femicidios acumulados por edad en la comuna de Illapel, según datos del Servicio Nacional de la Mujer y la Equidad de Género (SERNAMEG), Periodo 2010-2021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">
      <c r="A223" s="22">
        <v>1</v>
      </c>
      <c r="B223" s="22" t="s">
        <v>376</v>
      </c>
      <c r="C223">
        <v>5</v>
      </c>
      <c r="D223" s="22">
        <v>5</v>
      </c>
      <c r="E223" s="22" t="s">
        <v>749</v>
      </c>
      <c r="F223" s="22"/>
      <c r="G223" s="22" t="s">
        <v>737</v>
      </c>
      <c r="H223" s="22" t="s">
        <v>6644</v>
      </c>
      <c r="I223" s="22" t="s">
        <v>734</v>
      </c>
      <c r="K223" s="22" t="s">
        <v>731</v>
      </c>
      <c r="L223" s="22" t="s">
        <v>749</v>
      </c>
      <c r="M223" s="22" t="s">
        <v>743</v>
      </c>
      <c r="N223" s="22" t="s">
        <v>740</v>
      </c>
      <c r="O223" s="22" t="s">
        <v>741</v>
      </c>
      <c r="P223" s="22" t="s">
        <v>6636</v>
      </c>
      <c r="Q223" t="s">
        <v>6630</v>
      </c>
      <c r="R223" s="22" t="s">
        <v>735</v>
      </c>
      <c r="S223" s="22" t="s">
        <v>4904</v>
      </c>
      <c r="T223" s="22" t="s">
        <v>761</v>
      </c>
      <c r="U223" s="22" t="s">
        <v>384</v>
      </c>
      <c r="V223" s="22">
        <v>240</v>
      </c>
      <c r="W223" s="22" t="s">
        <v>377</v>
      </c>
      <c r="X223" s="22" t="s">
        <v>378</v>
      </c>
      <c r="Y223" s="22" t="s">
        <v>62</v>
      </c>
      <c r="Z223" s="22">
        <v>4201</v>
      </c>
      <c r="AA223" s="22" t="s">
        <v>733</v>
      </c>
      <c r="AC223" t="str">
        <f>+Combinar1[[#This Row],[Descripción Filtro URL 1]]</f>
        <v>Illapel</v>
      </c>
      <c r="AD223" t="str">
        <f>+Combinar1[[#This Row],[titulo]]&amp;AC223&amp;", "&amp;Combinar1[[#This Row],[temporalidad]]</f>
        <v>Femicidios por Tipo de Relación Víctima-Femicida en la comuna de Illapel, Periodo 2010-2021</v>
      </c>
      <c r="AE223" t="str">
        <f>+Combinar1[[#This Row],[descripcion_larga]]&amp;AC223&amp;", según datos del "&amp;Combinar1[[#This Row],[fuente]]&amp;", "&amp;Combinar1[[#This Row],[temporalidad]]</f>
        <v>Cantidad de femicidios por tipo de relación víctima-femicida en la comuna de Illapel, según datos del Servicio Nacional de la Mujer y la Equidad de Género (SERNAMEG), Periodo 2010-2021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">
      <c r="A224" s="22">
        <v>1</v>
      </c>
      <c r="B224" s="22" t="s">
        <v>376</v>
      </c>
      <c r="C224">
        <v>6</v>
      </c>
      <c r="D224" s="22">
        <v>6</v>
      </c>
      <c r="E224" s="22" t="s">
        <v>751</v>
      </c>
      <c r="F224" s="22"/>
      <c r="G224" s="22" t="s">
        <v>737</v>
      </c>
      <c r="H224" s="22" t="s">
        <v>6644</v>
      </c>
      <c r="I224" s="22" t="s">
        <v>734</v>
      </c>
      <c r="K224" s="22" t="s">
        <v>731</v>
      </c>
      <c r="L224" s="22" t="s">
        <v>751</v>
      </c>
      <c r="M224" s="22" t="s">
        <v>752</v>
      </c>
      <c r="N224" s="22" t="s">
        <v>736</v>
      </c>
      <c r="O224" s="22" t="s">
        <v>741</v>
      </c>
      <c r="P224" s="22" t="s">
        <v>6634</v>
      </c>
      <c r="Q224" t="s">
        <v>6631</v>
      </c>
      <c r="R224" s="22" t="s">
        <v>732</v>
      </c>
      <c r="S224" s="22" t="s">
        <v>4903</v>
      </c>
      <c r="T224" s="22" t="s">
        <v>762</v>
      </c>
      <c r="U224" s="22" t="s">
        <v>384</v>
      </c>
      <c r="V224" s="22">
        <v>240</v>
      </c>
      <c r="W224" s="22" t="s">
        <v>377</v>
      </c>
      <c r="X224" s="22" t="s">
        <v>378</v>
      </c>
      <c r="Y224" s="22" t="s">
        <v>62</v>
      </c>
      <c r="Z224" s="22">
        <v>4201</v>
      </c>
      <c r="AA224" s="22" t="s">
        <v>733</v>
      </c>
      <c r="AC224" t="str">
        <f>+Combinar1[[#This Row],[Descripción Filtro URL 1]]</f>
        <v>Illapel</v>
      </c>
      <c r="AD224" t="str">
        <f>+Combinar1[[#This Row],[titulo]]&amp;AC224&amp;", "&amp;Combinar1[[#This Row],[temporalidad]]</f>
        <v>Variación Anual (%) de Femicidios en la comuna de Illapel, Periodo 2010-2020</v>
      </c>
      <c r="AE224" t="str">
        <f>+Combinar1[[#This Row],[descripcion_larga]]&amp;AC224&amp;", según datos del "&amp;Combinar1[[#This Row],[fuente]]&amp;", "&amp;Combinar1[[#This Row],[temporalidad]]</f>
        <v>Gráfico de evolución que muestra la variación anual (%) de femicidios en la comuna de Illapel, según datos del Servicio Nacional de la Mujer y la Equidad de Género (SERNAMEG), Periodo 2010-2020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">
      <c r="A225" s="22">
        <v>1</v>
      </c>
      <c r="B225" s="22" t="s">
        <v>376</v>
      </c>
      <c r="C225">
        <v>7</v>
      </c>
      <c r="D225" s="22">
        <v>7</v>
      </c>
      <c r="E225" s="22" t="s">
        <v>754</v>
      </c>
      <c r="F225" s="22"/>
      <c r="G225" s="22" t="s">
        <v>737</v>
      </c>
      <c r="H225" s="22" t="s">
        <v>6644</v>
      </c>
      <c r="I225" s="22" t="s">
        <v>734</v>
      </c>
      <c r="K225" s="22" t="s">
        <v>731</v>
      </c>
      <c r="L225" s="22" t="s">
        <v>754</v>
      </c>
      <c r="M225" s="22" t="s">
        <v>743</v>
      </c>
      <c r="N225" s="22" t="s">
        <v>740</v>
      </c>
      <c r="O225" s="22" t="s">
        <v>741</v>
      </c>
      <c r="P225" s="22" t="s">
        <v>6635</v>
      </c>
      <c r="Q225" t="s">
        <v>6642</v>
      </c>
      <c r="R225" s="22" t="s">
        <v>755</v>
      </c>
      <c r="S225" s="22" t="s">
        <v>4902</v>
      </c>
      <c r="T225" s="22" t="s">
        <v>763</v>
      </c>
      <c r="U225" s="22" t="s">
        <v>384</v>
      </c>
      <c r="V225" s="22">
        <v>240</v>
      </c>
      <c r="W225" s="22" t="s">
        <v>377</v>
      </c>
      <c r="X225" s="22" t="s">
        <v>378</v>
      </c>
      <c r="Y225" s="22" t="s">
        <v>62</v>
      </c>
      <c r="Z225" s="22">
        <v>4201</v>
      </c>
      <c r="AA225" s="22" t="s">
        <v>733</v>
      </c>
      <c r="AC225" t="str">
        <f>+Combinar1[[#This Row],[Descripción Filtro URL 1]]</f>
        <v>Illapel</v>
      </c>
      <c r="AD225" t="str">
        <f>+Combinar1[[#This Row],[titulo]]&amp;AC225&amp;", "&amp;Combinar1[[#This Row],[temporalidad]]</f>
        <v>Cantidad y Detalle de Femicidios en la comuna de Illapel, Periodo 2010-2021</v>
      </c>
      <c r="AE225" t="str">
        <f>+Combinar1[[#This Row],[descripcion_larga]]&amp;AC225&amp;", según datos del "&amp;Combinar1[[#This Row],[fuente]]&amp;", "&amp;Combinar1[[#This Row],[temporalidad]]</f>
        <v>Informe que muestra la cantidad y detalle de femicidios en la comuna de Illapel, según datos del Servicio Nacional de la Mujer y la Equidad de Género (SERNAMEG), Periodo 2010-2021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">
      <c r="A226" s="22">
        <v>1</v>
      </c>
      <c r="B226" s="22" t="s">
        <v>376</v>
      </c>
      <c r="C226">
        <v>1</v>
      </c>
      <c r="D226" s="22">
        <v>1</v>
      </c>
      <c r="E226" s="22" t="s">
        <v>738</v>
      </c>
      <c r="F226" s="22"/>
      <c r="G226" s="22" t="s">
        <v>737</v>
      </c>
      <c r="H226" s="22" t="s">
        <v>6644</v>
      </c>
      <c r="I226" s="22" t="s">
        <v>734</v>
      </c>
      <c r="K226" s="22" t="s">
        <v>731</v>
      </c>
      <c r="L226" s="22" t="s">
        <v>738</v>
      </c>
      <c r="M226" s="22" t="s">
        <v>739</v>
      </c>
      <c r="N226" s="22" t="s">
        <v>740</v>
      </c>
      <c r="O226" s="22" t="s">
        <v>741</v>
      </c>
      <c r="P226" s="22" t="s">
        <v>4899</v>
      </c>
      <c r="Q226" t="s">
        <v>4897</v>
      </c>
      <c r="R226" s="22" t="s">
        <v>732</v>
      </c>
      <c r="S226" s="22" t="s">
        <v>4900</v>
      </c>
      <c r="T226" s="22" t="s">
        <v>757</v>
      </c>
      <c r="U226" s="22" t="s">
        <v>384</v>
      </c>
      <c r="V226" s="22">
        <v>240</v>
      </c>
      <c r="W226" s="22" t="s">
        <v>377</v>
      </c>
      <c r="X226" s="22" t="s">
        <v>378</v>
      </c>
      <c r="Y226" s="22" t="s">
        <v>63</v>
      </c>
      <c r="Z226" s="22">
        <v>4202</v>
      </c>
      <c r="AA226" s="22" t="s">
        <v>733</v>
      </c>
      <c r="AC226" t="str">
        <f>+Combinar1[[#This Row],[Descripción Filtro URL 1]]</f>
        <v>Canela</v>
      </c>
      <c r="AD226" t="str">
        <f>+Combinar1[[#This Row],[titulo]]&amp;AC226&amp;", "&amp;Combinar1[[#This Row],[temporalidad]]</f>
        <v>Evolución de Femicidios en la comuna de Canela, Periodo 2018-2021</v>
      </c>
      <c r="AE226" t="str">
        <f>+Combinar1[[#This Row],[descripcion_larga]]&amp;AC226&amp;", según datos del "&amp;Combinar1[[#This Row],[fuente]]&amp;", "&amp;Combinar1[[#This Row],[temporalidad]]</f>
        <v>Evolución de femicidios por fecha de delito en la comuna de Canela, según datos del Servicio Nacional de la Mujer y la Equidad de Género (SERNAMEG), Periodo 2018-2021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">
      <c r="A227" s="22">
        <v>1</v>
      </c>
      <c r="B227" s="22" t="s">
        <v>376</v>
      </c>
      <c r="C227">
        <v>2</v>
      </c>
      <c r="D227" s="22">
        <v>2</v>
      </c>
      <c r="E227" s="22" t="s">
        <v>738</v>
      </c>
      <c r="F227" s="22"/>
      <c r="G227" s="22" t="s">
        <v>737</v>
      </c>
      <c r="H227" s="22" t="s">
        <v>6644</v>
      </c>
      <c r="I227" s="22" t="s">
        <v>734</v>
      </c>
      <c r="K227" s="22" t="s">
        <v>731</v>
      </c>
      <c r="L227" s="22" t="s">
        <v>738</v>
      </c>
      <c r="M227" s="22" t="s">
        <v>743</v>
      </c>
      <c r="N227" s="22" t="s">
        <v>740</v>
      </c>
      <c r="O227" s="22" t="s">
        <v>741</v>
      </c>
      <c r="P227" s="22" t="s">
        <v>6638</v>
      </c>
      <c r="Q227" t="s">
        <v>6632</v>
      </c>
      <c r="R227" s="22" t="s">
        <v>732</v>
      </c>
      <c r="S227" s="22" t="s">
        <v>4900</v>
      </c>
      <c r="T227" s="22" t="s">
        <v>758</v>
      </c>
      <c r="U227" s="22" t="s">
        <v>384</v>
      </c>
      <c r="V227" s="22">
        <v>240</v>
      </c>
      <c r="W227" s="22" t="s">
        <v>377</v>
      </c>
      <c r="X227" s="22" t="s">
        <v>378</v>
      </c>
      <c r="Y227" s="22" t="s">
        <v>63</v>
      </c>
      <c r="Z227" s="22">
        <v>4202</v>
      </c>
      <c r="AA227" s="22" t="s">
        <v>733</v>
      </c>
      <c r="AC227" t="str">
        <f>+Combinar1[[#This Row],[Descripción Filtro URL 1]]</f>
        <v>Canela</v>
      </c>
      <c r="AD227" t="str">
        <f>+Combinar1[[#This Row],[titulo]]&amp;AC227&amp;", "&amp;Combinar1[[#This Row],[temporalidad]]</f>
        <v>Femicidios Anuales en la comuna de Canela, Periodo 2010-2021</v>
      </c>
      <c r="AE227" t="str">
        <f>+Combinar1[[#This Row],[descripcion_larga]]&amp;AC227&amp;", según datos del "&amp;Combinar1[[#This Row],[fuente]]&amp;", "&amp;Combinar1[[#This Row],[temporalidad]]</f>
        <v>Evolución anual de la cantidad de femicidios en la comuna de Canela, según datos del Servicio Nacional de la Mujer y la Equidad de Género (SERNAMEG), Periodo 2010-2021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">
      <c r="A228" s="22">
        <v>1</v>
      </c>
      <c r="B228" s="22" t="s">
        <v>376</v>
      </c>
      <c r="C228">
        <v>3</v>
      </c>
      <c r="D228" s="22">
        <v>3</v>
      </c>
      <c r="E228" s="22" t="s">
        <v>745</v>
      </c>
      <c r="F228" s="22"/>
      <c r="G228" s="22" t="s">
        <v>737</v>
      </c>
      <c r="H228" s="22" t="s">
        <v>6644</v>
      </c>
      <c r="I228" s="22" t="s">
        <v>734</v>
      </c>
      <c r="K228" s="22" t="s">
        <v>731</v>
      </c>
      <c r="L228" s="22" t="s">
        <v>745</v>
      </c>
      <c r="M228" s="22" t="s">
        <v>743</v>
      </c>
      <c r="N228" s="22" t="s">
        <v>740</v>
      </c>
      <c r="O228" s="22" t="s">
        <v>741</v>
      </c>
      <c r="P228" s="22" t="s">
        <v>6639</v>
      </c>
      <c r="Q228" t="s">
        <v>6633</v>
      </c>
      <c r="R228" s="22" t="s">
        <v>735</v>
      </c>
      <c r="S228" s="22" t="s">
        <v>4900</v>
      </c>
      <c r="T228" s="22" t="s">
        <v>759</v>
      </c>
      <c r="U228" s="22" t="s">
        <v>384</v>
      </c>
      <c r="V228" s="22">
        <v>240</v>
      </c>
      <c r="W228" s="22" t="s">
        <v>377</v>
      </c>
      <c r="X228" s="22" t="s">
        <v>378</v>
      </c>
      <c r="Y228" s="22" t="s">
        <v>63</v>
      </c>
      <c r="Z228" s="22">
        <v>4202</v>
      </c>
      <c r="AA228" s="22" t="s">
        <v>733</v>
      </c>
      <c r="AC228" t="str">
        <f>+Combinar1[[#This Row],[Descripción Filtro URL 1]]</f>
        <v>Canela</v>
      </c>
      <c r="AD228" t="str">
        <f>+Combinar1[[#This Row],[titulo]]&amp;AC228&amp;", "&amp;Combinar1[[#This Row],[temporalidad]]</f>
        <v>Femicidios mensuales en la comuna de Canela, Periodo 2010-2021</v>
      </c>
      <c r="AE228" t="str">
        <f>+Combinar1[[#This Row],[descripcion_larga]]&amp;AC228&amp;", según datos del "&amp;Combinar1[[#This Row],[fuente]]&amp;", "&amp;Combinar1[[#This Row],[temporalidad]]</f>
        <v>Número de femicidios por mes en la comuna de Canela, según datos del Servicio Nacional de la Mujer y la Equidad de Género (SERNAMEG), Periodo 2010-2021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">
      <c r="A229" s="22">
        <v>1</v>
      </c>
      <c r="B229" s="22" t="s">
        <v>376</v>
      </c>
      <c r="C229">
        <v>4</v>
      </c>
      <c r="D229" s="22">
        <v>4</v>
      </c>
      <c r="E229" s="22" t="s">
        <v>747</v>
      </c>
      <c r="F229" s="22"/>
      <c r="G229" s="22" t="s">
        <v>737</v>
      </c>
      <c r="H229" s="22" t="s">
        <v>6644</v>
      </c>
      <c r="I229" s="22" t="s">
        <v>734</v>
      </c>
      <c r="K229" s="22" t="s">
        <v>731</v>
      </c>
      <c r="L229" s="22" t="s">
        <v>747</v>
      </c>
      <c r="M229" s="22" t="s">
        <v>743</v>
      </c>
      <c r="N229" s="22" t="s">
        <v>740</v>
      </c>
      <c r="O229" s="22" t="s">
        <v>741</v>
      </c>
      <c r="P229" s="22" t="s">
        <v>6637</v>
      </c>
      <c r="Q229" t="s">
        <v>6641</v>
      </c>
      <c r="R229" s="22" t="s">
        <v>735</v>
      </c>
      <c r="S229" s="22" t="s">
        <v>4901</v>
      </c>
      <c r="T229" s="22" t="s">
        <v>760</v>
      </c>
      <c r="U229" s="22" t="s">
        <v>384</v>
      </c>
      <c r="V229" s="22">
        <v>240</v>
      </c>
      <c r="W229" s="22" t="s">
        <v>377</v>
      </c>
      <c r="X229" s="22" t="s">
        <v>378</v>
      </c>
      <c r="Y229" s="22" t="s">
        <v>63</v>
      </c>
      <c r="Z229" s="22">
        <v>4202</v>
      </c>
      <c r="AA229" s="22" t="s">
        <v>733</v>
      </c>
      <c r="AC229" t="str">
        <f>+Combinar1[[#This Row],[Descripción Filtro URL 1]]</f>
        <v>Canela</v>
      </c>
      <c r="AD229" t="str">
        <f>+Combinar1[[#This Row],[titulo]]&amp;AC229&amp;", "&amp;Combinar1[[#This Row],[temporalidad]]</f>
        <v>Femicidios Acumulados por Edad en la comuna de Canela, Periodo 2010-2021</v>
      </c>
      <c r="AE229" t="str">
        <f>+Combinar1[[#This Row],[descripcion_larga]]&amp;AC229&amp;", según datos del "&amp;Combinar1[[#This Row],[fuente]]&amp;", "&amp;Combinar1[[#This Row],[temporalidad]]</f>
        <v>Gráfico que muestra la cantidad de femicidios acumulados por edad en la comuna de Canela, según datos del Servicio Nacional de la Mujer y la Equidad de Género (SERNAMEG), Periodo 2010-2021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">
      <c r="A230" s="22">
        <v>1</v>
      </c>
      <c r="B230" s="22" t="s">
        <v>376</v>
      </c>
      <c r="C230">
        <v>5</v>
      </c>
      <c r="D230" s="22">
        <v>5</v>
      </c>
      <c r="E230" s="22" t="s">
        <v>749</v>
      </c>
      <c r="F230" s="22"/>
      <c r="G230" s="22" t="s">
        <v>737</v>
      </c>
      <c r="H230" s="22" t="s">
        <v>6644</v>
      </c>
      <c r="I230" s="22" t="s">
        <v>734</v>
      </c>
      <c r="K230" s="22" t="s">
        <v>731</v>
      </c>
      <c r="L230" s="22" t="s">
        <v>749</v>
      </c>
      <c r="M230" s="22" t="s">
        <v>743</v>
      </c>
      <c r="N230" s="22" t="s">
        <v>740</v>
      </c>
      <c r="O230" s="22" t="s">
        <v>741</v>
      </c>
      <c r="P230" s="22" t="s">
        <v>6636</v>
      </c>
      <c r="Q230" t="s">
        <v>6630</v>
      </c>
      <c r="R230" s="22" t="s">
        <v>735</v>
      </c>
      <c r="S230" s="22" t="s">
        <v>4904</v>
      </c>
      <c r="T230" s="22" t="s">
        <v>761</v>
      </c>
      <c r="U230" s="22" t="s">
        <v>384</v>
      </c>
      <c r="V230" s="22">
        <v>240</v>
      </c>
      <c r="W230" s="22" t="s">
        <v>377</v>
      </c>
      <c r="X230" s="22" t="s">
        <v>378</v>
      </c>
      <c r="Y230" s="22" t="s">
        <v>63</v>
      </c>
      <c r="Z230" s="22">
        <v>4202</v>
      </c>
      <c r="AA230" s="22" t="s">
        <v>733</v>
      </c>
      <c r="AC230" t="str">
        <f>+Combinar1[[#This Row],[Descripción Filtro URL 1]]</f>
        <v>Canela</v>
      </c>
      <c r="AD230" t="str">
        <f>+Combinar1[[#This Row],[titulo]]&amp;AC230&amp;", "&amp;Combinar1[[#This Row],[temporalidad]]</f>
        <v>Femicidios por Tipo de Relación Víctima-Femicida en la comuna de Canela, Periodo 2010-2021</v>
      </c>
      <c r="AE230" t="str">
        <f>+Combinar1[[#This Row],[descripcion_larga]]&amp;AC230&amp;", según datos del "&amp;Combinar1[[#This Row],[fuente]]&amp;", "&amp;Combinar1[[#This Row],[temporalidad]]</f>
        <v>Cantidad de femicidios por tipo de relación víctima-femicida en la comuna de Canela, según datos del Servicio Nacional de la Mujer y la Equidad de Género (SERNAMEG), Periodo 2010-2021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">
      <c r="A231" s="22">
        <v>1</v>
      </c>
      <c r="B231" s="22" t="s">
        <v>376</v>
      </c>
      <c r="C231">
        <v>6</v>
      </c>
      <c r="D231" s="22">
        <v>6</v>
      </c>
      <c r="E231" s="22" t="s">
        <v>751</v>
      </c>
      <c r="F231" s="22"/>
      <c r="G231" s="22" t="s">
        <v>737</v>
      </c>
      <c r="H231" s="22" t="s">
        <v>6644</v>
      </c>
      <c r="I231" s="22" t="s">
        <v>734</v>
      </c>
      <c r="K231" s="22" t="s">
        <v>731</v>
      </c>
      <c r="L231" s="22" t="s">
        <v>751</v>
      </c>
      <c r="M231" s="22" t="s">
        <v>752</v>
      </c>
      <c r="N231" s="22" t="s">
        <v>736</v>
      </c>
      <c r="O231" s="22" t="s">
        <v>741</v>
      </c>
      <c r="P231" s="22" t="s">
        <v>6634</v>
      </c>
      <c r="Q231" t="s">
        <v>6631</v>
      </c>
      <c r="R231" s="22" t="s">
        <v>732</v>
      </c>
      <c r="S231" s="22" t="s">
        <v>4903</v>
      </c>
      <c r="T231" s="22" t="s">
        <v>762</v>
      </c>
      <c r="U231" s="22" t="s">
        <v>384</v>
      </c>
      <c r="V231" s="22">
        <v>240</v>
      </c>
      <c r="W231" s="22" t="s">
        <v>377</v>
      </c>
      <c r="X231" s="22" t="s">
        <v>378</v>
      </c>
      <c r="Y231" s="22" t="s">
        <v>63</v>
      </c>
      <c r="Z231" s="22">
        <v>4202</v>
      </c>
      <c r="AA231" s="22" t="s">
        <v>733</v>
      </c>
      <c r="AC231" t="str">
        <f>+Combinar1[[#This Row],[Descripción Filtro URL 1]]</f>
        <v>Canela</v>
      </c>
      <c r="AD231" t="str">
        <f>+Combinar1[[#This Row],[titulo]]&amp;AC231&amp;", "&amp;Combinar1[[#This Row],[temporalidad]]</f>
        <v>Variación Anual (%) de Femicidios en la comuna de Canela, Periodo 2010-2020</v>
      </c>
      <c r="AE231" t="str">
        <f>+Combinar1[[#This Row],[descripcion_larga]]&amp;AC231&amp;", según datos del "&amp;Combinar1[[#This Row],[fuente]]&amp;", "&amp;Combinar1[[#This Row],[temporalidad]]</f>
        <v>Gráfico de evolución que muestra la variación anual (%) de femicidios en la comuna de Canela, según datos del Servicio Nacional de la Mujer y la Equidad de Género (SERNAMEG), Periodo 2010-2020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">
      <c r="A232" s="22">
        <v>1</v>
      </c>
      <c r="B232" s="22" t="s">
        <v>376</v>
      </c>
      <c r="C232">
        <v>7</v>
      </c>
      <c r="D232" s="22">
        <v>7</v>
      </c>
      <c r="E232" s="22" t="s">
        <v>754</v>
      </c>
      <c r="F232" s="22"/>
      <c r="G232" s="22" t="s">
        <v>737</v>
      </c>
      <c r="H232" s="22" t="s">
        <v>6644</v>
      </c>
      <c r="I232" s="22" t="s">
        <v>734</v>
      </c>
      <c r="K232" s="22" t="s">
        <v>731</v>
      </c>
      <c r="L232" s="22" t="s">
        <v>754</v>
      </c>
      <c r="M232" s="22" t="s">
        <v>743</v>
      </c>
      <c r="N232" s="22" t="s">
        <v>740</v>
      </c>
      <c r="O232" s="22" t="s">
        <v>741</v>
      </c>
      <c r="P232" s="22" t="s">
        <v>6635</v>
      </c>
      <c r="Q232" t="s">
        <v>6642</v>
      </c>
      <c r="R232" s="22" t="s">
        <v>755</v>
      </c>
      <c r="S232" s="22" t="s">
        <v>4902</v>
      </c>
      <c r="T232" s="22" t="s">
        <v>763</v>
      </c>
      <c r="U232" s="22" t="s">
        <v>384</v>
      </c>
      <c r="V232" s="22">
        <v>240</v>
      </c>
      <c r="W232" s="22" t="s">
        <v>377</v>
      </c>
      <c r="X232" s="22" t="s">
        <v>378</v>
      </c>
      <c r="Y232" s="22" t="s">
        <v>63</v>
      </c>
      <c r="Z232" s="22">
        <v>4202</v>
      </c>
      <c r="AA232" s="22" t="s">
        <v>733</v>
      </c>
      <c r="AC232" t="str">
        <f>+Combinar1[[#This Row],[Descripción Filtro URL 1]]</f>
        <v>Canela</v>
      </c>
      <c r="AD232" t="str">
        <f>+Combinar1[[#This Row],[titulo]]&amp;AC232&amp;", "&amp;Combinar1[[#This Row],[temporalidad]]</f>
        <v>Cantidad y Detalle de Femicidios en la comuna de Canela, Periodo 2010-2021</v>
      </c>
      <c r="AE232" t="str">
        <f>+Combinar1[[#This Row],[descripcion_larga]]&amp;AC232&amp;", según datos del "&amp;Combinar1[[#This Row],[fuente]]&amp;", "&amp;Combinar1[[#This Row],[temporalidad]]</f>
        <v>Informe que muestra la cantidad y detalle de femicidios en la comuna de Canela, según datos del Servicio Nacional de la Mujer y la Equidad de Género (SERNAMEG), Periodo 2010-2021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">
      <c r="A233" s="22">
        <v>1</v>
      </c>
      <c r="B233" s="22" t="s">
        <v>376</v>
      </c>
      <c r="C233">
        <v>1</v>
      </c>
      <c r="D233" s="22">
        <v>1</v>
      </c>
      <c r="E233" s="22" t="s">
        <v>738</v>
      </c>
      <c r="F233" s="22"/>
      <c r="G233" s="22" t="s">
        <v>737</v>
      </c>
      <c r="H233" s="22" t="s">
        <v>6644</v>
      </c>
      <c r="I233" s="22" t="s">
        <v>734</v>
      </c>
      <c r="K233" s="22" t="s">
        <v>731</v>
      </c>
      <c r="L233" s="22" t="s">
        <v>738</v>
      </c>
      <c r="M233" s="22" t="s">
        <v>739</v>
      </c>
      <c r="N233" s="22" t="s">
        <v>740</v>
      </c>
      <c r="O233" s="22" t="s">
        <v>741</v>
      </c>
      <c r="P233" s="22" t="s">
        <v>4899</v>
      </c>
      <c r="Q233" t="s">
        <v>4897</v>
      </c>
      <c r="R233" s="22" t="s">
        <v>732</v>
      </c>
      <c r="S233" s="22" t="s">
        <v>4900</v>
      </c>
      <c r="T233" s="22" t="s">
        <v>757</v>
      </c>
      <c r="U233" s="22" t="s">
        <v>384</v>
      </c>
      <c r="V233" s="22">
        <v>240</v>
      </c>
      <c r="W233" s="22" t="s">
        <v>377</v>
      </c>
      <c r="X233" s="22" t="s">
        <v>378</v>
      </c>
      <c r="Y233" s="22" t="s">
        <v>64</v>
      </c>
      <c r="Z233" s="22">
        <v>4203</v>
      </c>
      <c r="AA233" s="22" t="s">
        <v>733</v>
      </c>
      <c r="AC233" t="str">
        <f>+Combinar1[[#This Row],[Descripción Filtro URL 1]]</f>
        <v>Los Vilos</v>
      </c>
      <c r="AD233" t="str">
        <f>+Combinar1[[#This Row],[titulo]]&amp;AC233&amp;", "&amp;Combinar1[[#This Row],[temporalidad]]</f>
        <v>Evolución de Femicidios en la comuna de Los Vilos, Periodo 2018-2021</v>
      </c>
      <c r="AE233" t="str">
        <f>+Combinar1[[#This Row],[descripcion_larga]]&amp;AC233&amp;", según datos del "&amp;Combinar1[[#This Row],[fuente]]&amp;", "&amp;Combinar1[[#This Row],[temporalidad]]</f>
        <v>Evolución de femicidios por fecha de delito en la comuna de Los Vilos, según datos del Servicio Nacional de la Mujer y la Equidad de Género (SERNAMEG), Periodo 2018-2021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">
      <c r="A234" s="22">
        <v>1</v>
      </c>
      <c r="B234" s="22" t="s">
        <v>376</v>
      </c>
      <c r="C234">
        <v>2</v>
      </c>
      <c r="D234" s="22">
        <v>2</v>
      </c>
      <c r="E234" s="22" t="s">
        <v>738</v>
      </c>
      <c r="F234" s="22"/>
      <c r="G234" s="22" t="s">
        <v>737</v>
      </c>
      <c r="H234" s="22" t="s">
        <v>6644</v>
      </c>
      <c r="I234" s="22" t="s">
        <v>734</v>
      </c>
      <c r="K234" s="22" t="s">
        <v>731</v>
      </c>
      <c r="L234" s="22" t="s">
        <v>738</v>
      </c>
      <c r="M234" s="22" t="s">
        <v>743</v>
      </c>
      <c r="N234" s="22" t="s">
        <v>740</v>
      </c>
      <c r="O234" s="22" t="s">
        <v>741</v>
      </c>
      <c r="P234" s="22" t="s">
        <v>6638</v>
      </c>
      <c r="Q234" t="s">
        <v>6632</v>
      </c>
      <c r="R234" s="22" t="s">
        <v>732</v>
      </c>
      <c r="S234" s="22" t="s">
        <v>4900</v>
      </c>
      <c r="T234" s="22" t="s">
        <v>758</v>
      </c>
      <c r="U234" s="22" t="s">
        <v>384</v>
      </c>
      <c r="V234" s="22">
        <v>240</v>
      </c>
      <c r="W234" s="22" t="s">
        <v>377</v>
      </c>
      <c r="X234" s="22" t="s">
        <v>378</v>
      </c>
      <c r="Y234" s="22" t="s">
        <v>64</v>
      </c>
      <c r="Z234" s="22">
        <v>4203</v>
      </c>
      <c r="AA234" s="22" t="s">
        <v>733</v>
      </c>
      <c r="AC234" t="str">
        <f>+Combinar1[[#This Row],[Descripción Filtro URL 1]]</f>
        <v>Los Vilos</v>
      </c>
      <c r="AD234" t="str">
        <f>+Combinar1[[#This Row],[titulo]]&amp;AC234&amp;", "&amp;Combinar1[[#This Row],[temporalidad]]</f>
        <v>Femicidios Anuales en la comuna de Los Vilos, Periodo 2010-2021</v>
      </c>
      <c r="AE234" t="str">
        <f>+Combinar1[[#This Row],[descripcion_larga]]&amp;AC234&amp;", según datos del "&amp;Combinar1[[#This Row],[fuente]]&amp;", "&amp;Combinar1[[#This Row],[temporalidad]]</f>
        <v>Evolución anual de la cantidad de femicidios en la comuna de Los Vilos, según datos del Servicio Nacional de la Mujer y la Equidad de Género (SERNAMEG), Periodo 2010-2021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">
      <c r="A235" s="22">
        <v>1</v>
      </c>
      <c r="B235" s="22" t="s">
        <v>376</v>
      </c>
      <c r="C235">
        <v>3</v>
      </c>
      <c r="D235" s="22">
        <v>3</v>
      </c>
      <c r="E235" s="22" t="s">
        <v>745</v>
      </c>
      <c r="F235" s="22"/>
      <c r="G235" s="22" t="s">
        <v>737</v>
      </c>
      <c r="H235" s="22" t="s">
        <v>6644</v>
      </c>
      <c r="I235" s="22" t="s">
        <v>734</v>
      </c>
      <c r="K235" s="22" t="s">
        <v>731</v>
      </c>
      <c r="L235" s="22" t="s">
        <v>745</v>
      </c>
      <c r="M235" s="22" t="s">
        <v>743</v>
      </c>
      <c r="N235" s="22" t="s">
        <v>740</v>
      </c>
      <c r="O235" s="22" t="s">
        <v>741</v>
      </c>
      <c r="P235" s="22" t="s">
        <v>6639</v>
      </c>
      <c r="Q235" t="s">
        <v>6633</v>
      </c>
      <c r="R235" s="22" t="s">
        <v>735</v>
      </c>
      <c r="S235" s="22" t="s">
        <v>4900</v>
      </c>
      <c r="T235" s="22" t="s">
        <v>759</v>
      </c>
      <c r="U235" s="22" t="s">
        <v>384</v>
      </c>
      <c r="V235" s="22">
        <v>240</v>
      </c>
      <c r="W235" s="22" t="s">
        <v>377</v>
      </c>
      <c r="X235" s="22" t="s">
        <v>378</v>
      </c>
      <c r="Y235" s="22" t="s">
        <v>64</v>
      </c>
      <c r="Z235" s="22">
        <v>4203</v>
      </c>
      <c r="AA235" s="22" t="s">
        <v>733</v>
      </c>
      <c r="AC235" t="str">
        <f>+Combinar1[[#This Row],[Descripción Filtro URL 1]]</f>
        <v>Los Vilos</v>
      </c>
      <c r="AD235" t="str">
        <f>+Combinar1[[#This Row],[titulo]]&amp;AC235&amp;", "&amp;Combinar1[[#This Row],[temporalidad]]</f>
        <v>Femicidios mensuales en la comuna de Los Vilos, Periodo 2010-2021</v>
      </c>
      <c r="AE235" t="str">
        <f>+Combinar1[[#This Row],[descripcion_larga]]&amp;AC235&amp;", según datos del "&amp;Combinar1[[#This Row],[fuente]]&amp;", "&amp;Combinar1[[#This Row],[temporalidad]]</f>
        <v>Número de femicidios por mes en la comuna de Los Vilos, según datos del Servicio Nacional de la Mujer y la Equidad de Género (SERNAMEG), Periodo 2010-2021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">
      <c r="A236" s="22">
        <v>1</v>
      </c>
      <c r="B236" s="22" t="s">
        <v>376</v>
      </c>
      <c r="C236">
        <v>4</v>
      </c>
      <c r="D236" s="22">
        <v>4</v>
      </c>
      <c r="E236" s="22" t="s">
        <v>747</v>
      </c>
      <c r="F236" s="22"/>
      <c r="G236" s="22" t="s">
        <v>737</v>
      </c>
      <c r="H236" s="22" t="s">
        <v>6644</v>
      </c>
      <c r="I236" s="22" t="s">
        <v>734</v>
      </c>
      <c r="K236" s="22" t="s">
        <v>731</v>
      </c>
      <c r="L236" s="22" t="s">
        <v>747</v>
      </c>
      <c r="M236" s="22" t="s">
        <v>743</v>
      </c>
      <c r="N236" s="22" t="s">
        <v>740</v>
      </c>
      <c r="O236" s="22" t="s">
        <v>741</v>
      </c>
      <c r="P236" s="22" t="s">
        <v>6637</v>
      </c>
      <c r="Q236" t="s">
        <v>6641</v>
      </c>
      <c r="R236" s="22" t="s">
        <v>735</v>
      </c>
      <c r="S236" s="22" t="s">
        <v>4901</v>
      </c>
      <c r="T236" s="22" t="s">
        <v>760</v>
      </c>
      <c r="U236" s="22" t="s">
        <v>384</v>
      </c>
      <c r="V236" s="22">
        <v>240</v>
      </c>
      <c r="W236" s="22" t="s">
        <v>377</v>
      </c>
      <c r="X236" s="22" t="s">
        <v>378</v>
      </c>
      <c r="Y236" s="22" t="s">
        <v>64</v>
      </c>
      <c r="Z236" s="22">
        <v>4203</v>
      </c>
      <c r="AA236" s="22" t="s">
        <v>733</v>
      </c>
      <c r="AC236" t="str">
        <f>+Combinar1[[#This Row],[Descripción Filtro URL 1]]</f>
        <v>Los Vilos</v>
      </c>
      <c r="AD236" t="str">
        <f>+Combinar1[[#This Row],[titulo]]&amp;AC236&amp;", "&amp;Combinar1[[#This Row],[temporalidad]]</f>
        <v>Femicidios Acumulados por Edad en la comuna de Los Vilos, Periodo 2010-2021</v>
      </c>
      <c r="AE236" t="str">
        <f>+Combinar1[[#This Row],[descripcion_larga]]&amp;AC236&amp;", según datos del "&amp;Combinar1[[#This Row],[fuente]]&amp;", "&amp;Combinar1[[#This Row],[temporalidad]]</f>
        <v>Gráfico que muestra la cantidad de femicidios acumulados por edad en la comuna de Los Vilos, según datos del Servicio Nacional de la Mujer y la Equidad de Género (SERNAMEG), Periodo 2010-2021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">
      <c r="A237" s="22">
        <v>1</v>
      </c>
      <c r="B237" s="22" t="s">
        <v>376</v>
      </c>
      <c r="C237">
        <v>5</v>
      </c>
      <c r="D237" s="22">
        <v>5</v>
      </c>
      <c r="E237" s="22" t="s">
        <v>749</v>
      </c>
      <c r="F237" s="22"/>
      <c r="G237" s="22" t="s">
        <v>737</v>
      </c>
      <c r="H237" s="22" t="s">
        <v>6644</v>
      </c>
      <c r="I237" s="22" t="s">
        <v>734</v>
      </c>
      <c r="K237" s="22" t="s">
        <v>731</v>
      </c>
      <c r="L237" s="22" t="s">
        <v>749</v>
      </c>
      <c r="M237" s="22" t="s">
        <v>743</v>
      </c>
      <c r="N237" s="22" t="s">
        <v>740</v>
      </c>
      <c r="O237" s="22" t="s">
        <v>741</v>
      </c>
      <c r="P237" s="22" t="s">
        <v>6636</v>
      </c>
      <c r="Q237" t="s">
        <v>6630</v>
      </c>
      <c r="R237" s="22" t="s">
        <v>735</v>
      </c>
      <c r="S237" s="22" t="s">
        <v>4904</v>
      </c>
      <c r="T237" s="22" t="s">
        <v>761</v>
      </c>
      <c r="U237" s="22" t="s">
        <v>384</v>
      </c>
      <c r="V237" s="22">
        <v>240</v>
      </c>
      <c r="W237" s="22" t="s">
        <v>377</v>
      </c>
      <c r="X237" s="22" t="s">
        <v>378</v>
      </c>
      <c r="Y237" s="22" t="s">
        <v>64</v>
      </c>
      <c r="Z237" s="22">
        <v>4203</v>
      </c>
      <c r="AA237" s="22" t="s">
        <v>733</v>
      </c>
      <c r="AC237" t="str">
        <f>+Combinar1[[#This Row],[Descripción Filtro URL 1]]</f>
        <v>Los Vilos</v>
      </c>
      <c r="AD237" t="str">
        <f>+Combinar1[[#This Row],[titulo]]&amp;AC237&amp;", "&amp;Combinar1[[#This Row],[temporalidad]]</f>
        <v>Femicidios por Tipo de Relación Víctima-Femicida en la comuna de Los Vilos, Periodo 2010-2021</v>
      </c>
      <c r="AE237" t="str">
        <f>+Combinar1[[#This Row],[descripcion_larga]]&amp;AC237&amp;", según datos del "&amp;Combinar1[[#This Row],[fuente]]&amp;", "&amp;Combinar1[[#This Row],[temporalidad]]</f>
        <v>Cantidad de femicidios por tipo de relación víctima-femicida en la comuna de Los Vilos, según datos del Servicio Nacional de la Mujer y la Equidad de Género (SERNAMEG), Periodo 2010-2021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">
      <c r="A238" s="22">
        <v>1</v>
      </c>
      <c r="B238" s="22" t="s">
        <v>376</v>
      </c>
      <c r="C238">
        <v>6</v>
      </c>
      <c r="D238" s="22">
        <v>6</v>
      </c>
      <c r="E238" s="22" t="s">
        <v>751</v>
      </c>
      <c r="F238" s="22"/>
      <c r="G238" s="22" t="s">
        <v>737</v>
      </c>
      <c r="H238" s="22" t="s">
        <v>6644</v>
      </c>
      <c r="I238" s="22" t="s">
        <v>734</v>
      </c>
      <c r="K238" s="22" t="s">
        <v>731</v>
      </c>
      <c r="L238" s="22" t="s">
        <v>751</v>
      </c>
      <c r="M238" s="22" t="s">
        <v>752</v>
      </c>
      <c r="N238" s="22" t="s">
        <v>736</v>
      </c>
      <c r="O238" s="22" t="s">
        <v>741</v>
      </c>
      <c r="P238" s="22" t="s">
        <v>6634</v>
      </c>
      <c r="Q238" t="s">
        <v>6631</v>
      </c>
      <c r="R238" s="22" t="s">
        <v>732</v>
      </c>
      <c r="S238" s="22" t="s">
        <v>4903</v>
      </c>
      <c r="T238" s="22" t="s">
        <v>762</v>
      </c>
      <c r="U238" s="22" t="s">
        <v>384</v>
      </c>
      <c r="V238" s="22">
        <v>240</v>
      </c>
      <c r="W238" s="22" t="s">
        <v>377</v>
      </c>
      <c r="X238" s="22" t="s">
        <v>378</v>
      </c>
      <c r="Y238" s="22" t="s">
        <v>64</v>
      </c>
      <c r="Z238" s="22">
        <v>4203</v>
      </c>
      <c r="AA238" s="22" t="s">
        <v>733</v>
      </c>
      <c r="AC238" t="str">
        <f>+Combinar1[[#This Row],[Descripción Filtro URL 1]]</f>
        <v>Los Vilos</v>
      </c>
      <c r="AD238" t="str">
        <f>+Combinar1[[#This Row],[titulo]]&amp;AC238&amp;", "&amp;Combinar1[[#This Row],[temporalidad]]</f>
        <v>Variación Anual (%) de Femicidios en la comuna de Los Vilos, Periodo 2010-2020</v>
      </c>
      <c r="AE238" t="str">
        <f>+Combinar1[[#This Row],[descripcion_larga]]&amp;AC238&amp;", según datos del "&amp;Combinar1[[#This Row],[fuente]]&amp;", "&amp;Combinar1[[#This Row],[temporalidad]]</f>
        <v>Gráfico de evolución que muestra la variación anual (%) de femicidios en la comuna de Los Vilos, según datos del Servicio Nacional de la Mujer y la Equidad de Género (SERNAMEG), Periodo 2010-2020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">
      <c r="A239" s="22">
        <v>1</v>
      </c>
      <c r="B239" s="22" t="s">
        <v>376</v>
      </c>
      <c r="C239">
        <v>7</v>
      </c>
      <c r="D239" s="22">
        <v>7</v>
      </c>
      <c r="E239" s="22" t="s">
        <v>754</v>
      </c>
      <c r="F239" s="22"/>
      <c r="G239" s="22" t="s">
        <v>737</v>
      </c>
      <c r="H239" s="22" t="s">
        <v>6644</v>
      </c>
      <c r="I239" s="22" t="s">
        <v>734</v>
      </c>
      <c r="K239" s="22" t="s">
        <v>731</v>
      </c>
      <c r="L239" s="22" t="s">
        <v>754</v>
      </c>
      <c r="M239" s="22" t="s">
        <v>743</v>
      </c>
      <c r="N239" s="22" t="s">
        <v>740</v>
      </c>
      <c r="O239" s="22" t="s">
        <v>741</v>
      </c>
      <c r="P239" s="22" t="s">
        <v>6635</v>
      </c>
      <c r="Q239" t="s">
        <v>6642</v>
      </c>
      <c r="R239" s="22" t="s">
        <v>755</v>
      </c>
      <c r="S239" s="22" t="s">
        <v>4902</v>
      </c>
      <c r="T239" s="22" t="s">
        <v>763</v>
      </c>
      <c r="U239" s="22" t="s">
        <v>384</v>
      </c>
      <c r="V239" s="22">
        <v>240</v>
      </c>
      <c r="W239" s="22" t="s">
        <v>377</v>
      </c>
      <c r="X239" s="22" t="s">
        <v>378</v>
      </c>
      <c r="Y239" s="22" t="s">
        <v>64</v>
      </c>
      <c r="Z239" s="22">
        <v>4203</v>
      </c>
      <c r="AA239" s="22" t="s">
        <v>733</v>
      </c>
      <c r="AC239" t="str">
        <f>+Combinar1[[#This Row],[Descripción Filtro URL 1]]</f>
        <v>Los Vilos</v>
      </c>
      <c r="AD239" t="str">
        <f>+Combinar1[[#This Row],[titulo]]&amp;AC239&amp;", "&amp;Combinar1[[#This Row],[temporalidad]]</f>
        <v>Cantidad y Detalle de Femicidios en la comuna de Los Vilos, Periodo 2010-2021</v>
      </c>
      <c r="AE239" t="str">
        <f>+Combinar1[[#This Row],[descripcion_larga]]&amp;AC239&amp;", según datos del "&amp;Combinar1[[#This Row],[fuente]]&amp;", "&amp;Combinar1[[#This Row],[temporalidad]]</f>
        <v>Informe que muestra la cantidad y detalle de femicidios en la comuna de Los Vilos, según datos del Servicio Nacional de la Mujer y la Equidad de Género (SERNAMEG), Periodo 2010-2021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">
      <c r="A240" s="22">
        <v>1</v>
      </c>
      <c r="B240" s="22" t="s">
        <v>376</v>
      </c>
      <c r="C240">
        <v>1</v>
      </c>
      <c r="D240" s="22">
        <v>1</v>
      </c>
      <c r="E240" s="22" t="s">
        <v>738</v>
      </c>
      <c r="F240" s="22"/>
      <c r="G240" s="22" t="s">
        <v>737</v>
      </c>
      <c r="H240" s="22" t="s">
        <v>6644</v>
      </c>
      <c r="I240" s="22" t="s">
        <v>734</v>
      </c>
      <c r="K240" s="22" t="s">
        <v>731</v>
      </c>
      <c r="L240" s="22" t="s">
        <v>738</v>
      </c>
      <c r="M240" s="22" t="s">
        <v>739</v>
      </c>
      <c r="N240" s="22" t="s">
        <v>740</v>
      </c>
      <c r="O240" s="22" t="s">
        <v>741</v>
      </c>
      <c r="P240" s="22" t="s">
        <v>4899</v>
      </c>
      <c r="Q240" t="s">
        <v>4897</v>
      </c>
      <c r="R240" s="22" t="s">
        <v>732</v>
      </c>
      <c r="S240" s="22" t="s">
        <v>4900</v>
      </c>
      <c r="T240" s="22" t="s">
        <v>757</v>
      </c>
      <c r="U240" s="22" t="s">
        <v>384</v>
      </c>
      <c r="V240" s="22">
        <v>240</v>
      </c>
      <c r="W240" s="22" t="s">
        <v>377</v>
      </c>
      <c r="X240" s="22" t="s">
        <v>378</v>
      </c>
      <c r="Y240" s="22" t="s">
        <v>65</v>
      </c>
      <c r="Z240" s="22">
        <v>4204</v>
      </c>
      <c r="AA240" s="22" t="s">
        <v>733</v>
      </c>
      <c r="AC240" t="str">
        <f>+Combinar1[[#This Row],[Descripción Filtro URL 1]]</f>
        <v>Salamanca</v>
      </c>
      <c r="AD240" t="str">
        <f>+Combinar1[[#This Row],[titulo]]&amp;AC240&amp;", "&amp;Combinar1[[#This Row],[temporalidad]]</f>
        <v>Evolución de Femicidios en la comuna de Salamanca, Periodo 2018-2021</v>
      </c>
      <c r="AE240" t="str">
        <f>+Combinar1[[#This Row],[descripcion_larga]]&amp;AC240&amp;", según datos del "&amp;Combinar1[[#This Row],[fuente]]&amp;", "&amp;Combinar1[[#This Row],[temporalidad]]</f>
        <v>Evolución de femicidios por fecha de delito en la comuna de Salamanca, según datos del Servicio Nacional de la Mujer y la Equidad de Género (SERNAMEG), Periodo 2018-2021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">
      <c r="A241" s="22">
        <v>1</v>
      </c>
      <c r="B241" s="22" t="s">
        <v>376</v>
      </c>
      <c r="C241">
        <v>2</v>
      </c>
      <c r="D241" s="22">
        <v>2</v>
      </c>
      <c r="E241" s="22" t="s">
        <v>738</v>
      </c>
      <c r="F241" s="22"/>
      <c r="G241" s="22" t="s">
        <v>737</v>
      </c>
      <c r="H241" s="22" t="s">
        <v>6644</v>
      </c>
      <c r="I241" s="22" t="s">
        <v>734</v>
      </c>
      <c r="K241" s="22" t="s">
        <v>731</v>
      </c>
      <c r="L241" s="22" t="s">
        <v>738</v>
      </c>
      <c r="M241" s="22" t="s">
        <v>743</v>
      </c>
      <c r="N241" s="22" t="s">
        <v>740</v>
      </c>
      <c r="O241" s="22" t="s">
        <v>741</v>
      </c>
      <c r="P241" s="22" t="s">
        <v>6638</v>
      </c>
      <c r="Q241" t="s">
        <v>6632</v>
      </c>
      <c r="R241" s="22" t="s">
        <v>732</v>
      </c>
      <c r="S241" s="22" t="s">
        <v>4900</v>
      </c>
      <c r="T241" s="22" t="s">
        <v>758</v>
      </c>
      <c r="U241" s="22" t="s">
        <v>384</v>
      </c>
      <c r="V241" s="22">
        <v>240</v>
      </c>
      <c r="W241" s="22" t="s">
        <v>377</v>
      </c>
      <c r="X241" s="22" t="s">
        <v>378</v>
      </c>
      <c r="Y241" s="22" t="s">
        <v>65</v>
      </c>
      <c r="Z241" s="22">
        <v>4204</v>
      </c>
      <c r="AA241" s="22" t="s">
        <v>733</v>
      </c>
      <c r="AC241" t="str">
        <f>+Combinar1[[#This Row],[Descripción Filtro URL 1]]</f>
        <v>Salamanca</v>
      </c>
      <c r="AD241" t="str">
        <f>+Combinar1[[#This Row],[titulo]]&amp;AC241&amp;", "&amp;Combinar1[[#This Row],[temporalidad]]</f>
        <v>Femicidios Anuales en la comuna de Salamanca, Periodo 2010-2021</v>
      </c>
      <c r="AE241" t="str">
        <f>+Combinar1[[#This Row],[descripcion_larga]]&amp;AC241&amp;", según datos del "&amp;Combinar1[[#This Row],[fuente]]&amp;", "&amp;Combinar1[[#This Row],[temporalidad]]</f>
        <v>Evolución anual de la cantidad de femicidios en la comuna de Salamanca, según datos del Servicio Nacional de la Mujer y la Equidad de Género (SERNAMEG), Periodo 2010-2021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">
      <c r="A242" s="22">
        <v>1</v>
      </c>
      <c r="B242" s="22" t="s">
        <v>376</v>
      </c>
      <c r="C242">
        <v>3</v>
      </c>
      <c r="D242" s="22">
        <v>3</v>
      </c>
      <c r="E242" s="22" t="s">
        <v>745</v>
      </c>
      <c r="F242" s="22"/>
      <c r="G242" s="22" t="s">
        <v>737</v>
      </c>
      <c r="H242" s="22" t="s">
        <v>6644</v>
      </c>
      <c r="I242" s="22" t="s">
        <v>734</v>
      </c>
      <c r="K242" s="22" t="s">
        <v>731</v>
      </c>
      <c r="L242" s="22" t="s">
        <v>745</v>
      </c>
      <c r="M242" s="22" t="s">
        <v>743</v>
      </c>
      <c r="N242" s="22" t="s">
        <v>740</v>
      </c>
      <c r="O242" s="22" t="s">
        <v>741</v>
      </c>
      <c r="P242" s="22" t="s">
        <v>6639</v>
      </c>
      <c r="Q242" t="s">
        <v>6633</v>
      </c>
      <c r="R242" s="22" t="s">
        <v>735</v>
      </c>
      <c r="S242" s="22" t="s">
        <v>4900</v>
      </c>
      <c r="T242" s="22" t="s">
        <v>759</v>
      </c>
      <c r="U242" s="22" t="s">
        <v>384</v>
      </c>
      <c r="V242" s="22">
        <v>240</v>
      </c>
      <c r="W242" s="22" t="s">
        <v>377</v>
      </c>
      <c r="X242" s="22" t="s">
        <v>378</v>
      </c>
      <c r="Y242" s="22" t="s">
        <v>65</v>
      </c>
      <c r="Z242" s="22">
        <v>4204</v>
      </c>
      <c r="AA242" s="22" t="s">
        <v>733</v>
      </c>
      <c r="AC242" t="str">
        <f>+Combinar1[[#This Row],[Descripción Filtro URL 1]]</f>
        <v>Salamanca</v>
      </c>
      <c r="AD242" t="str">
        <f>+Combinar1[[#This Row],[titulo]]&amp;AC242&amp;", "&amp;Combinar1[[#This Row],[temporalidad]]</f>
        <v>Femicidios mensuales en la comuna de Salamanca, Periodo 2010-2021</v>
      </c>
      <c r="AE242" t="str">
        <f>+Combinar1[[#This Row],[descripcion_larga]]&amp;AC242&amp;", según datos del "&amp;Combinar1[[#This Row],[fuente]]&amp;", "&amp;Combinar1[[#This Row],[temporalidad]]</f>
        <v>Número de femicidios por mes en la comuna de Salamanca, según datos del Servicio Nacional de la Mujer y la Equidad de Género (SERNAMEG), Periodo 2010-2021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">
      <c r="A243" s="22">
        <v>1</v>
      </c>
      <c r="B243" s="22" t="s">
        <v>376</v>
      </c>
      <c r="C243">
        <v>4</v>
      </c>
      <c r="D243" s="22">
        <v>4</v>
      </c>
      <c r="E243" s="22" t="s">
        <v>747</v>
      </c>
      <c r="F243" s="22"/>
      <c r="G243" s="22" t="s">
        <v>737</v>
      </c>
      <c r="H243" s="22" t="s">
        <v>6644</v>
      </c>
      <c r="I243" s="22" t="s">
        <v>734</v>
      </c>
      <c r="K243" s="22" t="s">
        <v>731</v>
      </c>
      <c r="L243" s="22" t="s">
        <v>747</v>
      </c>
      <c r="M243" s="22" t="s">
        <v>743</v>
      </c>
      <c r="N243" s="22" t="s">
        <v>740</v>
      </c>
      <c r="O243" s="22" t="s">
        <v>741</v>
      </c>
      <c r="P243" s="22" t="s">
        <v>6637</v>
      </c>
      <c r="Q243" t="s">
        <v>6641</v>
      </c>
      <c r="R243" s="22" t="s">
        <v>735</v>
      </c>
      <c r="S243" s="22" t="s">
        <v>4901</v>
      </c>
      <c r="T243" s="22" t="s">
        <v>760</v>
      </c>
      <c r="U243" s="22" t="s">
        <v>384</v>
      </c>
      <c r="V243" s="22">
        <v>240</v>
      </c>
      <c r="W243" s="22" t="s">
        <v>377</v>
      </c>
      <c r="X243" s="22" t="s">
        <v>378</v>
      </c>
      <c r="Y243" s="22" t="s">
        <v>65</v>
      </c>
      <c r="Z243" s="22">
        <v>4204</v>
      </c>
      <c r="AA243" s="22" t="s">
        <v>733</v>
      </c>
      <c r="AC243" t="str">
        <f>+Combinar1[[#This Row],[Descripción Filtro URL 1]]</f>
        <v>Salamanca</v>
      </c>
      <c r="AD243" t="str">
        <f>+Combinar1[[#This Row],[titulo]]&amp;AC243&amp;", "&amp;Combinar1[[#This Row],[temporalidad]]</f>
        <v>Femicidios Acumulados por Edad en la comuna de Salamanca, Periodo 2010-2021</v>
      </c>
      <c r="AE243" t="str">
        <f>+Combinar1[[#This Row],[descripcion_larga]]&amp;AC243&amp;", según datos del "&amp;Combinar1[[#This Row],[fuente]]&amp;", "&amp;Combinar1[[#This Row],[temporalidad]]</f>
        <v>Gráfico que muestra la cantidad de femicidios acumulados por edad en la comuna de Salamanca, según datos del Servicio Nacional de la Mujer y la Equidad de Género (SERNAMEG), Periodo 2010-2021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">
      <c r="A244" s="22">
        <v>1</v>
      </c>
      <c r="B244" s="22" t="s">
        <v>376</v>
      </c>
      <c r="C244">
        <v>5</v>
      </c>
      <c r="D244" s="22">
        <v>5</v>
      </c>
      <c r="E244" s="22" t="s">
        <v>749</v>
      </c>
      <c r="F244" s="22"/>
      <c r="G244" s="22" t="s">
        <v>737</v>
      </c>
      <c r="H244" s="22" t="s">
        <v>6644</v>
      </c>
      <c r="I244" s="22" t="s">
        <v>734</v>
      </c>
      <c r="K244" s="22" t="s">
        <v>731</v>
      </c>
      <c r="L244" s="22" t="s">
        <v>749</v>
      </c>
      <c r="M244" s="22" t="s">
        <v>743</v>
      </c>
      <c r="N244" s="22" t="s">
        <v>740</v>
      </c>
      <c r="O244" s="22" t="s">
        <v>741</v>
      </c>
      <c r="P244" s="22" t="s">
        <v>6636</v>
      </c>
      <c r="Q244" t="s">
        <v>6630</v>
      </c>
      <c r="R244" s="22" t="s">
        <v>735</v>
      </c>
      <c r="S244" s="22" t="s">
        <v>4904</v>
      </c>
      <c r="T244" s="22" t="s">
        <v>761</v>
      </c>
      <c r="U244" s="22" t="s">
        <v>384</v>
      </c>
      <c r="V244" s="22">
        <v>240</v>
      </c>
      <c r="W244" s="22" t="s">
        <v>377</v>
      </c>
      <c r="X244" s="22" t="s">
        <v>378</v>
      </c>
      <c r="Y244" s="22" t="s">
        <v>65</v>
      </c>
      <c r="Z244" s="22">
        <v>4204</v>
      </c>
      <c r="AA244" s="22" t="s">
        <v>733</v>
      </c>
      <c r="AC244" t="str">
        <f>+Combinar1[[#This Row],[Descripción Filtro URL 1]]</f>
        <v>Salamanca</v>
      </c>
      <c r="AD244" t="str">
        <f>+Combinar1[[#This Row],[titulo]]&amp;AC244&amp;", "&amp;Combinar1[[#This Row],[temporalidad]]</f>
        <v>Femicidios por Tipo de Relación Víctima-Femicida en la comuna de Salamanca, Periodo 2010-2021</v>
      </c>
      <c r="AE244" t="str">
        <f>+Combinar1[[#This Row],[descripcion_larga]]&amp;AC244&amp;", según datos del "&amp;Combinar1[[#This Row],[fuente]]&amp;", "&amp;Combinar1[[#This Row],[temporalidad]]</f>
        <v>Cantidad de femicidios por tipo de relación víctima-femicida en la comuna de Salamanca, según datos del Servicio Nacional de la Mujer y la Equidad de Género (SERNAMEG), Periodo 2010-2021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">
      <c r="A245" s="22">
        <v>1</v>
      </c>
      <c r="B245" s="22" t="s">
        <v>376</v>
      </c>
      <c r="C245">
        <v>6</v>
      </c>
      <c r="D245" s="22">
        <v>6</v>
      </c>
      <c r="E245" s="22" t="s">
        <v>751</v>
      </c>
      <c r="F245" s="22"/>
      <c r="G245" s="22" t="s">
        <v>737</v>
      </c>
      <c r="H245" s="22" t="s">
        <v>6644</v>
      </c>
      <c r="I245" s="22" t="s">
        <v>734</v>
      </c>
      <c r="K245" s="22" t="s">
        <v>731</v>
      </c>
      <c r="L245" s="22" t="s">
        <v>751</v>
      </c>
      <c r="M245" s="22" t="s">
        <v>752</v>
      </c>
      <c r="N245" s="22" t="s">
        <v>736</v>
      </c>
      <c r="O245" s="22" t="s">
        <v>741</v>
      </c>
      <c r="P245" s="22" t="s">
        <v>6634</v>
      </c>
      <c r="Q245" t="s">
        <v>6631</v>
      </c>
      <c r="R245" s="22" t="s">
        <v>732</v>
      </c>
      <c r="S245" s="22" t="s">
        <v>4903</v>
      </c>
      <c r="T245" s="22" t="s">
        <v>762</v>
      </c>
      <c r="U245" s="22" t="s">
        <v>384</v>
      </c>
      <c r="V245" s="22">
        <v>240</v>
      </c>
      <c r="W245" s="22" t="s">
        <v>377</v>
      </c>
      <c r="X245" s="22" t="s">
        <v>378</v>
      </c>
      <c r="Y245" s="22" t="s">
        <v>65</v>
      </c>
      <c r="Z245" s="22">
        <v>4204</v>
      </c>
      <c r="AA245" s="22" t="s">
        <v>733</v>
      </c>
      <c r="AC245" t="str">
        <f>+Combinar1[[#This Row],[Descripción Filtro URL 1]]</f>
        <v>Salamanca</v>
      </c>
      <c r="AD245" t="str">
        <f>+Combinar1[[#This Row],[titulo]]&amp;AC245&amp;", "&amp;Combinar1[[#This Row],[temporalidad]]</f>
        <v>Variación Anual (%) de Femicidios en la comuna de Salamanca, Periodo 2010-2020</v>
      </c>
      <c r="AE245" t="str">
        <f>+Combinar1[[#This Row],[descripcion_larga]]&amp;AC245&amp;", según datos del "&amp;Combinar1[[#This Row],[fuente]]&amp;", "&amp;Combinar1[[#This Row],[temporalidad]]</f>
        <v>Gráfico de evolución que muestra la variación anual (%) de femicidios en la comuna de Salamanca, según datos del Servicio Nacional de la Mujer y la Equidad de Género (SERNAMEG), Periodo 2010-2020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">
      <c r="A246" s="22">
        <v>1</v>
      </c>
      <c r="B246" s="22" t="s">
        <v>376</v>
      </c>
      <c r="C246">
        <v>7</v>
      </c>
      <c r="D246" s="22">
        <v>7</v>
      </c>
      <c r="E246" s="22" t="s">
        <v>754</v>
      </c>
      <c r="F246" s="22"/>
      <c r="G246" s="22" t="s">
        <v>737</v>
      </c>
      <c r="H246" s="22" t="s">
        <v>6644</v>
      </c>
      <c r="I246" s="22" t="s">
        <v>734</v>
      </c>
      <c r="K246" s="22" t="s">
        <v>731</v>
      </c>
      <c r="L246" s="22" t="s">
        <v>754</v>
      </c>
      <c r="M246" s="22" t="s">
        <v>743</v>
      </c>
      <c r="N246" s="22" t="s">
        <v>740</v>
      </c>
      <c r="O246" s="22" t="s">
        <v>741</v>
      </c>
      <c r="P246" s="22" t="s">
        <v>6635</v>
      </c>
      <c r="Q246" t="s">
        <v>6642</v>
      </c>
      <c r="R246" s="22" t="s">
        <v>755</v>
      </c>
      <c r="S246" s="22" t="s">
        <v>4902</v>
      </c>
      <c r="T246" s="22" t="s">
        <v>763</v>
      </c>
      <c r="U246" s="22" t="s">
        <v>384</v>
      </c>
      <c r="V246" s="22">
        <v>240</v>
      </c>
      <c r="W246" s="22" t="s">
        <v>377</v>
      </c>
      <c r="X246" s="22" t="s">
        <v>378</v>
      </c>
      <c r="Y246" s="22" t="s">
        <v>65</v>
      </c>
      <c r="Z246" s="22">
        <v>4204</v>
      </c>
      <c r="AA246" s="22" t="s">
        <v>733</v>
      </c>
      <c r="AC246" t="str">
        <f>+Combinar1[[#This Row],[Descripción Filtro URL 1]]</f>
        <v>Salamanca</v>
      </c>
      <c r="AD246" t="str">
        <f>+Combinar1[[#This Row],[titulo]]&amp;AC246&amp;", "&amp;Combinar1[[#This Row],[temporalidad]]</f>
        <v>Cantidad y Detalle de Femicidios en la comuna de Salamanca, Periodo 2010-2021</v>
      </c>
      <c r="AE246" t="str">
        <f>+Combinar1[[#This Row],[descripcion_larga]]&amp;AC246&amp;", según datos del "&amp;Combinar1[[#This Row],[fuente]]&amp;", "&amp;Combinar1[[#This Row],[temporalidad]]</f>
        <v>Informe que muestra la cantidad y detalle de femicidios en la comuna de Salamanca, según datos del Servicio Nacional de la Mujer y la Equidad de Género (SERNAMEG), Periodo 2010-2021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">
      <c r="A247" s="22">
        <v>1</v>
      </c>
      <c r="B247" s="22" t="s">
        <v>376</v>
      </c>
      <c r="C247">
        <v>1</v>
      </c>
      <c r="D247" s="22">
        <v>1</v>
      </c>
      <c r="E247" s="22" t="s">
        <v>738</v>
      </c>
      <c r="F247" s="22"/>
      <c r="G247" s="22" t="s">
        <v>737</v>
      </c>
      <c r="H247" s="22" t="s">
        <v>6644</v>
      </c>
      <c r="I247" s="22" t="s">
        <v>734</v>
      </c>
      <c r="K247" s="22" t="s">
        <v>731</v>
      </c>
      <c r="L247" s="22" t="s">
        <v>738</v>
      </c>
      <c r="M247" s="22" t="s">
        <v>739</v>
      </c>
      <c r="N247" s="22" t="s">
        <v>740</v>
      </c>
      <c r="O247" s="22" t="s">
        <v>741</v>
      </c>
      <c r="P247" s="22" t="s">
        <v>4899</v>
      </c>
      <c r="Q247" t="s">
        <v>4897</v>
      </c>
      <c r="R247" s="22" t="s">
        <v>732</v>
      </c>
      <c r="S247" s="22" t="s">
        <v>4900</v>
      </c>
      <c r="T247" s="22" t="s">
        <v>757</v>
      </c>
      <c r="U247" s="22" t="s">
        <v>384</v>
      </c>
      <c r="V247" s="22">
        <v>240</v>
      </c>
      <c r="W247" s="22" t="s">
        <v>377</v>
      </c>
      <c r="X247" s="22" t="s">
        <v>378</v>
      </c>
      <c r="Y247" s="22" t="s">
        <v>66</v>
      </c>
      <c r="Z247" s="22">
        <v>4301</v>
      </c>
      <c r="AA247" s="22" t="s">
        <v>733</v>
      </c>
      <c r="AC247" t="str">
        <f>+Combinar1[[#This Row],[Descripción Filtro URL 1]]</f>
        <v>Ovalle</v>
      </c>
      <c r="AD247" t="str">
        <f>+Combinar1[[#This Row],[titulo]]&amp;AC247&amp;", "&amp;Combinar1[[#This Row],[temporalidad]]</f>
        <v>Evolución de Femicidios en la comuna de Ovalle, Periodo 2018-2021</v>
      </c>
      <c r="AE247" t="str">
        <f>+Combinar1[[#This Row],[descripcion_larga]]&amp;AC247&amp;", según datos del "&amp;Combinar1[[#This Row],[fuente]]&amp;", "&amp;Combinar1[[#This Row],[temporalidad]]</f>
        <v>Evolución de femicidios por fecha de delito en la comuna de Ovalle, según datos del Servicio Nacional de la Mujer y la Equidad de Género (SERNAMEG), Periodo 2018-2021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">
      <c r="A248" s="22">
        <v>1</v>
      </c>
      <c r="B248" s="22" t="s">
        <v>376</v>
      </c>
      <c r="C248">
        <v>2</v>
      </c>
      <c r="D248" s="22">
        <v>2</v>
      </c>
      <c r="E248" s="22" t="s">
        <v>738</v>
      </c>
      <c r="F248" s="22"/>
      <c r="G248" s="22" t="s">
        <v>737</v>
      </c>
      <c r="H248" s="22" t="s">
        <v>6644</v>
      </c>
      <c r="I248" s="22" t="s">
        <v>734</v>
      </c>
      <c r="K248" s="22" t="s">
        <v>731</v>
      </c>
      <c r="L248" s="22" t="s">
        <v>738</v>
      </c>
      <c r="M248" s="22" t="s">
        <v>743</v>
      </c>
      <c r="N248" s="22" t="s">
        <v>740</v>
      </c>
      <c r="O248" s="22" t="s">
        <v>741</v>
      </c>
      <c r="P248" s="22" t="s">
        <v>6638</v>
      </c>
      <c r="Q248" t="s">
        <v>6632</v>
      </c>
      <c r="R248" s="22" t="s">
        <v>732</v>
      </c>
      <c r="S248" s="22" t="s">
        <v>4900</v>
      </c>
      <c r="T248" s="22" t="s">
        <v>758</v>
      </c>
      <c r="U248" s="22" t="s">
        <v>384</v>
      </c>
      <c r="V248" s="22">
        <v>240</v>
      </c>
      <c r="W248" s="22" t="s">
        <v>377</v>
      </c>
      <c r="X248" s="22" t="s">
        <v>378</v>
      </c>
      <c r="Y248" s="22" t="s">
        <v>66</v>
      </c>
      <c r="Z248" s="22">
        <v>4301</v>
      </c>
      <c r="AA248" s="22" t="s">
        <v>733</v>
      </c>
      <c r="AC248" t="str">
        <f>+Combinar1[[#This Row],[Descripción Filtro URL 1]]</f>
        <v>Ovalle</v>
      </c>
      <c r="AD248" t="str">
        <f>+Combinar1[[#This Row],[titulo]]&amp;AC248&amp;", "&amp;Combinar1[[#This Row],[temporalidad]]</f>
        <v>Femicidios Anuales en la comuna de Ovalle, Periodo 2010-2021</v>
      </c>
      <c r="AE248" t="str">
        <f>+Combinar1[[#This Row],[descripcion_larga]]&amp;AC248&amp;", según datos del "&amp;Combinar1[[#This Row],[fuente]]&amp;", "&amp;Combinar1[[#This Row],[temporalidad]]</f>
        <v>Evolución anual de la cantidad de femicidios en la comuna de Ovalle, según datos del Servicio Nacional de la Mujer y la Equidad de Género (SERNAMEG), Periodo 2010-2021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">
      <c r="A249" s="22">
        <v>1</v>
      </c>
      <c r="B249" s="22" t="s">
        <v>376</v>
      </c>
      <c r="C249">
        <v>3</v>
      </c>
      <c r="D249" s="22">
        <v>3</v>
      </c>
      <c r="E249" s="22" t="s">
        <v>745</v>
      </c>
      <c r="F249" s="22"/>
      <c r="G249" s="22" t="s">
        <v>737</v>
      </c>
      <c r="H249" s="22" t="s">
        <v>6644</v>
      </c>
      <c r="I249" s="22" t="s">
        <v>734</v>
      </c>
      <c r="K249" s="22" t="s">
        <v>731</v>
      </c>
      <c r="L249" s="22" t="s">
        <v>745</v>
      </c>
      <c r="M249" s="22" t="s">
        <v>743</v>
      </c>
      <c r="N249" s="22" t="s">
        <v>740</v>
      </c>
      <c r="O249" s="22" t="s">
        <v>741</v>
      </c>
      <c r="P249" s="22" t="s">
        <v>6639</v>
      </c>
      <c r="Q249" t="s">
        <v>6633</v>
      </c>
      <c r="R249" s="22" t="s">
        <v>735</v>
      </c>
      <c r="S249" s="22" t="s">
        <v>4900</v>
      </c>
      <c r="T249" s="22" t="s">
        <v>759</v>
      </c>
      <c r="U249" s="22" t="s">
        <v>384</v>
      </c>
      <c r="V249" s="22">
        <v>240</v>
      </c>
      <c r="W249" s="22" t="s">
        <v>377</v>
      </c>
      <c r="X249" s="22" t="s">
        <v>378</v>
      </c>
      <c r="Y249" s="22" t="s">
        <v>66</v>
      </c>
      <c r="Z249" s="22">
        <v>4301</v>
      </c>
      <c r="AA249" s="22" t="s">
        <v>733</v>
      </c>
      <c r="AC249" t="str">
        <f>+Combinar1[[#This Row],[Descripción Filtro URL 1]]</f>
        <v>Ovalle</v>
      </c>
      <c r="AD249" t="str">
        <f>+Combinar1[[#This Row],[titulo]]&amp;AC249&amp;", "&amp;Combinar1[[#This Row],[temporalidad]]</f>
        <v>Femicidios mensuales en la comuna de Ovalle, Periodo 2010-2021</v>
      </c>
      <c r="AE249" t="str">
        <f>+Combinar1[[#This Row],[descripcion_larga]]&amp;AC249&amp;", según datos del "&amp;Combinar1[[#This Row],[fuente]]&amp;", "&amp;Combinar1[[#This Row],[temporalidad]]</f>
        <v>Número de femicidios por mes en la comuna de Ovalle, según datos del Servicio Nacional de la Mujer y la Equidad de Género (SERNAMEG), Periodo 2010-2021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">
      <c r="A250" s="22">
        <v>1</v>
      </c>
      <c r="B250" s="22" t="s">
        <v>376</v>
      </c>
      <c r="C250">
        <v>4</v>
      </c>
      <c r="D250" s="22">
        <v>4</v>
      </c>
      <c r="E250" s="22" t="s">
        <v>747</v>
      </c>
      <c r="F250" s="22"/>
      <c r="G250" s="22" t="s">
        <v>737</v>
      </c>
      <c r="H250" s="22" t="s">
        <v>6644</v>
      </c>
      <c r="I250" s="22" t="s">
        <v>734</v>
      </c>
      <c r="K250" s="22" t="s">
        <v>731</v>
      </c>
      <c r="L250" s="22" t="s">
        <v>747</v>
      </c>
      <c r="M250" s="22" t="s">
        <v>743</v>
      </c>
      <c r="N250" s="22" t="s">
        <v>740</v>
      </c>
      <c r="O250" s="22" t="s">
        <v>741</v>
      </c>
      <c r="P250" s="22" t="s">
        <v>6637</v>
      </c>
      <c r="Q250" t="s">
        <v>6641</v>
      </c>
      <c r="R250" s="22" t="s">
        <v>735</v>
      </c>
      <c r="S250" s="22" t="s">
        <v>4901</v>
      </c>
      <c r="T250" s="22" t="s">
        <v>760</v>
      </c>
      <c r="U250" s="22" t="s">
        <v>384</v>
      </c>
      <c r="V250" s="22">
        <v>240</v>
      </c>
      <c r="W250" s="22" t="s">
        <v>377</v>
      </c>
      <c r="X250" s="22" t="s">
        <v>378</v>
      </c>
      <c r="Y250" s="22" t="s">
        <v>66</v>
      </c>
      <c r="Z250" s="22">
        <v>4301</v>
      </c>
      <c r="AA250" s="22" t="s">
        <v>733</v>
      </c>
      <c r="AC250" t="str">
        <f>+Combinar1[[#This Row],[Descripción Filtro URL 1]]</f>
        <v>Ovalle</v>
      </c>
      <c r="AD250" t="str">
        <f>+Combinar1[[#This Row],[titulo]]&amp;AC250&amp;", "&amp;Combinar1[[#This Row],[temporalidad]]</f>
        <v>Femicidios Acumulados por Edad en la comuna de Ovalle, Periodo 2010-2021</v>
      </c>
      <c r="AE250" t="str">
        <f>+Combinar1[[#This Row],[descripcion_larga]]&amp;AC250&amp;", según datos del "&amp;Combinar1[[#This Row],[fuente]]&amp;", "&amp;Combinar1[[#This Row],[temporalidad]]</f>
        <v>Gráfico que muestra la cantidad de femicidios acumulados por edad en la comuna de Ovalle, según datos del Servicio Nacional de la Mujer y la Equidad de Género (SERNAMEG), Periodo 2010-2021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">
      <c r="A251" s="22">
        <v>1</v>
      </c>
      <c r="B251" s="22" t="s">
        <v>376</v>
      </c>
      <c r="C251">
        <v>5</v>
      </c>
      <c r="D251" s="22">
        <v>5</v>
      </c>
      <c r="E251" s="22" t="s">
        <v>749</v>
      </c>
      <c r="F251" s="22"/>
      <c r="G251" s="22" t="s">
        <v>737</v>
      </c>
      <c r="H251" s="22" t="s">
        <v>6644</v>
      </c>
      <c r="I251" s="22" t="s">
        <v>734</v>
      </c>
      <c r="K251" s="22" t="s">
        <v>731</v>
      </c>
      <c r="L251" s="22" t="s">
        <v>749</v>
      </c>
      <c r="M251" s="22" t="s">
        <v>743</v>
      </c>
      <c r="N251" s="22" t="s">
        <v>740</v>
      </c>
      <c r="O251" s="22" t="s">
        <v>741</v>
      </c>
      <c r="P251" s="22" t="s">
        <v>6636</v>
      </c>
      <c r="Q251" t="s">
        <v>6630</v>
      </c>
      <c r="R251" s="22" t="s">
        <v>735</v>
      </c>
      <c r="S251" s="22" t="s">
        <v>4904</v>
      </c>
      <c r="T251" s="22" t="s">
        <v>761</v>
      </c>
      <c r="U251" s="22" t="s">
        <v>384</v>
      </c>
      <c r="V251" s="22">
        <v>240</v>
      </c>
      <c r="W251" s="22" t="s">
        <v>377</v>
      </c>
      <c r="X251" s="22" t="s">
        <v>378</v>
      </c>
      <c r="Y251" s="22" t="s">
        <v>66</v>
      </c>
      <c r="Z251" s="22">
        <v>4301</v>
      </c>
      <c r="AA251" s="22" t="s">
        <v>733</v>
      </c>
      <c r="AC251" t="str">
        <f>+Combinar1[[#This Row],[Descripción Filtro URL 1]]</f>
        <v>Ovalle</v>
      </c>
      <c r="AD251" t="str">
        <f>+Combinar1[[#This Row],[titulo]]&amp;AC251&amp;", "&amp;Combinar1[[#This Row],[temporalidad]]</f>
        <v>Femicidios por Tipo de Relación Víctima-Femicida en la comuna de Ovalle, Periodo 2010-2021</v>
      </c>
      <c r="AE251" t="str">
        <f>+Combinar1[[#This Row],[descripcion_larga]]&amp;AC251&amp;", según datos del "&amp;Combinar1[[#This Row],[fuente]]&amp;", "&amp;Combinar1[[#This Row],[temporalidad]]</f>
        <v>Cantidad de femicidios por tipo de relación víctima-femicida en la comuna de Ovalle, según datos del Servicio Nacional de la Mujer y la Equidad de Género (SERNAMEG), Periodo 2010-2021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">
      <c r="A252" s="22">
        <v>1</v>
      </c>
      <c r="B252" s="22" t="s">
        <v>376</v>
      </c>
      <c r="C252">
        <v>6</v>
      </c>
      <c r="D252" s="22">
        <v>6</v>
      </c>
      <c r="E252" s="22" t="s">
        <v>751</v>
      </c>
      <c r="F252" s="22"/>
      <c r="G252" s="22" t="s">
        <v>737</v>
      </c>
      <c r="H252" s="22" t="s">
        <v>6644</v>
      </c>
      <c r="I252" s="22" t="s">
        <v>734</v>
      </c>
      <c r="K252" s="22" t="s">
        <v>731</v>
      </c>
      <c r="L252" s="22" t="s">
        <v>751</v>
      </c>
      <c r="M252" s="22" t="s">
        <v>752</v>
      </c>
      <c r="N252" s="22" t="s">
        <v>736</v>
      </c>
      <c r="O252" s="22" t="s">
        <v>741</v>
      </c>
      <c r="P252" s="22" t="s">
        <v>6634</v>
      </c>
      <c r="Q252" t="s">
        <v>6631</v>
      </c>
      <c r="R252" s="22" t="s">
        <v>732</v>
      </c>
      <c r="S252" s="22" t="s">
        <v>4903</v>
      </c>
      <c r="T252" s="22" t="s">
        <v>762</v>
      </c>
      <c r="U252" s="22" t="s">
        <v>384</v>
      </c>
      <c r="V252" s="22">
        <v>240</v>
      </c>
      <c r="W252" s="22" t="s">
        <v>377</v>
      </c>
      <c r="X252" s="22" t="s">
        <v>378</v>
      </c>
      <c r="Y252" s="22" t="s">
        <v>66</v>
      </c>
      <c r="Z252" s="22">
        <v>4301</v>
      </c>
      <c r="AA252" s="22" t="s">
        <v>733</v>
      </c>
      <c r="AC252" t="str">
        <f>+Combinar1[[#This Row],[Descripción Filtro URL 1]]</f>
        <v>Ovalle</v>
      </c>
      <c r="AD252" t="str">
        <f>+Combinar1[[#This Row],[titulo]]&amp;AC252&amp;", "&amp;Combinar1[[#This Row],[temporalidad]]</f>
        <v>Variación Anual (%) de Femicidios en la comuna de Ovalle, Periodo 2010-2020</v>
      </c>
      <c r="AE252" t="str">
        <f>+Combinar1[[#This Row],[descripcion_larga]]&amp;AC252&amp;", según datos del "&amp;Combinar1[[#This Row],[fuente]]&amp;", "&amp;Combinar1[[#This Row],[temporalidad]]</f>
        <v>Gráfico de evolución que muestra la variación anual (%) de femicidios en la comuna de Ovalle, según datos del Servicio Nacional de la Mujer y la Equidad de Género (SERNAMEG), Periodo 2010-2020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">
      <c r="A253" s="22">
        <v>1</v>
      </c>
      <c r="B253" s="22" t="s">
        <v>376</v>
      </c>
      <c r="C253">
        <v>7</v>
      </c>
      <c r="D253" s="22">
        <v>7</v>
      </c>
      <c r="E253" s="22" t="s">
        <v>754</v>
      </c>
      <c r="F253" s="22"/>
      <c r="G253" s="22" t="s">
        <v>737</v>
      </c>
      <c r="H253" s="22" t="s">
        <v>6644</v>
      </c>
      <c r="I253" s="22" t="s">
        <v>734</v>
      </c>
      <c r="K253" s="22" t="s">
        <v>731</v>
      </c>
      <c r="L253" s="22" t="s">
        <v>754</v>
      </c>
      <c r="M253" s="22" t="s">
        <v>743</v>
      </c>
      <c r="N253" s="22" t="s">
        <v>740</v>
      </c>
      <c r="O253" s="22" t="s">
        <v>741</v>
      </c>
      <c r="P253" s="22" t="s">
        <v>6635</v>
      </c>
      <c r="Q253" t="s">
        <v>6642</v>
      </c>
      <c r="R253" s="22" t="s">
        <v>755</v>
      </c>
      <c r="S253" s="22" t="s">
        <v>4902</v>
      </c>
      <c r="T253" s="22" t="s">
        <v>763</v>
      </c>
      <c r="U253" s="22" t="s">
        <v>384</v>
      </c>
      <c r="V253" s="22">
        <v>240</v>
      </c>
      <c r="W253" s="22" t="s">
        <v>377</v>
      </c>
      <c r="X253" s="22" t="s">
        <v>378</v>
      </c>
      <c r="Y253" s="22" t="s">
        <v>66</v>
      </c>
      <c r="Z253" s="22">
        <v>4301</v>
      </c>
      <c r="AA253" s="22" t="s">
        <v>733</v>
      </c>
      <c r="AC253" t="str">
        <f>+Combinar1[[#This Row],[Descripción Filtro URL 1]]</f>
        <v>Ovalle</v>
      </c>
      <c r="AD253" t="str">
        <f>+Combinar1[[#This Row],[titulo]]&amp;AC253&amp;", "&amp;Combinar1[[#This Row],[temporalidad]]</f>
        <v>Cantidad y Detalle de Femicidios en la comuna de Ovalle, Periodo 2010-2021</v>
      </c>
      <c r="AE253" t="str">
        <f>+Combinar1[[#This Row],[descripcion_larga]]&amp;AC253&amp;", según datos del "&amp;Combinar1[[#This Row],[fuente]]&amp;", "&amp;Combinar1[[#This Row],[temporalidad]]</f>
        <v>Informe que muestra la cantidad y detalle de femicidios en la comuna de Ovalle, según datos del Servicio Nacional de la Mujer y la Equidad de Género (SERNAMEG), Periodo 2010-2021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">
      <c r="A254" s="22">
        <v>1</v>
      </c>
      <c r="B254" s="22" t="s">
        <v>376</v>
      </c>
      <c r="C254">
        <v>1</v>
      </c>
      <c r="D254" s="22">
        <v>1</v>
      </c>
      <c r="E254" s="22" t="s">
        <v>738</v>
      </c>
      <c r="F254" s="22"/>
      <c r="G254" s="22" t="s">
        <v>737</v>
      </c>
      <c r="H254" s="22" t="s">
        <v>6644</v>
      </c>
      <c r="I254" s="22" t="s">
        <v>734</v>
      </c>
      <c r="K254" s="22" t="s">
        <v>731</v>
      </c>
      <c r="L254" s="22" t="s">
        <v>738</v>
      </c>
      <c r="M254" s="22" t="s">
        <v>739</v>
      </c>
      <c r="N254" s="22" t="s">
        <v>740</v>
      </c>
      <c r="O254" s="22" t="s">
        <v>741</v>
      </c>
      <c r="P254" s="22" t="s">
        <v>4899</v>
      </c>
      <c r="Q254" t="s">
        <v>4897</v>
      </c>
      <c r="R254" s="22" t="s">
        <v>732</v>
      </c>
      <c r="S254" s="22" t="s">
        <v>4900</v>
      </c>
      <c r="T254" s="22" t="s">
        <v>757</v>
      </c>
      <c r="U254" s="22" t="s">
        <v>384</v>
      </c>
      <c r="V254" s="22">
        <v>240</v>
      </c>
      <c r="W254" s="22" t="s">
        <v>377</v>
      </c>
      <c r="X254" s="22" t="s">
        <v>378</v>
      </c>
      <c r="Y254" s="22" t="s">
        <v>67</v>
      </c>
      <c r="Z254" s="22">
        <v>4302</v>
      </c>
      <c r="AA254" s="22" t="s">
        <v>733</v>
      </c>
      <c r="AC254" t="str">
        <f>+Combinar1[[#This Row],[Descripción Filtro URL 1]]</f>
        <v>Combarbalá</v>
      </c>
      <c r="AD254" t="str">
        <f>+Combinar1[[#This Row],[titulo]]&amp;AC254&amp;", "&amp;Combinar1[[#This Row],[temporalidad]]</f>
        <v>Evolución de Femicidios en la comuna de Combarbalá, Periodo 2018-2021</v>
      </c>
      <c r="AE254" t="str">
        <f>+Combinar1[[#This Row],[descripcion_larga]]&amp;AC254&amp;", según datos del "&amp;Combinar1[[#This Row],[fuente]]&amp;", "&amp;Combinar1[[#This Row],[temporalidad]]</f>
        <v>Evolución de femicidios por fecha de delito en la comuna de Combarbalá, según datos del Servicio Nacional de la Mujer y la Equidad de Género (SERNAMEG), Periodo 2018-2021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">
      <c r="A255" s="22">
        <v>1</v>
      </c>
      <c r="B255" s="22" t="s">
        <v>376</v>
      </c>
      <c r="C255">
        <v>2</v>
      </c>
      <c r="D255" s="22">
        <v>2</v>
      </c>
      <c r="E255" s="22" t="s">
        <v>738</v>
      </c>
      <c r="F255" s="22"/>
      <c r="G255" s="22" t="s">
        <v>737</v>
      </c>
      <c r="H255" s="22" t="s">
        <v>6644</v>
      </c>
      <c r="I255" s="22" t="s">
        <v>734</v>
      </c>
      <c r="K255" s="22" t="s">
        <v>731</v>
      </c>
      <c r="L255" s="22" t="s">
        <v>738</v>
      </c>
      <c r="M255" s="22" t="s">
        <v>743</v>
      </c>
      <c r="N255" s="22" t="s">
        <v>740</v>
      </c>
      <c r="O255" s="22" t="s">
        <v>741</v>
      </c>
      <c r="P255" s="22" t="s">
        <v>6638</v>
      </c>
      <c r="Q255" t="s">
        <v>6632</v>
      </c>
      <c r="R255" s="22" t="s">
        <v>732</v>
      </c>
      <c r="S255" s="22" t="s">
        <v>4900</v>
      </c>
      <c r="T255" s="22" t="s">
        <v>758</v>
      </c>
      <c r="U255" s="22" t="s">
        <v>384</v>
      </c>
      <c r="V255" s="22">
        <v>240</v>
      </c>
      <c r="W255" s="22" t="s">
        <v>377</v>
      </c>
      <c r="X255" s="22" t="s">
        <v>378</v>
      </c>
      <c r="Y255" s="22" t="s">
        <v>67</v>
      </c>
      <c r="Z255" s="22">
        <v>4302</v>
      </c>
      <c r="AA255" s="22" t="s">
        <v>733</v>
      </c>
      <c r="AC255" t="str">
        <f>+Combinar1[[#This Row],[Descripción Filtro URL 1]]</f>
        <v>Combarbalá</v>
      </c>
      <c r="AD255" t="str">
        <f>+Combinar1[[#This Row],[titulo]]&amp;AC255&amp;", "&amp;Combinar1[[#This Row],[temporalidad]]</f>
        <v>Femicidios Anuales en la comuna de Combarbalá, Periodo 2010-2021</v>
      </c>
      <c r="AE255" t="str">
        <f>+Combinar1[[#This Row],[descripcion_larga]]&amp;AC255&amp;", según datos del "&amp;Combinar1[[#This Row],[fuente]]&amp;", "&amp;Combinar1[[#This Row],[temporalidad]]</f>
        <v>Evolución anual de la cantidad de femicidios en la comuna de Combarbalá, según datos del Servicio Nacional de la Mujer y la Equidad de Género (SERNAMEG), Periodo 2010-2021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">
      <c r="A256" s="22">
        <v>1</v>
      </c>
      <c r="B256" s="22" t="s">
        <v>376</v>
      </c>
      <c r="C256">
        <v>3</v>
      </c>
      <c r="D256" s="22">
        <v>3</v>
      </c>
      <c r="E256" s="22" t="s">
        <v>745</v>
      </c>
      <c r="F256" s="22"/>
      <c r="G256" s="22" t="s">
        <v>737</v>
      </c>
      <c r="H256" s="22" t="s">
        <v>6644</v>
      </c>
      <c r="I256" s="22" t="s">
        <v>734</v>
      </c>
      <c r="K256" s="22" t="s">
        <v>731</v>
      </c>
      <c r="L256" s="22" t="s">
        <v>745</v>
      </c>
      <c r="M256" s="22" t="s">
        <v>743</v>
      </c>
      <c r="N256" s="22" t="s">
        <v>740</v>
      </c>
      <c r="O256" s="22" t="s">
        <v>741</v>
      </c>
      <c r="P256" s="22" t="s">
        <v>6639</v>
      </c>
      <c r="Q256" t="s">
        <v>6633</v>
      </c>
      <c r="R256" s="22" t="s">
        <v>735</v>
      </c>
      <c r="S256" s="22" t="s">
        <v>4900</v>
      </c>
      <c r="T256" s="22" t="s">
        <v>759</v>
      </c>
      <c r="U256" s="22" t="s">
        <v>384</v>
      </c>
      <c r="V256" s="22">
        <v>240</v>
      </c>
      <c r="W256" s="22" t="s">
        <v>377</v>
      </c>
      <c r="X256" s="22" t="s">
        <v>378</v>
      </c>
      <c r="Y256" s="22" t="s">
        <v>67</v>
      </c>
      <c r="Z256" s="22">
        <v>4302</v>
      </c>
      <c r="AA256" s="22" t="s">
        <v>733</v>
      </c>
      <c r="AC256" t="str">
        <f>+Combinar1[[#This Row],[Descripción Filtro URL 1]]</f>
        <v>Combarbalá</v>
      </c>
      <c r="AD256" t="str">
        <f>+Combinar1[[#This Row],[titulo]]&amp;AC256&amp;", "&amp;Combinar1[[#This Row],[temporalidad]]</f>
        <v>Femicidios mensuales en la comuna de Combarbalá, Periodo 2010-2021</v>
      </c>
      <c r="AE256" t="str">
        <f>+Combinar1[[#This Row],[descripcion_larga]]&amp;AC256&amp;", según datos del "&amp;Combinar1[[#This Row],[fuente]]&amp;", "&amp;Combinar1[[#This Row],[temporalidad]]</f>
        <v>Número de femicidios por mes en la comuna de Combarbalá, según datos del Servicio Nacional de la Mujer y la Equidad de Género (SERNAMEG), Periodo 2010-2021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">
      <c r="A257" s="22">
        <v>1</v>
      </c>
      <c r="B257" s="22" t="s">
        <v>376</v>
      </c>
      <c r="C257">
        <v>4</v>
      </c>
      <c r="D257" s="22">
        <v>4</v>
      </c>
      <c r="E257" s="22" t="s">
        <v>747</v>
      </c>
      <c r="F257" s="22"/>
      <c r="G257" s="22" t="s">
        <v>737</v>
      </c>
      <c r="H257" s="22" t="s">
        <v>6644</v>
      </c>
      <c r="I257" s="22" t="s">
        <v>734</v>
      </c>
      <c r="K257" s="22" t="s">
        <v>731</v>
      </c>
      <c r="L257" s="22" t="s">
        <v>747</v>
      </c>
      <c r="M257" s="22" t="s">
        <v>743</v>
      </c>
      <c r="N257" s="22" t="s">
        <v>740</v>
      </c>
      <c r="O257" s="22" t="s">
        <v>741</v>
      </c>
      <c r="P257" s="22" t="s">
        <v>6637</v>
      </c>
      <c r="Q257" t="s">
        <v>6641</v>
      </c>
      <c r="R257" s="22" t="s">
        <v>735</v>
      </c>
      <c r="S257" s="22" t="s">
        <v>4901</v>
      </c>
      <c r="T257" s="22" t="s">
        <v>760</v>
      </c>
      <c r="U257" s="22" t="s">
        <v>384</v>
      </c>
      <c r="V257" s="22">
        <v>240</v>
      </c>
      <c r="W257" s="22" t="s">
        <v>377</v>
      </c>
      <c r="X257" s="22" t="s">
        <v>378</v>
      </c>
      <c r="Y257" s="22" t="s">
        <v>67</v>
      </c>
      <c r="Z257" s="22">
        <v>4302</v>
      </c>
      <c r="AA257" s="22" t="s">
        <v>733</v>
      </c>
      <c r="AC257" t="str">
        <f>+Combinar1[[#This Row],[Descripción Filtro URL 1]]</f>
        <v>Combarbalá</v>
      </c>
      <c r="AD257" t="str">
        <f>+Combinar1[[#This Row],[titulo]]&amp;AC257&amp;", "&amp;Combinar1[[#This Row],[temporalidad]]</f>
        <v>Femicidios Acumulados por Edad en la comuna de Combarbalá, Periodo 2010-2021</v>
      </c>
      <c r="AE257" t="str">
        <f>+Combinar1[[#This Row],[descripcion_larga]]&amp;AC257&amp;", según datos del "&amp;Combinar1[[#This Row],[fuente]]&amp;", "&amp;Combinar1[[#This Row],[temporalidad]]</f>
        <v>Gráfico que muestra la cantidad de femicidios acumulados por edad en la comuna de Combarbalá, según datos del Servicio Nacional de la Mujer y la Equidad de Género (SERNAMEG), Periodo 2010-2021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">
      <c r="A258" s="22">
        <v>1</v>
      </c>
      <c r="B258" s="22" t="s">
        <v>376</v>
      </c>
      <c r="C258">
        <v>5</v>
      </c>
      <c r="D258" s="22">
        <v>5</v>
      </c>
      <c r="E258" s="22" t="s">
        <v>749</v>
      </c>
      <c r="F258" s="22"/>
      <c r="G258" s="22" t="s">
        <v>737</v>
      </c>
      <c r="H258" s="22" t="s">
        <v>6644</v>
      </c>
      <c r="I258" s="22" t="s">
        <v>734</v>
      </c>
      <c r="K258" s="22" t="s">
        <v>731</v>
      </c>
      <c r="L258" s="22" t="s">
        <v>749</v>
      </c>
      <c r="M258" s="22" t="s">
        <v>743</v>
      </c>
      <c r="N258" s="22" t="s">
        <v>740</v>
      </c>
      <c r="O258" s="22" t="s">
        <v>741</v>
      </c>
      <c r="P258" s="22" t="s">
        <v>6636</v>
      </c>
      <c r="Q258" t="s">
        <v>6630</v>
      </c>
      <c r="R258" s="22" t="s">
        <v>735</v>
      </c>
      <c r="S258" s="22" t="s">
        <v>4904</v>
      </c>
      <c r="T258" s="22" t="s">
        <v>761</v>
      </c>
      <c r="U258" s="22" t="s">
        <v>384</v>
      </c>
      <c r="V258" s="22">
        <v>240</v>
      </c>
      <c r="W258" s="22" t="s">
        <v>377</v>
      </c>
      <c r="X258" s="22" t="s">
        <v>378</v>
      </c>
      <c r="Y258" s="22" t="s">
        <v>67</v>
      </c>
      <c r="Z258" s="22">
        <v>4302</v>
      </c>
      <c r="AA258" s="22" t="s">
        <v>733</v>
      </c>
      <c r="AC258" t="str">
        <f>+Combinar1[[#This Row],[Descripción Filtro URL 1]]</f>
        <v>Combarbalá</v>
      </c>
      <c r="AD258" t="str">
        <f>+Combinar1[[#This Row],[titulo]]&amp;AC258&amp;", "&amp;Combinar1[[#This Row],[temporalidad]]</f>
        <v>Femicidios por Tipo de Relación Víctima-Femicida en la comuna de Combarbalá, Periodo 2010-2021</v>
      </c>
      <c r="AE258" t="str">
        <f>+Combinar1[[#This Row],[descripcion_larga]]&amp;AC258&amp;", según datos del "&amp;Combinar1[[#This Row],[fuente]]&amp;", "&amp;Combinar1[[#This Row],[temporalidad]]</f>
        <v>Cantidad de femicidios por tipo de relación víctima-femicida en la comuna de Combarbalá, según datos del Servicio Nacional de la Mujer y la Equidad de Género (SERNAMEG), Periodo 2010-2021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">
      <c r="A259" s="22">
        <v>1</v>
      </c>
      <c r="B259" s="22" t="s">
        <v>376</v>
      </c>
      <c r="C259">
        <v>6</v>
      </c>
      <c r="D259" s="22">
        <v>6</v>
      </c>
      <c r="E259" s="22" t="s">
        <v>751</v>
      </c>
      <c r="F259" s="22"/>
      <c r="G259" s="22" t="s">
        <v>737</v>
      </c>
      <c r="H259" s="22" t="s">
        <v>6644</v>
      </c>
      <c r="I259" s="22" t="s">
        <v>734</v>
      </c>
      <c r="K259" s="22" t="s">
        <v>731</v>
      </c>
      <c r="L259" s="22" t="s">
        <v>751</v>
      </c>
      <c r="M259" s="22" t="s">
        <v>752</v>
      </c>
      <c r="N259" s="22" t="s">
        <v>736</v>
      </c>
      <c r="O259" s="22" t="s">
        <v>741</v>
      </c>
      <c r="P259" s="22" t="s">
        <v>6634</v>
      </c>
      <c r="Q259" t="s">
        <v>6631</v>
      </c>
      <c r="R259" s="22" t="s">
        <v>732</v>
      </c>
      <c r="S259" s="22" t="s">
        <v>4903</v>
      </c>
      <c r="T259" s="22" t="s">
        <v>762</v>
      </c>
      <c r="U259" s="22" t="s">
        <v>384</v>
      </c>
      <c r="V259" s="22">
        <v>240</v>
      </c>
      <c r="W259" s="22" t="s">
        <v>377</v>
      </c>
      <c r="X259" s="22" t="s">
        <v>378</v>
      </c>
      <c r="Y259" s="22" t="s">
        <v>67</v>
      </c>
      <c r="Z259" s="22">
        <v>4302</v>
      </c>
      <c r="AA259" s="22" t="s">
        <v>733</v>
      </c>
      <c r="AC259" t="str">
        <f>+Combinar1[[#This Row],[Descripción Filtro URL 1]]</f>
        <v>Combarbalá</v>
      </c>
      <c r="AD259" t="str">
        <f>+Combinar1[[#This Row],[titulo]]&amp;AC259&amp;", "&amp;Combinar1[[#This Row],[temporalidad]]</f>
        <v>Variación Anual (%) de Femicidios en la comuna de Combarbalá, Periodo 2010-2020</v>
      </c>
      <c r="AE259" t="str">
        <f>+Combinar1[[#This Row],[descripcion_larga]]&amp;AC259&amp;", según datos del "&amp;Combinar1[[#This Row],[fuente]]&amp;", "&amp;Combinar1[[#This Row],[temporalidad]]</f>
        <v>Gráfico de evolución que muestra la variación anual (%) de femicidios en la comuna de Combarbalá, según datos del Servicio Nacional de la Mujer y la Equidad de Género (SERNAMEG), Periodo 2010-2020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">
      <c r="A260" s="22">
        <v>1</v>
      </c>
      <c r="B260" s="22" t="s">
        <v>376</v>
      </c>
      <c r="C260">
        <v>7</v>
      </c>
      <c r="D260" s="22">
        <v>7</v>
      </c>
      <c r="E260" s="22" t="s">
        <v>754</v>
      </c>
      <c r="F260" s="22"/>
      <c r="G260" s="22" t="s">
        <v>737</v>
      </c>
      <c r="H260" s="22" t="s">
        <v>6644</v>
      </c>
      <c r="I260" s="22" t="s">
        <v>734</v>
      </c>
      <c r="K260" s="22" t="s">
        <v>731</v>
      </c>
      <c r="L260" s="22" t="s">
        <v>754</v>
      </c>
      <c r="M260" s="22" t="s">
        <v>743</v>
      </c>
      <c r="N260" s="22" t="s">
        <v>740</v>
      </c>
      <c r="O260" s="22" t="s">
        <v>741</v>
      </c>
      <c r="P260" s="22" t="s">
        <v>6635</v>
      </c>
      <c r="Q260" t="s">
        <v>6642</v>
      </c>
      <c r="R260" s="22" t="s">
        <v>755</v>
      </c>
      <c r="S260" s="22" t="s">
        <v>4902</v>
      </c>
      <c r="T260" s="22" t="s">
        <v>763</v>
      </c>
      <c r="U260" s="22" t="s">
        <v>384</v>
      </c>
      <c r="V260" s="22">
        <v>240</v>
      </c>
      <c r="W260" s="22" t="s">
        <v>377</v>
      </c>
      <c r="X260" s="22" t="s">
        <v>378</v>
      </c>
      <c r="Y260" s="22" t="s">
        <v>67</v>
      </c>
      <c r="Z260" s="22">
        <v>4302</v>
      </c>
      <c r="AA260" s="22" t="s">
        <v>733</v>
      </c>
      <c r="AC260" t="str">
        <f>+Combinar1[[#This Row],[Descripción Filtro URL 1]]</f>
        <v>Combarbalá</v>
      </c>
      <c r="AD260" t="str">
        <f>+Combinar1[[#This Row],[titulo]]&amp;AC260&amp;", "&amp;Combinar1[[#This Row],[temporalidad]]</f>
        <v>Cantidad y Detalle de Femicidios en la comuna de Combarbalá, Periodo 2010-2021</v>
      </c>
      <c r="AE260" t="str">
        <f>+Combinar1[[#This Row],[descripcion_larga]]&amp;AC260&amp;", según datos del "&amp;Combinar1[[#This Row],[fuente]]&amp;", "&amp;Combinar1[[#This Row],[temporalidad]]</f>
        <v>Informe que muestra la cantidad y detalle de femicidios en la comuna de Combarbalá, según datos del Servicio Nacional de la Mujer y la Equidad de Género (SERNAMEG), Periodo 2010-2021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">
      <c r="A261" s="22">
        <v>1</v>
      </c>
      <c r="B261" s="22" t="s">
        <v>376</v>
      </c>
      <c r="C261">
        <v>1</v>
      </c>
      <c r="D261" s="22">
        <v>1</v>
      </c>
      <c r="E261" s="22" t="s">
        <v>738</v>
      </c>
      <c r="F261" s="22"/>
      <c r="G261" s="22" t="s">
        <v>737</v>
      </c>
      <c r="H261" s="22" t="s">
        <v>6644</v>
      </c>
      <c r="I261" s="22" t="s">
        <v>734</v>
      </c>
      <c r="K261" s="22" t="s">
        <v>731</v>
      </c>
      <c r="L261" s="22" t="s">
        <v>738</v>
      </c>
      <c r="M261" s="22" t="s">
        <v>739</v>
      </c>
      <c r="N261" s="22" t="s">
        <v>740</v>
      </c>
      <c r="O261" s="22" t="s">
        <v>741</v>
      </c>
      <c r="P261" s="22" t="s">
        <v>4899</v>
      </c>
      <c r="Q261" t="s">
        <v>4897</v>
      </c>
      <c r="R261" s="22" t="s">
        <v>732</v>
      </c>
      <c r="S261" s="22" t="s">
        <v>4900</v>
      </c>
      <c r="T261" s="22" t="s">
        <v>757</v>
      </c>
      <c r="U261" s="22" t="s">
        <v>384</v>
      </c>
      <c r="V261" s="22">
        <v>240</v>
      </c>
      <c r="W261" s="22" t="s">
        <v>377</v>
      </c>
      <c r="X261" s="22" t="s">
        <v>378</v>
      </c>
      <c r="Y261" s="22" t="s">
        <v>68</v>
      </c>
      <c r="Z261" s="22">
        <v>4303</v>
      </c>
      <c r="AA261" s="22" t="s">
        <v>733</v>
      </c>
      <c r="AC261" t="str">
        <f>+Combinar1[[#This Row],[Descripción Filtro URL 1]]</f>
        <v>Monte Patria</v>
      </c>
      <c r="AD261" t="str">
        <f>+Combinar1[[#This Row],[titulo]]&amp;AC261&amp;", "&amp;Combinar1[[#This Row],[temporalidad]]</f>
        <v>Evolución de Femicidios en la comuna de Monte Patria, Periodo 2018-2021</v>
      </c>
      <c r="AE261" t="str">
        <f>+Combinar1[[#This Row],[descripcion_larga]]&amp;AC261&amp;", según datos del "&amp;Combinar1[[#This Row],[fuente]]&amp;", "&amp;Combinar1[[#This Row],[temporalidad]]</f>
        <v>Evolución de femicidios por fecha de delito en la comuna de Monte Patria, según datos del Servicio Nacional de la Mujer y la Equidad de Género (SERNAMEG), Periodo 2018-2021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">
      <c r="A262" s="22">
        <v>1</v>
      </c>
      <c r="B262" s="22" t="s">
        <v>376</v>
      </c>
      <c r="C262">
        <v>2</v>
      </c>
      <c r="D262" s="22">
        <v>2</v>
      </c>
      <c r="E262" s="22" t="s">
        <v>738</v>
      </c>
      <c r="F262" s="22"/>
      <c r="G262" s="22" t="s">
        <v>737</v>
      </c>
      <c r="H262" s="22" t="s">
        <v>6644</v>
      </c>
      <c r="I262" s="22" t="s">
        <v>734</v>
      </c>
      <c r="K262" s="22" t="s">
        <v>731</v>
      </c>
      <c r="L262" s="22" t="s">
        <v>738</v>
      </c>
      <c r="M262" s="22" t="s">
        <v>743</v>
      </c>
      <c r="N262" s="22" t="s">
        <v>740</v>
      </c>
      <c r="O262" s="22" t="s">
        <v>741</v>
      </c>
      <c r="P262" s="22" t="s">
        <v>6638</v>
      </c>
      <c r="Q262" t="s">
        <v>6632</v>
      </c>
      <c r="R262" s="22" t="s">
        <v>732</v>
      </c>
      <c r="S262" s="22" t="s">
        <v>4900</v>
      </c>
      <c r="T262" s="22" t="s">
        <v>758</v>
      </c>
      <c r="U262" s="22" t="s">
        <v>384</v>
      </c>
      <c r="V262" s="22">
        <v>240</v>
      </c>
      <c r="W262" s="22" t="s">
        <v>377</v>
      </c>
      <c r="X262" s="22" t="s">
        <v>378</v>
      </c>
      <c r="Y262" s="22" t="s">
        <v>68</v>
      </c>
      <c r="Z262" s="22">
        <v>4303</v>
      </c>
      <c r="AA262" s="22" t="s">
        <v>733</v>
      </c>
      <c r="AC262" t="str">
        <f>+Combinar1[[#This Row],[Descripción Filtro URL 1]]</f>
        <v>Monte Patria</v>
      </c>
      <c r="AD262" t="str">
        <f>+Combinar1[[#This Row],[titulo]]&amp;AC262&amp;", "&amp;Combinar1[[#This Row],[temporalidad]]</f>
        <v>Femicidios Anuales en la comuna de Monte Patria, Periodo 2010-2021</v>
      </c>
      <c r="AE262" t="str">
        <f>+Combinar1[[#This Row],[descripcion_larga]]&amp;AC262&amp;", según datos del "&amp;Combinar1[[#This Row],[fuente]]&amp;", "&amp;Combinar1[[#This Row],[temporalidad]]</f>
        <v>Evolución anual de la cantidad de femicidios en la comuna de Monte Patria, según datos del Servicio Nacional de la Mujer y la Equidad de Género (SERNAMEG), Periodo 2010-2021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">
      <c r="A263" s="22">
        <v>1</v>
      </c>
      <c r="B263" s="22" t="s">
        <v>376</v>
      </c>
      <c r="C263">
        <v>3</v>
      </c>
      <c r="D263" s="22">
        <v>3</v>
      </c>
      <c r="E263" s="22" t="s">
        <v>745</v>
      </c>
      <c r="F263" s="22"/>
      <c r="G263" s="22" t="s">
        <v>737</v>
      </c>
      <c r="H263" s="22" t="s">
        <v>6644</v>
      </c>
      <c r="I263" s="22" t="s">
        <v>734</v>
      </c>
      <c r="K263" s="22" t="s">
        <v>731</v>
      </c>
      <c r="L263" s="22" t="s">
        <v>745</v>
      </c>
      <c r="M263" s="22" t="s">
        <v>743</v>
      </c>
      <c r="N263" s="22" t="s">
        <v>740</v>
      </c>
      <c r="O263" s="22" t="s">
        <v>741</v>
      </c>
      <c r="P263" s="22" t="s">
        <v>6639</v>
      </c>
      <c r="Q263" t="s">
        <v>6633</v>
      </c>
      <c r="R263" s="22" t="s">
        <v>735</v>
      </c>
      <c r="S263" s="22" t="s">
        <v>4900</v>
      </c>
      <c r="T263" s="22" t="s">
        <v>759</v>
      </c>
      <c r="U263" s="22" t="s">
        <v>384</v>
      </c>
      <c r="V263" s="22">
        <v>240</v>
      </c>
      <c r="W263" s="22" t="s">
        <v>377</v>
      </c>
      <c r="X263" s="22" t="s">
        <v>378</v>
      </c>
      <c r="Y263" s="22" t="s">
        <v>68</v>
      </c>
      <c r="Z263" s="22">
        <v>4303</v>
      </c>
      <c r="AA263" s="22" t="s">
        <v>733</v>
      </c>
      <c r="AC263" t="str">
        <f>+Combinar1[[#This Row],[Descripción Filtro URL 1]]</f>
        <v>Monte Patria</v>
      </c>
      <c r="AD263" t="str">
        <f>+Combinar1[[#This Row],[titulo]]&amp;AC263&amp;", "&amp;Combinar1[[#This Row],[temporalidad]]</f>
        <v>Femicidios mensuales en la comuna de Monte Patria, Periodo 2010-2021</v>
      </c>
      <c r="AE263" t="str">
        <f>+Combinar1[[#This Row],[descripcion_larga]]&amp;AC263&amp;", según datos del "&amp;Combinar1[[#This Row],[fuente]]&amp;", "&amp;Combinar1[[#This Row],[temporalidad]]</f>
        <v>Número de femicidios por mes en la comuna de Monte Patria, según datos del Servicio Nacional de la Mujer y la Equidad de Género (SERNAMEG), Periodo 2010-2021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">
      <c r="A264" s="22">
        <v>1</v>
      </c>
      <c r="B264" s="22" t="s">
        <v>376</v>
      </c>
      <c r="C264">
        <v>4</v>
      </c>
      <c r="D264" s="22">
        <v>4</v>
      </c>
      <c r="E264" s="22" t="s">
        <v>747</v>
      </c>
      <c r="F264" s="22"/>
      <c r="G264" s="22" t="s">
        <v>737</v>
      </c>
      <c r="H264" s="22" t="s">
        <v>6644</v>
      </c>
      <c r="I264" s="22" t="s">
        <v>734</v>
      </c>
      <c r="K264" s="22" t="s">
        <v>731</v>
      </c>
      <c r="L264" s="22" t="s">
        <v>747</v>
      </c>
      <c r="M264" s="22" t="s">
        <v>743</v>
      </c>
      <c r="N264" s="22" t="s">
        <v>740</v>
      </c>
      <c r="O264" s="22" t="s">
        <v>741</v>
      </c>
      <c r="P264" s="22" t="s">
        <v>6637</v>
      </c>
      <c r="Q264" t="s">
        <v>6641</v>
      </c>
      <c r="R264" s="22" t="s">
        <v>735</v>
      </c>
      <c r="S264" s="22" t="s">
        <v>4901</v>
      </c>
      <c r="T264" s="22" t="s">
        <v>760</v>
      </c>
      <c r="U264" s="22" t="s">
        <v>384</v>
      </c>
      <c r="V264" s="22">
        <v>240</v>
      </c>
      <c r="W264" s="22" t="s">
        <v>377</v>
      </c>
      <c r="X264" s="22" t="s">
        <v>378</v>
      </c>
      <c r="Y264" s="22" t="s">
        <v>68</v>
      </c>
      <c r="Z264" s="22">
        <v>4303</v>
      </c>
      <c r="AA264" s="22" t="s">
        <v>733</v>
      </c>
      <c r="AC264" t="str">
        <f>+Combinar1[[#This Row],[Descripción Filtro URL 1]]</f>
        <v>Monte Patria</v>
      </c>
      <c r="AD264" t="str">
        <f>+Combinar1[[#This Row],[titulo]]&amp;AC264&amp;", "&amp;Combinar1[[#This Row],[temporalidad]]</f>
        <v>Femicidios Acumulados por Edad en la comuna de Monte Patria, Periodo 2010-2021</v>
      </c>
      <c r="AE264" t="str">
        <f>+Combinar1[[#This Row],[descripcion_larga]]&amp;AC264&amp;", según datos del "&amp;Combinar1[[#This Row],[fuente]]&amp;", "&amp;Combinar1[[#This Row],[temporalidad]]</f>
        <v>Gráfico que muestra la cantidad de femicidios acumulados por edad en la comuna de Monte Patria, según datos del Servicio Nacional de la Mujer y la Equidad de Género (SERNAMEG), Periodo 2010-2021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">
      <c r="A265" s="22">
        <v>1</v>
      </c>
      <c r="B265" s="22" t="s">
        <v>376</v>
      </c>
      <c r="C265">
        <v>5</v>
      </c>
      <c r="D265" s="22">
        <v>5</v>
      </c>
      <c r="E265" s="22" t="s">
        <v>749</v>
      </c>
      <c r="F265" s="22"/>
      <c r="G265" s="22" t="s">
        <v>737</v>
      </c>
      <c r="H265" s="22" t="s">
        <v>6644</v>
      </c>
      <c r="I265" s="22" t="s">
        <v>734</v>
      </c>
      <c r="K265" s="22" t="s">
        <v>731</v>
      </c>
      <c r="L265" s="22" t="s">
        <v>749</v>
      </c>
      <c r="M265" s="22" t="s">
        <v>743</v>
      </c>
      <c r="N265" s="22" t="s">
        <v>740</v>
      </c>
      <c r="O265" s="22" t="s">
        <v>741</v>
      </c>
      <c r="P265" s="22" t="s">
        <v>6636</v>
      </c>
      <c r="Q265" t="s">
        <v>6630</v>
      </c>
      <c r="R265" s="22" t="s">
        <v>735</v>
      </c>
      <c r="S265" s="22" t="s">
        <v>4904</v>
      </c>
      <c r="T265" s="22" t="s">
        <v>761</v>
      </c>
      <c r="U265" s="22" t="s">
        <v>384</v>
      </c>
      <c r="V265" s="22">
        <v>240</v>
      </c>
      <c r="W265" s="22" t="s">
        <v>377</v>
      </c>
      <c r="X265" s="22" t="s">
        <v>378</v>
      </c>
      <c r="Y265" s="22" t="s">
        <v>68</v>
      </c>
      <c r="Z265" s="22">
        <v>4303</v>
      </c>
      <c r="AA265" s="22" t="s">
        <v>733</v>
      </c>
      <c r="AC265" t="str">
        <f>+Combinar1[[#This Row],[Descripción Filtro URL 1]]</f>
        <v>Monte Patria</v>
      </c>
      <c r="AD265" t="str">
        <f>+Combinar1[[#This Row],[titulo]]&amp;AC265&amp;", "&amp;Combinar1[[#This Row],[temporalidad]]</f>
        <v>Femicidios por Tipo de Relación Víctima-Femicida en la comuna de Monte Patria, Periodo 2010-2021</v>
      </c>
      <c r="AE265" t="str">
        <f>+Combinar1[[#This Row],[descripcion_larga]]&amp;AC265&amp;", según datos del "&amp;Combinar1[[#This Row],[fuente]]&amp;", "&amp;Combinar1[[#This Row],[temporalidad]]</f>
        <v>Cantidad de femicidios por tipo de relación víctima-femicida en la comuna de Monte Patria, según datos del Servicio Nacional de la Mujer y la Equidad de Género (SERNAMEG), Periodo 2010-2021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">
      <c r="A266" s="22">
        <v>1</v>
      </c>
      <c r="B266" s="22" t="s">
        <v>376</v>
      </c>
      <c r="C266">
        <v>6</v>
      </c>
      <c r="D266" s="22">
        <v>6</v>
      </c>
      <c r="E266" s="22" t="s">
        <v>751</v>
      </c>
      <c r="F266" s="22"/>
      <c r="G266" s="22" t="s">
        <v>737</v>
      </c>
      <c r="H266" s="22" t="s">
        <v>6644</v>
      </c>
      <c r="I266" s="22" t="s">
        <v>734</v>
      </c>
      <c r="K266" s="22" t="s">
        <v>731</v>
      </c>
      <c r="L266" s="22" t="s">
        <v>751</v>
      </c>
      <c r="M266" s="22" t="s">
        <v>752</v>
      </c>
      <c r="N266" s="22" t="s">
        <v>736</v>
      </c>
      <c r="O266" s="22" t="s">
        <v>741</v>
      </c>
      <c r="P266" s="22" t="s">
        <v>6634</v>
      </c>
      <c r="Q266" t="s">
        <v>6631</v>
      </c>
      <c r="R266" s="22" t="s">
        <v>732</v>
      </c>
      <c r="S266" s="22" t="s">
        <v>4903</v>
      </c>
      <c r="T266" s="22" t="s">
        <v>762</v>
      </c>
      <c r="U266" s="22" t="s">
        <v>384</v>
      </c>
      <c r="V266" s="22">
        <v>240</v>
      </c>
      <c r="W266" s="22" t="s">
        <v>377</v>
      </c>
      <c r="X266" s="22" t="s">
        <v>378</v>
      </c>
      <c r="Y266" s="22" t="s">
        <v>68</v>
      </c>
      <c r="Z266" s="22">
        <v>4303</v>
      </c>
      <c r="AA266" s="22" t="s">
        <v>733</v>
      </c>
      <c r="AC266" t="str">
        <f>+Combinar1[[#This Row],[Descripción Filtro URL 1]]</f>
        <v>Monte Patria</v>
      </c>
      <c r="AD266" t="str">
        <f>+Combinar1[[#This Row],[titulo]]&amp;AC266&amp;", "&amp;Combinar1[[#This Row],[temporalidad]]</f>
        <v>Variación Anual (%) de Femicidios en la comuna de Monte Patria, Periodo 2010-2020</v>
      </c>
      <c r="AE266" t="str">
        <f>+Combinar1[[#This Row],[descripcion_larga]]&amp;AC266&amp;", según datos del "&amp;Combinar1[[#This Row],[fuente]]&amp;", "&amp;Combinar1[[#This Row],[temporalidad]]</f>
        <v>Gráfico de evolución que muestra la variación anual (%) de femicidios en la comuna de Monte Patria, según datos del Servicio Nacional de la Mujer y la Equidad de Género (SERNAMEG), Periodo 2010-2020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">
      <c r="A267" s="22">
        <v>1</v>
      </c>
      <c r="B267" s="22" t="s">
        <v>376</v>
      </c>
      <c r="C267">
        <v>7</v>
      </c>
      <c r="D267" s="22">
        <v>7</v>
      </c>
      <c r="E267" s="22" t="s">
        <v>754</v>
      </c>
      <c r="F267" s="22"/>
      <c r="G267" s="22" t="s">
        <v>737</v>
      </c>
      <c r="H267" s="22" t="s">
        <v>6644</v>
      </c>
      <c r="I267" s="22" t="s">
        <v>734</v>
      </c>
      <c r="K267" s="22" t="s">
        <v>731</v>
      </c>
      <c r="L267" s="22" t="s">
        <v>754</v>
      </c>
      <c r="M267" s="22" t="s">
        <v>743</v>
      </c>
      <c r="N267" s="22" t="s">
        <v>740</v>
      </c>
      <c r="O267" s="22" t="s">
        <v>741</v>
      </c>
      <c r="P267" s="22" t="s">
        <v>6635</v>
      </c>
      <c r="Q267" t="s">
        <v>6642</v>
      </c>
      <c r="R267" s="22" t="s">
        <v>755</v>
      </c>
      <c r="S267" s="22" t="s">
        <v>4902</v>
      </c>
      <c r="T267" s="22" t="s">
        <v>763</v>
      </c>
      <c r="U267" s="22" t="s">
        <v>384</v>
      </c>
      <c r="V267" s="22">
        <v>240</v>
      </c>
      <c r="W267" s="22" t="s">
        <v>377</v>
      </c>
      <c r="X267" s="22" t="s">
        <v>378</v>
      </c>
      <c r="Y267" s="22" t="s">
        <v>68</v>
      </c>
      <c r="Z267" s="22">
        <v>4303</v>
      </c>
      <c r="AA267" s="22" t="s">
        <v>733</v>
      </c>
      <c r="AC267" t="str">
        <f>+Combinar1[[#This Row],[Descripción Filtro URL 1]]</f>
        <v>Monte Patria</v>
      </c>
      <c r="AD267" t="str">
        <f>+Combinar1[[#This Row],[titulo]]&amp;AC267&amp;", "&amp;Combinar1[[#This Row],[temporalidad]]</f>
        <v>Cantidad y Detalle de Femicidios en la comuna de Monte Patria, Periodo 2010-2021</v>
      </c>
      <c r="AE267" t="str">
        <f>+Combinar1[[#This Row],[descripcion_larga]]&amp;AC267&amp;", según datos del "&amp;Combinar1[[#This Row],[fuente]]&amp;", "&amp;Combinar1[[#This Row],[temporalidad]]</f>
        <v>Informe que muestra la cantidad y detalle de femicidios en la comuna de Monte Patria, según datos del Servicio Nacional de la Mujer y la Equidad de Género (SERNAMEG), Periodo 2010-2021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">
      <c r="A268" s="22">
        <v>1</v>
      </c>
      <c r="B268" s="22" t="s">
        <v>376</v>
      </c>
      <c r="C268">
        <v>1</v>
      </c>
      <c r="D268" s="22">
        <v>1</v>
      </c>
      <c r="E268" s="22" t="s">
        <v>738</v>
      </c>
      <c r="F268" s="22"/>
      <c r="G268" s="22" t="s">
        <v>737</v>
      </c>
      <c r="H268" s="22" t="s">
        <v>6644</v>
      </c>
      <c r="I268" s="22" t="s">
        <v>734</v>
      </c>
      <c r="K268" s="22" t="s">
        <v>731</v>
      </c>
      <c r="L268" s="22" t="s">
        <v>738</v>
      </c>
      <c r="M268" s="22" t="s">
        <v>739</v>
      </c>
      <c r="N268" s="22" t="s">
        <v>740</v>
      </c>
      <c r="O268" s="22" t="s">
        <v>741</v>
      </c>
      <c r="P268" s="22" t="s">
        <v>4899</v>
      </c>
      <c r="Q268" t="s">
        <v>4897</v>
      </c>
      <c r="R268" s="22" t="s">
        <v>732</v>
      </c>
      <c r="S268" s="22" t="s">
        <v>4900</v>
      </c>
      <c r="T268" s="22" t="s">
        <v>757</v>
      </c>
      <c r="U268" s="22" t="s">
        <v>384</v>
      </c>
      <c r="V268" s="22">
        <v>240</v>
      </c>
      <c r="W268" s="22" t="s">
        <v>377</v>
      </c>
      <c r="X268" s="22" t="s">
        <v>378</v>
      </c>
      <c r="Y268" s="22" t="s">
        <v>69</v>
      </c>
      <c r="Z268" s="22">
        <v>4304</v>
      </c>
      <c r="AA268" s="22" t="s">
        <v>733</v>
      </c>
      <c r="AC268" t="str">
        <f>+Combinar1[[#This Row],[Descripción Filtro URL 1]]</f>
        <v>Punitaqui</v>
      </c>
      <c r="AD268" t="str">
        <f>+Combinar1[[#This Row],[titulo]]&amp;AC268&amp;", "&amp;Combinar1[[#This Row],[temporalidad]]</f>
        <v>Evolución de Femicidios en la comuna de Punitaqui, Periodo 2018-2021</v>
      </c>
      <c r="AE268" t="str">
        <f>+Combinar1[[#This Row],[descripcion_larga]]&amp;AC268&amp;", según datos del "&amp;Combinar1[[#This Row],[fuente]]&amp;", "&amp;Combinar1[[#This Row],[temporalidad]]</f>
        <v>Evolución de femicidios por fecha de delito en la comuna de Punitaqui, según datos del Servicio Nacional de la Mujer y la Equidad de Género (SERNAMEG), Periodo 2018-2021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">
      <c r="A269" s="22">
        <v>1</v>
      </c>
      <c r="B269" s="22" t="s">
        <v>376</v>
      </c>
      <c r="C269">
        <v>2</v>
      </c>
      <c r="D269" s="22">
        <v>2</v>
      </c>
      <c r="E269" s="22" t="s">
        <v>738</v>
      </c>
      <c r="F269" s="22"/>
      <c r="G269" s="22" t="s">
        <v>737</v>
      </c>
      <c r="H269" s="22" t="s">
        <v>6644</v>
      </c>
      <c r="I269" s="22" t="s">
        <v>734</v>
      </c>
      <c r="K269" s="22" t="s">
        <v>731</v>
      </c>
      <c r="L269" s="22" t="s">
        <v>738</v>
      </c>
      <c r="M269" s="22" t="s">
        <v>743</v>
      </c>
      <c r="N269" s="22" t="s">
        <v>740</v>
      </c>
      <c r="O269" s="22" t="s">
        <v>741</v>
      </c>
      <c r="P269" s="22" t="s">
        <v>6638</v>
      </c>
      <c r="Q269" t="s">
        <v>6632</v>
      </c>
      <c r="R269" s="22" t="s">
        <v>732</v>
      </c>
      <c r="S269" s="22" t="s">
        <v>4900</v>
      </c>
      <c r="T269" s="22" t="s">
        <v>758</v>
      </c>
      <c r="U269" s="22" t="s">
        <v>384</v>
      </c>
      <c r="V269" s="22">
        <v>240</v>
      </c>
      <c r="W269" s="22" t="s">
        <v>377</v>
      </c>
      <c r="X269" s="22" t="s">
        <v>378</v>
      </c>
      <c r="Y269" s="22" t="s">
        <v>69</v>
      </c>
      <c r="Z269" s="22">
        <v>4304</v>
      </c>
      <c r="AA269" s="22" t="s">
        <v>733</v>
      </c>
      <c r="AC269" t="str">
        <f>+Combinar1[[#This Row],[Descripción Filtro URL 1]]</f>
        <v>Punitaqui</v>
      </c>
      <c r="AD269" t="str">
        <f>+Combinar1[[#This Row],[titulo]]&amp;AC269&amp;", "&amp;Combinar1[[#This Row],[temporalidad]]</f>
        <v>Femicidios Anuales en la comuna de Punitaqui, Periodo 2010-2021</v>
      </c>
      <c r="AE269" t="str">
        <f>+Combinar1[[#This Row],[descripcion_larga]]&amp;AC269&amp;", según datos del "&amp;Combinar1[[#This Row],[fuente]]&amp;", "&amp;Combinar1[[#This Row],[temporalidad]]</f>
        <v>Evolución anual de la cantidad de femicidios en la comuna de Punitaqui, según datos del Servicio Nacional de la Mujer y la Equidad de Género (SERNAMEG), Periodo 2010-2021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">
      <c r="A270" s="22">
        <v>1</v>
      </c>
      <c r="B270" s="22" t="s">
        <v>376</v>
      </c>
      <c r="C270">
        <v>3</v>
      </c>
      <c r="D270" s="22">
        <v>3</v>
      </c>
      <c r="E270" s="22" t="s">
        <v>745</v>
      </c>
      <c r="F270" s="22"/>
      <c r="G270" s="22" t="s">
        <v>737</v>
      </c>
      <c r="H270" s="22" t="s">
        <v>6644</v>
      </c>
      <c r="I270" s="22" t="s">
        <v>734</v>
      </c>
      <c r="K270" s="22" t="s">
        <v>731</v>
      </c>
      <c r="L270" s="22" t="s">
        <v>745</v>
      </c>
      <c r="M270" s="22" t="s">
        <v>743</v>
      </c>
      <c r="N270" s="22" t="s">
        <v>740</v>
      </c>
      <c r="O270" s="22" t="s">
        <v>741</v>
      </c>
      <c r="P270" s="22" t="s">
        <v>6639</v>
      </c>
      <c r="Q270" t="s">
        <v>6633</v>
      </c>
      <c r="R270" s="22" t="s">
        <v>735</v>
      </c>
      <c r="S270" s="22" t="s">
        <v>4900</v>
      </c>
      <c r="T270" s="22" t="s">
        <v>759</v>
      </c>
      <c r="U270" s="22" t="s">
        <v>384</v>
      </c>
      <c r="V270" s="22">
        <v>240</v>
      </c>
      <c r="W270" s="22" t="s">
        <v>377</v>
      </c>
      <c r="X270" s="22" t="s">
        <v>378</v>
      </c>
      <c r="Y270" s="22" t="s">
        <v>69</v>
      </c>
      <c r="Z270" s="22">
        <v>4304</v>
      </c>
      <c r="AA270" s="22" t="s">
        <v>733</v>
      </c>
      <c r="AC270" t="str">
        <f>+Combinar1[[#This Row],[Descripción Filtro URL 1]]</f>
        <v>Punitaqui</v>
      </c>
      <c r="AD270" t="str">
        <f>+Combinar1[[#This Row],[titulo]]&amp;AC270&amp;", "&amp;Combinar1[[#This Row],[temporalidad]]</f>
        <v>Femicidios mensuales en la comuna de Punitaqui, Periodo 2010-2021</v>
      </c>
      <c r="AE270" t="str">
        <f>+Combinar1[[#This Row],[descripcion_larga]]&amp;AC270&amp;", según datos del "&amp;Combinar1[[#This Row],[fuente]]&amp;", "&amp;Combinar1[[#This Row],[temporalidad]]</f>
        <v>Número de femicidios por mes en la comuna de Punitaqui, según datos del Servicio Nacional de la Mujer y la Equidad de Género (SERNAMEG), Periodo 2010-2021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">
      <c r="A271" s="22">
        <v>1</v>
      </c>
      <c r="B271" s="22" t="s">
        <v>376</v>
      </c>
      <c r="C271">
        <v>4</v>
      </c>
      <c r="D271" s="22">
        <v>4</v>
      </c>
      <c r="E271" s="22" t="s">
        <v>747</v>
      </c>
      <c r="F271" s="22"/>
      <c r="G271" s="22" t="s">
        <v>737</v>
      </c>
      <c r="H271" s="22" t="s">
        <v>6644</v>
      </c>
      <c r="I271" s="22" t="s">
        <v>734</v>
      </c>
      <c r="K271" s="22" t="s">
        <v>731</v>
      </c>
      <c r="L271" s="22" t="s">
        <v>747</v>
      </c>
      <c r="M271" s="22" t="s">
        <v>743</v>
      </c>
      <c r="N271" s="22" t="s">
        <v>740</v>
      </c>
      <c r="O271" s="22" t="s">
        <v>741</v>
      </c>
      <c r="P271" s="22" t="s">
        <v>6637</v>
      </c>
      <c r="Q271" t="s">
        <v>6641</v>
      </c>
      <c r="R271" s="22" t="s">
        <v>735</v>
      </c>
      <c r="S271" s="22" t="s">
        <v>4901</v>
      </c>
      <c r="T271" s="22" t="s">
        <v>760</v>
      </c>
      <c r="U271" s="22" t="s">
        <v>384</v>
      </c>
      <c r="V271" s="22">
        <v>240</v>
      </c>
      <c r="W271" s="22" t="s">
        <v>377</v>
      </c>
      <c r="X271" s="22" t="s">
        <v>378</v>
      </c>
      <c r="Y271" s="22" t="s">
        <v>69</v>
      </c>
      <c r="Z271" s="22">
        <v>4304</v>
      </c>
      <c r="AA271" s="22" t="s">
        <v>733</v>
      </c>
      <c r="AC271" t="str">
        <f>+Combinar1[[#This Row],[Descripción Filtro URL 1]]</f>
        <v>Punitaqui</v>
      </c>
      <c r="AD271" t="str">
        <f>+Combinar1[[#This Row],[titulo]]&amp;AC271&amp;", "&amp;Combinar1[[#This Row],[temporalidad]]</f>
        <v>Femicidios Acumulados por Edad en la comuna de Punitaqui, Periodo 2010-2021</v>
      </c>
      <c r="AE271" t="str">
        <f>+Combinar1[[#This Row],[descripcion_larga]]&amp;AC271&amp;", según datos del "&amp;Combinar1[[#This Row],[fuente]]&amp;", "&amp;Combinar1[[#This Row],[temporalidad]]</f>
        <v>Gráfico que muestra la cantidad de femicidios acumulados por edad en la comuna de Punitaqui, según datos del Servicio Nacional de la Mujer y la Equidad de Género (SERNAMEG), Periodo 2010-2021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">
      <c r="A272" s="22">
        <v>1</v>
      </c>
      <c r="B272" s="22" t="s">
        <v>376</v>
      </c>
      <c r="C272">
        <v>5</v>
      </c>
      <c r="D272" s="22">
        <v>5</v>
      </c>
      <c r="E272" s="22" t="s">
        <v>749</v>
      </c>
      <c r="F272" s="22"/>
      <c r="G272" s="22" t="s">
        <v>737</v>
      </c>
      <c r="H272" s="22" t="s">
        <v>6644</v>
      </c>
      <c r="I272" s="22" t="s">
        <v>734</v>
      </c>
      <c r="K272" s="22" t="s">
        <v>731</v>
      </c>
      <c r="L272" s="22" t="s">
        <v>749</v>
      </c>
      <c r="M272" s="22" t="s">
        <v>743</v>
      </c>
      <c r="N272" s="22" t="s">
        <v>740</v>
      </c>
      <c r="O272" s="22" t="s">
        <v>741</v>
      </c>
      <c r="P272" s="22" t="s">
        <v>6636</v>
      </c>
      <c r="Q272" t="s">
        <v>6630</v>
      </c>
      <c r="R272" s="22" t="s">
        <v>735</v>
      </c>
      <c r="S272" s="22" t="s">
        <v>4904</v>
      </c>
      <c r="T272" s="22" t="s">
        <v>761</v>
      </c>
      <c r="U272" s="22" t="s">
        <v>384</v>
      </c>
      <c r="V272" s="22">
        <v>240</v>
      </c>
      <c r="W272" s="22" t="s">
        <v>377</v>
      </c>
      <c r="X272" s="22" t="s">
        <v>378</v>
      </c>
      <c r="Y272" s="22" t="s">
        <v>69</v>
      </c>
      <c r="Z272" s="22">
        <v>4304</v>
      </c>
      <c r="AA272" s="22" t="s">
        <v>733</v>
      </c>
      <c r="AC272" t="str">
        <f>+Combinar1[[#This Row],[Descripción Filtro URL 1]]</f>
        <v>Punitaqui</v>
      </c>
      <c r="AD272" t="str">
        <f>+Combinar1[[#This Row],[titulo]]&amp;AC272&amp;", "&amp;Combinar1[[#This Row],[temporalidad]]</f>
        <v>Femicidios por Tipo de Relación Víctima-Femicida en la comuna de Punitaqui, Periodo 2010-2021</v>
      </c>
      <c r="AE272" t="str">
        <f>+Combinar1[[#This Row],[descripcion_larga]]&amp;AC272&amp;", según datos del "&amp;Combinar1[[#This Row],[fuente]]&amp;", "&amp;Combinar1[[#This Row],[temporalidad]]</f>
        <v>Cantidad de femicidios por tipo de relación víctima-femicida en la comuna de Punitaqui, según datos del Servicio Nacional de la Mujer y la Equidad de Género (SERNAMEG), Periodo 2010-2021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">
      <c r="A273" s="22">
        <v>1</v>
      </c>
      <c r="B273" s="22" t="s">
        <v>376</v>
      </c>
      <c r="C273">
        <v>6</v>
      </c>
      <c r="D273" s="22">
        <v>6</v>
      </c>
      <c r="E273" s="22" t="s">
        <v>751</v>
      </c>
      <c r="F273" s="22"/>
      <c r="G273" s="22" t="s">
        <v>737</v>
      </c>
      <c r="H273" s="22" t="s">
        <v>6644</v>
      </c>
      <c r="I273" s="22" t="s">
        <v>734</v>
      </c>
      <c r="K273" s="22" t="s">
        <v>731</v>
      </c>
      <c r="L273" s="22" t="s">
        <v>751</v>
      </c>
      <c r="M273" s="22" t="s">
        <v>752</v>
      </c>
      <c r="N273" s="22" t="s">
        <v>736</v>
      </c>
      <c r="O273" s="22" t="s">
        <v>741</v>
      </c>
      <c r="P273" s="22" t="s">
        <v>6634</v>
      </c>
      <c r="Q273" t="s">
        <v>6631</v>
      </c>
      <c r="R273" s="22" t="s">
        <v>732</v>
      </c>
      <c r="S273" s="22" t="s">
        <v>4903</v>
      </c>
      <c r="T273" s="22" t="s">
        <v>762</v>
      </c>
      <c r="U273" s="22" t="s">
        <v>384</v>
      </c>
      <c r="V273" s="22">
        <v>240</v>
      </c>
      <c r="W273" s="22" t="s">
        <v>377</v>
      </c>
      <c r="X273" s="22" t="s">
        <v>378</v>
      </c>
      <c r="Y273" s="22" t="s">
        <v>69</v>
      </c>
      <c r="Z273" s="22">
        <v>4304</v>
      </c>
      <c r="AA273" s="22" t="s">
        <v>733</v>
      </c>
      <c r="AC273" t="str">
        <f>+Combinar1[[#This Row],[Descripción Filtro URL 1]]</f>
        <v>Punitaqui</v>
      </c>
      <c r="AD273" t="str">
        <f>+Combinar1[[#This Row],[titulo]]&amp;AC273&amp;", "&amp;Combinar1[[#This Row],[temporalidad]]</f>
        <v>Variación Anual (%) de Femicidios en la comuna de Punitaqui, Periodo 2010-2020</v>
      </c>
      <c r="AE273" t="str">
        <f>+Combinar1[[#This Row],[descripcion_larga]]&amp;AC273&amp;", según datos del "&amp;Combinar1[[#This Row],[fuente]]&amp;", "&amp;Combinar1[[#This Row],[temporalidad]]</f>
        <v>Gráfico de evolución que muestra la variación anual (%) de femicidios en la comuna de Punitaqui, según datos del Servicio Nacional de la Mujer y la Equidad de Género (SERNAMEG), Periodo 2010-2020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">
      <c r="A274" s="22">
        <v>1</v>
      </c>
      <c r="B274" s="22" t="s">
        <v>376</v>
      </c>
      <c r="C274">
        <v>7</v>
      </c>
      <c r="D274" s="22">
        <v>7</v>
      </c>
      <c r="E274" s="22" t="s">
        <v>754</v>
      </c>
      <c r="F274" s="22"/>
      <c r="G274" s="22" t="s">
        <v>737</v>
      </c>
      <c r="H274" s="22" t="s">
        <v>6644</v>
      </c>
      <c r="I274" s="22" t="s">
        <v>734</v>
      </c>
      <c r="K274" s="22" t="s">
        <v>731</v>
      </c>
      <c r="L274" s="22" t="s">
        <v>754</v>
      </c>
      <c r="M274" s="22" t="s">
        <v>743</v>
      </c>
      <c r="N274" s="22" t="s">
        <v>740</v>
      </c>
      <c r="O274" s="22" t="s">
        <v>741</v>
      </c>
      <c r="P274" s="22" t="s">
        <v>6635</v>
      </c>
      <c r="Q274" t="s">
        <v>6642</v>
      </c>
      <c r="R274" s="22" t="s">
        <v>755</v>
      </c>
      <c r="S274" s="22" t="s">
        <v>4902</v>
      </c>
      <c r="T274" s="22" t="s">
        <v>763</v>
      </c>
      <c r="U274" s="22" t="s">
        <v>384</v>
      </c>
      <c r="V274" s="22">
        <v>240</v>
      </c>
      <c r="W274" s="22" t="s">
        <v>377</v>
      </c>
      <c r="X274" s="22" t="s">
        <v>378</v>
      </c>
      <c r="Y274" s="22" t="s">
        <v>69</v>
      </c>
      <c r="Z274" s="22">
        <v>4304</v>
      </c>
      <c r="AA274" s="22" t="s">
        <v>733</v>
      </c>
      <c r="AC274" t="str">
        <f>+Combinar1[[#This Row],[Descripción Filtro URL 1]]</f>
        <v>Punitaqui</v>
      </c>
      <c r="AD274" t="str">
        <f>+Combinar1[[#This Row],[titulo]]&amp;AC274&amp;", "&amp;Combinar1[[#This Row],[temporalidad]]</f>
        <v>Cantidad y Detalle de Femicidios en la comuna de Punitaqui, Periodo 2010-2021</v>
      </c>
      <c r="AE274" t="str">
        <f>+Combinar1[[#This Row],[descripcion_larga]]&amp;AC274&amp;", según datos del "&amp;Combinar1[[#This Row],[fuente]]&amp;", "&amp;Combinar1[[#This Row],[temporalidad]]</f>
        <v>Informe que muestra la cantidad y detalle de femicidios en la comuna de Punitaqui, según datos del Servicio Nacional de la Mujer y la Equidad de Género (SERNAMEG), Periodo 2010-2021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">
      <c r="A275" s="22">
        <v>1</v>
      </c>
      <c r="B275" s="22" t="s">
        <v>376</v>
      </c>
      <c r="C275">
        <v>1</v>
      </c>
      <c r="D275" s="22">
        <v>1</v>
      </c>
      <c r="E275" s="22" t="s">
        <v>738</v>
      </c>
      <c r="F275" s="22"/>
      <c r="G275" s="22" t="s">
        <v>737</v>
      </c>
      <c r="H275" s="22" t="s">
        <v>6644</v>
      </c>
      <c r="I275" s="22" t="s">
        <v>734</v>
      </c>
      <c r="K275" s="22" t="s">
        <v>731</v>
      </c>
      <c r="L275" s="22" t="s">
        <v>738</v>
      </c>
      <c r="M275" s="22" t="s">
        <v>739</v>
      </c>
      <c r="N275" s="22" t="s">
        <v>740</v>
      </c>
      <c r="O275" s="22" t="s">
        <v>741</v>
      </c>
      <c r="P275" s="22" t="s">
        <v>4899</v>
      </c>
      <c r="Q275" t="s">
        <v>4897</v>
      </c>
      <c r="R275" s="22" t="s">
        <v>732</v>
      </c>
      <c r="S275" s="22" t="s">
        <v>4900</v>
      </c>
      <c r="T275" s="22" t="s">
        <v>757</v>
      </c>
      <c r="U275" s="22" t="s">
        <v>384</v>
      </c>
      <c r="V275" s="22">
        <v>240</v>
      </c>
      <c r="W275" s="22" t="s">
        <v>377</v>
      </c>
      <c r="X275" s="22" t="s">
        <v>378</v>
      </c>
      <c r="Y275" s="22" t="s">
        <v>70</v>
      </c>
      <c r="Z275" s="22">
        <v>4305</v>
      </c>
      <c r="AA275" s="22" t="s">
        <v>733</v>
      </c>
      <c r="AC275" t="str">
        <f>+Combinar1[[#This Row],[Descripción Filtro URL 1]]</f>
        <v>Río Hurtado</v>
      </c>
      <c r="AD275" t="str">
        <f>+Combinar1[[#This Row],[titulo]]&amp;AC275&amp;", "&amp;Combinar1[[#This Row],[temporalidad]]</f>
        <v>Evolución de Femicidios en la comuna de Río Hurtado, Periodo 2018-2021</v>
      </c>
      <c r="AE275" t="str">
        <f>+Combinar1[[#This Row],[descripcion_larga]]&amp;AC275&amp;", según datos del "&amp;Combinar1[[#This Row],[fuente]]&amp;", "&amp;Combinar1[[#This Row],[temporalidad]]</f>
        <v>Evolución de femicidios por fecha de delito en la comuna de Río Hurtado, según datos del Servicio Nacional de la Mujer y la Equidad de Género (SERNAMEG), Periodo 2018-2021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">
      <c r="A276" s="22">
        <v>1</v>
      </c>
      <c r="B276" s="22" t="s">
        <v>376</v>
      </c>
      <c r="C276">
        <v>2</v>
      </c>
      <c r="D276" s="22">
        <v>2</v>
      </c>
      <c r="E276" s="22" t="s">
        <v>738</v>
      </c>
      <c r="F276" s="22"/>
      <c r="G276" s="22" t="s">
        <v>737</v>
      </c>
      <c r="H276" s="22" t="s">
        <v>6644</v>
      </c>
      <c r="I276" s="22" t="s">
        <v>734</v>
      </c>
      <c r="K276" s="22" t="s">
        <v>731</v>
      </c>
      <c r="L276" s="22" t="s">
        <v>738</v>
      </c>
      <c r="M276" s="22" t="s">
        <v>743</v>
      </c>
      <c r="N276" s="22" t="s">
        <v>740</v>
      </c>
      <c r="O276" s="22" t="s">
        <v>741</v>
      </c>
      <c r="P276" s="22" t="s">
        <v>6638</v>
      </c>
      <c r="Q276" t="s">
        <v>6632</v>
      </c>
      <c r="R276" s="22" t="s">
        <v>732</v>
      </c>
      <c r="S276" s="22" t="s">
        <v>4900</v>
      </c>
      <c r="T276" s="22" t="s">
        <v>758</v>
      </c>
      <c r="U276" s="22" t="s">
        <v>384</v>
      </c>
      <c r="V276" s="22">
        <v>240</v>
      </c>
      <c r="W276" s="22" t="s">
        <v>377</v>
      </c>
      <c r="X276" s="22" t="s">
        <v>378</v>
      </c>
      <c r="Y276" s="22" t="s">
        <v>70</v>
      </c>
      <c r="Z276" s="22">
        <v>4305</v>
      </c>
      <c r="AA276" s="22" t="s">
        <v>733</v>
      </c>
      <c r="AC276" t="str">
        <f>+Combinar1[[#This Row],[Descripción Filtro URL 1]]</f>
        <v>Río Hurtado</v>
      </c>
      <c r="AD276" t="str">
        <f>+Combinar1[[#This Row],[titulo]]&amp;AC276&amp;", "&amp;Combinar1[[#This Row],[temporalidad]]</f>
        <v>Femicidios Anuales en la comuna de Río Hurtado, Periodo 2010-2021</v>
      </c>
      <c r="AE276" t="str">
        <f>+Combinar1[[#This Row],[descripcion_larga]]&amp;AC276&amp;", según datos del "&amp;Combinar1[[#This Row],[fuente]]&amp;", "&amp;Combinar1[[#This Row],[temporalidad]]</f>
        <v>Evolución anual de la cantidad de femicidios en la comuna de Río Hurtado, según datos del Servicio Nacional de la Mujer y la Equidad de Género (SERNAMEG), Periodo 2010-2021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">
      <c r="A277" s="22">
        <v>1</v>
      </c>
      <c r="B277" s="22" t="s">
        <v>376</v>
      </c>
      <c r="C277">
        <v>3</v>
      </c>
      <c r="D277" s="22">
        <v>3</v>
      </c>
      <c r="E277" s="22" t="s">
        <v>745</v>
      </c>
      <c r="F277" s="22"/>
      <c r="G277" s="22" t="s">
        <v>737</v>
      </c>
      <c r="H277" s="22" t="s">
        <v>6644</v>
      </c>
      <c r="I277" s="22" t="s">
        <v>734</v>
      </c>
      <c r="K277" s="22" t="s">
        <v>731</v>
      </c>
      <c r="L277" s="22" t="s">
        <v>745</v>
      </c>
      <c r="M277" s="22" t="s">
        <v>743</v>
      </c>
      <c r="N277" s="22" t="s">
        <v>740</v>
      </c>
      <c r="O277" s="22" t="s">
        <v>741</v>
      </c>
      <c r="P277" s="22" t="s">
        <v>6639</v>
      </c>
      <c r="Q277" t="s">
        <v>6633</v>
      </c>
      <c r="R277" s="22" t="s">
        <v>735</v>
      </c>
      <c r="S277" s="22" t="s">
        <v>4900</v>
      </c>
      <c r="T277" s="22" t="s">
        <v>759</v>
      </c>
      <c r="U277" s="22" t="s">
        <v>384</v>
      </c>
      <c r="V277" s="22">
        <v>240</v>
      </c>
      <c r="W277" s="22" t="s">
        <v>377</v>
      </c>
      <c r="X277" s="22" t="s">
        <v>378</v>
      </c>
      <c r="Y277" s="22" t="s">
        <v>70</v>
      </c>
      <c r="Z277" s="22">
        <v>4305</v>
      </c>
      <c r="AA277" s="22" t="s">
        <v>733</v>
      </c>
      <c r="AC277" t="str">
        <f>+Combinar1[[#This Row],[Descripción Filtro URL 1]]</f>
        <v>Río Hurtado</v>
      </c>
      <c r="AD277" t="str">
        <f>+Combinar1[[#This Row],[titulo]]&amp;AC277&amp;", "&amp;Combinar1[[#This Row],[temporalidad]]</f>
        <v>Femicidios mensuales en la comuna de Río Hurtado, Periodo 2010-2021</v>
      </c>
      <c r="AE277" t="str">
        <f>+Combinar1[[#This Row],[descripcion_larga]]&amp;AC277&amp;", según datos del "&amp;Combinar1[[#This Row],[fuente]]&amp;", "&amp;Combinar1[[#This Row],[temporalidad]]</f>
        <v>Número de femicidios por mes en la comuna de Río Hurtado, según datos del Servicio Nacional de la Mujer y la Equidad de Género (SERNAMEG), Periodo 2010-2021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">
      <c r="A278" s="22">
        <v>1</v>
      </c>
      <c r="B278" s="22" t="s">
        <v>376</v>
      </c>
      <c r="C278">
        <v>4</v>
      </c>
      <c r="D278" s="22">
        <v>4</v>
      </c>
      <c r="E278" s="22" t="s">
        <v>747</v>
      </c>
      <c r="F278" s="22"/>
      <c r="G278" s="22" t="s">
        <v>737</v>
      </c>
      <c r="H278" s="22" t="s">
        <v>6644</v>
      </c>
      <c r="I278" s="22" t="s">
        <v>734</v>
      </c>
      <c r="K278" s="22" t="s">
        <v>731</v>
      </c>
      <c r="L278" s="22" t="s">
        <v>747</v>
      </c>
      <c r="M278" s="22" t="s">
        <v>743</v>
      </c>
      <c r="N278" s="22" t="s">
        <v>740</v>
      </c>
      <c r="O278" s="22" t="s">
        <v>741</v>
      </c>
      <c r="P278" s="22" t="s">
        <v>6637</v>
      </c>
      <c r="Q278" t="s">
        <v>6641</v>
      </c>
      <c r="R278" s="22" t="s">
        <v>735</v>
      </c>
      <c r="S278" s="22" t="s">
        <v>4901</v>
      </c>
      <c r="T278" s="22" t="s">
        <v>760</v>
      </c>
      <c r="U278" s="22" t="s">
        <v>384</v>
      </c>
      <c r="V278" s="22">
        <v>240</v>
      </c>
      <c r="W278" s="22" t="s">
        <v>377</v>
      </c>
      <c r="X278" s="22" t="s">
        <v>378</v>
      </c>
      <c r="Y278" s="22" t="s">
        <v>70</v>
      </c>
      <c r="Z278" s="22">
        <v>4305</v>
      </c>
      <c r="AA278" s="22" t="s">
        <v>733</v>
      </c>
      <c r="AC278" t="str">
        <f>+Combinar1[[#This Row],[Descripción Filtro URL 1]]</f>
        <v>Río Hurtado</v>
      </c>
      <c r="AD278" t="str">
        <f>+Combinar1[[#This Row],[titulo]]&amp;AC278&amp;", "&amp;Combinar1[[#This Row],[temporalidad]]</f>
        <v>Femicidios Acumulados por Edad en la comuna de Río Hurtado, Periodo 2010-2021</v>
      </c>
      <c r="AE278" t="str">
        <f>+Combinar1[[#This Row],[descripcion_larga]]&amp;AC278&amp;", según datos del "&amp;Combinar1[[#This Row],[fuente]]&amp;", "&amp;Combinar1[[#This Row],[temporalidad]]</f>
        <v>Gráfico que muestra la cantidad de femicidios acumulados por edad en la comuna de Río Hurtado, según datos del Servicio Nacional de la Mujer y la Equidad de Género (SERNAMEG), Periodo 2010-2021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">
      <c r="A279" s="22">
        <v>1</v>
      </c>
      <c r="B279" s="22" t="s">
        <v>376</v>
      </c>
      <c r="C279">
        <v>5</v>
      </c>
      <c r="D279" s="22">
        <v>5</v>
      </c>
      <c r="E279" s="22" t="s">
        <v>749</v>
      </c>
      <c r="F279" s="22"/>
      <c r="G279" s="22" t="s">
        <v>737</v>
      </c>
      <c r="H279" s="22" t="s">
        <v>6644</v>
      </c>
      <c r="I279" s="22" t="s">
        <v>734</v>
      </c>
      <c r="K279" s="22" t="s">
        <v>731</v>
      </c>
      <c r="L279" s="22" t="s">
        <v>749</v>
      </c>
      <c r="M279" s="22" t="s">
        <v>743</v>
      </c>
      <c r="N279" s="22" t="s">
        <v>740</v>
      </c>
      <c r="O279" s="22" t="s">
        <v>741</v>
      </c>
      <c r="P279" s="22" t="s">
        <v>6636</v>
      </c>
      <c r="Q279" t="s">
        <v>6630</v>
      </c>
      <c r="R279" s="22" t="s">
        <v>735</v>
      </c>
      <c r="S279" s="22" t="s">
        <v>4904</v>
      </c>
      <c r="T279" s="22" t="s">
        <v>761</v>
      </c>
      <c r="U279" s="22" t="s">
        <v>384</v>
      </c>
      <c r="V279" s="22">
        <v>240</v>
      </c>
      <c r="W279" s="22" t="s">
        <v>377</v>
      </c>
      <c r="X279" s="22" t="s">
        <v>378</v>
      </c>
      <c r="Y279" s="22" t="s">
        <v>70</v>
      </c>
      <c r="Z279" s="22">
        <v>4305</v>
      </c>
      <c r="AA279" s="22" t="s">
        <v>733</v>
      </c>
      <c r="AC279" t="str">
        <f>+Combinar1[[#This Row],[Descripción Filtro URL 1]]</f>
        <v>Río Hurtado</v>
      </c>
      <c r="AD279" t="str">
        <f>+Combinar1[[#This Row],[titulo]]&amp;AC279&amp;", "&amp;Combinar1[[#This Row],[temporalidad]]</f>
        <v>Femicidios por Tipo de Relación Víctima-Femicida en la comuna de Río Hurtado, Periodo 2010-2021</v>
      </c>
      <c r="AE279" t="str">
        <f>+Combinar1[[#This Row],[descripcion_larga]]&amp;AC279&amp;", según datos del "&amp;Combinar1[[#This Row],[fuente]]&amp;", "&amp;Combinar1[[#This Row],[temporalidad]]</f>
        <v>Cantidad de femicidios por tipo de relación víctima-femicida en la comuna de Río Hurtado, según datos del Servicio Nacional de la Mujer y la Equidad de Género (SERNAMEG), Periodo 2010-2021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">
      <c r="A280" s="22">
        <v>1</v>
      </c>
      <c r="B280" s="22" t="s">
        <v>376</v>
      </c>
      <c r="C280">
        <v>6</v>
      </c>
      <c r="D280" s="22">
        <v>6</v>
      </c>
      <c r="E280" s="22" t="s">
        <v>751</v>
      </c>
      <c r="F280" s="22"/>
      <c r="G280" s="22" t="s">
        <v>737</v>
      </c>
      <c r="H280" s="22" t="s">
        <v>6644</v>
      </c>
      <c r="I280" s="22" t="s">
        <v>734</v>
      </c>
      <c r="K280" s="22" t="s">
        <v>731</v>
      </c>
      <c r="L280" s="22" t="s">
        <v>751</v>
      </c>
      <c r="M280" s="22" t="s">
        <v>752</v>
      </c>
      <c r="N280" s="22" t="s">
        <v>736</v>
      </c>
      <c r="O280" s="22" t="s">
        <v>741</v>
      </c>
      <c r="P280" s="22" t="s">
        <v>6634</v>
      </c>
      <c r="Q280" t="s">
        <v>6631</v>
      </c>
      <c r="R280" s="22" t="s">
        <v>732</v>
      </c>
      <c r="S280" s="22" t="s">
        <v>4903</v>
      </c>
      <c r="T280" s="22" t="s">
        <v>762</v>
      </c>
      <c r="U280" s="22" t="s">
        <v>384</v>
      </c>
      <c r="V280" s="22">
        <v>240</v>
      </c>
      <c r="W280" s="22" t="s">
        <v>377</v>
      </c>
      <c r="X280" s="22" t="s">
        <v>378</v>
      </c>
      <c r="Y280" s="22" t="s">
        <v>70</v>
      </c>
      <c r="Z280" s="22">
        <v>4305</v>
      </c>
      <c r="AA280" s="22" t="s">
        <v>733</v>
      </c>
      <c r="AC280" t="str">
        <f>+Combinar1[[#This Row],[Descripción Filtro URL 1]]</f>
        <v>Río Hurtado</v>
      </c>
      <c r="AD280" t="str">
        <f>+Combinar1[[#This Row],[titulo]]&amp;AC280&amp;", "&amp;Combinar1[[#This Row],[temporalidad]]</f>
        <v>Variación Anual (%) de Femicidios en la comuna de Río Hurtado, Periodo 2010-2020</v>
      </c>
      <c r="AE280" t="str">
        <f>+Combinar1[[#This Row],[descripcion_larga]]&amp;AC280&amp;", según datos del "&amp;Combinar1[[#This Row],[fuente]]&amp;", "&amp;Combinar1[[#This Row],[temporalidad]]</f>
        <v>Gráfico de evolución que muestra la variación anual (%) de femicidios en la comuna de Río Hurtado, según datos del Servicio Nacional de la Mujer y la Equidad de Género (SERNAMEG), Periodo 2010-2020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">
      <c r="A281" s="22">
        <v>1</v>
      </c>
      <c r="B281" s="22" t="s">
        <v>376</v>
      </c>
      <c r="C281">
        <v>7</v>
      </c>
      <c r="D281" s="22">
        <v>7</v>
      </c>
      <c r="E281" s="22" t="s">
        <v>754</v>
      </c>
      <c r="F281" s="22"/>
      <c r="G281" s="22" t="s">
        <v>737</v>
      </c>
      <c r="H281" s="22" t="s">
        <v>6644</v>
      </c>
      <c r="I281" s="22" t="s">
        <v>734</v>
      </c>
      <c r="K281" s="22" t="s">
        <v>731</v>
      </c>
      <c r="L281" s="22" t="s">
        <v>754</v>
      </c>
      <c r="M281" s="22" t="s">
        <v>743</v>
      </c>
      <c r="N281" s="22" t="s">
        <v>740</v>
      </c>
      <c r="O281" s="22" t="s">
        <v>741</v>
      </c>
      <c r="P281" s="22" t="s">
        <v>6635</v>
      </c>
      <c r="Q281" t="s">
        <v>6642</v>
      </c>
      <c r="R281" s="22" t="s">
        <v>755</v>
      </c>
      <c r="S281" s="22" t="s">
        <v>4902</v>
      </c>
      <c r="T281" s="22" t="s">
        <v>763</v>
      </c>
      <c r="U281" s="22" t="s">
        <v>384</v>
      </c>
      <c r="V281" s="22">
        <v>240</v>
      </c>
      <c r="W281" s="22" t="s">
        <v>377</v>
      </c>
      <c r="X281" s="22" t="s">
        <v>378</v>
      </c>
      <c r="Y281" s="22" t="s">
        <v>70</v>
      </c>
      <c r="Z281" s="22">
        <v>4305</v>
      </c>
      <c r="AA281" s="22" t="s">
        <v>733</v>
      </c>
      <c r="AC281" t="str">
        <f>+Combinar1[[#This Row],[Descripción Filtro URL 1]]</f>
        <v>Río Hurtado</v>
      </c>
      <c r="AD281" t="str">
        <f>+Combinar1[[#This Row],[titulo]]&amp;AC281&amp;", "&amp;Combinar1[[#This Row],[temporalidad]]</f>
        <v>Cantidad y Detalle de Femicidios en la comuna de Río Hurtado, Periodo 2010-2021</v>
      </c>
      <c r="AE281" t="str">
        <f>+Combinar1[[#This Row],[descripcion_larga]]&amp;AC281&amp;", según datos del "&amp;Combinar1[[#This Row],[fuente]]&amp;", "&amp;Combinar1[[#This Row],[temporalidad]]</f>
        <v>Informe que muestra la cantidad y detalle de femicidios en la comuna de Río Hurtado, según datos del Servicio Nacional de la Mujer y la Equidad de Género (SERNAMEG), Periodo 2010-2021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">
      <c r="A282" s="22">
        <v>1</v>
      </c>
      <c r="B282" s="22" t="s">
        <v>376</v>
      </c>
      <c r="C282">
        <v>1</v>
      </c>
      <c r="D282" s="22">
        <v>1</v>
      </c>
      <c r="E282" s="22" t="s">
        <v>738</v>
      </c>
      <c r="F282" s="22"/>
      <c r="G282" s="22" t="s">
        <v>737</v>
      </c>
      <c r="H282" s="22" t="s">
        <v>6644</v>
      </c>
      <c r="I282" s="22" t="s">
        <v>734</v>
      </c>
      <c r="K282" s="22" t="s">
        <v>731</v>
      </c>
      <c r="L282" s="22" t="s">
        <v>738</v>
      </c>
      <c r="M282" s="22" t="s">
        <v>739</v>
      </c>
      <c r="N282" s="22" t="s">
        <v>740</v>
      </c>
      <c r="O282" s="22" t="s">
        <v>741</v>
      </c>
      <c r="P282" s="22" t="s">
        <v>4899</v>
      </c>
      <c r="Q282" t="s">
        <v>4897</v>
      </c>
      <c r="R282" s="22" t="s">
        <v>732</v>
      </c>
      <c r="S282" s="22" t="s">
        <v>4900</v>
      </c>
      <c r="T282" s="22" t="s">
        <v>757</v>
      </c>
      <c r="U282" s="22" t="s">
        <v>384</v>
      </c>
      <c r="V282" s="22">
        <v>240</v>
      </c>
      <c r="W282" s="22" t="s">
        <v>377</v>
      </c>
      <c r="X282" s="22" t="s">
        <v>378</v>
      </c>
      <c r="Y282" s="22" t="s">
        <v>71</v>
      </c>
      <c r="Z282" s="22">
        <v>5101</v>
      </c>
      <c r="AA282" s="22" t="s">
        <v>733</v>
      </c>
      <c r="AC282" t="str">
        <f>+Combinar1[[#This Row],[Descripción Filtro URL 1]]</f>
        <v>Valparaíso</v>
      </c>
      <c r="AD282" t="str">
        <f>+Combinar1[[#This Row],[titulo]]&amp;AC282&amp;", "&amp;Combinar1[[#This Row],[temporalidad]]</f>
        <v>Evolución de Femicidios en la comuna de Valparaíso, Periodo 2018-2021</v>
      </c>
      <c r="AE282" t="str">
        <f>+Combinar1[[#This Row],[descripcion_larga]]&amp;AC282&amp;", según datos del "&amp;Combinar1[[#This Row],[fuente]]&amp;", "&amp;Combinar1[[#This Row],[temporalidad]]</f>
        <v>Evolución de femicidios por fecha de delito en la comuna de Valparaíso, según datos del Servicio Nacional de la Mujer y la Equidad de Género (SERNAMEG), Periodo 2018-2021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">
      <c r="A283" s="22">
        <v>1</v>
      </c>
      <c r="B283" s="22" t="s">
        <v>376</v>
      </c>
      <c r="C283">
        <v>2</v>
      </c>
      <c r="D283" s="22">
        <v>2</v>
      </c>
      <c r="E283" s="22" t="s">
        <v>738</v>
      </c>
      <c r="F283" s="22"/>
      <c r="G283" s="22" t="s">
        <v>737</v>
      </c>
      <c r="H283" s="22" t="s">
        <v>6644</v>
      </c>
      <c r="I283" s="22" t="s">
        <v>734</v>
      </c>
      <c r="K283" s="22" t="s">
        <v>731</v>
      </c>
      <c r="L283" s="22" t="s">
        <v>738</v>
      </c>
      <c r="M283" s="22" t="s">
        <v>743</v>
      </c>
      <c r="N283" s="22" t="s">
        <v>740</v>
      </c>
      <c r="O283" s="22" t="s">
        <v>741</v>
      </c>
      <c r="P283" s="22" t="s">
        <v>6638</v>
      </c>
      <c r="Q283" t="s">
        <v>6632</v>
      </c>
      <c r="R283" s="22" t="s">
        <v>732</v>
      </c>
      <c r="S283" s="22" t="s">
        <v>4900</v>
      </c>
      <c r="T283" s="22" t="s">
        <v>758</v>
      </c>
      <c r="U283" s="22" t="s">
        <v>384</v>
      </c>
      <c r="V283" s="22">
        <v>240</v>
      </c>
      <c r="W283" s="22" t="s">
        <v>377</v>
      </c>
      <c r="X283" s="22" t="s">
        <v>378</v>
      </c>
      <c r="Y283" s="22" t="s">
        <v>71</v>
      </c>
      <c r="Z283" s="22">
        <v>5101</v>
      </c>
      <c r="AA283" s="22" t="s">
        <v>733</v>
      </c>
      <c r="AC283" t="str">
        <f>+Combinar1[[#This Row],[Descripción Filtro URL 1]]</f>
        <v>Valparaíso</v>
      </c>
      <c r="AD283" t="str">
        <f>+Combinar1[[#This Row],[titulo]]&amp;AC283&amp;", "&amp;Combinar1[[#This Row],[temporalidad]]</f>
        <v>Femicidios Anuales en la comuna de Valparaíso, Periodo 2010-2021</v>
      </c>
      <c r="AE283" t="str">
        <f>+Combinar1[[#This Row],[descripcion_larga]]&amp;AC283&amp;", según datos del "&amp;Combinar1[[#This Row],[fuente]]&amp;", "&amp;Combinar1[[#This Row],[temporalidad]]</f>
        <v>Evolución anual de la cantidad de femicidios en la comuna de Valparaíso, según datos del Servicio Nacional de la Mujer y la Equidad de Género (SERNAMEG), Periodo 2010-2021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">
      <c r="A284" s="22">
        <v>1</v>
      </c>
      <c r="B284" s="22" t="s">
        <v>376</v>
      </c>
      <c r="C284">
        <v>3</v>
      </c>
      <c r="D284" s="22">
        <v>3</v>
      </c>
      <c r="E284" s="22" t="s">
        <v>745</v>
      </c>
      <c r="F284" s="22"/>
      <c r="G284" s="22" t="s">
        <v>737</v>
      </c>
      <c r="H284" s="22" t="s">
        <v>6644</v>
      </c>
      <c r="I284" s="22" t="s">
        <v>734</v>
      </c>
      <c r="K284" s="22" t="s">
        <v>731</v>
      </c>
      <c r="L284" s="22" t="s">
        <v>745</v>
      </c>
      <c r="M284" s="22" t="s">
        <v>743</v>
      </c>
      <c r="N284" s="22" t="s">
        <v>740</v>
      </c>
      <c r="O284" s="22" t="s">
        <v>741</v>
      </c>
      <c r="P284" s="22" t="s">
        <v>6639</v>
      </c>
      <c r="Q284" t="s">
        <v>6633</v>
      </c>
      <c r="R284" s="22" t="s">
        <v>735</v>
      </c>
      <c r="S284" s="22" t="s">
        <v>4900</v>
      </c>
      <c r="T284" s="22" t="s">
        <v>759</v>
      </c>
      <c r="U284" s="22" t="s">
        <v>384</v>
      </c>
      <c r="V284" s="22">
        <v>240</v>
      </c>
      <c r="W284" s="22" t="s">
        <v>377</v>
      </c>
      <c r="X284" s="22" t="s">
        <v>378</v>
      </c>
      <c r="Y284" s="22" t="s">
        <v>71</v>
      </c>
      <c r="Z284" s="22">
        <v>5101</v>
      </c>
      <c r="AA284" s="22" t="s">
        <v>733</v>
      </c>
      <c r="AC284" t="str">
        <f>+Combinar1[[#This Row],[Descripción Filtro URL 1]]</f>
        <v>Valparaíso</v>
      </c>
      <c r="AD284" t="str">
        <f>+Combinar1[[#This Row],[titulo]]&amp;AC284&amp;", "&amp;Combinar1[[#This Row],[temporalidad]]</f>
        <v>Femicidios mensuales en la comuna de Valparaíso, Periodo 2010-2021</v>
      </c>
      <c r="AE284" t="str">
        <f>+Combinar1[[#This Row],[descripcion_larga]]&amp;AC284&amp;", según datos del "&amp;Combinar1[[#This Row],[fuente]]&amp;", "&amp;Combinar1[[#This Row],[temporalidad]]</f>
        <v>Número de femicidios por mes en la comuna de Valparaíso, según datos del Servicio Nacional de la Mujer y la Equidad de Género (SERNAMEG), Periodo 2010-2021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">
      <c r="A285" s="22">
        <v>1</v>
      </c>
      <c r="B285" s="22" t="s">
        <v>376</v>
      </c>
      <c r="C285">
        <v>4</v>
      </c>
      <c r="D285" s="22">
        <v>4</v>
      </c>
      <c r="E285" s="22" t="s">
        <v>747</v>
      </c>
      <c r="F285" s="22"/>
      <c r="G285" s="22" t="s">
        <v>737</v>
      </c>
      <c r="H285" s="22" t="s">
        <v>6644</v>
      </c>
      <c r="I285" s="22" t="s">
        <v>734</v>
      </c>
      <c r="K285" s="22" t="s">
        <v>731</v>
      </c>
      <c r="L285" s="22" t="s">
        <v>747</v>
      </c>
      <c r="M285" s="22" t="s">
        <v>743</v>
      </c>
      <c r="N285" s="22" t="s">
        <v>740</v>
      </c>
      <c r="O285" s="22" t="s">
        <v>741</v>
      </c>
      <c r="P285" s="22" t="s">
        <v>6637</v>
      </c>
      <c r="Q285" t="s">
        <v>6641</v>
      </c>
      <c r="R285" s="22" t="s">
        <v>735</v>
      </c>
      <c r="S285" s="22" t="s">
        <v>4901</v>
      </c>
      <c r="T285" s="22" t="s">
        <v>760</v>
      </c>
      <c r="U285" s="22" t="s">
        <v>384</v>
      </c>
      <c r="V285" s="22">
        <v>240</v>
      </c>
      <c r="W285" s="22" t="s">
        <v>377</v>
      </c>
      <c r="X285" s="22" t="s">
        <v>378</v>
      </c>
      <c r="Y285" s="22" t="s">
        <v>71</v>
      </c>
      <c r="Z285" s="22">
        <v>5101</v>
      </c>
      <c r="AA285" s="22" t="s">
        <v>733</v>
      </c>
      <c r="AC285" t="str">
        <f>+Combinar1[[#This Row],[Descripción Filtro URL 1]]</f>
        <v>Valparaíso</v>
      </c>
      <c r="AD285" t="str">
        <f>+Combinar1[[#This Row],[titulo]]&amp;AC285&amp;", "&amp;Combinar1[[#This Row],[temporalidad]]</f>
        <v>Femicidios Acumulados por Edad en la comuna de Valparaíso, Periodo 2010-2021</v>
      </c>
      <c r="AE285" t="str">
        <f>+Combinar1[[#This Row],[descripcion_larga]]&amp;AC285&amp;", según datos del "&amp;Combinar1[[#This Row],[fuente]]&amp;", "&amp;Combinar1[[#This Row],[temporalidad]]</f>
        <v>Gráfico que muestra la cantidad de femicidios acumulados por edad en la comuna de Valparaíso, según datos del Servicio Nacional de la Mujer y la Equidad de Género (SERNAMEG), Periodo 2010-2021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">
      <c r="A286" s="22">
        <v>1</v>
      </c>
      <c r="B286" s="22" t="s">
        <v>376</v>
      </c>
      <c r="C286">
        <v>5</v>
      </c>
      <c r="D286" s="22">
        <v>5</v>
      </c>
      <c r="E286" s="22" t="s">
        <v>749</v>
      </c>
      <c r="F286" s="22"/>
      <c r="G286" s="22" t="s">
        <v>737</v>
      </c>
      <c r="H286" s="22" t="s">
        <v>6644</v>
      </c>
      <c r="I286" s="22" t="s">
        <v>734</v>
      </c>
      <c r="K286" s="22" t="s">
        <v>731</v>
      </c>
      <c r="L286" s="22" t="s">
        <v>749</v>
      </c>
      <c r="M286" s="22" t="s">
        <v>743</v>
      </c>
      <c r="N286" s="22" t="s">
        <v>740</v>
      </c>
      <c r="O286" s="22" t="s">
        <v>741</v>
      </c>
      <c r="P286" s="22" t="s">
        <v>6636</v>
      </c>
      <c r="Q286" t="s">
        <v>6630</v>
      </c>
      <c r="R286" s="22" t="s">
        <v>735</v>
      </c>
      <c r="S286" s="22" t="s">
        <v>4904</v>
      </c>
      <c r="T286" s="22" t="s">
        <v>761</v>
      </c>
      <c r="U286" s="22" t="s">
        <v>384</v>
      </c>
      <c r="V286" s="22">
        <v>240</v>
      </c>
      <c r="W286" s="22" t="s">
        <v>377</v>
      </c>
      <c r="X286" s="22" t="s">
        <v>378</v>
      </c>
      <c r="Y286" s="22" t="s">
        <v>71</v>
      </c>
      <c r="Z286" s="22">
        <v>5101</v>
      </c>
      <c r="AA286" s="22" t="s">
        <v>733</v>
      </c>
      <c r="AC286" t="str">
        <f>+Combinar1[[#This Row],[Descripción Filtro URL 1]]</f>
        <v>Valparaíso</v>
      </c>
      <c r="AD286" t="str">
        <f>+Combinar1[[#This Row],[titulo]]&amp;AC286&amp;", "&amp;Combinar1[[#This Row],[temporalidad]]</f>
        <v>Femicidios por Tipo de Relación Víctima-Femicida en la comuna de Valparaíso, Periodo 2010-2021</v>
      </c>
      <c r="AE286" t="str">
        <f>+Combinar1[[#This Row],[descripcion_larga]]&amp;AC286&amp;", según datos del "&amp;Combinar1[[#This Row],[fuente]]&amp;", "&amp;Combinar1[[#This Row],[temporalidad]]</f>
        <v>Cantidad de femicidios por tipo de relación víctima-femicida en la comuna de Valparaíso, según datos del Servicio Nacional de la Mujer y la Equidad de Género (SERNAMEG), Periodo 2010-2021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">
      <c r="A287" s="22">
        <v>1</v>
      </c>
      <c r="B287" s="22" t="s">
        <v>376</v>
      </c>
      <c r="C287">
        <v>6</v>
      </c>
      <c r="D287" s="22">
        <v>6</v>
      </c>
      <c r="E287" s="22" t="s">
        <v>751</v>
      </c>
      <c r="F287" s="22"/>
      <c r="G287" s="22" t="s">
        <v>737</v>
      </c>
      <c r="H287" s="22" t="s">
        <v>6644</v>
      </c>
      <c r="I287" s="22" t="s">
        <v>734</v>
      </c>
      <c r="K287" s="22" t="s">
        <v>731</v>
      </c>
      <c r="L287" s="22" t="s">
        <v>751</v>
      </c>
      <c r="M287" s="22" t="s">
        <v>752</v>
      </c>
      <c r="N287" s="22" t="s">
        <v>736</v>
      </c>
      <c r="O287" s="22" t="s">
        <v>741</v>
      </c>
      <c r="P287" s="22" t="s">
        <v>6634</v>
      </c>
      <c r="Q287" t="s">
        <v>6631</v>
      </c>
      <c r="R287" s="22" t="s">
        <v>732</v>
      </c>
      <c r="S287" s="22" t="s">
        <v>4903</v>
      </c>
      <c r="T287" s="22" t="s">
        <v>762</v>
      </c>
      <c r="U287" s="22" t="s">
        <v>384</v>
      </c>
      <c r="V287" s="22">
        <v>240</v>
      </c>
      <c r="W287" s="22" t="s">
        <v>377</v>
      </c>
      <c r="X287" s="22" t="s">
        <v>378</v>
      </c>
      <c r="Y287" s="22" t="s">
        <v>71</v>
      </c>
      <c r="Z287" s="22">
        <v>5101</v>
      </c>
      <c r="AA287" s="22" t="s">
        <v>733</v>
      </c>
      <c r="AC287" t="str">
        <f>+Combinar1[[#This Row],[Descripción Filtro URL 1]]</f>
        <v>Valparaíso</v>
      </c>
      <c r="AD287" t="str">
        <f>+Combinar1[[#This Row],[titulo]]&amp;AC287&amp;", "&amp;Combinar1[[#This Row],[temporalidad]]</f>
        <v>Variación Anual (%) de Femicidios en la comuna de Valparaíso, Periodo 2010-2020</v>
      </c>
      <c r="AE287" t="str">
        <f>+Combinar1[[#This Row],[descripcion_larga]]&amp;AC287&amp;", según datos del "&amp;Combinar1[[#This Row],[fuente]]&amp;", "&amp;Combinar1[[#This Row],[temporalidad]]</f>
        <v>Gráfico de evolución que muestra la variación anual (%) de femicidios en la comuna de Valparaíso, según datos del Servicio Nacional de la Mujer y la Equidad de Género (SERNAMEG), Periodo 2010-2020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">
      <c r="A288" s="22">
        <v>1</v>
      </c>
      <c r="B288" s="22" t="s">
        <v>376</v>
      </c>
      <c r="C288">
        <v>7</v>
      </c>
      <c r="D288" s="22">
        <v>7</v>
      </c>
      <c r="E288" s="22" t="s">
        <v>754</v>
      </c>
      <c r="F288" s="22"/>
      <c r="G288" s="22" t="s">
        <v>737</v>
      </c>
      <c r="H288" s="22" t="s">
        <v>6644</v>
      </c>
      <c r="I288" s="22" t="s">
        <v>734</v>
      </c>
      <c r="K288" s="22" t="s">
        <v>731</v>
      </c>
      <c r="L288" s="22" t="s">
        <v>754</v>
      </c>
      <c r="M288" s="22" t="s">
        <v>743</v>
      </c>
      <c r="N288" s="22" t="s">
        <v>740</v>
      </c>
      <c r="O288" s="22" t="s">
        <v>741</v>
      </c>
      <c r="P288" s="22" t="s">
        <v>6635</v>
      </c>
      <c r="Q288" t="s">
        <v>6642</v>
      </c>
      <c r="R288" s="22" t="s">
        <v>755</v>
      </c>
      <c r="S288" s="22" t="s">
        <v>4902</v>
      </c>
      <c r="T288" s="22" t="s">
        <v>763</v>
      </c>
      <c r="U288" s="22" t="s">
        <v>384</v>
      </c>
      <c r="V288" s="22">
        <v>240</v>
      </c>
      <c r="W288" s="22" t="s">
        <v>377</v>
      </c>
      <c r="X288" s="22" t="s">
        <v>378</v>
      </c>
      <c r="Y288" s="22" t="s">
        <v>71</v>
      </c>
      <c r="Z288" s="22">
        <v>5101</v>
      </c>
      <c r="AA288" s="22" t="s">
        <v>733</v>
      </c>
      <c r="AC288" t="str">
        <f>+Combinar1[[#This Row],[Descripción Filtro URL 1]]</f>
        <v>Valparaíso</v>
      </c>
      <c r="AD288" t="str">
        <f>+Combinar1[[#This Row],[titulo]]&amp;AC288&amp;", "&amp;Combinar1[[#This Row],[temporalidad]]</f>
        <v>Cantidad y Detalle de Femicidios en la comuna de Valparaíso, Periodo 2010-2021</v>
      </c>
      <c r="AE288" t="str">
        <f>+Combinar1[[#This Row],[descripcion_larga]]&amp;AC288&amp;", según datos del "&amp;Combinar1[[#This Row],[fuente]]&amp;", "&amp;Combinar1[[#This Row],[temporalidad]]</f>
        <v>Informe que muestra la cantidad y detalle de femicidios en la comuna de Valparaíso, según datos del Servicio Nacional de la Mujer y la Equidad de Género (SERNAMEG), Periodo 2010-2021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">
      <c r="A289" s="22">
        <v>1</v>
      </c>
      <c r="B289" s="22" t="s">
        <v>376</v>
      </c>
      <c r="C289">
        <v>1</v>
      </c>
      <c r="D289" s="22">
        <v>1</v>
      </c>
      <c r="E289" s="22" t="s">
        <v>738</v>
      </c>
      <c r="F289" s="22"/>
      <c r="G289" s="22" t="s">
        <v>737</v>
      </c>
      <c r="H289" s="22" t="s">
        <v>6644</v>
      </c>
      <c r="I289" s="22" t="s">
        <v>734</v>
      </c>
      <c r="K289" s="22" t="s">
        <v>731</v>
      </c>
      <c r="L289" s="22" t="s">
        <v>738</v>
      </c>
      <c r="M289" s="22" t="s">
        <v>739</v>
      </c>
      <c r="N289" s="22" t="s">
        <v>740</v>
      </c>
      <c r="O289" s="22" t="s">
        <v>741</v>
      </c>
      <c r="P289" s="22" t="s">
        <v>4899</v>
      </c>
      <c r="Q289" t="s">
        <v>4897</v>
      </c>
      <c r="R289" s="22" t="s">
        <v>732</v>
      </c>
      <c r="S289" s="22" t="s">
        <v>4900</v>
      </c>
      <c r="T289" s="22" t="s">
        <v>757</v>
      </c>
      <c r="U289" s="22" t="s">
        <v>384</v>
      </c>
      <c r="V289" s="22">
        <v>240</v>
      </c>
      <c r="W289" s="22" t="s">
        <v>377</v>
      </c>
      <c r="X289" s="22" t="s">
        <v>378</v>
      </c>
      <c r="Y289" s="22" t="s">
        <v>72</v>
      </c>
      <c r="Z289" s="22">
        <v>5102</v>
      </c>
      <c r="AA289" s="22" t="s">
        <v>733</v>
      </c>
      <c r="AC289" t="str">
        <f>+Combinar1[[#This Row],[Descripción Filtro URL 1]]</f>
        <v>Casablanca</v>
      </c>
      <c r="AD289" t="str">
        <f>+Combinar1[[#This Row],[titulo]]&amp;AC289&amp;", "&amp;Combinar1[[#This Row],[temporalidad]]</f>
        <v>Evolución de Femicidios en la comuna de Casablanca, Periodo 2018-2021</v>
      </c>
      <c r="AE289" t="str">
        <f>+Combinar1[[#This Row],[descripcion_larga]]&amp;AC289&amp;", según datos del "&amp;Combinar1[[#This Row],[fuente]]&amp;", "&amp;Combinar1[[#This Row],[temporalidad]]</f>
        <v>Evolución de femicidios por fecha de delito en la comuna de Casablanca, según datos del Servicio Nacional de la Mujer y la Equidad de Género (SERNAMEG), Periodo 2018-2021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">
      <c r="A290" s="22">
        <v>1</v>
      </c>
      <c r="B290" s="22" t="s">
        <v>376</v>
      </c>
      <c r="C290">
        <v>2</v>
      </c>
      <c r="D290" s="22">
        <v>2</v>
      </c>
      <c r="E290" s="22" t="s">
        <v>738</v>
      </c>
      <c r="F290" s="22"/>
      <c r="G290" s="22" t="s">
        <v>737</v>
      </c>
      <c r="H290" s="22" t="s">
        <v>6644</v>
      </c>
      <c r="I290" s="22" t="s">
        <v>734</v>
      </c>
      <c r="K290" s="22" t="s">
        <v>731</v>
      </c>
      <c r="L290" s="22" t="s">
        <v>738</v>
      </c>
      <c r="M290" s="22" t="s">
        <v>743</v>
      </c>
      <c r="N290" s="22" t="s">
        <v>740</v>
      </c>
      <c r="O290" s="22" t="s">
        <v>741</v>
      </c>
      <c r="P290" s="22" t="s">
        <v>6638</v>
      </c>
      <c r="Q290" t="s">
        <v>6632</v>
      </c>
      <c r="R290" s="22" t="s">
        <v>732</v>
      </c>
      <c r="S290" s="22" t="s">
        <v>4900</v>
      </c>
      <c r="T290" s="22" t="s">
        <v>758</v>
      </c>
      <c r="U290" s="22" t="s">
        <v>384</v>
      </c>
      <c r="V290" s="22">
        <v>240</v>
      </c>
      <c r="W290" s="22" t="s">
        <v>377</v>
      </c>
      <c r="X290" s="22" t="s">
        <v>378</v>
      </c>
      <c r="Y290" s="22" t="s">
        <v>72</v>
      </c>
      <c r="Z290" s="22">
        <v>5102</v>
      </c>
      <c r="AA290" s="22" t="s">
        <v>733</v>
      </c>
      <c r="AC290" t="str">
        <f>+Combinar1[[#This Row],[Descripción Filtro URL 1]]</f>
        <v>Casablanca</v>
      </c>
      <c r="AD290" t="str">
        <f>+Combinar1[[#This Row],[titulo]]&amp;AC290&amp;", "&amp;Combinar1[[#This Row],[temporalidad]]</f>
        <v>Femicidios Anuales en la comuna de Casablanca, Periodo 2010-2021</v>
      </c>
      <c r="AE290" t="str">
        <f>+Combinar1[[#This Row],[descripcion_larga]]&amp;AC290&amp;", según datos del "&amp;Combinar1[[#This Row],[fuente]]&amp;", "&amp;Combinar1[[#This Row],[temporalidad]]</f>
        <v>Evolución anual de la cantidad de femicidios en la comuna de Casablanca, según datos del Servicio Nacional de la Mujer y la Equidad de Género (SERNAMEG), Periodo 2010-2021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">
      <c r="A291" s="22">
        <v>1</v>
      </c>
      <c r="B291" s="22" t="s">
        <v>376</v>
      </c>
      <c r="C291">
        <v>3</v>
      </c>
      <c r="D291" s="22">
        <v>3</v>
      </c>
      <c r="E291" s="22" t="s">
        <v>745</v>
      </c>
      <c r="F291" s="22"/>
      <c r="G291" s="22" t="s">
        <v>737</v>
      </c>
      <c r="H291" s="22" t="s">
        <v>6644</v>
      </c>
      <c r="I291" s="22" t="s">
        <v>734</v>
      </c>
      <c r="K291" s="22" t="s">
        <v>731</v>
      </c>
      <c r="L291" s="22" t="s">
        <v>745</v>
      </c>
      <c r="M291" s="22" t="s">
        <v>743</v>
      </c>
      <c r="N291" s="22" t="s">
        <v>740</v>
      </c>
      <c r="O291" s="22" t="s">
        <v>741</v>
      </c>
      <c r="P291" s="22" t="s">
        <v>6639</v>
      </c>
      <c r="Q291" t="s">
        <v>6633</v>
      </c>
      <c r="R291" s="22" t="s">
        <v>735</v>
      </c>
      <c r="S291" s="22" t="s">
        <v>4900</v>
      </c>
      <c r="T291" s="22" t="s">
        <v>759</v>
      </c>
      <c r="U291" s="22" t="s">
        <v>384</v>
      </c>
      <c r="V291" s="22">
        <v>240</v>
      </c>
      <c r="W291" s="22" t="s">
        <v>377</v>
      </c>
      <c r="X291" s="22" t="s">
        <v>378</v>
      </c>
      <c r="Y291" s="22" t="s">
        <v>72</v>
      </c>
      <c r="Z291" s="22">
        <v>5102</v>
      </c>
      <c r="AA291" s="22" t="s">
        <v>733</v>
      </c>
      <c r="AC291" t="str">
        <f>+Combinar1[[#This Row],[Descripción Filtro URL 1]]</f>
        <v>Casablanca</v>
      </c>
      <c r="AD291" t="str">
        <f>+Combinar1[[#This Row],[titulo]]&amp;AC291&amp;", "&amp;Combinar1[[#This Row],[temporalidad]]</f>
        <v>Femicidios mensuales en la comuna de Casablanca, Periodo 2010-2021</v>
      </c>
      <c r="AE291" t="str">
        <f>+Combinar1[[#This Row],[descripcion_larga]]&amp;AC291&amp;", según datos del "&amp;Combinar1[[#This Row],[fuente]]&amp;", "&amp;Combinar1[[#This Row],[temporalidad]]</f>
        <v>Número de femicidios por mes en la comuna de Casablanca, según datos del Servicio Nacional de la Mujer y la Equidad de Género (SERNAMEG), Periodo 2010-2021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">
      <c r="A292" s="22">
        <v>1</v>
      </c>
      <c r="B292" s="22" t="s">
        <v>376</v>
      </c>
      <c r="C292">
        <v>4</v>
      </c>
      <c r="D292" s="22">
        <v>4</v>
      </c>
      <c r="E292" s="22" t="s">
        <v>747</v>
      </c>
      <c r="F292" s="22"/>
      <c r="G292" s="22" t="s">
        <v>737</v>
      </c>
      <c r="H292" s="22" t="s">
        <v>6644</v>
      </c>
      <c r="I292" s="22" t="s">
        <v>734</v>
      </c>
      <c r="K292" s="22" t="s">
        <v>731</v>
      </c>
      <c r="L292" s="22" t="s">
        <v>747</v>
      </c>
      <c r="M292" s="22" t="s">
        <v>743</v>
      </c>
      <c r="N292" s="22" t="s">
        <v>740</v>
      </c>
      <c r="O292" s="22" t="s">
        <v>741</v>
      </c>
      <c r="P292" s="22" t="s">
        <v>6637</v>
      </c>
      <c r="Q292" t="s">
        <v>6641</v>
      </c>
      <c r="R292" s="22" t="s">
        <v>735</v>
      </c>
      <c r="S292" s="22" t="s">
        <v>4901</v>
      </c>
      <c r="T292" s="22" t="s">
        <v>760</v>
      </c>
      <c r="U292" s="22" t="s">
        <v>384</v>
      </c>
      <c r="V292" s="22">
        <v>240</v>
      </c>
      <c r="W292" s="22" t="s">
        <v>377</v>
      </c>
      <c r="X292" s="22" t="s">
        <v>378</v>
      </c>
      <c r="Y292" s="22" t="s">
        <v>72</v>
      </c>
      <c r="Z292" s="22">
        <v>5102</v>
      </c>
      <c r="AA292" s="22" t="s">
        <v>733</v>
      </c>
      <c r="AC292" t="str">
        <f>+Combinar1[[#This Row],[Descripción Filtro URL 1]]</f>
        <v>Casablanca</v>
      </c>
      <c r="AD292" t="str">
        <f>+Combinar1[[#This Row],[titulo]]&amp;AC292&amp;", "&amp;Combinar1[[#This Row],[temporalidad]]</f>
        <v>Femicidios Acumulados por Edad en la comuna de Casablanca, Periodo 2010-2021</v>
      </c>
      <c r="AE292" t="str">
        <f>+Combinar1[[#This Row],[descripcion_larga]]&amp;AC292&amp;", según datos del "&amp;Combinar1[[#This Row],[fuente]]&amp;", "&amp;Combinar1[[#This Row],[temporalidad]]</f>
        <v>Gráfico que muestra la cantidad de femicidios acumulados por edad en la comuna de Casablanca, según datos del Servicio Nacional de la Mujer y la Equidad de Género (SERNAMEG), Periodo 2010-2021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">
      <c r="A293" s="22">
        <v>1</v>
      </c>
      <c r="B293" s="22" t="s">
        <v>376</v>
      </c>
      <c r="C293">
        <v>5</v>
      </c>
      <c r="D293" s="22">
        <v>5</v>
      </c>
      <c r="E293" s="22" t="s">
        <v>749</v>
      </c>
      <c r="F293" s="22"/>
      <c r="G293" s="22" t="s">
        <v>737</v>
      </c>
      <c r="H293" s="22" t="s">
        <v>6644</v>
      </c>
      <c r="I293" s="22" t="s">
        <v>734</v>
      </c>
      <c r="K293" s="22" t="s">
        <v>731</v>
      </c>
      <c r="L293" s="22" t="s">
        <v>749</v>
      </c>
      <c r="M293" s="22" t="s">
        <v>743</v>
      </c>
      <c r="N293" s="22" t="s">
        <v>740</v>
      </c>
      <c r="O293" s="22" t="s">
        <v>741</v>
      </c>
      <c r="P293" s="22" t="s">
        <v>6636</v>
      </c>
      <c r="Q293" t="s">
        <v>6630</v>
      </c>
      <c r="R293" s="22" t="s">
        <v>735</v>
      </c>
      <c r="S293" s="22" t="s">
        <v>4904</v>
      </c>
      <c r="T293" s="22" t="s">
        <v>761</v>
      </c>
      <c r="U293" s="22" t="s">
        <v>384</v>
      </c>
      <c r="V293" s="22">
        <v>240</v>
      </c>
      <c r="W293" s="22" t="s">
        <v>377</v>
      </c>
      <c r="X293" s="22" t="s">
        <v>378</v>
      </c>
      <c r="Y293" s="22" t="s">
        <v>72</v>
      </c>
      <c r="Z293" s="22">
        <v>5102</v>
      </c>
      <c r="AA293" s="22" t="s">
        <v>733</v>
      </c>
      <c r="AC293" t="str">
        <f>+Combinar1[[#This Row],[Descripción Filtro URL 1]]</f>
        <v>Casablanca</v>
      </c>
      <c r="AD293" t="str">
        <f>+Combinar1[[#This Row],[titulo]]&amp;AC293&amp;", "&amp;Combinar1[[#This Row],[temporalidad]]</f>
        <v>Femicidios por Tipo de Relación Víctima-Femicida en la comuna de Casablanca, Periodo 2010-2021</v>
      </c>
      <c r="AE293" t="str">
        <f>+Combinar1[[#This Row],[descripcion_larga]]&amp;AC293&amp;", según datos del "&amp;Combinar1[[#This Row],[fuente]]&amp;", "&amp;Combinar1[[#This Row],[temporalidad]]</f>
        <v>Cantidad de femicidios por tipo de relación víctima-femicida en la comuna de Casablanca, según datos del Servicio Nacional de la Mujer y la Equidad de Género (SERNAMEG), Periodo 2010-2021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">
      <c r="A294" s="22">
        <v>1</v>
      </c>
      <c r="B294" s="22" t="s">
        <v>376</v>
      </c>
      <c r="C294">
        <v>6</v>
      </c>
      <c r="D294" s="22">
        <v>6</v>
      </c>
      <c r="E294" s="22" t="s">
        <v>751</v>
      </c>
      <c r="F294" s="22"/>
      <c r="G294" s="22" t="s">
        <v>737</v>
      </c>
      <c r="H294" s="22" t="s">
        <v>6644</v>
      </c>
      <c r="I294" s="22" t="s">
        <v>734</v>
      </c>
      <c r="K294" s="22" t="s">
        <v>731</v>
      </c>
      <c r="L294" s="22" t="s">
        <v>751</v>
      </c>
      <c r="M294" s="22" t="s">
        <v>752</v>
      </c>
      <c r="N294" s="22" t="s">
        <v>736</v>
      </c>
      <c r="O294" s="22" t="s">
        <v>741</v>
      </c>
      <c r="P294" s="22" t="s">
        <v>6634</v>
      </c>
      <c r="Q294" t="s">
        <v>6631</v>
      </c>
      <c r="R294" s="22" t="s">
        <v>732</v>
      </c>
      <c r="S294" s="22" t="s">
        <v>4903</v>
      </c>
      <c r="T294" s="22" t="s">
        <v>762</v>
      </c>
      <c r="U294" s="22" t="s">
        <v>384</v>
      </c>
      <c r="V294" s="22">
        <v>240</v>
      </c>
      <c r="W294" s="22" t="s">
        <v>377</v>
      </c>
      <c r="X294" s="22" t="s">
        <v>378</v>
      </c>
      <c r="Y294" s="22" t="s">
        <v>72</v>
      </c>
      <c r="Z294" s="22">
        <v>5102</v>
      </c>
      <c r="AA294" s="22" t="s">
        <v>733</v>
      </c>
      <c r="AC294" t="str">
        <f>+Combinar1[[#This Row],[Descripción Filtro URL 1]]</f>
        <v>Casablanca</v>
      </c>
      <c r="AD294" t="str">
        <f>+Combinar1[[#This Row],[titulo]]&amp;AC294&amp;", "&amp;Combinar1[[#This Row],[temporalidad]]</f>
        <v>Variación Anual (%) de Femicidios en la comuna de Casablanca, Periodo 2010-2020</v>
      </c>
      <c r="AE294" t="str">
        <f>+Combinar1[[#This Row],[descripcion_larga]]&amp;AC294&amp;", según datos del "&amp;Combinar1[[#This Row],[fuente]]&amp;", "&amp;Combinar1[[#This Row],[temporalidad]]</f>
        <v>Gráfico de evolución que muestra la variación anual (%) de femicidios en la comuna de Casablanca, según datos del Servicio Nacional de la Mujer y la Equidad de Género (SERNAMEG), Periodo 2010-2020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">
      <c r="A295" s="22">
        <v>1</v>
      </c>
      <c r="B295" s="22" t="s">
        <v>376</v>
      </c>
      <c r="C295">
        <v>7</v>
      </c>
      <c r="D295" s="22">
        <v>7</v>
      </c>
      <c r="E295" s="22" t="s">
        <v>754</v>
      </c>
      <c r="F295" s="22"/>
      <c r="G295" s="22" t="s">
        <v>737</v>
      </c>
      <c r="H295" s="22" t="s">
        <v>6644</v>
      </c>
      <c r="I295" s="22" t="s">
        <v>734</v>
      </c>
      <c r="K295" s="22" t="s">
        <v>731</v>
      </c>
      <c r="L295" s="22" t="s">
        <v>754</v>
      </c>
      <c r="M295" s="22" t="s">
        <v>743</v>
      </c>
      <c r="N295" s="22" t="s">
        <v>740</v>
      </c>
      <c r="O295" s="22" t="s">
        <v>741</v>
      </c>
      <c r="P295" s="22" t="s">
        <v>6635</v>
      </c>
      <c r="Q295" t="s">
        <v>6642</v>
      </c>
      <c r="R295" s="22" t="s">
        <v>755</v>
      </c>
      <c r="S295" s="22" t="s">
        <v>4902</v>
      </c>
      <c r="T295" s="22" t="s">
        <v>763</v>
      </c>
      <c r="U295" s="22" t="s">
        <v>384</v>
      </c>
      <c r="V295" s="22">
        <v>240</v>
      </c>
      <c r="W295" s="22" t="s">
        <v>377</v>
      </c>
      <c r="X295" s="22" t="s">
        <v>378</v>
      </c>
      <c r="Y295" s="22" t="s">
        <v>72</v>
      </c>
      <c r="Z295" s="22">
        <v>5102</v>
      </c>
      <c r="AA295" s="22" t="s">
        <v>733</v>
      </c>
      <c r="AC295" t="str">
        <f>+Combinar1[[#This Row],[Descripción Filtro URL 1]]</f>
        <v>Casablanca</v>
      </c>
      <c r="AD295" t="str">
        <f>+Combinar1[[#This Row],[titulo]]&amp;AC295&amp;", "&amp;Combinar1[[#This Row],[temporalidad]]</f>
        <v>Cantidad y Detalle de Femicidios en la comuna de Casablanca, Periodo 2010-2021</v>
      </c>
      <c r="AE295" t="str">
        <f>+Combinar1[[#This Row],[descripcion_larga]]&amp;AC295&amp;", según datos del "&amp;Combinar1[[#This Row],[fuente]]&amp;", "&amp;Combinar1[[#This Row],[temporalidad]]</f>
        <v>Informe que muestra la cantidad y detalle de femicidios en la comuna de Casablanca, según datos del Servicio Nacional de la Mujer y la Equidad de Género (SERNAMEG), Periodo 2010-2021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">
      <c r="A296" s="22">
        <v>1</v>
      </c>
      <c r="B296" s="22" t="s">
        <v>376</v>
      </c>
      <c r="C296">
        <v>1</v>
      </c>
      <c r="D296" s="22">
        <v>1</v>
      </c>
      <c r="E296" s="22" t="s">
        <v>738</v>
      </c>
      <c r="F296" s="22"/>
      <c r="G296" s="22" t="s">
        <v>737</v>
      </c>
      <c r="H296" s="22" t="s">
        <v>6644</v>
      </c>
      <c r="I296" s="22" t="s">
        <v>734</v>
      </c>
      <c r="K296" s="22" t="s">
        <v>731</v>
      </c>
      <c r="L296" s="22" t="s">
        <v>738</v>
      </c>
      <c r="M296" s="22" t="s">
        <v>739</v>
      </c>
      <c r="N296" s="22" t="s">
        <v>740</v>
      </c>
      <c r="O296" s="22" t="s">
        <v>741</v>
      </c>
      <c r="P296" s="22" t="s">
        <v>4899</v>
      </c>
      <c r="Q296" t="s">
        <v>4897</v>
      </c>
      <c r="R296" s="22" t="s">
        <v>732</v>
      </c>
      <c r="S296" s="22" t="s">
        <v>4900</v>
      </c>
      <c r="T296" s="22" t="s">
        <v>757</v>
      </c>
      <c r="U296" s="22" t="s">
        <v>384</v>
      </c>
      <c r="V296" s="22">
        <v>240</v>
      </c>
      <c r="W296" s="22" t="s">
        <v>377</v>
      </c>
      <c r="X296" s="22" t="s">
        <v>378</v>
      </c>
      <c r="Y296" s="22" t="s">
        <v>73</v>
      </c>
      <c r="Z296" s="22">
        <v>5103</v>
      </c>
      <c r="AA296" s="22" t="s">
        <v>733</v>
      </c>
      <c r="AC296" t="str">
        <f>+Combinar1[[#This Row],[Descripción Filtro URL 1]]</f>
        <v>Concón</v>
      </c>
      <c r="AD296" t="str">
        <f>+Combinar1[[#This Row],[titulo]]&amp;AC296&amp;", "&amp;Combinar1[[#This Row],[temporalidad]]</f>
        <v>Evolución de Femicidios en la comuna de Concón, Periodo 2018-2021</v>
      </c>
      <c r="AE296" t="str">
        <f>+Combinar1[[#This Row],[descripcion_larga]]&amp;AC296&amp;", según datos del "&amp;Combinar1[[#This Row],[fuente]]&amp;", "&amp;Combinar1[[#This Row],[temporalidad]]</f>
        <v>Evolución de femicidios por fecha de delito en la comuna de Concón, según datos del Servicio Nacional de la Mujer y la Equidad de Género (SERNAMEG), Periodo 2018-2021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">
      <c r="A297" s="22">
        <v>1</v>
      </c>
      <c r="B297" s="22" t="s">
        <v>376</v>
      </c>
      <c r="C297">
        <v>2</v>
      </c>
      <c r="D297" s="22">
        <v>2</v>
      </c>
      <c r="E297" s="22" t="s">
        <v>738</v>
      </c>
      <c r="F297" s="22"/>
      <c r="G297" s="22" t="s">
        <v>737</v>
      </c>
      <c r="H297" s="22" t="s">
        <v>6644</v>
      </c>
      <c r="I297" s="22" t="s">
        <v>734</v>
      </c>
      <c r="K297" s="22" t="s">
        <v>731</v>
      </c>
      <c r="L297" s="22" t="s">
        <v>738</v>
      </c>
      <c r="M297" s="22" t="s">
        <v>743</v>
      </c>
      <c r="N297" s="22" t="s">
        <v>740</v>
      </c>
      <c r="O297" s="22" t="s">
        <v>741</v>
      </c>
      <c r="P297" s="22" t="s">
        <v>6638</v>
      </c>
      <c r="Q297" t="s">
        <v>6632</v>
      </c>
      <c r="R297" s="22" t="s">
        <v>732</v>
      </c>
      <c r="S297" s="22" t="s">
        <v>4900</v>
      </c>
      <c r="T297" s="22" t="s">
        <v>758</v>
      </c>
      <c r="U297" s="22" t="s">
        <v>384</v>
      </c>
      <c r="V297" s="22">
        <v>240</v>
      </c>
      <c r="W297" s="22" t="s">
        <v>377</v>
      </c>
      <c r="X297" s="22" t="s">
        <v>378</v>
      </c>
      <c r="Y297" s="22" t="s">
        <v>73</v>
      </c>
      <c r="Z297" s="22">
        <v>5103</v>
      </c>
      <c r="AA297" s="22" t="s">
        <v>733</v>
      </c>
      <c r="AC297" t="str">
        <f>+Combinar1[[#This Row],[Descripción Filtro URL 1]]</f>
        <v>Concón</v>
      </c>
      <c r="AD297" t="str">
        <f>+Combinar1[[#This Row],[titulo]]&amp;AC297&amp;", "&amp;Combinar1[[#This Row],[temporalidad]]</f>
        <v>Femicidios Anuales en la comuna de Concón, Periodo 2010-2021</v>
      </c>
      <c r="AE297" t="str">
        <f>+Combinar1[[#This Row],[descripcion_larga]]&amp;AC297&amp;", según datos del "&amp;Combinar1[[#This Row],[fuente]]&amp;", "&amp;Combinar1[[#This Row],[temporalidad]]</f>
        <v>Evolución anual de la cantidad de femicidios en la comuna de Concón, según datos del Servicio Nacional de la Mujer y la Equidad de Género (SERNAMEG), Periodo 2010-2021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">
      <c r="A298" s="22">
        <v>1</v>
      </c>
      <c r="B298" s="22" t="s">
        <v>376</v>
      </c>
      <c r="C298">
        <v>3</v>
      </c>
      <c r="D298" s="22">
        <v>3</v>
      </c>
      <c r="E298" s="22" t="s">
        <v>745</v>
      </c>
      <c r="F298" s="22"/>
      <c r="G298" s="22" t="s">
        <v>737</v>
      </c>
      <c r="H298" s="22" t="s">
        <v>6644</v>
      </c>
      <c r="I298" s="22" t="s">
        <v>734</v>
      </c>
      <c r="K298" s="22" t="s">
        <v>731</v>
      </c>
      <c r="L298" s="22" t="s">
        <v>745</v>
      </c>
      <c r="M298" s="22" t="s">
        <v>743</v>
      </c>
      <c r="N298" s="22" t="s">
        <v>740</v>
      </c>
      <c r="O298" s="22" t="s">
        <v>741</v>
      </c>
      <c r="P298" s="22" t="s">
        <v>6639</v>
      </c>
      <c r="Q298" t="s">
        <v>6633</v>
      </c>
      <c r="R298" s="22" t="s">
        <v>735</v>
      </c>
      <c r="S298" s="22" t="s">
        <v>4900</v>
      </c>
      <c r="T298" s="22" t="s">
        <v>759</v>
      </c>
      <c r="U298" s="22" t="s">
        <v>384</v>
      </c>
      <c r="V298" s="22">
        <v>240</v>
      </c>
      <c r="W298" s="22" t="s">
        <v>377</v>
      </c>
      <c r="X298" s="22" t="s">
        <v>378</v>
      </c>
      <c r="Y298" s="22" t="s">
        <v>73</v>
      </c>
      <c r="Z298" s="22">
        <v>5103</v>
      </c>
      <c r="AA298" s="22" t="s">
        <v>733</v>
      </c>
      <c r="AC298" t="str">
        <f>+Combinar1[[#This Row],[Descripción Filtro URL 1]]</f>
        <v>Concón</v>
      </c>
      <c r="AD298" t="str">
        <f>+Combinar1[[#This Row],[titulo]]&amp;AC298&amp;", "&amp;Combinar1[[#This Row],[temporalidad]]</f>
        <v>Femicidios mensuales en la comuna de Concón, Periodo 2010-2021</v>
      </c>
      <c r="AE298" t="str">
        <f>+Combinar1[[#This Row],[descripcion_larga]]&amp;AC298&amp;", según datos del "&amp;Combinar1[[#This Row],[fuente]]&amp;", "&amp;Combinar1[[#This Row],[temporalidad]]</f>
        <v>Número de femicidios por mes en la comuna de Concón, según datos del Servicio Nacional de la Mujer y la Equidad de Género (SERNAMEG), Periodo 2010-2021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">
      <c r="A299" s="22">
        <v>1</v>
      </c>
      <c r="B299" s="22" t="s">
        <v>376</v>
      </c>
      <c r="C299">
        <v>4</v>
      </c>
      <c r="D299" s="22">
        <v>4</v>
      </c>
      <c r="E299" s="22" t="s">
        <v>747</v>
      </c>
      <c r="F299" s="22"/>
      <c r="G299" s="22" t="s">
        <v>737</v>
      </c>
      <c r="H299" s="22" t="s">
        <v>6644</v>
      </c>
      <c r="I299" s="22" t="s">
        <v>734</v>
      </c>
      <c r="K299" s="22" t="s">
        <v>731</v>
      </c>
      <c r="L299" s="22" t="s">
        <v>747</v>
      </c>
      <c r="M299" s="22" t="s">
        <v>743</v>
      </c>
      <c r="N299" s="22" t="s">
        <v>740</v>
      </c>
      <c r="O299" s="22" t="s">
        <v>741</v>
      </c>
      <c r="P299" s="22" t="s">
        <v>6637</v>
      </c>
      <c r="Q299" t="s">
        <v>6641</v>
      </c>
      <c r="R299" s="22" t="s">
        <v>735</v>
      </c>
      <c r="S299" s="22" t="s">
        <v>4901</v>
      </c>
      <c r="T299" s="22" t="s">
        <v>760</v>
      </c>
      <c r="U299" s="22" t="s">
        <v>384</v>
      </c>
      <c r="V299" s="22">
        <v>240</v>
      </c>
      <c r="W299" s="22" t="s">
        <v>377</v>
      </c>
      <c r="X299" s="22" t="s">
        <v>378</v>
      </c>
      <c r="Y299" s="22" t="s">
        <v>73</v>
      </c>
      <c r="Z299" s="22">
        <v>5103</v>
      </c>
      <c r="AA299" s="22" t="s">
        <v>733</v>
      </c>
      <c r="AC299" t="str">
        <f>+Combinar1[[#This Row],[Descripción Filtro URL 1]]</f>
        <v>Concón</v>
      </c>
      <c r="AD299" t="str">
        <f>+Combinar1[[#This Row],[titulo]]&amp;AC299&amp;", "&amp;Combinar1[[#This Row],[temporalidad]]</f>
        <v>Femicidios Acumulados por Edad en la comuna de Concón, Periodo 2010-2021</v>
      </c>
      <c r="AE299" t="str">
        <f>+Combinar1[[#This Row],[descripcion_larga]]&amp;AC299&amp;", según datos del "&amp;Combinar1[[#This Row],[fuente]]&amp;", "&amp;Combinar1[[#This Row],[temporalidad]]</f>
        <v>Gráfico que muestra la cantidad de femicidios acumulados por edad en la comuna de Concón, según datos del Servicio Nacional de la Mujer y la Equidad de Género (SERNAMEG), Periodo 2010-2021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">
      <c r="A300" s="22">
        <v>1</v>
      </c>
      <c r="B300" s="22" t="s">
        <v>376</v>
      </c>
      <c r="C300">
        <v>5</v>
      </c>
      <c r="D300" s="22">
        <v>5</v>
      </c>
      <c r="E300" s="22" t="s">
        <v>749</v>
      </c>
      <c r="F300" s="22"/>
      <c r="G300" s="22" t="s">
        <v>737</v>
      </c>
      <c r="H300" s="22" t="s">
        <v>6644</v>
      </c>
      <c r="I300" s="22" t="s">
        <v>734</v>
      </c>
      <c r="K300" s="22" t="s">
        <v>731</v>
      </c>
      <c r="L300" s="22" t="s">
        <v>749</v>
      </c>
      <c r="M300" s="22" t="s">
        <v>743</v>
      </c>
      <c r="N300" s="22" t="s">
        <v>740</v>
      </c>
      <c r="O300" s="22" t="s">
        <v>741</v>
      </c>
      <c r="P300" s="22" t="s">
        <v>6636</v>
      </c>
      <c r="Q300" t="s">
        <v>6630</v>
      </c>
      <c r="R300" s="22" t="s">
        <v>735</v>
      </c>
      <c r="S300" s="22" t="s">
        <v>4904</v>
      </c>
      <c r="T300" s="22" t="s">
        <v>761</v>
      </c>
      <c r="U300" s="22" t="s">
        <v>384</v>
      </c>
      <c r="V300" s="22">
        <v>240</v>
      </c>
      <c r="W300" s="22" t="s">
        <v>377</v>
      </c>
      <c r="X300" s="22" t="s">
        <v>378</v>
      </c>
      <c r="Y300" s="22" t="s">
        <v>73</v>
      </c>
      <c r="Z300" s="22">
        <v>5103</v>
      </c>
      <c r="AA300" s="22" t="s">
        <v>733</v>
      </c>
      <c r="AC300" t="str">
        <f>+Combinar1[[#This Row],[Descripción Filtro URL 1]]</f>
        <v>Concón</v>
      </c>
      <c r="AD300" t="str">
        <f>+Combinar1[[#This Row],[titulo]]&amp;AC300&amp;", "&amp;Combinar1[[#This Row],[temporalidad]]</f>
        <v>Femicidios por Tipo de Relación Víctima-Femicida en la comuna de Concón, Periodo 2010-2021</v>
      </c>
      <c r="AE300" t="str">
        <f>+Combinar1[[#This Row],[descripcion_larga]]&amp;AC300&amp;", según datos del "&amp;Combinar1[[#This Row],[fuente]]&amp;", "&amp;Combinar1[[#This Row],[temporalidad]]</f>
        <v>Cantidad de femicidios por tipo de relación víctima-femicida en la comuna de Concón, según datos del Servicio Nacional de la Mujer y la Equidad de Género (SERNAMEG), Periodo 2010-2021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">
      <c r="A301" s="22">
        <v>1</v>
      </c>
      <c r="B301" s="22" t="s">
        <v>376</v>
      </c>
      <c r="C301">
        <v>6</v>
      </c>
      <c r="D301" s="22">
        <v>6</v>
      </c>
      <c r="E301" s="22" t="s">
        <v>751</v>
      </c>
      <c r="F301" s="22"/>
      <c r="G301" s="22" t="s">
        <v>737</v>
      </c>
      <c r="H301" s="22" t="s">
        <v>6644</v>
      </c>
      <c r="I301" s="22" t="s">
        <v>734</v>
      </c>
      <c r="K301" s="22" t="s">
        <v>731</v>
      </c>
      <c r="L301" s="22" t="s">
        <v>751</v>
      </c>
      <c r="M301" s="22" t="s">
        <v>752</v>
      </c>
      <c r="N301" s="22" t="s">
        <v>736</v>
      </c>
      <c r="O301" s="22" t="s">
        <v>741</v>
      </c>
      <c r="P301" s="22" t="s">
        <v>6634</v>
      </c>
      <c r="Q301" t="s">
        <v>6631</v>
      </c>
      <c r="R301" s="22" t="s">
        <v>732</v>
      </c>
      <c r="S301" s="22" t="s">
        <v>4903</v>
      </c>
      <c r="T301" s="22" t="s">
        <v>762</v>
      </c>
      <c r="U301" s="22" t="s">
        <v>384</v>
      </c>
      <c r="V301" s="22">
        <v>240</v>
      </c>
      <c r="W301" s="22" t="s">
        <v>377</v>
      </c>
      <c r="X301" s="22" t="s">
        <v>378</v>
      </c>
      <c r="Y301" s="22" t="s">
        <v>73</v>
      </c>
      <c r="Z301" s="22">
        <v>5103</v>
      </c>
      <c r="AA301" s="22" t="s">
        <v>733</v>
      </c>
      <c r="AC301" t="str">
        <f>+Combinar1[[#This Row],[Descripción Filtro URL 1]]</f>
        <v>Concón</v>
      </c>
      <c r="AD301" t="str">
        <f>+Combinar1[[#This Row],[titulo]]&amp;AC301&amp;", "&amp;Combinar1[[#This Row],[temporalidad]]</f>
        <v>Variación Anual (%) de Femicidios en la comuna de Concón, Periodo 2010-2020</v>
      </c>
      <c r="AE301" t="str">
        <f>+Combinar1[[#This Row],[descripcion_larga]]&amp;AC301&amp;", según datos del "&amp;Combinar1[[#This Row],[fuente]]&amp;", "&amp;Combinar1[[#This Row],[temporalidad]]</f>
        <v>Gráfico de evolución que muestra la variación anual (%) de femicidios en la comuna de Concón, según datos del Servicio Nacional de la Mujer y la Equidad de Género (SERNAMEG), Periodo 2010-2020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">
      <c r="A302" s="22">
        <v>1</v>
      </c>
      <c r="B302" s="22" t="s">
        <v>376</v>
      </c>
      <c r="C302">
        <v>7</v>
      </c>
      <c r="D302" s="22">
        <v>7</v>
      </c>
      <c r="E302" s="22" t="s">
        <v>754</v>
      </c>
      <c r="F302" s="22"/>
      <c r="G302" s="22" t="s">
        <v>737</v>
      </c>
      <c r="H302" s="22" t="s">
        <v>6644</v>
      </c>
      <c r="I302" s="22" t="s">
        <v>734</v>
      </c>
      <c r="K302" s="22" t="s">
        <v>731</v>
      </c>
      <c r="L302" s="22" t="s">
        <v>754</v>
      </c>
      <c r="M302" s="22" t="s">
        <v>743</v>
      </c>
      <c r="N302" s="22" t="s">
        <v>740</v>
      </c>
      <c r="O302" s="22" t="s">
        <v>741</v>
      </c>
      <c r="P302" s="22" t="s">
        <v>6635</v>
      </c>
      <c r="Q302" t="s">
        <v>6642</v>
      </c>
      <c r="R302" s="22" t="s">
        <v>755</v>
      </c>
      <c r="S302" s="22" t="s">
        <v>4902</v>
      </c>
      <c r="T302" s="22" t="s">
        <v>763</v>
      </c>
      <c r="U302" s="22" t="s">
        <v>384</v>
      </c>
      <c r="V302" s="22">
        <v>240</v>
      </c>
      <c r="W302" s="22" t="s">
        <v>377</v>
      </c>
      <c r="X302" s="22" t="s">
        <v>378</v>
      </c>
      <c r="Y302" s="22" t="s">
        <v>73</v>
      </c>
      <c r="Z302" s="22">
        <v>5103</v>
      </c>
      <c r="AA302" s="22" t="s">
        <v>733</v>
      </c>
      <c r="AC302" t="str">
        <f>+Combinar1[[#This Row],[Descripción Filtro URL 1]]</f>
        <v>Concón</v>
      </c>
      <c r="AD302" t="str">
        <f>+Combinar1[[#This Row],[titulo]]&amp;AC302&amp;", "&amp;Combinar1[[#This Row],[temporalidad]]</f>
        <v>Cantidad y Detalle de Femicidios en la comuna de Concón, Periodo 2010-2021</v>
      </c>
      <c r="AE302" t="str">
        <f>+Combinar1[[#This Row],[descripcion_larga]]&amp;AC302&amp;", según datos del "&amp;Combinar1[[#This Row],[fuente]]&amp;", "&amp;Combinar1[[#This Row],[temporalidad]]</f>
        <v>Informe que muestra la cantidad y detalle de femicidios en la comuna de Concón, según datos del Servicio Nacional de la Mujer y la Equidad de Género (SERNAMEG), Periodo 2010-2021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">
      <c r="A303" s="22">
        <v>1</v>
      </c>
      <c r="B303" s="22" t="s">
        <v>376</v>
      </c>
      <c r="C303">
        <v>1</v>
      </c>
      <c r="D303" s="22">
        <v>1</v>
      </c>
      <c r="E303" s="22" t="s">
        <v>738</v>
      </c>
      <c r="F303" s="22"/>
      <c r="G303" s="22" t="s">
        <v>737</v>
      </c>
      <c r="H303" s="22" t="s">
        <v>6644</v>
      </c>
      <c r="I303" s="22" t="s">
        <v>734</v>
      </c>
      <c r="K303" s="22" t="s">
        <v>731</v>
      </c>
      <c r="L303" s="22" t="s">
        <v>738</v>
      </c>
      <c r="M303" s="22" t="s">
        <v>739</v>
      </c>
      <c r="N303" s="22" t="s">
        <v>740</v>
      </c>
      <c r="O303" s="22" t="s">
        <v>741</v>
      </c>
      <c r="P303" s="22" t="s">
        <v>4899</v>
      </c>
      <c r="Q303" t="s">
        <v>4897</v>
      </c>
      <c r="R303" s="22" t="s">
        <v>732</v>
      </c>
      <c r="S303" s="22" t="s">
        <v>4900</v>
      </c>
      <c r="T303" s="22" t="s">
        <v>757</v>
      </c>
      <c r="U303" s="22" t="s">
        <v>384</v>
      </c>
      <c r="V303" s="22">
        <v>240</v>
      </c>
      <c r="W303" s="22" t="s">
        <v>377</v>
      </c>
      <c r="X303" s="22" t="s">
        <v>378</v>
      </c>
      <c r="Y303" s="22" t="s">
        <v>74</v>
      </c>
      <c r="Z303" s="22">
        <v>5104</v>
      </c>
      <c r="AA303" s="22" t="s">
        <v>733</v>
      </c>
      <c r="AC303" t="str">
        <f>+Combinar1[[#This Row],[Descripción Filtro URL 1]]</f>
        <v>Juan Fernández</v>
      </c>
      <c r="AD303" t="str">
        <f>+Combinar1[[#This Row],[titulo]]&amp;AC303&amp;", "&amp;Combinar1[[#This Row],[temporalidad]]</f>
        <v>Evolución de Femicidios en la comuna de Juan Fernández, Periodo 2018-2021</v>
      </c>
      <c r="AE303" t="str">
        <f>+Combinar1[[#This Row],[descripcion_larga]]&amp;AC303&amp;", según datos del "&amp;Combinar1[[#This Row],[fuente]]&amp;", "&amp;Combinar1[[#This Row],[temporalidad]]</f>
        <v>Evolución de femicidios por fecha de delito en la comuna de Juan Fernández, según datos del Servicio Nacional de la Mujer y la Equidad de Género (SERNAMEG), Periodo 2018-2021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">
      <c r="A304" s="22">
        <v>1</v>
      </c>
      <c r="B304" s="22" t="s">
        <v>376</v>
      </c>
      <c r="C304">
        <v>2</v>
      </c>
      <c r="D304" s="22">
        <v>2</v>
      </c>
      <c r="E304" s="22" t="s">
        <v>738</v>
      </c>
      <c r="F304" s="22"/>
      <c r="G304" s="22" t="s">
        <v>737</v>
      </c>
      <c r="H304" s="22" t="s">
        <v>6644</v>
      </c>
      <c r="I304" s="22" t="s">
        <v>734</v>
      </c>
      <c r="K304" s="22" t="s">
        <v>731</v>
      </c>
      <c r="L304" s="22" t="s">
        <v>738</v>
      </c>
      <c r="M304" s="22" t="s">
        <v>743</v>
      </c>
      <c r="N304" s="22" t="s">
        <v>740</v>
      </c>
      <c r="O304" s="22" t="s">
        <v>741</v>
      </c>
      <c r="P304" s="22" t="s">
        <v>6638</v>
      </c>
      <c r="Q304" t="s">
        <v>6632</v>
      </c>
      <c r="R304" s="22" t="s">
        <v>732</v>
      </c>
      <c r="S304" s="22" t="s">
        <v>4900</v>
      </c>
      <c r="T304" s="22" t="s">
        <v>758</v>
      </c>
      <c r="U304" s="22" t="s">
        <v>384</v>
      </c>
      <c r="V304" s="22">
        <v>240</v>
      </c>
      <c r="W304" s="22" t="s">
        <v>377</v>
      </c>
      <c r="X304" s="22" t="s">
        <v>378</v>
      </c>
      <c r="Y304" s="22" t="s">
        <v>74</v>
      </c>
      <c r="Z304" s="22">
        <v>5104</v>
      </c>
      <c r="AA304" s="22" t="s">
        <v>733</v>
      </c>
      <c r="AC304" t="str">
        <f>+Combinar1[[#This Row],[Descripción Filtro URL 1]]</f>
        <v>Juan Fernández</v>
      </c>
      <c r="AD304" t="str">
        <f>+Combinar1[[#This Row],[titulo]]&amp;AC304&amp;", "&amp;Combinar1[[#This Row],[temporalidad]]</f>
        <v>Femicidios Anuales en la comuna de Juan Fernández, Periodo 2010-2021</v>
      </c>
      <c r="AE304" t="str">
        <f>+Combinar1[[#This Row],[descripcion_larga]]&amp;AC304&amp;", según datos del "&amp;Combinar1[[#This Row],[fuente]]&amp;", "&amp;Combinar1[[#This Row],[temporalidad]]</f>
        <v>Evolución anual de la cantidad de femicidios en la comuna de Juan Fernández, según datos del Servicio Nacional de la Mujer y la Equidad de Género (SERNAMEG), Periodo 2010-2021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">
      <c r="A305" s="22">
        <v>1</v>
      </c>
      <c r="B305" s="22" t="s">
        <v>376</v>
      </c>
      <c r="C305">
        <v>3</v>
      </c>
      <c r="D305" s="22">
        <v>3</v>
      </c>
      <c r="E305" s="22" t="s">
        <v>745</v>
      </c>
      <c r="F305" s="22"/>
      <c r="G305" s="22" t="s">
        <v>737</v>
      </c>
      <c r="H305" s="22" t="s">
        <v>6644</v>
      </c>
      <c r="I305" s="22" t="s">
        <v>734</v>
      </c>
      <c r="K305" s="22" t="s">
        <v>731</v>
      </c>
      <c r="L305" s="22" t="s">
        <v>745</v>
      </c>
      <c r="M305" s="22" t="s">
        <v>743</v>
      </c>
      <c r="N305" s="22" t="s">
        <v>740</v>
      </c>
      <c r="O305" s="22" t="s">
        <v>741</v>
      </c>
      <c r="P305" s="22" t="s">
        <v>6639</v>
      </c>
      <c r="Q305" t="s">
        <v>6633</v>
      </c>
      <c r="R305" s="22" t="s">
        <v>735</v>
      </c>
      <c r="S305" s="22" t="s">
        <v>4900</v>
      </c>
      <c r="T305" s="22" t="s">
        <v>759</v>
      </c>
      <c r="U305" s="22" t="s">
        <v>384</v>
      </c>
      <c r="V305" s="22">
        <v>240</v>
      </c>
      <c r="W305" s="22" t="s">
        <v>377</v>
      </c>
      <c r="X305" s="22" t="s">
        <v>378</v>
      </c>
      <c r="Y305" s="22" t="s">
        <v>74</v>
      </c>
      <c r="Z305" s="22">
        <v>5104</v>
      </c>
      <c r="AA305" s="22" t="s">
        <v>733</v>
      </c>
      <c r="AC305" t="str">
        <f>+Combinar1[[#This Row],[Descripción Filtro URL 1]]</f>
        <v>Juan Fernández</v>
      </c>
      <c r="AD305" t="str">
        <f>+Combinar1[[#This Row],[titulo]]&amp;AC305&amp;", "&amp;Combinar1[[#This Row],[temporalidad]]</f>
        <v>Femicidios mensuales en la comuna de Juan Fernández, Periodo 2010-2021</v>
      </c>
      <c r="AE305" t="str">
        <f>+Combinar1[[#This Row],[descripcion_larga]]&amp;AC305&amp;", según datos del "&amp;Combinar1[[#This Row],[fuente]]&amp;", "&amp;Combinar1[[#This Row],[temporalidad]]</f>
        <v>Número de femicidios por mes en la comuna de Juan Fernández, según datos del Servicio Nacional de la Mujer y la Equidad de Género (SERNAMEG), Periodo 2010-2021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">
      <c r="A306" s="22">
        <v>1</v>
      </c>
      <c r="B306" s="22" t="s">
        <v>376</v>
      </c>
      <c r="C306">
        <v>4</v>
      </c>
      <c r="D306" s="22">
        <v>4</v>
      </c>
      <c r="E306" s="22" t="s">
        <v>747</v>
      </c>
      <c r="F306" s="22"/>
      <c r="G306" s="22" t="s">
        <v>737</v>
      </c>
      <c r="H306" s="22" t="s">
        <v>6644</v>
      </c>
      <c r="I306" s="22" t="s">
        <v>734</v>
      </c>
      <c r="K306" s="22" t="s">
        <v>731</v>
      </c>
      <c r="L306" s="22" t="s">
        <v>747</v>
      </c>
      <c r="M306" s="22" t="s">
        <v>743</v>
      </c>
      <c r="N306" s="22" t="s">
        <v>740</v>
      </c>
      <c r="O306" s="22" t="s">
        <v>741</v>
      </c>
      <c r="P306" s="22" t="s">
        <v>6637</v>
      </c>
      <c r="Q306" t="s">
        <v>6641</v>
      </c>
      <c r="R306" s="22" t="s">
        <v>735</v>
      </c>
      <c r="S306" s="22" t="s">
        <v>4901</v>
      </c>
      <c r="T306" s="22" t="s">
        <v>760</v>
      </c>
      <c r="U306" s="22" t="s">
        <v>384</v>
      </c>
      <c r="V306" s="22">
        <v>240</v>
      </c>
      <c r="W306" s="22" t="s">
        <v>377</v>
      </c>
      <c r="X306" s="22" t="s">
        <v>378</v>
      </c>
      <c r="Y306" s="22" t="s">
        <v>74</v>
      </c>
      <c r="Z306" s="22">
        <v>5104</v>
      </c>
      <c r="AA306" s="22" t="s">
        <v>733</v>
      </c>
      <c r="AC306" t="str">
        <f>+Combinar1[[#This Row],[Descripción Filtro URL 1]]</f>
        <v>Juan Fernández</v>
      </c>
      <c r="AD306" t="str">
        <f>+Combinar1[[#This Row],[titulo]]&amp;AC306&amp;", "&amp;Combinar1[[#This Row],[temporalidad]]</f>
        <v>Femicidios Acumulados por Edad en la comuna de Juan Fernández, Periodo 2010-2021</v>
      </c>
      <c r="AE306" t="str">
        <f>+Combinar1[[#This Row],[descripcion_larga]]&amp;AC306&amp;", según datos del "&amp;Combinar1[[#This Row],[fuente]]&amp;", "&amp;Combinar1[[#This Row],[temporalidad]]</f>
        <v>Gráfico que muestra la cantidad de femicidios acumulados por edad en la comuna de Juan Fernández, según datos del Servicio Nacional de la Mujer y la Equidad de Género (SERNAMEG), Periodo 2010-2021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">
      <c r="A307" s="22">
        <v>1</v>
      </c>
      <c r="B307" s="22" t="s">
        <v>376</v>
      </c>
      <c r="C307">
        <v>5</v>
      </c>
      <c r="D307" s="22">
        <v>5</v>
      </c>
      <c r="E307" s="22" t="s">
        <v>749</v>
      </c>
      <c r="F307" s="22"/>
      <c r="G307" s="22" t="s">
        <v>737</v>
      </c>
      <c r="H307" s="22" t="s">
        <v>6644</v>
      </c>
      <c r="I307" s="22" t="s">
        <v>734</v>
      </c>
      <c r="K307" s="22" t="s">
        <v>731</v>
      </c>
      <c r="L307" s="22" t="s">
        <v>749</v>
      </c>
      <c r="M307" s="22" t="s">
        <v>743</v>
      </c>
      <c r="N307" s="22" t="s">
        <v>740</v>
      </c>
      <c r="O307" s="22" t="s">
        <v>741</v>
      </c>
      <c r="P307" s="22" t="s">
        <v>6636</v>
      </c>
      <c r="Q307" t="s">
        <v>6630</v>
      </c>
      <c r="R307" s="22" t="s">
        <v>735</v>
      </c>
      <c r="S307" s="22" t="s">
        <v>4904</v>
      </c>
      <c r="T307" s="22" t="s">
        <v>761</v>
      </c>
      <c r="U307" s="22" t="s">
        <v>384</v>
      </c>
      <c r="V307" s="22">
        <v>240</v>
      </c>
      <c r="W307" s="22" t="s">
        <v>377</v>
      </c>
      <c r="X307" s="22" t="s">
        <v>378</v>
      </c>
      <c r="Y307" s="22" t="s">
        <v>74</v>
      </c>
      <c r="Z307" s="22">
        <v>5104</v>
      </c>
      <c r="AA307" s="22" t="s">
        <v>733</v>
      </c>
      <c r="AC307" t="str">
        <f>+Combinar1[[#This Row],[Descripción Filtro URL 1]]</f>
        <v>Juan Fernández</v>
      </c>
      <c r="AD307" t="str">
        <f>+Combinar1[[#This Row],[titulo]]&amp;AC307&amp;", "&amp;Combinar1[[#This Row],[temporalidad]]</f>
        <v>Femicidios por Tipo de Relación Víctima-Femicida en la comuna de Juan Fernández, Periodo 2010-2021</v>
      </c>
      <c r="AE307" t="str">
        <f>+Combinar1[[#This Row],[descripcion_larga]]&amp;AC307&amp;", según datos del "&amp;Combinar1[[#This Row],[fuente]]&amp;", "&amp;Combinar1[[#This Row],[temporalidad]]</f>
        <v>Cantidad de femicidios por tipo de relación víctima-femicida en la comuna de Juan Fernández, según datos del Servicio Nacional de la Mujer y la Equidad de Género (SERNAMEG), Periodo 2010-2021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">
      <c r="A308" s="22">
        <v>1</v>
      </c>
      <c r="B308" s="22" t="s">
        <v>376</v>
      </c>
      <c r="C308">
        <v>6</v>
      </c>
      <c r="D308" s="22">
        <v>6</v>
      </c>
      <c r="E308" s="22" t="s">
        <v>751</v>
      </c>
      <c r="F308" s="22"/>
      <c r="G308" s="22" t="s">
        <v>737</v>
      </c>
      <c r="H308" s="22" t="s">
        <v>6644</v>
      </c>
      <c r="I308" s="22" t="s">
        <v>734</v>
      </c>
      <c r="K308" s="22" t="s">
        <v>731</v>
      </c>
      <c r="L308" s="22" t="s">
        <v>751</v>
      </c>
      <c r="M308" s="22" t="s">
        <v>752</v>
      </c>
      <c r="N308" s="22" t="s">
        <v>736</v>
      </c>
      <c r="O308" s="22" t="s">
        <v>741</v>
      </c>
      <c r="P308" s="22" t="s">
        <v>6634</v>
      </c>
      <c r="Q308" t="s">
        <v>6631</v>
      </c>
      <c r="R308" s="22" t="s">
        <v>732</v>
      </c>
      <c r="S308" s="22" t="s">
        <v>4903</v>
      </c>
      <c r="T308" s="22" t="s">
        <v>762</v>
      </c>
      <c r="U308" s="22" t="s">
        <v>384</v>
      </c>
      <c r="V308" s="22">
        <v>240</v>
      </c>
      <c r="W308" s="22" t="s">
        <v>377</v>
      </c>
      <c r="X308" s="22" t="s">
        <v>378</v>
      </c>
      <c r="Y308" s="22" t="s">
        <v>74</v>
      </c>
      <c r="Z308" s="22">
        <v>5104</v>
      </c>
      <c r="AA308" s="22" t="s">
        <v>733</v>
      </c>
      <c r="AC308" t="str">
        <f>+Combinar1[[#This Row],[Descripción Filtro URL 1]]</f>
        <v>Juan Fernández</v>
      </c>
      <c r="AD308" t="str">
        <f>+Combinar1[[#This Row],[titulo]]&amp;AC308&amp;", "&amp;Combinar1[[#This Row],[temporalidad]]</f>
        <v>Variación Anual (%) de Femicidios en la comuna de Juan Fernández, Periodo 2010-2020</v>
      </c>
      <c r="AE308" t="str">
        <f>+Combinar1[[#This Row],[descripcion_larga]]&amp;AC308&amp;", según datos del "&amp;Combinar1[[#This Row],[fuente]]&amp;", "&amp;Combinar1[[#This Row],[temporalidad]]</f>
        <v>Gráfico de evolución que muestra la variación anual (%) de femicidios en la comuna de Juan Fernández, según datos del Servicio Nacional de la Mujer y la Equidad de Género (SERNAMEG), Periodo 2010-2020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">
      <c r="A309" s="22">
        <v>1</v>
      </c>
      <c r="B309" s="22" t="s">
        <v>376</v>
      </c>
      <c r="C309">
        <v>7</v>
      </c>
      <c r="D309" s="22">
        <v>7</v>
      </c>
      <c r="E309" s="22" t="s">
        <v>754</v>
      </c>
      <c r="F309" s="22"/>
      <c r="G309" s="22" t="s">
        <v>737</v>
      </c>
      <c r="H309" s="22" t="s">
        <v>6644</v>
      </c>
      <c r="I309" s="22" t="s">
        <v>734</v>
      </c>
      <c r="K309" s="22" t="s">
        <v>731</v>
      </c>
      <c r="L309" s="22" t="s">
        <v>754</v>
      </c>
      <c r="M309" s="22" t="s">
        <v>743</v>
      </c>
      <c r="N309" s="22" t="s">
        <v>740</v>
      </c>
      <c r="O309" s="22" t="s">
        <v>741</v>
      </c>
      <c r="P309" s="22" t="s">
        <v>6635</v>
      </c>
      <c r="Q309" t="s">
        <v>6642</v>
      </c>
      <c r="R309" s="22" t="s">
        <v>755</v>
      </c>
      <c r="S309" s="22" t="s">
        <v>4902</v>
      </c>
      <c r="T309" s="22" t="s">
        <v>763</v>
      </c>
      <c r="U309" s="22" t="s">
        <v>384</v>
      </c>
      <c r="V309" s="22">
        <v>240</v>
      </c>
      <c r="W309" s="22" t="s">
        <v>377</v>
      </c>
      <c r="X309" s="22" t="s">
        <v>378</v>
      </c>
      <c r="Y309" s="22" t="s">
        <v>74</v>
      </c>
      <c r="Z309" s="22">
        <v>5104</v>
      </c>
      <c r="AA309" s="22" t="s">
        <v>733</v>
      </c>
      <c r="AC309" t="str">
        <f>+Combinar1[[#This Row],[Descripción Filtro URL 1]]</f>
        <v>Juan Fernández</v>
      </c>
      <c r="AD309" t="str">
        <f>+Combinar1[[#This Row],[titulo]]&amp;AC309&amp;", "&amp;Combinar1[[#This Row],[temporalidad]]</f>
        <v>Cantidad y Detalle de Femicidios en la comuna de Juan Fernández, Periodo 2010-2021</v>
      </c>
      <c r="AE309" t="str">
        <f>+Combinar1[[#This Row],[descripcion_larga]]&amp;AC309&amp;", según datos del "&amp;Combinar1[[#This Row],[fuente]]&amp;", "&amp;Combinar1[[#This Row],[temporalidad]]</f>
        <v>Informe que muestra la cantidad y detalle de femicidios en la comuna de Juan Fernández, según datos del Servicio Nacional de la Mujer y la Equidad de Género (SERNAMEG), Periodo 2010-2021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">
      <c r="A310" s="22">
        <v>1</v>
      </c>
      <c r="B310" s="22" t="s">
        <v>376</v>
      </c>
      <c r="C310">
        <v>1</v>
      </c>
      <c r="D310" s="22">
        <v>1</v>
      </c>
      <c r="E310" s="22" t="s">
        <v>738</v>
      </c>
      <c r="F310" s="22"/>
      <c r="G310" s="22" t="s">
        <v>737</v>
      </c>
      <c r="H310" s="22" t="s">
        <v>6644</v>
      </c>
      <c r="I310" s="22" t="s">
        <v>734</v>
      </c>
      <c r="K310" s="22" t="s">
        <v>731</v>
      </c>
      <c r="L310" s="22" t="s">
        <v>738</v>
      </c>
      <c r="M310" s="22" t="s">
        <v>739</v>
      </c>
      <c r="N310" s="22" t="s">
        <v>740</v>
      </c>
      <c r="O310" s="22" t="s">
        <v>741</v>
      </c>
      <c r="P310" s="22" t="s">
        <v>4899</v>
      </c>
      <c r="Q310" t="s">
        <v>4897</v>
      </c>
      <c r="R310" s="22" t="s">
        <v>732</v>
      </c>
      <c r="S310" s="22" t="s">
        <v>4900</v>
      </c>
      <c r="T310" s="22" t="s">
        <v>757</v>
      </c>
      <c r="U310" s="22" t="s">
        <v>384</v>
      </c>
      <c r="V310" s="22">
        <v>240</v>
      </c>
      <c r="W310" s="22" t="s">
        <v>377</v>
      </c>
      <c r="X310" s="22" t="s">
        <v>378</v>
      </c>
      <c r="Y310" s="22" t="s">
        <v>75</v>
      </c>
      <c r="Z310" s="22">
        <v>5105</v>
      </c>
      <c r="AA310" s="22" t="s">
        <v>733</v>
      </c>
      <c r="AC310" t="str">
        <f>+Combinar1[[#This Row],[Descripción Filtro URL 1]]</f>
        <v>Puchuncaví</v>
      </c>
      <c r="AD310" t="str">
        <f>+Combinar1[[#This Row],[titulo]]&amp;AC310&amp;", "&amp;Combinar1[[#This Row],[temporalidad]]</f>
        <v>Evolución de Femicidios en la comuna de Puchuncaví, Periodo 2018-2021</v>
      </c>
      <c r="AE310" t="str">
        <f>+Combinar1[[#This Row],[descripcion_larga]]&amp;AC310&amp;", según datos del "&amp;Combinar1[[#This Row],[fuente]]&amp;", "&amp;Combinar1[[#This Row],[temporalidad]]</f>
        <v>Evolución de femicidios por fecha de delito en la comuna de Puchuncaví, según datos del Servicio Nacional de la Mujer y la Equidad de Género (SERNAMEG), Periodo 2018-2021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">
      <c r="A311" s="22">
        <v>1</v>
      </c>
      <c r="B311" s="22" t="s">
        <v>376</v>
      </c>
      <c r="C311">
        <v>2</v>
      </c>
      <c r="D311" s="22">
        <v>2</v>
      </c>
      <c r="E311" s="22" t="s">
        <v>738</v>
      </c>
      <c r="F311" s="22"/>
      <c r="G311" s="22" t="s">
        <v>737</v>
      </c>
      <c r="H311" s="22" t="s">
        <v>6644</v>
      </c>
      <c r="I311" s="22" t="s">
        <v>734</v>
      </c>
      <c r="K311" s="22" t="s">
        <v>731</v>
      </c>
      <c r="L311" s="22" t="s">
        <v>738</v>
      </c>
      <c r="M311" s="22" t="s">
        <v>743</v>
      </c>
      <c r="N311" s="22" t="s">
        <v>740</v>
      </c>
      <c r="O311" s="22" t="s">
        <v>741</v>
      </c>
      <c r="P311" s="22" t="s">
        <v>6638</v>
      </c>
      <c r="Q311" t="s">
        <v>6632</v>
      </c>
      <c r="R311" s="22" t="s">
        <v>732</v>
      </c>
      <c r="S311" s="22" t="s">
        <v>4900</v>
      </c>
      <c r="T311" s="22" t="s">
        <v>758</v>
      </c>
      <c r="U311" s="22" t="s">
        <v>384</v>
      </c>
      <c r="V311" s="22">
        <v>240</v>
      </c>
      <c r="W311" s="22" t="s">
        <v>377</v>
      </c>
      <c r="X311" s="22" t="s">
        <v>378</v>
      </c>
      <c r="Y311" s="22" t="s">
        <v>75</v>
      </c>
      <c r="Z311" s="22">
        <v>5105</v>
      </c>
      <c r="AA311" s="22" t="s">
        <v>733</v>
      </c>
      <c r="AC311" t="str">
        <f>+Combinar1[[#This Row],[Descripción Filtro URL 1]]</f>
        <v>Puchuncaví</v>
      </c>
      <c r="AD311" t="str">
        <f>+Combinar1[[#This Row],[titulo]]&amp;AC311&amp;", "&amp;Combinar1[[#This Row],[temporalidad]]</f>
        <v>Femicidios Anuales en la comuna de Puchuncaví, Periodo 2010-2021</v>
      </c>
      <c r="AE311" t="str">
        <f>+Combinar1[[#This Row],[descripcion_larga]]&amp;AC311&amp;", según datos del "&amp;Combinar1[[#This Row],[fuente]]&amp;", "&amp;Combinar1[[#This Row],[temporalidad]]</f>
        <v>Evolución anual de la cantidad de femicidios en la comuna de Puchuncaví, según datos del Servicio Nacional de la Mujer y la Equidad de Género (SERNAMEG), Periodo 2010-2021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">
      <c r="A312" s="22">
        <v>1</v>
      </c>
      <c r="B312" s="22" t="s">
        <v>376</v>
      </c>
      <c r="C312">
        <v>3</v>
      </c>
      <c r="D312" s="22">
        <v>3</v>
      </c>
      <c r="E312" s="22" t="s">
        <v>745</v>
      </c>
      <c r="F312" s="22"/>
      <c r="G312" s="22" t="s">
        <v>737</v>
      </c>
      <c r="H312" s="22" t="s">
        <v>6644</v>
      </c>
      <c r="I312" s="22" t="s">
        <v>734</v>
      </c>
      <c r="K312" s="22" t="s">
        <v>731</v>
      </c>
      <c r="L312" s="22" t="s">
        <v>745</v>
      </c>
      <c r="M312" s="22" t="s">
        <v>743</v>
      </c>
      <c r="N312" s="22" t="s">
        <v>740</v>
      </c>
      <c r="O312" s="22" t="s">
        <v>741</v>
      </c>
      <c r="P312" s="22" t="s">
        <v>6639</v>
      </c>
      <c r="Q312" t="s">
        <v>6633</v>
      </c>
      <c r="R312" s="22" t="s">
        <v>735</v>
      </c>
      <c r="S312" s="22" t="s">
        <v>4900</v>
      </c>
      <c r="T312" s="22" t="s">
        <v>759</v>
      </c>
      <c r="U312" s="22" t="s">
        <v>384</v>
      </c>
      <c r="V312" s="22">
        <v>240</v>
      </c>
      <c r="W312" s="22" t="s">
        <v>377</v>
      </c>
      <c r="X312" s="22" t="s">
        <v>378</v>
      </c>
      <c r="Y312" s="22" t="s">
        <v>75</v>
      </c>
      <c r="Z312" s="22">
        <v>5105</v>
      </c>
      <c r="AA312" s="22" t="s">
        <v>733</v>
      </c>
      <c r="AC312" t="str">
        <f>+Combinar1[[#This Row],[Descripción Filtro URL 1]]</f>
        <v>Puchuncaví</v>
      </c>
      <c r="AD312" t="str">
        <f>+Combinar1[[#This Row],[titulo]]&amp;AC312&amp;", "&amp;Combinar1[[#This Row],[temporalidad]]</f>
        <v>Femicidios mensuales en la comuna de Puchuncaví, Periodo 2010-2021</v>
      </c>
      <c r="AE312" t="str">
        <f>+Combinar1[[#This Row],[descripcion_larga]]&amp;AC312&amp;", según datos del "&amp;Combinar1[[#This Row],[fuente]]&amp;", "&amp;Combinar1[[#This Row],[temporalidad]]</f>
        <v>Número de femicidios por mes en la comuna de Puchuncaví, según datos del Servicio Nacional de la Mujer y la Equidad de Género (SERNAMEG), Periodo 2010-2021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">
      <c r="A313" s="22">
        <v>1</v>
      </c>
      <c r="B313" s="22" t="s">
        <v>376</v>
      </c>
      <c r="C313">
        <v>4</v>
      </c>
      <c r="D313" s="22">
        <v>4</v>
      </c>
      <c r="E313" s="22" t="s">
        <v>747</v>
      </c>
      <c r="F313" s="22"/>
      <c r="G313" s="22" t="s">
        <v>737</v>
      </c>
      <c r="H313" s="22" t="s">
        <v>6644</v>
      </c>
      <c r="I313" s="22" t="s">
        <v>734</v>
      </c>
      <c r="K313" s="22" t="s">
        <v>731</v>
      </c>
      <c r="L313" s="22" t="s">
        <v>747</v>
      </c>
      <c r="M313" s="22" t="s">
        <v>743</v>
      </c>
      <c r="N313" s="22" t="s">
        <v>740</v>
      </c>
      <c r="O313" s="22" t="s">
        <v>741</v>
      </c>
      <c r="P313" s="22" t="s">
        <v>6637</v>
      </c>
      <c r="Q313" t="s">
        <v>6641</v>
      </c>
      <c r="R313" s="22" t="s">
        <v>735</v>
      </c>
      <c r="S313" s="22" t="s">
        <v>4901</v>
      </c>
      <c r="T313" s="22" t="s">
        <v>760</v>
      </c>
      <c r="U313" s="22" t="s">
        <v>384</v>
      </c>
      <c r="V313" s="22">
        <v>240</v>
      </c>
      <c r="W313" s="22" t="s">
        <v>377</v>
      </c>
      <c r="X313" s="22" t="s">
        <v>378</v>
      </c>
      <c r="Y313" s="22" t="s">
        <v>75</v>
      </c>
      <c r="Z313" s="22">
        <v>5105</v>
      </c>
      <c r="AA313" s="22" t="s">
        <v>733</v>
      </c>
      <c r="AC313" t="str">
        <f>+Combinar1[[#This Row],[Descripción Filtro URL 1]]</f>
        <v>Puchuncaví</v>
      </c>
      <c r="AD313" t="str">
        <f>+Combinar1[[#This Row],[titulo]]&amp;AC313&amp;", "&amp;Combinar1[[#This Row],[temporalidad]]</f>
        <v>Femicidios Acumulados por Edad en la comuna de Puchuncaví, Periodo 2010-2021</v>
      </c>
      <c r="AE313" t="str">
        <f>+Combinar1[[#This Row],[descripcion_larga]]&amp;AC313&amp;", según datos del "&amp;Combinar1[[#This Row],[fuente]]&amp;", "&amp;Combinar1[[#This Row],[temporalidad]]</f>
        <v>Gráfico que muestra la cantidad de femicidios acumulados por edad en la comuna de Puchuncaví, según datos del Servicio Nacional de la Mujer y la Equidad de Género (SERNAMEG), Periodo 2010-2021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">
      <c r="A314" s="22">
        <v>1</v>
      </c>
      <c r="B314" s="22" t="s">
        <v>376</v>
      </c>
      <c r="C314">
        <v>5</v>
      </c>
      <c r="D314" s="22">
        <v>5</v>
      </c>
      <c r="E314" s="22" t="s">
        <v>749</v>
      </c>
      <c r="F314" s="22"/>
      <c r="G314" s="22" t="s">
        <v>737</v>
      </c>
      <c r="H314" s="22" t="s">
        <v>6644</v>
      </c>
      <c r="I314" s="22" t="s">
        <v>734</v>
      </c>
      <c r="K314" s="22" t="s">
        <v>731</v>
      </c>
      <c r="L314" s="22" t="s">
        <v>749</v>
      </c>
      <c r="M314" s="22" t="s">
        <v>743</v>
      </c>
      <c r="N314" s="22" t="s">
        <v>740</v>
      </c>
      <c r="O314" s="22" t="s">
        <v>741</v>
      </c>
      <c r="P314" s="22" t="s">
        <v>6636</v>
      </c>
      <c r="Q314" t="s">
        <v>6630</v>
      </c>
      <c r="R314" s="22" t="s">
        <v>735</v>
      </c>
      <c r="S314" s="22" t="s">
        <v>4904</v>
      </c>
      <c r="T314" s="22" t="s">
        <v>761</v>
      </c>
      <c r="U314" s="22" t="s">
        <v>384</v>
      </c>
      <c r="V314" s="22">
        <v>240</v>
      </c>
      <c r="W314" s="22" t="s">
        <v>377</v>
      </c>
      <c r="X314" s="22" t="s">
        <v>378</v>
      </c>
      <c r="Y314" s="22" t="s">
        <v>75</v>
      </c>
      <c r="Z314" s="22">
        <v>5105</v>
      </c>
      <c r="AA314" s="22" t="s">
        <v>733</v>
      </c>
      <c r="AC314" t="str">
        <f>+Combinar1[[#This Row],[Descripción Filtro URL 1]]</f>
        <v>Puchuncaví</v>
      </c>
      <c r="AD314" t="str">
        <f>+Combinar1[[#This Row],[titulo]]&amp;AC314&amp;", "&amp;Combinar1[[#This Row],[temporalidad]]</f>
        <v>Femicidios por Tipo de Relación Víctima-Femicida en la comuna de Puchuncaví, Periodo 2010-2021</v>
      </c>
      <c r="AE314" t="str">
        <f>+Combinar1[[#This Row],[descripcion_larga]]&amp;AC314&amp;", según datos del "&amp;Combinar1[[#This Row],[fuente]]&amp;", "&amp;Combinar1[[#This Row],[temporalidad]]</f>
        <v>Cantidad de femicidios por tipo de relación víctima-femicida en la comuna de Puchuncaví, según datos del Servicio Nacional de la Mujer y la Equidad de Género (SERNAMEG), Periodo 2010-2021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">
      <c r="A315" s="22">
        <v>1</v>
      </c>
      <c r="B315" s="22" t="s">
        <v>376</v>
      </c>
      <c r="C315">
        <v>6</v>
      </c>
      <c r="D315" s="22">
        <v>6</v>
      </c>
      <c r="E315" s="22" t="s">
        <v>751</v>
      </c>
      <c r="F315" s="22"/>
      <c r="G315" s="22" t="s">
        <v>737</v>
      </c>
      <c r="H315" s="22" t="s">
        <v>6644</v>
      </c>
      <c r="I315" s="22" t="s">
        <v>734</v>
      </c>
      <c r="K315" s="22" t="s">
        <v>731</v>
      </c>
      <c r="L315" s="22" t="s">
        <v>751</v>
      </c>
      <c r="M315" s="22" t="s">
        <v>752</v>
      </c>
      <c r="N315" s="22" t="s">
        <v>736</v>
      </c>
      <c r="O315" s="22" t="s">
        <v>741</v>
      </c>
      <c r="P315" s="22" t="s">
        <v>6634</v>
      </c>
      <c r="Q315" t="s">
        <v>6631</v>
      </c>
      <c r="R315" s="22" t="s">
        <v>732</v>
      </c>
      <c r="S315" s="22" t="s">
        <v>4903</v>
      </c>
      <c r="T315" s="22" t="s">
        <v>762</v>
      </c>
      <c r="U315" s="22" t="s">
        <v>384</v>
      </c>
      <c r="V315" s="22">
        <v>240</v>
      </c>
      <c r="W315" s="22" t="s">
        <v>377</v>
      </c>
      <c r="X315" s="22" t="s">
        <v>378</v>
      </c>
      <c r="Y315" s="22" t="s">
        <v>75</v>
      </c>
      <c r="Z315" s="22">
        <v>5105</v>
      </c>
      <c r="AA315" s="22" t="s">
        <v>733</v>
      </c>
      <c r="AC315" t="str">
        <f>+Combinar1[[#This Row],[Descripción Filtro URL 1]]</f>
        <v>Puchuncaví</v>
      </c>
      <c r="AD315" t="str">
        <f>+Combinar1[[#This Row],[titulo]]&amp;AC315&amp;", "&amp;Combinar1[[#This Row],[temporalidad]]</f>
        <v>Variación Anual (%) de Femicidios en la comuna de Puchuncaví, Periodo 2010-2020</v>
      </c>
      <c r="AE315" t="str">
        <f>+Combinar1[[#This Row],[descripcion_larga]]&amp;AC315&amp;", según datos del "&amp;Combinar1[[#This Row],[fuente]]&amp;", "&amp;Combinar1[[#This Row],[temporalidad]]</f>
        <v>Gráfico de evolución que muestra la variación anual (%) de femicidios en la comuna de Puchuncaví, según datos del Servicio Nacional de la Mujer y la Equidad de Género (SERNAMEG), Periodo 2010-2020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">
      <c r="A316" s="22">
        <v>1</v>
      </c>
      <c r="B316" s="22" t="s">
        <v>376</v>
      </c>
      <c r="C316">
        <v>7</v>
      </c>
      <c r="D316" s="22">
        <v>7</v>
      </c>
      <c r="E316" s="22" t="s">
        <v>754</v>
      </c>
      <c r="F316" s="22"/>
      <c r="G316" s="22" t="s">
        <v>737</v>
      </c>
      <c r="H316" s="22" t="s">
        <v>6644</v>
      </c>
      <c r="I316" s="22" t="s">
        <v>734</v>
      </c>
      <c r="K316" s="22" t="s">
        <v>731</v>
      </c>
      <c r="L316" s="22" t="s">
        <v>754</v>
      </c>
      <c r="M316" s="22" t="s">
        <v>743</v>
      </c>
      <c r="N316" s="22" t="s">
        <v>740</v>
      </c>
      <c r="O316" s="22" t="s">
        <v>741</v>
      </c>
      <c r="P316" s="22" t="s">
        <v>6635</v>
      </c>
      <c r="Q316" t="s">
        <v>6642</v>
      </c>
      <c r="R316" s="22" t="s">
        <v>755</v>
      </c>
      <c r="S316" s="22" t="s">
        <v>4902</v>
      </c>
      <c r="T316" s="22" t="s">
        <v>763</v>
      </c>
      <c r="U316" s="22" t="s">
        <v>384</v>
      </c>
      <c r="V316" s="22">
        <v>240</v>
      </c>
      <c r="W316" s="22" t="s">
        <v>377</v>
      </c>
      <c r="X316" s="22" t="s">
        <v>378</v>
      </c>
      <c r="Y316" s="22" t="s">
        <v>75</v>
      </c>
      <c r="Z316" s="22">
        <v>5105</v>
      </c>
      <c r="AA316" s="22" t="s">
        <v>733</v>
      </c>
      <c r="AC316" t="str">
        <f>+Combinar1[[#This Row],[Descripción Filtro URL 1]]</f>
        <v>Puchuncaví</v>
      </c>
      <c r="AD316" t="str">
        <f>+Combinar1[[#This Row],[titulo]]&amp;AC316&amp;", "&amp;Combinar1[[#This Row],[temporalidad]]</f>
        <v>Cantidad y Detalle de Femicidios en la comuna de Puchuncaví, Periodo 2010-2021</v>
      </c>
      <c r="AE316" t="str">
        <f>+Combinar1[[#This Row],[descripcion_larga]]&amp;AC316&amp;", según datos del "&amp;Combinar1[[#This Row],[fuente]]&amp;", "&amp;Combinar1[[#This Row],[temporalidad]]</f>
        <v>Informe que muestra la cantidad y detalle de femicidios en la comuna de Puchuncaví, según datos del Servicio Nacional de la Mujer y la Equidad de Género (SERNAMEG), Periodo 2010-2021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">
      <c r="A317" s="22">
        <v>1</v>
      </c>
      <c r="B317" s="22" t="s">
        <v>376</v>
      </c>
      <c r="C317">
        <v>1</v>
      </c>
      <c r="D317" s="22">
        <v>1</v>
      </c>
      <c r="E317" s="22" t="s">
        <v>738</v>
      </c>
      <c r="F317" s="22"/>
      <c r="G317" s="22" t="s">
        <v>737</v>
      </c>
      <c r="H317" s="22" t="s">
        <v>6644</v>
      </c>
      <c r="I317" s="22" t="s">
        <v>734</v>
      </c>
      <c r="K317" s="22" t="s">
        <v>731</v>
      </c>
      <c r="L317" s="22" t="s">
        <v>738</v>
      </c>
      <c r="M317" s="22" t="s">
        <v>739</v>
      </c>
      <c r="N317" s="22" t="s">
        <v>740</v>
      </c>
      <c r="O317" s="22" t="s">
        <v>741</v>
      </c>
      <c r="P317" s="22" t="s">
        <v>4899</v>
      </c>
      <c r="Q317" t="s">
        <v>4897</v>
      </c>
      <c r="R317" s="22" t="s">
        <v>732</v>
      </c>
      <c r="S317" s="22" t="s">
        <v>4900</v>
      </c>
      <c r="T317" s="22" t="s">
        <v>757</v>
      </c>
      <c r="U317" s="22" t="s">
        <v>384</v>
      </c>
      <c r="V317" s="22">
        <v>240</v>
      </c>
      <c r="W317" s="22" t="s">
        <v>377</v>
      </c>
      <c r="X317" s="22" t="s">
        <v>378</v>
      </c>
      <c r="Y317" s="22" t="s">
        <v>76</v>
      </c>
      <c r="Z317" s="22">
        <v>5107</v>
      </c>
      <c r="AA317" s="22" t="s">
        <v>733</v>
      </c>
      <c r="AC317" t="str">
        <f>+Combinar1[[#This Row],[Descripción Filtro URL 1]]</f>
        <v>Quintero</v>
      </c>
      <c r="AD317" t="str">
        <f>+Combinar1[[#This Row],[titulo]]&amp;AC317&amp;", "&amp;Combinar1[[#This Row],[temporalidad]]</f>
        <v>Evolución de Femicidios en la comuna de Quintero, Periodo 2018-2021</v>
      </c>
      <c r="AE317" t="str">
        <f>+Combinar1[[#This Row],[descripcion_larga]]&amp;AC317&amp;", según datos del "&amp;Combinar1[[#This Row],[fuente]]&amp;", "&amp;Combinar1[[#This Row],[temporalidad]]</f>
        <v>Evolución de femicidios por fecha de delito en la comuna de Quintero, según datos del Servicio Nacional de la Mujer y la Equidad de Género (SERNAMEG), Periodo 2018-2021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">
      <c r="A318" s="22">
        <v>1</v>
      </c>
      <c r="B318" s="22" t="s">
        <v>376</v>
      </c>
      <c r="C318">
        <v>2</v>
      </c>
      <c r="D318" s="22">
        <v>2</v>
      </c>
      <c r="E318" s="22" t="s">
        <v>738</v>
      </c>
      <c r="F318" s="22"/>
      <c r="G318" s="22" t="s">
        <v>737</v>
      </c>
      <c r="H318" s="22" t="s">
        <v>6644</v>
      </c>
      <c r="I318" s="22" t="s">
        <v>734</v>
      </c>
      <c r="K318" s="22" t="s">
        <v>731</v>
      </c>
      <c r="L318" s="22" t="s">
        <v>738</v>
      </c>
      <c r="M318" s="22" t="s">
        <v>743</v>
      </c>
      <c r="N318" s="22" t="s">
        <v>740</v>
      </c>
      <c r="O318" s="22" t="s">
        <v>741</v>
      </c>
      <c r="P318" s="22" t="s">
        <v>6638</v>
      </c>
      <c r="Q318" t="s">
        <v>6632</v>
      </c>
      <c r="R318" s="22" t="s">
        <v>732</v>
      </c>
      <c r="S318" s="22" t="s">
        <v>4900</v>
      </c>
      <c r="T318" s="22" t="s">
        <v>758</v>
      </c>
      <c r="U318" s="22" t="s">
        <v>384</v>
      </c>
      <c r="V318" s="22">
        <v>240</v>
      </c>
      <c r="W318" s="22" t="s">
        <v>377</v>
      </c>
      <c r="X318" s="22" t="s">
        <v>378</v>
      </c>
      <c r="Y318" s="22" t="s">
        <v>76</v>
      </c>
      <c r="Z318" s="22">
        <v>5107</v>
      </c>
      <c r="AA318" s="22" t="s">
        <v>733</v>
      </c>
      <c r="AC318" t="str">
        <f>+Combinar1[[#This Row],[Descripción Filtro URL 1]]</f>
        <v>Quintero</v>
      </c>
      <c r="AD318" t="str">
        <f>+Combinar1[[#This Row],[titulo]]&amp;AC318&amp;", "&amp;Combinar1[[#This Row],[temporalidad]]</f>
        <v>Femicidios Anuales en la comuna de Quintero, Periodo 2010-2021</v>
      </c>
      <c r="AE318" t="str">
        <f>+Combinar1[[#This Row],[descripcion_larga]]&amp;AC318&amp;", según datos del "&amp;Combinar1[[#This Row],[fuente]]&amp;", "&amp;Combinar1[[#This Row],[temporalidad]]</f>
        <v>Evolución anual de la cantidad de femicidios en la comuna de Quintero, según datos del Servicio Nacional de la Mujer y la Equidad de Género (SERNAMEG), Periodo 2010-2021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">
      <c r="A319" s="22">
        <v>1</v>
      </c>
      <c r="B319" s="22" t="s">
        <v>376</v>
      </c>
      <c r="C319">
        <v>3</v>
      </c>
      <c r="D319" s="22">
        <v>3</v>
      </c>
      <c r="E319" s="22" t="s">
        <v>745</v>
      </c>
      <c r="F319" s="22"/>
      <c r="G319" s="22" t="s">
        <v>737</v>
      </c>
      <c r="H319" s="22" t="s">
        <v>6644</v>
      </c>
      <c r="I319" s="22" t="s">
        <v>734</v>
      </c>
      <c r="K319" s="22" t="s">
        <v>731</v>
      </c>
      <c r="L319" s="22" t="s">
        <v>745</v>
      </c>
      <c r="M319" s="22" t="s">
        <v>743</v>
      </c>
      <c r="N319" s="22" t="s">
        <v>740</v>
      </c>
      <c r="O319" s="22" t="s">
        <v>741</v>
      </c>
      <c r="P319" s="22" t="s">
        <v>6639</v>
      </c>
      <c r="Q319" t="s">
        <v>6633</v>
      </c>
      <c r="R319" s="22" t="s">
        <v>735</v>
      </c>
      <c r="S319" s="22" t="s">
        <v>4900</v>
      </c>
      <c r="T319" s="22" t="s">
        <v>759</v>
      </c>
      <c r="U319" s="22" t="s">
        <v>384</v>
      </c>
      <c r="V319" s="22">
        <v>240</v>
      </c>
      <c r="W319" s="22" t="s">
        <v>377</v>
      </c>
      <c r="X319" s="22" t="s">
        <v>378</v>
      </c>
      <c r="Y319" s="22" t="s">
        <v>76</v>
      </c>
      <c r="Z319" s="22">
        <v>5107</v>
      </c>
      <c r="AA319" s="22" t="s">
        <v>733</v>
      </c>
      <c r="AC319" t="str">
        <f>+Combinar1[[#This Row],[Descripción Filtro URL 1]]</f>
        <v>Quintero</v>
      </c>
      <c r="AD319" t="str">
        <f>+Combinar1[[#This Row],[titulo]]&amp;AC319&amp;", "&amp;Combinar1[[#This Row],[temporalidad]]</f>
        <v>Femicidios mensuales en la comuna de Quintero, Periodo 2010-2021</v>
      </c>
      <c r="AE319" t="str">
        <f>+Combinar1[[#This Row],[descripcion_larga]]&amp;AC319&amp;", según datos del "&amp;Combinar1[[#This Row],[fuente]]&amp;", "&amp;Combinar1[[#This Row],[temporalidad]]</f>
        <v>Número de femicidios por mes en la comuna de Quintero, según datos del Servicio Nacional de la Mujer y la Equidad de Género (SERNAMEG), Periodo 2010-2021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">
      <c r="A320" s="22">
        <v>1</v>
      </c>
      <c r="B320" s="22" t="s">
        <v>376</v>
      </c>
      <c r="C320">
        <v>4</v>
      </c>
      <c r="D320" s="22">
        <v>4</v>
      </c>
      <c r="E320" s="22" t="s">
        <v>747</v>
      </c>
      <c r="F320" s="22"/>
      <c r="G320" s="22" t="s">
        <v>737</v>
      </c>
      <c r="H320" s="22" t="s">
        <v>6644</v>
      </c>
      <c r="I320" s="22" t="s">
        <v>734</v>
      </c>
      <c r="K320" s="22" t="s">
        <v>731</v>
      </c>
      <c r="L320" s="22" t="s">
        <v>747</v>
      </c>
      <c r="M320" s="22" t="s">
        <v>743</v>
      </c>
      <c r="N320" s="22" t="s">
        <v>740</v>
      </c>
      <c r="O320" s="22" t="s">
        <v>741</v>
      </c>
      <c r="P320" s="22" t="s">
        <v>6637</v>
      </c>
      <c r="Q320" t="s">
        <v>6641</v>
      </c>
      <c r="R320" s="22" t="s">
        <v>735</v>
      </c>
      <c r="S320" s="22" t="s">
        <v>4901</v>
      </c>
      <c r="T320" s="22" t="s">
        <v>760</v>
      </c>
      <c r="U320" s="22" t="s">
        <v>384</v>
      </c>
      <c r="V320" s="22">
        <v>240</v>
      </c>
      <c r="W320" s="22" t="s">
        <v>377</v>
      </c>
      <c r="X320" s="22" t="s">
        <v>378</v>
      </c>
      <c r="Y320" s="22" t="s">
        <v>76</v>
      </c>
      <c r="Z320" s="22">
        <v>5107</v>
      </c>
      <c r="AA320" s="22" t="s">
        <v>733</v>
      </c>
      <c r="AC320" t="str">
        <f>+Combinar1[[#This Row],[Descripción Filtro URL 1]]</f>
        <v>Quintero</v>
      </c>
      <c r="AD320" t="str">
        <f>+Combinar1[[#This Row],[titulo]]&amp;AC320&amp;", "&amp;Combinar1[[#This Row],[temporalidad]]</f>
        <v>Femicidios Acumulados por Edad en la comuna de Quintero, Periodo 2010-2021</v>
      </c>
      <c r="AE320" t="str">
        <f>+Combinar1[[#This Row],[descripcion_larga]]&amp;AC320&amp;", según datos del "&amp;Combinar1[[#This Row],[fuente]]&amp;", "&amp;Combinar1[[#This Row],[temporalidad]]</f>
        <v>Gráfico que muestra la cantidad de femicidios acumulados por edad en la comuna de Quintero, según datos del Servicio Nacional de la Mujer y la Equidad de Género (SERNAMEG), Periodo 2010-2021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">
      <c r="A321" s="22">
        <v>1</v>
      </c>
      <c r="B321" s="22" t="s">
        <v>376</v>
      </c>
      <c r="C321">
        <v>5</v>
      </c>
      <c r="D321" s="22">
        <v>5</v>
      </c>
      <c r="E321" s="22" t="s">
        <v>749</v>
      </c>
      <c r="F321" s="22"/>
      <c r="G321" s="22" t="s">
        <v>737</v>
      </c>
      <c r="H321" s="22" t="s">
        <v>6644</v>
      </c>
      <c r="I321" s="22" t="s">
        <v>734</v>
      </c>
      <c r="K321" s="22" t="s">
        <v>731</v>
      </c>
      <c r="L321" s="22" t="s">
        <v>749</v>
      </c>
      <c r="M321" s="22" t="s">
        <v>743</v>
      </c>
      <c r="N321" s="22" t="s">
        <v>740</v>
      </c>
      <c r="O321" s="22" t="s">
        <v>741</v>
      </c>
      <c r="P321" s="22" t="s">
        <v>6636</v>
      </c>
      <c r="Q321" t="s">
        <v>6630</v>
      </c>
      <c r="R321" s="22" t="s">
        <v>735</v>
      </c>
      <c r="S321" s="22" t="s">
        <v>4904</v>
      </c>
      <c r="T321" s="22" t="s">
        <v>761</v>
      </c>
      <c r="U321" s="22" t="s">
        <v>384</v>
      </c>
      <c r="V321" s="22">
        <v>240</v>
      </c>
      <c r="W321" s="22" t="s">
        <v>377</v>
      </c>
      <c r="X321" s="22" t="s">
        <v>378</v>
      </c>
      <c r="Y321" s="22" t="s">
        <v>76</v>
      </c>
      <c r="Z321" s="22">
        <v>5107</v>
      </c>
      <c r="AA321" s="22" t="s">
        <v>733</v>
      </c>
      <c r="AC321" t="str">
        <f>+Combinar1[[#This Row],[Descripción Filtro URL 1]]</f>
        <v>Quintero</v>
      </c>
      <c r="AD321" t="str">
        <f>+Combinar1[[#This Row],[titulo]]&amp;AC321&amp;", "&amp;Combinar1[[#This Row],[temporalidad]]</f>
        <v>Femicidios por Tipo de Relación Víctima-Femicida en la comuna de Quintero, Periodo 2010-2021</v>
      </c>
      <c r="AE321" t="str">
        <f>+Combinar1[[#This Row],[descripcion_larga]]&amp;AC321&amp;", según datos del "&amp;Combinar1[[#This Row],[fuente]]&amp;", "&amp;Combinar1[[#This Row],[temporalidad]]</f>
        <v>Cantidad de femicidios por tipo de relación víctima-femicida en la comuna de Quintero, según datos del Servicio Nacional de la Mujer y la Equidad de Género (SERNAMEG), Periodo 2010-2021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">
      <c r="A322" s="22">
        <v>1</v>
      </c>
      <c r="B322" s="22" t="s">
        <v>376</v>
      </c>
      <c r="C322">
        <v>6</v>
      </c>
      <c r="D322" s="22">
        <v>6</v>
      </c>
      <c r="E322" s="22" t="s">
        <v>751</v>
      </c>
      <c r="F322" s="22"/>
      <c r="G322" s="22" t="s">
        <v>737</v>
      </c>
      <c r="H322" s="22" t="s">
        <v>6644</v>
      </c>
      <c r="I322" s="22" t="s">
        <v>734</v>
      </c>
      <c r="K322" s="22" t="s">
        <v>731</v>
      </c>
      <c r="L322" s="22" t="s">
        <v>751</v>
      </c>
      <c r="M322" s="22" t="s">
        <v>752</v>
      </c>
      <c r="N322" s="22" t="s">
        <v>736</v>
      </c>
      <c r="O322" s="22" t="s">
        <v>741</v>
      </c>
      <c r="P322" s="22" t="s">
        <v>6634</v>
      </c>
      <c r="Q322" t="s">
        <v>6631</v>
      </c>
      <c r="R322" s="22" t="s">
        <v>732</v>
      </c>
      <c r="S322" s="22" t="s">
        <v>4903</v>
      </c>
      <c r="T322" s="22" t="s">
        <v>762</v>
      </c>
      <c r="U322" s="22" t="s">
        <v>384</v>
      </c>
      <c r="V322" s="22">
        <v>240</v>
      </c>
      <c r="W322" s="22" t="s">
        <v>377</v>
      </c>
      <c r="X322" s="22" t="s">
        <v>378</v>
      </c>
      <c r="Y322" s="22" t="s">
        <v>76</v>
      </c>
      <c r="Z322" s="22">
        <v>5107</v>
      </c>
      <c r="AA322" s="22" t="s">
        <v>733</v>
      </c>
      <c r="AC322" t="str">
        <f>+Combinar1[[#This Row],[Descripción Filtro URL 1]]</f>
        <v>Quintero</v>
      </c>
      <c r="AD322" t="str">
        <f>+Combinar1[[#This Row],[titulo]]&amp;AC322&amp;", "&amp;Combinar1[[#This Row],[temporalidad]]</f>
        <v>Variación Anual (%) de Femicidios en la comuna de Quintero, Periodo 2010-2020</v>
      </c>
      <c r="AE322" t="str">
        <f>+Combinar1[[#This Row],[descripcion_larga]]&amp;AC322&amp;", según datos del "&amp;Combinar1[[#This Row],[fuente]]&amp;", "&amp;Combinar1[[#This Row],[temporalidad]]</f>
        <v>Gráfico de evolución que muestra la variación anual (%) de femicidios en la comuna de Quintero, según datos del Servicio Nacional de la Mujer y la Equidad de Género (SERNAMEG), Periodo 2010-2020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">
      <c r="A323" s="22">
        <v>1</v>
      </c>
      <c r="B323" s="22" t="s">
        <v>376</v>
      </c>
      <c r="C323">
        <v>7</v>
      </c>
      <c r="D323" s="22">
        <v>7</v>
      </c>
      <c r="E323" s="22" t="s">
        <v>754</v>
      </c>
      <c r="F323" s="22"/>
      <c r="G323" s="22" t="s">
        <v>737</v>
      </c>
      <c r="H323" s="22" t="s">
        <v>6644</v>
      </c>
      <c r="I323" s="22" t="s">
        <v>734</v>
      </c>
      <c r="K323" s="22" t="s">
        <v>731</v>
      </c>
      <c r="L323" s="22" t="s">
        <v>754</v>
      </c>
      <c r="M323" s="22" t="s">
        <v>743</v>
      </c>
      <c r="N323" s="22" t="s">
        <v>740</v>
      </c>
      <c r="O323" s="22" t="s">
        <v>741</v>
      </c>
      <c r="P323" s="22" t="s">
        <v>6635</v>
      </c>
      <c r="Q323" t="s">
        <v>6642</v>
      </c>
      <c r="R323" s="22" t="s">
        <v>755</v>
      </c>
      <c r="S323" s="22" t="s">
        <v>4902</v>
      </c>
      <c r="T323" s="22" t="s">
        <v>763</v>
      </c>
      <c r="U323" s="22" t="s">
        <v>384</v>
      </c>
      <c r="V323" s="22">
        <v>240</v>
      </c>
      <c r="W323" s="22" t="s">
        <v>377</v>
      </c>
      <c r="X323" s="22" t="s">
        <v>378</v>
      </c>
      <c r="Y323" s="22" t="s">
        <v>76</v>
      </c>
      <c r="Z323" s="22">
        <v>5107</v>
      </c>
      <c r="AA323" s="22" t="s">
        <v>733</v>
      </c>
      <c r="AC323" t="str">
        <f>+Combinar1[[#This Row],[Descripción Filtro URL 1]]</f>
        <v>Quintero</v>
      </c>
      <c r="AD323" t="str">
        <f>+Combinar1[[#This Row],[titulo]]&amp;AC323&amp;", "&amp;Combinar1[[#This Row],[temporalidad]]</f>
        <v>Cantidad y Detalle de Femicidios en la comuna de Quintero, Periodo 2010-2021</v>
      </c>
      <c r="AE323" t="str">
        <f>+Combinar1[[#This Row],[descripcion_larga]]&amp;AC323&amp;", según datos del "&amp;Combinar1[[#This Row],[fuente]]&amp;", "&amp;Combinar1[[#This Row],[temporalidad]]</f>
        <v>Informe que muestra la cantidad y detalle de femicidios en la comuna de Quintero, según datos del Servicio Nacional de la Mujer y la Equidad de Género (SERNAMEG), Periodo 2010-2021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">
      <c r="A324" s="22">
        <v>1</v>
      </c>
      <c r="B324" s="22" t="s">
        <v>376</v>
      </c>
      <c r="C324">
        <v>1</v>
      </c>
      <c r="D324" s="22">
        <v>1</v>
      </c>
      <c r="E324" s="22" t="s">
        <v>738</v>
      </c>
      <c r="F324" s="22"/>
      <c r="G324" s="22" t="s">
        <v>737</v>
      </c>
      <c r="H324" s="22" t="s">
        <v>6644</v>
      </c>
      <c r="I324" s="22" t="s">
        <v>734</v>
      </c>
      <c r="K324" s="22" t="s">
        <v>731</v>
      </c>
      <c r="L324" s="22" t="s">
        <v>738</v>
      </c>
      <c r="M324" s="22" t="s">
        <v>739</v>
      </c>
      <c r="N324" s="22" t="s">
        <v>740</v>
      </c>
      <c r="O324" s="22" t="s">
        <v>741</v>
      </c>
      <c r="P324" s="22" t="s">
        <v>4899</v>
      </c>
      <c r="Q324" t="s">
        <v>4897</v>
      </c>
      <c r="R324" s="22" t="s">
        <v>732</v>
      </c>
      <c r="S324" s="22" t="s">
        <v>4900</v>
      </c>
      <c r="T324" s="22" t="s">
        <v>757</v>
      </c>
      <c r="U324" s="22" t="s">
        <v>384</v>
      </c>
      <c r="V324" s="22">
        <v>240</v>
      </c>
      <c r="W324" s="22" t="s">
        <v>377</v>
      </c>
      <c r="X324" s="22" t="s">
        <v>378</v>
      </c>
      <c r="Y324" s="22" t="s">
        <v>77</v>
      </c>
      <c r="Z324" s="22">
        <v>5109</v>
      </c>
      <c r="AA324" s="22" t="s">
        <v>733</v>
      </c>
      <c r="AC324" t="str">
        <f>+Combinar1[[#This Row],[Descripción Filtro URL 1]]</f>
        <v>Viña del Mar</v>
      </c>
      <c r="AD324" t="str">
        <f>+Combinar1[[#This Row],[titulo]]&amp;AC324&amp;", "&amp;Combinar1[[#This Row],[temporalidad]]</f>
        <v>Evolución de Femicidios en la comuna de Viña del Mar, Periodo 2018-2021</v>
      </c>
      <c r="AE324" t="str">
        <f>+Combinar1[[#This Row],[descripcion_larga]]&amp;AC324&amp;", según datos del "&amp;Combinar1[[#This Row],[fuente]]&amp;", "&amp;Combinar1[[#This Row],[temporalidad]]</f>
        <v>Evolución de femicidios por fecha de delito en la comuna de Viña del Mar, según datos del Servicio Nacional de la Mujer y la Equidad de Género (SERNAMEG), Periodo 2018-2021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">
      <c r="A325" s="22">
        <v>1</v>
      </c>
      <c r="B325" s="22" t="s">
        <v>376</v>
      </c>
      <c r="C325">
        <v>2</v>
      </c>
      <c r="D325" s="22">
        <v>2</v>
      </c>
      <c r="E325" s="22" t="s">
        <v>738</v>
      </c>
      <c r="F325" s="22"/>
      <c r="G325" s="22" t="s">
        <v>737</v>
      </c>
      <c r="H325" s="22" t="s">
        <v>6644</v>
      </c>
      <c r="I325" s="22" t="s">
        <v>734</v>
      </c>
      <c r="K325" s="22" t="s">
        <v>731</v>
      </c>
      <c r="L325" s="22" t="s">
        <v>738</v>
      </c>
      <c r="M325" s="22" t="s">
        <v>743</v>
      </c>
      <c r="N325" s="22" t="s">
        <v>740</v>
      </c>
      <c r="O325" s="22" t="s">
        <v>741</v>
      </c>
      <c r="P325" s="22" t="s">
        <v>6638</v>
      </c>
      <c r="Q325" t="s">
        <v>6632</v>
      </c>
      <c r="R325" s="22" t="s">
        <v>732</v>
      </c>
      <c r="S325" s="22" t="s">
        <v>4900</v>
      </c>
      <c r="T325" s="22" t="s">
        <v>758</v>
      </c>
      <c r="U325" s="22" t="s">
        <v>384</v>
      </c>
      <c r="V325" s="22">
        <v>240</v>
      </c>
      <c r="W325" s="22" t="s">
        <v>377</v>
      </c>
      <c r="X325" s="22" t="s">
        <v>378</v>
      </c>
      <c r="Y325" s="22" t="s">
        <v>77</v>
      </c>
      <c r="Z325" s="22">
        <v>5109</v>
      </c>
      <c r="AA325" s="22" t="s">
        <v>733</v>
      </c>
      <c r="AC325" t="str">
        <f>+Combinar1[[#This Row],[Descripción Filtro URL 1]]</f>
        <v>Viña del Mar</v>
      </c>
      <c r="AD325" t="str">
        <f>+Combinar1[[#This Row],[titulo]]&amp;AC325&amp;", "&amp;Combinar1[[#This Row],[temporalidad]]</f>
        <v>Femicidios Anuales en la comuna de Viña del Mar, Periodo 2010-2021</v>
      </c>
      <c r="AE325" t="str">
        <f>+Combinar1[[#This Row],[descripcion_larga]]&amp;AC325&amp;", según datos del "&amp;Combinar1[[#This Row],[fuente]]&amp;", "&amp;Combinar1[[#This Row],[temporalidad]]</f>
        <v>Evolución anual de la cantidad de femicidios en la comuna de Viña del Mar, según datos del Servicio Nacional de la Mujer y la Equidad de Género (SERNAMEG), Periodo 2010-2021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">
      <c r="A326" s="22">
        <v>1</v>
      </c>
      <c r="B326" s="22" t="s">
        <v>376</v>
      </c>
      <c r="C326">
        <v>3</v>
      </c>
      <c r="D326" s="22">
        <v>3</v>
      </c>
      <c r="E326" s="22" t="s">
        <v>745</v>
      </c>
      <c r="F326" s="22"/>
      <c r="G326" s="22" t="s">
        <v>737</v>
      </c>
      <c r="H326" s="22" t="s">
        <v>6644</v>
      </c>
      <c r="I326" s="22" t="s">
        <v>734</v>
      </c>
      <c r="K326" s="22" t="s">
        <v>731</v>
      </c>
      <c r="L326" s="22" t="s">
        <v>745</v>
      </c>
      <c r="M326" s="22" t="s">
        <v>743</v>
      </c>
      <c r="N326" s="22" t="s">
        <v>740</v>
      </c>
      <c r="O326" s="22" t="s">
        <v>741</v>
      </c>
      <c r="P326" s="22" t="s">
        <v>6639</v>
      </c>
      <c r="Q326" t="s">
        <v>6633</v>
      </c>
      <c r="R326" s="22" t="s">
        <v>735</v>
      </c>
      <c r="S326" s="22" t="s">
        <v>4900</v>
      </c>
      <c r="T326" s="22" t="s">
        <v>759</v>
      </c>
      <c r="U326" s="22" t="s">
        <v>384</v>
      </c>
      <c r="V326" s="22">
        <v>240</v>
      </c>
      <c r="W326" s="22" t="s">
        <v>377</v>
      </c>
      <c r="X326" s="22" t="s">
        <v>378</v>
      </c>
      <c r="Y326" s="22" t="s">
        <v>77</v>
      </c>
      <c r="Z326" s="22">
        <v>5109</v>
      </c>
      <c r="AA326" s="22" t="s">
        <v>733</v>
      </c>
      <c r="AC326" t="str">
        <f>+Combinar1[[#This Row],[Descripción Filtro URL 1]]</f>
        <v>Viña del Mar</v>
      </c>
      <c r="AD326" t="str">
        <f>+Combinar1[[#This Row],[titulo]]&amp;AC326&amp;", "&amp;Combinar1[[#This Row],[temporalidad]]</f>
        <v>Femicidios mensuales en la comuna de Viña del Mar, Periodo 2010-2021</v>
      </c>
      <c r="AE326" t="str">
        <f>+Combinar1[[#This Row],[descripcion_larga]]&amp;AC326&amp;", según datos del "&amp;Combinar1[[#This Row],[fuente]]&amp;", "&amp;Combinar1[[#This Row],[temporalidad]]</f>
        <v>Número de femicidios por mes en la comuna de Viña del Mar, según datos del Servicio Nacional de la Mujer y la Equidad de Género (SERNAMEG), Periodo 2010-2021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">
      <c r="A327" s="22">
        <v>1</v>
      </c>
      <c r="B327" s="22" t="s">
        <v>376</v>
      </c>
      <c r="C327">
        <v>4</v>
      </c>
      <c r="D327" s="22">
        <v>4</v>
      </c>
      <c r="E327" s="22" t="s">
        <v>747</v>
      </c>
      <c r="F327" s="22"/>
      <c r="G327" s="22" t="s">
        <v>737</v>
      </c>
      <c r="H327" s="22" t="s">
        <v>6644</v>
      </c>
      <c r="I327" s="22" t="s">
        <v>734</v>
      </c>
      <c r="K327" s="22" t="s">
        <v>731</v>
      </c>
      <c r="L327" s="22" t="s">
        <v>747</v>
      </c>
      <c r="M327" s="22" t="s">
        <v>743</v>
      </c>
      <c r="N327" s="22" t="s">
        <v>740</v>
      </c>
      <c r="O327" s="22" t="s">
        <v>741</v>
      </c>
      <c r="P327" s="22" t="s">
        <v>6637</v>
      </c>
      <c r="Q327" t="s">
        <v>6641</v>
      </c>
      <c r="R327" s="22" t="s">
        <v>735</v>
      </c>
      <c r="S327" s="22" t="s">
        <v>4901</v>
      </c>
      <c r="T327" s="22" t="s">
        <v>760</v>
      </c>
      <c r="U327" s="22" t="s">
        <v>384</v>
      </c>
      <c r="V327" s="22">
        <v>240</v>
      </c>
      <c r="W327" s="22" t="s">
        <v>377</v>
      </c>
      <c r="X327" s="22" t="s">
        <v>378</v>
      </c>
      <c r="Y327" s="22" t="s">
        <v>77</v>
      </c>
      <c r="Z327" s="22">
        <v>5109</v>
      </c>
      <c r="AA327" s="22" t="s">
        <v>733</v>
      </c>
      <c r="AC327" t="str">
        <f>+Combinar1[[#This Row],[Descripción Filtro URL 1]]</f>
        <v>Viña del Mar</v>
      </c>
      <c r="AD327" t="str">
        <f>+Combinar1[[#This Row],[titulo]]&amp;AC327&amp;", "&amp;Combinar1[[#This Row],[temporalidad]]</f>
        <v>Femicidios Acumulados por Edad en la comuna de Viña del Mar, Periodo 2010-2021</v>
      </c>
      <c r="AE327" t="str">
        <f>+Combinar1[[#This Row],[descripcion_larga]]&amp;AC327&amp;", según datos del "&amp;Combinar1[[#This Row],[fuente]]&amp;", "&amp;Combinar1[[#This Row],[temporalidad]]</f>
        <v>Gráfico que muestra la cantidad de femicidios acumulados por edad en la comuna de Viña del Mar, según datos del Servicio Nacional de la Mujer y la Equidad de Género (SERNAMEG), Periodo 2010-2021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">
      <c r="A328" s="22">
        <v>1</v>
      </c>
      <c r="B328" s="22" t="s">
        <v>376</v>
      </c>
      <c r="C328">
        <v>5</v>
      </c>
      <c r="D328" s="22">
        <v>5</v>
      </c>
      <c r="E328" s="22" t="s">
        <v>749</v>
      </c>
      <c r="F328" s="22"/>
      <c r="G328" s="22" t="s">
        <v>737</v>
      </c>
      <c r="H328" s="22" t="s">
        <v>6644</v>
      </c>
      <c r="I328" s="22" t="s">
        <v>734</v>
      </c>
      <c r="K328" s="22" t="s">
        <v>731</v>
      </c>
      <c r="L328" s="22" t="s">
        <v>749</v>
      </c>
      <c r="M328" s="22" t="s">
        <v>743</v>
      </c>
      <c r="N328" s="22" t="s">
        <v>740</v>
      </c>
      <c r="O328" s="22" t="s">
        <v>741</v>
      </c>
      <c r="P328" s="22" t="s">
        <v>6636</v>
      </c>
      <c r="Q328" t="s">
        <v>6630</v>
      </c>
      <c r="R328" s="22" t="s">
        <v>735</v>
      </c>
      <c r="S328" s="22" t="s">
        <v>4904</v>
      </c>
      <c r="T328" s="22" t="s">
        <v>761</v>
      </c>
      <c r="U328" s="22" t="s">
        <v>384</v>
      </c>
      <c r="V328" s="22">
        <v>240</v>
      </c>
      <c r="W328" s="22" t="s">
        <v>377</v>
      </c>
      <c r="X328" s="22" t="s">
        <v>378</v>
      </c>
      <c r="Y328" s="22" t="s">
        <v>77</v>
      </c>
      <c r="Z328" s="22">
        <v>5109</v>
      </c>
      <c r="AA328" s="22" t="s">
        <v>733</v>
      </c>
      <c r="AC328" t="str">
        <f>+Combinar1[[#This Row],[Descripción Filtro URL 1]]</f>
        <v>Viña del Mar</v>
      </c>
      <c r="AD328" t="str">
        <f>+Combinar1[[#This Row],[titulo]]&amp;AC328&amp;", "&amp;Combinar1[[#This Row],[temporalidad]]</f>
        <v>Femicidios por Tipo de Relación Víctima-Femicida en la comuna de Viña del Mar, Periodo 2010-2021</v>
      </c>
      <c r="AE328" t="str">
        <f>+Combinar1[[#This Row],[descripcion_larga]]&amp;AC328&amp;", según datos del "&amp;Combinar1[[#This Row],[fuente]]&amp;", "&amp;Combinar1[[#This Row],[temporalidad]]</f>
        <v>Cantidad de femicidios por tipo de relación víctima-femicida en la comuna de Viña del Mar, según datos del Servicio Nacional de la Mujer y la Equidad de Género (SERNAMEG), Periodo 2010-2021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">
      <c r="A329" s="22">
        <v>1</v>
      </c>
      <c r="B329" s="22" t="s">
        <v>376</v>
      </c>
      <c r="C329">
        <v>6</v>
      </c>
      <c r="D329" s="22">
        <v>6</v>
      </c>
      <c r="E329" s="22" t="s">
        <v>751</v>
      </c>
      <c r="F329" s="22"/>
      <c r="G329" s="22" t="s">
        <v>737</v>
      </c>
      <c r="H329" s="22" t="s">
        <v>6644</v>
      </c>
      <c r="I329" s="22" t="s">
        <v>734</v>
      </c>
      <c r="K329" s="22" t="s">
        <v>731</v>
      </c>
      <c r="L329" s="22" t="s">
        <v>751</v>
      </c>
      <c r="M329" s="22" t="s">
        <v>752</v>
      </c>
      <c r="N329" s="22" t="s">
        <v>736</v>
      </c>
      <c r="O329" s="22" t="s">
        <v>741</v>
      </c>
      <c r="P329" s="22" t="s">
        <v>6634</v>
      </c>
      <c r="Q329" t="s">
        <v>6631</v>
      </c>
      <c r="R329" s="22" t="s">
        <v>732</v>
      </c>
      <c r="S329" s="22" t="s">
        <v>4903</v>
      </c>
      <c r="T329" s="22" t="s">
        <v>762</v>
      </c>
      <c r="U329" s="22" t="s">
        <v>384</v>
      </c>
      <c r="V329" s="22">
        <v>240</v>
      </c>
      <c r="W329" s="22" t="s">
        <v>377</v>
      </c>
      <c r="X329" s="22" t="s">
        <v>378</v>
      </c>
      <c r="Y329" s="22" t="s">
        <v>77</v>
      </c>
      <c r="Z329" s="22">
        <v>5109</v>
      </c>
      <c r="AA329" s="22" t="s">
        <v>733</v>
      </c>
      <c r="AC329" t="str">
        <f>+Combinar1[[#This Row],[Descripción Filtro URL 1]]</f>
        <v>Viña del Mar</v>
      </c>
      <c r="AD329" t="str">
        <f>+Combinar1[[#This Row],[titulo]]&amp;AC329&amp;", "&amp;Combinar1[[#This Row],[temporalidad]]</f>
        <v>Variación Anual (%) de Femicidios en la comuna de Viña del Mar, Periodo 2010-2020</v>
      </c>
      <c r="AE329" t="str">
        <f>+Combinar1[[#This Row],[descripcion_larga]]&amp;AC329&amp;", según datos del "&amp;Combinar1[[#This Row],[fuente]]&amp;", "&amp;Combinar1[[#This Row],[temporalidad]]</f>
        <v>Gráfico de evolución que muestra la variación anual (%) de femicidios en la comuna de Viña del Mar, según datos del Servicio Nacional de la Mujer y la Equidad de Género (SERNAMEG), Periodo 2010-2020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">
      <c r="A330" s="22">
        <v>1</v>
      </c>
      <c r="B330" s="22" t="s">
        <v>376</v>
      </c>
      <c r="C330">
        <v>7</v>
      </c>
      <c r="D330" s="22">
        <v>7</v>
      </c>
      <c r="E330" s="22" t="s">
        <v>754</v>
      </c>
      <c r="F330" s="22"/>
      <c r="G330" s="22" t="s">
        <v>737</v>
      </c>
      <c r="H330" s="22" t="s">
        <v>6644</v>
      </c>
      <c r="I330" s="22" t="s">
        <v>734</v>
      </c>
      <c r="K330" s="22" t="s">
        <v>731</v>
      </c>
      <c r="L330" s="22" t="s">
        <v>754</v>
      </c>
      <c r="M330" s="22" t="s">
        <v>743</v>
      </c>
      <c r="N330" s="22" t="s">
        <v>740</v>
      </c>
      <c r="O330" s="22" t="s">
        <v>741</v>
      </c>
      <c r="P330" s="22" t="s">
        <v>6635</v>
      </c>
      <c r="Q330" t="s">
        <v>6642</v>
      </c>
      <c r="R330" s="22" t="s">
        <v>755</v>
      </c>
      <c r="S330" s="22" t="s">
        <v>4902</v>
      </c>
      <c r="T330" s="22" t="s">
        <v>763</v>
      </c>
      <c r="U330" s="22" t="s">
        <v>384</v>
      </c>
      <c r="V330" s="22">
        <v>240</v>
      </c>
      <c r="W330" s="22" t="s">
        <v>377</v>
      </c>
      <c r="X330" s="22" t="s">
        <v>378</v>
      </c>
      <c r="Y330" s="22" t="s">
        <v>77</v>
      </c>
      <c r="Z330" s="22">
        <v>5109</v>
      </c>
      <c r="AA330" s="22" t="s">
        <v>733</v>
      </c>
      <c r="AC330" t="str">
        <f>+Combinar1[[#This Row],[Descripción Filtro URL 1]]</f>
        <v>Viña del Mar</v>
      </c>
      <c r="AD330" t="str">
        <f>+Combinar1[[#This Row],[titulo]]&amp;AC330&amp;", "&amp;Combinar1[[#This Row],[temporalidad]]</f>
        <v>Cantidad y Detalle de Femicidios en la comuna de Viña del Mar, Periodo 2010-2021</v>
      </c>
      <c r="AE330" t="str">
        <f>+Combinar1[[#This Row],[descripcion_larga]]&amp;AC330&amp;", según datos del "&amp;Combinar1[[#This Row],[fuente]]&amp;", "&amp;Combinar1[[#This Row],[temporalidad]]</f>
        <v>Informe que muestra la cantidad y detalle de femicidios en la comuna de Viña del Mar, según datos del Servicio Nacional de la Mujer y la Equidad de Género (SERNAMEG), Periodo 2010-2021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">
      <c r="A331" s="22">
        <v>1</v>
      </c>
      <c r="B331" s="22" t="s">
        <v>376</v>
      </c>
      <c r="C331">
        <v>1</v>
      </c>
      <c r="D331" s="22">
        <v>1</v>
      </c>
      <c r="E331" s="22" t="s">
        <v>738</v>
      </c>
      <c r="F331" s="22"/>
      <c r="G331" s="22" t="s">
        <v>737</v>
      </c>
      <c r="H331" s="22" t="s">
        <v>6644</v>
      </c>
      <c r="I331" s="22" t="s">
        <v>734</v>
      </c>
      <c r="K331" s="22" t="s">
        <v>731</v>
      </c>
      <c r="L331" s="22" t="s">
        <v>738</v>
      </c>
      <c r="M331" s="22" t="s">
        <v>739</v>
      </c>
      <c r="N331" s="22" t="s">
        <v>740</v>
      </c>
      <c r="O331" s="22" t="s">
        <v>741</v>
      </c>
      <c r="P331" s="22" t="s">
        <v>4899</v>
      </c>
      <c r="Q331" t="s">
        <v>4897</v>
      </c>
      <c r="R331" s="22" t="s">
        <v>732</v>
      </c>
      <c r="S331" s="22" t="s">
        <v>4900</v>
      </c>
      <c r="T331" s="22" t="s">
        <v>757</v>
      </c>
      <c r="U331" s="22" t="s">
        <v>384</v>
      </c>
      <c r="V331" s="22">
        <v>240</v>
      </c>
      <c r="W331" s="22" t="s">
        <v>377</v>
      </c>
      <c r="X331" s="22" t="s">
        <v>378</v>
      </c>
      <c r="Y331" s="22" t="s">
        <v>78</v>
      </c>
      <c r="Z331" s="22">
        <v>5201</v>
      </c>
      <c r="AA331" s="22" t="s">
        <v>733</v>
      </c>
      <c r="AC331" t="str">
        <f>+Combinar1[[#This Row],[Descripción Filtro URL 1]]</f>
        <v>Isla de Pascua</v>
      </c>
      <c r="AD331" t="str">
        <f>+Combinar1[[#This Row],[titulo]]&amp;AC331&amp;", "&amp;Combinar1[[#This Row],[temporalidad]]</f>
        <v>Evolución de Femicidios en la comuna de Isla de Pascua, Periodo 2018-2021</v>
      </c>
      <c r="AE331" t="str">
        <f>+Combinar1[[#This Row],[descripcion_larga]]&amp;AC331&amp;", según datos del "&amp;Combinar1[[#This Row],[fuente]]&amp;", "&amp;Combinar1[[#This Row],[temporalidad]]</f>
        <v>Evolución de femicidios por fecha de delito en la comuna de Isla de Pascua, según datos del Servicio Nacional de la Mujer y la Equidad de Género (SERNAMEG), Periodo 2018-2021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">
      <c r="A332" s="22">
        <v>1</v>
      </c>
      <c r="B332" s="22" t="s">
        <v>376</v>
      </c>
      <c r="C332">
        <v>2</v>
      </c>
      <c r="D332" s="22">
        <v>2</v>
      </c>
      <c r="E332" s="22" t="s">
        <v>738</v>
      </c>
      <c r="F332" s="22"/>
      <c r="G332" s="22" t="s">
        <v>737</v>
      </c>
      <c r="H332" s="22" t="s">
        <v>6644</v>
      </c>
      <c r="I332" s="22" t="s">
        <v>734</v>
      </c>
      <c r="K332" s="22" t="s">
        <v>731</v>
      </c>
      <c r="L332" s="22" t="s">
        <v>738</v>
      </c>
      <c r="M332" s="22" t="s">
        <v>743</v>
      </c>
      <c r="N332" s="22" t="s">
        <v>740</v>
      </c>
      <c r="O332" s="22" t="s">
        <v>741</v>
      </c>
      <c r="P332" s="22" t="s">
        <v>6638</v>
      </c>
      <c r="Q332" t="s">
        <v>6632</v>
      </c>
      <c r="R332" s="22" t="s">
        <v>732</v>
      </c>
      <c r="S332" s="22" t="s">
        <v>4900</v>
      </c>
      <c r="T332" s="22" t="s">
        <v>758</v>
      </c>
      <c r="U332" s="22" t="s">
        <v>384</v>
      </c>
      <c r="V332" s="22">
        <v>240</v>
      </c>
      <c r="W332" s="22" t="s">
        <v>377</v>
      </c>
      <c r="X332" s="22" t="s">
        <v>378</v>
      </c>
      <c r="Y332" s="22" t="s">
        <v>78</v>
      </c>
      <c r="Z332" s="22">
        <v>5201</v>
      </c>
      <c r="AA332" s="22" t="s">
        <v>733</v>
      </c>
      <c r="AC332" t="str">
        <f>+Combinar1[[#This Row],[Descripción Filtro URL 1]]</f>
        <v>Isla de Pascua</v>
      </c>
      <c r="AD332" t="str">
        <f>+Combinar1[[#This Row],[titulo]]&amp;AC332&amp;", "&amp;Combinar1[[#This Row],[temporalidad]]</f>
        <v>Femicidios Anuales en la comuna de Isla de Pascua, Periodo 2010-2021</v>
      </c>
      <c r="AE332" t="str">
        <f>+Combinar1[[#This Row],[descripcion_larga]]&amp;AC332&amp;", según datos del "&amp;Combinar1[[#This Row],[fuente]]&amp;", "&amp;Combinar1[[#This Row],[temporalidad]]</f>
        <v>Evolución anual de la cantidad de femicidios en la comuna de Isla de Pascua, según datos del Servicio Nacional de la Mujer y la Equidad de Género (SERNAMEG), Periodo 2010-2021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">
      <c r="A333" s="22">
        <v>1</v>
      </c>
      <c r="B333" s="22" t="s">
        <v>376</v>
      </c>
      <c r="C333">
        <v>3</v>
      </c>
      <c r="D333" s="22">
        <v>3</v>
      </c>
      <c r="E333" s="22" t="s">
        <v>745</v>
      </c>
      <c r="F333" s="22"/>
      <c r="G333" s="22" t="s">
        <v>737</v>
      </c>
      <c r="H333" s="22" t="s">
        <v>6644</v>
      </c>
      <c r="I333" s="22" t="s">
        <v>734</v>
      </c>
      <c r="K333" s="22" t="s">
        <v>731</v>
      </c>
      <c r="L333" s="22" t="s">
        <v>745</v>
      </c>
      <c r="M333" s="22" t="s">
        <v>743</v>
      </c>
      <c r="N333" s="22" t="s">
        <v>740</v>
      </c>
      <c r="O333" s="22" t="s">
        <v>741</v>
      </c>
      <c r="P333" s="22" t="s">
        <v>6639</v>
      </c>
      <c r="Q333" t="s">
        <v>6633</v>
      </c>
      <c r="R333" s="22" t="s">
        <v>735</v>
      </c>
      <c r="S333" s="22" t="s">
        <v>4900</v>
      </c>
      <c r="T333" s="22" t="s">
        <v>759</v>
      </c>
      <c r="U333" s="22" t="s">
        <v>384</v>
      </c>
      <c r="V333" s="22">
        <v>240</v>
      </c>
      <c r="W333" s="22" t="s">
        <v>377</v>
      </c>
      <c r="X333" s="22" t="s">
        <v>378</v>
      </c>
      <c r="Y333" s="22" t="s">
        <v>78</v>
      </c>
      <c r="Z333" s="22">
        <v>5201</v>
      </c>
      <c r="AA333" s="22" t="s">
        <v>733</v>
      </c>
      <c r="AC333" t="str">
        <f>+Combinar1[[#This Row],[Descripción Filtro URL 1]]</f>
        <v>Isla de Pascua</v>
      </c>
      <c r="AD333" t="str">
        <f>+Combinar1[[#This Row],[titulo]]&amp;AC333&amp;", "&amp;Combinar1[[#This Row],[temporalidad]]</f>
        <v>Femicidios mensuales en la comuna de Isla de Pascua, Periodo 2010-2021</v>
      </c>
      <c r="AE333" t="str">
        <f>+Combinar1[[#This Row],[descripcion_larga]]&amp;AC333&amp;", según datos del "&amp;Combinar1[[#This Row],[fuente]]&amp;", "&amp;Combinar1[[#This Row],[temporalidad]]</f>
        <v>Número de femicidios por mes en la comuna de Isla de Pascua, según datos del Servicio Nacional de la Mujer y la Equidad de Género (SERNAMEG), Periodo 2010-2021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">
      <c r="A334" s="22">
        <v>1</v>
      </c>
      <c r="B334" s="22" t="s">
        <v>376</v>
      </c>
      <c r="C334">
        <v>4</v>
      </c>
      <c r="D334" s="22">
        <v>4</v>
      </c>
      <c r="E334" s="22" t="s">
        <v>747</v>
      </c>
      <c r="F334" s="22"/>
      <c r="G334" s="22" t="s">
        <v>737</v>
      </c>
      <c r="H334" s="22" t="s">
        <v>6644</v>
      </c>
      <c r="I334" s="22" t="s">
        <v>734</v>
      </c>
      <c r="K334" s="22" t="s">
        <v>731</v>
      </c>
      <c r="L334" s="22" t="s">
        <v>747</v>
      </c>
      <c r="M334" s="22" t="s">
        <v>743</v>
      </c>
      <c r="N334" s="22" t="s">
        <v>740</v>
      </c>
      <c r="O334" s="22" t="s">
        <v>741</v>
      </c>
      <c r="P334" s="22" t="s">
        <v>6637</v>
      </c>
      <c r="Q334" t="s">
        <v>6641</v>
      </c>
      <c r="R334" s="22" t="s">
        <v>735</v>
      </c>
      <c r="S334" s="22" t="s">
        <v>4901</v>
      </c>
      <c r="T334" s="22" t="s">
        <v>760</v>
      </c>
      <c r="U334" s="22" t="s">
        <v>384</v>
      </c>
      <c r="V334" s="22">
        <v>240</v>
      </c>
      <c r="W334" s="22" t="s">
        <v>377</v>
      </c>
      <c r="X334" s="22" t="s">
        <v>378</v>
      </c>
      <c r="Y334" s="22" t="s">
        <v>78</v>
      </c>
      <c r="Z334" s="22">
        <v>5201</v>
      </c>
      <c r="AA334" s="22" t="s">
        <v>733</v>
      </c>
      <c r="AC334" t="str">
        <f>+Combinar1[[#This Row],[Descripción Filtro URL 1]]</f>
        <v>Isla de Pascua</v>
      </c>
      <c r="AD334" t="str">
        <f>+Combinar1[[#This Row],[titulo]]&amp;AC334&amp;", "&amp;Combinar1[[#This Row],[temporalidad]]</f>
        <v>Femicidios Acumulados por Edad en la comuna de Isla de Pascua, Periodo 2010-2021</v>
      </c>
      <c r="AE334" t="str">
        <f>+Combinar1[[#This Row],[descripcion_larga]]&amp;AC334&amp;", según datos del "&amp;Combinar1[[#This Row],[fuente]]&amp;", "&amp;Combinar1[[#This Row],[temporalidad]]</f>
        <v>Gráfico que muestra la cantidad de femicidios acumulados por edad en la comuna de Isla de Pascua, según datos del Servicio Nacional de la Mujer y la Equidad de Género (SERNAMEG), Periodo 2010-2021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">
      <c r="A335" s="22">
        <v>1</v>
      </c>
      <c r="B335" s="22" t="s">
        <v>376</v>
      </c>
      <c r="C335">
        <v>5</v>
      </c>
      <c r="D335" s="22">
        <v>5</v>
      </c>
      <c r="E335" s="22" t="s">
        <v>749</v>
      </c>
      <c r="F335" s="22"/>
      <c r="G335" s="22" t="s">
        <v>737</v>
      </c>
      <c r="H335" s="22" t="s">
        <v>6644</v>
      </c>
      <c r="I335" s="22" t="s">
        <v>734</v>
      </c>
      <c r="K335" s="22" t="s">
        <v>731</v>
      </c>
      <c r="L335" s="22" t="s">
        <v>749</v>
      </c>
      <c r="M335" s="22" t="s">
        <v>743</v>
      </c>
      <c r="N335" s="22" t="s">
        <v>740</v>
      </c>
      <c r="O335" s="22" t="s">
        <v>741</v>
      </c>
      <c r="P335" s="22" t="s">
        <v>6636</v>
      </c>
      <c r="Q335" t="s">
        <v>6630</v>
      </c>
      <c r="R335" s="22" t="s">
        <v>735</v>
      </c>
      <c r="S335" s="22" t="s">
        <v>4904</v>
      </c>
      <c r="T335" s="22" t="s">
        <v>761</v>
      </c>
      <c r="U335" s="22" t="s">
        <v>384</v>
      </c>
      <c r="V335" s="22">
        <v>240</v>
      </c>
      <c r="W335" s="22" t="s">
        <v>377</v>
      </c>
      <c r="X335" s="22" t="s">
        <v>378</v>
      </c>
      <c r="Y335" s="22" t="s">
        <v>78</v>
      </c>
      <c r="Z335" s="22">
        <v>5201</v>
      </c>
      <c r="AA335" s="22" t="s">
        <v>733</v>
      </c>
      <c r="AC335" t="str">
        <f>+Combinar1[[#This Row],[Descripción Filtro URL 1]]</f>
        <v>Isla de Pascua</v>
      </c>
      <c r="AD335" t="str">
        <f>+Combinar1[[#This Row],[titulo]]&amp;AC335&amp;", "&amp;Combinar1[[#This Row],[temporalidad]]</f>
        <v>Femicidios por Tipo de Relación Víctima-Femicida en la comuna de Isla de Pascua, Periodo 2010-2021</v>
      </c>
      <c r="AE335" t="str">
        <f>+Combinar1[[#This Row],[descripcion_larga]]&amp;AC335&amp;", según datos del "&amp;Combinar1[[#This Row],[fuente]]&amp;", "&amp;Combinar1[[#This Row],[temporalidad]]</f>
        <v>Cantidad de femicidios por tipo de relación víctima-femicida en la comuna de Isla de Pascua, según datos del Servicio Nacional de la Mujer y la Equidad de Género (SERNAMEG), Periodo 2010-2021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">
      <c r="A336" s="22">
        <v>1</v>
      </c>
      <c r="B336" s="22" t="s">
        <v>376</v>
      </c>
      <c r="C336">
        <v>6</v>
      </c>
      <c r="D336" s="22">
        <v>6</v>
      </c>
      <c r="E336" s="22" t="s">
        <v>751</v>
      </c>
      <c r="F336" s="22"/>
      <c r="G336" s="22" t="s">
        <v>737</v>
      </c>
      <c r="H336" s="22" t="s">
        <v>6644</v>
      </c>
      <c r="I336" s="22" t="s">
        <v>734</v>
      </c>
      <c r="K336" s="22" t="s">
        <v>731</v>
      </c>
      <c r="L336" s="22" t="s">
        <v>751</v>
      </c>
      <c r="M336" s="22" t="s">
        <v>752</v>
      </c>
      <c r="N336" s="22" t="s">
        <v>736</v>
      </c>
      <c r="O336" s="22" t="s">
        <v>741</v>
      </c>
      <c r="P336" s="22" t="s">
        <v>6634</v>
      </c>
      <c r="Q336" t="s">
        <v>6631</v>
      </c>
      <c r="R336" s="22" t="s">
        <v>732</v>
      </c>
      <c r="S336" s="22" t="s">
        <v>4903</v>
      </c>
      <c r="T336" s="22" t="s">
        <v>762</v>
      </c>
      <c r="U336" s="22" t="s">
        <v>384</v>
      </c>
      <c r="V336" s="22">
        <v>240</v>
      </c>
      <c r="W336" s="22" t="s">
        <v>377</v>
      </c>
      <c r="X336" s="22" t="s">
        <v>378</v>
      </c>
      <c r="Y336" s="22" t="s">
        <v>78</v>
      </c>
      <c r="Z336" s="22">
        <v>5201</v>
      </c>
      <c r="AA336" s="22" t="s">
        <v>733</v>
      </c>
      <c r="AC336" t="str">
        <f>+Combinar1[[#This Row],[Descripción Filtro URL 1]]</f>
        <v>Isla de Pascua</v>
      </c>
      <c r="AD336" t="str">
        <f>+Combinar1[[#This Row],[titulo]]&amp;AC336&amp;", "&amp;Combinar1[[#This Row],[temporalidad]]</f>
        <v>Variación Anual (%) de Femicidios en la comuna de Isla de Pascua, Periodo 2010-2020</v>
      </c>
      <c r="AE336" t="str">
        <f>+Combinar1[[#This Row],[descripcion_larga]]&amp;AC336&amp;", según datos del "&amp;Combinar1[[#This Row],[fuente]]&amp;", "&amp;Combinar1[[#This Row],[temporalidad]]</f>
        <v>Gráfico de evolución que muestra la variación anual (%) de femicidios en la comuna de Isla de Pascua, según datos del Servicio Nacional de la Mujer y la Equidad de Género (SERNAMEG), Periodo 2010-2020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">
      <c r="A337" s="22">
        <v>1</v>
      </c>
      <c r="B337" s="22" t="s">
        <v>376</v>
      </c>
      <c r="C337">
        <v>7</v>
      </c>
      <c r="D337" s="22">
        <v>7</v>
      </c>
      <c r="E337" s="22" t="s">
        <v>754</v>
      </c>
      <c r="F337" s="22"/>
      <c r="G337" s="22" t="s">
        <v>737</v>
      </c>
      <c r="H337" s="22" t="s">
        <v>6644</v>
      </c>
      <c r="I337" s="22" t="s">
        <v>734</v>
      </c>
      <c r="K337" s="22" t="s">
        <v>731</v>
      </c>
      <c r="L337" s="22" t="s">
        <v>754</v>
      </c>
      <c r="M337" s="22" t="s">
        <v>743</v>
      </c>
      <c r="N337" s="22" t="s">
        <v>740</v>
      </c>
      <c r="O337" s="22" t="s">
        <v>741</v>
      </c>
      <c r="P337" s="22" t="s">
        <v>6635</v>
      </c>
      <c r="Q337" t="s">
        <v>6642</v>
      </c>
      <c r="R337" s="22" t="s">
        <v>755</v>
      </c>
      <c r="S337" s="22" t="s">
        <v>4902</v>
      </c>
      <c r="T337" s="22" t="s">
        <v>763</v>
      </c>
      <c r="U337" s="22" t="s">
        <v>384</v>
      </c>
      <c r="V337" s="22">
        <v>240</v>
      </c>
      <c r="W337" s="22" t="s">
        <v>377</v>
      </c>
      <c r="X337" s="22" t="s">
        <v>378</v>
      </c>
      <c r="Y337" s="22" t="s">
        <v>78</v>
      </c>
      <c r="Z337" s="22">
        <v>5201</v>
      </c>
      <c r="AA337" s="22" t="s">
        <v>733</v>
      </c>
      <c r="AC337" t="str">
        <f>+Combinar1[[#This Row],[Descripción Filtro URL 1]]</f>
        <v>Isla de Pascua</v>
      </c>
      <c r="AD337" t="str">
        <f>+Combinar1[[#This Row],[titulo]]&amp;AC337&amp;", "&amp;Combinar1[[#This Row],[temporalidad]]</f>
        <v>Cantidad y Detalle de Femicidios en la comuna de Isla de Pascua, Periodo 2010-2021</v>
      </c>
      <c r="AE337" t="str">
        <f>+Combinar1[[#This Row],[descripcion_larga]]&amp;AC337&amp;", según datos del "&amp;Combinar1[[#This Row],[fuente]]&amp;", "&amp;Combinar1[[#This Row],[temporalidad]]</f>
        <v>Informe que muestra la cantidad y detalle de femicidios en la comuna de Isla de Pascua, según datos del Servicio Nacional de la Mujer y la Equidad de Género (SERNAMEG), Periodo 2010-2021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">
      <c r="A338" s="22">
        <v>1</v>
      </c>
      <c r="B338" s="22" t="s">
        <v>376</v>
      </c>
      <c r="C338">
        <v>1</v>
      </c>
      <c r="D338" s="22">
        <v>1</v>
      </c>
      <c r="E338" s="22" t="s">
        <v>738</v>
      </c>
      <c r="F338" s="22"/>
      <c r="G338" s="22" t="s">
        <v>737</v>
      </c>
      <c r="H338" s="22" t="s">
        <v>6644</v>
      </c>
      <c r="I338" s="22" t="s">
        <v>734</v>
      </c>
      <c r="K338" s="22" t="s">
        <v>731</v>
      </c>
      <c r="L338" s="22" t="s">
        <v>738</v>
      </c>
      <c r="M338" s="22" t="s">
        <v>739</v>
      </c>
      <c r="N338" s="22" t="s">
        <v>740</v>
      </c>
      <c r="O338" s="22" t="s">
        <v>741</v>
      </c>
      <c r="P338" s="22" t="s">
        <v>4899</v>
      </c>
      <c r="Q338" t="s">
        <v>4897</v>
      </c>
      <c r="R338" s="22" t="s">
        <v>732</v>
      </c>
      <c r="S338" s="22" t="s">
        <v>4900</v>
      </c>
      <c r="T338" s="22" t="s">
        <v>757</v>
      </c>
      <c r="U338" s="22" t="s">
        <v>384</v>
      </c>
      <c r="V338" s="22">
        <v>240</v>
      </c>
      <c r="W338" s="22" t="s">
        <v>377</v>
      </c>
      <c r="X338" s="22" t="s">
        <v>378</v>
      </c>
      <c r="Y338" s="22" t="s">
        <v>79</v>
      </c>
      <c r="Z338" s="22">
        <v>5301</v>
      </c>
      <c r="AA338" s="22" t="s">
        <v>733</v>
      </c>
      <c r="AC338" t="str">
        <f>+Combinar1[[#This Row],[Descripción Filtro URL 1]]</f>
        <v>Los Andes</v>
      </c>
      <c r="AD338" t="str">
        <f>+Combinar1[[#This Row],[titulo]]&amp;AC338&amp;", "&amp;Combinar1[[#This Row],[temporalidad]]</f>
        <v>Evolución de Femicidios en la comuna de Los Andes, Periodo 2018-2021</v>
      </c>
      <c r="AE338" t="str">
        <f>+Combinar1[[#This Row],[descripcion_larga]]&amp;AC338&amp;", según datos del "&amp;Combinar1[[#This Row],[fuente]]&amp;", "&amp;Combinar1[[#This Row],[temporalidad]]</f>
        <v>Evolución de femicidios por fecha de delito en la comuna de Los Andes, según datos del Servicio Nacional de la Mujer y la Equidad de Género (SERNAMEG), Periodo 2018-2021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">
      <c r="A339" s="22">
        <v>1</v>
      </c>
      <c r="B339" s="22" t="s">
        <v>376</v>
      </c>
      <c r="C339">
        <v>2</v>
      </c>
      <c r="D339" s="22">
        <v>2</v>
      </c>
      <c r="E339" s="22" t="s">
        <v>738</v>
      </c>
      <c r="F339" s="22"/>
      <c r="G339" s="22" t="s">
        <v>737</v>
      </c>
      <c r="H339" s="22" t="s">
        <v>6644</v>
      </c>
      <c r="I339" s="22" t="s">
        <v>734</v>
      </c>
      <c r="K339" s="22" t="s">
        <v>731</v>
      </c>
      <c r="L339" s="22" t="s">
        <v>738</v>
      </c>
      <c r="M339" s="22" t="s">
        <v>743</v>
      </c>
      <c r="N339" s="22" t="s">
        <v>740</v>
      </c>
      <c r="O339" s="22" t="s">
        <v>741</v>
      </c>
      <c r="P339" s="22" t="s">
        <v>6638</v>
      </c>
      <c r="Q339" t="s">
        <v>6632</v>
      </c>
      <c r="R339" s="22" t="s">
        <v>732</v>
      </c>
      <c r="S339" s="22" t="s">
        <v>4900</v>
      </c>
      <c r="T339" s="22" t="s">
        <v>758</v>
      </c>
      <c r="U339" s="22" t="s">
        <v>384</v>
      </c>
      <c r="V339" s="22">
        <v>240</v>
      </c>
      <c r="W339" s="22" t="s">
        <v>377</v>
      </c>
      <c r="X339" s="22" t="s">
        <v>378</v>
      </c>
      <c r="Y339" s="22" t="s">
        <v>79</v>
      </c>
      <c r="Z339" s="22">
        <v>5301</v>
      </c>
      <c r="AA339" s="22" t="s">
        <v>733</v>
      </c>
      <c r="AC339" t="str">
        <f>+Combinar1[[#This Row],[Descripción Filtro URL 1]]</f>
        <v>Los Andes</v>
      </c>
      <c r="AD339" t="str">
        <f>+Combinar1[[#This Row],[titulo]]&amp;AC339&amp;", "&amp;Combinar1[[#This Row],[temporalidad]]</f>
        <v>Femicidios Anuales en la comuna de Los Andes, Periodo 2010-2021</v>
      </c>
      <c r="AE339" t="str">
        <f>+Combinar1[[#This Row],[descripcion_larga]]&amp;AC339&amp;", según datos del "&amp;Combinar1[[#This Row],[fuente]]&amp;", "&amp;Combinar1[[#This Row],[temporalidad]]</f>
        <v>Evolución anual de la cantidad de femicidios en la comuna de Los Andes, según datos del Servicio Nacional de la Mujer y la Equidad de Género (SERNAMEG), Periodo 2010-2021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">
      <c r="A340" s="22">
        <v>1</v>
      </c>
      <c r="B340" s="22" t="s">
        <v>376</v>
      </c>
      <c r="C340">
        <v>3</v>
      </c>
      <c r="D340" s="22">
        <v>3</v>
      </c>
      <c r="E340" s="22" t="s">
        <v>745</v>
      </c>
      <c r="F340" s="22"/>
      <c r="G340" s="22" t="s">
        <v>737</v>
      </c>
      <c r="H340" s="22" t="s">
        <v>6644</v>
      </c>
      <c r="I340" s="22" t="s">
        <v>734</v>
      </c>
      <c r="K340" s="22" t="s">
        <v>731</v>
      </c>
      <c r="L340" s="22" t="s">
        <v>745</v>
      </c>
      <c r="M340" s="22" t="s">
        <v>743</v>
      </c>
      <c r="N340" s="22" t="s">
        <v>740</v>
      </c>
      <c r="O340" s="22" t="s">
        <v>741</v>
      </c>
      <c r="P340" s="22" t="s">
        <v>6639</v>
      </c>
      <c r="Q340" t="s">
        <v>6633</v>
      </c>
      <c r="R340" s="22" t="s">
        <v>735</v>
      </c>
      <c r="S340" s="22" t="s">
        <v>4900</v>
      </c>
      <c r="T340" s="22" t="s">
        <v>759</v>
      </c>
      <c r="U340" s="22" t="s">
        <v>384</v>
      </c>
      <c r="V340" s="22">
        <v>240</v>
      </c>
      <c r="W340" s="22" t="s">
        <v>377</v>
      </c>
      <c r="X340" s="22" t="s">
        <v>378</v>
      </c>
      <c r="Y340" s="22" t="s">
        <v>79</v>
      </c>
      <c r="Z340" s="22">
        <v>5301</v>
      </c>
      <c r="AA340" s="22" t="s">
        <v>733</v>
      </c>
      <c r="AC340" t="str">
        <f>+Combinar1[[#This Row],[Descripción Filtro URL 1]]</f>
        <v>Los Andes</v>
      </c>
      <c r="AD340" t="str">
        <f>+Combinar1[[#This Row],[titulo]]&amp;AC340&amp;", "&amp;Combinar1[[#This Row],[temporalidad]]</f>
        <v>Femicidios mensuales en la comuna de Los Andes, Periodo 2010-2021</v>
      </c>
      <c r="AE340" t="str">
        <f>+Combinar1[[#This Row],[descripcion_larga]]&amp;AC340&amp;", según datos del "&amp;Combinar1[[#This Row],[fuente]]&amp;", "&amp;Combinar1[[#This Row],[temporalidad]]</f>
        <v>Número de femicidios por mes en la comuna de Los Andes, según datos del Servicio Nacional de la Mujer y la Equidad de Género (SERNAMEG), Periodo 2010-2021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">
      <c r="A341" s="22">
        <v>1</v>
      </c>
      <c r="B341" s="22" t="s">
        <v>376</v>
      </c>
      <c r="C341">
        <v>4</v>
      </c>
      <c r="D341" s="22">
        <v>4</v>
      </c>
      <c r="E341" s="22" t="s">
        <v>747</v>
      </c>
      <c r="F341" s="22"/>
      <c r="G341" s="22" t="s">
        <v>737</v>
      </c>
      <c r="H341" s="22" t="s">
        <v>6644</v>
      </c>
      <c r="I341" s="22" t="s">
        <v>734</v>
      </c>
      <c r="K341" s="22" t="s">
        <v>731</v>
      </c>
      <c r="L341" s="22" t="s">
        <v>747</v>
      </c>
      <c r="M341" s="22" t="s">
        <v>743</v>
      </c>
      <c r="N341" s="22" t="s">
        <v>740</v>
      </c>
      <c r="O341" s="22" t="s">
        <v>741</v>
      </c>
      <c r="P341" s="22" t="s">
        <v>6637</v>
      </c>
      <c r="Q341" t="s">
        <v>6641</v>
      </c>
      <c r="R341" s="22" t="s">
        <v>735</v>
      </c>
      <c r="S341" s="22" t="s">
        <v>4901</v>
      </c>
      <c r="T341" s="22" t="s">
        <v>760</v>
      </c>
      <c r="U341" s="22" t="s">
        <v>384</v>
      </c>
      <c r="V341" s="22">
        <v>240</v>
      </c>
      <c r="W341" s="22" t="s">
        <v>377</v>
      </c>
      <c r="X341" s="22" t="s">
        <v>378</v>
      </c>
      <c r="Y341" s="22" t="s">
        <v>79</v>
      </c>
      <c r="Z341" s="22">
        <v>5301</v>
      </c>
      <c r="AA341" s="22" t="s">
        <v>733</v>
      </c>
      <c r="AC341" t="str">
        <f>+Combinar1[[#This Row],[Descripción Filtro URL 1]]</f>
        <v>Los Andes</v>
      </c>
      <c r="AD341" t="str">
        <f>+Combinar1[[#This Row],[titulo]]&amp;AC341&amp;", "&amp;Combinar1[[#This Row],[temporalidad]]</f>
        <v>Femicidios Acumulados por Edad en la comuna de Los Andes, Periodo 2010-2021</v>
      </c>
      <c r="AE341" t="str">
        <f>+Combinar1[[#This Row],[descripcion_larga]]&amp;AC341&amp;", según datos del "&amp;Combinar1[[#This Row],[fuente]]&amp;", "&amp;Combinar1[[#This Row],[temporalidad]]</f>
        <v>Gráfico que muestra la cantidad de femicidios acumulados por edad en la comuna de Los Andes, según datos del Servicio Nacional de la Mujer y la Equidad de Género (SERNAMEG), Periodo 2010-2021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">
      <c r="A342" s="22">
        <v>1</v>
      </c>
      <c r="B342" s="22" t="s">
        <v>376</v>
      </c>
      <c r="C342">
        <v>5</v>
      </c>
      <c r="D342" s="22">
        <v>5</v>
      </c>
      <c r="E342" s="22" t="s">
        <v>749</v>
      </c>
      <c r="F342" s="22"/>
      <c r="G342" s="22" t="s">
        <v>737</v>
      </c>
      <c r="H342" s="22" t="s">
        <v>6644</v>
      </c>
      <c r="I342" s="22" t="s">
        <v>734</v>
      </c>
      <c r="K342" s="22" t="s">
        <v>731</v>
      </c>
      <c r="L342" s="22" t="s">
        <v>749</v>
      </c>
      <c r="M342" s="22" t="s">
        <v>743</v>
      </c>
      <c r="N342" s="22" t="s">
        <v>740</v>
      </c>
      <c r="O342" s="22" t="s">
        <v>741</v>
      </c>
      <c r="P342" s="22" t="s">
        <v>6636</v>
      </c>
      <c r="Q342" t="s">
        <v>6630</v>
      </c>
      <c r="R342" s="22" t="s">
        <v>735</v>
      </c>
      <c r="S342" s="22" t="s">
        <v>4904</v>
      </c>
      <c r="T342" s="22" t="s">
        <v>761</v>
      </c>
      <c r="U342" s="22" t="s">
        <v>384</v>
      </c>
      <c r="V342" s="22">
        <v>240</v>
      </c>
      <c r="W342" s="22" t="s">
        <v>377</v>
      </c>
      <c r="X342" s="22" t="s">
        <v>378</v>
      </c>
      <c r="Y342" s="22" t="s">
        <v>79</v>
      </c>
      <c r="Z342" s="22">
        <v>5301</v>
      </c>
      <c r="AA342" s="22" t="s">
        <v>733</v>
      </c>
      <c r="AC342" t="str">
        <f>+Combinar1[[#This Row],[Descripción Filtro URL 1]]</f>
        <v>Los Andes</v>
      </c>
      <c r="AD342" t="str">
        <f>+Combinar1[[#This Row],[titulo]]&amp;AC342&amp;", "&amp;Combinar1[[#This Row],[temporalidad]]</f>
        <v>Femicidios por Tipo de Relación Víctima-Femicida en la comuna de Los Andes, Periodo 2010-2021</v>
      </c>
      <c r="AE342" t="str">
        <f>+Combinar1[[#This Row],[descripcion_larga]]&amp;AC342&amp;", según datos del "&amp;Combinar1[[#This Row],[fuente]]&amp;", "&amp;Combinar1[[#This Row],[temporalidad]]</f>
        <v>Cantidad de femicidios por tipo de relación víctima-femicida en la comuna de Los Andes, según datos del Servicio Nacional de la Mujer y la Equidad de Género (SERNAMEG), Periodo 2010-2021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">
      <c r="A343" s="22">
        <v>1</v>
      </c>
      <c r="B343" s="22" t="s">
        <v>376</v>
      </c>
      <c r="C343">
        <v>6</v>
      </c>
      <c r="D343" s="22">
        <v>6</v>
      </c>
      <c r="E343" s="22" t="s">
        <v>751</v>
      </c>
      <c r="F343" s="22"/>
      <c r="G343" s="22" t="s">
        <v>737</v>
      </c>
      <c r="H343" s="22" t="s">
        <v>6644</v>
      </c>
      <c r="I343" s="22" t="s">
        <v>734</v>
      </c>
      <c r="K343" s="22" t="s">
        <v>731</v>
      </c>
      <c r="L343" s="22" t="s">
        <v>751</v>
      </c>
      <c r="M343" s="22" t="s">
        <v>752</v>
      </c>
      <c r="N343" s="22" t="s">
        <v>736</v>
      </c>
      <c r="O343" s="22" t="s">
        <v>741</v>
      </c>
      <c r="P343" s="22" t="s">
        <v>6634</v>
      </c>
      <c r="Q343" t="s">
        <v>6631</v>
      </c>
      <c r="R343" s="22" t="s">
        <v>732</v>
      </c>
      <c r="S343" s="22" t="s">
        <v>4903</v>
      </c>
      <c r="T343" s="22" t="s">
        <v>762</v>
      </c>
      <c r="U343" s="22" t="s">
        <v>384</v>
      </c>
      <c r="V343" s="22">
        <v>240</v>
      </c>
      <c r="W343" s="22" t="s">
        <v>377</v>
      </c>
      <c r="X343" s="22" t="s">
        <v>378</v>
      </c>
      <c r="Y343" s="22" t="s">
        <v>79</v>
      </c>
      <c r="Z343" s="22">
        <v>5301</v>
      </c>
      <c r="AA343" s="22" t="s">
        <v>733</v>
      </c>
      <c r="AC343" t="str">
        <f>+Combinar1[[#This Row],[Descripción Filtro URL 1]]</f>
        <v>Los Andes</v>
      </c>
      <c r="AD343" t="str">
        <f>+Combinar1[[#This Row],[titulo]]&amp;AC343&amp;", "&amp;Combinar1[[#This Row],[temporalidad]]</f>
        <v>Variación Anual (%) de Femicidios en la comuna de Los Andes, Periodo 2010-2020</v>
      </c>
      <c r="AE343" t="str">
        <f>+Combinar1[[#This Row],[descripcion_larga]]&amp;AC343&amp;", según datos del "&amp;Combinar1[[#This Row],[fuente]]&amp;", "&amp;Combinar1[[#This Row],[temporalidad]]</f>
        <v>Gráfico de evolución que muestra la variación anual (%) de femicidios en la comuna de Los Andes, según datos del Servicio Nacional de la Mujer y la Equidad de Género (SERNAMEG), Periodo 2010-2020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">
      <c r="A344" s="22">
        <v>1</v>
      </c>
      <c r="B344" s="22" t="s">
        <v>376</v>
      </c>
      <c r="C344">
        <v>7</v>
      </c>
      <c r="D344" s="22">
        <v>7</v>
      </c>
      <c r="E344" s="22" t="s">
        <v>754</v>
      </c>
      <c r="F344" s="22"/>
      <c r="G344" s="22" t="s">
        <v>737</v>
      </c>
      <c r="H344" s="22" t="s">
        <v>6644</v>
      </c>
      <c r="I344" s="22" t="s">
        <v>734</v>
      </c>
      <c r="K344" s="22" t="s">
        <v>731</v>
      </c>
      <c r="L344" s="22" t="s">
        <v>754</v>
      </c>
      <c r="M344" s="22" t="s">
        <v>743</v>
      </c>
      <c r="N344" s="22" t="s">
        <v>740</v>
      </c>
      <c r="O344" s="22" t="s">
        <v>741</v>
      </c>
      <c r="P344" s="22" t="s">
        <v>6635</v>
      </c>
      <c r="Q344" t="s">
        <v>6642</v>
      </c>
      <c r="R344" s="22" t="s">
        <v>755</v>
      </c>
      <c r="S344" s="22" t="s">
        <v>4902</v>
      </c>
      <c r="T344" s="22" t="s">
        <v>763</v>
      </c>
      <c r="U344" s="22" t="s">
        <v>384</v>
      </c>
      <c r="V344" s="22">
        <v>240</v>
      </c>
      <c r="W344" s="22" t="s">
        <v>377</v>
      </c>
      <c r="X344" s="22" t="s">
        <v>378</v>
      </c>
      <c r="Y344" s="22" t="s">
        <v>79</v>
      </c>
      <c r="Z344" s="22">
        <v>5301</v>
      </c>
      <c r="AA344" s="22" t="s">
        <v>733</v>
      </c>
      <c r="AC344" t="str">
        <f>+Combinar1[[#This Row],[Descripción Filtro URL 1]]</f>
        <v>Los Andes</v>
      </c>
      <c r="AD344" t="str">
        <f>+Combinar1[[#This Row],[titulo]]&amp;AC344&amp;", "&amp;Combinar1[[#This Row],[temporalidad]]</f>
        <v>Cantidad y Detalle de Femicidios en la comuna de Los Andes, Periodo 2010-2021</v>
      </c>
      <c r="AE344" t="str">
        <f>+Combinar1[[#This Row],[descripcion_larga]]&amp;AC344&amp;", según datos del "&amp;Combinar1[[#This Row],[fuente]]&amp;", "&amp;Combinar1[[#This Row],[temporalidad]]</f>
        <v>Informe que muestra la cantidad y detalle de femicidios en la comuna de Los Andes, según datos del Servicio Nacional de la Mujer y la Equidad de Género (SERNAMEG), Periodo 2010-2021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">
      <c r="A345" s="22">
        <v>1</v>
      </c>
      <c r="B345" s="22" t="s">
        <v>376</v>
      </c>
      <c r="C345">
        <v>1</v>
      </c>
      <c r="D345" s="22">
        <v>1</v>
      </c>
      <c r="E345" s="22" t="s">
        <v>738</v>
      </c>
      <c r="F345" s="22"/>
      <c r="G345" s="22" t="s">
        <v>737</v>
      </c>
      <c r="H345" s="22" t="s">
        <v>6644</v>
      </c>
      <c r="I345" s="22" t="s">
        <v>734</v>
      </c>
      <c r="K345" s="22" t="s">
        <v>731</v>
      </c>
      <c r="L345" s="22" t="s">
        <v>738</v>
      </c>
      <c r="M345" s="22" t="s">
        <v>739</v>
      </c>
      <c r="N345" s="22" t="s">
        <v>740</v>
      </c>
      <c r="O345" s="22" t="s">
        <v>741</v>
      </c>
      <c r="P345" s="22" t="s">
        <v>4899</v>
      </c>
      <c r="Q345" t="s">
        <v>4897</v>
      </c>
      <c r="R345" s="22" t="s">
        <v>732</v>
      </c>
      <c r="S345" s="22" t="s">
        <v>4900</v>
      </c>
      <c r="T345" s="22" t="s">
        <v>757</v>
      </c>
      <c r="U345" s="22" t="s">
        <v>384</v>
      </c>
      <c r="V345" s="22">
        <v>240</v>
      </c>
      <c r="W345" s="22" t="s">
        <v>377</v>
      </c>
      <c r="X345" s="22" t="s">
        <v>378</v>
      </c>
      <c r="Y345" s="22" t="s">
        <v>80</v>
      </c>
      <c r="Z345" s="22">
        <v>5302</v>
      </c>
      <c r="AA345" s="22" t="s">
        <v>733</v>
      </c>
      <c r="AC345" t="str">
        <f>+Combinar1[[#This Row],[Descripción Filtro URL 1]]</f>
        <v>Calle Larga</v>
      </c>
      <c r="AD345" t="str">
        <f>+Combinar1[[#This Row],[titulo]]&amp;AC345&amp;", "&amp;Combinar1[[#This Row],[temporalidad]]</f>
        <v>Evolución de Femicidios en la comuna de Calle Larga, Periodo 2018-2021</v>
      </c>
      <c r="AE345" t="str">
        <f>+Combinar1[[#This Row],[descripcion_larga]]&amp;AC345&amp;", según datos del "&amp;Combinar1[[#This Row],[fuente]]&amp;", "&amp;Combinar1[[#This Row],[temporalidad]]</f>
        <v>Evolución de femicidios por fecha de delito en la comuna de Calle Larga, según datos del Servicio Nacional de la Mujer y la Equidad de Género (SERNAMEG), Periodo 2018-2021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">
      <c r="A346" s="22">
        <v>1</v>
      </c>
      <c r="B346" s="22" t="s">
        <v>376</v>
      </c>
      <c r="C346">
        <v>2</v>
      </c>
      <c r="D346" s="22">
        <v>2</v>
      </c>
      <c r="E346" s="22" t="s">
        <v>738</v>
      </c>
      <c r="F346" s="22"/>
      <c r="G346" s="22" t="s">
        <v>737</v>
      </c>
      <c r="H346" s="22" t="s">
        <v>6644</v>
      </c>
      <c r="I346" s="22" t="s">
        <v>734</v>
      </c>
      <c r="K346" s="22" t="s">
        <v>731</v>
      </c>
      <c r="L346" s="22" t="s">
        <v>738</v>
      </c>
      <c r="M346" s="22" t="s">
        <v>743</v>
      </c>
      <c r="N346" s="22" t="s">
        <v>740</v>
      </c>
      <c r="O346" s="22" t="s">
        <v>741</v>
      </c>
      <c r="P346" s="22" t="s">
        <v>6638</v>
      </c>
      <c r="Q346" t="s">
        <v>6632</v>
      </c>
      <c r="R346" s="22" t="s">
        <v>732</v>
      </c>
      <c r="S346" s="22" t="s">
        <v>4900</v>
      </c>
      <c r="T346" s="22" t="s">
        <v>758</v>
      </c>
      <c r="U346" s="22" t="s">
        <v>384</v>
      </c>
      <c r="V346" s="22">
        <v>240</v>
      </c>
      <c r="W346" s="22" t="s">
        <v>377</v>
      </c>
      <c r="X346" s="22" t="s">
        <v>378</v>
      </c>
      <c r="Y346" s="22" t="s">
        <v>80</v>
      </c>
      <c r="Z346" s="22">
        <v>5302</v>
      </c>
      <c r="AA346" s="22" t="s">
        <v>733</v>
      </c>
      <c r="AC346" t="str">
        <f>+Combinar1[[#This Row],[Descripción Filtro URL 1]]</f>
        <v>Calle Larga</v>
      </c>
      <c r="AD346" t="str">
        <f>+Combinar1[[#This Row],[titulo]]&amp;AC346&amp;", "&amp;Combinar1[[#This Row],[temporalidad]]</f>
        <v>Femicidios Anuales en la comuna de Calle Larga, Periodo 2010-2021</v>
      </c>
      <c r="AE346" t="str">
        <f>+Combinar1[[#This Row],[descripcion_larga]]&amp;AC346&amp;", según datos del "&amp;Combinar1[[#This Row],[fuente]]&amp;", "&amp;Combinar1[[#This Row],[temporalidad]]</f>
        <v>Evolución anual de la cantidad de femicidios en la comuna de Calle Larga, según datos del Servicio Nacional de la Mujer y la Equidad de Género (SERNAMEG), Periodo 2010-2021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">
      <c r="A347" s="22">
        <v>1</v>
      </c>
      <c r="B347" s="22" t="s">
        <v>376</v>
      </c>
      <c r="C347">
        <v>3</v>
      </c>
      <c r="D347" s="22">
        <v>3</v>
      </c>
      <c r="E347" s="22" t="s">
        <v>745</v>
      </c>
      <c r="F347" s="22"/>
      <c r="G347" s="22" t="s">
        <v>737</v>
      </c>
      <c r="H347" s="22" t="s">
        <v>6644</v>
      </c>
      <c r="I347" s="22" t="s">
        <v>734</v>
      </c>
      <c r="K347" s="22" t="s">
        <v>731</v>
      </c>
      <c r="L347" s="22" t="s">
        <v>745</v>
      </c>
      <c r="M347" s="22" t="s">
        <v>743</v>
      </c>
      <c r="N347" s="22" t="s">
        <v>740</v>
      </c>
      <c r="O347" s="22" t="s">
        <v>741</v>
      </c>
      <c r="P347" s="22" t="s">
        <v>6639</v>
      </c>
      <c r="Q347" t="s">
        <v>6633</v>
      </c>
      <c r="R347" s="22" t="s">
        <v>735</v>
      </c>
      <c r="S347" s="22" t="s">
        <v>4900</v>
      </c>
      <c r="T347" s="22" t="s">
        <v>759</v>
      </c>
      <c r="U347" s="22" t="s">
        <v>384</v>
      </c>
      <c r="V347" s="22">
        <v>240</v>
      </c>
      <c r="W347" s="22" t="s">
        <v>377</v>
      </c>
      <c r="X347" s="22" t="s">
        <v>378</v>
      </c>
      <c r="Y347" s="22" t="s">
        <v>80</v>
      </c>
      <c r="Z347" s="22">
        <v>5302</v>
      </c>
      <c r="AA347" s="22" t="s">
        <v>733</v>
      </c>
      <c r="AC347" t="str">
        <f>+Combinar1[[#This Row],[Descripción Filtro URL 1]]</f>
        <v>Calle Larga</v>
      </c>
      <c r="AD347" t="str">
        <f>+Combinar1[[#This Row],[titulo]]&amp;AC347&amp;", "&amp;Combinar1[[#This Row],[temporalidad]]</f>
        <v>Femicidios mensuales en la comuna de Calle Larga, Periodo 2010-2021</v>
      </c>
      <c r="AE347" t="str">
        <f>+Combinar1[[#This Row],[descripcion_larga]]&amp;AC347&amp;", según datos del "&amp;Combinar1[[#This Row],[fuente]]&amp;", "&amp;Combinar1[[#This Row],[temporalidad]]</f>
        <v>Número de femicidios por mes en la comuna de Calle Larga, según datos del Servicio Nacional de la Mujer y la Equidad de Género (SERNAMEG), Periodo 2010-2021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">
      <c r="A348" s="22">
        <v>1</v>
      </c>
      <c r="B348" s="22" t="s">
        <v>376</v>
      </c>
      <c r="C348">
        <v>4</v>
      </c>
      <c r="D348" s="22">
        <v>4</v>
      </c>
      <c r="E348" s="22" t="s">
        <v>747</v>
      </c>
      <c r="F348" s="22"/>
      <c r="G348" s="22" t="s">
        <v>737</v>
      </c>
      <c r="H348" s="22" t="s">
        <v>6644</v>
      </c>
      <c r="I348" s="22" t="s">
        <v>734</v>
      </c>
      <c r="K348" s="22" t="s">
        <v>731</v>
      </c>
      <c r="L348" s="22" t="s">
        <v>747</v>
      </c>
      <c r="M348" s="22" t="s">
        <v>743</v>
      </c>
      <c r="N348" s="22" t="s">
        <v>740</v>
      </c>
      <c r="O348" s="22" t="s">
        <v>741</v>
      </c>
      <c r="P348" s="22" t="s">
        <v>6637</v>
      </c>
      <c r="Q348" t="s">
        <v>6641</v>
      </c>
      <c r="R348" s="22" t="s">
        <v>735</v>
      </c>
      <c r="S348" s="22" t="s">
        <v>4901</v>
      </c>
      <c r="T348" s="22" t="s">
        <v>760</v>
      </c>
      <c r="U348" s="22" t="s">
        <v>384</v>
      </c>
      <c r="V348" s="22">
        <v>240</v>
      </c>
      <c r="W348" s="22" t="s">
        <v>377</v>
      </c>
      <c r="X348" s="22" t="s">
        <v>378</v>
      </c>
      <c r="Y348" s="22" t="s">
        <v>80</v>
      </c>
      <c r="Z348" s="22">
        <v>5302</v>
      </c>
      <c r="AA348" s="22" t="s">
        <v>733</v>
      </c>
      <c r="AC348" t="str">
        <f>+Combinar1[[#This Row],[Descripción Filtro URL 1]]</f>
        <v>Calle Larga</v>
      </c>
      <c r="AD348" t="str">
        <f>+Combinar1[[#This Row],[titulo]]&amp;AC348&amp;", "&amp;Combinar1[[#This Row],[temporalidad]]</f>
        <v>Femicidios Acumulados por Edad en la comuna de Calle Larga, Periodo 2010-2021</v>
      </c>
      <c r="AE348" t="str">
        <f>+Combinar1[[#This Row],[descripcion_larga]]&amp;AC348&amp;", según datos del "&amp;Combinar1[[#This Row],[fuente]]&amp;", "&amp;Combinar1[[#This Row],[temporalidad]]</f>
        <v>Gráfico que muestra la cantidad de femicidios acumulados por edad en la comuna de Calle Larga, según datos del Servicio Nacional de la Mujer y la Equidad de Género (SERNAMEG), Periodo 2010-2021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">
      <c r="A349" s="22">
        <v>1</v>
      </c>
      <c r="B349" s="22" t="s">
        <v>376</v>
      </c>
      <c r="C349">
        <v>5</v>
      </c>
      <c r="D349" s="22">
        <v>5</v>
      </c>
      <c r="E349" s="22" t="s">
        <v>749</v>
      </c>
      <c r="F349" s="22"/>
      <c r="G349" s="22" t="s">
        <v>737</v>
      </c>
      <c r="H349" s="22" t="s">
        <v>6644</v>
      </c>
      <c r="I349" s="22" t="s">
        <v>734</v>
      </c>
      <c r="K349" s="22" t="s">
        <v>731</v>
      </c>
      <c r="L349" s="22" t="s">
        <v>749</v>
      </c>
      <c r="M349" s="22" t="s">
        <v>743</v>
      </c>
      <c r="N349" s="22" t="s">
        <v>740</v>
      </c>
      <c r="O349" s="22" t="s">
        <v>741</v>
      </c>
      <c r="P349" s="22" t="s">
        <v>6636</v>
      </c>
      <c r="Q349" t="s">
        <v>6630</v>
      </c>
      <c r="R349" s="22" t="s">
        <v>735</v>
      </c>
      <c r="S349" s="22" t="s">
        <v>4904</v>
      </c>
      <c r="T349" s="22" t="s">
        <v>761</v>
      </c>
      <c r="U349" s="22" t="s">
        <v>384</v>
      </c>
      <c r="V349" s="22">
        <v>240</v>
      </c>
      <c r="W349" s="22" t="s">
        <v>377</v>
      </c>
      <c r="X349" s="22" t="s">
        <v>378</v>
      </c>
      <c r="Y349" s="22" t="s">
        <v>80</v>
      </c>
      <c r="Z349" s="22">
        <v>5302</v>
      </c>
      <c r="AA349" s="22" t="s">
        <v>733</v>
      </c>
      <c r="AC349" t="str">
        <f>+Combinar1[[#This Row],[Descripción Filtro URL 1]]</f>
        <v>Calle Larga</v>
      </c>
      <c r="AD349" t="str">
        <f>+Combinar1[[#This Row],[titulo]]&amp;AC349&amp;", "&amp;Combinar1[[#This Row],[temporalidad]]</f>
        <v>Femicidios por Tipo de Relación Víctima-Femicida en la comuna de Calle Larga, Periodo 2010-2021</v>
      </c>
      <c r="AE349" t="str">
        <f>+Combinar1[[#This Row],[descripcion_larga]]&amp;AC349&amp;", según datos del "&amp;Combinar1[[#This Row],[fuente]]&amp;", "&amp;Combinar1[[#This Row],[temporalidad]]</f>
        <v>Cantidad de femicidios por tipo de relación víctima-femicida en la comuna de Calle Larga, según datos del Servicio Nacional de la Mujer y la Equidad de Género (SERNAMEG), Periodo 2010-2021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">
      <c r="A350" s="22">
        <v>1</v>
      </c>
      <c r="B350" s="22" t="s">
        <v>376</v>
      </c>
      <c r="C350">
        <v>6</v>
      </c>
      <c r="D350" s="22">
        <v>6</v>
      </c>
      <c r="E350" s="22" t="s">
        <v>751</v>
      </c>
      <c r="F350" s="22"/>
      <c r="G350" s="22" t="s">
        <v>737</v>
      </c>
      <c r="H350" s="22" t="s">
        <v>6644</v>
      </c>
      <c r="I350" s="22" t="s">
        <v>734</v>
      </c>
      <c r="K350" s="22" t="s">
        <v>731</v>
      </c>
      <c r="L350" s="22" t="s">
        <v>751</v>
      </c>
      <c r="M350" s="22" t="s">
        <v>752</v>
      </c>
      <c r="N350" s="22" t="s">
        <v>736</v>
      </c>
      <c r="O350" s="22" t="s">
        <v>741</v>
      </c>
      <c r="P350" s="22" t="s">
        <v>6634</v>
      </c>
      <c r="Q350" t="s">
        <v>6631</v>
      </c>
      <c r="R350" s="22" t="s">
        <v>732</v>
      </c>
      <c r="S350" s="22" t="s">
        <v>4903</v>
      </c>
      <c r="T350" s="22" t="s">
        <v>762</v>
      </c>
      <c r="U350" s="22" t="s">
        <v>384</v>
      </c>
      <c r="V350" s="22">
        <v>240</v>
      </c>
      <c r="W350" s="22" t="s">
        <v>377</v>
      </c>
      <c r="X350" s="22" t="s">
        <v>378</v>
      </c>
      <c r="Y350" s="22" t="s">
        <v>80</v>
      </c>
      <c r="Z350" s="22">
        <v>5302</v>
      </c>
      <c r="AA350" s="22" t="s">
        <v>733</v>
      </c>
      <c r="AC350" t="str">
        <f>+Combinar1[[#This Row],[Descripción Filtro URL 1]]</f>
        <v>Calle Larga</v>
      </c>
      <c r="AD350" t="str">
        <f>+Combinar1[[#This Row],[titulo]]&amp;AC350&amp;", "&amp;Combinar1[[#This Row],[temporalidad]]</f>
        <v>Variación Anual (%) de Femicidios en la comuna de Calle Larga, Periodo 2010-2020</v>
      </c>
      <c r="AE350" t="str">
        <f>+Combinar1[[#This Row],[descripcion_larga]]&amp;AC350&amp;", según datos del "&amp;Combinar1[[#This Row],[fuente]]&amp;", "&amp;Combinar1[[#This Row],[temporalidad]]</f>
        <v>Gráfico de evolución que muestra la variación anual (%) de femicidios en la comuna de Calle Larga, según datos del Servicio Nacional de la Mujer y la Equidad de Género (SERNAMEG), Periodo 2010-2020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">
      <c r="A351" s="22">
        <v>1</v>
      </c>
      <c r="B351" s="22" t="s">
        <v>376</v>
      </c>
      <c r="C351">
        <v>7</v>
      </c>
      <c r="D351" s="22">
        <v>7</v>
      </c>
      <c r="E351" s="22" t="s">
        <v>754</v>
      </c>
      <c r="F351" s="22"/>
      <c r="G351" s="22" t="s">
        <v>737</v>
      </c>
      <c r="H351" s="22" t="s">
        <v>6644</v>
      </c>
      <c r="I351" s="22" t="s">
        <v>734</v>
      </c>
      <c r="K351" s="22" t="s">
        <v>731</v>
      </c>
      <c r="L351" s="22" t="s">
        <v>754</v>
      </c>
      <c r="M351" s="22" t="s">
        <v>743</v>
      </c>
      <c r="N351" s="22" t="s">
        <v>740</v>
      </c>
      <c r="O351" s="22" t="s">
        <v>741</v>
      </c>
      <c r="P351" s="22" t="s">
        <v>6635</v>
      </c>
      <c r="Q351" t="s">
        <v>6642</v>
      </c>
      <c r="R351" s="22" t="s">
        <v>755</v>
      </c>
      <c r="S351" s="22" t="s">
        <v>4902</v>
      </c>
      <c r="T351" s="22" t="s">
        <v>763</v>
      </c>
      <c r="U351" s="22" t="s">
        <v>384</v>
      </c>
      <c r="V351" s="22">
        <v>240</v>
      </c>
      <c r="W351" s="22" t="s">
        <v>377</v>
      </c>
      <c r="X351" s="22" t="s">
        <v>378</v>
      </c>
      <c r="Y351" s="22" t="s">
        <v>80</v>
      </c>
      <c r="Z351" s="22">
        <v>5302</v>
      </c>
      <c r="AA351" s="22" t="s">
        <v>733</v>
      </c>
      <c r="AC351" t="str">
        <f>+Combinar1[[#This Row],[Descripción Filtro URL 1]]</f>
        <v>Calle Larga</v>
      </c>
      <c r="AD351" t="str">
        <f>+Combinar1[[#This Row],[titulo]]&amp;AC351&amp;", "&amp;Combinar1[[#This Row],[temporalidad]]</f>
        <v>Cantidad y Detalle de Femicidios en la comuna de Calle Larga, Periodo 2010-2021</v>
      </c>
      <c r="AE351" t="str">
        <f>+Combinar1[[#This Row],[descripcion_larga]]&amp;AC351&amp;", según datos del "&amp;Combinar1[[#This Row],[fuente]]&amp;", "&amp;Combinar1[[#This Row],[temporalidad]]</f>
        <v>Informe que muestra la cantidad y detalle de femicidios en la comuna de Calle Larga, según datos del Servicio Nacional de la Mujer y la Equidad de Género (SERNAMEG), Periodo 2010-2021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">
      <c r="A352" s="22">
        <v>1</v>
      </c>
      <c r="B352" s="22" t="s">
        <v>376</v>
      </c>
      <c r="C352">
        <v>1</v>
      </c>
      <c r="D352" s="22">
        <v>1</v>
      </c>
      <c r="E352" s="22" t="s">
        <v>738</v>
      </c>
      <c r="F352" s="22"/>
      <c r="G352" s="22" t="s">
        <v>737</v>
      </c>
      <c r="H352" s="22" t="s">
        <v>6644</v>
      </c>
      <c r="I352" s="22" t="s">
        <v>734</v>
      </c>
      <c r="K352" s="22" t="s">
        <v>731</v>
      </c>
      <c r="L352" s="22" t="s">
        <v>738</v>
      </c>
      <c r="M352" s="22" t="s">
        <v>739</v>
      </c>
      <c r="N352" s="22" t="s">
        <v>740</v>
      </c>
      <c r="O352" s="22" t="s">
        <v>741</v>
      </c>
      <c r="P352" s="22" t="s">
        <v>4899</v>
      </c>
      <c r="Q352" t="s">
        <v>4897</v>
      </c>
      <c r="R352" s="22" t="s">
        <v>732</v>
      </c>
      <c r="S352" s="22" t="s">
        <v>4900</v>
      </c>
      <c r="T352" s="22" t="s">
        <v>757</v>
      </c>
      <c r="U352" s="22" t="s">
        <v>384</v>
      </c>
      <c r="V352" s="22">
        <v>240</v>
      </c>
      <c r="W352" s="22" t="s">
        <v>377</v>
      </c>
      <c r="X352" s="22" t="s">
        <v>378</v>
      </c>
      <c r="Y352" s="22" t="s">
        <v>81</v>
      </c>
      <c r="Z352" s="22">
        <v>5303</v>
      </c>
      <c r="AA352" s="22" t="s">
        <v>733</v>
      </c>
      <c r="AC352" t="str">
        <f>+Combinar1[[#This Row],[Descripción Filtro URL 1]]</f>
        <v>Rinconada</v>
      </c>
      <c r="AD352" t="str">
        <f>+Combinar1[[#This Row],[titulo]]&amp;AC352&amp;", "&amp;Combinar1[[#This Row],[temporalidad]]</f>
        <v>Evolución de Femicidios en la comuna de Rinconada, Periodo 2018-2021</v>
      </c>
      <c r="AE352" t="str">
        <f>+Combinar1[[#This Row],[descripcion_larga]]&amp;AC352&amp;", según datos del "&amp;Combinar1[[#This Row],[fuente]]&amp;", "&amp;Combinar1[[#This Row],[temporalidad]]</f>
        <v>Evolución de femicidios por fecha de delito en la comuna de Rinconada, según datos del Servicio Nacional de la Mujer y la Equidad de Género (SERNAMEG), Periodo 2018-2021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">
      <c r="A353" s="22">
        <v>1</v>
      </c>
      <c r="B353" s="22" t="s">
        <v>376</v>
      </c>
      <c r="C353">
        <v>2</v>
      </c>
      <c r="D353" s="22">
        <v>2</v>
      </c>
      <c r="E353" s="22" t="s">
        <v>738</v>
      </c>
      <c r="F353" s="22"/>
      <c r="G353" s="22" t="s">
        <v>737</v>
      </c>
      <c r="H353" s="22" t="s">
        <v>6644</v>
      </c>
      <c r="I353" s="22" t="s">
        <v>734</v>
      </c>
      <c r="K353" s="22" t="s">
        <v>731</v>
      </c>
      <c r="L353" s="22" t="s">
        <v>738</v>
      </c>
      <c r="M353" s="22" t="s">
        <v>743</v>
      </c>
      <c r="N353" s="22" t="s">
        <v>740</v>
      </c>
      <c r="O353" s="22" t="s">
        <v>741</v>
      </c>
      <c r="P353" s="22" t="s">
        <v>6638</v>
      </c>
      <c r="Q353" t="s">
        <v>6632</v>
      </c>
      <c r="R353" s="22" t="s">
        <v>732</v>
      </c>
      <c r="S353" s="22" t="s">
        <v>4900</v>
      </c>
      <c r="T353" s="22" t="s">
        <v>758</v>
      </c>
      <c r="U353" s="22" t="s">
        <v>384</v>
      </c>
      <c r="V353" s="22">
        <v>240</v>
      </c>
      <c r="W353" s="22" t="s">
        <v>377</v>
      </c>
      <c r="X353" s="22" t="s">
        <v>378</v>
      </c>
      <c r="Y353" s="22" t="s">
        <v>81</v>
      </c>
      <c r="Z353" s="22">
        <v>5303</v>
      </c>
      <c r="AA353" s="22" t="s">
        <v>733</v>
      </c>
      <c r="AC353" t="str">
        <f>+Combinar1[[#This Row],[Descripción Filtro URL 1]]</f>
        <v>Rinconada</v>
      </c>
      <c r="AD353" t="str">
        <f>+Combinar1[[#This Row],[titulo]]&amp;AC353&amp;", "&amp;Combinar1[[#This Row],[temporalidad]]</f>
        <v>Femicidios Anuales en la comuna de Rinconada, Periodo 2010-2021</v>
      </c>
      <c r="AE353" t="str">
        <f>+Combinar1[[#This Row],[descripcion_larga]]&amp;AC353&amp;", según datos del "&amp;Combinar1[[#This Row],[fuente]]&amp;", "&amp;Combinar1[[#This Row],[temporalidad]]</f>
        <v>Evolución anual de la cantidad de femicidios en la comuna de Rinconada, según datos del Servicio Nacional de la Mujer y la Equidad de Género (SERNAMEG), Periodo 2010-2021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">
      <c r="A354" s="22">
        <v>1</v>
      </c>
      <c r="B354" s="22" t="s">
        <v>376</v>
      </c>
      <c r="C354">
        <v>3</v>
      </c>
      <c r="D354" s="22">
        <v>3</v>
      </c>
      <c r="E354" s="22" t="s">
        <v>745</v>
      </c>
      <c r="F354" s="22"/>
      <c r="G354" s="22" t="s">
        <v>737</v>
      </c>
      <c r="H354" s="22" t="s">
        <v>6644</v>
      </c>
      <c r="I354" s="22" t="s">
        <v>734</v>
      </c>
      <c r="K354" s="22" t="s">
        <v>731</v>
      </c>
      <c r="L354" s="22" t="s">
        <v>745</v>
      </c>
      <c r="M354" s="22" t="s">
        <v>743</v>
      </c>
      <c r="N354" s="22" t="s">
        <v>740</v>
      </c>
      <c r="O354" s="22" t="s">
        <v>741</v>
      </c>
      <c r="P354" s="22" t="s">
        <v>6639</v>
      </c>
      <c r="Q354" t="s">
        <v>6633</v>
      </c>
      <c r="R354" s="22" t="s">
        <v>735</v>
      </c>
      <c r="S354" s="22" t="s">
        <v>4900</v>
      </c>
      <c r="T354" s="22" t="s">
        <v>759</v>
      </c>
      <c r="U354" s="22" t="s">
        <v>384</v>
      </c>
      <c r="V354" s="22">
        <v>240</v>
      </c>
      <c r="W354" s="22" t="s">
        <v>377</v>
      </c>
      <c r="X354" s="22" t="s">
        <v>378</v>
      </c>
      <c r="Y354" s="22" t="s">
        <v>81</v>
      </c>
      <c r="Z354" s="22">
        <v>5303</v>
      </c>
      <c r="AA354" s="22" t="s">
        <v>733</v>
      </c>
      <c r="AC354" t="str">
        <f>+Combinar1[[#This Row],[Descripción Filtro URL 1]]</f>
        <v>Rinconada</v>
      </c>
      <c r="AD354" t="str">
        <f>+Combinar1[[#This Row],[titulo]]&amp;AC354&amp;", "&amp;Combinar1[[#This Row],[temporalidad]]</f>
        <v>Femicidios mensuales en la comuna de Rinconada, Periodo 2010-2021</v>
      </c>
      <c r="AE354" t="str">
        <f>+Combinar1[[#This Row],[descripcion_larga]]&amp;AC354&amp;", según datos del "&amp;Combinar1[[#This Row],[fuente]]&amp;", "&amp;Combinar1[[#This Row],[temporalidad]]</f>
        <v>Número de femicidios por mes en la comuna de Rinconada, según datos del Servicio Nacional de la Mujer y la Equidad de Género (SERNAMEG), Periodo 2010-2021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">
      <c r="A355" s="22">
        <v>1</v>
      </c>
      <c r="B355" s="22" t="s">
        <v>376</v>
      </c>
      <c r="C355">
        <v>4</v>
      </c>
      <c r="D355" s="22">
        <v>4</v>
      </c>
      <c r="E355" s="22" t="s">
        <v>747</v>
      </c>
      <c r="F355" s="22"/>
      <c r="G355" s="22" t="s">
        <v>737</v>
      </c>
      <c r="H355" s="22" t="s">
        <v>6644</v>
      </c>
      <c r="I355" s="22" t="s">
        <v>734</v>
      </c>
      <c r="K355" s="22" t="s">
        <v>731</v>
      </c>
      <c r="L355" s="22" t="s">
        <v>747</v>
      </c>
      <c r="M355" s="22" t="s">
        <v>743</v>
      </c>
      <c r="N355" s="22" t="s">
        <v>740</v>
      </c>
      <c r="O355" s="22" t="s">
        <v>741</v>
      </c>
      <c r="P355" s="22" t="s">
        <v>6637</v>
      </c>
      <c r="Q355" t="s">
        <v>6641</v>
      </c>
      <c r="R355" s="22" t="s">
        <v>735</v>
      </c>
      <c r="S355" s="22" t="s">
        <v>4901</v>
      </c>
      <c r="T355" s="22" t="s">
        <v>760</v>
      </c>
      <c r="U355" s="22" t="s">
        <v>384</v>
      </c>
      <c r="V355" s="22">
        <v>240</v>
      </c>
      <c r="W355" s="22" t="s">
        <v>377</v>
      </c>
      <c r="X355" s="22" t="s">
        <v>378</v>
      </c>
      <c r="Y355" s="22" t="s">
        <v>81</v>
      </c>
      <c r="Z355" s="22">
        <v>5303</v>
      </c>
      <c r="AA355" s="22" t="s">
        <v>733</v>
      </c>
      <c r="AC355" t="str">
        <f>+Combinar1[[#This Row],[Descripción Filtro URL 1]]</f>
        <v>Rinconada</v>
      </c>
      <c r="AD355" t="str">
        <f>+Combinar1[[#This Row],[titulo]]&amp;AC355&amp;", "&amp;Combinar1[[#This Row],[temporalidad]]</f>
        <v>Femicidios Acumulados por Edad en la comuna de Rinconada, Periodo 2010-2021</v>
      </c>
      <c r="AE355" t="str">
        <f>+Combinar1[[#This Row],[descripcion_larga]]&amp;AC355&amp;", según datos del "&amp;Combinar1[[#This Row],[fuente]]&amp;", "&amp;Combinar1[[#This Row],[temporalidad]]</f>
        <v>Gráfico que muestra la cantidad de femicidios acumulados por edad en la comuna de Rinconada, según datos del Servicio Nacional de la Mujer y la Equidad de Género (SERNAMEG), Periodo 2010-2021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">
      <c r="A356" s="22">
        <v>1</v>
      </c>
      <c r="B356" s="22" t="s">
        <v>376</v>
      </c>
      <c r="C356">
        <v>5</v>
      </c>
      <c r="D356" s="22">
        <v>5</v>
      </c>
      <c r="E356" s="22" t="s">
        <v>749</v>
      </c>
      <c r="F356" s="22"/>
      <c r="G356" s="22" t="s">
        <v>737</v>
      </c>
      <c r="H356" s="22" t="s">
        <v>6644</v>
      </c>
      <c r="I356" s="22" t="s">
        <v>734</v>
      </c>
      <c r="K356" s="22" t="s">
        <v>731</v>
      </c>
      <c r="L356" s="22" t="s">
        <v>749</v>
      </c>
      <c r="M356" s="22" t="s">
        <v>743</v>
      </c>
      <c r="N356" s="22" t="s">
        <v>740</v>
      </c>
      <c r="O356" s="22" t="s">
        <v>741</v>
      </c>
      <c r="P356" s="22" t="s">
        <v>6636</v>
      </c>
      <c r="Q356" t="s">
        <v>6630</v>
      </c>
      <c r="R356" s="22" t="s">
        <v>735</v>
      </c>
      <c r="S356" s="22" t="s">
        <v>4904</v>
      </c>
      <c r="T356" s="22" t="s">
        <v>761</v>
      </c>
      <c r="U356" s="22" t="s">
        <v>384</v>
      </c>
      <c r="V356" s="22">
        <v>240</v>
      </c>
      <c r="W356" s="22" t="s">
        <v>377</v>
      </c>
      <c r="X356" s="22" t="s">
        <v>378</v>
      </c>
      <c r="Y356" s="22" t="s">
        <v>81</v>
      </c>
      <c r="Z356" s="22">
        <v>5303</v>
      </c>
      <c r="AA356" s="22" t="s">
        <v>733</v>
      </c>
      <c r="AC356" t="str">
        <f>+Combinar1[[#This Row],[Descripción Filtro URL 1]]</f>
        <v>Rinconada</v>
      </c>
      <c r="AD356" t="str">
        <f>+Combinar1[[#This Row],[titulo]]&amp;AC356&amp;", "&amp;Combinar1[[#This Row],[temporalidad]]</f>
        <v>Femicidios por Tipo de Relación Víctima-Femicida en la comuna de Rinconada, Periodo 2010-2021</v>
      </c>
      <c r="AE356" t="str">
        <f>+Combinar1[[#This Row],[descripcion_larga]]&amp;AC356&amp;", según datos del "&amp;Combinar1[[#This Row],[fuente]]&amp;", "&amp;Combinar1[[#This Row],[temporalidad]]</f>
        <v>Cantidad de femicidios por tipo de relación víctima-femicida en la comuna de Rinconada, según datos del Servicio Nacional de la Mujer y la Equidad de Género (SERNAMEG), Periodo 2010-2021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">
      <c r="A357" s="22">
        <v>1</v>
      </c>
      <c r="B357" s="22" t="s">
        <v>376</v>
      </c>
      <c r="C357">
        <v>6</v>
      </c>
      <c r="D357" s="22">
        <v>6</v>
      </c>
      <c r="E357" s="22" t="s">
        <v>751</v>
      </c>
      <c r="F357" s="22"/>
      <c r="G357" s="22" t="s">
        <v>737</v>
      </c>
      <c r="H357" s="22" t="s">
        <v>6644</v>
      </c>
      <c r="I357" s="22" t="s">
        <v>734</v>
      </c>
      <c r="K357" s="22" t="s">
        <v>731</v>
      </c>
      <c r="L357" s="22" t="s">
        <v>751</v>
      </c>
      <c r="M357" s="22" t="s">
        <v>752</v>
      </c>
      <c r="N357" s="22" t="s">
        <v>736</v>
      </c>
      <c r="O357" s="22" t="s">
        <v>741</v>
      </c>
      <c r="P357" s="22" t="s">
        <v>6634</v>
      </c>
      <c r="Q357" t="s">
        <v>6631</v>
      </c>
      <c r="R357" s="22" t="s">
        <v>732</v>
      </c>
      <c r="S357" s="22" t="s">
        <v>4903</v>
      </c>
      <c r="T357" s="22" t="s">
        <v>762</v>
      </c>
      <c r="U357" s="22" t="s">
        <v>384</v>
      </c>
      <c r="V357" s="22">
        <v>240</v>
      </c>
      <c r="W357" s="22" t="s">
        <v>377</v>
      </c>
      <c r="X357" s="22" t="s">
        <v>378</v>
      </c>
      <c r="Y357" s="22" t="s">
        <v>81</v>
      </c>
      <c r="Z357" s="22">
        <v>5303</v>
      </c>
      <c r="AA357" s="22" t="s">
        <v>733</v>
      </c>
      <c r="AC357" t="str">
        <f>+Combinar1[[#This Row],[Descripción Filtro URL 1]]</f>
        <v>Rinconada</v>
      </c>
      <c r="AD357" t="str">
        <f>+Combinar1[[#This Row],[titulo]]&amp;AC357&amp;", "&amp;Combinar1[[#This Row],[temporalidad]]</f>
        <v>Variación Anual (%) de Femicidios en la comuna de Rinconada, Periodo 2010-2020</v>
      </c>
      <c r="AE357" t="str">
        <f>+Combinar1[[#This Row],[descripcion_larga]]&amp;AC357&amp;", según datos del "&amp;Combinar1[[#This Row],[fuente]]&amp;", "&amp;Combinar1[[#This Row],[temporalidad]]</f>
        <v>Gráfico de evolución que muestra la variación anual (%) de femicidios en la comuna de Rinconada, según datos del Servicio Nacional de la Mujer y la Equidad de Género (SERNAMEG), Periodo 2010-2020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">
      <c r="A358" s="22">
        <v>1</v>
      </c>
      <c r="B358" s="22" t="s">
        <v>376</v>
      </c>
      <c r="C358">
        <v>7</v>
      </c>
      <c r="D358" s="22">
        <v>7</v>
      </c>
      <c r="E358" s="22" t="s">
        <v>754</v>
      </c>
      <c r="F358" s="22"/>
      <c r="G358" s="22" t="s">
        <v>737</v>
      </c>
      <c r="H358" s="22" t="s">
        <v>6644</v>
      </c>
      <c r="I358" s="22" t="s">
        <v>734</v>
      </c>
      <c r="K358" s="22" t="s">
        <v>731</v>
      </c>
      <c r="L358" s="22" t="s">
        <v>754</v>
      </c>
      <c r="M358" s="22" t="s">
        <v>743</v>
      </c>
      <c r="N358" s="22" t="s">
        <v>740</v>
      </c>
      <c r="O358" s="22" t="s">
        <v>741</v>
      </c>
      <c r="P358" s="22" t="s">
        <v>6635</v>
      </c>
      <c r="Q358" t="s">
        <v>6642</v>
      </c>
      <c r="R358" s="22" t="s">
        <v>755</v>
      </c>
      <c r="S358" s="22" t="s">
        <v>4902</v>
      </c>
      <c r="T358" s="22" t="s">
        <v>763</v>
      </c>
      <c r="U358" s="22" t="s">
        <v>384</v>
      </c>
      <c r="V358" s="22">
        <v>240</v>
      </c>
      <c r="W358" s="22" t="s">
        <v>377</v>
      </c>
      <c r="X358" s="22" t="s">
        <v>378</v>
      </c>
      <c r="Y358" s="22" t="s">
        <v>81</v>
      </c>
      <c r="Z358" s="22">
        <v>5303</v>
      </c>
      <c r="AA358" s="22" t="s">
        <v>733</v>
      </c>
      <c r="AC358" t="str">
        <f>+Combinar1[[#This Row],[Descripción Filtro URL 1]]</f>
        <v>Rinconada</v>
      </c>
      <c r="AD358" t="str">
        <f>+Combinar1[[#This Row],[titulo]]&amp;AC358&amp;", "&amp;Combinar1[[#This Row],[temporalidad]]</f>
        <v>Cantidad y Detalle de Femicidios en la comuna de Rinconada, Periodo 2010-2021</v>
      </c>
      <c r="AE358" t="str">
        <f>+Combinar1[[#This Row],[descripcion_larga]]&amp;AC358&amp;", según datos del "&amp;Combinar1[[#This Row],[fuente]]&amp;", "&amp;Combinar1[[#This Row],[temporalidad]]</f>
        <v>Informe que muestra la cantidad y detalle de femicidios en la comuna de Rinconada, según datos del Servicio Nacional de la Mujer y la Equidad de Género (SERNAMEG), Periodo 2010-2021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">
      <c r="A359" s="22">
        <v>1</v>
      </c>
      <c r="B359" s="22" t="s">
        <v>376</v>
      </c>
      <c r="C359">
        <v>1</v>
      </c>
      <c r="D359" s="22">
        <v>1</v>
      </c>
      <c r="E359" s="22" t="s">
        <v>738</v>
      </c>
      <c r="F359" s="22"/>
      <c r="G359" s="22" t="s">
        <v>737</v>
      </c>
      <c r="H359" s="22" t="s">
        <v>6644</v>
      </c>
      <c r="I359" s="22" t="s">
        <v>734</v>
      </c>
      <c r="K359" s="22" t="s">
        <v>731</v>
      </c>
      <c r="L359" s="22" t="s">
        <v>738</v>
      </c>
      <c r="M359" s="22" t="s">
        <v>739</v>
      </c>
      <c r="N359" s="22" t="s">
        <v>740</v>
      </c>
      <c r="O359" s="22" t="s">
        <v>741</v>
      </c>
      <c r="P359" s="22" t="s">
        <v>4899</v>
      </c>
      <c r="Q359" t="s">
        <v>4897</v>
      </c>
      <c r="R359" s="22" t="s">
        <v>732</v>
      </c>
      <c r="S359" s="22" t="s">
        <v>4900</v>
      </c>
      <c r="T359" s="22" t="s">
        <v>757</v>
      </c>
      <c r="U359" s="22" t="s">
        <v>384</v>
      </c>
      <c r="V359" s="22">
        <v>240</v>
      </c>
      <c r="W359" s="22" t="s">
        <v>377</v>
      </c>
      <c r="X359" s="22" t="s">
        <v>378</v>
      </c>
      <c r="Y359" s="22" t="s">
        <v>82</v>
      </c>
      <c r="Z359" s="22">
        <v>5304</v>
      </c>
      <c r="AA359" s="22" t="s">
        <v>733</v>
      </c>
      <c r="AC359" t="str">
        <f>+Combinar1[[#This Row],[Descripción Filtro URL 1]]</f>
        <v>San Esteban</v>
      </c>
      <c r="AD359" t="str">
        <f>+Combinar1[[#This Row],[titulo]]&amp;AC359&amp;", "&amp;Combinar1[[#This Row],[temporalidad]]</f>
        <v>Evolución de Femicidios en la comuna de San Esteban, Periodo 2018-2021</v>
      </c>
      <c r="AE359" t="str">
        <f>+Combinar1[[#This Row],[descripcion_larga]]&amp;AC359&amp;", según datos del "&amp;Combinar1[[#This Row],[fuente]]&amp;", "&amp;Combinar1[[#This Row],[temporalidad]]</f>
        <v>Evolución de femicidios por fecha de delito en la comuna de San Esteban, según datos del Servicio Nacional de la Mujer y la Equidad de Género (SERNAMEG), Periodo 2018-2021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">
      <c r="A360" s="22">
        <v>1</v>
      </c>
      <c r="B360" s="22" t="s">
        <v>376</v>
      </c>
      <c r="C360">
        <v>2</v>
      </c>
      <c r="D360" s="22">
        <v>2</v>
      </c>
      <c r="E360" s="22" t="s">
        <v>738</v>
      </c>
      <c r="F360" s="22"/>
      <c r="G360" s="22" t="s">
        <v>737</v>
      </c>
      <c r="H360" s="22" t="s">
        <v>6644</v>
      </c>
      <c r="I360" s="22" t="s">
        <v>734</v>
      </c>
      <c r="K360" s="22" t="s">
        <v>731</v>
      </c>
      <c r="L360" s="22" t="s">
        <v>738</v>
      </c>
      <c r="M360" s="22" t="s">
        <v>743</v>
      </c>
      <c r="N360" s="22" t="s">
        <v>740</v>
      </c>
      <c r="O360" s="22" t="s">
        <v>741</v>
      </c>
      <c r="P360" s="22" t="s">
        <v>6638</v>
      </c>
      <c r="Q360" t="s">
        <v>6632</v>
      </c>
      <c r="R360" s="22" t="s">
        <v>732</v>
      </c>
      <c r="S360" s="22" t="s">
        <v>4900</v>
      </c>
      <c r="T360" s="22" t="s">
        <v>758</v>
      </c>
      <c r="U360" s="22" t="s">
        <v>384</v>
      </c>
      <c r="V360" s="22">
        <v>240</v>
      </c>
      <c r="W360" s="22" t="s">
        <v>377</v>
      </c>
      <c r="X360" s="22" t="s">
        <v>378</v>
      </c>
      <c r="Y360" s="22" t="s">
        <v>82</v>
      </c>
      <c r="Z360" s="22">
        <v>5304</v>
      </c>
      <c r="AA360" s="22" t="s">
        <v>733</v>
      </c>
      <c r="AC360" t="str">
        <f>+Combinar1[[#This Row],[Descripción Filtro URL 1]]</f>
        <v>San Esteban</v>
      </c>
      <c r="AD360" t="str">
        <f>+Combinar1[[#This Row],[titulo]]&amp;AC360&amp;", "&amp;Combinar1[[#This Row],[temporalidad]]</f>
        <v>Femicidios Anuales en la comuna de San Esteban, Periodo 2010-2021</v>
      </c>
      <c r="AE360" t="str">
        <f>+Combinar1[[#This Row],[descripcion_larga]]&amp;AC360&amp;", según datos del "&amp;Combinar1[[#This Row],[fuente]]&amp;", "&amp;Combinar1[[#This Row],[temporalidad]]</f>
        <v>Evolución anual de la cantidad de femicidios en la comuna de San Esteban, según datos del Servicio Nacional de la Mujer y la Equidad de Género (SERNAMEG), Periodo 2010-2021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">
      <c r="A361" s="22">
        <v>1</v>
      </c>
      <c r="B361" s="22" t="s">
        <v>376</v>
      </c>
      <c r="C361">
        <v>3</v>
      </c>
      <c r="D361" s="22">
        <v>3</v>
      </c>
      <c r="E361" s="22" t="s">
        <v>745</v>
      </c>
      <c r="F361" s="22"/>
      <c r="G361" s="22" t="s">
        <v>737</v>
      </c>
      <c r="H361" s="22" t="s">
        <v>6644</v>
      </c>
      <c r="I361" s="22" t="s">
        <v>734</v>
      </c>
      <c r="K361" s="22" t="s">
        <v>731</v>
      </c>
      <c r="L361" s="22" t="s">
        <v>745</v>
      </c>
      <c r="M361" s="22" t="s">
        <v>743</v>
      </c>
      <c r="N361" s="22" t="s">
        <v>740</v>
      </c>
      <c r="O361" s="22" t="s">
        <v>741</v>
      </c>
      <c r="P361" s="22" t="s">
        <v>6639</v>
      </c>
      <c r="Q361" t="s">
        <v>6633</v>
      </c>
      <c r="R361" s="22" t="s">
        <v>735</v>
      </c>
      <c r="S361" s="22" t="s">
        <v>4900</v>
      </c>
      <c r="T361" s="22" t="s">
        <v>759</v>
      </c>
      <c r="U361" s="22" t="s">
        <v>384</v>
      </c>
      <c r="V361" s="22">
        <v>240</v>
      </c>
      <c r="W361" s="22" t="s">
        <v>377</v>
      </c>
      <c r="X361" s="22" t="s">
        <v>378</v>
      </c>
      <c r="Y361" s="22" t="s">
        <v>82</v>
      </c>
      <c r="Z361" s="22">
        <v>5304</v>
      </c>
      <c r="AA361" s="22" t="s">
        <v>733</v>
      </c>
      <c r="AC361" t="str">
        <f>+Combinar1[[#This Row],[Descripción Filtro URL 1]]</f>
        <v>San Esteban</v>
      </c>
      <c r="AD361" t="str">
        <f>+Combinar1[[#This Row],[titulo]]&amp;AC361&amp;", "&amp;Combinar1[[#This Row],[temporalidad]]</f>
        <v>Femicidios mensuales en la comuna de San Esteban, Periodo 2010-2021</v>
      </c>
      <c r="AE361" t="str">
        <f>+Combinar1[[#This Row],[descripcion_larga]]&amp;AC361&amp;", según datos del "&amp;Combinar1[[#This Row],[fuente]]&amp;", "&amp;Combinar1[[#This Row],[temporalidad]]</f>
        <v>Número de femicidios por mes en la comuna de San Esteban, según datos del Servicio Nacional de la Mujer y la Equidad de Género (SERNAMEG), Periodo 2010-2021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">
      <c r="A362" s="22">
        <v>1</v>
      </c>
      <c r="B362" s="22" t="s">
        <v>376</v>
      </c>
      <c r="C362">
        <v>4</v>
      </c>
      <c r="D362" s="22">
        <v>4</v>
      </c>
      <c r="E362" s="22" t="s">
        <v>747</v>
      </c>
      <c r="F362" s="22"/>
      <c r="G362" s="22" t="s">
        <v>737</v>
      </c>
      <c r="H362" s="22" t="s">
        <v>6644</v>
      </c>
      <c r="I362" s="22" t="s">
        <v>734</v>
      </c>
      <c r="K362" s="22" t="s">
        <v>731</v>
      </c>
      <c r="L362" s="22" t="s">
        <v>747</v>
      </c>
      <c r="M362" s="22" t="s">
        <v>743</v>
      </c>
      <c r="N362" s="22" t="s">
        <v>740</v>
      </c>
      <c r="O362" s="22" t="s">
        <v>741</v>
      </c>
      <c r="P362" s="22" t="s">
        <v>6637</v>
      </c>
      <c r="Q362" t="s">
        <v>6641</v>
      </c>
      <c r="R362" s="22" t="s">
        <v>735</v>
      </c>
      <c r="S362" s="22" t="s">
        <v>4901</v>
      </c>
      <c r="T362" s="22" t="s">
        <v>760</v>
      </c>
      <c r="U362" s="22" t="s">
        <v>384</v>
      </c>
      <c r="V362" s="22">
        <v>240</v>
      </c>
      <c r="W362" s="22" t="s">
        <v>377</v>
      </c>
      <c r="X362" s="22" t="s">
        <v>378</v>
      </c>
      <c r="Y362" s="22" t="s">
        <v>82</v>
      </c>
      <c r="Z362" s="22">
        <v>5304</v>
      </c>
      <c r="AA362" s="22" t="s">
        <v>733</v>
      </c>
      <c r="AC362" t="str">
        <f>+Combinar1[[#This Row],[Descripción Filtro URL 1]]</f>
        <v>San Esteban</v>
      </c>
      <c r="AD362" t="str">
        <f>+Combinar1[[#This Row],[titulo]]&amp;AC362&amp;", "&amp;Combinar1[[#This Row],[temporalidad]]</f>
        <v>Femicidios Acumulados por Edad en la comuna de San Esteban, Periodo 2010-2021</v>
      </c>
      <c r="AE362" t="str">
        <f>+Combinar1[[#This Row],[descripcion_larga]]&amp;AC362&amp;", según datos del "&amp;Combinar1[[#This Row],[fuente]]&amp;", "&amp;Combinar1[[#This Row],[temporalidad]]</f>
        <v>Gráfico que muestra la cantidad de femicidios acumulados por edad en la comuna de San Esteban, según datos del Servicio Nacional de la Mujer y la Equidad de Género (SERNAMEG), Periodo 2010-2021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">
      <c r="A363" s="22">
        <v>1</v>
      </c>
      <c r="B363" s="22" t="s">
        <v>376</v>
      </c>
      <c r="C363">
        <v>5</v>
      </c>
      <c r="D363" s="22">
        <v>5</v>
      </c>
      <c r="E363" s="22" t="s">
        <v>749</v>
      </c>
      <c r="F363" s="22"/>
      <c r="G363" s="22" t="s">
        <v>737</v>
      </c>
      <c r="H363" s="22" t="s">
        <v>6644</v>
      </c>
      <c r="I363" s="22" t="s">
        <v>734</v>
      </c>
      <c r="K363" s="22" t="s">
        <v>731</v>
      </c>
      <c r="L363" s="22" t="s">
        <v>749</v>
      </c>
      <c r="M363" s="22" t="s">
        <v>743</v>
      </c>
      <c r="N363" s="22" t="s">
        <v>740</v>
      </c>
      <c r="O363" s="22" t="s">
        <v>741</v>
      </c>
      <c r="P363" s="22" t="s">
        <v>6636</v>
      </c>
      <c r="Q363" t="s">
        <v>6630</v>
      </c>
      <c r="R363" s="22" t="s">
        <v>735</v>
      </c>
      <c r="S363" s="22" t="s">
        <v>4904</v>
      </c>
      <c r="T363" s="22" t="s">
        <v>761</v>
      </c>
      <c r="U363" s="22" t="s">
        <v>384</v>
      </c>
      <c r="V363" s="22">
        <v>240</v>
      </c>
      <c r="W363" s="22" t="s">
        <v>377</v>
      </c>
      <c r="X363" s="22" t="s">
        <v>378</v>
      </c>
      <c r="Y363" s="22" t="s">
        <v>82</v>
      </c>
      <c r="Z363" s="22">
        <v>5304</v>
      </c>
      <c r="AA363" s="22" t="s">
        <v>733</v>
      </c>
      <c r="AC363" t="str">
        <f>+Combinar1[[#This Row],[Descripción Filtro URL 1]]</f>
        <v>San Esteban</v>
      </c>
      <c r="AD363" t="str">
        <f>+Combinar1[[#This Row],[titulo]]&amp;AC363&amp;", "&amp;Combinar1[[#This Row],[temporalidad]]</f>
        <v>Femicidios por Tipo de Relación Víctima-Femicida en la comuna de San Esteban, Periodo 2010-2021</v>
      </c>
      <c r="AE363" t="str">
        <f>+Combinar1[[#This Row],[descripcion_larga]]&amp;AC363&amp;", según datos del "&amp;Combinar1[[#This Row],[fuente]]&amp;", "&amp;Combinar1[[#This Row],[temporalidad]]</f>
        <v>Cantidad de femicidios por tipo de relación víctima-femicida en la comuna de San Esteban, según datos del Servicio Nacional de la Mujer y la Equidad de Género (SERNAMEG), Periodo 2010-2021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">
      <c r="A364" s="22">
        <v>1</v>
      </c>
      <c r="B364" s="22" t="s">
        <v>376</v>
      </c>
      <c r="C364">
        <v>6</v>
      </c>
      <c r="D364" s="22">
        <v>6</v>
      </c>
      <c r="E364" s="22" t="s">
        <v>751</v>
      </c>
      <c r="F364" s="22"/>
      <c r="G364" s="22" t="s">
        <v>737</v>
      </c>
      <c r="H364" s="22" t="s">
        <v>6644</v>
      </c>
      <c r="I364" s="22" t="s">
        <v>734</v>
      </c>
      <c r="K364" s="22" t="s">
        <v>731</v>
      </c>
      <c r="L364" s="22" t="s">
        <v>751</v>
      </c>
      <c r="M364" s="22" t="s">
        <v>752</v>
      </c>
      <c r="N364" s="22" t="s">
        <v>736</v>
      </c>
      <c r="O364" s="22" t="s">
        <v>741</v>
      </c>
      <c r="P364" s="22" t="s">
        <v>6634</v>
      </c>
      <c r="Q364" t="s">
        <v>6631</v>
      </c>
      <c r="R364" s="22" t="s">
        <v>732</v>
      </c>
      <c r="S364" s="22" t="s">
        <v>4903</v>
      </c>
      <c r="T364" s="22" t="s">
        <v>762</v>
      </c>
      <c r="U364" s="22" t="s">
        <v>384</v>
      </c>
      <c r="V364" s="22">
        <v>240</v>
      </c>
      <c r="W364" s="22" t="s">
        <v>377</v>
      </c>
      <c r="X364" s="22" t="s">
        <v>378</v>
      </c>
      <c r="Y364" s="22" t="s">
        <v>82</v>
      </c>
      <c r="Z364" s="22">
        <v>5304</v>
      </c>
      <c r="AA364" s="22" t="s">
        <v>733</v>
      </c>
      <c r="AC364" t="str">
        <f>+Combinar1[[#This Row],[Descripción Filtro URL 1]]</f>
        <v>San Esteban</v>
      </c>
      <c r="AD364" t="str">
        <f>+Combinar1[[#This Row],[titulo]]&amp;AC364&amp;", "&amp;Combinar1[[#This Row],[temporalidad]]</f>
        <v>Variación Anual (%) de Femicidios en la comuna de San Esteban, Periodo 2010-2020</v>
      </c>
      <c r="AE364" t="str">
        <f>+Combinar1[[#This Row],[descripcion_larga]]&amp;AC364&amp;", según datos del "&amp;Combinar1[[#This Row],[fuente]]&amp;", "&amp;Combinar1[[#This Row],[temporalidad]]</f>
        <v>Gráfico de evolución que muestra la variación anual (%) de femicidios en la comuna de San Esteban, según datos del Servicio Nacional de la Mujer y la Equidad de Género (SERNAMEG), Periodo 2010-2020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">
      <c r="A365" s="22">
        <v>1</v>
      </c>
      <c r="B365" s="22" t="s">
        <v>376</v>
      </c>
      <c r="C365">
        <v>7</v>
      </c>
      <c r="D365" s="22">
        <v>7</v>
      </c>
      <c r="E365" s="22" t="s">
        <v>754</v>
      </c>
      <c r="F365" s="22"/>
      <c r="G365" s="22" t="s">
        <v>737</v>
      </c>
      <c r="H365" s="22" t="s">
        <v>6644</v>
      </c>
      <c r="I365" s="22" t="s">
        <v>734</v>
      </c>
      <c r="K365" s="22" t="s">
        <v>731</v>
      </c>
      <c r="L365" s="22" t="s">
        <v>754</v>
      </c>
      <c r="M365" s="22" t="s">
        <v>743</v>
      </c>
      <c r="N365" s="22" t="s">
        <v>740</v>
      </c>
      <c r="O365" s="22" t="s">
        <v>741</v>
      </c>
      <c r="P365" s="22" t="s">
        <v>6635</v>
      </c>
      <c r="Q365" t="s">
        <v>6642</v>
      </c>
      <c r="R365" s="22" t="s">
        <v>755</v>
      </c>
      <c r="S365" s="22" t="s">
        <v>4902</v>
      </c>
      <c r="T365" s="22" t="s">
        <v>763</v>
      </c>
      <c r="U365" s="22" t="s">
        <v>384</v>
      </c>
      <c r="V365" s="22">
        <v>240</v>
      </c>
      <c r="W365" s="22" t="s">
        <v>377</v>
      </c>
      <c r="X365" s="22" t="s">
        <v>378</v>
      </c>
      <c r="Y365" s="22" t="s">
        <v>82</v>
      </c>
      <c r="Z365" s="22">
        <v>5304</v>
      </c>
      <c r="AA365" s="22" t="s">
        <v>733</v>
      </c>
      <c r="AC365" t="str">
        <f>+Combinar1[[#This Row],[Descripción Filtro URL 1]]</f>
        <v>San Esteban</v>
      </c>
      <c r="AD365" t="str">
        <f>+Combinar1[[#This Row],[titulo]]&amp;AC365&amp;", "&amp;Combinar1[[#This Row],[temporalidad]]</f>
        <v>Cantidad y Detalle de Femicidios en la comuna de San Esteban, Periodo 2010-2021</v>
      </c>
      <c r="AE365" t="str">
        <f>+Combinar1[[#This Row],[descripcion_larga]]&amp;AC365&amp;", según datos del "&amp;Combinar1[[#This Row],[fuente]]&amp;", "&amp;Combinar1[[#This Row],[temporalidad]]</f>
        <v>Informe que muestra la cantidad y detalle de femicidios en la comuna de San Esteban, según datos del Servicio Nacional de la Mujer y la Equidad de Género (SERNAMEG), Periodo 2010-2021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">
      <c r="A366" s="22">
        <v>1</v>
      </c>
      <c r="B366" s="22" t="s">
        <v>376</v>
      </c>
      <c r="C366">
        <v>1</v>
      </c>
      <c r="D366" s="22">
        <v>1</v>
      </c>
      <c r="E366" s="22" t="s">
        <v>738</v>
      </c>
      <c r="F366" s="22"/>
      <c r="G366" s="22" t="s">
        <v>737</v>
      </c>
      <c r="H366" s="22" t="s">
        <v>6644</v>
      </c>
      <c r="I366" s="22" t="s">
        <v>734</v>
      </c>
      <c r="K366" s="22" t="s">
        <v>731</v>
      </c>
      <c r="L366" s="22" t="s">
        <v>738</v>
      </c>
      <c r="M366" s="22" t="s">
        <v>739</v>
      </c>
      <c r="N366" s="22" t="s">
        <v>740</v>
      </c>
      <c r="O366" s="22" t="s">
        <v>741</v>
      </c>
      <c r="P366" s="22" t="s">
        <v>4899</v>
      </c>
      <c r="Q366" t="s">
        <v>4897</v>
      </c>
      <c r="R366" s="22" t="s">
        <v>732</v>
      </c>
      <c r="S366" s="22" t="s">
        <v>4900</v>
      </c>
      <c r="T366" s="22" t="s">
        <v>757</v>
      </c>
      <c r="U366" s="22" t="s">
        <v>384</v>
      </c>
      <c r="V366" s="22">
        <v>240</v>
      </c>
      <c r="W366" s="22" t="s">
        <v>377</v>
      </c>
      <c r="X366" s="22" t="s">
        <v>378</v>
      </c>
      <c r="Y366" s="22" t="s">
        <v>83</v>
      </c>
      <c r="Z366" s="22">
        <v>5401</v>
      </c>
      <c r="AA366" s="22" t="s">
        <v>733</v>
      </c>
      <c r="AC366" t="str">
        <f>+Combinar1[[#This Row],[Descripción Filtro URL 1]]</f>
        <v>La Ligua</v>
      </c>
      <c r="AD366" t="str">
        <f>+Combinar1[[#This Row],[titulo]]&amp;AC366&amp;", "&amp;Combinar1[[#This Row],[temporalidad]]</f>
        <v>Evolución de Femicidios en la comuna de La Ligua, Periodo 2018-2021</v>
      </c>
      <c r="AE366" t="str">
        <f>+Combinar1[[#This Row],[descripcion_larga]]&amp;AC366&amp;", según datos del "&amp;Combinar1[[#This Row],[fuente]]&amp;", "&amp;Combinar1[[#This Row],[temporalidad]]</f>
        <v>Evolución de femicidios por fecha de delito en la comuna de La Ligua, según datos del Servicio Nacional de la Mujer y la Equidad de Género (SERNAMEG), Periodo 2018-2021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">
      <c r="A367" s="22">
        <v>1</v>
      </c>
      <c r="B367" s="22" t="s">
        <v>376</v>
      </c>
      <c r="C367">
        <v>2</v>
      </c>
      <c r="D367" s="22">
        <v>2</v>
      </c>
      <c r="E367" s="22" t="s">
        <v>738</v>
      </c>
      <c r="F367" s="22"/>
      <c r="G367" s="22" t="s">
        <v>737</v>
      </c>
      <c r="H367" s="22" t="s">
        <v>6644</v>
      </c>
      <c r="I367" s="22" t="s">
        <v>734</v>
      </c>
      <c r="K367" s="22" t="s">
        <v>731</v>
      </c>
      <c r="L367" s="22" t="s">
        <v>738</v>
      </c>
      <c r="M367" s="22" t="s">
        <v>743</v>
      </c>
      <c r="N367" s="22" t="s">
        <v>740</v>
      </c>
      <c r="O367" s="22" t="s">
        <v>741</v>
      </c>
      <c r="P367" s="22" t="s">
        <v>6638</v>
      </c>
      <c r="Q367" t="s">
        <v>6632</v>
      </c>
      <c r="R367" s="22" t="s">
        <v>732</v>
      </c>
      <c r="S367" s="22" t="s">
        <v>4900</v>
      </c>
      <c r="T367" s="22" t="s">
        <v>758</v>
      </c>
      <c r="U367" s="22" t="s">
        <v>384</v>
      </c>
      <c r="V367" s="22">
        <v>240</v>
      </c>
      <c r="W367" s="22" t="s">
        <v>377</v>
      </c>
      <c r="X367" s="22" t="s">
        <v>378</v>
      </c>
      <c r="Y367" s="22" t="s">
        <v>83</v>
      </c>
      <c r="Z367" s="22">
        <v>5401</v>
      </c>
      <c r="AA367" s="22" t="s">
        <v>733</v>
      </c>
      <c r="AC367" t="str">
        <f>+Combinar1[[#This Row],[Descripción Filtro URL 1]]</f>
        <v>La Ligua</v>
      </c>
      <c r="AD367" t="str">
        <f>+Combinar1[[#This Row],[titulo]]&amp;AC367&amp;", "&amp;Combinar1[[#This Row],[temporalidad]]</f>
        <v>Femicidios Anuales en la comuna de La Ligua, Periodo 2010-2021</v>
      </c>
      <c r="AE367" t="str">
        <f>+Combinar1[[#This Row],[descripcion_larga]]&amp;AC367&amp;", según datos del "&amp;Combinar1[[#This Row],[fuente]]&amp;", "&amp;Combinar1[[#This Row],[temporalidad]]</f>
        <v>Evolución anual de la cantidad de femicidios en la comuna de La Ligua, según datos del Servicio Nacional de la Mujer y la Equidad de Género (SERNAMEG), Periodo 2010-2021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">
      <c r="A368" s="22">
        <v>1</v>
      </c>
      <c r="B368" s="22" t="s">
        <v>376</v>
      </c>
      <c r="C368">
        <v>3</v>
      </c>
      <c r="D368" s="22">
        <v>3</v>
      </c>
      <c r="E368" s="22" t="s">
        <v>745</v>
      </c>
      <c r="F368" s="22"/>
      <c r="G368" s="22" t="s">
        <v>737</v>
      </c>
      <c r="H368" s="22" t="s">
        <v>6644</v>
      </c>
      <c r="I368" s="22" t="s">
        <v>734</v>
      </c>
      <c r="K368" s="22" t="s">
        <v>731</v>
      </c>
      <c r="L368" s="22" t="s">
        <v>745</v>
      </c>
      <c r="M368" s="22" t="s">
        <v>743</v>
      </c>
      <c r="N368" s="22" t="s">
        <v>740</v>
      </c>
      <c r="O368" s="22" t="s">
        <v>741</v>
      </c>
      <c r="P368" s="22" t="s">
        <v>6639</v>
      </c>
      <c r="Q368" t="s">
        <v>6633</v>
      </c>
      <c r="R368" s="22" t="s">
        <v>735</v>
      </c>
      <c r="S368" s="22" t="s">
        <v>4900</v>
      </c>
      <c r="T368" s="22" t="s">
        <v>759</v>
      </c>
      <c r="U368" s="22" t="s">
        <v>384</v>
      </c>
      <c r="V368" s="22">
        <v>240</v>
      </c>
      <c r="W368" s="22" t="s">
        <v>377</v>
      </c>
      <c r="X368" s="22" t="s">
        <v>378</v>
      </c>
      <c r="Y368" s="22" t="s">
        <v>83</v>
      </c>
      <c r="Z368" s="22">
        <v>5401</v>
      </c>
      <c r="AA368" s="22" t="s">
        <v>733</v>
      </c>
      <c r="AC368" t="str">
        <f>+Combinar1[[#This Row],[Descripción Filtro URL 1]]</f>
        <v>La Ligua</v>
      </c>
      <c r="AD368" t="str">
        <f>+Combinar1[[#This Row],[titulo]]&amp;AC368&amp;", "&amp;Combinar1[[#This Row],[temporalidad]]</f>
        <v>Femicidios mensuales en la comuna de La Ligua, Periodo 2010-2021</v>
      </c>
      <c r="AE368" t="str">
        <f>+Combinar1[[#This Row],[descripcion_larga]]&amp;AC368&amp;", según datos del "&amp;Combinar1[[#This Row],[fuente]]&amp;", "&amp;Combinar1[[#This Row],[temporalidad]]</f>
        <v>Número de femicidios por mes en la comuna de La Ligua, según datos del Servicio Nacional de la Mujer y la Equidad de Género (SERNAMEG), Periodo 2010-2021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">
      <c r="A369" s="22">
        <v>1</v>
      </c>
      <c r="B369" s="22" t="s">
        <v>376</v>
      </c>
      <c r="C369">
        <v>4</v>
      </c>
      <c r="D369" s="22">
        <v>4</v>
      </c>
      <c r="E369" s="22" t="s">
        <v>747</v>
      </c>
      <c r="F369" s="22"/>
      <c r="G369" s="22" t="s">
        <v>737</v>
      </c>
      <c r="H369" s="22" t="s">
        <v>6644</v>
      </c>
      <c r="I369" s="22" t="s">
        <v>734</v>
      </c>
      <c r="K369" s="22" t="s">
        <v>731</v>
      </c>
      <c r="L369" s="22" t="s">
        <v>747</v>
      </c>
      <c r="M369" s="22" t="s">
        <v>743</v>
      </c>
      <c r="N369" s="22" t="s">
        <v>740</v>
      </c>
      <c r="O369" s="22" t="s">
        <v>741</v>
      </c>
      <c r="P369" s="22" t="s">
        <v>6637</v>
      </c>
      <c r="Q369" t="s">
        <v>6641</v>
      </c>
      <c r="R369" s="22" t="s">
        <v>735</v>
      </c>
      <c r="S369" s="22" t="s">
        <v>4901</v>
      </c>
      <c r="T369" s="22" t="s">
        <v>760</v>
      </c>
      <c r="U369" s="22" t="s">
        <v>384</v>
      </c>
      <c r="V369" s="22">
        <v>240</v>
      </c>
      <c r="W369" s="22" t="s">
        <v>377</v>
      </c>
      <c r="X369" s="22" t="s">
        <v>378</v>
      </c>
      <c r="Y369" s="22" t="s">
        <v>83</v>
      </c>
      <c r="Z369" s="22">
        <v>5401</v>
      </c>
      <c r="AA369" s="22" t="s">
        <v>733</v>
      </c>
      <c r="AC369" t="str">
        <f>+Combinar1[[#This Row],[Descripción Filtro URL 1]]</f>
        <v>La Ligua</v>
      </c>
      <c r="AD369" t="str">
        <f>+Combinar1[[#This Row],[titulo]]&amp;AC369&amp;", "&amp;Combinar1[[#This Row],[temporalidad]]</f>
        <v>Femicidios Acumulados por Edad en la comuna de La Ligua, Periodo 2010-2021</v>
      </c>
      <c r="AE369" t="str">
        <f>+Combinar1[[#This Row],[descripcion_larga]]&amp;AC369&amp;", según datos del "&amp;Combinar1[[#This Row],[fuente]]&amp;", "&amp;Combinar1[[#This Row],[temporalidad]]</f>
        <v>Gráfico que muestra la cantidad de femicidios acumulados por edad en la comuna de La Ligua, según datos del Servicio Nacional de la Mujer y la Equidad de Género (SERNAMEG), Periodo 2010-2021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">
      <c r="A370" s="22">
        <v>1</v>
      </c>
      <c r="B370" s="22" t="s">
        <v>376</v>
      </c>
      <c r="C370">
        <v>5</v>
      </c>
      <c r="D370" s="22">
        <v>5</v>
      </c>
      <c r="E370" s="22" t="s">
        <v>749</v>
      </c>
      <c r="F370" s="22"/>
      <c r="G370" s="22" t="s">
        <v>737</v>
      </c>
      <c r="H370" s="22" t="s">
        <v>6644</v>
      </c>
      <c r="I370" s="22" t="s">
        <v>734</v>
      </c>
      <c r="K370" s="22" t="s">
        <v>731</v>
      </c>
      <c r="L370" s="22" t="s">
        <v>749</v>
      </c>
      <c r="M370" s="22" t="s">
        <v>743</v>
      </c>
      <c r="N370" s="22" t="s">
        <v>740</v>
      </c>
      <c r="O370" s="22" t="s">
        <v>741</v>
      </c>
      <c r="P370" s="22" t="s">
        <v>6636</v>
      </c>
      <c r="Q370" t="s">
        <v>6630</v>
      </c>
      <c r="R370" s="22" t="s">
        <v>735</v>
      </c>
      <c r="S370" s="22" t="s">
        <v>4904</v>
      </c>
      <c r="T370" s="22" t="s">
        <v>761</v>
      </c>
      <c r="U370" s="22" t="s">
        <v>384</v>
      </c>
      <c r="V370" s="22">
        <v>240</v>
      </c>
      <c r="W370" s="22" t="s">
        <v>377</v>
      </c>
      <c r="X370" s="22" t="s">
        <v>378</v>
      </c>
      <c r="Y370" s="22" t="s">
        <v>83</v>
      </c>
      <c r="Z370" s="22">
        <v>5401</v>
      </c>
      <c r="AA370" s="22" t="s">
        <v>733</v>
      </c>
      <c r="AC370" t="str">
        <f>+Combinar1[[#This Row],[Descripción Filtro URL 1]]</f>
        <v>La Ligua</v>
      </c>
      <c r="AD370" t="str">
        <f>+Combinar1[[#This Row],[titulo]]&amp;AC370&amp;", "&amp;Combinar1[[#This Row],[temporalidad]]</f>
        <v>Femicidios por Tipo de Relación Víctima-Femicida en la comuna de La Ligua, Periodo 2010-2021</v>
      </c>
      <c r="AE370" t="str">
        <f>+Combinar1[[#This Row],[descripcion_larga]]&amp;AC370&amp;", según datos del "&amp;Combinar1[[#This Row],[fuente]]&amp;", "&amp;Combinar1[[#This Row],[temporalidad]]</f>
        <v>Cantidad de femicidios por tipo de relación víctima-femicida en la comuna de La Ligua, según datos del Servicio Nacional de la Mujer y la Equidad de Género (SERNAMEG), Periodo 2010-2021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">
      <c r="A371" s="22">
        <v>1</v>
      </c>
      <c r="B371" s="22" t="s">
        <v>376</v>
      </c>
      <c r="C371">
        <v>6</v>
      </c>
      <c r="D371" s="22">
        <v>6</v>
      </c>
      <c r="E371" s="22" t="s">
        <v>751</v>
      </c>
      <c r="F371" s="22"/>
      <c r="G371" s="22" t="s">
        <v>737</v>
      </c>
      <c r="H371" s="22" t="s">
        <v>6644</v>
      </c>
      <c r="I371" s="22" t="s">
        <v>734</v>
      </c>
      <c r="K371" s="22" t="s">
        <v>731</v>
      </c>
      <c r="L371" s="22" t="s">
        <v>751</v>
      </c>
      <c r="M371" s="22" t="s">
        <v>752</v>
      </c>
      <c r="N371" s="22" t="s">
        <v>736</v>
      </c>
      <c r="O371" s="22" t="s">
        <v>741</v>
      </c>
      <c r="P371" s="22" t="s">
        <v>6634</v>
      </c>
      <c r="Q371" t="s">
        <v>6631</v>
      </c>
      <c r="R371" s="22" t="s">
        <v>732</v>
      </c>
      <c r="S371" s="22" t="s">
        <v>4903</v>
      </c>
      <c r="T371" s="22" t="s">
        <v>762</v>
      </c>
      <c r="U371" s="22" t="s">
        <v>384</v>
      </c>
      <c r="V371" s="22">
        <v>240</v>
      </c>
      <c r="W371" s="22" t="s">
        <v>377</v>
      </c>
      <c r="X371" s="22" t="s">
        <v>378</v>
      </c>
      <c r="Y371" s="22" t="s">
        <v>83</v>
      </c>
      <c r="Z371" s="22">
        <v>5401</v>
      </c>
      <c r="AA371" s="22" t="s">
        <v>733</v>
      </c>
      <c r="AC371" t="str">
        <f>+Combinar1[[#This Row],[Descripción Filtro URL 1]]</f>
        <v>La Ligua</v>
      </c>
      <c r="AD371" t="str">
        <f>+Combinar1[[#This Row],[titulo]]&amp;AC371&amp;", "&amp;Combinar1[[#This Row],[temporalidad]]</f>
        <v>Variación Anual (%) de Femicidios en la comuna de La Ligua, Periodo 2010-2020</v>
      </c>
      <c r="AE371" t="str">
        <f>+Combinar1[[#This Row],[descripcion_larga]]&amp;AC371&amp;", según datos del "&amp;Combinar1[[#This Row],[fuente]]&amp;", "&amp;Combinar1[[#This Row],[temporalidad]]</f>
        <v>Gráfico de evolución que muestra la variación anual (%) de femicidios en la comuna de La Ligua, según datos del Servicio Nacional de la Mujer y la Equidad de Género (SERNAMEG), Periodo 2010-2020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">
      <c r="A372" s="22">
        <v>1</v>
      </c>
      <c r="B372" s="22" t="s">
        <v>376</v>
      </c>
      <c r="C372">
        <v>7</v>
      </c>
      <c r="D372" s="22">
        <v>7</v>
      </c>
      <c r="E372" s="22" t="s">
        <v>754</v>
      </c>
      <c r="F372" s="22"/>
      <c r="G372" s="22" t="s">
        <v>737</v>
      </c>
      <c r="H372" s="22" t="s">
        <v>6644</v>
      </c>
      <c r="I372" s="22" t="s">
        <v>734</v>
      </c>
      <c r="K372" s="22" t="s">
        <v>731</v>
      </c>
      <c r="L372" s="22" t="s">
        <v>754</v>
      </c>
      <c r="M372" s="22" t="s">
        <v>743</v>
      </c>
      <c r="N372" s="22" t="s">
        <v>740</v>
      </c>
      <c r="O372" s="22" t="s">
        <v>741</v>
      </c>
      <c r="P372" s="22" t="s">
        <v>6635</v>
      </c>
      <c r="Q372" t="s">
        <v>6642</v>
      </c>
      <c r="R372" s="22" t="s">
        <v>755</v>
      </c>
      <c r="S372" s="22" t="s">
        <v>4902</v>
      </c>
      <c r="T372" s="22" t="s">
        <v>763</v>
      </c>
      <c r="U372" s="22" t="s">
        <v>384</v>
      </c>
      <c r="V372" s="22">
        <v>240</v>
      </c>
      <c r="W372" s="22" t="s">
        <v>377</v>
      </c>
      <c r="X372" s="22" t="s">
        <v>378</v>
      </c>
      <c r="Y372" s="22" t="s">
        <v>83</v>
      </c>
      <c r="Z372" s="22">
        <v>5401</v>
      </c>
      <c r="AA372" s="22" t="s">
        <v>733</v>
      </c>
      <c r="AC372" t="str">
        <f>+Combinar1[[#This Row],[Descripción Filtro URL 1]]</f>
        <v>La Ligua</v>
      </c>
      <c r="AD372" t="str">
        <f>+Combinar1[[#This Row],[titulo]]&amp;AC372&amp;", "&amp;Combinar1[[#This Row],[temporalidad]]</f>
        <v>Cantidad y Detalle de Femicidios en la comuna de La Ligua, Periodo 2010-2021</v>
      </c>
      <c r="AE372" t="str">
        <f>+Combinar1[[#This Row],[descripcion_larga]]&amp;AC372&amp;", según datos del "&amp;Combinar1[[#This Row],[fuente]]&amp;", "&amp;Combinar1[[#This Row],[temporalidad]]</f>
        <v>Informe que muestra la cantidad y detalle de femicidios en la comuna de La Ligua, según datos del Servicio Nacional de la Mujer y la Equidad de Género (SERNAMEG), Periodo 2010-2021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">
      <c r="A373" s="22">
        <v>1</v>
      </c>
      <c r="B373" s="22" t="s">
        <v>376</v>
      </c>
      <c r="C373">
        <v>1</v>
      </c>
      <c r="D373" s="22">
        <v>1</v>
      </c>
      <c r="E373" s="22" t="s">
        <v>738</v>
      </c>
      <c r="F373" s="22"/>
      <c r="G373" s="22" t="s">
        <v>737</v>
      </c>
      <c r="H373" s="22" t="s">
        <v>6644</v>
      </c>
      <c r="I373" s="22" t="s">
        <v>734</v>
      </c>
      <c r="K373" s="22" t="s">
        <v>731</v>
      </c>
      <c r="L373" s="22" t="s">
        <v>738</v>
      </c>
      <c r="M373" s="22" t="s">
        <v>739</v>
      </c>
      <c r="N373" s="22" t="s">
        <v>740</v>
      </c>
      <c r="O373" s="22" t="s">
        <v>741</v>
      </c>
      <c r="P373" s="22" t="s">
        <v>4899</v>
      </c>
      <c r="Q373" t="s">
        <v>4897</v>
      </c>
      <c r="R373" s="22" t="s">
        <v>732</v>
      </c>
      <c r="S373" s="22" t="s">
        <v>4900</v>
      </c>
      <c r="T373" s="22" t="s">
        <v>757</v>
      </c>
      <c r="U373" s="22" t="s">
        <v>384</v>
      </c>
      <c r="V373" s="22">
        <v>240</v>
      </c>
      <c r="W373" s="22" t="s">
        <v>377</v>
      </c>
      <c r="X373" s="22" t="s">
        <v>378</v>
      </c>
      <c r="Y373" s="22" t="s">
        <v>84</v>
      </c>
      <c r="Z373" s="22">
        <v>5402</v>
      </c>
      <c r="AA373" s="22" t="s">
        <v>733</v>
      </c>
      <c r="AC373" t="str">
        <f>+Combinar1[[#This Row],[Descripción Filtro URL 1]]</f>
        <v>Cabildo</v>
      </c>
      <c r="AD373" t="str">
        <f>+Combinar1[[#This Row],[titulo]]&amp;AC373&amp;", "&amp;Combinar1[[#This Row],[temporalidad]]</f>
        <v>Evolución de Femicidios en la comuna de Cabildo, Periodo 2018-2021</v>
      </c>
      <c r="AE373" t="str">
        <f>+Combinar1[[#This Row],[descripcion_larga]]&amp;AC373&amp;", según datos del "&amp;Combinar1[[#This Row],[fuente]]&amp;", "&amp;Combinar1[[#This Row],[temporalidad]]</f>
        <v>Evolución de femicidios por fecha de delito en la comuna de Cabildo, según datos del Servicio Nacional de la Mujer y la Equidad de Género (SERNAMEG), Periodo 2018-2021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">
      <c r="A374" s="22">
        <v>1</v>
      </c>
      <c r="B374" s="22" t="s">
        <v>376</v>
      </c>
      <c r="C374">
        <v>2</v>
      </c>
      <c r="D374" s="22">
        <v>2</v>
      </c>
      <c r="E374" s="22" t="s">
        <v>738</v>
      </c>
      <c r="F374" s="22"/>
      <c r="G374" s="22" t="s">
        <v>737</v>
      </c>
      <c r="H374" s="22" t="s">
        <v>6644</v>
      </c>
      <c r="I374" s="22" t="s">
        <v>734</v>
      </c>
      <c r="K374" s="22" t="s">
        <v>731</v>
      </c>
      <c r="L374" s="22" t="s">
        <v>738</v>
      </c>
      <c r="M374" s="22" t="s">
        <v>743</v>
      </c>
      <c r="N374" s="22" t="s">
        <v>740</v>
      </c>
      <c r="O374" s="22" t="s">
        <v>741</v>
      </c>
      <c r="P374" s="22" t="s">
        <v>6638</v>
      </c>
      <c r="Q374" t="s">
        <v>6632</v>
      </c>
      <c r="R374" s="22" t="s">
        <v>732</v>
      </c>
      <c r="S374" s="22" t="s">
        <v>4900</v>
      </c>
      <c r="T374" s="22" t="s">
        <v>758</v>
      </c>
      <c r="U374" s="22" t="s">
        <v>384</v>
      </c>
      <c r="V374" s="22">
        <v>240</v>
      </c>
      <c r="W374" s="22" t="s">
        <v>377</v>
      </c>
      <c r="X374" s="22" t="s">
        <v>378</v>
      </c>
      <c r="Y374" s="22" t="s">
        <v>84</v>
      </c>
      <c r="Z374" s="22">
        <v>5402</v>
      </c>
      <c r="AA374" s="22" t="s">
        <v>733</v>
      </c>
      <c r="AC374" t="str">
        <f>+Combinar1[[#This Row],[Descripción Filtro URL 1]]</f>
        <v>Cabildo</v>
      </c>
      <c r="AD374" t="str">
        <f>+Combinar1[[#This Row],[titulo]]&amp;AC374&amp;", "&amp;Combinar1[[#This Row],[temporalidad]]</f>
        <v>Femicidios Anuales en la comuna de Cabildo, Periodo 2010-2021</v>
      </c>
      <c r="AE374" t="str">
        <f>+Combinar1[[#This Row],[descripcion_larga]]&amp;AC374&amp;", según datos del "&amp;Combinar1[[#This Row],[fuente]]&amp;", "&amp;Combinar1[[#This Row],[temporalidad]]</f>
        <v>Evolución anual de la cantidad de femicidios en la comuna de Cabildo, según datos del Servicio Nacional de la Mujer y la Equidad de Género (SERNAMEG), Periodo 2010-2021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">
      <c r="A375" s="22">
        <v>1</v>
      </c>
      <c r="B375" s="22" t="s">
        <v>376</v>
      </c>
      <c r="C375">
        <v>3</v>
      </c>
      <c r="D375" s="22">
        <v>3</v>
      </c>
      <c r="E375" s="22" t="s">
        <v>745</v>
      </c>
      <c r="F375" s="22"/>
      <c r="G375" s="22" t="s">
        <v>737</v>
      </c>
      <c r="H375" s="22" t="s">
        <v>6644</v>
      </c>
      <c r="I375" s="22" t="s">
        <v>734</v>
      </c>
      <c r="K375" s="22" t="s">
        <v>731</v>
      </c>
      <c r="L375" s="22" t="s">
        <v>745</v>
      </c>
      <c r="M375" s="22" t="s">
        <v>743</v>
      </c>
      <c r="N375" s="22" t="s">
        <v>740</v>
      </c>
      <c r="O375" s="22" t="s">
        <v>741</v>
      </c>
      <c r="P375" s="22" t="s">
        <v>6639</v>
      </c>
      <c r="Q375" t="s">
        <v>6633</v>
      </c>
      <c r="R375" s="22" t="s">
        <v>735</v>
      </c>
      <c r="S375" s="22" t="s">
        <v>4900</v>
      </c>
      <c r="T375" s="22" t="s">
        <v>759</v>
      </c>
      <c r="U375" s="22" t="s">
        <v>384</v>
      </c>
      <c r="V375" s="22">
        <v>240</v>
      </c>
      <c r="W375" s="22" t="s">
        <v>377</v>
      </c>
      <c r="X375" s="22" t="s">
        <v>378</v>
      </c>
      <c r="Y375" s="22" t="s">
        <v>84</v>
      </c>
      <c r="Z375" s="22">
        <v>5402</v>
      </c>
      <c r="AA375" s="22" t="s">
        <v>733</v>
      </c>
      <c r="AC375" t="str">
        <f>+Combinar1[[#This Row],[Descripción Filtro URL 1]]</f>
        <v>Cabildo</v>
      </c>
      <c r="AD375" t="str">
        <f>+Combinar1[[#This Row],[titulo]]&amp;AC375&amp;", "&amp;Combinar1[[#This Row],[temporalidad]]</f>
        <v>Femicidios mensuales en la comuna de Cabildo, Periodo 2010-2021</v>
      </c>
      <c r="AE375" t="str">
        <f>+Combinar1[[#This Row],[descripcion_larga]]&amp;AC375&amp;", según datos del "&amp;Combinar1[[#This Row],[fuente]]&amp;", "&amp;Combinar1[[#This Row],[temporalidad]]</f>
        <v>Número de femicidios por mes en la comuna de Cabildo, según datos del Servicio Nacional de la Mujer y la Equidad de Género (SERNAMEG), Periodo 2010-2021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">
      <c r="A376" s="22">
        <v>1</v>
      </c>
      <c r="B376" s="22" t="s">
        <v>376</v>
      </c>
      <c r="C376">
        <v>4</v>
      </c>
      <c r="D376" s="22">
        <v>4</v>
      </c>
      <c r="E376" s="22" t="s">
        <v>747</v>
      </c>
      <c r="F376" s="22"/>
      <c r="G376" s="22" t="s">
        <v>737</v>
      </c>
      <c r="H376" s="22" t="s">
        <v>6644</v>
      </c>
      <c r="I376" s="22" t="s">
        <v>734</v>
      </c>
      <c r="K376" s="22" t="s">
        <v>731</v>
      </c>
      <c r="L376" s="22" t="s">
        <v>747</v>
      </c>
      <c r="M376" s="22" t="s">
        <v>743</v>
      </c>
      <c r="N376" s="22" t="s">
        <v>740</v>
      </c>
      <c r="O376" s="22" t="s">
        <v>741</v>
      </c>
      <c r="P376" s="22" t="s">
        <v>6637</v>
      </c>
      <c r="Q376" t="s">
        <v>6641</v>
      </c>
      <c r="R376" s="22" t="s">
        <v>735</v>
      </c>
      <c r="S376" s="22" t="s">
        <v>4901</v>
      </c>
      <c r="T376" s="22" t="s">
        <v>760</v>
      </c>
      <c r="U376" s="22" t="s">
        <v>384</v>
      </c>
      <c r="V376" s="22">
        <v>240</v>
      </c>
      <c r="W376" s="22" t="s">
        <v>377</v>
      </c>
      <c r="X376" s="22" t="s">
        <v>378</v>
      </c>
      <c r="Y376" s="22" t="s">
        <v>84</v>
      </c>
      <c r="Z376" s="22">
        <v>5402</v>
      </c>
      <c r="AA376" s="22" t="s">
        <v>733</v>
      </c>
      <c r="AC376" t="str">
        <f>+Combinar1[[#This Row],[Descripción Filtro URL 1]]</f>
        <v>Cabildo</v>
      </c>
      <c r="AD376" t="str">
        <f>+Combinar1[[#This Row],[titulo]]&amp;AC376&amp;", "&amp;Combinar1[[#This Row],[temporalidad]]</f>
        <v>Femicidios Acumulados por Edad en la comuna de Cabildo, Periodo 2010-2021</v>
      </c>
      <c r="AE376" t="str">
        <f>+Combinar1[[#This Row],[descripcion_larga]]&amp;AC376&amp;", según datos del "&amp;Combinar1[[#This Row],[fuente]]&amp;", "&amp;Combinar1[[#This Row],[temporalidad]]</f>
        <v>Gráfico que muestra la cantidad de femicidios acumulados por edad en la comuna de Cabildo, según datos del Servicio Nacional de la Mujer y la Equidad de Género (SERNAMEG), Periodo 2010-2021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">
      <c r="A377" s="22">
        <v>1</v>
      </c>
      <c r="B377" s="22" t="s">
        <v>376</v>
      </c>
      <c r="C377">
        <v>5</v>
      </c>
      <c r="D377" s="22">
        <v>5</v>
      </c>
      <c r="E377" s="22" t="s">
        <v>749</v>
      </c>
      <c r="F377" s="22"/>
      <c r="G377" s="22" t="s">
        <v>737</v>
      </c>
      <c r="H377" s="22" t="s">
        <v>6644</v>
      </c>
      <c r="I377" s="22" t="s">
        <v>734</v>
      </c>
      <c r="K377" s="22" t="s">
        <v>731</v>
      </c>
      <c r="L377" s="22" t="s">
        <v>749</v>
      </c>
      <c r="M377" s="22" t="s">
        <v>743</v>
      </c>
      <c r="N377" s="22" t="s">
        <v>740</v>
      </c>
      <c r="O377" s="22" t="s">
        <v>741</v>
      </c>
      <c r="P377" s="22" t="s">
        <v>6636</v>
      </c>
      <c r="Q377" t="s">
        <v>6630</v>
      </c>
      <c r="R377" s="22" t="s">
        <v>735</v>
      </c>
      <c r="S377" s="22" t="s">
        <v>4904</v>
      </c>
      <c r="T377" s="22" t="s">
        <v>761</v>
      </c>
      <c r="U377" s="22" t="s">
        <v>384</v>
      </c>
      <c r="V377" s="22">
        <v>240</v>
      </c>
      <c r="W377" s="22" t="s">
        <v>377</v>
      </c>
      <c r="X377" s="22" t="s">
        <v>378</v>
      </c>
      <c r="Y377" s="22" t="s">
        <v>84</v>
      </c>
      <c r="Z377" s="22">
        <v>5402</v>
      </c>
      <c r="AA377" s="22" t="s">
        <v>733</v>
      </c>
      <c r="AC377" t="str">
        <f>+Combinar1[[#This Row],[Descripción Filtro URL 1]]</f>
        <v>Cabildo</v>
      </c>
      <c r="AD377" t="str">
        <f>+Combinar1[[#This Row],[titulo]]&amp;AC377&amp;", "&amp;Combinar1[[#This Row],[temporalidad]]</f>
        <v>Femicidios por Tipo de Relación Víctima-Femicida en la comuna de Cabildo, Periodo 2010-2021</v>
      </c>
      <c r="AE377" t="str">
        <f>+Combinar1[[#This Row],[descripcion_larga]]&amp;AC377&amp;", según datos del "&amp;Combinar1[[#This Row],[fuente]]&amp;", "&amp;Combinar1[[#This Row],[temporalidad]]</f>
        <v>Cantidad de femicidios por tipo de relación víctima-femicida en la comuna de Cabildo, según datos del Servicio Nacional de la Mujer y la Equidad de Género (SERNAMEG), Periodo 2010-2021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">
      <c r="A378" s="22">
        <v>1</v>
      </c>
      <c r="B378" s="22" t="s">
        <v>376</v>
      </c>
      <c r="C378">
        <v>6</v>
      </c>
      <c r="D378" s="22">
        <v>6</v>
      </c>
      <c r="E378" s="22" t="s">
        <v>751</v>
      </c>
      <c r="F378" s="22"/>
      <c r="G378" s="22" t="s">
        <v>737</v>
      </c>
      <c r="H378" s="22" t="s">
        <v>6644</v>
      </c>
      <c r="I378" s="22" t="s">
        <v>734</v>
      </c>
      <c r="K378" s="22" t="s">
        <v>731</v>
      </c>
      <c r="L378" s="22" t="s">
        <v>751</v>
      </c>
      <c r="M378" s="22" t="s">
        <v>752</v>
      </c>
      <c r="N378" s="22" t="s">
        <v>736</v>
      </c>
      <c r="O378" s="22" t="s">
        <v>741</v>
      </c>
      <c r="P378" s="22" t="s">
        <v>6634</v>
      </c>
      <c r="Q378" t="s">
        <v>6631</v>
      </c>
      <c r="R378" s="22" t="s">
        <v>732</v>
      </c>
      <c r="S378" s="22" t="s">
        <v>4903</v>
      </c>
      <c r="T378" s="22" t="s">
        <v>762</v>
      </c>
      <c r="U378" s="22" t="s">
        <v>384</v>
      </c>
      <c r="V378" s="22">
        <v>240</v>
      </c>
      <c r="W378" s="22" t="s">
        <v>377</v>
      </c>
      <c r="X378" s="22" t="s">
        <v>378</v>
      </c>
      <c r="Y378" s="22" t="s">
        <v>84</v>
      </c>
      <c r="Z378" s="22">
        <v>5402</v>
      </c>
      <c r="AA378" s="22" t="s">
        <v>733</v>
      </c>
      <c r="AC378" t="str">
        <f>+Combinar1[[#This Row],[Descripción Filtro URL 1]]</f>
        <v>Cabildo</v>
      </c>
      <c r="AD378" t="str">
        <f>+Combinar1[[#This Row],[titulo]]&amp;AC378&amp;", "&amp;Combinar1[[#This Row],[temporalidad]]</f>
        <v>Variación Anual (%) de Femicidios en la comuna de Cabildo, Periodo 2010-2020</v>
      </c>
      <c r="AE378" t="str">
        <f>+Combinar1[[#This Row],[descripcion_larga]]&amp;AC378&amp;", según datos del "&amp;Combinar1[[#This Row],[fuente]]&amp;", "&amp;Combinar1[[#This Row],[temporalidad]]</f>
        <v>Gráfico de evolución que muestra la variación anual (%) de femicidios en la comuna de Cabildo, según datos del Servicio Nacional de la Mujer y la Equidad de Género (SERNAMEG), Periodo 2010-2020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">
      <c r="A379" s="22">
        <v>1</v>
      </c>
      <c r="B379" s="22" t="s">
        <v>376</v>
      </c>
      <c r="C379">
        <v>7</v>
      </c>
      <c r="D379" s="22">
        <v>7</v>
      </c>
      <c r="E379" s="22" t="s">
        <v>754</v>
      </c>
      <c r="F379" s="22"/>
      <c r="G379" s="22" t="s">
        <v>737</v>
      </c>
      <c r="H379" s="22" t="s">
        <v>6644</v>
      </c>
      <c r="I379" s="22" t="s">
        <v>734</v>
      </c>
      <c r="K379" s="22" t="s">
        <v>731</v>
      </c>
      <c r="L379" s="22" t="s">
        <v>754</v>
      </c>
      <c r="M379" s="22" t="s">
        <v>743</v>
      </c>
      <c r="N379" s="22" t="s">
        <v>740</v>
      </c>
      <c r="O379" s="22" t="s">
        <v>741</v>
      </c>
      <c r="P379" s="22" t="s">
        <v>6635</v>
      </c>
      <c r="Q379" t="s">
        <v>6642</v>
      </c>
      <c r="R379" s="22" t="s">
        <v>755</v>
      </c>
      <c r="S379" s="22" t="s">
        <v>4902</v>
      </c>
      <c r="T379" s="22" t="s">
        <v>763</v>
      </c>
      <c r="U379" s="22" t="s">
        <v>384</v>
      </c>
      <c r="V379" s="22">
        <v>240</v>
      </c>
      <c r="W379" s="22" t="s">
        <v>377</v>
      </c>
      <c r="X379" s="22" t="s">
        <v>378</v>
      </c>
      <c r="Y379" s="22" t="s">
        <v>84</v>
      </c>
      <c r="Z379" s="22">
        <v>5402</v>
      </c>
      <c r="AA379" s="22" t="s">
        <v>733</v>
      </c>
      <c r="AC379" t="str">
        <f>+Combinar1[[#This Row],[Descripción Filtro URL 1]]</f>
        <v>Cabildo</v>
      </c>
      <c r="AD379" t="str">
        <f>+Combinar1[[#This Row],[titulo]]&amp;AC379&amp;", "&amp;Combinar1[[#This Row],[temporalidad]]</f>
        <v>Cantidad y Detalle de Femicidios en la comuna de Cabildo, Periodo 2010-2021</v>
      </c>
      <c r="AE379" t="str">
        <f>+Combinar1[[#This Row],[descripcion_larga]]&amp;AC379&amp;", según datos del "&amp;Combinar1[[#This Row],[fuente]]&amp;", "&amp;Combinar1[[#This Row],[temporalidad]]</f>
        <v>Informe que muestra la cantidad y detalle de femicidios en la comuna de Cabildo, según datos del Servicio Nacional de la Mujer y la Equidad de Género (SERNAMEG), Periodo 2010-2021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">
      <c r="A380" s="22">
        <v>1</v>
      </c>
      <c r="B380" s="22" t="s">
        <v>376</v>
      </c>
      <c r="C380">
        <v>1</v>
      </c>
      <c r="D380" s="22">
        <v>1</v>
      </c>
      <c r="E380" s="22" t="s">
        <v>738</v>
      </c>
      <c r="F380" s="22"/>
      <c r="G380" s="22" t="s">
        <v>737</v>
      </c>
      <c r="H380" s="22" t="s">
        <v>6644</v>
      </c>
      <c r="I380" s="22" t="s">
        <v>734</v>
      </c>
      <c r="K380" s="22" t="s">
        <v>731</v>
      </c>
      <c r="L380" s="22" t="s">
        <v>738</v>
      </c>
      <c r="M380" s="22" t="s">
        <v>739</v>
      </c>
      <c r="N380" s="22" t="s">
        <v>740</v>
      </c>
      <c r="O380" s="22" t="s">
        <v>741</v>
      </c>
      <c r="P380" s="22" t="s">
        <v>4899</v>
      </c>
      <c r="Q380" t="s">
        <v>4897</v>
      </c>
      <c r="R380" s="22" t="s">
        <v>732</v>
      </c>
      <c r="S380" s="22" t="s">
        <v>4900</v>
      </c>
      <c r="T380" s="22" t="s">
        <v>757</v>
      </c>
      <c r="U380" s="22" t="s">
        <v>384</v>
      </c>
      <c r="V380" s="22">
        <v>240</v>
      </c>
      <c r="W380" s="22" t="s">
        <v>377</v>
      </c>
      <c r="X380" s="22" t="s">
        <v>378</v>
      </c>
      <c r="Y380" s="22" t="s">
        <v>85</v>
      </c>
      <c r="Z380" s="22">
        <v>5403</v>
      </c>
      <c r="AA380" s="22" t="s">
        <v>733</v>
      </c>
      <c r="AC380" t="str">
        <f>+Combinar1[[#This Row],[Descripción Filtro URL 1]]</f>
        <v>Papudo</v>
      </c>
      <c r="AD380" t="str">
        <f>+Combinar1[[#This Row],[titulo]]&amp;AC380&amp;", "&amp;Combinar1[[#This Row],[temporalidad]]</f>
        <v>Evolución de Femicidios en la comuna de Papudo, Periodo 2018-2021</v>
      </c>
      <c r="AE380" t="str">
        <f>+Combinar1[[#This Row],[descripcion_larga]]&amp;AC380&amp;", según datos del "&amp;Combinar1[[#This Row],[fuente]]&amp;", "&amp;Combinar1[[#This Row],[temporalidad]]</f>
        <v>Evolución de femicidios por fecha de delito en la comuna de Papudo, según datos del Servicio Nacional de la Mujer y la Equidad de Género (SERNAMEG), Periodo 2018-2021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">
      <c r="A381" s="22">
        <v>1</v>
      </c>
      <c r="B381" s="22" t="s">
        <v>376</v>
      </c>
      <c r="C381">
        <v>2</v>
      </c>
      <c r="D381" s="22">
        <v>2</v>
      </c>
      <c r="E381" s="22" t="s">
        <v>738</v>
      </c>
      <c r="F381" s="22"/>
      <c r="G381" s="22" t="s">
        <v>737</v>
      </c>
      <c r="H381" s="22" t="s">
        <v>6644</v>
      </c>
      <c r="I381" s="22" t="s">
        <v>734</v>
      </c>
      <c r="K381" s="22" t="s">
        <v>731</v>
      </c>
      <c r="L381" s="22" t="s">
        <v>738</v>
      </c>
      <c r="M381" s="22" t="s">
        <v>743</v>
      </c>
      <c r="N381" s="22" t="s">
        <v>740</v>
      </c>
      <c r="O381" s="22" t="s">
        <v>741</v>
      </c>
      <c r="P381" s="22" t="s">
        <v>6638</v>
      </c>
      <c r="Q381" t="s">
        <v>6632</v>
      </c>
      <c r="R381" s="22" t="s">
        <v>732</v>
      </c>
      <c r="S381" s="22" t="s">
        <v>4900</v>
      </c>
      <c r="T381" s="22" t="s">
        <v>758</v>
      </c>
      <c r="U381" s="22" t="s">
        <v>384</v>
      </c>
      <c r="V381" s="22">
        <v>240</v>
      </c>
      <c r="W381" s="22" t="s">
        <v>377</v>
      </c>
      <c r="X381" s="22" t="s">
        <v>378</v>
      </c>
      <c r="Y381" s="22" t="s">
        <v>85</v>
      </c>
      <c r="Z381" s="22">
        <v>5403</v>
      </c>
      <c r="AA381" s="22" t="s">
        <v>733</v>
      </c>
      <c r="AC381" t="str">
        <f>+Combinar1[[#This Row],[Descripción Filtro URL 1]]</f>
        <v>Papudo</v>
      </c>
      <c r="AD381" t="str">
        <f>+Combinar1[[#This Row],[titulo]]&amp;AC381&amp;", "&amp;Combinar1[[#This Row],[temporalidad]]</f>
        <v>Femicidios Anuales en la comuna de Papudo, Periodo 2010-2021</v>
      </c>
      <c r="AE381" t="str">
        <f>+Combinar1[[#This Row],[descripcion_larga]]&amp;AC381&amp;", según datos del "&amp;Combinar1[[#This Row],[fuente]]&amp;", "&amp;Combinar1[[#This Row],[temporalidad]]</f>
        <v>Evolución anual de la cantidad de femicidios en la comuna de Papudo, según datos del Servicio Nacional de la Mujer y la Equidad de Género (SERNAMEG), Periodo 2010-2021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">
      <c r="A382" s="22">
        <v>1</v>
      </c>
      <c r="B382" s="22" t="s">
        <v>376</v>
      </c>
      <c r="C382">
        <v>3</v>
      </c>
      <c r="D382" s="22">
        <v>3</v>
      </c>
      <c r="E382" s="22" t="s">
        <v>745</v>
      </c>
      <c r="F382" s="22"/>
      <c r="G382" s="22" t="s">
        <v>737</v>
      </c>
      <c r="H382" s="22" t="s">
        <v>6644</v>
      </c>
      <c r="I382" s="22" t="s">
        <v>734</v>
      </c>
      <c r="K382" s="22" t="s">
        <v>731</v>
      </c>
      <c r="L382" s="22" t="s">
        <v>745</v>
      </c>
      <c r="M382" s="22" t="s">
        <v>743</v>
      </c>
      <c r="N382" s="22" t="s">
        <v>740</v>
      </c>
      <c r="O382" s="22" t="s">
        <v>741</v>
      </c>
      <c r="P382" s="22" t="s">
        <v>6639</v>
      </c>
      <c r="Q382" t="s">
        <v>6633</v>
      </c>
      <c r="R382" s="22" t="s">
        <v>735</v>
      </c>
      <c r="S382" s="22" t="s">
        <v>4900</v>
      </c>
      <c r="T382" s="22" t="s">
        <v>759</v>
      </c>
      <c r="U382" s="22" t="s">
        <v>384</v>
      </c>
      <c r="V382" s="22">
        <v>240</v>
      </c>
      <c r="W382" s="22" t="s">
        <v>377</v>
      </c>
      <c r="X382" s="22" t="s">
        <v>378</v>
      </c>
      <c r="Y382" s="22" t="s">
        <v>85</v>
      </c>
      <c r="Z382" s="22">
        <v>5403</v>
      </c>
      <c r="AA382" s="22" t="s">
        <v>733</v>
      </c>
      <c r="AC382" t="str">
        <f>+Combinar1[[#This Row],[Descripción Filtro URL 1]]</f>
        <v>Papudo</v>
      </c>
      <c r="AD382" t="str">
        <f>+Combinar1[[#This Row],[titulo]]&amp;AC382&amp;", "&amp;Combinar1[[#This Row],[temporalidad]]</f>
        <v>Femicidios mensuales en la comuna de Papudo, Periodo 2010-2021</v>
      </c>
      <c r="AE382" t="str">
        <f>+Combinar1[[#This Row],[descripcion_larga]]&amp;AC382&amp;", según datos del "&amp;Combinar1[[#This Row],[fuente]]&amp;", "&amp;Combinar1[[#This Row],[temporalidad]]</f>
        <v>Número de femicidios por mes en la comuna de Papudo, según datos del Servicio Nacional de la Mujer y la Equidad de Género (SERNAMEG), Periodo 2010-2021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">
      <c r="A383" s="22">
        <v>1</v>
      </c>
      <c r="B383" s="22" t="s">
        <v>376</v>
      </c>
      <c r="C383">
        <v>4</v>
      </c>
      <c r="D383" s="22">
        <v>4</v>
      </c>
      <c r="E383" s="22" t="s">
        <v>747</v>
      </c>
      <c r="F383" s="22"/>
      <c r="G383" s="22" t="s">
        <v>737</v>
      </c>
      <c r="H383" s="22" t="s">
        <v>6644</v>
      </c>
      <c r="I383" s="22" t="s">
        <v>734</v>
      </c>
      <c r="K383" s="22" t="s">
        <v>731</v>
      </c>
      <c r="L383" s="22" t="s">
        <v>747</v>
      </c>
      <c r="M383" s="22" t="s">
        <v>743</v>
      </c>
      <c r="N383" s="22" t="s">
        <v>740</v>
      </c>
      <c r="O383" s="22" t="s">
        <v>741</v>
      </c>
      <c r="P383" s="22" t="s">
        <v>6637</v>
      </c>
      <c r="Q383" t="s">
        <v>6641</v>
      </c>
      <c r="R383" s="22" t="s">
        <v>735</v>
      </c>
      <c r="S383" s="22" t="s">
        <v>4901</v>
      </c>
      <c r="T383" s="22" t="s">
        <v>760</v>
      </c>
      <c r="U383" s="22" t="s">
        <v>384</v>
      </c>
      <c r="V383" s="22">
        <v>240</v>
      </c>
      <c r="W383" s="22" t="s">
        <v>377</v>
      </c>
      <c r="X383" s="22" t="s">
        <v>378</v>
      </c>
      <c r="Y383" s="22" t="s">
        <v>85</v>
      </c>
      <c r="Z383" s="22">
        <v>5403</v>
      </c>
      <c r="AA383" s="22" t="s">
        <v>733</v>
      </c>
      <c r="AC383" t="str">
        <f>+Combinar1[[#This Row],[Descripción Filtro URL 1]]</f>
        <v>Papudo</v>
      </c>
      <c r="AD383" t="str">
        <f>+Combinar1[[#This Row],[titulo]]&amp;AC383&amp;", "&amp;Combinar1[[#This Row],[temporalidad]]</f>
        <v>Femicidios Acumulados por Edad en la comuna de Papudo, Periodo 2010-2021</v>
      </c>
      <c r="AE383" t="str">
        <f>+Combinar1[[#This Row],[descripcion_larga]]&amp;AC383&amp;", según datos del "&amp;Combinar1[[#This Row],[fuente]]&amp;", "&amp;Combinar1[[#This Row],[temporalidad]]</f>
        <v>Gráfico que muestra la cantidad de femicidios acumulados por edad en la comuna de Papudo, según datos del Servicio Nacional de la Mujer y la Equidad de Género (SERNAMEG), Periodo 2010-2021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">
      <c r="A384" s="22">
        <v>1</v>
      </c>
      <c r="B384" s="22" t="s">
        <v>376</v>
      </c>
      <c r="C384">
        <v>5</v>
      </c>
      <c r="D384" s="22">
        <v>5</v>
      </c>
      <c r="E384" s="22" t="s">
        <v>749</v>
      </c>
      <c r="F384" s="22"/>
      <c r="G384" s="22" t="s">
        <v>737</v>
      </c>
      <c r="H384" s="22" t="s">
        <v>6644</v>
      </c>
      <c r="I384" s="22" t="s">
        <v>734</v>
      </c>
      <c r="K384" s="22" t="s">
        <v>731</v>
      </c>
      <c r="L384" s="22" t="s">
        <v>749</v>
      </c>
      <c r="M384" s="22" t="s">
        <v>743</v>
      </c>
      <c r="N384" s="22" t="s">
        <v>740</v>
      </c>
      <c r="O384" s="22" t="s">
        <v>741</v>
      </c>
      <c r="P384" s="22" t="s">
        <v>6636</v>
      </c>
      <c r="Q384" t="s">
        <v>6630</v>
      </c>
      <c r="R384" s="22" t="s">
        <v>735</v>
      </c>
      <c r="S384" s="22" t="s">
        <v>4904</v>
      </c>
      <c r="T384" s="22" t="s">
        <v>761</v>
      </c>
      <c r="U384" s="22" t="s">
        <v>384</v>
      </c>
      <c r="V384" s="22">
        <v>240</v>
      </c>
      <c r="W384" s="22" t="s">
        <v>377</v>
      </c>
      <c r="X384" s="22" t="s">
        <v>378</v>
      </c>
      <c r="Y384" s="22" t="s">
        <v>85</v>
      </c>
      <c r="Z384" s="22">
        <v>5403</v>
      </c>
      <c r="AA384" s="22" t="s">
        <v>733</v>
      </c>
      <c r="AC384" t="str">
        <f>+Combinar1[[#This Row],[Descripción Filtro URL 1]]</f>
        <v>Papudo</v>
      </c>
      <c r="AD384" t="str">
        <f>+Combinar1[[#This Row],[titulo]]&amp;AC384&amp;", "&amp;Combinar1[[#This Row],[temporalidad]]</f>
        <v>Femicidios por Tipo de Relación Víctima-Femicida en la comuna de Papudo, Periodo 2010-2021</v>
      </c>
      <c r="AE384" t="str">
        <f>+Combinar1[[#This Row],[descripcion_larga]]&amp;AC384&amp;", según datos del "&amp;Combinar1[[#This Row],[fuente]]&amp;", "&amp;Combinar1[[#This Row],[temporalidad]]</f>
        <v>Cantidad de femicidios por tipo de relación víctima-femicida en la comuna de Papudo, según datos del Servicio Nacional de la Mujer y la Equidad de Género (SERNAMEG), Periodo 2010-2021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">
      <c r="A385" s="22">
        <v>1</v>
      </c>
      <c r="B385" s="22" t="s">
        <v>376</v>
      </c>
      <c r="C385">
        <v>6</v>
      </c>
      <c r="D385" s="22">
        <v>6</v>
      </c>
      <c r="E385" s="22" t="s">
        <v>751</v>
      </c>
      <c r="F385" s="22"/>
      <c r="G385" s="22" t="s">
        <v>737</v>
      </c>
      <c r="H385" s="22" t="s">
        <v>6644</v>
      </c>
      <c r="I385" s="22" t="s">
        <v>734</v>
      </c>
      <c r="K385" s="22" t="s">
        <v>731</v>
      </c>
      <c r="L385" s="22" t="s">
        <v>751</v>
      </c>
      <c r="M385" s="22" t="s">
        <v>752</v>
      </c>
      <c r="N385" s="22" t="s">
        <v>736</v>
      </c>
      <c r="O385" s="22" t="s">
        <v>741</v>
      </c>
      <c r="P385" s="22" t="s">
        <v>6634</v>
      </c>
      <c r="Q385" t="s">
        <v>6631</v>
      </c>
      <c r="R385" s="22" t="s">
        <v>732</v>
      </c>
      <c r="S385" s="22" t="s">
        <v>4903</v>
      </c>
      <c r="T385" s="22" t="s">
        <v>762</v>
      </c>
      <c r="U385" s="22" t="s">
        <v>384</v>
      </c>
      <c r="V385" s="22">
        <v>240</v>
      </c>
      <c r="W385" s="22" t="s">
        <v>377</v>
      </c>
      <c r="X385" s="22" t="s">
        <v>378</v>
      </c>
      <c r="Y385" s="22" t="s">
        <v>85</v>
      </c>
      <c r="Z385" s="22">
        <v>5403</v>
      </c>
      <c r="AA385" s="22" t="s">
        <v>733</v>
      </c>
      <c r="AC385" t="str">
        <f>+Combinar1[[#This Row],[Descripción Filtro URL 1]]</f>
        <v>Papudo</v>
      </c>
      <c r="AD385" t="str">
        <f>+Combinar1[[#This Row],[titulo]]&amp;AC385&amp;", "&amp;Combinar1[[#This Row],[temporalidad]]</f>
        <v>Variación Anual (%) de Femicidios en la comuna de Papudo, Periodo 2010-2020</v>
      </c>
      <c r="AE385" t="str">
        <f>+Combinar1[[#This Row],[descripcion_larga]]&amp;AC385&amp;", según datos del "&amp;Combinar1[[#This Row],[fuente]]&amp;", "&amp;Combinar1[[#This Row],[temporalidad]]</f>
        <v>Gráfico de evolución que muestra la variación anual (%) de femicidios en la comuna de Papudo, según datos del Servicio Nacional de la Mujer y la Equidad de Género (SERNAMEG), Periodo 2010-2020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">
      <c r="A386" s="22">
        <v>1</v>
      </c>
      <c r="B386" s="22" t="s">
        <v>376</v>
      </c>
      <c r="C386">
        <v>7</v>
      </c>
      <c r="D386" s="22">
        <v>7</v>
      </c>
      <c r="E386" s="22" t="s">
        <v>754</v>
      </c>
      <c r="F386" s="22"/>
      <c r="G386" s="22" t="s">
        <v>737</v>
      </c>
      <c r="H386" s="22" t="s">
        <v>6644</v>
      </c>
      <c r="I386" s="22" t="s">
        <v>734</v>
      </c>
      <c r="K386" s="22" t="s">
        <v>731</v>
      </c>
      <c r="L386" s="22" t="s">
        <v>754</v>
      </c>
      <c r="M386" s="22" t="s">
        <v>743</v>
      </c>
      <c r="N386" s="22" t="s">
        <v>740</v>
      </c>
      <c r="O386" s="22" t="s">
        <v>741</v>
      </c>
      <c r="P386" s="22" t="s">
        <v>6635</v>
      </c>
      <c r="Q386" t="s">
        <v>6642</v>
      </c>
      <c r="R386" s="22" t="s">
        <v>755</v>
      </c>
      <c r="S386" s="22" t="s">
        <v>4902</v>
      </c>
      <c r="T386" s="22" t="s">
        <v>763</v>
      </c>
      <c r="U386" s="22" t="s">
        <v>384</v>
      </c>
      <c r="V386" s="22">
        <v>240</v>
      </c>
      <c r="W386" s="22" t="s">
        <v>377</v>
      </c>
      <c r="X386" s="22" t="s">
        <v>378</v>
      </c>
      <c r="Y386" s="22" t="s">
        <v>85</v>
      </c>
      <c r="Z386" s="22">
        <v>5403</v>
      </c>
      <c r="AA386" s="22" t="s">
        <v>733</v>
      </c>
      <c r="AC386" t="str">
        <f>+Combinar1[[#This Row],[Descripción Filtro URL 1]]</f>
        <v>Papudo</v>
      </c>
      <c r="AD386" t="str">
        <f>+Combinar1[[#This Row],[titulo]]&amp;AC386&amp;", "&amp;Combinar1[[#This Row],[temporalidad]]</f>
        <v>Cantidad y Detalle de Femicidios en la comuna de Papudo, Periodo 2010-2021</v>
      </c>
      <c r="AE386" t="str">
        <f>+Combinar1[[#This Row],[descripcion_larga]]&amp;AC386&amp;", según datos del "&amp;Combinar1[[#This Row],[fuente]]&amp;", "&amp;Combinar1[[#This Row],[temporalidad]]</f>
        <v>Informe que muestra la cantidad y detalle de femicidios en la comuna de Papudo, según datos del Servicio Nacional de la Mujer y la Equidad de Género (SERNAMEG), Periodo 2010-2021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">
      <c r="A387" s="22">
        <v>1</v>
      </c>
      <c r="B387" s="22" t="s">
        <v>376</v>
      </c>
      <c r="C387">
        <v>1</v>
      </c>
      <c r="D387" s="22">
        <v>1</v>
      </c>
      <c r="E387" s="22" t="s">
        <v>738</v>
      </c>
      <c r="F387" s="22"/>
      <c r="G387" s="22" t="s">
        <v>737</v>
      </c>
      <c r="H387" s="22" t="s">
        <v>6644</v>
      </c>
      <c r="I387" s="22" t="s">
        <v>734</v>
      </c>
      <c r="K387" s="22" t="s">
        <v>731</v>
      </c>
      <c r="L387" s="22" t="s">
        <v>738</v>
      </c>
      <c r="M387" s="22" t="s">
        <v>739</v>
      </c>
      <c r="N387" s="22" t="s">
        <v>740</v>
      </c>
      <c r="O387" s="22" t="s">
        <v>741</v>
      </c>
      <c r="P387" s="22" t="s">
        <v>4899</v>
      </c>
      <c r="Q387" t="s">
        <v>4897</v>
      </c>
      <c r="R387" s="22" t="s">
        <v>732</v>
      </c>
      <c r="S387" s="22" t="s">
        <v>4900</v>
      </c>
      <c r="T387" s="22" t="s">
        <v>757</v>
      </c>
      <c r="U387" s="22" t="s">
        <v>384</v>
      </c>
      <c r="V387" s="22">
        <v>240</v>
      </c>
      <c r="W387" s="22" t="s">
        <v>377</v>
      </c>
      <c r="X387" s="22" t="s">
        <v>378</v>
      </c>
      <c r="Y387" s="22" t="s">
        <v>86</v>
      </c>
      <c r="Z387" s="22">
        <v>5404</v>
      </c>
      <c r="AA387" s="22" t="s">
        <v>733</v>
      </c>
      <c r="AC387" t="str">
        <f>+Combinar1[[#This Row],[Descripción Filtro URL 1]]</f>
        <v>Petorca</v>
      </c>
      <c r="AD387" t="str">
        <f>+Combinar1[[#This Row],[titulo]]&amp;AC387&amp;", "&amp;Combinar1[[#This Row],[temporalidad]]</f>
        <v>Evolución de Femicidios en la comuna de Petorca, Periodo 2018-2021</v>
      </c>
      <c r="AE387" t="str">
        <f>+Combinar1[[#This Row],[descripcion_larga]]&amp;AC387&amp;", según datos del "&amp;Combinar1[[#This Row],[fuente]]&amp;", "&amp;Combinar1[[#This Row],[temporalidad]]</f>
        <v>Evolución de femicidios por fecha de delito en la comuna de Petorca, según datos del Servicio Nacional de la Mujer y la Equidad de Género (SERNAMEG), Periodo 2018-2021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">
      <c r="A388" s="22">
        <v>1</v>
      </c>
      <c r="B388" s="22" t="s">
        <v>376</v>
      </c>
      <c r="C388">
        <v>2</v>
      </c>
      <c r="D388" s="22">
        <v>2</v>
      </c>
      <c r="E388" s="22" t="s">
        <v>738</v>
      </c>
      <c r="F388" s="22"/>
      <c r="G388" s="22" t="s">
        <v>737</v>
      </c>
      <c r="H388" s="22" t="s">
        <v>6644</v>
      </c>
      <c r="I388" s="22" t="s">
        <v>734</v>
      </c>
      <c r="K388" s="22" t="s">
        <v>731</v>
      </c>
      <c r="L388" s="22" t="s">
        <v>738</v>
      </c>
      <c r="M388" s="22" t="s">
        <v>743</v>
      </c>
      <c r="N388" s="22" t="s">
        <v>740</v>
      </c>
      <c r="O388" s="22" t="s">
        <v>741</v>
      </c>
      <c r="P388" s="22" t="s">
        <v>6638</v>
      </c>
      <c r="Q388" t="s">
        <v>6632</v>
      </c>
      <c r="R388" s="22" t="s">
        <v>732</v>
      </c>
      <c r="S388" s="22" t="s">
        <v>4900</v>
      </c>
      <c r="T388" s="22" t="s">
        <v>758</v>
      </c>
      <c r="U388" s="22" t="s">
        <v>384</v>
      </c>
      <c r="V388" s="22">
        <v>240</v>
      </c>
      <c r="W388" s="22" t="s">
        <v>377</v>
      </c>
      <c r="X388" s="22" t="s">
        <v>378</v>
      </c>
      <c r="Y388" s="22" t="s">
        <v>86</v>
      </c>
      <c r="Z388" s="22">
        <v>5404</v>
      </c>
      <c r="AA388" s="22" t="s">
        <v>733</v>
      </c>
      <c r="AC388" t="str">
        <f>+Combinar1[[#This Row],[Descripción Filtro URL 1]]</f>
        <v>Petorca</v>
      </c>
      <c r="AD388" t="str">
        <f>+Combinar1[[#This Row],[titulo]]&amp;AC388&amp;", "&amp;Combinar1[[#This Row],[temporalidad]]</f>
        <v>Femicidios Anuales en la comuna de Petorca, Periodo 2010-2021</v>
      </c>
      <c r="AE388" t="str">
        <f>+Combinar1[[#This Row],[descripcion_larga]]&amp;AC388&amp;", según datos del "&amp;Combinar1[[#This Row],[fuente]]&amp;", "&amp;Combinar1[[#This Row],[temporalidad]]</f>
        <v>Evolución anual de la cantidad de femicidios en la comuna de Petorca, según datos del Servicio Nacional de la Mujer y la Equidad de Género (SERNAMEG), Periodo 2010-2021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">
      <c r="A389" s="22">
        <v>1</v>
      </c>
      <c r="B389" s="22" t="s">
        <v>376</v>
      </c>
      <c r="C389">
        <v>3</v>
      </c>
      <c r="D389" s="22">
        <v>3</v>
      </c>
      <c r="E389" s="22" t="s">
        <v>745</v>
      </c>
      <c r="F389" s="22"/>
      <c r="G389" s="22" t="s">
        <v>737</v>
      </c>
      <c r="H389" s="22" t="s">
        <v>6644</v>
      </c>
      <c r="I389" s="22" t="s">
        <v>734</v>
      </c>
      <c r="K389" s="22" t="s">
        <v>731</v>
      </c>
      <c r="L389" s="22" t="s">
        <v>745</v>
      </c>
      <c r="M389" s="22" t="s">
        <v>743</v>
      </c>
      <c r="N389" s="22" t="s">
        <v>740</v>
      </c>
      <c r="O389" s="22" t="s">
        <v>741</v>
      </c>
      <c r="P389" s="22" t="s">
        <v>6639</v>
      </c>
      <c r="Q389" t="s">
        <v>6633</v>
      </c>
      <c r="R389" s="22" t="s">
        <v>735</v>
      </c>
      <c r="S389" s="22" t="s">
        <v>4900</v>
      </c>
      <c r="T389" s="22" t="s">
        <v>759</v>
      </c>
      <c r="U389" s="22" t="s">
        <v>384</v>
      </c>
      <c r="V389" s="22">
        <v>240</v>
      </c>
      <c r="W389" s="22" t="s">
        <v>377</v>
      </c>
      <c r="X389" s="22" t="s">
        <v>378</v>
      </c>
      <c r="Y389" s="22" t="s">
        <v>86</v>
      </c>
      <c r="Z389" s="22">
        <v>5404</v>
      </c>
      <c r="AA389" s="22" t="s">
        <v>733</v>
      </c>
      <c r="AC389" t="str">
        <f>+Combinar1[[#This Row],[Descripción Filtro URL 1]]</f>
        <v>Petorca</v>
      </c>
      <c r="AD389" t="str">
        <f>+Combinar1[[#This Row],[titulo]]&amp;AC389&amp;", "&amp;Combinar1[[#This Row],[temporalidad]]</f>
        <v>Femicidios mensuales en la comuna de Petorca, Periodo 2010-2021</v>
      </c>
      <c r="AE389" t="str">
        <f>+Combinar1[[#This Row],[descripcion_larga]]&amp;AC389&amp;", según datos del "&amp;Combinar1[[#This Row],[fuente]]&amp;", "&amp;Combinar1[[#This Row],[temporalidad]]</f>
        <v>Número de femicidios por mes en la comuna de Petorca, según datos del Servicio Nacional de la Mujer y la Equidad de Género (SERNAMEG), Periodo 2010-2021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">
      <c r="A390" s="22">
        <v>1</v>
      </c>
      <c r="B390" s="22" t="s">
        <v>376</v>
      </c>
      <c r="C390">
        <v>4</v>
      </c>
      <c r="D390" s="22">
        <v>4</v>
      </c>
      <c r="E390" s="22" t="s">
        <v>747</v>
      </c>
      <c r="F390" s="22"/>
      <c r="G390" s="22" t="s">
        <v>737</v>
      </c>
      <c r="H390" s="22" t="s">
        <v>6644</v>
      </c>
      <c r="I390" s="22" t="s">
        <v>734</v>
      </c>
      <c r="K390" s="22" t="s">
        <v>731</v>
      </c>
      <c r="L390" s="22" t="s">
        <v>747</v>
      </c>
      <c r="M390" s="22" t="s">
        <v>743</v>
      </c>
      <c r="N390" s="22" t="s">
        <v>740</v>
      </c>
      <c r="O390" s="22" t="s">
        <v>741</v>
      </c>
      <c r="P390" s="22" t="s">
        <v>6637</v>
      </c>
      <c r="Q390" t="s">
        <v>6641</v>
      </c>
      <c r="R390" s="22" t="s">
        <v>735</v>
      </c>
      <c r="S390" s="22" t="s">
        <v>4901</v>
      </c>
      <c r="T390" s="22" t="s">
        <v>760</v>
      </c>
      <c r="U390" s="22" t="s">
        <v>384</v>
      </c>
      <c r="V390" s="22">
        <v>240</v>
      </c>
      <c r="W390" s="22" t="s">
        <v>377</v>
      </c>
      <c r="X390" s="22" t="s">
        <v>378</v>
      </c>
      <c r="Y390" s="22" t="s">
        <v>86</v>
      </c>
      <c r="Z390" s="22">
        <v>5404</v>
      </c>
      <c r="AA390" s="22" t="s">
        <v>733</v>
      </c>
      <c r="AC390" t="str">
        <f>+Combinar1[[#This Row],[Descripción Filtro URL 1]]</f>
        <v>Petorca</v>
      </c>
      <c r="AD390" t="str">
        <f>+Combinar1[[#This Row],[titulo]]&amp;AC390&amp;", "&amp;Combinar1[[#This Row],[temporalidad]]</f>
        <v>Femicidios Acumulados por Edad en la comuna de Petorca, Periodo 2010-2021</v>
      </c>
      <c r="AE390" t="str">
        <f>+Combinar1[[#This Row],[descripcion_larga]]&amp;AC390&amp;", según datos del "&amp;Combinar1[[#This Row],[fuente]]&amp;", "&amp;Combinar1[[#This Row],[temporalidad]]</f>
        <v>Gráfico que muestra la cantidad de femicidios acumulados por edad en la comuna de Petorca, según datos del Servicio Nacional de la Mujer y la Equidad de Género (SERNAMEG), Periodo 2010-2021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">
      <c r="A391" s="22">
        <v>1</v>
      </c>
      <c r="B391" s="22" t="s">
        <v>376</v>
      </c>
      <c r="C391">
        <v>5</v>
      </c>
      <c r="D391" s="22">
        <v>5</v>
      </c>
      <c r="E391" s="22" t="s">
        <v>749</v>
      </c>
      <c r="F391" s="22"/>
      <c r="G391" s="22" t="s">
        <v>737</v>
      </c>
      <c r="H391" s="22" t="s">
        <v>6644</v>
      </c>
      <c r="I391" s="22" t="s">
        <v>734</v>
      </c>
      <c r="K391" s="22" t="s">
        <v>731</v>
      </c>
      <c r="L391" s="22" t="s">
        <v>749</v>
      </c>
      <c r="M391" s="22" t="s">
        <v>743</v>
      </c>
      <c r="N391" s="22" t="s">
        <v>740</v>
      </c>
      <c r="O391" s="22" t="s">
        <v>741</v>
      </c>
      <c r="P391" s="22" t="s">
        <v>6636</v>
      </c>
      <c r="Q391" t="s">
        <v>6630</v>
      </c>
      <c r="R391" s="22" t="s">
        <v>735</v>
      </c>
      <c r="S391" s="22" t="s">
        <v>4904</v>
      </c>
      <c r="T391" s="22" t="s">
        <v>761</v>
      </c>
      <c r="U391" s="22" t="s">
        <v>384</v>
      </c>
      <c r="V391" s="22">
        <v>240</v>
      </c>
      <c r="W391" s="22" t="s">
        <v>377</v>
      </c>
      <c r="X391" s="22" t="s">
        <v>378</v>
      </c>
      <c r="Y391" s="22" t="s">
        <v>86</v>
      </c>
      <c r="Z391" s="22">
        <v>5404</v>
      </c>
      <c r="AA391" s="22" t="s">
        <v>733</v>
      </c>
      <c r="AC391" t="str">
        <f>+Combinar1[[#This Row],[Descripción Filtro URL 1]]</f>
        <v>Petorca</v>
      </c>
      <c r="AD391" t="str">
        <f>+Combinar1[[#This Row],[titulo]]&amp;AC391&amp;", "&amp;Combinar1[[#This Row],[temporalidad]]</f>
        <v>Femicidios por Tipo de Relación Víctima-Femicida en la comuna de Petorca, Periodo 2010-2021</v>
      </c>
      <c r="AE391" t="str">
        <f>+Combinar1[[#This Row],[descripcion_larga]]&amp;AC391&amp;", según datos del "&amp;Combinar1[[#This Row],[fuente]]&amp;", "&amp;Combinar1[[#This Row],[temporalidad]]</f>
        <v>Cantidad de femicidios por tipo de relación víctima-femicida en la comuna de Petorca, según datos del Servicio Nacional de la Mujer y la Equidad de Género (SERNAMEG), Periodo 2010-2021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">
      <c r="A392" s="22">
        <v>1</v>
      </c>
      <c r="B392" s="22" t="s">
        <v>376</v>
      </c>
      <c r="C392">
        <v>6</v>
      </c>
      <c r="D392" s="22">
        <v>6</v>
      </c>
      <c r="E392" s="22" t="s">
        <v>751</v>
      </c>
      <c r="F392" s="22"/>
      <c r="G392" s="22" t="s">
        <v>737</v>
      </c>
      <c r="H392" s="22" t="s">
        <v>6644</v>
      </c>
      <c r="I392" s="22" t="s">
        <v>734</v>
      </c>
      <c r="K392" s="22" t="s">
        <v>731</v>
      </c>
      <c r="L392" s="22" t="s">
        <v>751</v>
      </c>
      <c r="M392" s="22" t="s">
        <v>752</v>
      </c>
      <c r="N392" s="22" t="s">
        <v>736</v>
      </c>
      <c r="O392" s="22" t="s">
        <v>741</v>
      </c>
      <c r="P392" s="22" t="s">
        <v>6634</v>
      </c>
      <c r="Q392" t="s">
        <v>6631</v>
      </c>
      <c r="R392" s="22" t="s">
        <v>732</v>
      </c>
      <c r="S392" s="22" t="s">
        <v>4903</v>
      </c>
      <c r="T392" s="22" t="s">
        <v>762</v>
      </c>
      <c r="U392" s="22" t="s">
        <v>384</v>
      </c>
      <c r="V392" s="22">
        <v>240</v>
      </c>
      <c r="W392" s="22" t="s">
        <v>377</v>
      </c>
      <c r="X392" s="22" t="s">
        <v>378</v>
      </c>
      <c r="Y392" s="22" t="s">
        <v>86</v>
      </c>
      <c r="Z392" s="22">
        <v>5404</v>
      </c>
      <c r="AA392" s="22" t="s">
        <v>733</v>
      </c>
      <c r="AC392" t="str">
        <f>+Combinar1[[#This Row],[Descripción Filtro URL 1]]</f>
        <v>Petorca</v>
      </c>
      <c r="AD392" t="str">
        <f>+Combinar1[[#This Row],[titulo]]&amp;AC392&amp;", "&amp;Combinar1[[#This Row],[temporalidad]]</f>
        <v>Variación Anual (%) de Femicidios en la comuna de Petorca, Periodo 2010-2020</v>
      </c>
      <c r="AE392" t="str">
        <f>+Combinar1[[#This Row],[descripcion_larga]]&amp;AC392&amp;", según datos del "&amp;Combinar1[[#This Row],[fuente]]&amp;", "&amp;Combinar1[[#This Row],[temporalidad]]</f>
        <v>Gráfico de evolución que muestra la variación anual (%) de femicidios en la comuna de Petorca, según datos del Servicio Nacional de la Mujer y la Equidad de Género (SERNAMEG), Periodo 2010-2020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">
      <c r="A393" s="22">
        <v>1</v>
      </c>
      <c r="B393" s="22" t="s">
        <v>376</v>
      </c>
      <c r="C393">
        <v>7</v>
      </c>
      <c r="D393" s="22">
        <v>7</v>
      </c>
      <c r="E393" s="22" t="s">
        <v>754</v>
      </c>
      <c r="F393" s="22"/>
      <c r="G393" s="22" t="s">
        <v>737</v>
      </c>
      <c r="H393" s="22" t="s">
        <v>6644</v>
      </c>
      <c r="I393" s="22" t="s">
        <v>734</v>
      </c>
      <c r="K393" s="22" t="s">
        <v>731</v>
      </c>
      <c r="L393" s="22" t="s">
        <v>754</v>
      </c>
      <c r="M393" s="22" t="s">
        <v>743</v>
      </c>
      <c r="N393" s="22" t="s">
        <v>740</v>
      </c>
      <c r="O393" s="22" t="s">
        <v>741</v>
      </c>
      <c r="P393" s="22" t="s">
        <v>6635</v>
      </c>
      <c r="Q393" t="s">
        <v>6642</v>
      </c>
      <c r="R393" s="22" t="s">
        <v>755</v>
      </c>
      <c r="S393" s="22" t="s">
        <v>4902</v>
      </c>
      <c r="T393" s="22" t="s">
        <v>763</v>
      </c>
      <c r="U393" s="22" t="s">
        <v>384</v>
      </c>
      <c r="V393" s="22">
        <v>240</v>
      </c>
      <c r="W393" s="22" t="s">
        <v>377</v>
      </c>
      <c r="X393" s="22" t="s">
        <v>378</v>
      </c>
      <c r="Y393" s="22" t="s">
        <v>86</v>
      </c>
      <c r="Z393" s="22">
        <v>5404</v>
      </c>
      <c r="AA393" s="22" t="s">
        <v>733</v>
      </c>
      <c r="AC393" t="str">
        <f>+Combinar1[[#This Row],[Descripción Filtro URL 1]]</f>
        <v>Petorca</v>
      </c>
      <c r="AD393" t="str">
        <f>+Combinar1[[#This Row],[titulo]]&amp;AC393&amp;", "&amp;Combinar1[[#This Row],[temporalidad]]</f>
        <v>Cantidad y Detalle de Femicidios en la comuna de Petorca, Periodo 2010-2021</v>
      </c>
      <c r="AE393" t="str">
        <f>+Combinar1[[#This Row],[descripcion_larga]]&amp;AC393&amp;", según datos del "&amp;Combinar1[[#This Row],[fuente]]&amp;", "&amp;Combinar1[[#This Row],[temporalidad]]</f>
        <v>Informe que muestra la cantidad y detalle de femicidios en la comuna de Petorca, según datos del Servicio Nacional de la Mujer y la Equidad de Género (SERNAMEG), Periodo 2010-2021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">
      <c r="A394" s="22">
        <v>1</v>
      </c>
      <c r="B394" s="22" t="s">
        <v>376</v>
      </c>
      <c r="C394">
        <v>1</v>
      </c>
      <c r="D394" s="22">
        <v>1</v>
      </c>
      <c r="E394" s="22" t="s">
        <v>738</v>
      </c>
      <c r="F394" s="22"/>
      <c r="G394" s="22" t="s">
        <v>737</v>
      </c>
      <c r="H394" s="22" t="s">
        <v>6644</v>
      </c>
      <c r="I394" s="22" t="s">
        <v>734</v>
      </c>
      <c r="K394" s="22" t="s">
        <v>731</v>
      </c>
      <c r="L394" s="22" t="s">
        <v>738</v>
      </c>
      <c r="M394" s="22" t="s">
        <v>739</v>
      </c>
      <c r="N394" s="22" t="s">
        <v>740</v>
      </c>
      <c r="O394" s="22" t="s">
        <v>741</v>
      </c>
      <c r="P394" s="22" t="s">
        <v>4899</v>
      </c>
      <c r="Q394" t="s">
        <v>4897</v>
      </c>
      <c r="R394" s="22" t="s">
        <v>732</v>
      </c>
      <c r="S394" s="22" t="s">
        <v>4900</v>
      </c>
      <c r="T394" s="22" t="s">
        <v>757</v>
      </c>
      <c r="U394" s="22" t="s">
        <v>384</v>
      </c>
      <c r="V394" s="22">
        <v>240</v>
      </c>
      <c r="W394" s="22" t="s">
        <v>377</v>
      </c>
      <c r="X394" s="22" t="s">
        <v>378</v>
      </c>
      <c r="Y394" s="22" t="s">
        <v>87</v>
      </c>
      <c r="Z394" s="22">
        <v>5405</v>
      </c>
      <c r="AA394" s="22" t="s">
        <v>733</v>
      </c>
      <c r="AC394" t="str">
        <f>+Combinar1[[#This Row],[Descripción Filtro URL 1]]</f>
        <v>Zapallar</v>
      </c>
      <c r="AD394" t="str">
        <f>+Combinar1[[#This Row],[titulo]]&amp;AC394&amp;", "&amp;Combinar1[[#This Row],[temporalidad]]</f>
        <v>Evolución de Femicidios en la comuna de Zapallar, Periodo 2018-2021</v>
      </c>
      <c r="AE394" t="str">
        <f>+Combinar1[[#This Row],[descripcion_larga]]&amp;AC394&amp;", según datos del "&amp;Combinar1[[#This Row],[fuente]]&amp;", "&amp;Combinar1[[#This Row],[temporalidad]]</f>
        <v>Evolución de femicidios por fecha de delito en la comuna de Zapallar, según datos del Servicio Nacional de la Mujer y la Equidad de Género (SERNAMEG), Periodo 2018-2021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">
      <c r="A395" s="22">
        <v>1</v>
      </c>
      <c r="B395" s="22" t="s">
        <v>376</v>
      </c>
      <c r="C395">
        <v>2</v>
      </c>
      <c r="D395" s="22">
        <v>2</v>
      </c>
      <c r="E395" s="22" t="s">
        <v>738</v>
      </c>
      <c r="F395" s="22"/>
      <c r="G395" s="22" t="s">
        <v>737</v>
      </c>
      <c r="H395" s="22" t="s">
        <v>6644</v>
      </c>
      <c r="I395" s="22" t="s">
        <v>734</v>
      </c>
      <c r="K395" s="22" t="s">
        <v>731</v>
      </c>
      <c r="L395" s="22" t="s">
        <v>738</v>
      </c>
      <c r="M395" s="22" t="s">
        <v>743</v>
      </c>
      <c r="N395" s="22" t="s">
        <v>740</v>
      </c>
      <c r="O395" s="22" t="s">
        <v>741</v>
      </c>
      <c r="P395" s="22" t="s">
        <v>6638</v>
      </c>
      <c r="Q395" t="s">
        <v>6632</v>
      </c>
      <c r="R395" s="22" t="s">
        <v>732</v>
      </c>
      <c r="S395" s="22" t="s">
        <v>4900</v>
      </c>
      <c r="T395" s="22" t="s">
        <v>758</v>
      </c>
      <c r="U395" s="22" t="s">
        <v>384</v>
      </c>
      <c r="V395" s="22">
        <v>240</v>
      </c>
      <c r="W395" s="22" t="s">
        <v>377</v>
      </c>
      <c r="X395" s="22" t="s">
        <v>378</v>
      </c>
      <c r="Y395" s="22" t="s">
        <v>87</v>
      </c>
      <c r="Z395" s="22">
        <v>5405</v>
      </c>
      <c r="AA395" s="22" t="s">
        <v>733</v>
      </c>
      <c r="AC395" t="str">
        <f>+Combinar1[[#This Row],[Descripción Filtro URL 1]]</f>
        <v>Zapallar</v>
      </c>
      <c r="AD395" t="str">
        <f>+Combinar1[[#This Row],[titulo]]&amp;AC395&amp;", "&amp;Combinar1[[#This Row],[temporalidad]]</f>
        <v>Femicidios Anuales en la comuna de Zapallar, Periodo 2010-2021</v>
      </c>
      <c r="AE395" t="str">
        <f>+Combinar1[[#This Row],[descripcion_larga]]&amp;AC395&amp;", según datos del "&amp;Combinar1[[#This Row],[fuente]]&amp;", "&amp;Combinar1[[#This Row],[temporalidad]]</f>
        <v>Evolución anual de la cantidad de femicidios en la comuna de Zapallar, según datos del Servicio Nacional de la Mujer y la Equidad de Género (SERNAMEG), Periodo 2010-2021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">
      <c r="A396" s="22">
        <v>1</v>
      </c>
      <c r="B396" s="22" t="s">
        <v>376</v>
      </c>
      <c r="C396">
        <v>3</v>
      </c>
      <c r="D396" s="22">
        <v>3</v>
      </c>
      <c r="E396" s="22" t="s">
        <v>745</v>
      </c>
      <c r="F396" s="22"/>
      <c r="G396" s="22" t="s">
        <v>737</v>
      </c>
      <c r="H396" s="22" t="s">
        <v>6644</v>
      </c>
      <c r="I396" s="22" t="s">
        <v>734</v>
      </c>
      <c r="K396" s="22" t="s">
        <v>731</v>
      </c>
      <c r="L396" s="22" t="s">
        <v>745</v>
      </c>
      <c r="M396" s="22" t="s">
        <v>743</v>
      </c>
      <c r="N396" s="22" t="s">
        <v>740</v>
      </c>
      <c r="O396" s="22" t="s">
        <v>741</v>
      </c>
      <c r="P396" s="22" t="s">
        <v>6639</v>
      </c>
      <c r="Q396" t="s">
        <v>6633</v>
      </c>
      <c r="R396" s="22" t="s">
        <v>735</v>
      </c>
      <c r="S396" s="22" t="s">
        <v>4900</v>
      </c>
      <c r="T396" s="22" t="s">
        <v>759</v>
      </c>
      <c r="U396" s="22" t="s">
        <v>384</v>
      </c>
      <c r="V396" s="22">
        <v>240</v>
      </c>
      <c r="W396" s="22" t="s">
        <v>377</v>
      </c>
      <c r="X396" s="22" t="s">
        <v>378</v>
      </c>
      <c r="Y396" s="22" t="s">
        <v>87</v>
      </c>
      <c r="Z396" s="22">
        <v>5405</v>
      </c>
      <c r="AA396" s="22" t="s">
        <v>733</v>
      </c>
      <c r="AC396" t="str">
        <f>+Combinar1[[#This Row],[Descripción Filtro URL 1]]</f>
        <v>Zapallar</v>
      </c>
      <c r="AD396" t="str">
        <f>+Combinar1[[#This Row],[titulo]]&amp;AC396&amp;", "&amp;Combinar1[[#This Row],[temporalidad]]</f>
        <v>Femicidios mensuales en la comuna de Zapallar, Periodo 2010-2021</v>
      </c>
      <c r="AE396" t="str">
        <f>+Combinar1[[#This Row],[descripcion_larga]]&amp;AC396&amp;", según datos del "&amp;Combinar1[[#This Row],[fuente]]&amp;", "&amp;Combinar1[[#This Row],[temporalidad]]</f>
        <v>Número de femicidios por mes en la comuna de Zapallar, según datos del Servicio Nacional de la Mujer y la Equidad de Género (SERNAMEG), Periodo 2010-2021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">
      <c r="A397" s="22">
        <v>1</v>
      </c>
      <c r="B397" s="22" t="s">
        <v>376</v>
      </c>
      <c r="C397">
        <v>4</v>
      </c>
      <c r="D397" s="22">
        <v>4</v>
      </c>
      <c r="E397" s="22" t="s">
        <v>747</v>
      </c>
      <c r="F397" s="22"/>
      <c r="G397" s="22" t="s">
        <v>737</v>
      </c>
      <c r="H397" s="22" t="s">
        <v>6644</v>
      </c>
      <c r="I397" s="22" t="s">
        <v>734</v>
      </c>
      <c r="K397" s="22" t="s">
        <v>731</v>
      </c>
      <c r="L397" s="22" t="s">
        <v>747</v>
      </c>
      <c r="M397" s="22" t="s">
        <v>743</v>
      </c>
      <c r="N397" s="22" t="s">
        <v>740</v>
      </c>
      <c r="O397" s="22" t="s">
        <v>741</v>
      </c>
      <c r="P397" s="22" t="s">
        <v>6637</v>
      </c>
      <c r="Q397" t="s">
        <v>6641</v>
      </c>
      <c r="R397" s="22" t="s">
        <v>735</v>
      </c>
      <c r="S397" s="22" t="s">
        <v>4901</v>
      </c>
      <c r="T397" s="22" t="s">
        <v>760</v>
      </c>
      <c r="U397" s="22" t="s">
        <v>384</v>
      </c>
      <c r="V397" s="22">
        <v>240</v>
      </c>
      <c r="W397" s="22" t="s">
        <v>377</v>
      </c>
      <c r="X397" s="22" t="s">
        <v>378</v>
      </c>
      <c r="Y397" s="22" t="s">
        <v>87</v>
      </c>
      <c r="Z397" s="22">
        <v>5405</v>
      </c>
      <c r="AA397" s="22" t="s">
        <v>733</v>
      </c>
      <c r="AC397" t="str">
        <f>+Combinar1[[#This Row],[Descripción Filtro URL 1]]</f>
        <v>Zapallar</v>
      </c>
      <c r="AD397" t="str">
        <f>+Combinar1[[#This Row],[titulo]]&amp;AC397&amp;", "&amp;Combinar1[[#This Row],[temporalidad]]</f>
        <v>Femicidios Acumulados por Edad en la comuna de Zapallar, Periodo 2010-2021</v>
      </c>
      <c r="AE397" t="str">
        <f>+Combinar1[[#This Row],[descripcion_larga]]&amp;AC397&amp;", según datos del "&amp;Combinar1[[#This Row],[fuente]]&amp;", "&amp;Combinar1[[#This Row],[temporalidad]]</f>
        <v>Gráfico que muestra la cantidad de femicidios acumulados por edad en la comuna de Zapallar, según datos del Servicio Nacional de la Mujer y la Equidad de Género (SERNAMEG), Periodo 2010-2021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">
      <c r="A398" s="22">
        <v>1</v>
      </c>
      <c r="B398" s="22" t="s">
        <v>376</v>
      </c>
      <c r="C398">
        <v>5</v>
      </c>
      <c r="D398" s="22">
        <v>5</v>
      </c>
      <c r="E398" s="22" t="s">
        <v>749</v>
      </c>
      <c r="F398" s="22"/>
      <c r="G398" s="22" t="s">
        <v>737</v>
      </c>
      <c r="H398" s="22" t="s">
        <v>6644</v>
      </c>
      <c r="I398" s="22" t="s">
        <v>734</v>
      </c>
      <c r="K398" s="22" t="s">
        <v>731</v>
      </c>
      <c r="L398" s="22" t="s">
        <v>749</v>
      </c>
      <c r="M398" s="22" t="s">
        <v>743</v>
      </c>
      <c r="N398" s="22" t="s">
        <v>740</v>
      </c>
      <c r="O398" s="22" t="s">
        <v>741</v>
      </c>
      <c r="P398" s="22" t="s">
        <v>6636</v>
      </c>
      <c r="Q398" t="s">
        <v>6630</v>
      </c>
      <c r="R398" s="22" t="s">
        <v>735</v>
      </c>
      <c r="S398" s="22" t="s">
        <v>4904</v>
      </c>
      <c r="T398" s="22" t="s">
        <v>761</v>
      </c>
      <c r="U398" s="22" t="s">
        <v>384</v>
      </c>
      <c r="V398" s="22">
        <v>240</v>
      </c>
      <c r="W398" s="22" t="s">
        <v>377</v>
      </c>
      <c r="X398" s="22" t="s">
        <v>378</v>
      </c>
      <c r="Y398" s="22" t="s">
        <v>87</v>
      </c>
      <c r="Z398" s="22">
        <v>5405</v>
      </c>
      <c r="AA398" s="22" t="s">
        <v>733</v>
      </c>
      <c r="AC398" t="str">
        <f>+Combinar1[[#This Row],[Descripción Filtro URL 1]]</f>
        <v>Zapallar</v>
      </c>
      <c r="AD398" t="str">
        <f>+Combinar1[[#This Row],[titulo]]&amp;AC398&amp;", "&amp;Combinar1[[#This Row],[temporalidad]]</f>
        <v>Femicidios por Tipo de Relación Víctima-Femicida en la comuna de Zapallar, Periodo 2010-2021</v>
      </c>
      <c r="AE398" t="str">
        <f>+Combinar1[[#This Row],[descripcion_larga]]&amp;AC398&amp;", según datos del "&amp;Combinar1[[#This Row],[fuente]]&amp;", "&amp;Combinar1[[#This Row],[temporalidad]]</f>
        <v>Cantidad de femicidios por tipo de relación víctima-femicida en la comuna de Zapallar, según datos del Servicio Nacional de la Mujer y la Equidad de Género (SERNAMEG), Periodo 2010-2021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">
      <c r="A399" s="22">
        <v>1</v>
      </c>
      <c r="B399" s="22" t="s">
        <v>376</v>
      </c>
      <c r="C399">
        <v>6</v>
      </c>
      <c r="D399" s="22">
        <v>6</v>
      </c>
      <c r="E399" s="22" t="s">
        <v>751</v>
      </c>
      <c r="F399" s="22"/>
      <c r="G399" s="22" t="s">
        <v>737</v>
      </c>
      <c r="H399" s="22" t="s">
        <v>6644</v>
      </c>
      <c r="I399" s="22" t="s">
        <v>734</v>
      </c>
      <c r="K399" s="22" t="s">
        <v>731</v>
      </c>
      <c r="L399" s="22" t="s">
        <v>751</v>
      </c>
      <c r="M399" s="22" t="s">
        <v>752</v>
      </c>
      <c r="N399" s="22" t="s">
        <v>736</v>
      </c>
      <c r="O399" s="22" t="s">
        <v>741</v>
      </c>
      <c r="P399" s="22" t="s">
        <v>6634</v>
      </c>
      <c r="Q399" t="s">
        <v>6631</v>
      </c>
      <c r="R399" s="22" t="s">
        <v>732</v>
      </c>
      <c r="S399" s="22" t="s">
        <v>4903</v>
      </c>
      <c r="T399" s="22" t="s">
        <v>762</v>
      </c>
      <c r="U399" s="22" t="s">
        <v>384</v>
      </c>
      <c r="V399" s="22">
        <v>240</v>
      </c>
      <c r="W399" s="22" t="s">
        <v>377</v>
      </c>
      <c r="X399" s="22" t="s">
        <v>378</v>
      </c>
      <c r="Y399" s="22" t="s">
        <v>87</v>
      </c>
      <c r="Z399" s="22">
        <v>5405</v>
      </c>
      <c r="AA399" s="22" t="s">
        <v>733</v>
      </c>
      <c r="AC399" t="str">
        <f>+Combinar1[[#This Row],[Descripción Filtro URL 1]]</f>
        <v>Zapallar</v>
      </c>
      <c r="AD399" t="str">
        <f>+Combinar1[[#This Row],[titulo]]&amp;AC399&amp;", "&amp;Combinar1[[#This Row],[temporalidad]]</f>
        <v>Variación Anual (%) de Femicidios en la comuna de Zapallar, Periodo 2010-2020</v>
      </c>
      <c r="AE399" t="str">
        <f>+Combinar1[[#This Row],[descripcion_larga]]&amp;AC399&amp;", según datos del "&amp;Combinar1[[#This Row],[fuente]]&amp;", "&amp;Combinar1[[#This Row],[temporalidad]]</f>
        <v>Gráfico de evolución que muestra la variación anual (%) de femicidios en la comuna de Zapallar, según datos del Servicio Nacional de la Mujer y la Equidad de Género (SERNAMEG), Periodo 2010-2020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">
      <c r="A400" s="22">
        <v>1</v>
      </c>
      <c r="B400" s="22" t="s">
        <v>376</v>
      </c>
      <c r="C400">
        <v>7</v>
      </c>
      <c r="D400" s="22">
        <v>7</v>
      </c>
      <c r="E400" s="22" t="s">
        <v>754</v>
      </c>
      <c r="F400" s="22"/>
      <c r="G400" s="22" t="s">
        <v>737</v>
      </c>
      <c r="H400" s="22" t="s">
        <v>6644</v>
      </c>
      <c r="I400" s="22" t="s">
        <v>734</v>
      </c>
      <c r="K400" s="22" t="s">
        <v>731</v>
      </c>
      <c r="L400" s="22" t="s">
        <v>754</v>
      </c>
      <c r="M400" s="22" t="s">
        <v>743</v>
      </c>
      <c r="N400" s="22" t="s">
        <v>740</v>
      </c>
      <c r="O400" s="22" t="s">
        <v>741</v>
      </c>
      <c r="P400" s="22" t="s">
        <v>6635</v>
      </c>
      <c r="Q400" t="s">
        <v>6642</v>
      </c>
      <c r="R400" s="22" t="s">
        <v>755</v>
      </c>
      <c r="S400" s="22" t="s">
        <v>4902</v>
      </c>
      <c r="T400" s="22" t="s">
        <v>763</v>
      </c>
      <c r="U400" s="22" t="s">
        <v>384</v>
      </c>
      <c r="V400" s="22">
        <v>240</v>
      </c>
      <c r="W400" s="22" t="s">
        <v>377</v>
      </c>
      <c r="X400" s="22" t="s">
        <v>378</v>
      </c>
      <c r="Y400" s="22" t="s">
        <v>87</v>
      </c>
      <c r="Z400" s="22">
        <v>5405</v>
      </c>
      <c r="AA400" s="22" t="s">
        <v>733</v>
      </c>
      <c r="AC400" t="str">
        <f>+Combinar1[[#This Row],[Descripción Filtro URL 1]]</f>
        <v>Zapallar</v>
      </c>
      <c r="AD400" t="str">
        <f>+Combinar1[[#This Row],[titulo]]&amp;AC400&amp;", "&amp;Combinar1[[#This Row],[temporalidad]]</f>
        <v>Cantidad y Detalle de Femicidios en la comuna de Zapallar, Periodo 2010-2021</v>
      </c>
      <c r="AE400" t="str">
        <f>+Combinar1[[#This Row],[descripcion_larga]]&amp;AC400&amp;", según datos del "&amp;Combinar1[[#This Row],[fuente]]&amp;", "&amp;Combinar1[[#This Row],[temporalidad]]</f>
        <v>Informe que muestra la cantidad y detalle de femicidios en la comuna de Zapallar, según datos del Servicio Nacional de la Mujer y la Equidad de Género (SERNAMEG), Periodo 2010-2021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">
      <c r="A401" s="22">
        <v>1</v>
      </c>
      <c r="B401" s="22" t="s">
        <v>376</v>
      </c>
      <c r="C401">
        <v>1</v>
      </c>
      <c r="D401" s="22">
        <v>1</v>
      </c>
      <c r="E401" s="22" t="s">
        <v>738</v>
      </c>
      <c r="F401" s="22"/>
      <c r="G401" s="22" t="s">
        <v>737</v>
      </c>
      <c r="H401" s="22" t="s">
        <v>6644</v>
      </c>
      <c r="I401" s="22" t="s">
        <v>734</v>
      </c>
      <c r="K401" s="22" t="s">
        <v>731</v>
      </c>
      <c r="L401" s="22" t="s">
        <v>738</v>
      </c>
      <c r="M401" s="22" t="s">
        <v>739</v>
      </c>
      <c r="N401" s="22" t="s">
        <v>740</v>
      </c>
      <c r="O401" s="22" t="s">
        <v>741</v>
      </c>
      <c r="P401" s="22" t="s">
        <v>4899</v>
      </c>
      <c r="Q401" t="s">
        <v>4897</v>
      </c>
      <c r="R401" s="22" t="s">
        <v>732</v>
      </c>
      <c r="S401" s="22" t="s">
        <v>4900</v>
      </c>
      <c r="T401" s="22" t="s">
        <v>757</v>
      </c>
      <c r="U401" s="22" t="s">
        <v>384</v>
      </c>
      <c r="V401" s="22">
        <v>240</v>
      </c>
      <c r="W401" s="22" t="s">
        <v>377</v>
      </c>
      <c r="X401" s="22" t="s">
        <v>378</v>
      </c>
      <c r="Y401" s="22" t="s">
        <v>88</v>
      </c>
      <c r="Z401" s="22">
        <v>5501</v>
      </c>
      <c r="AA401" s="22" t="s">
        <v>733</v>
      </c>
      <c r="AC401" t="str">
        <f>+Combinar1[[#This Row],[Descripción Filtro URL 1]]</f>
        <v>Quillota</v>
      </c>
      <c r="AD401" t="str">
        <f>+Combinar1[[#This Row],[titulo]]&amp;AC401&amp;", "&amp;Combinar1[[#This Row],[temporalidad]]</f>
        <v>Evolución de Femicidios en la comuna de Quillota, Periodo 2018-2021</v>
      </c>
      <c r="AE401" t="str">
        <f>+Combinar1[[#This Row],[descripcion_larga]]&amp;AC401&amp;", según datos del "&amp;Combinar1[[#This Row],[fuente]]&amp;", "&amp;Combinar1[[#This Row],[temporalidad]]</f>
        <v>Evolución de femicidios por fecha de delito en la comuna de Quillota, según datos del Servicio Nacional de la Mujer y la Equidad de Género (SERNAMEG), Periodo 2018-2021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">
      <c r="A402" s="22">
        <v>1</v>
      </c>
      <c r="B402" s="22" t="s">
        <v>376</v>
      </c>
      <c r="C402">
        <v>2</v>
      </c>
      <c r="D402" s="22">
        <v>2</v>
      </c>
      <c r="E402" s="22" t="s">
        <v>738</v>
      </c>
      <c r="F402" s="22"/>
      <c r="G402" s="22" t="s">
        <v>737</v>
      </c>
      <c r="H402" s="22" t="s">
        <v>6644</v>
      </c>
      <c r="I402" s="22" t="s">
        <v>734</v>
      </c>
      <c r="K402" s="22" t="s">
        <v>731</v>
      </c>
      <c r="L402" s="22" t="s">
        <v>738</v>
      </c>
      <c r="M402" s="22" t="s">
        <v>743</v>
      </c>
      <c r="N402" s="22" t="s">
        <v>740</v>
      </c>
      <c r="O402" s="22" t="s">
        <v>741</v>
      </c>
      <c r="P402" s="22" t="s">
        <v>6638</v>
      </c>
      <c r="Q402" t="s">
        <v>6632</v>
      </c>
      <c r="R402" s="22" t="s">
        <v>732</v>
      </c>
      <c r="S402" s="22" t="s">
        <v>4900</v>
      </c>
      <c r="T402" s="22" t="s">
        <v>758</v>
      </c>
      <c r="U402" s="22" t="s">
        <v>384</v>
      </c>
      <c r="V402" s="22">
        <v>240</v>
      </c>
      <c r="W402" s="22" t="s">
        <v>377</v>
      </c>
      <c r="X402" s="22" t="s">
        <v>378</v>
      </c>
      <c r="Y402" s="22" t="s">
        <v>88</v>
      </c>
      <c r="Z402" s="22">
        <v>5501</v>
      </c>
      <c r="AA402" s="22" t="s">
        <v>733</v>
      </c>
      <c r="AC402" t="str">
        <f>+Combinar1[[#This Row],[Descripción Filtro URL 1]]</f>
        <v>Quillota</v>
      </c>
      <c r="AD402" t="str">
        <f>+Combinar1[[#This Row],[titulo]]&amp;AC402&amp;", "&amp;Combinar1[[#This Row],[temporalidad]]</f>
        <v>Femicidios Anuales en la comuna de Quillota, Periodo 2010-2021</v>
      </c>
      <c r="AE402" t="str">
        <f>+Combinar1[[#This Row],[descripcion_larga]]&amp;AC402&amp;", según datos del "&amp;Combinar1[[#This Row],[fuente]]&amp;", "&amp;Combinar1[[#This Row],[temporalidad]]</f>
        <v>Evolución anual de la cantidad de femicidios en la comuna de Quillota, según datos del Servicio Nacional de la Mujer y la Equidad de Género (SERNAMEG), Periodo 2010-2021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">
      <c r="A403" s="22">
        <v>1</v>
      </c>
      <c r="B403" s="22" t="s">
        <v>376</v>
      </c>
      <c r="C403">
        <v>3</v>
      </c>
      <c r="D403" s="22">
        <v>3</v>
      </c>
      <c r="E403" s="22" t="s">
        <v>745</v>
      </c>
      <c r="F403" s="22"/>
      <c r="G403" s="22" t="s">
        <v>737</v>
      </c>
      <c r="H403" s="22" t="s">
        <v>6644</v>
      </c>
      <c r="I403" s="22" t="s">
        <v>734</v>
      </c>
      <c r="K403" s="22" t="s">
        <v>731</v>
      </c>
      <c r="L403" s="22" t="s">
        <v>745</v>
      </c>
      <c r="M403" s="22" t="s">
        <v>743</v>
      </c>
      <c r="N403" s="22" t="s">
        <v>740</v>
      </c>
      <c r="O403" s="22" t="s">
        <v>741</v>
      </c>
      <c r="P403" s="22" t="s">
        <v>6639</v>
      </c>
      <c r="Q403" t="s">
        <v>6633</v>
      </c>
      <c r="R403" s="22" t="s">
        <v>735</v>
      </c>
      <c r="S403" s="22" t="s">
        <v>4900</v>
      </c>
      <c r="T403" s="22" t="s">
        <v>759</v>
      </c>
      <c r="U403" s="22" t="s">
        <v>384</v>
      </c>
      <c r="V403" s="22">
        <v>240</v>
      </c>
      <c r="W403" s="22" t="s">
        <v>377</v>
      </c>
      <c r="X403" s="22" t="s">
        <v>378</v>
      </c>
      <c r="Y403" s="22" t="s">
        <v>88</v>
      </c>
      <c r="Z403" s="22">
        <v>5501</v>
      </c>
      <c r="AA403" s="22" t="s">
        <v>733</v>
      </c>
      <c r="AC403" t="str">
        <f>+Combinar1[[#This Row],[Descripción Filtro URL 1]]</f>
        <v>Quillota</v>
      </c>
      <c r="AD403" t="str">
        <f>+Combinar1[[#This Row],[titulo]]&amp;AC403&amp;", "&amp;Combinar1[[#This Row],[temporalidad]]</f>
        <v>Femicidios mensuales en la comuna de Quillota, Periodo 2010-2021</v>
      </c>
      <c r="AE403" t="str">
        <f>+Combinar1[[#This Row],[descripcion_larga]]&amp;AC403&amp;", según datos del "&amp;Combinar1[[#This Row],[fuente]]&amp;", "&amp;Combinar1[[#This Row],[temporalidad]]</f>
        <v>Número de femicidios por mes en la comuna de Quillota, según datos del Servicio Nacional de la Mujer y la Equidad de Género (SERNAMEG), Periodo 2010-2021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">
      <c r="A404" s="22">
        <v>1</v>
      </c>
      <c r="B404" s="22" t="s">
        <v>376</v>
      </c>
      <c r="C404">
        <v>4</v>
      </c>
      <c r="D404" s="22">
        <v>4</v>
      </c>
      <c r="E404" s="22" t="s">
        <v>747</v>
      </c>
      <c r="F404" s="22"/>
      <c r="G404" s="22" t="s">
        <v>737</v>
      </c>
      <c r="H404" s="22" t="s">
        <v>6644</v>
      </c>
      <c r="I404" s="22" t="s">
        <v>734</v>
      </c>
      <c r="K404" s="22" t="s">
        <v>731</v>
      </c>
      <c r="L404" s="22" t="s">
        <v>747</v>
      </c>
      <c r="M404" s="22" t="s">
        <v>743</v>
      </c>
      <c r="N404" s="22" t="s">
        <v>740</v>
      </c>
      <c r="O404" s="22" t="s">
        <v>741</v>
      </c>
      <c r="P404" s="22" t="s">
        <v>6637</v>
      </c>
      <c r="Q404" t="s">
        <v>6641</v>
      </c>
      <c r="R404" s="22" t="s">
        <v>735</v>
      </c>
      <c r="S404" s="22" t="s">
        <v>4901</v>
      </c>
      <c r="T404" s="22" t="s">
        <v>760</v>
      </c>
      <c r="U404" s="22" t="s">
        <v>384</v>
      </c>
      <c r="V404" s="22">
        <v>240</v>
      </c>
      <c r="W404" s="22" t="s">
        <v>377</v>
      </c>
      <c r="X404" s="22" t="s">
        <v>378</v>
      </c>
      <c r="Y404" s="22" t="s">
        <v>88</v>
      </c>
      <c r="Z404" s="22">
        <v>5501</v>
      </c>
      <c r="AA404" s="22" t="s">
        <v>733</v>
      </c>
      <c r="AC404" t="str">
        <f>+Combinar1[[#This Row],[Descripción Filtro URL 1]]</f>
        <v>Quillota</v>
      </c>
      <c r="AD404" t="str">
        <f>+Combinar1[[#This Row],[titulo]]&amp;AC404&amp;", "&amp;Combinar1[[#This Row],[temporalidad]]</f>
        <v>Femicidios Acumulados por Edad en la comuna de Quillota, Periodo 2010-2021</v>
      </c>
      <c r="AE404" t="str">
        <f>+Combinar1[[#This Row],[descripcion_larga]]&amp;AC404&amp;", según datos del "&amp;Combinar1[[#This Row],[fuente]]&amp;", "&amp;Combinar1[[#This Row],[temporalidad]]</f>
        <v>Gráfico que muestra la cantidad de femicidios acumulados por edad en la comuna de Quillota, según datos del Servicio Nacional de la Mujer y la Equidad de Género (SERNAMEG), Periodo 2010-2021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">
      <c r="A405" s="22">
        <v>1</v>
      </c>
      <c r="B405" s="22" t="s">
        <v>376</v>
      </c>
      <c r="C405">
        <v>5</v>
      </c>
      <c r="D405" s="22">
        <v>5</v>
      </c>
      <c r="E405" s="22" t="s">
        <v>749</v>
      </c>
      <c r="F405" s="22"/>
      <c r="G405" s="22" t="s">
        <v>737</v>
      </c>
      <c r="H405" s="22" t="s">
        <v>6644</v>
      </c>
      <c r="I405" s="22" t="s">
        <v>734</v>
      </c>
      <c r="K405" s="22" t="s">
        <v>731</v>
      </c>
      <c r="L405" s="22" t="s">
        <v>749</v>
      </c>
      <c r="M405" s="22" t="s">
        <v>743</v>
      </c>
      <c r="N405" s="22" t="s">
        <v>740</v>
      </c>
      <c r="O405" s="22" t="s">
        <v>741</v>
      </c>
      <c r="P405" s="22" t="s">
        <v>6636</v>
      </c>
      <c r="Q405" t="s">
        <v>6630</v>
      </c>
      <c r="R405" s="22" t="s">
        <v>735</v>
      </c>
      <c r="S405" s="22" t="s">
        <v>4904</v>
      </c>
      <c r="T405" s="22" t="s">
        <v>761</v>
      </c>
      <c r="U405" s="22" t="s">
        <v>384</v>
      </c>
      <c r="V405" s="22">
        <v>240</v>
      </c>
      <c r="W405" s="22" t="s">
        <v>377</v>
      </c>
      <c r="X405" s="22" t="s">
        <v>378</v>
      </c>
      <c r="Y405" s="22" t="s">
        <v>88</v>
      </c>
      <c r="Z405" s="22">
        <v>5501</v>
      </c>
      <c r="AA405" s="22" t="s">
        <v>733</v>
      </c>
      <c r="AC405" t="str">
        <f>+Combinar1[[#This Row],[Descripción Filtro URL 1]]</f>
        <v>Quillota</v>
      </c>
      <c r="AD405" t="str">
        <f>+Combinar1[[#This Row],[titulo]]&amp;AC405&amp;", "&amp;Combinar1[[#This Row],[temporalidad]]</f>
        <v>Femicidios por Tipo de Relación Víctima-Femicida en la comuna de Quillota, Periodo 2010-2021</v>
      </c>
      <c r="AE405" t="str">
        <f>+Combinar1[[#This Row],[descripcion_larga]]&amp;AC405&amp;", según datos del "&amp;Combinar1[[#This Row],[fuente]]&amp;", "&amp;Combinar1[[#This Row],[temporalidad]]</f>
        <v>Cantidad de femicidios por tipo de relación víctima-femicida en la comuna de Quillota, según datos del Servicio Nacional de la Mujer y la Equidad de Género (SERNAMEG), Periodo 2010-2021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">
      <c r="A406" s="22">
        <v>1</v>
      </c>
      <c r="B406" s="22" t="s">
        <v>376</v>
      </c>
      <c r="C406">
        <v>6</v>
      </c>
      <c r="D406" s="22">
        <v>6</v>
      </c>
      <c r="E406" s="22" t="s">
        <v>751</v>
      </c>
      <c r="F406" s="22"/>
      <c r="G406" s="22" t="s">
        <v>737</v>
      </c>
      <c r="H406" s="22" t="s">
        <v>6644</v>
      </c>
      <c r="I406" s="22" t="s">
        <v>734</v>
      </c>
      <c r="K406" s="22" t="s">
        <v>731</v>
      </c>
      <c r="L406" s="22" t="s">
        <v>751</v>
      </c>
      <c r="M406" s="22" t="s">
        <v>752</v>
      </c>
      <c r="N406" s="22" t="s">
        <v>736</v>
      </c>
      <c r="O406" s="22" t="s">
        <v>741</v>
      </c>
      <c r="P406" s="22" t="s">
        <v>6634</v>
      </c>
      <c r="Q406" t="s">
        <v>6631</v>
      </c>
      <c r="R406" s="22" t="s">
        <v>732</v>
      </c>
      <c r="S406" s="22" t="s">
        <v>4903</v>
      </c>
      <c r="T406" s="22" t="s">
        <v>762</v>
      </c>
      <c r="U406" s="22" t="s">
        <v>384</v>
      </c>
      <c r="V406" s="22">
        <v>240</v>
      </c>
      <c r="W406" s="22" t="s">
        <v>377</v>
      </c>
      <c r="X406" s="22" t="s">
        <v>378</v>
      </c>
      <c r="Y406" s="22" t="s">
        <v>88</v>
      </c>
      <c r="Z406" s="22">
        <v>5501</v>
      </c>
      <c r="AA406" s="22" t="s">
        <v>733</v>
      </c>
      <c r="AC406" t="str">
        <f>+Combinar1[[#This Row],[Descripción Filtro URL 1]]</f>
        <v>Quillota</v>
      </c>
      <c r="AD406" t="str">
        <f>+Combinar1[[#This Row],[titulo]]&amp;AC406&amp;", "&amp;Combinar1[[#This Row],[temporalidad]]</f>
        <v>Variación Anual (%) de Femicidios en la comuna de Quillota, Periodo 2010-2020</v>
      </c>
      <c r="AE406" t="str">
        <f>+Combinar1[[#This Row],[descripcion_larga]]&amp;AC406&amp;", según datos del "&amp;Combinar1[[#This Row],[fuente]]&amp;", "&amp;Combinar1[[#This Row],[temporalidad]]</f>
        <v>Gráfico de evolución que muestra la variación anual (%) de femicidios en la comuna de Quillota, según datos del Servicio Nacional de la Mujer y la Equidad de Género (SERNAMEG), Periodo 2010-2020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">
      <c r="A407" s="22">
        <v>1</v>
      </c>
      <c r="B407" s="22" t="s">
        <v>376</v>
      </c>
      <c r="C407">
        <v>7</v>
      </c>
      <c r="D407" s="22">
        <v>7</v>
      </c>
      <c r="E407" s="22" t="s">
        <v>754</v>
      </c>
      <c r="F407" s="22"/>
      <c r="G407" s="22" t="s">
        <v>737</v>
      </c>
      <c r="H407" s="22" t="s">
        <v>6644</v>
      </c>
      <c r="I407" s="22" t="s">
        <v>734</v>
      </c>
      <c r="K407" s="22" t="s">
        <v>731</v>
      </c>
      <c r="L407" s="22" t="s">
        <v>754</v>
      </c>
      <c r="M407" s="22" t="s">
        <v>743</v>
      </c>
      <c r="N407" s="22" t="s">
        <v>740</v>
      </c>
      <c r="O407" s="22" t="s">
        <v>741</v>
      </c>
      <c r="P407" s="22" t="s">
        <v>6635</v>
      </c>
      <c r="Q407" t="s">
        <v>6642</v>
      </c>
      <c r="R407" s="22" t="s">
        <v>755</v>
      </c>
      <c r="S407" s="22" t="s">
        <v>4902</v>
      </c>
      <c r="T407" s="22" t="s">
        <v>763</v>
      </c>
      <c r="U407" s="22" t="s">
        <v>384</v>
      </c>
      <c r="V407" s="22">
        <v>240</v>
      </c>
      <c r="W407" s="22" t="s">
        <v>377</v>
      </c>
      <c r="X407" s="22" t="s">
        <v>378</v>
      </c>
      <c r="Y407" s="22" t="s">
        <v>88</v>
      </c>
      <c r="Z407" s="22">
        <v>5501</v>
      </c>
      <c r="AA407" s="22" t="s">
        <v>733</v>
      </c>
      <c r="AC407" t="str">
        <f>+Combinar1[[#This Row],[Descripción Filtro URL 1]]</f>
        <v>Quillota</v>
      </c>
      <c r="AD407" t="str">
        <f>+Combinar1[[#This Row],[titulo]]&amp;AC407&amp;", "&amp;Combinar1[[#This Row],[temporalidad]]</f>
        <v>Cantidad y Detalle de Femicidios en la comuna de Quillota, Periodo 2010-2021</v>
      </c>
      <c r="AE407" t="str">
        <f>+Combinar1[[#This Row],[descripcion_larga]]&amp;AC407&amp;", según datos del "&amp;Combinar1[[#This Row],[fuente]]&amp;", "&amp;Combinar1[[#This Row],[temporalidad]]</f>
        <v>Informe que muestra la cantidad y detalle de femicidios en la comuna de Quillota, según datos del Servicio Nacional de la Mujer y la Equidad de Género (SERNAMEG), Periodo 2010-2021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">
      <c r="A408" s="22">
        <v>1</v>
      </c>
      <c r="B408" s="22" t="s">
        <v>376</v>
      </c>
      <c r="C408">
        <v>1</v>
      </c>
      <c r="D408" s="22">
        <v>1</v>
      </c>
      <c r="E408" s="22" t="s">
        <v>738</v>
      </c>
      <c r="F408" s="22"/>
      <c r="G408" s="22" t="s">
        <v>737</v>
      </c>
      <c r="H408" s="22" t="s">
        <v>6644</v>
      </c>
      <c r="I408" s="22" t="s">
        <v>734</v>
      </c>
      <c r="K408" s="22" t="s">
        <v>731</v>
      </c>
      <c r="L408" s="22" t="s">
        <v>738</v>
      </c>
      <c r="M408" s="22" t="s">
        <v>739</v>
      </c>
      <c r="N408" s="22" t="s">
        <v>740</v>
      </c>
      <c r="O408" s="22" t="s">
        <v>741</v>
      </c>
      <c r="P408" s="22" t="s">
        <v>4899</v>
      </c>
      <c r="Q408" t="s">
        <v>4897</v>
      </c>
      <c r="R408" s="22" t="s">
        <v>732</v>
      </c>
      <c r="S408" s="22" t="s">
        <v>4900</v>
      </c>
      <c r="T408" s="22" t="s">
        <v>757</v>
      </c>
      <c r="U408" s="22" t="s">
        <v>384</v>
      </c>
      <c r="V408" s="22">
        <v>240</v>
      </c>
      <c r="W408" s="22" t="s">
        <v>377</v>
      </c>
      <c r="X408" s="22" t="s">
        <v>378</v>
      </c>
      <c r="Y408" s="22" t="s">
        <v>89</v>
      </c>
      <c r="Z408" s="22">
        <v>5502</v>
      </c>
      <c r="AA408" s="22" t="s">
        <v>733</v>
      </c>
      <c r="AC408" t="str">
        <f>+Combinar1[[#This Row],[Descripción Filtro URL 1]]</f>
        <v>Calera</v>
      </c>
      <c r="AD408" t="str">
        <f>+Combinar1[[#This Row],[titulo]]&amp;AC408&amp;", "&amp;Combinar1[[#This Row],[temporalidad]]</f>
        <v>Evolución de Femicidios en la comuna de Calera, Periodo 2018-2021</v>
      </c>
      <c r="AE408" t="str">
        <f>+Combinar1[[#This Row],[descripcion_larga]]&amp;AC408&amp;", según datos del "&amp;Combinar1[[#This Row],[fuente]]&amp;", "&amp;Combinar1[[#This Row],[temporalidad]]</f>
        <v>Evolución de femicidios por fecha de delito en la comuna de Calera, según datos del Servicio Nacional de la Mujer y la Equidad de Género (SERNAMEG), Periodo 2018-2021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">
      <c r="A409" s="22">
        <v>1</v>
      </c>
      <c r="B409" s="22" t="s">
        <v>376</v>
      </c>
      <c r="C409">
        <v>2</v>
      </c>
      <c r="D409" s="22">
        <v>2</v>
      </c>
      <c r="E409" s="22" t="s">
        <v>738</v>
      </c>
      <c r="F409" s="22"/>
      <c r="G409" s="22" t="s">
        <v>737</v>
      </c>
      <c r="H409" s="22" t="s">
        <v>6644</v>
      </c>
      <c r="I409" s="22" t="s">
        <v>734</v>
      </c>
      <c r="K409" s="22" t="s">
        <v>731</v>
      </c>
      <c r="L409" s="22" t="s">
        <v>738</v>
      </c>
      <c r="M409" s="22" t="s">
        <v>743</v>
      </c>
      <c r="N409" s="22" t="s">
        <v>740</v>
      </c>
      <c r="O409" s="22" t="s">
        <v>741</v>
      </c>
      <c r="P409" s="22" t="s">
        <v>6638</v>
      </c>
      <c r="Q409" t="s">
        <v>6632</v>
      </c>
      <c r="R409" s="22" t="s">
        <v>732</v>
      </c>
      <c r="S409" s="22" t="s">
        <v>4900</v>
      </c>
      <c r="T409" s="22" t="s">
        <v>758</v>
      </c>
      <c r="U409" s="22" t="s">
        <v>384</v>
      </c>
      <c r="V409" s="22">
        <v>240</v>
      </c>
      <c r="W409" s="22" t="s">
        <v>377</v>
      </c>
      <c r="X409" s="22" t="s">
        <v>378</v>
      </c>
      <c r="Y409" s="22" t="s">
        <v>89</v>
      </c>
      <c r="Z409" s="22">
        <v>5502</v>
      </c>
      <c r="AA409" s="22" t="s">
        <v>733</v>
      </c>
      <c r="AC409" t="str">
        <f>+Combinar1[[#This Row],[Descripción Filtro URL 1]]</f>
        <v>Calera</v>
      </c>
      <c r="AD409" t="str">
        <f>+Combinar1[[#This Row],[titulo]]&amp;AC409&amp;", "&amp;Combinar1[[#This Row],[temporalidad]]</f>
        <v>Femicidios Anuales en la comuna de Calera, Periodo 2010-2021</v>
      </c>
      <c r="AE409" t="str">
        <f>+Combinar1[[#This Row],[descripcion_larga]]&amp;AC409&amp;", según datos del "&amp;Combinar1[[#This Row],[fuente]]&amp;", "&amp;Combinar1[[#This Row],[temporalidad]]</f>
        <v>Evolución anual de la cantidad de femicidios en la comuna de Calera, según datos del Servicio Nacional de la Mujer y la Equidad de Género (SERNAMEG), Periodo 2010-2021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">
      <c r="A410" s="22">
        <v>1</v>
      </c>
      <c r="B410" s="22" t="s">
        <v>376</v>
      </c>
      <c r="C410">
        <v>3</v>
      </c>
      <c r="D410" s="22">
        <v>3</v>
      </c>
      <c r="E410" s="22" t="s">
        <v>745</v>
      </c>
      <c r="F410" s="22"/>
      <c r="G410" s="22" t="s">
        <v>737</v>
      </c>
      <c r="H410" s="22" t="s">
        <v>6644</v>
      </c>
      <c r="I410" s="22" t="s">
        <v>734</v>
      </c>
      <c r="K410" s="22" t="s">
        <v>731</v>
      </c>
      <c r="L410" s="22" t="s">
        <v>745</v>
      </c>
      <c r="M410" s="22" t="s">
        <v>743</v>
      </c>
      <c r="N410" s="22" t="s">
        <v>740</v>
      </c>
      <c r="O410" s="22" t="s">
        <v>741</v>
      </c>
      <c r="P410" s="22" t="s">
        <v>6639</v>
      </c>
      <c r="Q410" t="s">
        <v>6633</v>
      </c>
      <c r="R410" s="22" t="s">
        <v>735</v>
      </c>
      <c r="S410" s="22" t="s">
        <v>4900</v>
      </c>
      <c r="T410" s="22" t="s">
        <v>759</v>
      </c>
      <c r="U410" s="22" t="s">
        <v>384</v>
      </c>
      <c r="V410" s="22">
        <v>240</v>
      </c>
      <c r="W410" s="22" t="s">
        <v>377</v>
      </c>
      <c r="X410" s="22" t="s">
        <v>378</v>
      </c>
      <c r="Y410" s="22" t="s">
        <v>89</v>
      </c>
      <c r="Z410" s="22">
        <v>5502</v>
      </c>
      <c r="AA410" s="22" t="s">
        <v>733</v>
      </c>
      <c r="AC410" t="str">
        <f>+Combinar1[[#This Row],[Descripción Filtro URL 1]]</f>
        <v>Calera</v>
      </c>
      <c r="AD410" t="str">
        <f>+Combinar1[[#This Row],[titulo]]&amp;AC410&amp;", "&amp;Combinar1[[#This Row],[temporalidad]]</f>
        <v>Femicidios mensuales en la comuna de Calera, Periodo 2010-2021</v>
      </c>
      <c r="AE410" t="str">
        <f>+Combinar1[[#This Row],[descripcion_larga]]&amp;AC410&amp;", según datos del "&amp;Combinar1[[#This Row],[fuente]]&amp;", "&amp;Combinar1[[#This Row],[temporalidad]]</f>
        <v>Número de femicidios por mes en la comuna de Calera, según datos del Servicio Nacional de la Mujer y la Equidad de Género (SERNAMEG), Periodo 2010-2021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">
      <c r="A411" s="22">
        <v>1</v>
      </c>
      <c r="B411" s="22" t="s">
        <v>376</v>
      </c>
      <c r="C411">
        <v>4</v>
      </c>
      <c r="D411" s="22">
        <v>4</v>
      </c>
      <c r="E411" s="22" t="s">
        <v>747</v>
      </c>
      <c r="F411" s="22"/>
      <c r="G411" s="22" t="s">
        <v>737</v>
      </c>
      <c r="H411" s="22" t="s">
        <v>6644</v>
      </c>
      <c r="I411" s="22" t="s">
        <v>734</v>
      </c>
      <c r="K411" s="22" t="s">
        <v>731</v>
      </c>
      <c r="L411" s="22" t="s">
        <v>747</v>
      </c>
      <c r="M411" s="22" t="s">
        <v>743</v>
      </c>
      <c r="N411" s="22" t="s">
        <v>740</v>
      </c>
      <c r="O411" s="22" t="s">
        <v>741</v>
      </c>
      <c r="P411" s="22" t="s">
        <v>6637</v>
      </c>
      <c r="Q411" t="s">
        <v>6641</v>
      </c>
      <c r="R411" s="22" t="s">
        <v>735</v>
      </c>
      <c r="S411" s="22" t="s">
        <v>4901</v>
      </c>
      <c r="T411" s="22" t="s">
        <v>760</v>
      </c>
      <c r="U411" s="22" t="s">
        <v>384</v>
      </c>
      <c r="V411" s="22">
        <v>240</v>
      </c>
      <c r="W411" s="22" t="s">
        <v>377</v>
      </c>
      <c r="X411" s="22" t="s">
        <v>378</v>
      </c>
      <c r="Y411" s="22" t="s">
        <v>89</v>
      </c>
      <c r="Z411" s="22">
        <v>5502</v>
      </c>
      <c r="AA411" s="22" t="s">
        <v>733</v>
      </c>
      <c r="AC411" t="str">
        <f>+Combinar1[[#This Row],[Descripción Filtro URL 1]]</f>
        <v>Calera</v>
      </c>
      <c r="AD411" t="str">
        <f>+Combinar1[[#This Row],[titulo]]&amp;AC411&amp;", "&amp;Combinar1[[#This Row],[temporalidad]]</f>
        <v>Femicidios Acumulados por Edad en la comuna de Calera, Periodo 2010-2021</v>
      </c>
      <c r="AE411" t="str">
        <f>+Combinar1[[#This Row],[descripcion_larga]]&amp;AC411&amp;", según datos del "&amp;Combinar1[[#This Row],[fuente]]&amp;", "&amp;Combinar1[[#This Row],[temporalidad]]</f>
        <v>Gráfico que muestra la cantidad de femicidios acumulados por edad en la comuna de Calera, según datos del Servicio Nacional de la Mujer y la Equidad de Género (SERNAMEG), Periodo 2010-2021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">
      <c r="A412" s="22">
        <v>1</v>
      </c>
      <c r="B412" s="22" t="s">
        <v>376</v>
      </c>
      <c r="C412">
        <v>5</v>
      </c>
      <c r="D412" s="22">
        <v>5</v>
      </c>
      <c r="E412" s="22" t="s">
        <v>749</v>
      </c>
      <c r="F412" s="22"/>
      <c r="G412" s="22" t="s">
        <v>737</v>
      </c>
      <c r="H412" s="22" t="s">
        <v>6644</v>
      </c>
      <c r="I412" s="22" t="s">
        <v>734</v>
      </c>
      <c r="K412" s="22" t="s">
        <v>731</v>
      </c>
      <c r="L412" s="22" t="s">
        <v>749</v>
      </c>
      <c r="M412" s="22" t="s">
        <v>743</v>
      </c>
      <c r="N412" s="22" t="s">
        <v>740</v>
      </c>
      <c r="O412" s="22" t="s">
        <v>741</v>
      </c>
      <c r="P412" s="22" t="s">
        <v>6636</v>
      </c>
      <c r="Q412" t="s">
        <v>6630</v>
      </c>
      <c r="R412" s="22" t="s">
        <v>735</v>
      </c>
      <c r="S412" s="22" t="s">
        <v>4904</v>
      </c>
      <c r="T412" s="22" t="s">
        <v>761</v>
      </c>
      <c r="U412" s="22" t="s">
        <v>384</v>
      </c>
      <c r="V412" s="22">
        <v>240</v>
      </c>
      <c r="W412" s="22" t="s">
        <v>377</v>
      </c>
      <c r="X412" s="22" t="s">
        <v>378</v>
      </c>
      <c r="Y412" s="22" t="s">
        <v>89</v>
      </c>
      <c r="Z412" s="22">
        <v>5502</v>
      </c>
      <c r="AA412" s="22" t="s">
        <v>733</v>
      </c>
      <c r="AC412" t="str">
        <f>+Combinar1[[#This Row],[Descripción Filtro URL 1]]</f>
        <v>Calera</v>
      </c>
      <c r="AD412" t="str">
        <f>+Combinar1[[#This Row],[titulo]]&amp;AC412&amp;", "&amp;Combinar1[[#This Row],[temporalidad]]</f>
        <v>Femicidios por Tipo de Relación Víctima-Femicida en la comuna de Calera, Periodo 2010-2021</v>
      </c>
      <c r="AE412" t="str">
        <f>+Combinar1[[#This Row],[descripcion_larga]]&amp;AC412&amp;", según datos del "&amp;Combinar1[[#This Row],[fuente]]&amp;", "&amp;Combinar1[[#This Row],[temporalidad]]</f>
        <v>Cantidad de femicidios por tipo de relación víctima-femicida en la comuna de Calera, según datos del Servicio Nacional de la Mujer y la Equidad de Género (SERNAMEG), Periodo 2010-2021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">
      <c r="A413" s="22">
        <v>1</v>
      </c>
      <c r="B413" s="22" t="s">
        <v>376</v>
      </c>
      <c r="C413">
        <v>6</v>
      </c>
      <c r="D413" s="22">
        <v>6</v>
      </c>
      <c r="E413" s="22" t="s">
        <v>751</v>
      </c>
      <c r="F413" s="22"/>
      <c r="G413" s="22" t="s">
        <v>737</v>
      </c>
      <c r="H413" s="22" t="s">
        <v>6644</v>
      </c>
      <c r="I413" s="22" t="s">
        <v>734</v>
      </c>
      <c r="K413" s="22" t="s">
        <v>731</v>
      </c>
      <c r="L413" s="22" t="s">
        <v>751</v>
      </c>
      <c r="M413" s="22" t="s">
        <v>752</v>
      </c>
      <c r="N413" s="22" t="s">
        <v>736</v>
      </c>
      <c r="O413" s="22" t="s">
        <v>741</v>
      </c>
      <c r="P413" s="22" t="s">
        <v>6634</v>
      </c>
      <c r="Q413" t="s">
        <v>6631</v>
      </c>
      <c r="R413" s="22" t="s">
        <v>732</v>
      </c>
      <c r="S413" s="22" t="s">
        <v>4903</v>
      </c>
      <c r="T413" s="22" t="s">
        <v>762</v>
      </c>
      <c r="U413" s="22" t="s">
        <v>384</v>
      </c>
      <c r="V413" s="22">
        <v>240</v>
      </c>
      <c r="W413" s="22" t="s">
        <v>377</v>
      </c>
      <c r="X413" s="22" t="s">
        <v>378</v>
      </c>
      <c r="Y413" s="22" t="s">
        <v>89</v>
      </c>
      <c r="Z413" s="22">
        <v>5502</v>
      </c>
      <c r="AA413" s="22" t="s">
        <v>733</v>
      </c>
      <c r="AC413" t="str">
        <f>+Combinar1[[#This Row],[Descripción Filtro URL 1]]</f>
        <v>Calera</v>
      </c>
      <c r="AD413" t="str">
        <f>+Combinar1[[#This Row],[titulo]]&amp;AC413&amp;", "&amp;Combinar1[[#This Row],[temporalidad]]</f>
        <v>Variación Anual (%) de Femicidios en la comuna de Calera, Periodo 2010-2020</v>
      </c>
      <c r="AE413" t="str">
        <f>+Combinar1[[#This Row],[descripcion_larga]]&amp;AC413&amp;", según datos del "&amp;Combinar1[[#This Row],[fuente]]&amp;", "&amp;Combinar1[[#This Row],[temporalidad]]</f>
        <v>Gráfico de evolución que muestra la variación anual (%) de femicidios en la comuna de Calera, según datos del Servicio Nacional de la Mujer y la Equidad de Género (SERNAMEG), Periodo 2010-2020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">
      <c r="A414" s="22">
        <v>1</v>
      </c>
      <c r="B414" s="22" t="s">
        <v>376</v>
      </c>
      <c r="C414">
        <v>7</v>
      </c>
      <c r="D414" s="22">
        <v>7</v>
      </c>
      <c r="E414" s="22" t="s">
        <v>754</v>
      </c>
      <c r="F414" s="22"/>
      <c r="G414" s="22" t="s">
        <v>737</v>
      </c>
      <c r="H414" s="22" t="s">
        <v>6644</v>
      </c>
      <c r="I414" s="22" t="s">
        <v>734</v>
      </c>
      <c r="K414" s="22" t="s">
        <v>731</v>
      </c>
      <c r="L414" s="22" t="s">
        <v>754</v>
      </c>
      <c r="M414" s="22" t="s">
        <v>743</v>
      </c>
      <c r="N414" s="22" t="s">
        <v>740</v>
      </c>
      <c r="O414" s="22" t="s">
        <v>741</v>
      </c>
      <c r="P414" s="22" t="s">
        <v>6635</v>
      </c>
      <c r="Q414" t="s">
        <v>6642</v>
      </c>
      <c r="R414" s="22" t="s">
        <v>755</v>
      </c>
      <c r="S414" s="22" t="s">
        <v>4902</v>
      </c>
      <c r="T414" s="22" t="s">
        <v>763</v>
      </c>
      <c r="U414" s="22" t="s">
        <v>384</v>
      </c>
      <c r="V414" s="22">
        <v>240</v>
      </c>
      <c r="W414" s="22" t="s">
        <v>377</v>
      </c>
      <c r="X414" s="22" t="s">
        <v>378</v>
      </c>
      <c r="Y414" s="22" t="s">
        <v>89</v>
      </c>
      <c r="Z414" s="22">
        <v>5502</v>
      </c>
      <c r="AA414" s="22" t="s">
        <v>733</v>
      </c>
      <c r="AC414" t="str">
        <f>+Combinar1[[#This Row],[Descripción Filtro URL 1]]</f>
        <v>Calera</v>
      </c>
      <c r="AD414" t="str">
        <f>+Combinar1[[#This Row],[titulo]]&amp;AC414&amp;", "&amp;Combinar1[[#This Row],[temporalidad]]</f>
        <v>Cantidad y Detalle de Femicidios en la comuna de Calera, Periodo 2010-2021</v>
      </c>
      <c r="AE414" t="str">
        <f>+Combinar1[[#This Row],[descripcion_larga]]&amp;AC414&amp;", según datos del "&amp;Combinar1[[#This Row],[fuente]]&amp;", "&amp;Combinar1[[#This Row],[temporalidad]]</f>
        <v>Informe que muestra la cantidad y detalle de femicidios en la comuna de Calera, según datos del Servicio Nacional de la Mujer y la Equidad de Género (SERNAMEG), Periodo 2010-2021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">
      <c r="A415" s="22">
        <v>1</v>
      </c>
      <c r="B415" s="22" t="s">
        <v>376</v>
      </c>
      <c r="C415">
        <v>1</v>
      </c>
      <c r="D415" s="22">
        <v>1</v>
      </c>
      <c r="E415" s="22" t="s">
        <v>738</v>
      </c>
      <c r="F415" s="22"/>
      <c r="G415" s="22" t="s">
        <v>737</v>
      </c>
      <c r="H415" s="22" t="s">
        <v>6644</v>
      </c>
      <c r="I415" s="22" t="s">
        <v>734</v>
      </c>
      <c r="K415" s="22" t="s">
        <v>731</v>
      </c>
      <c r="L415" s="22" t="s">
        <v>738</v>
      </c>
      <c r="M415" s="22" t="s">
        <v>739</v>
      </c>
      <c r="N415" s="22" t="s">
        <v>740</v>
      </c>
      <c r="O415" s="22" t="s">
        <v>741</v>
      </c>
      <c r="P415" s="22" t="s">
        <v>4899</v>
      </c>
      <c r="Q415" t="s">
        <v>4897</v>
      </c>
      <c r="R415" s="22" t="s">
        <v>732</v>
      </c>
      <c r="S415" s="22" t="s">
        <v>4900</v>
      </c>
      <c r="T415" s="22" t="s">
        <v>757</v>
      </c>
      <c r="U415" s="22" t="s">
        <v>384</v>
      </c>
      <c r="V415" s="22">
        <v>240</v>
      </c>
      <c r="W415" s="22" t="s">
        <v>377</v>
      </c>
      <c r="X415" s="22" t="s">
        <v>378</v>
      </c>
      <c r="Y415" s="22" t="s">
        <v>90</v>
      </c>
      <c r="Z415" s="22">
        <v>5503</v>
      </c>
      <c r="AA415" s="22" t="s">
        <v>733</v>
      </c>
      <c r="AC415" t="str">
        <f>+Combinar1[[#This Row],[Descripción Filtro URL 1]]</f>
        <v>Hijuelas</v>
      </c>
      <c r="AD415" t="str">
        <f>+Combinar1[[#This Row],[titulo]]&amp;AC415&amp;", "&amp;Combinar1[[#This Row],[temporalidad]]</f>
        <v>Evolución de Femicidios en la comuna de Hijuelas, Periodo 2018-2021</v>
      </c>
      <c r="AE415" t="str">
        <f>+Combinar1[[#This Row],[descripcion_larga]]&amp;AC415&amp;", según datos del "&amp;Combinar1[[#This Row],[fuente]]&amp;", "&amp;Combinar1[[#This Row],[temporalidad]]</f>
        <v>Evolución de femicidios por fecha de delito en la comuna de Hijuelas, según datos del Servicio Nacional de la Mujer y la Equidad de Género (SERNAMEG), Periodo 2018-2021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">
      <c r="A416" s="22">
        <v>1</v>
      </c>
      <c r="B416" s="22" t="s">
        <v>376</v>
      </c>
      <c r="C416">
        <v>2</v>
      </c>
      <c r="D416" s="22">
        <v>2</v>
      </c>
      <c r="E416" s="22" t="s">
        <v>738</v>
      </c>
      <c r="F416" s="22"/>
      <c r="G416" s="22" t="s">
        <v>737</v>
      </c>
      <c r="H416" s="22" t="s">
        <v>6644</v>
      </c>
      <c r="I416" s="22" t="s">
        <v>734</v>
      </c>
      <c r="K416" s="22" t="s">
        <v>731</v>
      </c>
      <c r="L416" s="22" t="s">
        <v>738</v>
      </c>
      <c r="M416" s="22" t="s">
        <v>743</v>
      </c>
      <c r="N416" s="22" t="s">
        <v>740</v>
      </c>
      <c r="O416" s="22" t="s">
        <v>741</v>
      </c>
      <c r="P416" s="22" t="s">
        <v>6638</v>
      </c>
      <c r="Q416" t="s">
        <v>6632</v>
      </c>
      <c r="R416" s="22" t="s">
        <v>732</v>
      </c>
      <c r="S416" s="22" t="s">
        <v>4900</v>
      </c>
      <c r="T416" s="22" t="s">
        <v>758</v>
      </c>
      <c r="U416" s="22" t="s">
        <v>384</v>
      </c>
      <c r="V416" s="22">
        <v>240</v>
      </c>
      <c r="W416" s="22" t="s">
        <v>377</v>
      </c>
      <c r="X416" s="22" t="s">
        <v>378</v>
      </c>
      <c r="Y416" s="22" t="s">
        <v>90</v>
      </c>
      <c r="Z416" s="22">
        <v>5503</v>
      </c>
      <c r="AA416" s="22" t="s">
        <v>733</v>
      </c>
      <c r="AC416" t="str">
        <f>+Combinar1[[#This Row],[Descripción Filtro URL 1]]</f>
        <v>Hijuelas</v>
      </c>
      <c r="AD416" t="str">
        <f>+Combinar1[[#This Row],[titulo]]&amp;AC416&amp;", "&amp;Combinar1[[#This Row],[temporalidad]]</f>
        <v>Femicidios Anuales en la comuna de Hijuelas, Periodo 2010-2021</v>
      </c>
      <c r="AE416" t="str">
        <f>+Combinar1[[#This Row],[descripcion_larga]]&amp;AC416&amp;", según datos del "&amp;Combinar1[[#This Row],[fuente]]&amp;", "&amp;Combinar1[[#This Row],[temporalidad]]</f>
        <v>Evolución anual de la cantidad de femicidios en la comuna de Hijuelas, según datos del Servicio Nacional de la Mujer y la Equidad de Género (SERNAMEG), Periodo 2010-2021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">
      <c r="A417" s="22">
        <v>1</v>
      </c>
      <c r="B417" s="22" t="s">
        <v>376</v>
      </c>
      <c r="C417">
        <v>3</v>
      </c>
      <c r="D417" s="22">
        <v>3</v>
      </c>
      <c r="E417" s="22" t="s">
        <v>745</v>
      </c>
      <c r="F417" s="22"/>
      <c r="G417" s="22" t="s">
        <v>737</v>
      </c>
      <c r="H417" s="22" t="s">
        <v>6644</v>
      </c>
      <c r="I417" s="22" t="s">
        <v>734</v>
      </c>
      <c r="K417" s="22" t="s">
        <v>731</v>
      </c>
      <c r="L417" s="22" t="s">
        <v>745</v>
      </c>
      <c r="M417" s="22" t="s">
        <v>743</v>
      </c>
      <c r="N417" s="22" t="s">
        <v>740</v>
      </c>
      <c r="O417" s="22" t="s">
        <v>741</v>
      </c>
      <c r="P417" s="22" t="s">
        <v>6639</v>
      </c>
      <c r="Q417" t="s">
        <v>6633</v>
      </c>
      <c r="R417" s="22" t="s">
        <v>735</v>
      </c>
      <c r="S417" s="22" t="s">
        <v>4900</v>
      </c>
      <c r="T417" s="22" t="s">
        <v>759</v>
      </c>
      <c r="U417" s="22" t="s">
        <v>384</v>
      </c>
      <c r="V417" s="22">
        <v>240</v>
      </c>
      <c r="W417" s="22" t="s">
        <v>377</v>
      </c>
      <c r="X417" s="22" t="s">
        <v>378</v>
      </c>
      <c r="Y417" s="22" t="s">
        <v>90</v>
      </c>
      <c r="Z417" s="22">
        <v>5503</v>
      </c>
      <c r="AA417" s="22" t="s">
        <v>733</v>
      </c>
      <c r="AC417" t="str">
        <f>+Combinar1[[#This Row],[Descripción Filtro URL 1]]</f>
        <v>Hijuelas</v>
      </c>
      <c r="AD417" t="str">
        <f>+Combinar1[[#This Row],[titulo]]&amp;AC417&amp;", "&amp;Combinar1[[#This Row],[temporalidad]]</f>
        <v>Femicidios mensuales en la comuna de Hijuelas, Periodo 2010-2021</v>
      </c>
      <c r="AE417" t="str">
        <f>+Combinar1[[#This Row],[descripcion_larga]]&amp;AC417&amp;", según datos del "&amp;Combinar1[[#This Row],[fuente]]&amp;", "&amp;Combinar1[[#This Row],[temporalidad]]</f>
        <v>Número de femicidios por mes en la comuna de Hijuelas, según datos del Servicio Nacional de la Mujer y la Equidad de Género (SERNAMEG), Periodo 2010-2021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">
      <c r="A418" s="22">
        <v>1</v>
      </c>
      <c r="B418" s="22" t="s">
        <v>376</v>
      </c>
      <c r="C418">
        <v>4</v>
      </c>
      <c r="D418" s="22">
        <v>4</v>
      </c>
      <c r="E418" s="22" t="s">
        <v>747</v>
      </c>
      <c r="F418" s="22"/>
      <c r="G418" s="22" t="s">
        <v>737</v>
      </c>
      <c r="H418" s="22" t="s">
        <v>6644</v>
      </c>
      <c r="I418" s="22" t="s">
        <v>734</v>
      </c>
      <c r="K418" s="22" t="s">
        <v>731</v>
      </c>
      <c r="L418" s="22" t="s">
        <v>747</v>
      </c>
      <c r="M418" s="22" t="s">
        <v>743</v>
      </c>
      <c r="N418" s="22" t="s">
        <v>740</v>
      </c>
      <c r="O418" s="22" t="s">
        <v>741</v>
      </c>
      <c r="P418" s="22" t="s">
        <v>6637</v>
      </c>
      <c r="Q418" t="s">
        <v>6641</v>
      </c>
      <c r="R418" s="22" t="s">
        <v>735</v>
      </c>
      <c r="S418" s="22" t="s">
        <v>4901</v>
      </c>
      <c r="T418" s="22" t="s">
        <v>760</v>
      </c>
      <c r="U418" s="22" t="s">
        <v>384</v>
      </c>
      <c r="V418" s="22">
        <v>240</v>
      </c>
      <c r="W418" s="22" t="s">
        <v>377</v>
      </c>
      <c r="X418" s="22" t="s">
        <v>378</v>
      </c>
      <c r="Y418" s="22" t="s">
        <v>90</v>
      </c>
      <c r="Z418" s="22">
        <v>5503</v>
      </c>
      <c r="AA418" s="22" t="s">
        <v>733</v>
      </c>
      <c r="AC418" t="str">
        <f>+Combinar1[[#This Row],[Descripción Filtro URL 1]]</f>
        <v>Hijuelas</v>
      </c>
      <c r="AD418" t="str">
        <f>+Combinar1[[#This Row],[titulo]]&amp;AC418&amp;", "&amp;Combinar1[[#This Row],[temporalidad]]</f>
        <v>Femicidios Acumulados por Edad en la comuna de Hijuelas, Periodo 2010-2021</v>
      </c>
      <c r="AE418" t="str">
        <f>+Combinar1[[#This Row],[descripcion_larga]]&amp;AC418&amp;", según datos del "&amp;Combinar1[[#This Row],[fuente]]&amp;", "&amp;Combinar1[[#This Row],[temporalidad]]</f>
        <v>Gráfico que muestra la cantidad de femicidios acumulados por edad en la comuna de Hijuelas, según datos del Servicio Nacional de la Mujer y la Equidad de Género (SERNAMEG), Periodo 2010-2021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">
      <c r="A419" s="22">
        <v>1</v>
      </c>
      <c r="B419" s="22" t="s">
        <v>376</v>
      </c>
      <c r="C419">
        <v>5</v>
      </c>
      <c r="D419" s="22">
        <v>5</v>
      </c>
      <c r="E419" s="22" t="s">
        <v>749</v>
      </c>
      <c r="F419" s="22"/>
      <c r="G419" s="22" t="s">
        <v>737</v>
      </c>
      <c r="H419" s="22" t="s">
        <v>6644</v>
      </c>
      <c r="I419" s="22" t="s">
        <v>734</v>
      </c>
      <c r="K419" s="22" t="s">
        <v>731</v>
      </c>
      <c r="L419" s="22" t="s">
        <v>749</v>
      </c>
      <c r="M419" s="22" t="s">
        <v>743</v>
      </c>
      <c r="N419" s="22" t="s">
        <v>740</v>
      </c>
      <c r="O419" s="22" t="s">
        <v>741</v>
      </c>
      <c r="P419" s="22" t="s">
        <v>6636</v>
      </c>
      <c r="Q419" t="s">
        <v>6630</v>
      </c>
      <c r="R419" s="22" t="s">
        <v>735</v>
      </c>
      <c r="S419" s="22" t="s">
        <v>4904</v>
      </c>
      <c r="T419" s="22" t="s">
        <v>761</v>
      </c>
      <c r="U419" s="22" t="s">
        <v>384</v>
      </c>
      <c r="V419" s="22">
        <v>240</v>
      </c>
      <c r="W419" s="22" t="s">
        <v>377</v>
      </c>
      <c r="X419" s="22" t="s">
        <v>378</v>
      </c>
      <c r="Y419" s="22" t="s">
        <v>90</v>
      </c>
      <c r="Z419" s="22">
        <v>5503</v>
      </c>
      <c r="AA419" s="22" t="s">
        <v>733</v>
      </c>
      <c r="AC419" t="str">
        <f>+Combinar1[[#This Row],[Descripción Filtro URL 1]]</f>
        <v>Hijuelas</v>
      </c>
      <c r="AD419" t="str">
        <f>+Combinar1[[#This Row],[titulo]]&amp;AC419&amp;", "&amp;Combinar1[[#This Row],[temporalidad]]</f>
        <v>Femicidios por Tipo de Relación Víctima-Femicida en la comuna de Hijuelas, Periodo 2010-2021</v>
      </c>
      <c r="AE419" t="str">
        <f>+Combinar1[[#This Row],[descripcion_larga]]&amp;AC419&amp;", según datos del "&amp;Combinar1[[#This Row],[fuente]]&amp;", "&amp;Combinar1[[#This Row],[temporalidad]]</f>
        <v>Cantidad de femicidios por tipo de relación víctima-femicida en la comuna de Hijuelas, según datos del Servicio Nacional de la Mujer y la Equidad de Género (SERNAMEG), Periodo 2010-2021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">
      <c r="A420" s="22">
        <v>1</v>
      </c>
      <c r="B420" s="22" t="s">
        <v>376</v>
      </c>
      <c r="C420">
        <v>6</v>
      </c>
      <c r="D420" s="22">
        <v>6</v>
      </c>
      <c r="E420" s="22" t="s">
        <v>751</v>
      </c>
      <c r="F420" s="22"/>
      <c r="G420" s="22" t="s">
        <v>737</v>
      </c>
      <c r="H420" s="22" t="s">
        <v>6644</v>
      </c>
      <c r="I420" s="22" t="s">
        <v>734</v>
      </c>
      <c r="K420" s="22" t="s">
        <v>731</v>
      </c>
      <c r="L420" s="22" t="s">
        <v>751</v>
      </c>
      <c r="M420" s="22" t="s">
        <v>752</v>
      </c>
      <c r="N420" s="22" t="s">
        <v>736</v>
      </c>
      <c r="O420" s="22" t="s">
        <v>741</v>
      </c>
      <c r="P420" s="22" t="s">
        <v>6634</v>
      </c>
      <c r="Q420" t="s">
        <v>6631</v>
      </c>
      <c r="R420" s="22" t="s">
        <v>732</v>
      </c>
      <c r="S420" s="22" t="s">
        <v>4903</v>
      </c>
      <c r="T420" s="22" t="s">
        <v>762</v>
      </c>
      <c r="U420" s="22" t="s">
        <v>384</v>
      </c>
      <c r="V420" s="22">
        <v>240</v>
      </c>
      <c r="W420" s="22" t="s">
        <v>377</v>
      </c>
      <c r="X420" s="22" t="s">
        <v>378</v>
      </c>
      <c r="Y420" s="22" t="s">
        <v>90</v>
      </c>
      <c r="Z420" s="22">
        <v>5503</v>
      </c>
      <c r="AA420" s="22" t="s">
        <v>733</v>
      </c>
      <c r="AC420" t="str">
        <f>+Combinar1[[#This Row],[Descripción Filtro URL 1]]</f>
        <v>Hijuelas</v>
      </c>
      <c r="AD420" t="str">
        <f>+Combinar1[[#This Row],[titulo]]&amp;AC420&amp;", "&amp;Combinar1[[#This Row],[temporalidad]]</f>
        <v>Variación Anual (%) de Femicidios en la comuna de Hijuelas, Periodo 2010-2020</v>
      </c>
      <c r="AE420" t="str">
        <f>+Combinar1[[#This Row],[descripcion_larga]]&amp;AC420&amp;", según datos del "&amp;Combinar1[[#This Row],[fuente]]&amp;", "&amp;Combinar1[[#This Row],[temporalidad]]</f>
        <v>Gráfico de evolución que muestra la variación anual (%) de femicidios en la comuna de Hijuelas, según datos del Servicio Nacional de la Mujer y la Equidad de Género (SERNAMEG), Periodo 2010-2020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">
      <c r="A421" s="22">
        <v>1</v>
      </c>
      <c r="B421" s="22" t="s">
        <v>376</v>
      </c>
      <c r="C421">
        <v>7</v>
      </c>
      <c r="D421" s="22">
        <v>7</v>
      </c>
      <c r="E421" s="22" t="s">
        <v>754</v>
      </c>
      <c r="F421" s="22"/>
      <c r="G421" s="22" t="s">
        <v>737</v>
      </c>
      <c r="H421" s="22" t="s">
        <v>6644</v>
      </c>
      <c r="I421" s="22" t="s">
        <v>734</v>
      </c>
      <c r="K421" s="22" t="s">
        <v>731</v>
      </c>
      <c r="L421" s="22" t="s">
        <v>754</v>
      </c>
      <c r="M421" s="22" t="s">
        <v>743</v>
      </c>
      <c r="N421" s="22" t="s">
        <v>740</v>
      </c>
      <c r="O421" s="22" t="s">
        <v>741</v>
      </c>
      <c r="P421" s="22" t="s">
        <v>6635</v>
      </c>
      <c r="Q421" t="s">
        <v>6642</v>
      </c>
      <c r="R421" s="22" t="s">
        <v>755</v>
      </c>
      <c r="S421" s="22" t="s">
        <v>4902</v>
      </c>
      <c r="T421" s="22" t="s">
        <v>763</v>
      </c>
      <c r="U421" s="22" t="s">
        <v>384</v>
      </c>
      <c r="V421" s="22">
        <v>240</v>
      </c>
      <c r="W421" s="22" t="s">
        <v>377</v>
      </c>
      <c r="X421" s="22" t="s">
        <v>378</v>
      </c>
      <c r="Y421" s="22" t="s">
        <v>90</v>
      </c>
      <c r="Z421" s="22">
        <v>5503</v>
      </c>
      <c r="AA421" s="22" t="s">
        <v>733</v>
      </c>
      <c r="AC421" t="str">
        <f>+Combinar1[[#This Row],[Descripción Filtro URL 1]]</f>
        <v>Hijuelas</v>
      </c>
      <c r="AD421" t="str">
        <f>+Combinar1[[#This Row],[titulo]]&amp;AC421&amp;", "&amp;Combinar1[[#This Row],[temporalidad]]</f>
        <v>Cantidad y Detalle de Femicidios en la comuna de Hijuelas, Periodo 2010-2021</v>
      </c>
      <c r="AE421" t="str">
        <f>+Combinar1[[#This Row],[descripcion_larga]]&amp;AC421&amp;", según datos del "&amp;Combinar1[[#This Row],[fuente]]&amp;", "&amp;Combinar1[[#This Row],[temporalidad]]</f>
        <v>Informe que muestra la cantidad y detalle de femicidios en la comuna de Hijuelas, según datos del Servicio Nacional de la Mujer y la Equidad de Género (SERNAMEG), Periodo 2010-2021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">
      <c r="A422" s="22">
        <v>1</v>
      </c>
      <c r="B422" s="22" t="s">
        <v>376</v>
      </c>
      <c r="C422">
        <v>1</v>
      </c>
      <c r="D422" s="22">
        <v>1</v>
      </c>
      <c r="E422" s="22" t="s">
        <v>738</v>
      </c>
      <c r="F422" s="22"/>
      <c r="G422" s="22" t="s">
        <v>737</v>
      </c>
      <c r="H422" s="22" t="s">
        <v>6644</v>
      </c>
      <c r="I422" s="22" t="s">
        <v>734</v>
      </c>
      <c r="K422" s="22" t="s">
        <v>731</v>
      </c>
      <c r="L422" s="22" t="s">
        <v>738</v>
      </c>
      <c r="M422" s="22" t="s">
        <v>739</v>
      </c>
      <c r="N422" s="22" t="s">
        <v>740</v>
      </c>
      <c r="O422" s="22" t="s">
        <v>741</v>
      </c>
      <c r="P422" s="22" t="s">
        <v>4899</v>
      </c>
      <c r="Q422" t="s">
        <v>4897</v>
      </c>
      <c r="R422" s="22" t="s">
        <v>732</v>
      </c>
      <c r="S422" s="22" t="s">
        <v>4900</v>
      </c>
      <c r="T422" s="22" t="s">
        <v>757</v>
      </c>
      <c r="U422" s="22" t="s">
        <v>384</v>
      </c>
      <c r="V422" s="22">
        <v>240</v>
      </c>
      <c r="W422" s="22" t="s">
        <v>377</v>
      </c>
      <c r="X422" s="22" t="s">
        <v>378</v>
      </c>
      <c r="Y422" s="22" t="s">
        <v>91</v>
      </c>
      <c r="Z422" s="22">
        <v>5504</v>
      </c>
      <c r="AA422" s="22" t="s">
        <v>733</v>
      </c>
      <c r="AC422" t="str">
        <f>+Combinar1[[#This Row],[Descripción Filtro URL 1]]</f>
        <v>La Cruz</v>
      </c>
      <c r="AD422" t="str">
        <f>+Combinar1[[#This Row],[titulo]]&amp;AC422&amp;", "&amp;Combinar1[[#This Row],[temporalidad]]</f>
        <v>Evolución de Femicidios en la comuna de La Cruz, Periodo 2018-2021</v>
      </c>
      <c r="AE422" t="str">
        <f>+Combinar1[[#This Row],[descripcion_larga]]&amp;AC422&amp;", según datos del "&amp;Combinar1[[#This Row],[fuente]]&amp;", "&amp;Combinar1[[#This Row],[temporalidad]]</f>
        <v>Evolución de femicidios por fecha de delito en la comuna de La Cruz, según datos del Servicio Nacional de la Mujer y la Equidad de Género (SERNAMEG), Periodo 2018-2021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">
      <c r="A423" s="22">
        <v>1</v>
      </c>
      <c r="B423" s="22" t="s">
        <v>376</v>
      </c>
      <c r="C423">
        <v>2</v>
      </c>
      <c r="D423" s="22">
        <v>2</v>
      </c>
      <c r="E423" s="22" t="s">
        <v>738</v>
      </c>
      <c r="F423" s="22"/>
      <c r="G423" s="22" t="s">
        <v>737</v>
      </c>
      <c r="H423" s="22" t="s">
        <v>6644</v>
      </c>
      <c r="I423" s="22" t="s">
        <v>734</v>
      </c>
      <c r="K423" s="22" t="s">
        <v>731</v>
      </c>
      <c r="L423" s="22" t="s">
        <v>738</v>
      </c>
      <c r="M423" s="22" t="s">
        <v>743</v>
      </c>
      <c r="N423" s="22" t="s">
        <v>740</v>
      </c>
      <c r="O423" s="22" t="s">
        <v>741</v>
      </c>
      <c r="P423" s="22" t="s">
        <v>6638</v>
      </c>
      <c r="Q423" t="s">
        <v>6632</v>
      </c>
      <c r="R423" s="22" t="s">
        <v>732</v>
      </c>
      <c r="S423" s="22" t="s">
        <v>4900</v>
      </c>
      <c r="T423" s="22" t="s">
        <v>758</v>
      </c>
      <c r="U423" s="22" t="s">
        <v>384</v>
      </c>
      <c r="V423" s="22">
        <v>240</v>
      </c>
      <c r="W423" s="22" t="s">
        <v>377</v>
      </c>
      <c r="X423" s="22" t="s">
        <v>378</v>
      </c>
      <c r="Y423" s="22" t="s">
        <v>91</v>
      </c>
      <c r="Z423" s="22">
        <v>5504</v>
      </c>
      <c r="AA423" s="22" t="s">
        <v>733</v>
      </c>
      <c r="AC423" t="str">
        <f>+Combinar1[[#This Row],[Descripción Filtro URL 1]]</f>
        <v>La Cruz</v>
      </c>
      <c r="AD423" t="str">
        <f>+Combinar1[[#This Row],[titulo]]&amp;AC423&amp;", "&amp;Combinar1[[#This Row],[temporalidad]]</f>
        <v>Femicidios Anuales en la comuna de La Cruz, Periodo 2010-2021</v>
      </c>
      <c r="AE423" t="str">
        <f>+Combinar1[[#This Row],[descripcion_larga]]&amp;AC423&amp;", según datos del "&amp;Combinar1[[#This Row],[fuente]]&amp;", "&amp;Combinar1[[#This Row],[temporalidad]]</f>
        <v>Evolución anual de la cantidad de femicidios en la comuna de La Cruz, según datos del Servicio Nacional de la Mujer y la Equidad de Género (SERNAMEG), Periodo 2010-2021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">
      <c r="A424" s="22">
        <v>1</v>
      </c>
      <c r="B424" s="22" t="s">
        <v>376</v>
      </c>
      <c r="C424">
        <v>3</v>
      </c>
      <c r="D424" s="22">
        <v>3</v>
      </c>
      <c r="E424" s="22" t="s">
        <v>745</v>
      </c>
      <c r="F424" s="22"/>
      <c r="G424" s="22" t="s">
        <v>737</v>
      </c>
      <c r="H424" s="22" t="s">
        <v>6644</v>
      </c>
      <c r="I424" s="22" t="s">
        <v>734</v>
      </c>
      <c r="K424" s="22" t="s">
        <v>731</v>
      </c>
      <c r="L424" s="22" t="s">
        <v>745</v>
      </c>
      <c r="M424" s="22" t="s">
        <v>743</v>
      </c>
      <c r="N424" s="22" t="s">
        <v>740</v>
      </c>
      <c r="O424" s="22" t="s">
        <v>741</v>
      </c>
      <c r="P424" s="22" t="s">
        <v>6639</v>
      </c>
      <c r="Q424" t="s">
        <v>6633</v>
      </c>
      <c r="R424" s="22" t="s">
        <v>735</v>
      </c>
      <c r="S424" s="22" t="s">
        <v>4900</v>
      </c>
      <c r="T424" s="22" t="s">
        <v>759</v>
      </c>
      <c r="U424" s="22" t="s">
        <v>384</v>
      </c>
      <c r="V424" s="22">
        <v>240</v>
      </c>
      <c r="W424" s="22" t="s">
        <v>377</v>
      </c>
      <c r="X424" s="22" t="s">
        <v>378</v>
      </c>
      <c r="Y424" s="22" t="s">
        <v>91</v>
      </c>
      <c r="Z424" s="22">
        <v>5504</v>
      </c>
      <c r="AA424" s="22" t="s">
        <v>733</v>
      </c>
      <c r="AC424" t="str">
        <f>+Combinar1[[#This Row],[Descripción Filtro URL 1]]</f>
        <v>La Cruz</v>
      </c>
      <c r="AD424" t="str">
        <f>+Combinar1[[#This Row],[titulo]]&amp;AC424&amp;", "&amp;Combinar1[[#This Row],[temporalidad]]</f>
        <v>Femicidios mensuales en la comuna de La Cruz, Periodo 2010-2021</v>
      </c>
      <c r="AE424" t="str">
        <f>+Combinar1[[#This Row],[descripcion_larga]]&amp;AC424&amp;", según datos del "&amp;Combinar1[[#This Row],[fuente]]&amp;", "&amp;Combinar1[[#This Row],[temporalidad]]</f>
        <v>Número de femicidios por mes en la comuna de La Cruz, según datos del Servicio Nacional de la Mujer y la Equidad de Género (SERNAMEG), Periodo 2010-2021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">
      <c r="A425" s="22">
        <v>1</v>
      </c>
      <c r="B425" s="22" t="s">
        <v>376</v>
      </c>
      <c r="C425">
        <v>4</v>
      </c>
      <c r="D425" s="22">
        <v>4</v>
      </c>
      <c r="E425" s="22" t="s">
        <v>747</v>
      </c>
      <c r="F425" s="22"/>
      <c r="G425" s="22" t="s">
        <v>737</v>
      </c>
      <c r="H425" s="22" t="s">
        <v>6644</v>
      </c>
      <c r="I425" s="22" t="s">
        <v>734</v>
      </c>
      <c r="K425" s="22" t="s">
        <v>731</v>
      </c>
      <c r="L425" s="22" t="s">
        <v>747</v>
      </c>
      <c r="M425" s="22" t="s">
        <v>743</v>
      </c>
      <c r="N425" s="22" t="s">
        <v>740</v>
      </c>
      <c r="O425" s="22" t="s">
        <v>741</v>
      </c>
      <c r="P425" s="22" t="s">
        <v>6637</v>
      </c>
      <c r="Q425" t="s">
        <v>6641</v>
      </c>
      <c r="R425" s="22" t="s">
        <v>735</v>
      </c>
      <c r="S425" s="22" t="s">
        <v>4901</v>
      </c>
      <c r="T425" s="22" t="s">
        <v>760</v>
      </c>
      <c r="U425" s="22" t="s">
        <v>384</v>
      </c>
      <c r="V425" s="22">
        <v>240</v>
      </c>
      <c r="W425" s="22" t="s">
        <v>377</v>
      </c>
      <c r="X425" s="22" t="s">
        <v>378</v>
      </c>
      <c r="Y425" s="22" t="s">
        <v>91</v>
      </c>
      <c r="Z425" s="22">
        <v>5504</v>
      </c>
      <c r="AA425" s="22" t="s">
        <v>733</v>
      </c>
      <c r="AC425" t="str">
        <f>+Combinar1[[#This Row],[Descripción Filtro URL 1]]</f>
        <v>La Cruz</v>
      </c>
      <c r="AD425" t="str">
        <f>+Combinar1[[#This Row],[titulo]]&amp;AC425&amp;", "&amp;Combinar1[[#This Row],[temporalidad]]</f>
        <v>Femicidios Acumulados por Edad en la comuna de La Cruz, Periodo 2010-2021</v>
      </c>
      <c r="AE425" t="str">
        <f>+Combinar1[[#This Row],[descripcion_larga]]&amp;AC425&amp;", según datos del "&amp;Combinar1[[#This Row],[fuente]]&amp;", "&amp;Combinar1[[#This Row],[temporalidad]]</f>
        <v>Gráfico que muestra la cantidad de femicidios acumulados por edad en la comuna de La Cruz, según datos del Servicio Nacional de la Mujer y la Equidad de Género (SERNAMEG), Periodo 2010-2021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">
      <c r="A426" s="22">
        <v>1</v>
      </c>
      <c r="B426" s="22" t="s">
        <v>376</v>
      </c>
      <c r="C426">
        <v>5</v>
      </c>
      <c r="D426" s="22">
        <v>5</v>
      </c>
      <c r="E426" s="22" t="s">
        <v>749</v>
      </c>
      <c r="F426" s="22"/>
      <c r="G426" s="22" t="s">
        <v>737</v>
      </c>
      <c r="H426" s="22" t="s">
        <v>6644</v>
      </c>
      <c r="I426" s="22" t="s">
        <v>734</v>
      </c>
      <c r="K426" s="22" t="s">
        <v>731</v>
      </c>
      <c r="L426" s="22" t="s">
        <v>749</v>
      </c>
      <c r="M426" s="22" t="s">
        <v>743</v>
      </c>
      <c r="N426" s="22" t="s">
        <v>740</v>
      </c>
      <c r="O426" s="22" t="s">
        <v>741</v>
      </c>
      <c r="P426" s="22" t="s">
        <v>6636</v>
      </c>
      <c r="Q426" t="s">
        <v>6630</v>
      </c>
      <c r="R426" s="22" t="s">
        <v>735</v>
      </c>
      <c r="S426" s="22" t="s">
        <v>4904</v>
      </c>
      <c r="T426" s="22" t="s">
        <v>761</v>
      </c>
      <c r="U426" s="22" t="s">
        <v>384</v>
      </c>
      <c r="V426" s="22">
        <v>240</v>
      </c>
      <c r="W426" s="22" t="s">
        <v>377</v>
      </c>
      <c r="X426" s="22" t="s">
        <v>378</v>
      </c>
      <c r="Y426" s="22" t="s">
        <v>91</v>
      </c>
      <c r="Z426" s="22">
        <v>5504</v>
      </c>
      <c r="AA426" s="22" t="s">
        <v>733</v>
      </c>
      <c r="AC426" t="str">
        <f>+Combinar1[[#This Row],[Descripción Filtro URL 1]]</f>
        <v>La Cruz</v>
      </c>
      <c r="AD426" t="str">
        <f>+Combinar1[[#This Row],[titulo]]&amp;AC426&amp;", "&amp;Combinar1[[#This Row],[temporalidad]]</f>
        <v>Femicidios por Tipo de Relación Víctima-Femicida en la comuna de La Cruz, Periodo 2010-2021</v>
      </c>
      <c r="AE426" t="str">
        <f>+Combinar1[[#This Row],[descripcion_larga]]&amp;AC426&amp;", según datos del "&amp;Combinar1[[#This Row],[fuente]]&amp;", "&amp;Combinar1[[#This Row],[temporalidad]]</f>
        <v>Cantidad de femicidios por tipo de relación víctima-femicida en la comuna de La Cruz, según datos del Servicio Nacional de la Mujer y la Equidad de Género (SERNAMEG), Periodo 2010-2021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">
      <c r="A427" s="22">
        <v>1</v>
      </c>
      <c r="B427" s="22" t="s">
        <v>376</v>
      </c>
      <c r="C427">
        <v>6</v>
      </c>
      <c r="D427" s="22">
        <v>6</v>
      </c>
      <c r="E427" s="22" t="s">
        <v>751</v>
      </c>
      <c r="F427" s="22"/>
      <c r="G427" s="22" t="s">
        <v>737</v>
      </c>
      <c r="H427" s="22" t="s">
        <v>6644</v>
      </c>
      <c r="I427" s="22" t="s">
        <v>734</v>
      </c>
      <c r="K427" s="22" t="s">
        <v>731</v>
      </c>
      <c r="L427" s="22" t="s">
        <v>751</v>
      </c>
      <c r="M427" s="22" t="s">
        <v>752</v>
      </c>
      <c r="N427" s="22" t="s">
        <v>736</v>
      </c>
      <c r="O427" s="22" t="s">
        <v>741</v>
      </c>
      <c r="P427" s="22" t="s">
        <v>6634</v>
      </c>
      <c r="Q427" t="s">
        <v>6631</v>
      </c>
      <c r="R427" s="22" t="s">
        <v>732</v>
      </c>
      <c r="S427" s="22" t="s">
        <v>4903</v>
      </c>
      <c r="T427" s="22" t="s">
        <v>762</v>
      </c>
      <c r="U427" s="22" t="s">
        <v>384</v>
      </c>
      <c r="V427" s="22">
        <v>240</v>
      </c>
      <c r="W427" s="22" t="s">
        <v>377</v>
      </c>
      <c r="X427" s="22" t="s">
        <v>378</v>
      </c>
      <c r="Y427" s="22" t="s">
        <v>91</v>
      </c>
      <c r="Z427" s="22">
        <v>5504</v>
      </c>
      <c r="AA427" s="22" t="s">
        <v>733</v>
      </c>
      <c r="AC427" t="str">
        <f>+Combinar1[[#This Row],[Descripción Filtro URL 1]]</f>
        <v>La Cruz</v>
      </c>
      <c r="AD427" t="str">
        <f>+Combinar1[[#This Row],[titulo]]&amp;AC427&amp;", "&amp;Combinar1[[#This Row],[temporalidad]]</f>
        <v>Variación Anual (%) de Femicidios en la comuna de La Cruz, Periodo 2010-2020</v>
      </c>
      <c r="AE427" t="str">
        <f>+Combinar1[[#This Row],[descripcion_larga]]&amp;AC427&amp;", según datos del "&amp;Combinar1[[#This Row],[fuente]]&amp;", "&amp;Combinar1[[#This Row],[temporalidad]]</f>
        <v>Gráfico de evolución que muestra la variación anual (%) de femicidios en la comuna de La Cruz, según datos del Servicio Nacional de la Mujer y la Equidad de Género (SERNAMEG), Periodo 2010-2020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">
      <c r="A428" s="22">
        <v>1</v>
      </c>
      <c r="B428" s="22" t="s">
        <v>376</v>
      </c>
      <c r="C428">
        <v>7</v>
      </c>
      <c r="D428" s="22">
        <v>7</v>
      </c>
      <c r="E428" s="22" t="s">
        <v>754</v>
      </c>
      <c r="F428" s="22"/>
      <c r="G428" s="22" t="s">
        <v>737</v>
      </c>
      <c r="H428" s="22" t="s">
        <v>6644</v>
      </c>
      <c r="I428" s="22" t="s">
        <v>734</v>
      </c>
      <c r="K428" s="22" t="s">
        <v>731</v>
      </c>
      <c r="L428" s="22" t="s">
        <v>754</v>
      </c>
      <c r="M428" s="22" t="s">
        <v>743</v>
      </c>
      <c r="N428" s="22" t="s">
        <v>740</v>
      </c>
      <c r="O428" s="22" t="s">
        <v>741</v>
      </c>
      <c r="P428" s="22" t="s">
        <v>6635</v>
      </c>
      <c r="Q428" t="s">
        <v>6642</v>
      </c>
      <c r="R428" s="22" t="s">
        <v>755</v>
      </c>
      <c r="S428" s="22" t="s">
        <v>4902</v>
      </c>
      <c r="T428" s="22" t="s">
        <v>763</v>
      </c>
      <c r="U428" s="22" t="s">
        <v>384</v>
      </c>
      <c r="V428" s="22">
        <v>240</v>
      </c>
      <c r="W428" s="22" t="s">
        <v>377</v>
      </c>
      <c r="X428" s="22" t="s">
        <v>378</v>
      </c>
      <c r="Y428" s="22" t="s">
        <v>91</v>
      </c>
      <c r="Z428" s="22">
        <v>5504</v>
      </c>
      <c r="AA428" s="22" t="s">
        <v>733</v>
      </c>
      <c r="AC428" t="str">
        <f>+Combinar1[[#This Row],[Descripción Filtro URL 1]]</f>
        <v>La Cruz</v>
      </c>
      <c r="AD428" t="str">
        <f>+Combinar1[[#This Row],[titulo]]&amp;AC428&amp;", "&amp;Combinar1[[#This Row],[temporalidad]]</f>
        <v>Cantidad y Detalle de Femicidios en la comuna de La Cruz, Periodo 2010-2021</v>
      </c>
      <c r="AE428" t="str">
        <f>+Combinar1[[#This Row],[descripcion_larga]]&amp;AC428&amp;", según datos del "&amp;Combinar1[[#This Row],[fuente]]&amp;", "&amp;Combinar1[[#This Row],[temporalidad]]</f>
        <v>Informe que muestra la cantidad y detalle de femicidios en la comuna de La Cruz, según datos del Servicio Nacional de la Mujer y la Equidad de Género (SERNAMEG), Periodo 2010-2021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">
      <c r="A429" s="22">
        <v>1</v>
      </c>
      <c r="B429" s="22" t="s">
        <v>376</v>
      </c>
      <c r="C429">
        <v>1</v>
      </c>
      <c r="D429" s="22">
        <v>1</v>
      </c>
      <c r="E429" s="22" t="s">
        <v>738</v>
      </c>
      <c r="F429" s="22"/>
      <c r="G429" s="22" t="s">
        <v>737</v>
      </c>
      <c r="H429" s="22" t="s">
        <v>6644</v>
      </c>
      <c r="I429" s="22" t="s">
        <v>734</v>
      </c>
      <c r="K429" s="22" t="s">
        <v>731</v>
      </c>
      <c r="L429" s="22" t="s">
        <v>738</v>
      </c>
      <c r="M429" s="22" t="s">
        <v>739</v>
      </c>
      <c r="N429" s="22" t="s">
        <v>740</v>
      </c>
      <c r="O429" s="22" t="s">
        <v>741</v>
      </c>
      <c r="P429" s="22" t="s">
        <v>4899</v>
      </c>
      <c r="Q429" t="s">
        <v>4897</v>
      </c>
      <c r="R429" s="22" t="s">
        <v>732</v>
      </c>
      <c r="S429" s="22" t="s">
        <v>4900</v>
      </c>
      <c r="T429" s="22" t="s">
        <v>757</v>
      </c>
      <c r="U429" s="22" t="s">
        <v>384</v>
      </c>
      <c r="V429" s="22">
        <v>240</v>
      </c>
      <c r="W429" s="22" t="s">
        <v>377</v>
      </c>
      <c r="X429" s="22" t="s">
        <v>378</v>
      </c>
      <c r="Y429" s="22" t="s">
        <v>92</v>
      </c>
      <c r="Z429" s="22">
        <v>5506</v>
      </c>
      <c r="AA429" s="22" t="s">
        <v>733</v>
      </c>
      <c r="AC429" t="str">
        <f>+Combinar1[[#This Row],[Descripción Filtro URL 1]]</f>
        <v>Nogales</v>
      </c>
      <c r="AD429" t="str">
        <f>+Combinar1[[#This Row],[titulo]]&amp;AC429&amp;", "&amp;Combinar1[[#This Row],[temporalidad]]</f>
        <v>Evolución de Femicidios en la comuna de Nogales, Periodo 2018-2021</v>
      </c>
      <c r="AE429" t="str">
        <f>+Combinar1[[#This Row],[descripcion_larga]]&amp;AC429&amp;", según datos del "&amp;Combinar1[[#This Row],[fuente]]&amp;", "&amp;Combinar1[[#This Row],[temporalidad]]</f>
        <v>Evolución de femicidios por fecha de delito en la comuna de Nogales, según datos del Servicio Nacional de la Mujer y la Equidad de Género (SERNAMEG), Periodo 2018-2021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">
      <c r="A430" s="22">
        <v>1</v>
      </c>
      <c r="B430" s="22" t="s">
        <v>376</v>
      </c>
      <c r="C430">
        <v>2</v>
      </c>
      <c r="D430" s="22">
        <v>2</v>
      </c>
      <c r="E430" s="22" t="s">
        <v>738</v>
      </c>
      <c r="F430" s="22"/>
      <c r="G430" s="22" t="s">
        <v>737</v>
      </c>
      <c r="H430" s="22" t="s">
        <v>6644</v>
      </c>
      <c r="I430" s="22" t="s">
        <v>734</v>
      </c>
      <c r="K430" s="22" t="s">
        <v>731</v>
      </c>
      <c r="L430" s="22" t="s">
        <v>738</v>
      </c>
      <c r="M430" s="22" t="s">
        <v>743</v>
      </c>
      <c r="N430" s="22" t="s">
        <v>740</v>
      </c>
      <c r="O430" s="22" t="s">
        <v>741</v>
      </c>
      <c r="P430" s="22" t="s">
        <v>6638</v>
      </c>
      <c r="Q430" t="s">
        <v>6632</v>
      </c>
      <c r="R430" s="22" t="s">
        <v>732</v>
      </c>
      <c r="S430" s="22" t="s">
        <v>4900</v>
      </c>
      <c r="T430" s="22" t="s">
        <v>758</v>
      </c>
      <c r="U430" s="22" t="s">
        <v>384</v>
      </c>
      <c r="V430" s="22">
        <v>240</v>
      </c>
      <c r="W430" s="22" t="s">
        <v>377</v>
      </c>
      <c r="X430" s="22" t="s">
        <v>378</v>
      </c>
      <c r="Y430" s="22" t="s">
        <v>92</v>
      </c>
      <c r="Z430" s="22">
        <v>5506</v>
      </c>
      <c r="AA430" s="22" t="s">
        <v>733</v>
      </c>
      <c r="AC430" t="str">
        <f>+Combinar1[[#This Row],[Descripción Filtro URL 1]]</f>
        <v>Nogales</v>
      </c>
      <c r="AD430" t="str">
        <f>+Combinar1[[#This Row],[titulo]]&amp;AC430&amp;", "&amp;Combinar1[[#This Row],[temporalidad]]</f>
        <v>Femicidios Anuales en la comuna de Nogales, Periodo 2010-2021</v>
      </c>
      <c r="AE430" t="str">
        <f>+Combinar1[[#This Row],[descripcion_larga]]&amp;AC430&amp;", según datos del "&amp;Combinar1[[#This Row],[fuente]]&amp;", "&amp;Combinar1[[#This Row],[temporalidad]]</f>
        <v>Evolución anual de la cantidad de femicidios en la comuna de Nogales, según datos del Servicio Nacional de la Mujer y la Equidad de Género (SERNAMEG), Periodo 2010-2021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">
      <c r="A431" s="22">
        <v>1</v>
      </c>
      <c r="B431" s="22" t="s">
        <v>376</v>
      </c>
      <c r="C431">
        <v>3</v>
      </c>
      <c r="D431" s="22">
        <v>3</v>
      </c>
      <c r="E431" s="22" t="s">
        <v>745</v>
      </c>
      <c r="F431" s="22"/>
      <c r="G431" s="22" t="s">
        <v>737</v>
      </c>
      <c r="H431" s="22" t="s">
        <v>6644</v>
      </c>
      <c r="I431" s="22" t="s">
        <v>734</v>
      </c>
      <c r="K431" s="22" t="s">
        <v>731</v>
      </c>
      <c r="L431" s="22" t="s">
        <v>745</v>
      </c>
      <c r="M431" s="22" t="s">
        <v>743</v>
      </c>
      <c r="N431" s="22" t="s">
        <v>740</v>
      </c>
      <c r="O431" s="22" t="s">
        <v>741</v>
      </c>
      <c r="P431" s="22" t="s">
        <v>6639</v>
      </c>
      <c r="Q431" t="s">
        <v>6633</v>
      </c>
      <c r="R431" s="22" t="s">
        <v>735</v>
      </c>
      <c r="S431" s="22" t="s">
        <v>4900</v>
      </c>
      <c r="T431" s="22" t="s">
        <v>759</v>
      </c>
      <c r="U431" s="22" t="s">
        <v>384</v>
      </c>
      <c r="V431" s="22">
        <v>240</v>
      </c>
      <c r="W431" s="22" t="s">
        <v>377</v>
      </c>
      <c r="X431" s="22" t="s">
        <v>378</v>
      </c>
      <c r="Y431" s="22" t="s">
        <v>92</v>
      </c>
      <c r="Z431" s="22">
        <v>5506</v>
      </c>
      <c r="AA431" s="22" t="s">
        <v>733</v>
      </c>
      <c r="AC431" t="str">
        <f>+Combinar1[[#This Row],[Descripción Filtro URL 1]]</f>
        <v>Nogales</v>
      </c>
      <c r="AD431" t="str">
        <f>+Combinar1[[#This Row],[titulo]]&amp;AC431&amp;", "&amp;Combinar1[[#This Row],[temporalidad]]</f>
        <v>Femicidios mensuales en la comuna de Nogales, Periodo 2010-2021</v>
      </c>
      <c r="AE431" t="str">
        <f>+Combinar1[[#This Row],[descripcion_larga]]&amp;AC431&amp;", según datos del "&amp;Combinar1[[#This Row],[fuente]]&amp;", "&amp;Combinar1[[#This Row],[temporalidad]]</f>
        <v>Número de femicidios por mes en la comuna de Nogales, según datos del Servicio Nacional de la Mujer y la Equidad de Género (SERNAMEG), Periodo 2010-2021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">
      <c r="A432" s="22">
        <v>1</v>
      </c>
      <c r="B432" s="22" t="s">
        <v>376</v>
      </c>
      <c r="C432">
        <v>4</v>
      </c>
      <c r="D432" s="22">
        <v>4</v>
      </c>
      <c r="E432" s="22" t="s">
        <v>747</v>
      </c>
      <c r="F432" s="22"/>
      <c r="G432" s="22" t="s">
        <v>737</v>
      </c>
      <c r="H432" s="22" t="s">
        <v>6644</v>
      </c>
      <c r="I432" s="22" t="s">
        <v>734</v>
      </c>
      <c r="K432" s="22" t="s">
        <v>731</v>
      </c>
      <c r="L432" s="22" t="s">
        <v>747</v>
      </c>
      <c r="M432" s="22" t="s">
        <v>743</v>
      </c>
      <c r="N432" s="22" t="s">
        <v>740</v>
      </c>
      <c r="O432" s="22" t="s">
        <v>741</v>
      </c>
      <c r="P432" s="22" t="s">
        <v>6637</v>
      </c>
      <c r="Q432" t="s">
        <v>6641</v>
      </c>
      <c r="R432" s="22" t="s">
        <v>735</v>
      </c>
      <c r="S432" s="22" t="s">
        <v>4901</v>
      </c>
      <c r="T432" s="22" t="s">
        <v>760</v>
      </c>
      <c r="U432" s="22" t="s">
        <v>384</v>
      </c>
      <c r="V432" s="22">
        <v>240</v>
      </c>
      <c r="W432" s="22" t="s">
        <v>377</v>
      </c>
      <c r="X432" s="22" t="s">
        <v>378</v>
      </c>
      <c r="Y432" s="22" t="s">
        <v>92</v>
      </c>
      <c r="Z432" s="22">
        <v>5506</v>
      </c>
      <c r="AA432" s="22" t="s">
        <v>733</v>
      </c>
      <c r="AC432" t="str">
        <f>+Combinar1[[#This Row],[Descripción Filtro URL 1]]</f>
        <v>Nogales</v>
      </c>
      <c r="AD432" t="str">
        <f>+Combinar1[[#This Row],[titulo]]&amp;AC432&amp;", "&amp;Combinar1[[#This Row],[temporalidad]]</f>
        <v>Femicidios Acumulados por Edad en la comuna de Nogales, Periodo 2010-2021</v>
      </c>
      <c r="AE432" t="str">
        <f>+Combinar1[[#This Row],[descripcion_larga]]&amp;AC432&amp;", según datos del "&amp;Combinar1[[#This Row],[fuente]]&amp;", "&amp;Combinar1[[#This Row],[temporalidad]]</f>
        <v>Gráfico que muestra la cantidad de femicidios acumulados por edad en la comuna de Nogales, según datos del Servicio Nacional de la Mujer y la Equidad de Género (SERNAMEG), Periodo 2010-2021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">
      <c r="A433" s="22">
        <v>1</v>
      </c>
      <c r="B433" s="22" t="s">
        <v>376</v>
      </c>
      <c r="C433">
        <v>5</v>
      </c>
      <c r="D433" s="22">
        <v>5</v>
      </c>
      <c r="E433" s="22" t="s">
        <v>749</v>
      </c>
      <c r="F433" s="22"/>
      <c r="G433" s="22" t="s">
        <v>737</v>
      </c>
      <c r="H433" s="22" t="s">
        <v>6644</v>
      </c>
      <c r="I433" s="22" t="s">
        <v>734</v>
      </c>
      <c r="K433" s="22" t="s">
        <v>731</v>
      </c>
      <c r="L433" s="22" t="s">
        <v>749</v>
      </c>
      <c r="M433" s="22" t="s">
        <v>743</v>
      </c>
      <c r="N433" s="22" t="s">
        <v>740</v>
      </c>
      <c r="O433" s="22" t="s">
        <v>741</v>
      </c>
      <c r="P433" s="22" t="s">
        <v>6636</v>
      </c>
      <c r="Q433" t="s">
        <v>6630</v>
      </c>
      <c r="R433" s="22" t="s">
        <v>735</v>
      </c>
      <c r="S433" s="22" t="s">
        <v>4904</v>
      </c>
      <c r="T433" s="22" t="s">
        <v>761</v>
      </c>
      <c r="U433" s="22" t="s">
        <v>384</v>
      </c>
      <c r="V433" s="22">
        <v>240</v>
      </c>
      <c r="W433" s="22" t="s">
        <v>377</v>
      </c>
      <c r="X433" s="22" t="s">
        <v>378</v>
      </c>
      <c r="Y433" s="22" t="s">
        <v>92</v>
      </c>
      <c r="Z433" s="22">
        <v>5506</v>
      </c>
      <c r="AA433" s="22" t="s">
        <v>733</v>
      </c>
      <c r="AC433" t="str">
        <f>+Combinar1[[#This Row],[Descripción Filtro URL 1]]</f>
        <v>Nogales</v>
      </c>
      <c r="AD433" t="str">
        <f>+Combinar1[[#This Row],[titulo]]&amp;AC433&amp;", "&amp;Combinar1[[#This Row],[temporalidad]]</f>
        <v>Femicidios por Tipo de Relación Víctima-Femicida en la comuna de Nogales, Periodo 2010-2021</v>
      </c>
      <c r="AE433" t="str">
        <f>+Combinar1[[#This Row],[descripcion_larga]]&amp;AC433&amp;", según datos del "&amp;Combinar1[[#This Row],[fuente]]&amp;", "&amp;Combinar1[[#This Row],[temporalidad]]</f>
        <v>Cantidad de femicidios por tipo de relación víctima-femicida en la comuna de Nogales, según datos del Servicio Nacional de la Mujer y la Equidad de Género (SERNAMEG), Periodo 2010-2021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">
      <c r="A434" s="22">
        <v>1</v>
      </c>
      <c r="B434" s="22" t="s">
        <v>376</v>
      </c>
      <c r="C434">
        <v>6</v>
      </c>
      <c r="D434" s="22">
        <v>6</v>
      </c>
      <c r="E434" s="22" t="s">
        <v>751</v>
      </c>
      <c r="F434" s="22"/>
      <c r="G434" s="22" t="s">
        <v>737</v>
      </c>
      <c r="H434" s="22" t="s">
        <v>6644</v>
      </c>
      <c r="I434" s="22" t="s">
        <v>734</v>
      </c>
      <c r="K434" s="22" t="s">
        <v>731</v>
      </c>
      <c r="L434" s="22" t="s">
        <v>751</v>
      </c>
      <c r="M434" s="22" t="s">
        <v>752</v>
      </c>
      <c r="N434" s="22" t="s">
        <v>736</v>
      </c>
      <c r="O434" s="22" t="s">
        <v>741</v>
      </c>
      <c r="P434" s="22" t="s">
        <v>6634</v>
      </c>
      <c r="Q434" t="s">
        <v>6631</v>
      </c>
      <c r="R434" s="22" t="s">
        <v>732</v>
      </c>
      <c r="S434" s="22" t="s">
        <v>4903</v>
      </c>
      <c r="T434" s="22" t="s">
        <v>762</v>
      </c>
      <c r="U434" s="22" t="s">
        <v>384</v>
      </c>
      <c r="V434" s="22">
        <v>240</v>
      </c>
      <c r="W434" s="22" t="s">
        <v>377</v>
      </c>
      <c r="X434" s="22" t="s">
        <v>378</v>
      </c>
      <c r="Y434" s="22" t="s">
        <v>92</v>
      </c>
      <c r="Z434" s="22">
        <v>5506</v>
      </c>
      <c r="AA434" s="22" t="s">
        <v>733</v>
      </c>
      <c r="AC434" t="str">
        <f>+Combinar1[[#This Row],[Descripción Filtro URL 1]]</f>
        <v>Nogales</v>
      </c>
      <c r="AD434" t="str">
        <f>+Combinar1[[#This Row],[titulo]]&amp;AC434&amp;", "&amp;Combinar1[[#This Row],[temporalidad]]</f>
        <v>Variación Anual (%) de Femicidios en la comuna de Nogales, Periodo 2010-2020</v>
      </c>
      <c r="AE434" t="str">
        <f>+Combinar1[[#This Row],[descripcion_larga]]&amp;AC434&amp;", según datos del "&amp;Combinar1[[#This Row],[fuente]]&amp;", "&amp;Combinar1[[#This Row],[temporalidad]]</f>
        <v>Gráfico de evolución que muestra la variación anual (%) de femicidios en la comuna de Nogales, según datos del Servicio Nacional de la Mujer y la Equidad de Género (SERNAMEG), Periodo 2010-2020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">
      <c r="A435" s="22">
        <v>1</v>
      </c>
      <c r="B435" s="22" t="s">
        <v>376</v>
      </c>
      <c r="C435">
        <v>7</v>
      </c>
      <c r="D435" s="22">
        <v>7</v>
      </c>
      <c r="E435" s="22" t="s">
        <v>754</v>
      </c>
      <c r="F435" s="22"/>
      <c r="G435" s="22" t="s">
        <v>737</v>
      </c>
      <c r="H435" s="22" t="s">
        <v>6644</v>
      </c>
      <c r="I435" s="22" t="s">
        <v>734</v>
      </c>
      <c r="K435" s="22" t="s">
        <v>731</v>
      </c>
      <c r="L435" s="22" t="s">
        <v>754</v>
      </c>
      <c r="M435" s="22" t="s">
        <v>743</v>
      </c>
      <c r="N435" s="22" t="s">
        <v>740</v>
      </c>
      <c r="O435" s="22" t="s">
        <v>741</v>
      </c>
      <c r="P435" s="22" t="s">
        <v>6635</v>
      </c>
      <c r="Q435" t="s">
        <v>6642</v>
      </c>
      <c r="R435" s="22" t="s">
        <v>755</v>
      </c>
      <c r="S435" s="22" t="s">
        <v>4902</v>
      </c>
      <c r="T435" s="22" t="s">
        <v>763</v>
      </c>
      <c r="U435" s="22" t="s">
        <v>384</v>
      </c>
      <c r="V435" s="22">
        <v>240</v>
      </c>
      <c r="W435" s="22" t="s">
        <v>377</v>
      </c>
      <c r="X435" s="22" t="s">
        <v>378</v>
      </c>
      <c r="Y435" s="22" t="s">
        <v>92</v>
      </c>
      <c r="Z435" s="22">
        <v>5506</v>
      </c>
      <c r="AA435" s="22" t="s">
        <v>733</v>
      </c>
      <c r="AC435" t="str">
        <f>+Combinar1[[#This Row],[Descripción Filtro URL 1]]</f>
        <v>Nogales</v>
      </c>
      <c r="AD435" t="str">
        <f>+Combinar1[[#This Row],[titulo]]&amp;AC435&amp;", "&amp;Combinar1[[#This Row],[temporalidad]]</f>
        <v>Cantidad y Detalle de Femicidios en la comuna de Nogales, Periodo 2010-2021</v>
      </c>
      <c r="AE435" t="str">
        <f>+Combinar1[[#This Row],[descripcion_larga]]&amp;AC435&amp;", según datos del "&amp;Combinar1[[#This Row],[fuente]]&amp;", "&amp;Combinar1[[#This Row],[temporalidad]]</f>
        <v>Informe que muestra la cantidad y detalle de femicidios en la comuna de Nogales, según datos del Servicio Nacional de la Mujer y la Equidad de Género (SERNAMEG), Periodo 2010-2021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">
      <c r="A436" s="22">
        <v>1</v>
      </c>
      <c r="B436" s="22" t="s">
        <v>376</v>
      </c>
      <c r="C436">
        <v>1</v>
      </c>
      <c r="D436" s="22">
        <v>1</v>
      </c>
      <c r="E436" s="22" t="s">
        <v>738</v>
      </c>
      <c r="F436" s="22"/>
      <c r="G436" s="22" t="s">
        <v>737</v>
      </c>
      <c r="H436" s="22" t="s">
        <v>6644</v>
      </c>
      <c r="I436" s="22" t="s">
        <v>734</v>
      </c>
      <c r="K436" s="22" t="s">
        <v>731</v>
      </c>
      <c r="L436" s="22" t="s">
        <v>738</v>
      </c>
      <c r="M436" s="22" t="s">
        <v>739</v>
      </c>
      <c r="N436" s="22" t="s">
        <v>740</v>
      </c>
      <c r="O436" s="22" t="s">
        <v>741</v>
      </c>
      <c r="P436" s="22" t="s">
        <v>4899</v>
      </c>
      <c r="Q436" t="s">
        <v>4897</v>
      </c>
      <c r="R436" s="22" t="s">
        <v>732</v>
      </c>
      <c r="S436" s="22" t="s">
        <v>4900</v>
      </c>
      <c r="T436" s="22" t="s">
        <v>757</v>
      </c>
      <c r="U436" s="22" t="s">
        <v>384</v>
      </c>
      <c r="V436" s="22">
        <v>240</v>
      </c>
      <c r="W436" s="22" t="s">
        <v>377</v>
      </c>
      <c r="X436" s="22" t="s">
        <v>378</v>
      </c>
      <c r="Y436" s="22" t="s">
        <v>93</v>
      </c>
      <c r="Z436" s="22">
        <v>5601</v>
      </c>
      <c r="AA436" s="22" t="s">
        <v>733</v>
      </c>
      <c r="AC436" t="str">
        <f>+Combinar1[[#This Row],[Descripción Filtro URL 1]]</f>
        <v>San Antonio</v>
      </c>
      <c r="AD436" t="str">
        <f>+Combinar1[[#This Row],[titulo]]&amp;AC436&amp;", "&amp;Combinar1[[#This Row],[temporalidad]]</f>
        <v>Evolución de Femicidios en la comuna de San Antonio, Periodo 2018-2021</v>
      </c>
      <c r="AE436" t="str">
        <f>+Combinar1[[#This Row],[descripcion_larga]]&amp;AC436&amp;", según datos del "&amp;Combinar1[[#This Row],[fuente]]&amp;", "&amp;Combinar1[[#This Row],[temporalidad]]</f>
        <v>Evolución de femicidios por fecha de delito en la comuna de San Antonio, según datos del Servicio Nacional de la Mujer y la Equidad de Género (SERNAMEG), Periodo 2018-2021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">
      <c r="A437" s="22">
        <v>1</v>
      </c>
      <c r="B437" s="22" t="s">
        <v>376</v>
      </c>
      <c r="C437">
        <v>2</v>
      </c>
      <c r="D437" s="22">
        <v>2</v>
      </c>
      <c r="E437" s="22" t="s">
        <v>738</v>
      </c>
      <c r="F437" s="22"/>
      <c r="G437" s="22" t="s">
        <v>737</v>
      </c>
      <c r="H437" s="22" t="s">
        <v>6644</v>
      </c>
      <c r="I437" s="22" t="s">
        <v>734</v>
      </c>
      <c r="K437" s="22" t="s">
        <v>731</v>
      </c>
      <c r="L437" s="22" t="s">
        <v>738</v>
      </c>
      <c r="M437" s="22" t="s">
        <v>743</v>
      </c>
      <c r="N437" s="22" t="s">
        <v>740</v>
      </c>
      <c r="O437" s="22" t="s">
        <v>741</v>
      </c>
      <c r="P437" s="22" t="s">
        <v>6638</v>
      </c>
      <c r="Q437" t="s">
        <v>6632</v>
      </c>
      <c r="R437" s="22" t="s">
        <v>732</v>
      </c>
      <c r="S437" s="22" t="s">
        <v>4900</v>
      </c>
      <c r="T437" s="22" t="s">
        <v>758</v>
      </c>
      <c r="U437" s="22" t="s">
        <v>384</v>
      </c>
      <c r="V437" s="22">
        <v>240</v>
      </c>
      <c r="W437" s="22" t="s">
        <v>377</v>
      </c>
      <c r="X437" s="22" t="s">
        <v>378</v>
      </c>
      <c r="Y437" s="22" t="s">
        <v>93</v>
      </c>
      <c r="Z437" s="22">
        <v>5601</v>
      </c>
      <c r="AA437" s="22" t="s">
        <v>733</v>
      </c>
      <c r="AC437" t="str">
        <f>+Combinar1[[#This Row],[Descripción Filtro URL 1]]</f>
        <v>San Antonio</v>
      </c>
      <c r="AD437" t="str">
        <f>+Combinar1[[#This Row],[titulo]]&amp;AC437&amp;", "&amp;Combinar1[[#This Row],[temporalidad]]</f>
        <v>Femicidios Anuales en la comuna de San Antonio, Periodo 2010-2021</v>
      </c>
      <c r="AE437" t="str">
        <f>+Combinar1[[#This Row],[descripcion_larga]]&amp;AC437&amp;", según datos del "&amp;Combinar1[[#This Row],[fuente]]&amp;", "&amp;Combinar1[[#This Row],[temporalidad]]</f>
        <v>Evolución anual de la cantidad de femicidios en la comuna de San Antonio, según datos del Servicio Nacional de la Mujer y la Equidad de Género (SERNAMEG), Periodo 2010-2021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">
      <c r="A438" s="22">
        <v>1</v>
      </c>
      <c r="B438" s="22" t="s">
        <v>376</v>
      </c>
      <c r="C438">
        <v>3</v>
      </c>
      <c r="D438" s="22">
        <v>3</v>
      </c>
      <c r="E438" s="22" t="s">
        <v>745</v>
      </c>
      <c r="F438" s="22"/>
      <c r="G438" s="22" t="s">
        <v>737</v>
      </c>
      <c r="H438" s="22" t="s">
        <v>6644</v>
      </c>
      <c r="I438" s="22" t="s">
        <v>734</v>
      </c>
      <c r="K438" s="22" t="s">
        <v>731</v>
      </c>
      <c r="L438" s="22" t="s">
        <v>745</v>
      </c>
      <c r="M438" s="22" t="s">
        <v>743</v>
      </c>
      <c r="N438" s="22" t="s">
        <v>740</v>
      </c>
      <c r="O438" s="22" t="s">
        <v>741</v>
      </c>
      <c r="P438" s="22" t="s">
        <v>6639</v>
      </c>
      <c r="Q438" t="s">
        <v>6633</v>
      </c>
      <c r="R438" s="22" t="s">
        <v>735</v>
      </c>
      <c r="S438" s="22" t="s">
        <v>4900</v>
      </c>
      <c r="T438" s="22" t="s">
        <v>759</v>
      </c>
      <c r="U438" s="22" t="s">
        <v>384</v>
      </c>
      <c r="V438" s="22">
        <v>240</v>
      </c>
      <c r="W438" s="22" t="s">
        <v>377</v>
      </c>
      <c r="X438" s="22" t="s">
        <v>378</v>
      </c>
      <c r="Y438" s="22" t="s">
        <v>93</v>
      </c>
      <c r="Z438" s="22">
        <v>5601</v>
      </c>
      <c r="AA438" s="22" t="s">
        <v>733</v>
      </c>
      <c r="AC438" t="str">
        <f>+Combinar1[[#This Row],[Descripción Filtro URL 1]]</f>
        <v>San Antonio</v>
      </c>
      <c r="AD438" t="str">
        <f>+Combinar1[[#This Row],[titulo]]&amp;AC438&amp;", "&amp;Combinar1[[#This Row],[temporalidad]]</f>
        <v>Femicidios mensuales en la comuna de San Antonio, Periodo 2010-2021</v>
      </c>
      <c r="AE438" t="str">
        <f>+Combinar1[[#This Row],[descripcion_larga]]&amp;AC438&amp;", según datos del "&amp;Combinar1[[#This Row],[fuente]]&amp;", "&amp;Combinar1[[#This Row],[temporalidad]]</f>
        <v>Número de femicidios por mes en la comuna de San Antonio, según datos del Servicio Nacional de la Mujer y la Equidad de Género (SERNAMEG), Periodo 2010-2021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">
      <c r="A439" s="22">
        <v>1</v>
      </c>
      <c r="B439" s="22" t="s">
        <v>376</v>
      </c>
      <c r="C439">
        <v>4</v>
      </c>
      <c r="D439" s="22">
        <v>4</v>
      </c>
      <c r="E439" s="22" t="s">
        <v>747</v>
      </c>
      <c r="F439" s="22"/>
      <c r="G439" s="22" t="s">
        <v>737</v>
      </c>
      <c r="H439" s="22" t="s">
        <v>6644</v>
      </c>
      <c r="I439" s="22" t="s">
        <v>734</v>
      </c>
      <c r="K439" s="22" t="s">
        <v>731</v>
      </c>
      <c r="L439" s="22" t="s">
        <v>747</v>
      </c>
      <c r="M439" s="22" t="s">
        <v>743</v>
      </c>
      <c r="N439" s="22" t="s">
        <v>740</v>
      </c>
      <c r="O439" s="22" t="s">
        <v>741</v>
      </c>
      <c r="P439" s="22" t="s">
        <v>6637</v>
      </c>
      <c r="Q439" t="s">
        <v>6641</v>
      </c>
      <c r="R439" s="22" t="s">
        <v>735</v>
      </c>
      <c r="S439" s="22" t="s">
        <v>4901</v>
      </c>
      <c r="T439" s="22" t="s">
        <v>760</v>
      </c>
      <c r="U439" s="22" t="s">
        <v>384</v>
      </c>
      <c r="V439" s="22">
        <v>240</v>
      </c>
      <c r="W439" s="22" t="s">
        <v>377</v>
      </c>
      <c r="X439" s="22" t="s">
        <v>378</v>
      </c>
      <c r="Y439" s="22" t="s">
        <v>93</v>
      </c>
      <c r="Z439" s="22">
        <v>5601</v>
      </c>
      <c r="AA439" s="22" t="s">
        <v>733</v>
      </c>
      <c r="AC439" t="str">
        <f>+Combinar1[[#This Row],[Descripción Filtro URL 1]]</f>
        <v>San Antonio</v>
      </c>
      <c r="AD439" t="str">
        <f>+Combinar1[[#This Row],[titulo]]&amp;AC439&amp;", "&amp;Combinar1[[#This Row],[temporalidad]]</f>
        <v>Femicidios Acumulados por Edad en la comuna de San Antonio, Periodo 2010-2021</v>
      </c>
      <c r="AE439" t="str">
        <f>+Combinar1[[#This Row],[descripcion_larga]]&amp;AC439&amp;", según datos del "&amp;Combinar1[[#This Row],[fuente]]&amp;", "&amp;Combinar1[[#This Row],[temporalidad]]</f>
        <v>Gráfico que muestra la cantidad de femicidios acumulados por edad en la comuna de San Antonio, según datos del Servicio Nacional de la Mujer y la Equidad de Género (SERNAMEG), Periodo 2010-2021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">
      <c r="A440" s="22">
        <v>1</v>
      </c>
      <c r="B440" s="22" t="s">
        <v>376</v>
      </c>
      <c r="C440">
        <v>5</v>
      </c>
      <c r="D440" s="22">
        <v>5</v>
      </c>
      <c r="E440" s="22" t="s">
        <v>749</v>
      </c>
      <c r="F440" s="22"/>
      <c r="G440" s="22" t="s">
        <v>737</v>
      </c>
      <c r="H440" s="22" t="s">
        <v>6644</v>
      </c>
      <c r="I440" s="22" t="s">
        <v>734</v>
      </c>
      <c r="K440" s="22" t="s">
        <v>731</v>
      </c>
      <c r="L440" s="22" t="s">
        <v>749</v>
      </c>
      <c r="M440" s="22" t="s">
        <v>743</v>
      </c>
      <c r="N440" s="22" t="s">
        <v>740</v>
      </c>
      <c r="O440" s="22" t="s">
        <v>741</v>
      </c>
      <c r="P440" s="22" t="s">
        <v>6636</v>
      </c>
      <c r="Q440" t="s">
        <v>6630</v>
      </c>
      <c r="R440" s="22" t="s">
        <v>735</v>
      </c>
      <c r="S440" s="22" t="s">
        <v>4904</v>
      </c>
      <c r="T440" s="22" t="s">
        <v>761</v>
      </c>
      <c r="U440" s="22" t="s">
        <v>384</v>
      </c>
      <c r="V440" s="22">
        <v>240</v>
      </c>
      <c r="W440" s="22" t="s">
        <v>377</v>
      </c>
      <c r="X440" s="22" t="s">
        <v>378</v>
      </c>
      <c r="Y440" s="22" t="s">
        <v>93</v>
      </c>
      <c r="Z440" s="22">
        <v>5601</v>
      </c>
      <c r="AA440" s="22" t="s">
        <v>733</v>
      </c>
      <c r="AC440" t="str">
        <f>+Combinar1[[#This Row],[Descripción Filtro URL 1]]</f>
        <v>San Antonio</v>
      </c>
      <c r="AD440" t="str">
        <f>+Combinar1[[#This Row],[titulo]]&amp;AC440&amp;", "&amp;Combinar1[[#This Row],[temporalidad]]</f>
        <v>Femicidios por Tipo de Relación Víctima-Femicida en la comuna de San Antonio, Periodo 2010-2021</v>
      </c>
      <c r="AE440" t="str">
        <f>+Combinar1[[#This Row],[descripcion_larga]]&amp;AC440&amp;", según datos del "&amp;Combinar1[[#This Row],[fuente]]&amp;", "&amp;Combinar1[[#This Row],[temporalidad]]</f>
        <v>Cantidad de femicidios por tipo de relación víctima-femicida en la comuna de San Antonio, según datos del Servicio Nacional de la Mujer y la Equidad de Género (SERNAMEG), Periodo 2010-2021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">
      <c r="A441" s="22">
        <v>1</v>
      </c>
      <c r="B441" s="22" t="s">
        <v>376</v>
      </c>
      <c r="C441">
        <v>6</v>
      </c>
      <c r="D441" s="22">
        <v>6</v>
      </c>
      <c r="E441" s="22" t="s">
        <v>751</v>
      </c>
      <c r="F441" s="22"/>
      <c r="G441" s="22" t="s">
        <v>737</v>
      </c>
      <c r="H441" s="22" t="s">
        <v>6644</v>
      </c>
      <c r="I441" s="22" t="s">
        <v>734</v>
      </c>
      <c r="K441" s="22" t="s">
        <v>731</v>
      </c>
      <c r="L441" s="22" t="s">
        <v>751</v>
      </c>
      <c r="M441" s="22" t="s">
        <v>752</v>
      </c>
      <c r="N441" s="22" t="s">
        <v>736</v>
      </c>
      <c r="O441" s="22" t="s">
        <v>741</v>
      </c>
      <c r="P441" s="22" t="s">
        <v>6634</v>
      </c>
      <c r="Q441" t="s">
        <v>6631</v>
      </c>
      <c r="R441" s="22" t="s">
        <v>732</v>
      </c>
      <c r="S441" s="22" t="s">
        <v>4903</v>
      </c>
      <c r="T441" s="22" t="s">
        <v>762</v>
      </c>
      <c r="U441" s="22" t="s">
        <v>384</v>
      </c>
      <c r="V441" s="22">
        <v>240</v>
      </c>
      <c r="W441" s="22" t="s">
        <v>377</v>
      </c>
      <c r="X441" s="22" t="s">
        <v>378</v>
      </c>
      <c r="Y441" s="22" t="s">
        <v>93</v>
      </c>
      <c r="Z441" s="22">
        <v>5601</v>
      </c>
      <c r="AA441" s="22" t="s">
        <v>733</v>
      </c>
      <c r="AC441" t="str">
        <f>+Combinar1[[#This Row],[Descripción Filtro URL 1]]</f>
        <v>San Antonio</v>
      </c>
      <c r="AD441" t="str">
        <f>+Combinar1[[#This Row],[titulo]]&amp;AC441&amp;", "&amp;Combinar1[[#This Row],[temporalidad]]</f>
        <v>Variación Anual (%) de Femicidios en la comuna de San Antonio, Periodo 2010-2020</v>
      </c>
      <c r="AE441" t="str">
        <f>+Combinar1[[#This Row],[descripcion_larga]]&amp;AC441&amp;", según datos del "&amp;Combinar1[[#This Row],[fuente]]&amp;", "&amp;Combinar1[[#This Row],[temporalidad]]</f>
        <v>Gráfico de evolución que muestra la variación anual (%) de femicidios en la comuna de San Antonio, según datos del Servicio Nacional de la Mujer y la Equidad de Género (SERNAMEG), Periodo 2010-2020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">
      <c r="A442" s="22">
        <v>1</v>
      </c>
      <c r="B442" s="22" t="s">
        <v>376</v>
      </c>
      <c r="C442">
        <v>7</v>
      </c>
      <c r="D442" s="22">
        <v>7</v>
      </c>
      <c r="E442" s="22" t="s">
        <v>754</v>
      </c>
      <c r="F442" s="22"/>
      <c r="G442" s="22" t="s">
        <v>737</v>
      </c>
      <c r="H442" s="22" t="s">
        <v>6644</v>
      </c>
      <c r="I442" s="22" t="s">
        <v>734</v>
      </c>
      <c r="K442" s="22" t="s">
        <v>731</v>
      </c>
      <c r="L442" s="22" t="s">
        <v>754</v>
      </c>
      <c r="M442" s="22" t="s">
        <v>743</v>
      </c>
      <c r="N442" s="22" t="s">
        <v>740</v>
      </c>
      <c r="O442" s="22" t="s">
        <v>741</v>
      </c>
      <c r="P442" s="22" t="s">
        <v>6635</v>
      </c>
      <c r="Q442" t="s">
        <v>6642</v>
      </c>
      <c r="R442" s="22" t="s">
        <v>755</v>
      </c>
      <c r="S442" s="22" t="s">
        <v>4902</v>
      </c>
      <c r="T442" s="22" t="s">
        <v>763</v>
      </c>
      <c r="U442" s="22" t="s">
        <v>384</v>
      </c>
      <c r="V442" s="22">
        <v>240</v>
      </c>
      <c r="W442" s="22" t="s">
        <v>377</v>
      </c>
      <c r="X442" s="22" t="s">
        <v>378</v>
      </c>
      <c r="Y442" s="22" t="s">
        <v>93</v>
      </c>
      <c r="Z442" s="22">
        <v>5601</v>
      </c>
      <c r="AA442" s="22" t="s">
        <v>733</v>
      </c>
      <c r="AC442" t="str">
        <f>+Combinar1[[#This Row],[Descripción Filtro URL 1]]</f>
        <v>San Antonio</v>
      </c>
      <c r="AD442" t="str">
        <f>+Combinar1[[#This Row],[titulo]]&amp;AC442&amp;", "&amp;Combinar1[[#This Row],[temporalidad]]</f>
        <v>Cantidad y Detalle de Femicidios en la comuna de San Antonio, Periodo 2010-2021</v>
      </c>
      <c r="AE442" t="str">
        <f>+Combinar1[[#This Row],[descripcion_larga]]&amp;AC442&amp;", según datos del "&amp;Combinar1[[#This Row],[fuente]]&amp;", "&amp;Combinar1[[#This Row],[temporalidad]]</f>
        <v>Informe que muestra la cantidad y detalle de femicidios en la comuna de San Antonio, según datos del Servicio Nacional de la Mujer y la Equidad de Género (SERNAMEG), Periodo 2010-2021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">
      <c r="A443" s="22">
        <v>1</v>
      </c>
      <c r="B443" s="22" t="s">
        <v>376</v>
      </c>
      <c r="C443">
        <v>1</v>
      </c>
      <c r="D443" s="22">
        <v>1</v>
      </c>
      <c r="E443" s="22" t="s">
        <v>738</v>
      </c>
      <c r="F443" s="22"/>
      <c r="G443" s="22" t="s">
        <v>737</v>
      </c>
      <c r="H443" s="22" t="s">
        <v>6644</v>
      </c>
      <c r="I443" s="22" t="s">
        <v>734</v>
      </c>
      <c r="K443" s="22" t="s">
        <v>731</v>
      </c>
      <c r="L443" s="22" t="s">
        <v>738</v>
      </c>
      <c r="M443" s="22" t="s">
        <v>739</v>
      </c>
      <c r="N443" s="22" t="s">
        <v>740</v>
      </c>
      <c r="O443" s="22" t="s">
        <v>741</v>
      </c>
      <c r="P443" s="22" t="s">
        <v>4899</v>
      </c>
      <c r="Q443" t="s">
        <v>4897</v>
      </c>
      <c r="R443" s="22" t="s">
        <v>732</v>
      </c>
      <c r="S443" s="22" t="s">
        <v>4900</v>
      </c>
      <c r="T443" s="22" t="s">
        <v>757</v>
      </c>
      <c r="U443" s="22" t="s">
        <v>384</v>
      </c>
      <c r="V443" s="22">
        <v>240</v>
      </c>
      <c r="W443" s="22" t="s">
        <v>377</v>
      </c>
      <c r="X443" s="22" t="s">
        <v>378</v>
      </c>
      <c r="Y443" s="22" t="s">
        <v>94</v>
      </c>
      <c r="Z443" s="22">
        <v>5602</v>
      </c>
      <c r="AA443" s="22" t="s">
        <v>733</v>
      </c>
      <c r="AC443" t="str">
        <f>+Combinar1[[#This Row],[Descripción Filtro URL 1]]</f>
        <v>Algarrobo</v>
      </c>
      <c r="AD443" t="str">
        <f>+Combinar1[[#This Row],[titulo]]&amp;AC443&amp;", "&amp;Combinar1[[#This Row],[temporalidad]]</f>
        <v>Evolución de Femicidios en la comuna de Algarrobo, Periodo 2018-2021</v>
      </c>
      <c r="AE443" t="str">
        <f>+Combinar1[[#This Row],[descripcion_larga]]&amp;AC443&amp;", según datos del "&amp;Combinar1[[#This Row],[fuente]]&amp;", "&amp;Combinar1[[#This Row],[temporalidad]]</f>
        <v>Evolución de femicidios por fecha de delito en la comuna de Algarrobo, según datos del Servicio Nacional de la Mujer y la Equidad de Género (SERNAMEG), Periodo 2018-2021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">
      <c r="A444" s="22">
        <v>1</v>
      </c>
      <c r="B444" s="22" t="s">
        <v>376</v>
      </c>
      <c r="C444">
        <v>2</v>
      </c>
      <c r="D444" s="22">
        <v>2</v>
      </c>
      <c r="E444" s="22" t="s">
        <v>738</v>
      </c>
      <c r="F444" s="22"/>
      <c r="G444" s="22" t="s">
        <v>737</v>
      </c>
      <c r="H444" s="22" t="s">
        <v>6644</v>
      </c>
      <c r="I444" s="22" t="s">
        <v>734</v>
      </c>
      <c r="K444" s="22" t="s">
        <v>731</v>
      </c>
      <c r="L444" s="22" t="s">
        <v>738</v>
      </c>
      <c r="M444" s="22" t="s">
        <v>743</v>
      </c>
      <c r="N444" s="22" t="s">
        <v>740</v>
      </c>
      <c r="O444" s="22" t="s">
        <v>741</v>
      </c>
      <c r="P444" s="22" t="s">
        <v>6638</v>
      </c>
      <c r="Q444" t="s">
        <v>6632</v>
      </c>
      <c r="R444" s="22" t="s">
        <v>732</v>
      </c>
      <c r="S444" s="22" t="s">
        <v>4900</v>
      </c>
      <c r="T444" s="22" t="s">
        <v>758</v>
      </c>
      <c r="U444" s="22" t="s">
        <v>384</v>
      </c>
      <c r="V444" s="22">
        <v>240</v>
      </c>
      <c r="W444" s="22" t="s">
        <v>377</v>
      </c>
      <c r="X444" s="22" t="s">
        <v>378</v>
      </c>
      <c r="Y444" s="22" t="s">
        <v>94</v>
      </c>
      <c r="Z444" s="22">
        <v>5602</v>
      </c>
      <c r="AA444" s="22" t="s">
        <v>733</v>
      </c>
      <c r="AC444" t="str">
        <f>+Combinar1[[#This Row],[Descripción Filtro URL 1]]</f>
        <v>Algarrobo</v>
      </c>
      <c r="AD444" t="str">
        <f>+Combinar1[[#This Row],[titulo]]&amp;AC444&amp;", "&amp;Combinar1[[#This Row],[temporalidad]]</f>
        <v>Femicidios Anuales en la comuna de Algarrobo, Periodo 2010-2021</v>
      </c>
      <c r="AE444" t="str">
        <f>+Combinar1[[#This Row],[descripcion_larga]]&amp;AC444&amp;", según datos del "&amp;Combinar1[[#This Row],[fuente]]&amp;", "&amp;Combinar1[[#This Row],[temporalidad]]</f>
        <v>Evolución anual de la cantidad de femicidios en la comuna de Algarrobo, según datos del Servicio Nacional de la Mujer y la Equidad de Género (SERNAMEG), Periodo 2010-2021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">
      <c r="A445" s="22">
        <v>1</v>
      </c>
      <c r="B445" s="22" t="s">
        <v>376</v>
      </c>
      <c r="C445">
        <v>3</v>
      </c>
      <c r="D445" s="22">
        <v>3</v>
      </c>
      <c r="E445" s="22" t="s">
        <v>745</v>
      </c>
      <c r="F445" s="22"/>
      <c r="G445" s="22" t="s">
        <v>737</v>
      </c>
      <c r="H445" s="22" t="s">
        <v>6644</v>
      </c>
      <c r="I445" s="22" t="s">
        <v>734</v>
      </c>
      <c r="K445" s="22" t="s">
        <v>731</v>
      </c>
      <c r="L445" s="22" t="s">
        <v>745</v>
      </c>
      <c r="M445" s="22" t="s">
        <v>743</v>
      </c>
      <c r="N445" s="22" t="s">
        <v>740</v>
      </c>
      <c r="O445" s="22" t="s">
        <v>741</v>
      </c>
      <c r="P445" s="22" t="s">
        <v>6639</v>
      </c>
      <c r="Q445" t="s">
        <v>6633</v>
      </c>
      <c r="R445" s="22" t="s">
        <v>735</v>
      </c>
      <c r="S445" s="22" t="s">
        <v>4900</v>
      </c>
      <c r="T445" s="22" t="s">
        <v>759</v>
      </c>
      <c r="U445" s="22" t="s">
        <v>384</v>
      </c>
      <c r="V445" s="22">
        <v>240</v>
      </c>
      <c r="W445" s="22" t="s">
        <v>377</v>
      </c>
      <c r="X445" s="22" t="s">
        <v>378</v>
      </c>
      <c r="Y445" s="22" t="s">
        <v>94</v>
      </c>
      <c r="Z445" s="22">
        <v>5602</v>
      </c>
      <c r="AA445" s="22" t="s">
        <v>733</v>
      </c>
      <c r="AC445" t="str">
        <f>+Combinar1[[#This Row],[Descripción Filtro URL 1]]</f>
        <v>Algarrobo</v>
      </c>
      <c r="AD445" t="str">
        <f>+Combinar1[[#This Row],[titulo]]&amp;AC445&amp;", "&amp;Combinar1[[#This Row],[temporalidad]]</f>
        <v>Femicidios mensuales en la comuna de Algarrobo, Periodo 2010-2021</v>
      </c>
      <c r="AE445" t="str">
        <f>+Combinar1[[#This Row],[descripcion_larga]]&amp;AC445&amp;", según datos del "&amp;Combinar1[[#This Row],[fuente]]&amp;", "&amp;Combinar1[[#This Row],[temporalidad]]</f>
        <v>Número de femicidios por mes en la comuna de Algarrobo, según datos del Servicio Nacional de la Mujer y la Equidad de Género (SERNAMEG), Periodo 2010-2021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">
      <c r="A446" s="22">
        <v>1</v>
      </c>
      <c r="B446" s="22" t="s">
        <v>376</v>
      </c>
      <c r="C446">
        <v>4</v>
      </c>
      <c r="D446" s="22">
        <v>4</v>
      </c>
      <c r="E446" s="22" t="s">
        <v>747</v>
      </c>
      <c r="F446" s="22"/>
      <c r="G446" s="22" t="s">
        <v>737</v>
      </c>
      <c r="H446" s="22" t="s">
        <v>6644</v>
      </c>
      <c r="I446" s="22" t="s">
        <v>734</v>
      </c>
      <c r="K446" s="22" t="s">
        <v>731</v>
      </c>
      <c r="L446" s="22" t="s">
        <v>747</v>
      </c>
      <c r="M446" s="22" t="s">
        <v>743</v>
      </c>
      <c r="N446" s="22" t="s">
        <v>740</v>
      </c>
      <c r="O446" s="22" t="s">
        <v>741</v>
      </c>
      <c r="P446" s="22" t="s">
        <v>6637</v>
      </c>
      <c r="Q446" t="s">
        <v>6641</v>
      </c>
      <c r="R446" s="22" t="s">
        <v>735</v>
      </c>
      <c r="S446" s="22" t="s">
        <v>4901</v>
      </c>
      <c r="T446" s="22" t="s">
        <v>760</v>
      </c>
      <c r="U446" s="22" t="s">
        <v>384</v>
      </c>
      <c r="V446" s="22">
        <v>240</v>
      </c>
      <c r="W446" s="22" t="s">
        <v>377</v>
      </c>
      <c r="X446" s="22" t="s">
        <v>378</v>
      </c>
      <c r="Y446" s="22" t="s">
        <v>94</v>
      </c>
      <c r="Z446" s="22">
        <v>5602</v>
      </c>
      <c r="AA446" s="22" t="s">
        <v>733</v>
      </c>
      <c r="AC446" t="str">
        <f>+Combinar1[[#This Row],[Descripción Filtro URL 1]]</f>
        <v>Algarrobo</v>
      </c>
      <c r="AD446" t="str">
        <f>+Combinar1[[#This Row],[titulo]]&amp;AC446&amp;", "&amp;Combinar1[[#This Row],[temporalidad]]</f>
        <v>Femicidios Acumulados por Edad en la comuna de Algarrobo, Periodo 2010-2021</v>
      </c>
      <c r="AE446" t="str">
        <f>+Combinar1[[#This Row],[descripcion_larga]]&amp;AC446&amp;", según datos del "&amp;Combinar1[[#This Row],[fuente]]&amp;", "&amp;Combinar1[[#This Row],[temporalidad]]</f>
        <v>Gráfico que muestra la cantidad de femicidios acumulados por edad en la comuna de Algarrobo, según datos del Servicio Nacional de la Mujer y la Equidad de Género (SERNAMEG), Periodo 2010-2021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">
      <c r="A447" s="22">
        <v>1</v>
      </c>
      <c r="B447" s="22" t="s">
        <v>376</v>
      </c>
      <c r="C447">
        <v>5</v>
      </c>
      <c r="D447" s="22">
        <v>5</v>
      </c>
      <c r="E447" s="22" t="s">
        <v>749</v>
      </c>
      <c r="F447" s="22"/>
      <c r="G447" s="22" t="s">
        <v>737</v>
      </c>
      <c r="H447" s="22" t="s">
        <v>6644</v>
      </c>
      <c r="I447" s="22" t="s">
        <v>734</v>
      </c>
      <c r="K447" s="22" t="s">
        <v>731</v>
      </c>
      <c r="L447" s="22" t="s">
        <v>749</v>
      </c>
      <c r="M447" s="22" t="s">
        <v>743</v>
      </c>
      <c r="N447" s="22" t="s">
        <v>740</v>
      </c>
      <c r="O447" s="22" t="s">
        <v>741</v>
      </c>
      <c r="P447" s="22" t="s">
        <v>6636</v>
      </c>
      <c r="Q447" t="s">
        <v>6630</v>
      </c>
      <c r="R447" s="22" t="s">
        <v>735</v>
      </c>
      <c r="S447" s="22" t="s">
        <v>4904</v>
      </c>
      <c r="T447" s="22" t="s">
        <v>761</v>
      </c>
      <c r="U447" s="22" t="s">
        <v>384</v>
      </c>
      <c r="V447" s="22">
        <v>240</v>
      </c>
      <c r="W447" s="22" t="s">
        <v>377</v>
      </c>
      <c r="X447" s="22" t="s">
        <v>378</v>
      </c>
      <c r="Y447" s="22" t="s">
        <v>94</v>
      </c>
      <c r="Z447" s="22">
        <v>5602</v>
      </c>
      <c r="AA447" s="22" t="s">
        <v>733</v>
      </c>
      <c r="AC447" t="str">
        <f>+Combinar1[[#This Row],[Descripción Filtro URL 1]]</f>
        <v>Algarrobo</v>
      </c>
      <c r="AD447" t="str">
        <f>+Combinar1[[#This Row],[titulo]]&amp;AC447&amp;", "&amp;Combinar1[[#This Row],[temporalidad]]</f>
        <v>Femicidios por Tipo de Relación Víctima-Femicida en la comuna de Algarrobo, Periodo 2010-2021</v>
      </c>
      <c r="AE447" t="str">
        <f>+Combinar1[[#This Row],[descripcion_larga]]&amp;AC447&amp;", según datos del "&amp;Combinar1[[#This Row],[fuente]]&amp;", "&amp;Combinar1[[#This Row],[temporalidad]]</f>
        <v>Cantidad de femicidios por tipo de relación víctima-femicida en la comuna de Algarrobo, según datos del Servicio Nacional de la Mujer y la Equidad de Género (SERNAMEG), Periodo 2010-2021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">
      <c r="A448" s="22">
        <v>1</v>
      </c>
      <c r="B448" s="22" t="s">
        <v>376</v>
      </c>
      <c r="C448">
        <v>6</v>
      </c>
      <c r="D448" s="22">
        <v>6</v>
      </c>
      <c r="E448" s="22" t="s">
        <v>751</v>
      </c>
      <c r="F448" s="22"/>
      <c r="G448" s="22" t="s">
        <v>737</v>
      </c>
      <c r="H448" s="22" t="s">
        <v>6644</v>
      </c>
      <c r="I448" s="22" t="s">
        <v>734</v>
      </c>
      <c r="K448" s="22" t="s">
        <v>731</v>
      </c>
      <c r="L448" s="22" t="s">
        <v>751</v>
      </c>
      <c r="M448" s="22" t="s">
        <v>752</v>
      </c>
      <c r="N448" s="22" t="s">
        <v>736</v>
      </c>
      <c r="O448" s="22" t="s">
        <v>741</v>
      </c>
      <c r="P448" s="22" t="s">
        <v>6634</v>
      </c>
      <c r="Q448" t="s">
        <v>6631</v>
      </c>
      <c r="R448" s="22" t="s">
        <v>732</v>
      </c>
      <c r="S448" s="22" t="s">
        <v>4903</v>
      </c>
      <c r="T448" s="22" t="s">
        <v>762</v>
      </c>
      <c r="U448" s="22" t="s">
        <v>384</v>
      </c>
      <c r="V448" s="22">
        <v>240</v>
      </c>
      <c r="W448" s="22" t="s">
        <v>377</v>
      </c>
      <c r="X448" s="22" t="s">
        <v>378</v>
      </c>
      <c r="Y448" s="22" t="s">
        <v>94</v>
      </c>
      <c r="Z448" s="22">
        <v>5602</v>
      </c>
      <c r="AA448" s="22" t="s">
        <v>733</v>
      </c>
      <c r="AC448" t="str">
        <f>+Combinar1[[#This Row],[Descripción Filtro URL 1]]</f>
        <v>Algarrobo</v>
      </c>
      <c r="AD448" t="str">
        <f>+Combinar1[[#This Row],[titulo]]&amp;AC448&amp;", "&amp;Combinar1[[#This Row],[temporalidad]]</f>
        <v>Variación Anual (%) de Femicidios en la comuna de Algarrobo, Periodo 2010-2020</v>
      </c>
      <c r="AE448" t="str">
        <f>+Combinar1[[#This Row],[descripcion_larga]]&amp;AC448&amp;", según datos del "&amp;Combinar1[[#This Row],[fuente]]&amp;", "&amp;Combinar1[[#This Row],[temporalidad]]</f>
        <v>Gráfico de evolución que muestra la variación anual (%) de femicidios en la comuna de Algarrobo, según datos del Servicio Nacional de la Mujer y la Equidad de Género (SERNAMEG), Periodo 2010-2020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">
      <c r="A449" s="22">
        <v>1</v>
      </c>
      <c r="B449" s="22" t="s">
        <v>376</v>
      </c>
      <c r="C449">
        <v>7</v>
      </c>
      <c r="D449" s="22">
        <v>7</v>
      </c>
      <c r="E449" s="22" t="s">
        <v>754</v>
      </c>
      <c r="F449" s="22"/>
      <c r="G449" s="22" t="s">
        <v>737</v>
      </c>
      <c r="H449" s="22" t="s">
        <v>6644</v>
      </c>
      <c r="I449" s="22" t="s">
        <v>734</v>
      </c>
      <c r="K449" s="22" t="s">
        <v>731</v>
      </c>
      <c r="L449" s="22" t="s">
        <v>754</v>
      </c>
      <c r="M449" s="22" t="s">
        <v>743</v>
      </c>
      <c r="N449" s="22" t="s">
        <v>740</v>
      </c>
      <c r="O449" s="22" t="s">
        <v>741</v>
      </c>
      <c r="P449" s="22" t="s">
        <v>6635</v>
      </c>
      <c r="Q449" t="s">
        <v>6642</v>
      </c>
      <c r="R449" s="22" t="s">
        <v>755</v>
      </c>
      <c r="S449" s="22" t="s">
        <v>4902</v>
      </c>
      <c r="T449" s="22" t="s">
        <v>763</v>
      </c>
      <c r="U449" s="22" t="s">
        <v>384</v>
      </c>
      <c r="V449" s="22">
        <v>240</v>
      </c>
      <c r="W449" s="22" t="s">
        <v>377</v>
      </c>
      <c r="X449" s="22" t="s">
        <v>378</v>
      </c>
      <c r="Y449" s="22" t="s">
        <v>94</v>
      </c>
      <c r="Z449" s="22">
        <v>5602</v>
      </c>
      <c r="AA449" s="22" t="s">
        <v>733</v>
      </c>
      <c r="AC449" t="str">
        <f>+Combinar1[[#This Row],[Descripción Filtro URL 1]]</f>
        <v>Algarrobo</v>
      </c>
      <c r="AD449" t="str">
        <f>+Combinar1[[#This Row],[titulo]]&amp;AC449&amp;", "&amp;Combinar1[[#This Row],[temporalidad]]</f>
        <v>Cantidad y Detalle de Femicidios en la comuna de Algarrobo, Periodo 2010-2021</v>
      </c>
      <c r="AE449" t="str">
        <f>+Combinar1[[#This Row],[descripcion_larga]]&amp;AC449&amp;", según datos del "&amp;Combinar1[[#This Row],[fuente]]&amp;", "&amp;Combinar1[[#This Row],[temporalidad]]</f>
        <v>Informe que muestra la cantidad y detalle de femicidios en la comuna de Algarrobo, según datos del Servicio Nacional de la Mujer y la Equidad de Género (SERNAMEG), Periodo 2010-2021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">
      <c r="A450" s="22">
        <v>1</v>
      </c>
      <c r="B450" s="22" t="s">
        <v>376</v>
      </c>
      <c r="C450">
        <v>1</v>
      </c>
      <c r="D450" s="22">
        <v>1</v>
      </c>
      <c r="E450" s="22" t="s">
        <v>738</v>
      </c>
      <c r="F450" s="22"/>
      <c r="G450" s="22" t="s">
        <v>737</v>
      </c>
      <c r="H450" s="22" t="s">
        <v>6644</v>
      </c>
      <c r="I450" s="22" t="s">
        <v>734</v>
      </c>
      <c r="K450" s="22" t="s">
        <v>731</v>
      </c>
      <c r="L450" s="22" t="s">
        <v>738</v>
      </c>
      <c r="M450" s="22" t="s">
        <v>739</v>
      </c>
      <c r="N450" s="22" t="s">
        <v>740</v>
      </c>
      <c r="O450" s="22" t="s">
        <v>741</v>
      </c>
      <c r="P450" s="22" t="s">
        <v>4899</v>
      </c>
      <c r="Q450" t="s">
        <v>4897</v>
      </c>
      <c r="R450" s="22" t="s">
        <v>732</v>
      </c>
      <c r="S450" s="22" t="s">
        <v>4900</v>
      </c>
      <c r="T450" s="22" t="s">
        <v>757</v>
      </c>
      <c r="U450" s="22" t="s">
        <v>384</v>
      </c>
      <c r="V450" s="22">
        <v>240</v>
      </c>
      <c r="W450" s="22" t="s">
        <v>377</v>
      </c>
      <c r="X450" s="22" t="s">
        <v>378</v>
      </c>
      <c r="Y450" s="22" t="s">
        <v>95</v>
      </c>
      <c r="Z450" s="22">
        <v>5603</v>
      </c>
      <c r="AA450" s="22" t="s">
        <v>733</v>
      </c>
      <c r="AC450" t="str">
        <f>+Combinar1[[#This Row],[Descripción Filtro URL 1]]</f>
        <v>Cartagena</v>
      </c>
      <c r="AD450" t="str">
        <f>+Combinar1[[#This Row],[titulo]]&amp;AC450&amp;", "&amp;Combinar1[[#This Row],[temporalidad]]</f>
        <v>Evolución de Femicidios en la comuna de Cartagena, Periodo 2018-2021</v>
      </c>
      <c r="AE450" t="str">
        <f>+Combinar1[[#This Row],[descripcion_larga]]&amp;AC450&amp;", según datos del "&amp;Combinar1[[#This Row],[fuente]]&amp;", "&amp;Combinar1[[#This Row],[temporalidad]]</f>
        <v>Evolución de femicidios por fecha de delito en la comuna de Cartagena, según datos del Servicio Nacional de la Mujer y la Equidad de Género (SERNAMEG), Periodo 2018-2021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">
      <c r="A451" s="22">
        <v>1</v>
      </c>
      <c r="B451" s="22" t="s">
        <v>376</v>
      </c>
      <c r="C451">
        <v>2</v>
      </c>
      <c r="D451" s="22">
        <v>2</v>
      </c>
      <c r="E451" s="22" t="s">
        <v>738</v>
      </c>
      <c r="F451" s="22"/>
      <c r="G451" s="22" t="s">
        <v>737</v>
      </c>
      <c r="H451" s="22" t="s">
        <v>6644</v>
      </c>
      <c r="I451" s="22" t="s">
        <v>734</v>
      </c>
      <c r="K451" s="22" t="s">
        <v>731</v>
      </c>
      <c r="L451" s="22" t="s">
        <v>738</v>
      </c>
      <c r="M451" s="22" t="s">
        <v>743</v>
      </c>
      <c r="N451" s="22" t="s">
        <v>740</v>
      </c>
      <c r="O451" s="22" t="s">
        <v>741</v>
      </c>
      <c r="P451" s="22" t="s">
        <v>6638</v>
      </c>
      <c r="Q451" t="s">
        <v>6632</v>
      </c>
      <c r="R451" s="22" t="s">
        <v>732</v>
      </c>
      <c r="S451" s="22" t="s">
        <v>4900</v>
      </c>
      <c r="T451" s="22" t="s">
        <v>758</v>
      </c>
      <c r="U451" s="22" t="s">
        <v>384</v>
      </c>
      <c r="V451" s="22">
        <v>240</v>
      </c>
      <c r="W451" s="22" t="s">
        <v>377</v>
      </c>
      <c r="X451" s="22" t="s">
        <v>378</v>
      </c>
      <c r="Y451" s="22" t="s">
        <v>95</v>
      </c>
      <c r="Z451" s="22">
        <v>5603</v>
      </c>
      <c r="AA451" s="22" t="s">
        <v>733</v>
      </c>
      <c r="AC451" t="str">
        <f>+Combinar1[[#This Row],[Descripción Filtro URL 1]]</f>
        <v>Cartagena</v>
      </c>
      <c r="AD451" t="str">
        <f>+Combinar1[[#This Row],[titulo]]&amp;AC451&amp;", "&amp;Combinar1[[#This Row],[temporalidad]]</f>
        <v>Femicidios Anuales en la comuna de Cartagena, Periodo 2010-2021</v>
      </c>
      <c r="AE451" t="str">
        <f>+Combinar1[[#This Row],[descripcion_larga]]&amp;AC451&amp;", según datos del "&amp;Combinar1[[#This Row],[fuente]]&amp;", "&amp;Combinar1[[#This Row],[temporalidad]]</f>
        <v>Evolución anual de la cantidad de femicidios en la comuna de Cartagena, según datos del Servicio Nacional de la Mujer y la Equidad de Género (SERNAMEG), Periodo 2010-2021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">
      <c r="A452" s="22">
        <v>1</v>
      </c>
      <c r="B452" s="22" t="s">
        <v>376</v>
      </c>
      <c r="C452">
        <v>3</v>
      </c>
      <c r="D452" s="22">
        <v>3</v>
      </c>
      <c r="E452" s="22" t="s">
        <v>745</v>
      </c>
      <c r="F452" s="22"/>
      <c r="G452" s="22" t="s">
        <v>737</v>
      </c>
      <c r="H452" s="22" t="s">
        <v>6644</v>
      </c>
      <c r="I452" s="22" t="s">
        <v>734</v>
      </c>
      <c r="K452" s="22" t="s">
        <v>731</v>
      </c>
      <c r="L452" s="22" t="s">
        <v>745</v>
      </c>
      <c r="M452" s="22" t="s">
        <v>743</v>
      </c>
      <c r="N452" s="22" t="s">
        <v>740</v>
      </c>
      <c r="O452" s="22" t="s">
        <v>741</v>
      </c>
      <c r="P452" s="22" t="s">
        <v>6639</v>
      </c>
      <c r="Q452" t="s">
        <v>6633</v>
      </c>
      <c r="R452" s="22" t="s">
        <v>735</v>
      </c>
      <c r="S452" s="22" t="s">
        <v>4900</v>
      </c>
      <c r="T452" s="22" t="s">
        <v>759</v>
      </c>
      <c r="U452" s="22" t="s">
        <v>384</v>
      </c>
      <c r="V452" s="22">
        <v>240</v>
      </c>
      <c r="W452" s="22" t="s">
        <v>377</v>
      </c>
      <c r="X452" s="22" t="s">
        <v>378</v>
      </c>
      <c r="Y452" s="22" t="s">
        <v>95</v>
      </c>
      <c r="Z452" s="22">
        <v>5603</v>
      </c>
      <c r="AA452" s="22" t="s">
        <v>733</v>
      </c>
      <c r="AC452" t="str">
        <f>+Combinar1[[#This Row],[Descripción Filtro URL 1]]</f>
        <v>Cartagena</v>
      </c>
      <c r="AD452" t="str">
        <f>+Combinar1[[#This Row],[titulo]]&amp;AC452&amp;", "&amp;Combinar1[[#This Row],[temporalidad]]</f>
        <v>Femicidios mensuales en la comuna de Cartagena, Periodo 2010-2021</v>
      </c>
      <c r="AE452" t="str">
        <f>+Combinar1[[#This Row],[descripcion_larga]]&amp;AC452&amp;", según datos del "&amp;Combinar1[[#This Row],[fuente]]&amp;", "&amp;Combinar1[[#This Row],[temporalidad]]</f>
        <v>Número de femicidios por mes en la comuna de Cartagena, según datos del Servicio Nacional de la Mujer y la Equidad de Género (SERNAMEG), Periodo 2010-2021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">
      <c r="A453" s="22">
        <v>1</v>
      </c>
      <c r="B453" s="22" t="s">
        <v>376</v>
      </c>
      <c r="C453">
        <v>4</v>
      </c>
      <c r="D453" s="22">
        <v>4</v>
      </c>
      <c r="E453" s="22" t="s">
        <v>747</v>
      </c>
      <c r="F453" s="22"/>
      <c r="G453" s="22" t="s">
        <v>737</v>
      </c>
      <c r="H453" s="22" t="s">
        <v>6644</v>
      </c>
      <c r="I453" s="22" t="s">
        <v>734</v>
      </c>
      <c r="K453" s="22" t="s">
        <v>731</v>
      </c>
      <c r="L453" s="22" t="s">
        <v>747</v>
      </c>
      <c r="M453" s="22" t="s">
        <v>743</v>
      </c>
      <c r="N453" s="22" t="s">
        <v>740</v>
      </c>
      <c r="O453" s="22" t="s">
        <v>741</v>
      </c>
      <c r="P453" s="22" t="s">
        <v>6637</v>
      </c>
      <c r="Q453" t="s">
        <v>6641</v>
      </c>
      <c r="R453" s="22" t="s">
        <v>735</v>
      </c>
      <c r="S453" s="22" t="s">
        <v>4901</v>
      </c>
      <c r="T453" s="22" t="s">
        <v>760</v>
      </c>
      <c r="U453" s="22" t="s">
        <v>384</v>
      </c>
      <c r="V453" s="22">
        <v>240</v>
      </c>
      <c r="W453" s="22" t="s">
        <v>377</v>
      </c>
      <c r="X453" s="22" t="s">
        <v>378</v>
      </c>
      <c r="Y453" s="22" t="s">
        <v>95</v>
      </c>
      <c r="Z453" s="22">
        <v>5603</v>
      </c>
      <c r="AA453" s="22" t="s">
        <v>733</v>
      </c>
      <c r="AC453" t="str">
        <f>+Combinar1[[#This Row],[Descripción Filtro URL 1]]</f>
        <v>Cartagena</v>
      </c>
      <c r="AD453" t="str">
        <f>+Combinar1[[#This Row],[titulo]]&amp;AC453&amp;", "&amp;Combinar1[[#This Row],[temporalidad]]</f>
        <v>Femicidios Acumulados por Edad en la comuna de Cartagena, Periodo 2010-2021</v>
      </c>
      <c r="AE453" t="str">
        <f>+Combinar1[[#This Row],[descripcion_larga]]&amp;AC453&amp;", según datos del "&amp;Combinar1[[#This Row],[fuente]]&amp;", "&amp;Combinar1[[#This Row],[temporalidad]]</f>
        <v>Gráfico que muestra la cantidad de femicidios acumulados por edad en la comuna de Cartagena, según datos del Servicio Nacional de la Mujer y la Equidad de Género (SERNAMEG), Periodo 2010-2021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">
      <c r="A454" s="22">
        <v>1</v>
      </c>
      <c r="B454" s="22" t="s">
        <v>376</v>
      </c>
      <c r="C454">
        <v>5</v>
      </c>
      <c r="D454" s="22">
        <v>5</v>
      </c>
      <c r="E454" s="22" t="s">
        <v>749</v>
      </c>
      <c r="F454" s="22"/>
      <c r="G454" s="22" t="s">
        <v>737</v>
      </c>
      <c r="H454" s="22" t="s">
        <v>6644</v>
      </c>
      <c r="I454" s="22" t="s">
        <v>734</v>
      </c>
      <c r="K454" s="22" t="s">
        <v>731</v>
      </c>
      <c r="L454" s="22" t="s">
        <v>749</v>
      </c>
      <c r="M454" s="22" t="s">
        <v>743</v>
      </c>
      <c r="N454" s="22" t="s">
        <v>740</v>
      </c>
      <c r="O454" s="22" t="s">
        <v>741</v>
      </c>
      <c r="P454" s="22" t="s">
        <v>6636</v>
      </c>
      <c r="Q454" t="s">
        <v>6630</v>
      </c>
      <c r="R454" s="22" t="s">
        <v>735</v>
      </c>
      <c r="S454" s="22" t="s">
        <v>4904</v>
      </c>
      <c r="T454" s="22" t="s">
        <v>761</v>
      </c>
      <c r="U454" s="22" t="s">
        <v>384</v>
      </c>
      <c r="V454" s="22">
        <v>240</v>
      </c>
      <c r="W454" s="22" t="s">
        <v>377</v>
      </c>
      <c r="X454" s="22" t="s">
        <v>378</v>
      </c>
      <c r="Y454" s="22" t="s">
        <v>95</v>
      </c>
      <c r="Z454" s="22">
        <v>5603</v>
      </c>
      <c r="AA454" s="22" t="s">
        <v>733</v>
      </c>
      <c r="AC454" t="str">
        <f>+Combinar1[[#This Row],[Descripción Filtro URL 1]]</f>
        <v>Cartagena</v>
      </c>
      <c r="AD454" t="str">
        <f>+Combinar1[[#This Row],[titulo]]&amp;AC454&amp;", "&amp;Combinar1[[#This Row],[temporalidad]]</f>
        <v>Femicidios por Tipo de Relación Víctima-Femicida en la comuna de Cartagena, Periodo 2010-2021</v>
      </c>
      <c r="AE454" t="str">
        <f>+Combinar1[[#This Row],[descripcion_larga]]&amp;AC454&amp;", según datos del "&amp;Combinar1[[#This Row],[fuente]]&amp;", "&amp;Combinar1[[#This Row],[temporalidad]]</f>
        <v>Cantidad de femicidios por tipo de relación víctima-femicida en la comuna de Cartagena, según datos del Servicio Nacional de la Mujer y la Equidad de Género (SERNAMEG), Periodo 2010-2021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">
      <c r="A455" s="22">
        <v>1</v>
      </c>
      <c r="B455" s="22" t="s">
        <v>376</v>
      </c>
      <c r="C455">
        <v>6</v>
      </c>
      <c r="D455" s="22">
        <v>6</v>
      </c>
      <c r="E455" s="22" t="s">
        <v>751</v>
      </c>
      <c r="F455" s="22"/>
      <c r="G455" s="22" t="s">
        <v>737</v>
      </c>
      <c r="H455" s="22" t="s">
        <v>6644</v>
      </c>
      <c r="I455" s="22" t="s">
        <v>734</v>
      </c>
      <c r="K455" s="22" t="s">
        <v>731</v>
      </c>
      <c r="L455" s="22" t="s">
        <v>751</v>
      </c>
      <c r="M455" s="22" t="s">
        <v>752</v>
      </c>
      <c r="N455" s="22" t="s">
        <v>736</v>
      </c>
      <c r="O455" s="22" t="s">
        <v>741</v>
      </c>
      <c r="P455" s="22" t="s">
        <v>6634</v>
      </c>
      <c r="Q455" t="s">
        <v>6631</v>
      </c>
      <c r="R455" s="22" t="s">
        <v>732</v>
      </c>
      <c r="S455" s="22" t="s">
        <v>4903</v>
      </c>
      <c r="T455" s="22" t="s">
        <v>762</v>
      </c>
      <c r="U455" s="22" t="s">
        <v>384</v>
      </c>
      <c r="V455" s="22">
        <v>240</v>
      </c>
      <c r="W455" s="22" t="s">
        <v>377</v>
      </c>
      <c r="X455" s="22" t="s">
        <v>378</v>
      </c>
      <c r="Y455" s="22" t="s">
        <v>95</v>
      </c>
      <c r="Z455" s="22">
        <v>5603</v>
      </c>
      <c r="AA455" s="22" t="s">
        <v>733</v>
      </c>
      <c r="AC455" t="str">
        <f>+Combinar1[[#This Row],[Descripción Filtro URL 1]]</f>
        <v>Cartagena</v>
      </c>
      <c r="AD455" t="str">
        <f>+Combinar1[[#This Row],[titulo]]&amp;AC455&amp;", "&amp;Combinar1[[#This Row],[temporalidad]]</f>
        <v>Variación Anual (%) de Femicidios en la comuna de Cartagena, Periodo 2010-2020</v>
      </c>
      <c r="AE455" t="str">
        <f>+Combinar1[[#This Row],[descripcion_larga]]&amp;AC455&amp;", según datos del "&amp;Combinar1[[#This Row],[fuente]]&amp;", "&amp;Combinar1[[#This Row],[temporalidad]]</f>
        <v>Gráfico de evolución que muestra la variación anual (%) de femicidios en la comuna de Cartagena, según datos del Servicio Nacional de la Mujer y la Equidad de Género (SERNAMEG), Periodo 2010-2020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">
      <c r="A456" s="22">
        <v>1</v>
      </c>
      <c r="B456" s="22" t="s">
        <v>376</v>
      </c>
      <c r="C456">
        <v>7</v>
      </c>
      <c r="D456" s="22">
        <v>7</v>
      </c>
      <c r="E456" s="22" t="s">
        <v>754</v>
      </c>
      <c r="F456" s="22"/>
      <c r="G456" s="22" t="s">
        <v>737</v>
      </c>
      <c r="H456" s="22" t="s">
        <v>6644</v>
      </c>
      <c r="I456" s="22" t="s">
        <v>734</v>
      </c>
      <c r="K456" s="22" t="s">
        <v>731</v>
      </c>
      <c r="L456" s="22" t="s">
        <v>754</v>
      </c>
      <c r="M456" s="22" t="s">
        <v>743</v>
      </c>
      <c r="N456" s="22" t="s">
        <v>740</v>
      </c>
      <c r="O456" s="22" t="s">
        <v>741</v>
      </c>
      <c r="P456" s="22" t="s">
        <v>6635</v>
      </c>
      <c r="Q456" t="s">
        <v>6642</v>
      </c>
      <c r="R456" s="22" t="s">
        <v>755</v>
      </c>
      <c r="S456" s="22" t="s">
        <v>4902</v>
      </c>
      <c r="T456" s="22" t="s">
        <v>763</v>
      </c>
      <c r="U456" s="22" t="s">
        <v>384</v>
      </c>
      <c r="V456" s="22">
        <v>240</v>
      </c>
      <c r="W456" s="22" t="s">
        <v>377</v>
      </c>
      <c r="X456" s="22" t="s">
        <v>378</v>
      </c>
      <c r="Y456" s="22" t="s">
        <v>95</v>
      </c>
      <c r="Z456" s="22">
        <v>5603</v>
      </c>
      <c r="AA456" s="22" t="s">
        <v>733</v>
      </c>
      <c r="AC456" t="str">
        <f>+Combinar1[[#This Row],[Descripción Filtro URL 1]]</f>
        <v>Cartagena</v>
      </c>
      <c r="AD456" t="str">
        <f>+Combinar1[[#This Row],[titulo]]&amp;AC456&amp;", "&amp;Combinar1[[#This Row],[temporalidad]]</f>
        <v>Cantidad y Detalle de Femicidios en la comuna de Cartagena, Periodo 2010-2021</v>
      </c>
      <c r="AE456" t="str">
        <f>+Combinar1[[#This Row],[descripcion_larga]]&amp;AC456&amp;", según datos del "&amp;Combinar1[[#This Row],[fuente]]&amp;", "&amp;Combinar1[[#This Row],[temporalidad]]</f>
        <v>Informe que muestra la cantidad y detalle de femicidios en la comuna de Cartagena, según datos del Servicio Nacional de la Mujer y la Equidad de Género (SERNAMEG), Periodo 2010-2021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">
      <c r="A457" s="22">
        <v>1</v>
      </c>
      <c r="B457" s="22" t="s">
        <v>376</v>
      </c>
      <c r="C457">
        <v>1</v>
      </c>
      <c r="D457" s="22">
        <v>1</v>
      </c>
      <c r="E457" s="22" t="s">
        <v>738</v>
      </c>
      <c r="F457" s="22"/>
      <c r="G457" s="22" t="s">
        <v>737</v>
      </c>
      <c r="H457" s="22" t="s">
        <v>6644</v>
      </c>
      <c r="I457" s="22" t="s">
        <v>734</v>
      </c>
      <c r="K457" s="22" t="s">
        <v>731</v>
      </c>
      <c r="L457" s="22" t="s">
        <v>738</v>
      </c>
      <c r="M457" s="22" t="s">
        <v>739</v>
      </c>
      <c r="N457" s="22" t="s">
        <v>740</v>
      </c>
      <c r="O457" s="22" t="s">
        <v>741</v>
      </c>
      <c r="P457" s="22" t="s">
        <v>4899</v>
      </c>
      <c r="Q457" t="s">
        <v>4897</v>
      </c>
      <c r="R457" s="22" t="s">
        <v>732</v>
      </c>
      <c r="S457" s="22" t="s">
        <v>4900</v>
      </c>
      <c r="T457" s="22" t="s">
        <v>757</v>
      </c>
      <c r="U457" s="22" t="s">
        <v>384</v>
      </c>
      <c r="V457" s="22">
        <v>240</v>
      </c>
      <c r="W457" s="22" t="s">
        <v>377</v>
      </c>
      <c r="X457" s="22" t="s">
        <v>378</v>
      </c>
      <c r="Y457" s="22" t="s">
        <v>96</v>
      </c>
      <c r="Z457" s="22">
        <v>5604</v>
      </c>
      <c r="AA457" s="22" t="s">
        <v>733</v>
      </c>
      <c r="AC457" t="str">
        <f>+Combinar1[[#This Row],[Descripción Filtro URL 1]]</f>
        <v>El Quisco</v>
      </c>
      <c r="AD457" t="str">
        <f>+Combinar1[[#This Row],[titulo]]&amp;AC457&amp;", "&amp;Combinar1[[#This Row],[temporalidad]]</f>
        <v>Evolución de Femicidios en la comuna de El Quisco, Periodo 2018-2021</v>
      </c>
      <c r="AE457" t="str">
        <f>+Combinar1[[#This Row],[descripcion_larga]]&amp;AC457&amp;", según datos del "&amp;Combinar1[[#This Row],[fuente]]&amp;", "&amp;Combinar1[[#This Row],[temporalidad]]</f>
        <v>Evolución de femicidios por fecha de delito en la comuna de El Quisco, según datos del Servicio Nacional de la Mujer y la Equidad de Género (SERNAMEG), Periodo 2018-2021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">
      <c r="A458" s="22">
        <v>1</v>
      </c>
      <c r="B458" s="22" t="s">
        <v>376</v>
      </c>
      <c r="C458">
        <v>2</v>
      </c>
      <c r="D458" s="22">
        <v>2</v>
      </c>
      <c r="E458" s="22" t="s">
        <v>738</v>
      </c>
      <c r="F458" s="22"/>
      <c r="G458" s="22" t="s">
        <v>737</v>
      </c>
      <c r="H458" s="22" t="s">
        <v>6644</v>
      </c>
      <c r="I458" s="22" t="s">
        <v>734</v>
      </c>
      <c r="K458" s="22" t="s">
        <v>731</v>
      </c>
      <c r="L458" s="22" t="s">
        <v>738</v>
      </c>
      <c r="M458" s="22" t="s">
        <v>743</v>
      </c>
      <c r="N458" s="22" t="s">
        <v>740</v>
      </c>
      <c r="O458" s="22" t="s">
        <v>741</v>
      </c>
      <c r="P458" s="22" t="s">
        <v>6638</v>
      </c>
      <c r="Q458" t="s">
        <v>6632</v>
      </c>
      <c r="R458" s="22" t="s">
        <v>732</v>
      </c>
      <c r="S458" s="22" t="s">
        <v>4900</v>
      </c>
      <c r="T458" s="22" t="s">
        <v>758</v>
      </c>
      <c r="U458" s="22" t="s">
        <v>384</v>
      </c>
      <c r="V458" s="22">
        <v>240</v>
      </c>
      <c r="W458" s="22" t="s">
        <v>377</v>
      </c>
      <c r="X458" s="22" t="s">
        <v>378</v>
      </c>
      <c r="Y458" s="22" t="s">
        <v>96</v>
      </c>
      <c r="Z458" s="22">
        <v>5604</v>
      </c>
      <c r="AA458" s="22" t="s">
        <v>733</v>
      </c>
      <c r="AC458" t="str">
        <f>+Combinar1[[#This Row],[Descripción Filtro URL 1]]</f>
        <v>El Quisco</v>
      </c>
      <c r="AD458" t="str">
        <f>+Combinar1[[#This Row],[titulo]]&amp;AC458&amp;", "&amp;Combinar1[[#This Row],[temporalidad]]</f>
        <v>Femicidios Anuales en la comuna de El Quisco, Periodo 2010-2021</v>
      </c>
      <c r="AE458" t="str">
        <f>+Combinar1[[#This Row],[descripcion_larga]]&amp;AC458&amp;", según datos del "&amp;Combinar1[[#This Row],[fuente]]&amp;", "&amp;Combinar1[[#This Row],[temporalidad]]</f>
        <v>Evolución anual de la cantidad de femicidios en la comuna de El Quisco, según datos del Servicio Nacional de la Mujer y la Equidad de Género (SERNAMEG), Periodo 2010-2021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">
      <c r="A459" s="22">
        <v>1</v>
      </c>
      <c r="B459" s="22" t="s">
        <v>376</v>
      </c>
      <c r="C459">
        <v>3</v>
      </c>
      <c r="D459" s="22">
        <v>3</v>
      </c>
      <c r="E459" s="22" t="s">
        <v>745</v>
      </c>
      <c r="F459" s="22"/>
      <c r="G459" s="22" t="s">
        <v>737</v>
      </c>
      <c r="H459" s="22" t="s">
        <v>6644</v>
      </c>
      <c r="I459" s="22" t="s">
        <v>734</v>
      </c>
      <c r="K459" s="22" t="s">
        <v>731</v>
      </c>
      <c r="L459" s="22" t="s">
        <v>745</v>
      </c>
      <c r="M459" s="22" t="s">
        <v>743</v>
      </c>
      <c r="N459" s="22" t="s">
        <v>740</v>
      </c>
      <c r="O459" s="22" t="s">
        <v>741</v>
      </c>
      <c r="P459" s="22" t="s">
        <v>6639</v>
      </c>
      <c r="Q459" t="s">
        <v>6633</v>
      </c>
      <c r="R459" s="22" t="s">
        <v>735</v>
      </c>
      <c r="S459" s="22" t="s">
        <v>4900</v>
      </c>
      <c r="T459" s="22" t="s">
        <v>759</v>
      </c>
      <c r="U459" s="22" t="s">
        <v>384</v>
      </c>
      <c r="V459" s="22">
        <v>240</v>
      </c>
      <c r="W459" s="22" t="s">
        <v>377</v>
      </c>
      <c r="X459" s="22" t="s">
        <v>378</v>
      </c>
      <c r="Y459" s="22" t="s">
        <v>96</v>
      </c>
      <c r="Z459" s="22">
        <v>5604</v>
      </c>
      <c r="AA459" s="22" t="s">
        <v>733</v>
      </c>
      <c r="AC459" t="str">
        <f>+Combinar1[[#This Row],[Descripción Filtro URL 1]]</f>
        <v>El Quisco</v>
      </c>
      <c r="AD459" t="str">
        <f>+Combinar1[[#This Row],[titulo]]&amp;AC459&amp;", "&amp;Combinar1[[#This Row],[temporalidad]]</f>
        <v>Femicidios mensuales en la comuna de El Quisco, Periodo 2010-2021</v>
      </c>
      <c r="AE459" t="str">
        <f>+Combinar1[[#This Row],[descripcion_larga]]&amp;AC459&amp;", según datos del "&amp;Combinar1[[#This Row],[fuente]]&amp;", "&amp;Combinar1[[#This Row],[temporalidad]]</f>
        <v>Número de femicidios por mes en la comuna de El Quisco, según datos del Servicio Nacional de la Mujer y la Equidad de Género (SERNAMEG), Periodo 2010-2021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">
      <c r="A460" s="22">
        <v>1</v>
      </c>
      <c r="B460" s="22" t="s">
        <v>376</v>
      </c>
      <c r="C460">
        <v>4</v>
      </c>
      <c r="D460" s="22">
        <v>4</v>
      </c>
      <c r="E460" s="22" t="s">
        <v>747</v>
      </c>
      <c r="F460" s="22"/>
      <c r="G460" s="22" t="s">
        <v>737</v>
      </c>
      <c r="H460" s="22" t="s">
        <v>6644</v>
      </c>
      <c r="I460" s="22" t="s">
        <v>734</v>
      </c>
      <c r="K460" s="22" t="s">
        <v>731</v>
      </c>
      <c r="L460" s="22" t="s">
        <v>747</v>
      </c>
      <c r="M460" s="22" t="s">
        <v>743</v>
      </c>
      <c r="N460" s="22" t="s">
        <v>740</v>
      </c>
      <c r="O460" s="22" t="s">
        <v>741</v>
      </c>
      <c r="P460" s="22" t="s">
        <v>6637</v>
      </c>
      <c r="Q460" t="s">
        <v>6641</v>
      </c>
      <c r="R460" s="22" t="s">
        <v>735</v>
      </c>
      <c r="S460" s="22" t="s">
        <v>4901</v>
      </c>
      <c r="T460" s="22" t="s">
        <v>760</v>
      </c>
      <c r="U460" s="22" t="s">
        <v>384</v>
      </c>
      <c r="V460" s="22">
        <v>240</v>
      </c>
      <c r="W460" s="22" t="s">
        <v>377</v>
      </c>
      <c r="X460" s="22" t="s">
        <v>378</v>
      </c>
      <c r="Y460" s="22" t="s">
        <v>96</v>
      </c>
      <c r="Z460" s="22">
        <v>5604</v>
      </c>
      <c r="AA460" s="22" t="s">
        <v>733</v>
      </c>
      <c r="AC460" t="str">
        <f>+Combinar1[[#This Row],[Descripción Filtro URL 1]]</f>
        <v>El Quisco</v>
      </c>
      <c r="AD460" t="str">
        <f>+Combinar1[[#This Row],[titulo]]&amp;AC460&amp;", "&amp;Combinar1[[#This Row],[temporalidad]]</f>
        <v>Femicidios Acumulados por Edad en la comuna de El Quisco, Periodo 2010-2021</v>
      </c>
      <c r="AE460" t="str">
        <f>+Combinar1[[#This Row],[descripcion_larga]]&amp;AC460&amp;", según datos del "&amp;Combinar1[[#This Row],[fuente]]&amp;", "&amp;Combinar1[[#This Row],[temporalidad]]</f>
        <v>Gráfico que muestra la cantidad de femicidios acumulados por edad en la comuna de El Quisco, según datos del Servicio Nacional de la Mujer y la Equidad de Género (SERNAMEG), Periodo 2010-2021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">
      <c r="A461" s="22">
        <v>1</v>
      </c>
      <c r="B461" s="22" t="s">
        <v>376</v>
      </c>
      <c r="C461">
        <v>5</v>
      </c>
      <c r="D461" s="22">
        <v>5</v>
      </c>
      <c r="E461" s="22" t="s">
        <v>749</v>
      </c>
      <c r="F461" s="22"/>
      <c r="G461" s="22" t="s">
        <v>737</v>
      </c>
      <c r="H461" s="22" t="s">
        <v>6644</v>
      </c>
      <c r="I461" s="22" t="s">
        <v>734</v>
      </c>
      <c r="K461" s="22" t="s">
        <v>731</v>
      </c>
      <c r="L461" s="22" t="s">
        <v>749</v>
      </c>
      <c r="M461" s="22" t="s">
        <v>743</v>
      </c>
      <c r="N461" s="22" t="s">
        <v>740</v>
      </c>
      <c r="O461" s="22" t="s">
        <v>741</v>
      </c>
      <c r="P461" s="22" t="s">
        <v>6636</v>
      </c>
      <c r="Q461" t="s">
        <v>6630</v>
      </c>
      <c r="R461" s="22" t="s">
        <v>735</v>
      </c>
      <c r="S461" s="22" t="s">
        <v>4904</v>
      </c>
      <c r="T461" s="22" t="s">
        <v>761</v>
      </c>
      <c r="U461" s="22" t="s">
        <v>384</v>
      </c>
      <c r="V461" s="22">
        <v>240</v>
      </c>
      <c r="W461" s="22" t="s">
        <v>377</v>
      </c>
      <c r="X461" s="22" t="s">
        <v>378</v>
      </c>
      <c r="Y461" s="22" t="s">
        <v>96</v>
      </c>
      <c r="Z461" s="22">
        <v>5604</v>
      </c>
      <c r="AA461" s="22" t="s">
        <v>733</v>
      </c>
      <c r="AC461" t="str">
        <f>+Combinar1[[#This Row],[Descripción Filtro URL 1]]</f>
        <v>El Quisco</v>
      </c>
      <c r="AD461" t="str">
        <f>+Combinar1[[#This Row],[titulo]]&amp;AC461&amp;", "&amp;Combinar1[[#This Row],[temporalidad]]</f>
        <v>Femicidios por Tipo de Relación Víctima-Femicida en la comuna de El Quisco, Periodo 2010-2021</v>
      </c>
      <c r="AE461" t="str">
        <f>+Combinar1[[#This Row],[descripcion_larga]]&amp;AC461&amp;", según datos del "&amp;Combinar1[[#This Row],[fuente]]&amp;", "&amp;Combinar1[[#This Row],[temporalidad]]</f>
        <v>Cantidad de femicidios por tipo de relación víctima-femicida en la comuna de El Quisco, según datos del Servicio Nacional de la Mujer y la Equidad de Género (SERNAMEG), Periodo 2010-2021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">
      <c r="A462" s="22">
        <v>1</v>
      </c>
      <c r="B462" s="22" t="s">
        <v>376</v>
      </c>
      <c r="C462">
        <v>6</v>
      </c>
      <c r="D462" s="22">
        <v>6</v>
      </c>
      <c r="E462" s="22" t="s">
        <v>751</v>
      </c>
      <c r="F462" s="22"/>
      <c r="G462" s="22" t="s">
        <v>737</v>
      </c>
      <c r="H462" s="22" t="s">
        <v>6644</v>
      </c>
      <c r="I462" s="22" t="s">
        <v>734</v>
      </c>
      <c r="K462" s="22" t="s">
        <v>731</v>
      </c>
      <c r="L462" s="22" t="s">
        <v>751</v>
      </c>
      <c r="M462" s="22" t="s">
        <v>752</v>
      </c>
      <c r="N462" s="22" t="s">
        <v>736</v>
      </c>
      <c r="O462" s="22" t="s">
        <v>741</v>
      </c>
      <c r="P462" s="22" t="s">
        <v>6634</v>
      </c>
      <c r="Q462" t="s">
        <v>6631</v>
      </c>
      <c r="R462" s="22" t="s">
        <v>732</v>
      </c>
      <c r="S462" s="22" t="s">
        <v>4903</v>
      </c>
      <c r="T462" s="22" t="s">
        <v>762</v>
      </c>
      <c r="U462" s="22" t="s">
        <v>384</v>
      </c>
      <c r="V462" s="22">
        <v>240</v>
      </c>
      <c r="W462" s="22" t="s">
        <v>377</v>
      </c>
      <c r="X462" s="22" t="s">
        <v>378</v>
      </c>
      <c r="Y462" s="22" t="s">
        <v>96</v>
      </c>
      <c r="Z462" s="22">
        <v>5604</v>
      </c>
      <c r="AA462" s="22" t="s">
        <v>733</v>
      </c>
      <c r="AC462" t="str">
        <f>+Combinar1[[#This Row],[Descripción Filtro URL 1]]</f>
        <v>El Quisco</v>
      </c>
      <c r="AD462" t="str">
        <f>+Combinar1[[#This Row],[titulo]]&amp;AC462&amp;", "&amp;Combinar1[[#This Row],[temporalidad]]</f>
        <v>Variación Anual (%) de Femicidios en la comuna de El Quisco, Periodo 2010-2020</v>
      </c>
      <c r="AE462" t="str">
        <f>+Combinar1[[#This Row],[descripcion_larga]]&amp;AC462&amp;", según datos del "&amp;Combinar1[[#This Row],[fuente]]&amp;", "&amp;Combinar1[[#This Row],[temporalidad]]</f>
        <v>Gráfico de evolución que muestra la variación anual (%) de femicidios en la comuna de El Quisco, según datos del Servicio Nacional de la Mujer y la Equidad de Género (SERNAMEG), Periodo 2010-2020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">
      <c r="A463" s="22">
        <v>1</v>
      </c>
      <c r="B463" s="22" t="s">
        <v>376</v>
      </c>
      <c r="C463">
        <v>7</v>
      </c>
      <c r="D463" s="22">
        <v>7</v>
      </c>
      <c r="E463" s="22" t="s">
        <v>754</v>
      </c>
      <c r="F463" s="22"/>
      <c r="G463" s="22" t="s">
        <v>737</v>
      </c>
      <c r="H463" s="22" t="s">
        <v>6644</v>
      </c>
      <c r="I463" s="22" t="s">
        <v>734</v>
      </c>
      <c r="K463" s="22" t="s">
        <v>731</v>
      </c>
      <c r="L463" s="22" t="s">
        <v>754</v>
      </c>
      <c r="M463" s="22" t="s">
        <v>743</v>
      </c>
      <c r="N463" s="22" t="s">
        <v>740</v>
      </c>
      <c r="O463" s="22" t="s">
        <v>741</v>
      </c>
      <c r="P463" s="22" t="s">
        <v>6635</v>
      </c>
      <c r="Q463" t="s">
        <v>6642</v>
      </c>
      <c r="R463" s="22" t="s">
        <v>755</v>
      </c>
      <c r="S463" s="22" t="s">
        <v>4902</v>
      </c>
      <c r="T463" s="22" t="s">
        <v>763</v>
      </c>
      <c r="U463" s="22" t="s">
        <v>384</v>
      </c>
      <c r="V463" s="22">
        <v>240</v>
      </c>
      <c r="W463" s="22" t="s">
        <v>377</v>
      </c>
      <c r="X463" s="22" t="s">
        <v>378</v>
      </c>
      <c r="Y463" s="22" t="s">
        <v>96</v>
      </c>
      <c r="Z463" s="22">
        <v>5604</v>
      </c>
      <c r="AA463" s="22" t="s">
        <v>733</v>
      </c>
      <c r="AC463" t="str">
        <f>+Combinar1[[#This Row],[Descripción Filtro URL 1]]</f>
        <v>El Quisco</v>
      </c>
      <c r="AD463" t="str">
        <f>+Combinar1[[#This Row],[titulo]]&amp;AC463&amp;", "&amp;Combinar1[[#This Row],[temporalidad]]</f>
        <v>Cantidad y Detalle de Femicidios en la comuna de El Quisco, Periodo 2010-2021</v>
      </c>
      <c r="AE463" t="str">
        <f>+Combinar1[[#This Row],[descripcion_larga]]&amp;AC463&amp;", según datos del "&amp;Combinar1[[#This Row],[fuente]]&amp;", "&amp;Combinar1[[#This Row],[temporalidad]]</f>
        <v>Informe que muestra la cantidad y detalle de femicidios en la comuna de El Quisco, según datos del Servicio Nacional de la Mujer y la Equidad de Género (SERNAMEG), Periodo 2010-2021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">
      <c r="A464" s="22">
        <v>1</v>
      </c>
      <c r="B464" s="22" t="s">
        <v>376</v>
      </c>
      <c r="C464">
        <v>1</v>
      </c>
      <c r="D464" s="22">
        <v>1</v>
      </c>
      <c r="E464" s="22" t="s">
        <v>738</v>
      </c>
      <c r="F464" s="22"/>
      <c r="G464" s="22" t="s">
        <v>737</v>
      </c>
      <c r="H464" s="22" t="s">
        <v>6644</v>
      </c>
      <c r="I464" s="22" t="s">
        <v>734</v>
      </c>
      <c r="K464" s="22" t="s">
        <v>731</v>
      </c>
      <c r="L464" s="22" t="s">
        <v>738</v>
      </c>
      <c r="M464" s="22" t="s">
        <v>739</v>
      </c>
      <c r="N464" s="22" t="s">
        <v>740</v>
      </c>
      <c r="O464" s="22" t="s">
        <v>741</v>
      </c>
      <c r="P464" s="22" t="s">
        <v>4899</v>
      </c>
      <c r="Q464" t="s">
        <v>4897</v>
      </c>
      <c r="R464" s="22" t="s">
        <v>732</v>
      </c>
      <c r="S464" s="22" t="s">
        <v>4900</v>
      </c>
      <c r="T464" s="22" t="s">
        <v>757</v>
      </c>
      <c r="U464" s="22" t="s">
        <v>384</v>
      </c>
      <c r="V464" s="22">
        <v>240</v>
      </c>
      <c r="W464" s="22" t="s">
        <v>377</v>
      </c>
      <c r="X464" s="22" t="s">
        <v>378</v>
      </c>
      <c r="Y464" s="22" t="s">
        <v>97</v>
      </c>
      <c r="Z464" s="22">
        <v>5605</v>
      </c>
      <c r="AA464" s="22" t="s">
        <v>733</v>
      </c>
      <c r="AC464" t="str">
        <f>+Combinar1[[#This Row],[Descripción Filtro URL 1]]</f>
        <v>El Tabo</v>
      </c>
      <c r="AD464" t="str">
        <f>+Combinar1[[#This Row],[titulo]]&amp;AC464&amp;", "&amp;Combinar1[[#This Row],[temporalidad]]</f>
        <v>Evolución de Femicidios en la comuna de El Tabo, Periodo 2018-2021</v>
      </c>
      <c r="AE464" t="str">
        <f>+Combinar1[[#This Row],[descripcion_larga]]&amp;AC464&amp;", según datos del "&amp;Combinar1[[#This Row],[fuente]]&amp;", "&amp;Combinar1[[#This Row],[temporalidad]]</f>
        <v>Evolución de femicidios por fecha de delito en la comuna de El Tabo, según datos del Servicio Nacional de la Mujer y la Equidad de Género (SERNAMEG), Periodo 2018-2021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">
      <c r="A465" s="22">
        <v>1</v>
      </c>
      <c r="B465" s="22" t="s">
        <v>376</v>
      </c>
      <c r="C465">
        <v>2</v>
      </c>
      <c r="D465" s="22">
        <v>2</v>
      </c>
      <c r="E465" s="22" t="s">
        <v>738</v>
      </c>
      <c r="F465" s="22"/>
      <c r="G465" s="22" t="s">
        <v>737</v>
      </c>
      <c r="H465" s="22" t="s">
        <v>6644</v>
      </c>
      <c r="I465" s="22" t="s">
        <v>734</v>
      </c>
      <c r="K465" s="22" t="s">
        <v>731</v>
      </c>
      <c r="L465" s="22" t="s">
        <v>738</v>
      </c>
      <c r="M465" s="22" t="s">
        <v>743</v>
      </c>
      <c r="N465" s="22" t="s">
        <v>740</v>
      </c>
      <c r="O465" s="22" t="s">
        <v>741</v>
      </c>
      <c r="P465" s="22" t="s">
        <v>6638</v>
      </c>
      <c r="Q465" t="s">
        <v>6632</v>
      </c>
      <c r="R465" s="22" t="s">
        <v>732</v>
      </c>
      <c r="S465" s="22" t="s">
        <v>4900</v>
      </c>
      <c r="T465" s="22" t="s">
        <v>758</v>
      </c>
      <c r="U465" s="22" t="s">
        <v>384</v>
      </c>
      <c r="V465" s="22">
        <v>240</v>
      </c>
      <c r="W465" s="22" t="s">
        <v>377</v>
      </c>
      <c r="X465" s="22" t="s">
        <v>378</v>
      </c>
      <c r="Y465" s="22" t="s">
        <v>97</v>
      </c>
      <c r="Z465" s="22">
        <v>5605</v>
      </c>
      <c r="AA465" s="22" t="s">
        <v>733</v>
      </c>
      <c r="AC465" t="str">
        <f>+Combinar1[[#This Row],[Descripción Filtro URL 1]]</f>
        <v>El Tabo</v>
      </c>
      <c r="AD465" t="str">
        <f>+Combinar1[[#This Row],[titulo]]&amp;AC465&amp;", "&amp;Combinar1[[#This Row],[temporalidad]]</f>
        <v>Femicidios Anuales en la comuna de El Tabo, Periodo 2010-2021</v>
      </c>
      <c r="AE465" t="str">
        <f>+Combinar1[[#This Row],[descripcion_larga]]&amp;AC465&amp;", según datos del "&amp;Combinar1[[#This Row],[fuente]]&amp;", "&amp;Combinar1[[#This Row],[temporalidad]]</f>
        <v>Evolución anual de la cantidad de femicidios en la comuna de El Tabo, según datos del Servicio Nacional de la Mujer y la Equidad de Género (SERNAMEG), Periodo 2010-2021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">
      <c r="A466" s="22">
        <v>1</v>
      </c>
      <c r="B466" s="22" t="s">
        <v>376</v>
      </c>
      <c r="C466">
        <v>3</v>
      </c>
      <c r="D466" s="22">
        <v>3</v>
      </c>
      <c r="E466" s="22" t="s">
        <v>745</v>
      </c>
      <c r="F466" s="22"/>
      <c r="G466" s="22" t="s">
        <v>737</v>
      </c>
      <c r="H466" s="22" t="s">
        <v>6644</v>
      </c>
      <c r="I466" s="22" t="s">
        <v>734</v>
      </c>
      <c r="K466" s="22" t="s">
        <v>731</v>
      </c>
      <c r="L466" s="22" t="s">
        <v>745</v>
      </c>
      <c r="M466" s="22" t="s">
        <v>743</v>
      </c>
      <c r="N466" s="22" t="s">
        <v>740</v>
      </c>
      <c r="O466" s="22" t="s">
        <v>741</v>
      </c>
      <c r="P466" s="22" t="s">
        <v>6639</v>
      </c>
      <c r="Q466" t="s">
        <v>6633</v>
      </c>
      <c r="R466" s="22" t="s">
        <v>735</v>
      </c>
      <c r="S466" s="22" t="s">
        <v>4900</v>
      </c>
      <c r="T466" s="22" t="s">
        <v>759</v>
      </c>
      <c r="U466" s="22" t="s">
        <v>384</v>
      </c>
      <c r="V466" s="22">
        <v>240</v>
      </c>
      <c r="W466" s="22" t="s">
        <v>377</v>
      </c>
      <c r="X466" s="22" t="s">
        <v>378</v>
      </c>
      <c r="Y466" s="22" t="s">
        <v>97</v>
      </c>
      <c r="Z466" s="22">
        <v>5605</v>
      </c>
      <c r="AA466" s="22" t="s">
        <v>733</v>
      </c>
      <c r="AC466" t="str">
        <f>+Combinar1[[#This Row],[Descripción Filtro URL 1]]</f>
        <v>El Tabo</v>
      </c>
      <c r="AD466" t="str">
        <f>+Combinar1[[#This Row],[titulo]]&amp;AC466&amp;", "&amp;Combinar1[[#This Row],[temporalidad]]</f>
        <v>Femicidios mensuales en la comuna de El Tabo, Periodo 2010-2021</v>
      </c>
      <c r="AE466" t="str">
        <f>+Combinar1[[#This Row],[descripcion_larga]]&amp;AC466&amp;", según datos del "&amp;Combinar1[[#This Row],[fuente]]&amp;", "&amp;Combinar1[[#This Row],[temporalidad]]</f>
        <v>Número de femicidios por mes en la comuna de El Tabo, según datos del Servicio Nacional de la Mujer y la Equidad de Género (SERNAMEG), Periodo 2010-2021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">
      <c r="A467" s="22">
        <v>1</v>
      </c>
      <c r="B467" s="22" t="s">
        <v>376</v>
      </c>
      <c r="C467">
        <v>4</v>
      </c>
      <c r="D467" s="22">
        <v>4</v>
      </c>
      <c r="E467" s="22" t="s">
        <v>747</v>
      </c>
      <c r="F467" s="22"/>
      <c r="G467" s="22" t="s">
        <v>737</v>
      </c>
      <c r="H467" s="22" t="s">
        <v>6644</v>
      </c>
      <c r="I467" s="22" t="s">
        <v>734</v>
      </c>
      <c r="K467" s="22" t="s">
        <v>731</v>
      </c>
      <c r="L467" s="22" t="s">
        <v>747</v>
      </c>
      <c r="M467" s="22" t="s">
        <v>743</v>
      </c>
      <c r="N467" s="22" t="s">
        <v>740</v>
      </c>
      <c r="O467" s="22" t="s">
        <v>741</v>
      </c>
      <c r="P467" s="22" t="s">
        <v>6637</v>
      </c>
      <c r="Q467" t="s">
        <v>6641</v>
      </c>
      <c r="R467" s="22" t="s">
        <v>735</v>
      </c>
      <c r="S467" s="22" t="s">
        <v>4901</v>
      </c>
      <c r="T467" s="22" t="s">
        <v>760</v>
      </c>
      <c r="U467" s="22" t="s">
        <v>384</v>
      </c>
      <c r="V467" s="22">
        <v>240</v>
      </c>
      <c r="W467" s="22" t="s">
        <v>377</v>
      </c>
      <c r="X467" s="22" t="s">
        <v>378</v>
      </c>
      <c r="Y467" s="22" t="s">
        <v>97</v>
      </c>
      <c r="Z467" s="22">
        <v>5605</v>
      </c>
      <c r="AA467" s="22" t="s">
        <v>733</v>
      </c>
      <c r="AC467" t="str">
        <f>+Combinar1[[#This Row],[Descripción Filtro URL 1]]</f>
        <v>El Tabo</v>
      </c>
      <c r="AD467" t="str">
        <f>+Combinar1[[#This Row],[titulo]]&amp;AC467&amp;", "&amp;Combinar1[[#This Row],[temporalidad]]</f>
        <v>Femicidios Acumulados por Edad en la comuna de El Tabo, Periodo 2010-2021</v>
      </c>
      <c r="AE467" t="str">
        <f>+Combinar1[[#This Row],[descripcion_larga]]&amp;AC467&amp;", según datos del "&amp;Combinar1[[#This Row],[fuente]]&amp;", "&amp;Combinar1[[#This Row],[temporalidad]]</f>
        <v>Gráfico que muestra la cantidad de femicidios acumulados por edad en la comuna de El Tabo, según datos del Servicio Nacional de la Mujer y la Equidad de Género (SERNAMEG), Periodo 2010-2021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">
      <c r="A468" s="22">
        <v>1</v>
      </c>
      <c r="B468" s="22" t="s">
        <v>376</v>
      </c>
      <c r="C468">
        <v>5</v>
      </c>
      <c r="D468" s="22">
        <v>5</v>
      </c>
      <c r="E468" s="22" t="s">
        <v>749</v>
      </c>
      <c r="F468" s="22"/>
      <c r="G468" s="22" t="s">
        <v>737</v>
      </c>
      <c r="H468" s="22" t="s">
        <v>6644</v>
      </c>
      <c r="I468" s="22" t="s">
        <v>734</v>
      </c>
      <c r="K468" s="22" t="s">
        <v>731</v>
      </c>
      <c r="L468" s="22" t="s">
        <v>749</v>
      </c>
      <c r="M468" s="22" t="s">
        <v>743</v>
      </c>
      <c r="N468" s="22" t="s">
        <v>740</v>
      </c>
      <c r="O468" s="22" t="s">
        <v>741</v>
      </c>
      <c r="P468" s="22" t="s">
        <v>6636</v>
      </c>
      <c r="Q468" t="s">
        <v>6630</v>
      </c>
      <c r="R468" s="22" t="s">
        <v>735</v>
      </c>
      <c r="S468" s="22" t="s">
        <v>4904</v>
      </c>
      <c r="T468" s="22" t="s">
        <v>761</v>
      </c>
      <c r="U468" s="22" t="s">
        <v>384</v>
      </c>
      <c r="V468" s="22">
        <v>240</v>
      </c>
      <c r="W468" s="22" t="s">
        <v>377</v>
      </c>
      <c r="X468" s="22" t="s">
        <v>378</v>
      </c>
      <c r="Y468" s="22" t="s">
        <v>97</v>
      </c>
      <c r="Z468" s="22">
        <v>5605</v>
      </c>
      <c r="AA468" s="22" t="s">
        <v>733</v>
      </c>
      <c r="AC468" t="str">
        <f>+Combinar1[[#This Row],[Descripción Filtro URL 1]]</f>
        <v>El Tabo</v>
      </c>
      <c r="AD468" t="str">
        <f>+Combinar1[[#This Row],[titulo]]&amp;AC468&amp;", "&amp;Combinar1[[#This Row],[temporalidad]]</f>
        <v>Femicidios por Tipo de Relación Víctima-Femicida en la comuna de El Tabo, Periodo 2010-2021</v>
      </c>
      <c r="AE468" t="str">
        <f>+Combinar1[[#This Row],[descripcion_larga]]&amp;AC468&amp;", según datos del "&amp;Combinar1[[#This Row],[fuente]]&amp;", "&amp;Combinar1[[#This Row],[temporalidad]]</f>
        <v>Cantidad de femicidios por tipo de relación víctima-femicida en la comuna de El Tabo, según datos del Servicio Nacional de la Mujer y la Equidad de Género (SERNAMEG), Periodo 2010-2021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">
      <c r="A469" s="22">
        <v>1</v>
      </c>
      <c r="B469" s="22" t="s">
        <v>376</v>
      </c>
      <c r="C469">
        <v>6</v>
      </c>
      <c r="D469" s="22">
        <v>6</v>
      </c>
      <c r="E469" s="22" t="s">
        <v>751</v>
      </c>
      <c r="F469" s="22"/>
      <c r="G469" s="22" t="s">
        <v>737</v>
      </c>
      <c r="H469" s="22" t="s">
        <v>6644</v>
      </c>
      <c r="I469" s="22" t="s">
        <v>734</v>
      </c>
      <c r="K469" s="22" t="s">
        <v>731</v>
      </c>
      <c r="L469" s="22" t="s">
        <v>751</v>
      </c>
      <c r="M469" s="22" t="s">
        <v>752</v>
      </c>
      <c r="N469" s="22" t="s">
        <v>736</v>
      </c>
      <c r="O469" s="22" t="s">
        <v>741</v>
      </c>
      <c r="P469" s="22" t="s">
        <v>6634</v>
      </c>
      <c r="Q469" t="s">
        <v>6631</v>
      </c>
      <c r="R469" s="22" t="s">
        <v>732</v>
      </c>
      <c r="S469" s="22" t="s">
        <v>4903</v>
      </c>
      <c r="T469" s="22" t="s">
        <v>762</v>
      </c>
      <c r="U469" s="22" t="s">
        <v>384</v>
      </c>
      <c r="V469" s="22">
        <v>240</v>
      </c>
      <c r="W469" s="22" t="s">
        <v>377</v>
      </c>
      <c r="X469" s="22" t="s">
        <v>378</v>
      </c>
      <c r="Y469" s="22" t="s">
        <v>97</v>
      </c>
      <c r="Z469" s="22">
        <v>5605</v>
      </c>
      <c r="AA469" s="22" t="s">
        <v>733</v>
      </c>
      <c r="AC469" t="str">
        <f>+Combinar1[[#This Row],[Descripción Filtro URL 1]]</f>
        <v>El Tabo</v>
      </c>
      <c r="AD469" t="str">
        <f>+Combinar1[[#This Row],[titulo]]&amp;AC469&amp;", "&amp;Combinar1[[#This Row],[temporalidad]]</f>
        <v>Variación Anual (%) de Femicidios en la comuna de El Tabo, Periodo 2010-2020</v>
      </c>
      <c r="AE469" t="str">
        <f>+Combinar1[[#This Row],[descripcion_larga]]&amp;AC469&amp;", según datos del "&amp;Combinar1[[#This Row],[fuente]]&amp;", "&amp;Combinar1[[#This Row],[temporalidad]]</f>
        <v>Gráfico de evolución que muestra la variación anual (%) de femicidios en la comuna de El Tabo, según datos del Servicio Nacional de la Mujer y la Equidad de Género (SERNAMEG), Periodo 2010-2020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">
      <c r="A470" s="22">
        <v>1</v>
      </c>
      <c r="B470" s="22" t="s">
        <v>376</v>
      </c>
      <c r="C470">
        <v>7</v>
      </c>
      <c r="D470" s="22">
        <v>7</v>
      </c>
      <c r="E470" s="22" t="s">
        <v>754</v>
      </c>
      <c r="F470" s="22"/>
      <c r="G470" s="22" t="s">
        <v>737</v>
      </c>
      <c r="H470" s="22" t="s">
        <v>6644</v>
      </c>
      <c r="I470" s="22" t="s">
        <v>734</v>
      </c>
      <c r="K470" s="22" t="s">
        <v>731</v>
      </c>
      <c r="L470" s="22" t="s">
        <v>754</v>
      </c>
      <c r="M470" s="22" t="s">
        <v>743</v>
      </c>
      <c r="N470" s="22" t="s">
        <v>740</v>
      </c>
      <c r="O470" s="22" t="s">
        <v>741</v>
      </c>
      <c r="P470" s="22" t="s">
        <v>6635</v>
      </c>
      <c r="Q470" t="s">
        <v>6642</v>
      </c>
      <c r="R470" s="22" t="s">
        <v>755</v>
      </c>
      <c r="S470" s="22" t="s">
        <v>4902</v>
      </c>
      <c r="T470" s="22" t="s">
        <v>763</v>
      </c>
      <c r="U470" s="22" t="s">
        <v>384</v>
      </c>
      <c r="V470" s="22">
        <v>240</v>
      </c>
      <c r="W470" s="22" t="s">
        <v>377</v>
      </c>
      <c r="X470" s="22" t="s">
        <v>378</v>
      </c>
      <c r="Y470" s="22" t="s">
        <v>97</v>
      </c>
      <c r="Z470" s="22">
        <v>5605</v>
      </c>
      <c r="AA470" s="22" t="s">
        <v>733</v>
      </c>
      <c r="AC470" t="str">
        <f>+Combinar1[[#This Row],[Descripción Filtro URL 1]]</f>
        <v>El Tabo</v>
      </c>
      <c r="AD470" t="str">
        <f>+Combinar1[[#This Row],[titulo]]&amp;AC470&amp;", "&amp;Combinar1[[#This Row],[temporalidad]]</f>
        <v>Cantidad y Detalle de Femicidios en la comuna de El Tabo, Periodo 2010-2021</v>
      </c>
      <c r="AE470" t="str">
        <f>+Combinar1[[#This Row],[descripcion_larga]]&amp;AC470&amp;", según datos del "&amp;Combinar1[[#This Row],[fuente]]&amp;", "&amp;Combinar1[[#This Row],[temporalidad]]</f>
        <v>Informe que muestra la cantidad y detalle de femicidios en la comuna de El Tabo, según datos del Servicio Nacional de la Mujer y la Equidad de Género (SERNAMEG), Periodo 2010-2021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">
      <c r="A471" s="22">
        <v>1</v>
      </c>
      <c r="B471" s="22" t="s">
        <v>376</v>
      </c>
      <c r="C471">
        <v>1</v>
      </c>
      <c r="D471" s="22">
        <v>1</v>
      </c>
      <c r="E471" s="22" t="s">
        <v>738</v>
      </c>
      <c r="F471" s="22"/>
      <c r="G471" s="22" t="s">
        <v>737</v>
      </c>
      <c r="H471" s="22" t="s">
        <v>6644</v>
      </c>
      <c r="I471" s="22" t="s">
        <v>734</v>
      </c>
      <c r="K471" s="22" t="s">
        <v>731</v>
      </c>
      <c r="L471" s="22" t="s">
        <v>738</v>
      </c>
      <c r="M471" s="22" t="s">
        <v>739</v>
      </c>
      <c r="N471" s="22" t="s">
        <v>740</v>
      </c>
      <c r="O471" s="22" t="s">
        <v>741</v>
      </c>
      <c r="P471" s="22" t="s">
        <v>4899</v>
      </c>
      <c r="Q471" t="s">
        <v>4897</v>
      </c>
      <c r="R471" s="22" t="s">
        <v>732</v>
      </c>
      <c r="S471" s="22" t="s">
        <v>4900</v>
      </c>
      <c r="T471" s="22" t="s">
        <v>757</v>
      </c>
      <c r="U471" s="22" t="s">
        <v>384</v>
      </c>
      <c r="V471" s="22">
        <v>240</v>
      </c>
      <c r="W471" s="22" t="s">
        <v>377</v>
      </c>
      <c r="X471" s="22" t="s">
        <v>378</v>
      </c>
      <c r="Y471" s="22" t="s">
        <v>98</v>
      </c>
      <c r="Z471" s="22">
        <v>5606</v>
      </c>
      <c r="AA471" s="22" t="s">
        <v>733</v>
      </c>
      <c r="AC471" t="str">
        <f>+Combinar1[[#This Row],[Descripción Filtro URL 1]]</f>
        <v>Santo Domingo</v>
      </c>
      <c r="AD471" t="str">
        <f>+Combinar1[[#This Row],[titulo]]&amp;AC471&amp;", "&amp;Combinar1[[#This Row],[temporalidad]]</f>
        <v>Evolución de Femicidios en la comuna de Santo Domingo, Periodo 2018-2021</v>
      </c>
      <c r="AE471" t="str">
        <f>+Combinar1[[#This Row],[descripcion_larga]]&amp;AC471&amp;", según datos del "&amp;Combinar1[[#This Row],[fuente]]&amp;", "&amp;Combinar1[[#This Row],[temporalidad]]</f>
        <v>Evolución de femicidios por fecha de delito en la comuna de Santo Domingo, según datos del Servicio Nacional de la Mujer y la Equidad de Género (SERNAMEG), Periodo 2018-2021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">
      <c r="A472" s="22">
        <v>1</v>
      </c>
      <c r="B472" s="22" t="s">
        <v>376</v>
      </c>
      <c r="C472">
        <v>2</v>
      </c>
      <c r="D472" s="22">
        <v>2</v>
      </c>
      <c r="E472" s="22" t="s">
        <v>738</v>
      </c>
      <c r="F472" s="22"/>
      <c r="G472" s="22" t="s">
        <v>737</v>
      </c>
      <c r="H472" s="22" t="s">
        <v>6644</v>
      </c>
      <c r="I472" s="22" t="s">
        <v>734</v>
      </c>
      <c r="K472" s="22" t="s">
        <v>731</v>
      </c>
      <c r="L472" s="22" t="s">
        <v>738</v>
      </c>
      <c r="M472" s="22" t="s">
        <v>743</v>
      </c>
      <c r="N472" s="22" t="s">
        <v>740</v>
      </c>
      <c r="O472" s="22" t="s">
        <v>741</v>
      </c>
      <c r="P472" s="22" t="s">
        <v>6638</v>
      </c>
      <c r="Q472" t="s">
        <v>6632</v>
      </c>
      <c r="R472" s="22" t="s">
        <v>732</v>
      </c>
      <c r="S472" s="22" t="s">
        <v>4900</v>
      </c>
      <c r="T472" s="22" t="s">
        <v>758</v>
      </c>
      <c r="U472" s="22" t="s">
        <v>384</v>
      </c>
      <c r="V472" s="22">
        <v>240</v>
      </c>
      <c r="W472" s="22" t="s">
        <v>377</v>
      </c>
      <c r="X472" s="22" t="s">
        <v>378</v>
      </c>
      <c r="Y472" s="22" t="s">
        <v>98</v>
      </c>
      <c r="Z472" s="22">
        <v>5606</v>
      </c>
      <c r="AA472" s="22" t="s">
        <v>733</v>
      </c>
      <c r="AC472" t="str">
        <f>+Combinar1[[#This Row],[Descripción Filtro URL 1]]</f>
        <v>Santo Domingo</v>
      </c>
      <c r="AD472" t="str">
        <f>+Combinar1[[#This Row],[titulo]]&amp;AC472&amp;", "&amp;Combinar1[[#This Row],[temporalidad]]</f>
        <v>Femicidios Anuales en la comuna de Santo Domingo, Periodo 2010-2021</v>
      </c>
      <c r="AE472" t="str">
        <f>+Combinar1[[#This Row],[descripcion_larga]]&amp;AC472&amp;", según datos del "&amp;Combinar1[[#This Row],[fuente]]&amp;", "&amp;Combinar1[[#This Row],[temporalidad]]</f>
        <v>Evolución anual de la cantidad de femicidios en la comuna de Santo Domingo, según datos del Servicio Nacional de la Mujer y la Equidad de Género (SERNAMEG), Periodo 2010-2021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">
      <c r="A473" s="22">
        <v>1</v>
      </c>
      <c r="B473" s="22" t="s">
        <v>376</v>
      </c>
      <c r="C473">
        <v>3</v>
      </c>
      <c r="D473" s="22">
        <v>3</v>
      </c>
      <c r="E473" s="22" t="s">
        <v>745</v>
      </c>
      <c r="F473" s="22"/>
      <c r="G473" s="22" t="s">
        <v>737</v>
      </c>
      <c r="H473" s="22" t="s">
        <v>6644</v>
      </c>
      <c r="I473" s="22" t="s">
        <v>734</v>
      </c>
      <c r="K473" s="22" t="s">
        <v>731</v>
      </c>
      <c r="L473" s="22" t="s">
        <v>745</v>
      </c>
      <c r="M473" s="22" t="s">
        <v>743</v>
      </c>
      <c r="N473" s="22" t="s">
        <v>740</v>
      </c>
      <c r="O473" s="22" t="s">
        <v>741</v>
      </c>
      <c r="P473" s="22" t="s">
        <v>6639</v>
      </c>
      <c r="Q473" t="s">
        <v>6633</v>
      </c>
      <c r="R473" s="22" t="s">
        <v>735</v>
      </c>
      <c r="S473" s="22" t="s">
        <v>4900</v>
      </c>
      <c r="T473" s="22" t="s">
        <v>759</v>
      </c>
      <c r="U473" s="22" t="s">
        <v>384</v>
      </c>
      <c r="V473" s="22">
        <v>240</v>
      </c>
      <c r="W473" s="22" t="s">
        <v>377</v>
      </c>
      <c r="X473" s="22" t="s">
        <v>378</v>
      </c>
      <c r="Y473" s="22" t="s">
        <v>98</v>
      </c>
      <c r="Z473" s="22">
        <v>5606</v>
      </c>
      <c r="AA473" s="22" t="s">
        <v>733</v>
      </c>
      <c r="AC473" t="str">
        <f>+Combinar1[[#This Row],[Descripción Filtro URL 1]]</f>
        <v>Santo Domingo</v>
      </c>
      <c r="AD473" t="str">
        <f>+Combinar1[[#This Row],[titulo]]&amp;AC473&amp;", "&amp;Combinar1[[#This Row],[temporalidad]]</f>
        <v>Femicidios mensuales en la comuna de Santo Domingo, Periodo 2010-2021</v>
      </c>
      <c r="AE473" t="str">
        <f>+Combinar1[[#This Row],[descripcion_larga]]&amp;AC473&amp;", según datos del "&amp;Combinar1[[#This Row],[fuente]]&amp;", "&amp;Combinar1[[#This Row],[temporalidad]]</f>
        <v>Número de femicidios por mes en la comuna de Santo Domingo, según datos del Servicio Nacional de la Mujer y la Equidad de Género (SERNAMEG), Periodo 2010-2021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">
      <c r="A474" s="22">
        <v>1</v>
      </c>
      <c r="B474" s="22" t="s">
        <v>376</v>
      </c>
      <c r="C474">
        <v>4</v>
      </c>
      <c r="D474" s="22">
        <v>4</v>
      </c>
      <c r="E474" s="22" t="s">
        <v>747</v>
      </c>
      <c r="F474" s="22"/>
      <c r="G474" s="22" t="s">
        <v>737</v>
      </c>
      <c r="H474" s="22" t="s">
        <v>6644</v>
      </c>
      <c r="I474" s="22" t="s">
        <v>734</v>
      </c>
      <c r="K474" s="22" t="s">
        <v>731</v>
      </c>
      <c r="L474" s="22" t="s">
        <v>747</v>
      </c>
      <c r="M474" s="22" t="s">
        <v>743</v>
      </c>
      <c r="N474" s="22" t="s">
        <v>740</v>
      </c>
      <c r="O474" s="22" t="s">
        <v>741</v>
      </c>
      <c r="P474" s="22" t="s">
        <v>6637</v>
      </c>
      <c r="Q474" t="s">
        <v>6641</v>
      </c>
      <c r="R474" s="22" t="s">
        <v>735</v>
      </c>
      <c r="S474" s="22" t="s">
        <v>4901</v>
      </c>
      <c r="T474" s="22" t="s">
        <v>760</v>
      </c>
      <c r="U474" s="22" t="s">
        <v>384</v>
      </c>
      <c r="V474" s="22">
        <v>240</v>
      </c>
      <c r="W474" s="22" t="s">
        <v>377</v>
      </c>
      <c r="X474" s="22" t="s">
        <v>378</v>
      </c>
      <c r="Y474" s="22" t="s">
        <v>98</v>
      </c>
      <c r="Z474" s="22">
        <v>5606</v>
      </c>
      <c r="AA474" s="22" t="s">
        <v>733</v>
      </c>
      <c r="AC474" t="str">
        <f>+Combinar1[[#This Row],[Descripción Filtro URL 1]]</f>
        <v>Santo Domingo</v>
      </c>
      <c r="AD474" t="str">
        <f>+Combinar1[[#This Row],[titulo]]&amp;AC474&amp;", "&amp;Combinar1[[#This Row],[temporalidad]]</f>
        <v>Femicidios Acumulados por Edad en la comuna de Santo Domingo, Periodo 2010-2021</v>
      </c>
      <c r="AE474" t="str">
        <f>+Combinar1[[#This Row],[descripcion_larga]]&amp;AC474&amp;", según datos del "&amp;Combinar1[[#This Row],[fuente]]&amp;", "&amp;Combinar1[[#This Row],[temporalidad]]</f>
        <v>Gráfico que muestra la cantidad de femicidios acumulados por edad en la comuna de Santo Domingo, según datos del Servicio Nacional de la Mujer y la Equidad de Género (SERNAMEG), Periodo 2010-2021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">
      <c r="A475" s="22">
        <v>1</v>
      </c>
      <c r="B475" s="22" t="s">
        <v>376</v>
      </c>
      <c r="C475">
        <v>5</v>
      </c>
      <c r="D475" s="22">
        <v>5</v>
      </c>
      <c r="E475" s="22" t="s">
        <v>749</v>
      </c>
      <c r="F475" s="22"/>
      <c r="G475" s="22" t="s">
        <v>737</v>
      </c>
      <c r="H475" s="22" t="s">
        <v>6644</v>
      </c>
      <c r="I475" s="22" t="s">
        <v>734</v>
      </c>
      <c r="K475" s="22" t="s">
        <v>731</v>
      </c>
      <c r="L475" s="22" t="s">
        <v>749</v>
      </c>
      <c r="M475" s="22" t="s">
        <v>743</v>
      </c>
      <c r="N475" s="22" t="s">
        <v>740</v>
      </c>
      <c r="O475" s="22" t="s">
        <v>741</v>
      </c>
      <c r="P475" s="22" t="s">
        <v>6636</v>
      </c>
      <c r="Q475" t="s">
        <v>6630</v>
      </c>
      <c r="R475" s="22" t="s">
        <v>735</v>
      </c>
      <c r="S475" s="22" t="s">
        <v>4904</v>
      </c>
      <c r="T475" s="22" t="s">
        <v>761</v>
      </c>
      <c r="U475" s="22" t="s">
        <v>384</v>
      </c>
      <c r="V475" s="22">
        <v>240</v>
      </c>
      <c r="W475" s="22" t="s">
        <v>377</v>
      </c>
      <c r="X475" s="22" t="s">
        <v>378</v>
      </c>
      <c r="Y475" s="22" t="s">
        <v>98</v>
      </c>
      <c r="Z475" s="22">
        <v>5606</v>
      </c>
      <c r="AA475" s="22" t="s">
        <v>733</v>
      </c>
      <c r="AC475" t="str">
        <f>+Combinar1[[#This Row],[Descripción Filtro URL 1]]</f>
        <v>Santo Domingo</v>
      </c>
      <c r="AD475" t="str">
        <f>+Combinar1[[#This Row],[titulo]]&amp;AC475&amp;", "&amp;Combinar1[[#This Row],[temporalidad]]</f>
        <v>Femicidios por Tipo de Relación Víctima-Femicida en la comuna de Santo Domingo, Periodo 2010-2021</v>
      </c>
      <c r="AE475" t="str">
        <f>+Combinar1[[#This Row],[descripcion_larga]]&amp;AC475&amp;", según datos del "&amp;Combinar1[[#This Row],[fuente]]&amp;", "&amp;Combinar1[[#This Row],[temporalidad]]</f>
        <v>Cantidad de femicidios por tipo de relación víctima-femicida en la comuna de Santo Domingo, según datos del Servicio Nacional de la Mujer y la Equidad de Género (SERNAMEG), Periodo 2010-2021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">
      <c r="A476" s="22">
        <v>1</v>
      </c>
      <c r="B476" s="22" t="s">
        <v>376</v>
      </c>
      <c r="C476">
        <v>6</v>
      </c>
      <c r="D476" s="22">
        <v>6</v>
      </c>
      <c r="E476" s="22" t="s">
        <v>751</v>
      </c>
      <c r="F476" s="22"/>
      <c r="G476" s="22" t="s">
        <v>737</v>
      </c>
      <c r="H476" s="22" t="s">
        <v>6644</v>
      </c>
      <c r="I476" s="22" t="s">
        <v>734</v>
      </c>
      <c r="K476" s="22" t="s">
        <v>731</v>
      </c>
      <c r="L476" s="22" t="s">
        <v>751</v>
      </c>
      <c r="M476" s="22" t="s">
        <v>752</v>
      </c>
      <c r="N476" s="22" t="s">
        <v>736</v>
      </c>
      <c r="O476" s="22" t="s">
        <v>741</v>
      </c>
      <c r="P476" s="22" t="s">
        <v>6634</v>
      </c>
      <c r="Q476" t="s">
        <v>6631</v>
      </c>
      <c r="R476" s="22" t="s">
        <v>732</v>
      </c>
      <c r="S476" s="22" t="s">
        <v>4903</v>
      </c>
      <c r="T476" s="22" t="s">
        <v>762</v>
      </c>
      <c r="U476" s="22" t="s">
        <v>384</v>
      </c>
      <c r="V476" s="22">
        <v>240</v>
      </c>
      <c r="W476" s="22" t="s">
        <v>377</v>
      </c>
      <c r="X476" s="22" t="s">
        <v>378</v>
      </c>
      <c r="Y476" s="22" t="s">
        <v>98</v>
      </c>
      <c r="Z476" s="22">
        <v>5606</v>
      </c>
      <c r="AA476" s="22" t="s">
        <v>733</v>
      </c>
      <c r="AC476" t="str">
        <f>+Combinar1[[#This Row],[Descripción Filtro URL 1]]</f>
        <v>Santo Domingo</v>
      </c>
      <c r="AD476" t="str">
        <f>+Combinar1[[#This Row],[titulo]]&amp;AC476&amp;", "&amp;Combinar1[[#This Row],[temporalidad]]</f>
        <v>Variación Anual (%) de Femicidios en la comuna de Santo Domingo, Periodo 2010-2020</v>
      </c>
      <c r="AE476" t="str">
        <f>+Combinar1[[#This Row],[descripcion_larga]]&amp;AC476&amp;", según datos del "&amp;Combinar1[[#This Row],[fuente]]&amp;", "&amp;Combinar1[[#This Row],[temporalidad]]</f>
        <v>Gráfico de evolución que muestra la variación anual (%) de femicidios en la comuna de Santo Domingo, según datos del Servicio Nacional de la Mujer y la Equidad de Género (SERNAMEG), Periodo 2010-2020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">
      <c r="A477" s="22">
        <v>1</v>
      </c>
      <c r="B477" s="22" t="s">
        <v>376</v>
      </c>
      <c r="C477">
        <v>7</v>
      </c>
      <c r="D477" s="22">
        <v>7</v>
      </c>
      <c r="E477" s="22" t="s">
        <v>754</v>
      </c>
      <c r="F477" s="22"/>
      <c r="G477" s="22" t="s">
        <v>737</v>
      </c>
      <c r="H477" s="22" t="s">
        <v>6644</v>
      </c>
      <c r="I477" s="22" t="s">
        <v>734</v>
      </c>
      <c r="K477" s="22" t="s">
        <v>731</v>
      </c>
      <c r="L477" s="22" t="s">
        <v>754</v>
      </c>
      <c r="M477" s="22" t="s">
        <v>743</v>
      </c>
      <c r="N477" s="22" t="s">
        <v>740</v>
      </c>
      <c r="O477" s="22" t="s">
        <v>741</v>
      </c>
      <c r="P477" s="22" t="s">
        <v>6635</v>
      </c>
      <c r="Q477" t="s">
        <v>6642</v>
      </c>
      <c r="R477" s="22" t="s">
        <v>755</v>
      </c>
      <c r="S477" s="22" t="s">
        <v>4902</v>
      </c>
      <c r="T477" s="22" t="s">
        <v>763</v>
      </c>
      <c r="U477" s="22" t="s">
        <v>384</v>
      </c>
      <c r="V477" s="22">
        <v>240</v>
      </c>
      <c r="W477" s="22" t="s">
        <v>377</v>
      </c>
      <c r="X477" s="22" t="s">
        <v>378</v>
      </c>
      <c r="Y477" s="22" t="s">
        <v>98</v>
      </c>
      <c r="Z477" s="22">
        <v>5606</v>
      </c>
      <c r="AA477" s="22" t="s">
        <v>733</v>
      </c>
      <c r="AC477" t="str">
        <f>+Combinar1[[#This Row],[Descripción Filtro URL 1]]</f>
        <v>Santo Domingo</v>
      </c>
      <c r="AD477" t="str">
        <f>+Combinar1[[#This Row],[titulo]]&amp;AC477&amp;", "&amp;Combinar1[[#This Row],[temporalidad]]</f>
        <v>Cantidad y Detalle de Femicidios en la comuna de Santo Domingo, Periodo 2010-2021</v>
      </c>
      <c r="AE477" t="str">
        <f>+Combinar1[[#This Row],[descripcion_larga]]&amp;AC477&amp;", según datos del "&amp;Combinar1[[#This Row],[fuente]]&amp;", "&amp;Combinar1[[#This Row],[temporalidad]]</f>
        <v>Informe que muestra la cantidad y detalle de femicidios en la comuna de Santo Domingo, según datos del Servicio Nacional de la Mujer y la Equidad de Género (SERNAMEG), Periodo 2010-2021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">
      <c r="A478" s="22">
        <v>1</v>
      </c>
      <c r="B478" s="22" t="s">
        <v>376</v>
      </c>
      <c r="C478">
        <v>1</v>
      </c>
      <c r="D478" s="22">
        <v>1</v>
      </c>
      <c r="E478" s="22" t="s">
        <v>738</v>
      </c>
      <c r="F478" s="22"/>
      <c r="G478" s="22" t="s">
        <v>737</v>
      </c>
      <c r="H478" s="22" t="s">
        <v>6644</v>
      </c>
      <c r="I478" s="22" t="s">
        <v>734</v>
      </c>
      <c r="K478" s="22" t="s">
        <v>731</v>
      </c>
      <c r="L478" s="22" t="s">
        <v>738</v>
      </c>
      <c r="M478" s="22" t="s">
        <v>739</v>
      </c>
      <c r="N478" s="22" t="s">
        <v>740</v>
      </c>
      <c r="O478" s="22" t="s">
        <v>741</v>
      </c>
      <c r="P478" s="22" t="s">
        <v>4899</v>
      </c>
      <c r="Q478" t="s">
        <v>4897</v>
      </c>
      <c r="R478" s="22" t="s">
        <v>732</v>
      </c>
      <c r="S478" s="22" t="s">
        <v>4900</v>
      </c>
      <c r="T478" s="22" t="s">
        <v>757</v>
      </c>
      <c r="U478" s="22" t="s">
        <v>384</v>
      </c>
      <c r="V478" s="22">
        <v>240</v>
      </c>
      <c r="W478" s="22" t="s">
        <v>377</v>
      </c>
      <c r="X478" s="22" t="s">
        <v>378</v>
      </c>
      <c r="Y478" s="22" t="s">
        <v>99</v>
      </c>
      <c r="Z478" s="22">
        <v>5701</v>
      </c>
      <c r="AA478" s="22" t="s">
        <v>733</v>
      </c>
      <c r="AC478" t="str">
        <f>+Combinar1[[#This Row],[Descripción Filtro URL 1]]</f>
        <v>San Felipe</v>
      </c>
      <c r="AD478" t="str">
        <f>+Combinar1[[#This Row],[titulo]]&amp;AC478&amp;", "&amp;Combinar1[[#This Row],[temporalidad]]</f>
        <v>Evolución de Femicidios en la comuna de San Felipe, Periodo 2018-2021</v>
      </c>
      <c r="AE478" t="str">
        <f>+Combinar1[[#This Row],[descripcion_larga]]&amp;AC478&amp;", según datos del "&amp;Combinar1[[#This Row],[fuente]]&amp;", "&amp;Combinar1[[#This Row],[temporalidad]]</f>
        <v>Evolución de femicidios por fecha de delito en la comuna de San Felipe, según datos del Servicio Nacional de la Mujer y la Equidad de Género (SERNAMEG), Periodo 2018-2021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">
      <c r="A479" s="22">
        <v>1</v>
      </c>
      <c r="B479" s="22" t="s">
        <v>376</v>
      </c>
      <c r="C479">
        <v>2</v>
      </c>
      <c r="D479" s="22">
        <v>2</v>
      </c>
      <c r="E479" s="22" t="s">
        <v>738</v>
      </c>
      <c r="F479" s="22"/>
      <c r="G479" s="22" t="s">
        <v>737</v>
      </c>
      <c r="H479" s="22" t="s">
        <v>6644</v>
      </c>
      <c r="I479" s="22" t="s">
        <v>734</v>
      </c>
      <c r="K479" s="22" t="s">
        <v>731</v>
      </c>
      <c r="L479" s="22" t="s">
        <v>738</v>
      </c>
      <c r="M479" s="22" t="s">
        <v>743</v>
      </c>
      <c r="N479" s="22" t="s">
        <v>740</v>
      </c>
      <c r="O479" s="22" t="s">
        <v>741</v>
      </c>
      <c r="P479" s="22" t="s">
        <v>6638</v>
      </c>
      <c r="Q479" t="s">
        <v>6632</v>
      </c>
      <c r="R479" s="22" t="s">
        <v>732</v>
      </c>
      <c r="S479" s="22" t="s">
        <v>4900</v>
      </c>
      <c r="T479" s="22" t="s">
        <v>758</v>
      </c>
      <c r="U479" s="22" t="s">
        <v>384</v>
      </c>
      <c r="V479" s="22">
        <v>240</v>
      </c>
      <c r="W479" s="22" t="s">
        <v>377</v>
      </c>
      <c r="X479" s="22" t="s">
        <v>378</v>
      </c>
      <c r="Y479" s="22" t="s">
        <v>99</v>
      </c>
      <c r="Z479" s="22">
        <v>5701</v>
      </c>
      <c r="AA479" s="22" t="s">
        <v>733</v>
      </c>
      <c r="AC479" t="str">
        <f>+Combinar1[[#This Row],[Descripción Filtro URL 1]]</f>
        <v>San Felipe</v>
      </c>
      <c r="AD479" t="str">
        <f>+Combinar1[[#This Row],[titulo]]&amp;AC479&amp;", "&amp;Combinar1[[#This Row],[temporalidad]]</f>
        <v>Femicidios Anuales en la comuna de San Felipe, Periodo 2010-2021</v>
      </c>
      <c r="AE479" t="str">
        <f>+Combinar1[[#This Row],[descripcion_larga]]&amp;AC479&amp;", según datos del "&amp;Combinar1[[#This Row],[fuente]]&amp;", "&amp;Combinar1[[#This Row],[temporalidad]]</f>
        <v>Evolución anual de la cantidad de femicidios en la comuna de San Felipe, según datos del Servicio Nacional de la Mujer y la Equidad de Género (SERNAMEG), Periodo 2010-2021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">
      <c r="A480" s="22">
        <v>1</v>
      </c>
      <c r="B480" s="22" t="s">
        <v>376</v>
      </c>
      <c r="C480">
        <v>3</v>
      </c>
      <c r="D480" s="22">
        <v>3</v>
      </c>
      <c r="E480" s="22" t="s">
        <v>745</v>
      </c>
      <c r="F480" s="22"/>
      <c r="G480" s="22" t="s">
        <v>737</v>
      </c>
      <c r="H480" s="22" t="s">
        <v>6644</v>
      </c>
      <c r="I480" s="22" t="s">
        <v>734</v>
      </c>
      <c r="K480" s="22" t="s">
        <v>731</v>
      </c>
      <c r="L480" s="22" t="s">
        <v>745</v>
      </c>
      <c r="M480" s="22" t="s">
        <v>743</v>
      </c>
      <c r="N480" s="22" t="s">
        <v>740</v>
      </c>
      <c r="O480" s="22" t="s">
        <v>741</v>
      </c>
      <c r="P480" s="22" t="s">
        <v>6639</v>
      </c>
      <c r="Q480" t="s">
        <v>6633</v>
      </c>
      <c r="R480" s="22" t="s">
        <v>735</v>
      </c>
      <c r="S480" s="22" t="s">
        <v>4900</v>
      </c>
      <c r="T480" s="22" t="s">
        <v>759</v>
      </c>
      <c r="U480" s="22" t="s">
        <v>384</v>
      </c>
      <c r="V480" s="22">
        <v>240</v>
      </c>
      <c r="W480" s="22" t="s">
        <v>377</v>
      </c>
      <c r="X480" s="22" t="s">
        <v>378</v>
      </c>
      <c r="Y480" s="22" t="s">
        <v>99</v>
      </c>
      <c r="Z480" s="22">
        <v>5701</v>
      </c>
      <c r="AA480" s="22" t="s">
        <v>733</v>
      </c>
      <c r="AC480" t="str">
        <f>+Combinar1[[#This Row],[Descripción Filtro URL 1]]</f>
        <v>San Felipe</v>
      </c>
      <c r="AD480" t="str">
        <f>+Combinar1[[#This Row],[titulo]]&amp;AC480&amp;", "&amp;Combinar1[[#This Row],[temporalidad]]</f>
        <v>Femicidios mensuales en la comuna de San Felipe, Periodo 2010-2021</v>
      </c>
      <c r="AE480" t="str">
        <f>+Combinar1[[#This Row],[descripcion_larga]]&amp;AC480&amp;", según datos del "&amp;Combinar1[[#This Row],[fuente]]&amp;", "&amp;Combinar1[[#This Row],[temporalidad]]</f>
        <v>Número de femicidios por mes en la comuna de San Felipe, según datos del Servicio Nacional de la Mujer y la Equidad de Género (SERNAMEG), Periodo 2010-2021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">
      <c r="A481" s="22">
        <v>1</v>
      </c>
      <c r="B481" s="22" t="s">
        <v>376</v>
      </c>
      <c r="C481">
        <v>4</v>
      </c>
      <c r="D481" s="22">
        <v>4</v>
      </c>
      <c r="E481" s="22" t="s">
        <v>747</v>
      </c>
      <c r="F481" s="22"/>
      <c r="G481" s="22" t="s">
        <v>737</v>
      </c>
      <c r="H481" s="22" t="s">
        <v>6644</v>
      </c>
      <c r="I481" s="22" t="s">
        <v>734</v>
      </c>
      <c r="K481" s="22" t="s">
        <v>731</v>
      </c>
      <c r="L481" s="22" t="s">
        <v>747</v>
      </c>
      <c r="M481" s="22" t="s">
        <v>743</v>
      </c>
      <c r="N481" s="22" t="s">
        <v>740</v>
      </c>
      <c r="O481" s="22" t="s">
        <v>741</v>
      </c>
      <c r="P481" s="22" t="s">
        <v>6637</v>
      </c>
      <c r="Q481" t="s">
        <v>6641</v>
      </c>
      <c r="R481" s="22" t="s">
        <v>735</v>
      </c>
      <c r="S481" s="22" t="s">
        <v>4901</v>
      </c>
      <c r="T481" s="22" t="s">
        <v>760</v>
      </c>
      <c r="U481" s="22" t="s">
        <v>384</v>
      </c>
      <c r="V481" s="22">
        <v>240</v>
      </c>
      <c r="W481" s="22" t="s">
        <v>377</v>
      </c>
      <c r="X481" s="22" t="s">
        <v>378</v>
      </c>
      <c r="Y481" s="22" t="s">
        <v>99</v>
      </c>
      <c r="Z481" s="22">
        <v>5701</v>
      </c>
      <c r="AA481" s="22" t="s">
        <v>733</v>
      </c>
      <c r="AC481" t="str">
        <f>+Combinar1[[#This Row],[Descripción Filtro URL 1]]</f>
        <v>San Felipe</v>
      </c>
      <c r="AD481" t="str">
        <f>+Combinar1[[#This Row],[titulo]]&amp;AC481&amp;", "&amp;Combinar1[[#This Row],[temporalidad]]</f>
        <v>Femicidios Acumulados por Edad en la comuna de San Felipe, Periodo 2010-2021</v>
      </c>
      <c r="AE481" t="str">
        <f>+Combinar1[[#This Row],[descripcion_larga]]&amp;AC481&amp;", según datos del "&amp;Combinar1[[#This Row],[fuente]]&amp;", "&amp;Combinar1[[#This Row],[temporalidad]]</f>
        <v>Gráfico que muestra la cantidad de femicidios acumulados por edad en la comuna de San Felipe, según datos del Servicio Nacional de la Mujer y la Equidad de Género (SERNAMEG), Periodo 2010-2021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">
      <c r="A482" s="22">
        <v>1</v>
      </c>
      <c r="B482" s="22" t="s">
        <v>376</v>
      </c>
      <c r="C482">
        <v>5</v>
      </c>
      <c r="D482" s="22">
        <v>5</v>
      </c>
      <c r="E482" s="22" t="s">
        <v>749</v>
      </c>
      <c r="F482" s="22"/>
      <c r="G482" s="22" t="s">
        <v>737</v>
      </c>
      <c r="H482" s="22" t="s">
        <v>6644</v>
      </c>
      <c r="I482" s="22" t="s">
        <v>734</v>
      </c>
      <c r="K482" s="22" t="s">
        <v>731</v>
      </c>
      <c r="L482" s="22" t="s">
        <v>749</v>
      </c>
      <c r="M482" s="22" t="s">
        <v>743</v>
      </c>
      <c r="N482" s="22" t="s">
        <v>740</v>
      </c>
      <c r="O482" s="22" t="s">
        <v>741</v>
      </c>
      <c r="P482" s="22" t="s">
        <v>6636</v>
      </c>
      <c r="Q482" t="s">
        <v>6630</v>
      </c>
      <c r="R482" s="22" t="s">
        <v>735</v>
      </c>
      <c r="S482" s="22" t="s">
        <v>4904</v>
      </c>
      <c r="T482" s="22" t="s">
        <v>761</v>
      </c>
      <c r="U482" s="22" t="s">
        <v>384</v>
      </c>
      <c r="V482" s="22">
        <v>240</v>
      </c>
      <c r="W482" s="22" t="s">
        <v>377</v>
      </c>
      <c r="X482" s="22" t="s">
        <v>378</v>
      </c>
      <c r="Y482" s="22" t="s">
        <v>99</v>
      </c>
      <c r="Z482" s="22">
        <v>5701</v>
      </c>
      <c r="AA482" s="22" t="s">
        <v>733</v>
      </c>
      <c r="AC482" t="str">
        <f>+Combinar1[[#This Row],[Descripción Filtro URL 1]]</f>
        <v>San Felipe</v>
      </c>
      <c r="AD482" t="str">
        <f>+Combinar1[[#This Row],[titulo]]&amp;AC482&amp;", "&amp;Combinar1[[#This Row],[temporalidad]]</f>
        <v>Femicidios por Tipo de Relación Víctima-Femicida en la comuna de San Felipe, Periodo 2010-2021</v>
      </c>
      <c r="AE482" t="str">
        <f>+Combinar1[[#This Row],[descripcion_larga]]&amp;AC482&amp;", según datos del "&amp;Combinar1[[#This Row],[fuente]]&amp;", "&amp;Combinar1[[#This Row],[temporalidad]]</f>
        <v>Cantidad de femicidios por tipo de relación víctima-femicida en la comuna de San Felipe, según datos del Servicio Nacional de la Mujer y la Equidad de Género (SERNAMEG), Periodo 2010-2021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">
      <c r="A483" s="22">
        <v>1</v>
      </c>
      <c r="B483" s="22" t="s">
        <v>376</v>
      </c>
      <c r="C483">
        <v>6</v>
      </c>
      <c r="D483" s="22">
        <v>6</v>
      </c>
      <c r="E483" s="22" t="s">
        <v>751</v>
      </c>
      <c r="F483" s="22"/>
      <c r="G483" s="22" t="s">
        <v>737</v>
      </c>
      <c r="H483" s="22" t="s">
        <v>6644</v>
      </c>
      <c r="I483" s="22" t="s">
        <v>734</v>
      </c>
      <c r="K483" s="22" t="s">
        <v>731</v>
      </c>
      <c r="L483" s="22" t="s">
        <v>751</v>
      </c>
      <c r="M483" s="22" t="s">
        <v>752</v>
      </c>
      <c r="N483" s="22" t="s">
        <v>736</v>
      </c>
      <c r="O483" s="22" t="s">
        <v>741</v>
      </c>
      <c r="P483" s="22" t="s">
        <v>6634</v>
      </c>
      <c r="Q483" t="s">
        <v>6631</v>
      </c>
      <c r="R483" s="22" t="s">
        <v>732</v>
      </c>
      <c r="S483" s="22" t="s">
        <v>4903</v>
      </c>
      <c r="T483" s="22" t="s">
        <v>762</v>
      </c>
      <c r="U483" s="22" t="s">
        <v>384</v>
      </c>
      <c r="V483" s="22">
        <v>240</v>
      </c>
      <c r="W483" s="22" t="s">
        <v>377</v>
      </c>
      <c r="X483" s="22" t="s">
        <v>378</v>
      </c>
      <c r="Y483" s="22" t="s">
        <v>99</v>
      </c>
      <c r="Z483" s="22">
        <v>5701</v>
      </c>
      <c r="AA483" s="22" t="s">
        <v>733</v>
      </c>
      <c r="AC483" t="str">
        <f>+Combinar1[[#This Row],[Descripción Filtro URL 1]]</f>
        <v>San Felipe</v>
      </c>
      <c r="AD483" t="str">
        <f>+Combinar1[[#This Row],[titulo]]&amp;AC483&amp;", "&amp;Combinar1[[#This Row],[temporalidad]]</f>
        <v>Variación Anual (%) de Femicidios en la comuna de San Felipe, Periodo 2010-2020</v>
      </c>
      <c r="AE483" t="str">
        <f>+Combinar1[[#This Row],[descripcion_larga]]&amp;AC483&amp;", según datos del "&amp;Combinar1[[#This Row],[fuente]]&amp;", "&amp;Combinar1[[#This Row],[temporalidad]]</f>
        <v>Gráfico de evolución que muestra la variación anual (%) de femicidios en la comuna de San Felipe, según datos del Servicio Nacional de la Mujer y la Equidad de Género (SERNAMEG), Periodo 2010-2020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">
      <c r="A484" s="22">
        <v>1</v>
      </c>
      <c r="B484" s="22" t="s">
        <v>376</v>
      </c>
      <c r="C484">
        <v>7</v>
      </c>
      <c r="D484" s="22">
        <v>7</v>
      </c>
      <c r="E484" s="22" t="s">
        <v>754</v>
      </c>
      <c r="F484" s="22"/>
      <c r="G484" s="22" t="s">
        <v>737</v>
      </c>
      <c r="H484" s="22" t="s">
        <v>6644</v>
      </c>
      <c r="I484" s="22" t="s">
        <v>734</v>
      </c>
      <c r="K484" s="22" t="s">
        <v>731</v>
      </c>
      <c r="L484" s="22" t="s">
        <v>754</v>
      </c>
      <c r="M484" s="22" t="s">
        <v>743</v>
      </c>
      <c r="N484" s="22" t="s">
        <v>740</v>
      </c>
      <c r="O484" s="22" t="s">
        <v>741</v>
      </c>
      <c r="P484" s="22" t="s">
        <v>6635</v>
      </c>
      <c r="Q484" t="s">
        <v>6642</v>
      </c>
      <c r="R484" s="22" t="s">
        <v>755</v>
      </c>
      <c r="S484" s="22" t="s">
        <v>4902</v>
      </c>
      <c r="T484" s="22" t="s">
        <v>763</v>
      </c>
      <c r="U484" s="22" t="s">
        <v>384</v>
      </c>
      <c r="V484" s="22">
        <v>240</v>
      </c>
      <c r="W484" s="22" t="s">
        <v>377</v>
      </c>
      <c r="X484" s="22" t="s">
        <v>378</v>
      </c>
      <c r="Y484" s="22" t="s">
        <v>99</v>
      </c>
      <c r="Z484" s="22">
        <v>5701</v>
      </c>
      <c r="AA484" s="22" t="s">
        <v>733</v>
      </c>
      <c r="AC484" t="str">
        <f>+Combinar1[[#This Row],[Descripción Filtro URL 1]]</f>
        <v>San Felipe</v>
      </c>
      <c r="AD484" t="str">
        <f>+Combinar1[[#This Row],[titulo]]&amp;AC484&amp;", "&amp;Combinar1[[#This Row],[temporalidad]]</f>
        <v>Cantidad y Detalle de Femicidios en la comuna de San Felipe, Periodo 2010-2021</v>
      </c>
      <c r="AE484" t="str">
        <f>+Combinar1[[#This Row],[descripcion_larga]]&amp;AC484&amp;", según datos del "&amp;Combinar1[[#This Row],[fuente]]&amp;", "&amp;Combinar1[[#This Row],[temporalidad]]</f>
        <v>Informe que muestra la cantidad y detalle de femicidios en la comuna de San Felipe, según datos del Servicio Nacional de la Mujer y la Equidad de Género (SERNAMEG), Periodo 2010-2021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">
      <c r="A485" s="22">
        <v>1</v>
      </c>
      <c r="B485" s="22" t="s">
        <v>376</v>
      </c>
      <c r="C485">
        <v>1</v>
      </c>
      <c r="D485" s="22">
        <v>1</v>
      </c>
      <c r="E485" s="22" t="s">
        <v>738</v>
      </c>
      <c r="F485" s="22"/>
      <c r="G485" s="22" t="s">
        <v>737</v>
      </c>
      <c r="H485" s="22" t="s">
        <v>6644</v>
      </c>
      <c r="I485" s="22" t="s">
        <v>734</v>
      </c>
      <c r="K485" s="22" t="s">
        <v>731</v>
      </c>
      <c r="L485" s="22" t="s">
        <v>738</v>
      </c>
      <c r="M485" s="22" t="s">
        <v>739</v>
      </c>
      <c r="N485" s="22" t="s">
        <v>740</v>
      </c>
      <c r="O485" s="22" t="s">
        <v>741</v>
      </c>
      <c r="P485" s="22" t="s">
        <v>4899</v>
      </c>
      <c r="Q485" t="s">
        <v>4897</v>
      </c>
      <c r="R485" s="22" t="s">
        <v>732</v>
      </c>
      <c r="S485" s="22" t="s">
        <v>4900</v>
      </c>
      <c r="T485" s="22" t="s">
        <v>757</v>
      </c>
      <c r="U485" s="22" t="s">
        <v>384</v>
      </c>
      <c r="V485" s="22">
        <v>240</v>
      </c>
      <c r="W485" s="22" t="s">
        <v>377</v>
      </c>
      <c r="X485" s="22" t="s">
        <v>378</v>
      </c>
      <c r="Y485" s="22" t="s">
        <v>100</v>
      </c>
      <c r="Z485" s="22">
        <v>5702</v>
      </c>
      <c r="AA485" s="22" t="s">
        <v>733</v>
      </c>
      <c r="AC485" t="str">
        <f>+Combinar1[[#This Row],[Descripción Filtro URL 1]]</f>
        <v>Catemu</v>
      </c>
      <c r="AD485" t="str">
        <f>+Combinar1[[#This Row],[titulo]]&amp;AC485&amp;", "&amp;Combinar1[[#This Row],[temporalidad]]</f>
        <v>Evolución de Femicidios en la comuna de Catemu, Periodo 2018-2021</v>
      </c>
      <c r="AE485" t="str">
        <f>+Combinar1[[#This Row],[descripcion_larga]]&amp;AC485&amp;", según datos del "&amp;Combinar1[[#This Row],[fuente]]&amp;", "&amp;Combinar1[[#This Row],[temporalidad]]</f>
        <v>Evolución de femicidios por fecha de delito en la comuna de Catemu, según datos del Servicio Nacional de la Mujer y la Equidad de Género (SERNAMEG), Periodo 2018-2021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">
      <c r="A486" s="22">
        <v>1</v>
      </c>
      <c r="B486" s="22" t="s">
        <v>376</v>
      </c>
      <c r="C486">
        <v>2</v>
      </c>
      <c r="D486" s="22">
        <v>2</v>
      </c>
      <c r="E486" s="22" t="s">
        <v>738</v>
      </c>
      <c r="F486" s="22"/>
      <c r="G486" s="22" t="s">
        <v>737</v>
      </c>
      <c r="H486" s="22" t="s">
        <v>6644</v>
      </c>
      <c r="I486" s="22" t="s">
        <v>734</v>
      </c>
      <c r="K486" s="22" t="s">
        <v>731</v>
      </c>
      <c r="L486" s="22" t="s">
        <v>738</v>
      </c>
      <c r="M486" s="22" t="s">
        <v>743</v>
      </c>
      <c r="N486" s="22" t="s">
        <v>740</v>
      </c>
      <c r="O486" s="22" t="s">
        <v>741</v>
      </c>
      <c r="P486" s="22" t="s">
        <v>6638</v>
      </c>
      <c r="Q486" t="s">
        <v>6632</v>
      </c>
      <c r="R486" s="22" t="s">
        <v>732</v>
      </c>
      <c r="S486" s="22" t="s">
        <v>4900</v>
      </c>
      <c r="T486" s="22" t="s">
        <v>758</v>
      </c>
      <c r="U486" s="22" t="s">
        <v>384</v>
      </c>
      <c r="V486" s="22">
        <v>240</v>
      </c>
      <c r="W486" s="22" t="s">
        <v>377</v>
      </c>
      <c r="X486" s="22" t="s">
        <v>378</v>
      </c>
      <c r="Y486" s="22" t="s">
        <v>100</v>
      </c>
      <c r="Z486" s="22">
        <v>5702</v>
      </c>
      <c r="AA486" s="22" t="s">
        <v>733</v>
      </c>
      <c r="AC486" t="str">
        <f>+Combinar1[[#This Row],[Descripción Filtro URL 1]]</f>
        <v>Catemu</v>
      </c>
      <c r="AD486" t="str">
        <f>+Combinar1[[#This Row],[titulo]]&amp;AC486&amp;", "&amp;Combinar1[[#This Row],[temporalidad]]</f>
        <v>Femicidios Anuales en la comuna de Catemu, Periodo 2010-2021</v>
      </c>
      <c r="AE486" t="str">
        <f>+Combinar1[[#This Row],[descripcion_larga]]&amp;AC486&amp;", según datos del "&amp;Combinar1[[#This Row],[fuente]]&amp;", "&amp;Combinar1[[#This Row],[temporalidad]]</f>
        <v>Evolución anual de la cantidad de femicidios en la comuna de Catemu, según datos del Servicio Nacional de la Mujer y la Equidad de Género (SERNAMEG), Periodo 2010-2021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">
      <c r="A487" s="22">
        <v>1</v>
      </c>
      <c r="B487" s="22" t="s">
        <v>376</v>
      </c>
      <c r="C487">
        <v>3</v>
      </c>
      <c r="D487" s="22">
        <v>3</v>
      </c>
      <c r="E487" s="22" t="s">
        <v>745</v>
      </c>
      <c r="F487" s="22"/>
      <c r="G487" s="22" t="s">
        <v>737</v>
      </c>
      <c r="H487" s="22" t="s">
        <v>6644</v>
      </c>
      <c r="I487" s="22" t="s">
        <v>734</v>
      </c>
      <c r="K487" s="22" t="s">
        <v>731</v>
      </c>
      <c r="L487" s="22" t="s">
        <v>745</v>
      </c>
      <c r="M487" s="22" t="s">
        <v>743</v>
      </c>
      <c r="N487" s="22" t="s">
        <v>740</v>
      </c>
      <c r="O487" s="22" t="s">
        <v>741</v>
      </c>
      <c r="P487" s="22" t="s">
        <v>6639</v>
      </c>
      <c r="Q487" t="s">
        <v>6633</v>
      </c>
      <c r="R487" s="22" t="s">
        <v>735</v>
      </c>
      <c r="S487" s="22" t="s">
        <v>4900</v>
      </c>
      <c r="T487" s="22" t="s">
        <v>759</v>
      </c>
      <c r="U487" s="22" t="s">
        <v>384</v>
      </c>
      <c r="V487" s="22">
        <v>240</v>
      </c>
      <c r="W487" s="22" t="s">
        <v>377</v>
      </c>
      <c r="X487" s="22" t="s">
        <v>378</v>
      </c>
      <c r="Y487" s="22" t="s">
        <v>100</v>
      </c>
      <c r="Z487" s="22">
        <v>5702</v>
      </c>
      <c r="AA487" s="22" t="s">
        <v>733</v>
      </c>
      <c r="AC487" t="str">
        <f>+Combinar1[[#This Row],[Descripción Filtro URL 1]]</f>
        <v>Catemu</v>
      </c>
      <c r="AD487" t="str">
        <f>+Combinar1[[#This Row],[titulo]]&amp;AC487&amp;", "&amp;Combinar1[[#This Row],[temporalidad]]</f>
        <v>Femicidios mensuales en la comuna de Catemu, Periodo 2010-2021</v>
      </c>
      <c r="AE487" t="str">
        <f>+Combinar1[[#This Row],[descripcion_larga]]&amp;AC487&amp;", según datos del "&amp;Combinar1[[#This Row],[fuente]]&amp;", "&amp;Combinar1[[#This Row],[temporalidad]]</f>
        <v>Número de femicidios por mes en la comuna de Catemu, según datos del Servicio Nacional de la Mujer y la Equidad de Género (SERNAMEG), Periodo 2010-2021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">
      <c r="A488" s="22">
        <v>1</v>
      </c>
      <c r="B488" s="22" t="s">
        <v>376</v>
      </c>
      <c r="C488">
        <v>4</v>
      </c>
      <c r="D488" s="22">
        <v>4</v>
      </c>
      <c r="E488" s="22" t="s">
        <v>747</v>
      </c>
      <c r="F488" s="22"/>
      <c r="G488" s="22" t="s">
        <v>737</v>
      </c>
      <c r="H488" s="22" t="s">
        <v>6644</v>
      </c>
      <c r="I488" s="22" t="s">
        <v>734</v>
      </c>
      <c r="K488" s="22" t="s">
        <v>731</v>
      </c>
      <c r="L488" s="22" t="s">
        <v>747</v>
      </c>
      <c r="M488" s="22" t="s">
        <v>743</v>
      </c>
      <c r="N488" s="22" t="s">
        <v>740</v>
      </c>
      <c r="O488" s="22" t="s">
        <v>741</v>
      </c>
      <c r="P488" s="22" t="s">
        <v>6637</v>
      </c>
      <c r="Q488" t="s">
        <v>6641</v>
      </c>
      <c r="R488" s="22" t="s">
        <v>735</v>
      </c>
      <c r="S488" s="22" t="s">
        <v>4901</v>
      </c>
      <c r="T488" s="22" t="s">
        <v>760</v>
      </c>
      <c r="U488" s="22" t="s">
        <v>384</v>
      </c>
      <c r="V488" s="22">
        <v>240</v>
      </c>
      <c r="W488" s="22" t="s">
        <v>377</v>
      </c>
      <c r="X488" s="22" t="s">
        <v>378</v>
      </c>
      <c r="Y488" s="22" t="s">
        <v>100</v>
      </c>
      <c r="Z488" s="22">
        <v>5702</v>
      </c>
      <c r="AA488" s="22" t="s">
        <v>733</v>
      </c>
      <c r="AC488" t="str">
        <f>+Combinar1[[#This Row],[Descripción Filtro URL 1]]</f>
        <v>Catemu</v>
      </c>
      <c r="AD488" t="str">
        <f>+Combinar1[[#This Row],[titulo]]&amp;AC488&amp;", "&amp;Combinar1[[#This Row],[temporalidad]]</f>
        <v>Femicidios Acumulados por Edad en la comuna de Catemu, Periodo 2010-2021</v>
      </c>
      <c r="AE488" t="str">
        <f>+Combinar1[[#This Row],[descripcion_larga]]&amp;AC488&amp;", según datos del "&amp;Combinar1[[#This Row],[fuente]]&amp;", "&amp;Combinar1[[#This Row],[temporalidad]]</f>
        <v>Gráfico que muestra la cantidad de femicidios acumulados por edad en la comuna de Catemu, según datos del Servicio Nacional de la Mujer y la Equidad de Género (SERNAMEG), Periodo 2010-2021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">
      <c r="A489" s="22">
        <v>1</v>
      </c>
      <c r="B489" s="22" t="s">
        <v>376</v>
      </c>
      <c r="C489">
        <v>5</v>
      </c>
      <c r="D489" s="22">
        <v>5</v>
      </c>
      <c r="E489" s="22" t="s">
        <v>749</v>
      </c>
      <c r="F489" s="22"/>
      <c r="G489" s="22" t="s">
        <v>737</v>
      </c>
      <c r="H489" s="22" t="s">
        <v>6644</v>
      </c>
      <c r="I489" s="22" t="s">
        <v>734</v>
      </c>
      <c r="K489" s="22" t="s">
        <v>731</v>
      </c>
      <c r="L489" s="22" t="s">
        <v>749</v>
      </c>
      <c r="M489" s="22" t="s">
        <v>743</v>
      </c>
      <c r="N489" s="22" t="s">
        <v>740</v>
      </c>
      <c r="O489" s="22" t="s">
        <v>741</v>
      </c>
      <c r="P489" s="22" t="s">
        <v>6636</v>
      </c>
      <c r="Q489" t="s">
        <v>6630</v>
      </c>
      <c r="R489" s="22" t="s">
        <v>735</v>
      </c>
      <c r="S489" s="22" t="s">
        <v>4904</v>
      </c>
      <c r="T489" s="22" t="s">
        <v>761</v>
      </c>
      <c r="U489" s="22" t="s">
        <v>384</v>
      </c>
      <c r="V489" s="22">
        <v>240</v>
      </c>
      <c r="W489" s="22" t="s">
        <v>377</v>
      </c>
      <c r="X489" s="22" t="s">
        <v>378</v>
      </c>
      <c r="Y489" s="22" t="s">
        <v>100</v>
      </c>
      <c r="Z489" s="22">
        <v>5702</v>
      </c>
      <c r="AA489" s="22" t="s">
        <v>733</v>
      </c>
      <c r="AC489" t="str">
        <f>+Combinar1[[#This Row],[Descripción Filtro URL 1]]</f>
        <v>Catemu</v>
      </c>
      <c r="AD489" t="str">
        <f>+Combinar1[[#This Row],[titulo]]&amp;AC489&amp;", "&amp;Combinar1[[#This Row],[temporalidad]]</f>
        <v>Femicidios por Tipo de Relación Víctima-Femicida en la comuna de Catemu, Periodo 2010-2021</v>
      </c>
      <c r="AE489" t="str">
        <f>+Combinar1[[#This Row],[descripcion_larga]]&amp;AC489&amp;", según datos del "&amp;Combinar1[[#This Row],[fuente]]&amp;", "&amp;Combinar1[[#This Row],[temporalidad]]</f>
        <v>Cantidad de femicidios por tipo de relación víctima-femicida en la comuna de Catemu, según datos del Servicio Nacional de la Mujer y la Equidad de Género (SERNAMEG), Periodo 2010-2021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">
      <c r="A490" s="22">
        <v>1</v>
      </c>
      <c r="B490" s="22" t="s">
        <v>376</v>
      </c>
      <c r="C490">
        <v>6</v>
      </c>
      <c r="D490" s="22">
        <v>6</v>
      </c>
      <c r="E490" s="22" t="s">
        <v>751</v>
      </c>
      <c r="F490" s="22"/>
      <c r="G490" s="22" t="s">
        <v>737</v>
      </c>
      <c r="H490" s="22" t="s">
        <v>6644</v>
      </c>
      <c r="I490" s="22" t="s">
        <v>734</v>
      </c>
      <c r="K490" s="22" t="s">
        <v>731</v>
      </c>
      <c r="L490" s="22" t="s">
        <v>751</v>
      </c>
      <c r="M490" s="22" t="s">
        <v>752</v>
      </c>
      <c r="N490" s="22" t="s">
        <v>736</v>
      </c>
      <c r="O490" s="22" t="s">
        <v>741</v>
      </c>
      <c r="P490" s="22" t="s">
        <v>6634</v>
      </c>
      <c r="Q490" t="s">
        <v>6631</v>
      </c>
      <c r="R490" s="22" t="s">
        <v>732</v>
      </c>
      <c r="S490" s="22" t="s">
        <v>4903</v>
      </c>
      <c r="T490" s="22" t="s">
        <v>762</v>
      </c>
      <c r="U490" s="22" t="s">
        <v>384</v>
      </c>
      <c r="V490" s="22">
        <v>240</v>
      </c>
      <c r="W490" s="22" t="s">
        <v>377</v>
      </c>
      <c r="X490" s="22" t="s">
        <v>378</v>
      </c>
      <c r="Y490" s="22" t="s">
        <v>100</v>
      </c>
      <c r="Z490" s="22">
        <v>5702</v>
      </c>
      <c r="AA490" s="22" t="s">
        <v>733</v>
      </c>
      <c r="AC490" t="str">
        <f>+Combinar1[[#This Row],[Descripción Filtro URL 1]]</f>
        <v>Catemu</v>
      </c>
      <c r="AD490" t="str">
        <f>+Combinar1[[#This Row],[titulo]]&amp;AC490&amp;", "&amp;Combinar1[[#This Row],[temporalidad]]</f>
        <v>Variación Anual (%) de Femicidios en la comuna de Catemu, Periodo 2010-2020</v>
      </c>
      <c r="AE490" t="str">
        <f>+Combinar1[[#This Row],[descripcion_larga]]&amp;AC490&amp;", según datos del "&amp;Combinar1[[#This Row],[fuente]]&amp;", "&amp;Combinar1[[#This Row],[temporalidad]]</f>
        <v>Gráfico de evolución que muestra la variación anual (%) de femicidios en la comuna de Catemu, según datos del Servicio Nacional de la Mujer y la Equidad de Género (SERNAMEG), Periodo 2010-2020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">
      <c r="A491" s="22">
        <v>1</v>
      </c>
      <c r="B491" s="22" t="s">
        <v>376</v>
      </c>
      <c r="C491">
        <v>7</v>
      </c>
      <c r="D491" s="22">
        <v>7</v>
      </c>
      <c r="E491" s="22" t="s">
        <v>754</v>
      </c>
      <c r="F491" s="22"/>
      <c r="G491" s="22" t="s">
        <v>737</v>
      </c>
      <c r="H491" s="22" t="s">
        <v>6644</v>
      </c>
      <c r="I491" s="22" t="s">
        <v>734</v>
      </c>
      <c r="K491" s="22" t="s">
        <v>731</v>
      </c>
      <c r="L491" s="22" t="s">
        <v>754</v>
      </c>
      <c r="M491" s="22" t="s">
        <v>743</v>
      </c>
      <c r="N491" s="22" t="s">
        <v>740</v>
      </c>
      <c r="O491" s="22" t="s">
        <v>741</v>
      </c>
      <c r="P491" s="22" t="s">
        <v>6635</v>
      </c>
      <c r="Q491" t="s">
        <v>6642</v>
      </c>
      <c r="R491" s="22" t="s">
        <v>755</v>
      </c>
      <c r="S491" s="22" t="s">
        <v>4902</v>
      </c>
      <c r="T491" s="22" t="s">
        <v>763</v>
      </c>
      <c r="U491" s="22" t="s">
        <v>384</v>
      </c>
      <c r="V491" s="22">
        <v>240</v>
      </c>
      <c r="W491" s="22" t="s">
        <v>377</v>
      </c>
      <c r="X491" s="22" t="s">
        <v>378</v>
      </c>
      <c r="Y491" s="22" t="s">
        <v>100</v>
      </c>
      <c r="Z491" s="22">
        <v>5702</v>
      </c>
      <c r="AA491" s="22" t="s">
        <v>733</v>
      </c>
      <c r="AC491" t="str">
        <f>+Combinar1[[#This Row],[Descripción Filtro URL 1]]</f>
        <v>Catemu</v>
      </c>
      <c r="AD491" t="str">
        <f>+Combinar1[[#This Row],[titulo]]&amp;AC491&amp;", "&amp;Combinar1[[#This Row],[temporalidad]]</f>
        <v>Cantidad y Detalle de Femicidios en la comuna de Catemu, Periodo 2010-2021</v>
      </c>
      <c r="AE491" t="str">
        <f>+Combinar1[[#This Row],[descripcion_larga]]&amp;AC491&amp;", según datos del "&amp;Combinar1[[#This Row],[fuente]]&amp;", "&amp;Combinar1[[#This Row],[temporalidad]]</f>
        <v>Informe que muestra la cantidad y detalle de femicidios en la comuna de Catemu, según datos del Servicio Nacional de la Mujer y la Equidad de Género (SERNAMEG), Periodo 2010-2021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">
      <c r="A492" s="22">
        <v>1</v>
      </c>
      <c r="B492" s="22" t="s">
        <v>376</v>
      </c>
      <c r="C492">
        <v>1</v>
      </c>
      <c r="D492" s="22">
        <v>1</v>
      </c>
      <c r="E492" s="22" t="s">
        <v>738</v>
      </c>
      <c r="F492" s="22"/>
      <c r="G492" s="22" t="s">
        <v>737</v>
      </c>
      <c r="H492" s="22" t="s">
        <v>6644</v>
      </c>
      <c r="I492" s="22" t="s">
        <v>734</v>
      </c>
      <c r="K492" s="22" t="s">
        <v>731</v>
      </c>
      <c r="L492" s="22" t="s">
        <v>738</v>
      </c>
      <c r="M492" s="22" t="s">
        <v>739</v>
      </c>
      <c r="N492" s="22" t="s">
        <v>740</v>
      </c>
      <c r="O492" s="22" t="s">
        <v>741</v>
      </c>
      <c r="P492" s="22" t="s">
        <v>4899</v>
      </c>
      <c r="Q492" t="s">
        <v>4897</v>
      </c>
      <c r="R492" s="22" t="s">
        <v>732</v>
      </c>
      <c r="S492" s="22" t="s">
        <v>4900</v>
      </c>
      <c r="T492" s="22" t="s">
        <v>757</v>
      </c>
      <c r="U492" s="22" t="s">
        <v>384</v>
      </c>
      <c r="V492" s="22">
        <v>240</v>
      </c>
      <c r="W492" s="22" t="s">
        <v>377</v>
      </c>
      <c r="X492" s="22" t="s">
        <v>378</v>
      </c>
      <c r="Y492" s="22" t="s">
        <v>101</v>
      </c>
      <c r="Z492" s="22">
        <v>5703</v>
      </c>
      <c r="AA492" s="22" t="s">
        <v>733</v>
      </c>
      <c r="AC492" t="str">
        <f>+Combinar1[[#This Row],[Descripción Filtro URL 1]]</f>
        <v>Llaillay</v>
      </c>
      <c r="AD492" t="str">
        <f>+Combinar1[[#This Row],[titulo]]&amp;AC492&amp;", "&amp;Combinar1[[#This Row],[temporalidad]]</f>
        <v>Evolución de Femicidios en la comuna de Llaillay, Periodo 2018-2021</v>
      </c>
      <c r="AE492" t="str">
        <f>+Combinar1[[#This Row],[descripcion_larga]]&amp;AC492&amp;", según datos del "&amp;Combinar1[[#This Row],[fuente]]&amp;", "&amp;Combinar1[[#This Row],[temporalidad]]</f>
        <v>Evolución de femicidios por fecha de delito en la comuna de Llaillay, según datos del Servicio Nacional de la Mujer y la Equidad de Género (SERNAMEG), Periodo 2018-2021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">
      <c r="A493" s="22">
        <v>1</v>
      </c>
      <c r="B493" s="22" t="s">
        <v>376</v>
      </c>
      <c r="C493">
        <v>2</v>
      </c>
      <c r="D493" s="22">
        <v>2</v>
      </c>
      <c r="E493" s="22" t="s">
        <v>738</v>
      </c>
      <c r="F493" s="22"/>
      <c r="G493" s="22" t="s">
        <v>737</v>
      </c>
      <c r="H493" s="22" t="s">
        <v>6644</v>
      </c>
      <c r="I493" s="22" t="s">
        <v>734</v>
      </c>
      <c r="K493" s="22" t="s">
        <v>731</v>
      </c>
      <c r="L493" s="22" t="s">
        <v>738</v>
      </c>
      <c r="M493" s="22" t="s">
        <v>743</v>
      </c>
      <c r="N493" s="22" t="s">
        <v>740</v>
      </c>
      <c r="O493" s="22" t="s">
        <v>741</v>
      </c>
      <c r="P493" s="22" t="s">
        <v>6638</v>
      </c>
      <c r="Q493" t="s">
        <v>6632</v>
      </c>
      <c r="R493" s="22" t="s">
        <v>732</v>
      </c>
      <c r="S493" s="22" t="s">
        <v>4900</v>
      </c>
      <c r="T493" s="22" t="s">
        <v>758</v>
      </c>
      <c r="U493" s="22" t="s">
        <v>384</v>
      </c>
      <c r="V493" s="22">
        <v>240</v>
      </c>
      <c r="W493" s="22" t="s">
        <v>377</v>
      </c>
      <c r="X493" s="22" t="s">
        <v>378</v>
      </c>
      <c r="Y493" s="22" t="s">
        <v>101</v>
      </c>
      <c r="Z493" s="22">
        <v>5703</v>
      </c>
      <c r="AA493" s="22" t="s">
        <v>733</v>
      </c>
      <c r="AC493" t="str">
        <f>+Combinar1[[#This Row],[Descripción Filtro URL 1]]</f>
        <v>Llaillay</v>
      </c>
      <c r="AD493" t="str">
        <f>+Combinar1[[#This Row],[titulo]]&amp;AC493&amp;", "&amp;Combinar1[[#This Row],[temporalidad]]</f>
        <v>Femicidios Anuales en la comuna de Llaillay, Periodo 2010-2021</v>
      </c>
      <c r="AE493" t="str">
        <f>+Combinar1[[#This Row],[descripcion_larga]]&amp;AC493&amp;", según datos del "&amp;Combinar1[[#This Row],[fuente]]&amp;", "&amp;Combinar1[[#This Row],[temporalidad]]</f>
        <v>Evolución anual de la cantidad de femicidios en la comuna de Llaillay, según datos del Servicio Nacional de la Mujer y la Equidad de Género (SERNAMEG), Periodo 2010-2021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">
      <c r="A494" s="22">
        <v>1</v>
      </c>
      <c r="B494" s="22" t="s">
        <v>376</v>
      </c>
      <c r="C494">
        <v>3</v>
      </c>
      <c r="D494" s="22">
        <v>3</v>
      </c>
      <c r="E494" s="22" t="s">
        <v>745</v>
      </c>
      <c r="F494" s="22"/>
      <c r="G494" s="22" t="s">
        <v>737</v>
      </c>
      <c r="H494" s="22" t="s">
        <v>6644</v>
      </c>
      <c r="I494" s="22" t="s">
        <v>734</v>
      </c>
      <c r="K494" s="22" t="s">
        <v>731</v>
      </c>
      <c r="L494" s="22" t="s">
        <v>745</v>
      </c>
      <c r="M494" s="22" t="s">
        <v>743</v>
      </c>
      <c r="N494" s="22" t="s">
        <v>740</v>
      </c>
      <c r="O494" s="22" t="s">
        <v>741</v>
      </c>
      <c r="P494" s="22" t="s">
        <v>6639</v>
      </c>
      <c r="Q494" t="s">
        <v>6633</v>
      </c>
      <c r="R494" s="22" t="s">
        <v>735</v>
      </c>
      <c r="S494" s="22" t="s">
        <v>4900</v>
      </c>
      <c r="T494" s="22" t="s">
        <v>759</v>
      </c>
      <c r="U494" s="22" t="s">
        <v>384</v>
      </c>
      <c r="V494" s="22">
        <v>240</v>
      </c>
      <c r="W494" s="22" t="s">
        <v>377</v>
      </c>
      <c r="X494" s="22" t="s">
        <v>378</v>
      </c>
      <c r="Y494" s="22" t="s">
        <v>101</v>
      </c>
      <c r="Z494" s="22">
        <v>5703</v>
      </c>
      <c r="AA494" s="22" t="s">
        <v>733</v>
      </c>
      <c r="AC494" t="str">
        <f>+Combinar1[[#This Row],[Descripción Filtro URL 1]]</f>
        <v>Llaillay</v>
      </c>
      <c r="AD494" t="str">
        <f>+Combinar1[[#This Row],[titulo]]&amp;AC494&amp;", "&amp;Combinar1[[#This Row],[temporalidad]]</f>
        <v>Femicidios mensuales en la comuna de Llaillay, Periodo 2010-2021</v>
      </c>
      <c r="AE494" t="str">
        <f>+Combinar1[[#This Row],[descripcion_larga]]&amp;AC494&amp;", según datos del "&amp;Combinar1[[#This Row],[fuente]]&amp;", "&amp;Combinar1[[#This Row],[temporalidad]]</f>
        <v>Número de femicidios por mes en la comuna de Llaillay, según datos del Servicio Nacional de la Mujer y la Equidad de Género (SERNAMEG), Periodo 2010-2021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">
      <c r="A495" s="22">
        <v>1</v>
      </c>
      <c r="B495" s="22" t="s">
        <v>376</v>
      </c>
      <c r="C495">
        <v>4</v>
      </c>
      <c r="D495" s="22">
        <v>4</v>
      </c>
      <c r="E495" s="22" t="s">
        <v>747</v>
      </c>
      <c r="F495" s="22"/>
      <c r="G495" s="22" t="s">
        <v>737</v>
      </c>
      <c r="H495" s="22" t="s">
        <v>6644</v>
      </c>
      <c r="I495" s="22" t="s">
        <v>734</v>
      </c>
      <c r="K495" s="22" t="s">
        <v>731</v>
      </c>
      <c r="L495" s="22" t="s">
        <v>747</v>
      </c>
      <c r="M495" s="22" t="s">
        <v>743</v>
      </c>
      <c r="N495" s="22" t="s">
        <v>740</v>
      </c>
      <c r="O495" s="22" t="s">
        <v>741</v>
      </c>
      <c r="P495" s="22" t="s">
        <v>6637</v>
      </c>
      <c r="Q495" t="s">
        <v>6641</v>
      </c>
      <c r="R495" s="22" t="s">
        <v>735</v>
      </c>
      <c r="S495" s="22" t="s">
        <v>4901</v>
      </c>
      <c r="T495" s="22" t="s">
        <v>760</v>
      </c>
      <c r="U495" s="22" t="s">
        <v>384</v>
      </c>
      <c r="V495" s="22">
        <v>240</v>
      </c>
      <c r="W495" s="22" t="s">
        <v>377</v>
      </c>
      <c r="X495" s="22" t="s">
        <v>378</v>
      </c>
      <c r="Y495" s="22" t="s">
        <v>101</v>
      </c>
      <c r="Z495" s="22">
        <v>5703</v>
      </c>
      <c r="AA495" s="22" t="s">
        <v>733</v>
      </c>
      <c r="AC495" t="str">
        <f>+Combinar1[[#This Row],[Descripción Filtro URL 1]]</f>
        <v>Llaillay</v>
      </c>
      <c r="AD495" t="str">
        <f>+Combinar1[[#This Row],[titulo]]&amp;AC495&amp;", "&amp;Combinar1[[#This Row],[temporalidad]]</f>
        <v>Femicidios Acumulados por Edad en la comuna de Llaillay, Periodo 2010-2021</v>
      </c>
      <c r="AE495" t="str">
        <f>+Combinar1[[#This Row],[descripcion_larga]]&amp;AC495&amp;", según datos del "&amp;Combinar1[[#This Row],[fuente]]&amp;", "&amp;Combinar1[[#This Row],[temporalidad]]</f>
        <v>Gráfico que muestra la cantidad de femicidios acumulados por edad en la comuna de Llaillay, según datos del Servicio Nacional de la Mujer y la Equidad de Género (SERNAMEG), Periodo 2010-2021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">
      <c r="A496" s="22">
        <v>1</v>
      </c>
      <c r="B496" s="22" t="s">
        <v>376</v>
      </c>
      <c r="C496">
        <v>5</v>
      </c>
      <c r="D496" s="22">
        <v>5</v>
      </c>
      <c r="E496" s="22" t="s">
        <v>749</v>
      </c>
      <c r="F496" s="22"/>
      <c r="G496" s="22" t="s">
        <v>737</v>
      </c>
      <c r="H496" s="22" t="s">
        <v>6644</v>
      </c>
      <c r="I496" s="22" t="s">
        <v>734</v>
      </c>
      <c r="K496" s="22" t="s">
        <v>731</v>
      </c>
      <c r="L496" s="22" t="s">
        <v>749</v>
      </c>
      <c r="M496" s="22" t="s">
        <v>743</v>
      </c>
      <c r="N496" s="22" t="s">
        <v>740</v>
      </c>
      <c r="O496" s="22" t="s">
        <v>741</v>
      </c>
      <c r="P496" s="22" t="s">
        <v>6636</v>
      </c>
      <c r="Q496" t="s">
        <v>6630</v>
      </c>
      <c r="R496" s="22" t="s">
        <v>735</v>
      </c>
      <c r="S496" s="22" t="s">
        <v>4904</v>
      </c>
      <c r="T496" s="22" t="s">
        <v>761</v>
      </c>
      <c r="U496" s="22" t="s">
        <v>384</v>
      </c>
      <c r="V496" s="22">
        <v>240</v>
      </c>
      <c r="W496" s="22" t="s">
        <v>377</v>
      </c>
      <c r="X496" s="22" t="s">
        <v>378</v>
      </c>
      <c r="Y496" s="22" t="s">
        <v>101</v>
      </c>
      <c r="Z496" s="22">
        <v>5703</v>
      </c>
      <c r="AA496" s="22" t="s">
        <v>733</v>
      </c>
      <c r="AC496" t="str">
        <f>+Combinar1[[#This Row],[Descripción Filtro URL 1]]</f>
        <v>Llaillay</v>
      </c>
      <c r="AD496" t="str">
        <f>+Combinar1[[#This Row],[titulo]]&amp;AC496&amp;", "&amp;Combinar1[[#This Row],[temporalidad]]</f>
        <v>Femicidios por Tipo de Relación Víctima-Femicida en la comuna de Llaillay, Periodo 2010-2021</v>
      </c>
      <c r="AE496" t="str">
        <f>+Combinar1[[#This Row],[descripcion_larga]]&amp;AC496&amp;", según datos del "&amp;Combinar1[[#This Row],[fuente]]&amp;", "&amp;Combinar1[[#This Row],[temporalidad]]</f>
        <v>Cantidad de femicidios por tipo de relación víctima-femicida en la comuna de Llaillay, según datos del Servicio Nacional de la Mujer y la Equidad de Género (SERNAMEG), Periodo 2010-2021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">
      <c r="A497" s="22">
        <v>1</v>
      </c>
      <c r="B497" s="22" t="s">
        <v>376</v>
      </c>
      <c r="C497">
        <v>6</v>
      </c>
      <c r="D497" s="22">
        <v>6</v>
      </c>
      <c r="E497" s="22" t="s">
        <v>751</v>
      </c>
      <c r="F497" s="22"/>
      <c r="G497" s="22" t="s">
        <v>737</v>
      </c>
      <c r="H497" s="22" t="s">
        <v>6644</v>
      </c>
      <c r="I497" s="22" t="s">
        <v>734</v>
      </c>
      <c r="K497" s="22" t="s">
        <v>731</v>
      </c>
      <c r="L497" s="22" t="s">
        <v>751</v>
      </c>
      <c r="M497" s="22" t="s">
        <v>752</v>
      </c>
      <c r="N497" s="22" t="s">
        <v>736</v>
      </c>
      <c r="O497" s="22" t="s">
        <v>741</v>
      </c>
      <c r="P497" s="22" t="s">
        <v>6634</v>
      </c>
      <c r="Q497" t="s">
        <v>6631</v>
      </c>
      <c r="R497" s="22" t="s">
        <v>732</v>
      </c>
      <c r="S497" s="22" t="s">
        <v>4903</v>
      </c>
      <c r="T497" s="22" t="s">
        <v>762</v>
      </c>
      <c r="U497" s="22" t="s">
        <v>384</v>
      </c>
      <c r="V497" s="22">
        <v>240</v>
      </c>
      <c r="W497" s="22" t="s">
        <v>377</v>
      </c>
      <c r="X497" s="22" t="s">
        <v>378</v>
      </c>
      <c r="Y497" s="22" t="s">
        <v>101</v>
      </c>
      <c r="Z497" s="22">
        <v>5703</v>
      </c>
      <c r="AA497" s="22" t="s">
        <v>733</v>
      </c>
      <c r="AC497" t="str">
        <f>+Combinar1[[#This Row],[Descripción Filtro URL 1]]</f>
        <v>Llaillay</v>
      </c>
      <c r="AD497" t="str">
        <f>+Combinar1[[#This Row],[titulo]]&amp;AC497&amp;", "&amp;Combinar1[[#This Row],[temporalidad]]</f>
        <v>Variación Anual (%) de Femicidios en la comuna de Llaillay, Periodo 2010-2020</v>
      </c>
      <c r="AE497" t="str">
        <f>+Combinar1[[#This Row],[descripcion_larga]]&amp;AC497&amp;", según datos del "&amp;Combinar1[[#This Row],[fuente]]&amp;", "&amp;Combinar1[[#This Row],[temporalidad]]</f>
        <v>Gráfico de evolución que muestra la variación anual (%) de femicidios en la comuna de Llaillay, según datos del Servicio Nacional de la Mujer y la Equidad de Género (SERNAMEG), Periodo 2010-2020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">
      <c r="A498" s="22">
        <v>1</v>
      </c>
      <c r="B498" s="22" t="s">
        <v>376</v>
      </c>
      <c r="C498">
        <v>7</v>
      </c>
      <c r="D498" s="22">
        <v>7</v>
      </c>
      <c r="E498" s="22" t="s">
        <v>754</v>
      </c>
      <c r="F498" s="22"/>
      <c r="G498" s="22" t="s">
        <v>737</v>
      </c>
      <c r="H498" s="22" t="s">
        <v>6644</v>
      </c>
      <c r="I498" s="22" t="s">
        <v>734</v>
      </c>
      <c r="K498" s="22" t="s">
        <v>731</v>
      </c>
      <c r="L498" s="22" t="s">
        <v>754</v>
      </c>
      <c r="M498" s="22" t="s">
        <v>743</v>
      </c>
      <c r="N498" s="22" t="s">
        <v>740</v>
      </c>
      <c r="O498" s="22" t="s">
        <v>741</v>
      </c>
      <c r="P498" s="22" t="s">
        <v>6635</v>
      </c>
      <c r="Q498" t="s">
        <v>6642</v>
      </c>
      <c r="R498" s="22" t="s">
        <v>755</v>
      </c>
      <c r="S498" s="22" t="s">
        <v>4902</v>
      </c>
      <c r="T498" s="22" t="s">
        <v>763</v>
      </c>
      <c r="U498" s="22" t="s">
        <v>384</v>
      </c>
      <c r="V498" s="22">
        <v>240</v>
      </c>
      <c r="W498" s="22" t="s">
        <v>377</v>
      </c>
      <c r="X498" s="22" t="s">
        <v>378</v>
      </c>
      <c r="Y498" s="22" t="s">
        <v>101</v>
      </c>
      <c r="Z498" s="22">
        <v>5703</v>
      </c>
      <c r="AA498" s="22" t="s">
        <v>733</v>
      </c>
      <c r="AC498" t="str">
        <f>+Combinar1[[#This Row],[Descripción Filtro URL 1]]</f>
        <v>Llaillay</v>
      </c>
      <c r="AD498" t="str">
        <f>+Combinar1[[#This Row],[titulo]]&amp;AC498&amp;", "&amp;Combinar1[[#This Row],[temporalidad]]</f>
        <v>Cantidad y Detalle de Femicidios en la comuna de Llaillay, Periodo 2010-2021</v>
      </c>
      <c r="AE498" t="str">
        <f>+Combinar1[[#This Row],[descripcion_larga]]&amp;AC498&amp;", según datos del "&amp;Combinar1[[#This Row],[fuente]]&amp;", "&amp;Combinar1[[#This Row],[temporalidad]]</f>
        <v>Informe que muestra la cantidad y detalle de femicidios en la comuna de Llaillay, según datos del Servicio Nacional de la Mujer y la Equidad de Género (SERNAMEG), Periodo 2010-2021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">
      <c r="A499" s="22">
        <v>1</v>
      </c>
      <c r="B499" s="22" t="s">
        <v>376</v>
      </c>
      <c r="C499">
        <v>1</v>
      </c>
      <c r="D499" s="22">
        <v>1</v>
      </c>
      <c r="E499" s="22" t="s">
        <v>738</v>
      </c>
      <c r="F499" s="22"/>
      <c r="G499" s="22" t="s">
        <v>737</v>
      </c>
      <c r="H499" s="22" t="s">
        <v>6644</v>
      </c>
      <c r="I499" s="22" t="s">
        <v>734</v>
      </c>
      <c r="K499" s="22" t="s">
        <v>731</v>
      </c>
      <c r="L499" s="22" t="s">
        <v>738</v>
      </c>
      <c r="M499" s="22" t="s">
        <v>739</v>
      </c>
      <c r="N499" s="22" t="s">
        <v>740</v>
      </c>
      <c r="O499" s="22" t="s">
        <v>741</v>
      </c>
      <c r="P499" s="22" t="s">
        <v>4899</v>
      </c>
      <c r="Q499" t="s">
        <v>4897</v>
      </c>
      <c r="R499" s="22" t="s">
        <v>732</v>
      </c>
      <c r="S499" s="22" t="s">
        <v>4900</v>
      </c>
      <c r="T499" s="22" t="s">
        <v>757</v>
      </c>
      <c r="U499" s="22" t="s">
        <v>384</v>
      </c>
      <c r="V499" s="22">
        <v>240</v>
      </c>
      <c r="W499" s="22" t="s">
        <v>377</v>
      </c>
      <c r="X499" s="22" t="s">
        <v>378</v>
      </c>
      <c r="Y499" s="22" t="s">
        <v>102</v>
      </c>
      <c r="Z499" s="22">
        <v>5704</v>
      </c>
      <c r="AA499" s="22" t="s">
        <v>733</v>
      </c>
      <c r="AC499" t="str">
        <f>+Combinar1[[#This Row],[Descripción Filtro URL 1]]</f>
        <v>Panquehue</v>
      </c>
      <c r="AD499" t="str">
        <f>+Combinar1[[#This Row],[titulo]]&amp;AC499&amp;", "&amp;Combinar1[[#This Row],[temporalidad]]</f>
        <v>Evolución de Femicidios en la comuna de Panquehue, Periodo 2018-2021</v>
      </c>
      <c r="AE499" t="str">
        <f>+Combinar1[[#This Row],[descripcion_larga]]&amp;AC499&amp;", según datos del "&amp;Combinar1[[#This Row],[fuente]]&amp;", "&amp;Combinar1[[#This Row],[temporalidad]]</f>
        <v>Evolución de femicidios por fecha de delito en la comuna de Panquehue, según datos del Servicio Nacional de la Mujer y la Equidad de Género (SERNAMEG), Periodo 2018-2021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">
      <c r="A500" s="22">
        <v>1</v>
      </c>
      <c r="B500" s="22" t="s">
        <v>376</v>
      </c>
      <c r="C500">
        <v>2</v>
      </c>
      <c r="D500" s="22">
        <v>2</v>
      </c>
      <c r="E500" s="22" t="s">
        <v>738</v>
      </c>
      <c r="F500" s="22"/>
      <c r="G500" s="22" t="s">
        <v>737</v>
      </c>
      <c r="H500" s="22" t="s">
        <v>6644</v>
      </c>
      <c r="I500" s="22" t="s">
        <v>734</v>
      </c>
      <c r="K500" s="22" t="s">
        <v>731</v>
      </c>
      <c r="L500" s="22" t="s">
        <v>738</v>
      </c>
      <c r="M500" s="22" t="s">
        <v>743</v>
      </c>
      <c r="N500" s="22" t="s">
        <v>740</v>
      </c>
      <c r="O500" s="22" t="s">
        <v>741</v>
      </c>
      <c r="P500" s="22" t="s">
        <v>6638</v>
      </c>
      <c r="Q500" t="s">
        <v>6632</v>
      </c>
      <c r="R500" s="22" t="s">
        <v>732</v>
      </c>
      <c r="S500" s="22" t="s">
        <v>4900</v>
      </c>
      <c r="T500" s="22" t="s">
        <v>758</v>
      </c>
      <c r="U500" s="22" t="s">
        <v>384</v>
      </c>
      <c r="V500" s="22">
        <v>240</v>
      </c>
      <c r="W500" s="22" t="s">
        <v>377</v>
      </c>
      <c r="X500" s="22" t="s">
        <v>378</v>
      </c>
      <c r="Y500" s="22" t="s">
        <v>102</v>
      </c>
      <c r="Z500" s="22">
        <v>5704</v>
      </c>
      <c r="AA500" s="22" t="s">
        <v>733</v>
      </c>
      <c r="AC500" t="str">
        <f>+Combinar1[[#This Row],[Descripción Filtro URL 1]]</f>
        <v>Panquehue</v>
      </c>
      <c r="AD500" t="str">
        <f>+Combinar1[[#This Row],[titulo]]&amp;AC500&amp;", "&amp;Combinar1[[#This Row],[temporalidad]]</f>
        <v>Femicidios Anuales en la comuna de Panquehue, Periodo 2010-2021</v>
      </c>
      <c r="AE500" t="str">
        <f>+Combinar1[[#This Row],[descripcion_larga]]&amp;AC500&amp;", según datos del "&amp;Combinar1[[#This Row],[fuente]]&amp;", "&amp;Combinar1[[#This Row],[temporalidad]]</f>
        <v>Evolución anual de la cantidad de femicidios en la comuna de Panquehue, según datos del Servicio Nacional de la Mujer y la Equidad de Género (SERNAMEG), Periodo 2010-2021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">
      <c r="A501" s="22">
        <v>1</v>
      </c>
      <c r="B501" s="22" t="s">
        <v>376</v>
      </c>
      <c r="C501">
        <v>3</v>
      </c>
      <c r="D501" s="22">
        <v>3</v>
      </c>
      <c r="E501" s="22" t="s">
        <v>745</v>
      </c>
      <c r="F501" s="22"/>
      <c r="G501" s="22" t="s">
        <v>737</v>
      </c>
      <c r="H501" s="22" t="s">
        <v>6644</v>
      </c>
      <c r="I501" s="22" t="s">
        <v>734</v>
      </c>
      <c r="K501" s="22" t="s">
        <v>731</v>
      </c>
      <c r="L501" s="22" t="s">
        <v>745</v>
      </c>
      <c r="M501" s="22" t="s">
        <v>743</v>
      </c>
      <c r="N501" s="22" t="s">
        <v>740</v>
      </c>
      <c r="O501" s="22" t="s">
        <v>741</v>
      </c>
      <c r="P501" s="22" t="s">
        <v>6639</v>
      </c>
      <c r="Q501" t="s">
        <v>6633</v>
      </c>
      <c r="R501" s="22" t="s">
        <v>735</v>
      </c>
      <c r="S501" s="22" t="s">
        <v>4900</v>
      </c>
      <c r="T501" s="22" t="s">
        <v>759</v>
      </c>
      <c r="U501" s="22" t="s">
        <v>384</v>
      </c>
      <c r="V501" s="22">
        <v>240</v>
      </c>
      <c r="W501" s="22" t="s">
        <v>377</v>
      </c>
      <c r="X501" s="22" t="s">
        <v>378</v>
      </c>
      <c r="Y501" s="22" t="s">
        <v>102</v>
      </c>
      <c r="Z501" s="22">
        <v>5704</v>
      </c>
      <c r="AA501" s="22" t="s">
        <v>733</v>
      </c>
      <c r="AC501" t="str">
        <f>+Combinar1[[#This Row],[Descripción Filtro URL 1]]</f>
        <v>Panquehue</v>
      </c>
      <c r="AD501" t="str">
        <f>+Combinar1[[#This Row],[titulo]]&amp;AC501&amp;", "&amp;Combinar1[[#This Row],[temporalidad]]</f>
        <v>Femicidios mensuales en la comuna de Panquehue, Periodo 2010-2021</v>
      </c>
      <c r="AE501" t="str">
        <f>+Combinar1[[#This Row],[descripcion_larga]]&amp;AC501&amp;", según datos del "&amp;Combinar1[[#This Row],[fuente]]&amp;", "&amp;Combinar1[[#This Row],[temporalidad]]</f>
        <v>Número de femicidios por mes en la comuna de Panquehue, según datos del Servicio Nacional de la Mujer y la Equidad de Género (SERNAMEG), Periodo 2010-2021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">
      <c r="A502" s="22">
        <v>1</v>
      </c>
      <c r="B502" s="22" t="s">
        <v>376</v>
      </c>
      <c r="C502">
        <v>4</v>
      </c>
      <c r="D502" s="22">
        <v>4</v>
      </c>
      <c r="E502" s="22" t="s">
        <v>747</v>
      </c>
      <c r="F502" s="22"/>
      <c r="G502" s="22" t="s">
        <v>737</v>
      </c>
      <c r="H502" s="22" t="s">
        <v>6644</v>
      </c>
      <c r="I502" s="22" t="s">
        <v>734</v>
      </c>
      <c r="K502" s="22" t="s">
        <v>731</v>
      </c>
      <c r="L502" s="22" t="s">
        <v>747</v>
      </c>
      <c r="M502" s="22" t="s">
        <v>743</v>
      </c>
      <c r="N502" s="22" t="s">
        <v>740</v>
      </c>
      <c r="O502" s="22" t="s">
        <v>741</v>
      </c>
      <c r="P502" s="22" t="s">
        <v>6637</v>
      </c>
      <c r="Q502" t="s">
        <v>6641</v>
      </c>
      <c r="R502" s="22" t="s">
        <v>735</v>
      </c>
      <c r="S502" s="22" t="s">
        <v>4901</v>
      </c>
      <c r="T502" s="22" t="s">
        <v>760</v>
      </c>
      <c r="U502" s="22" t="s">
        <v>384</v>
      </c>
      <c r="V502" s="22">
        <v>240</v>
      </c>
      <c r="W502" s="22" t="s">
        <v>377</v>
      </c>
      <c r="X502" s="22" t="s">
        <v>378</v>
      </c>
      <c r="Y502" s="22" t="s">
        <v>102</v>
      </c>
      <c r="Z502" s="22">
        <v>5704</v>
      </c>
      <c r="AA502" s="22" t="s">
        <v>733</v>
      </c>
      <c r="AC502" t="str">
        <f>+Combinar1[[#This Row],[Descripción Filtro URL 1]]</f>
        <v>Panquehue</v>
      </c>
      <c r="AD502" t="str">
        <f>+Combinar1[[#This Row],[titulo]]&amp;AC502&amp;", "&amp;Combinar1[[#This Row],[temporalidad]]</f>
        <v>Femicidios Acumulados por Edad en la comuna de Panquehue, Periodo 2010-2021</v>
      </c>
      <c r="AE502" t="str">
        <f>+Combinar1[[#This Row],[descripcion_larga]]&amp;AC502&amp;", según datos del "&amp;Combinar1[[#This Row],[fuente]]&amp;", "&amp;Combinar1[[#This Row],[temporalidad]]</f>
        <v>Gráfico que muestra la cantidad de femicidios acumulados por edad en la comuna de Panquehue, según datos del Servicio Nacional de la Mujer y la Equidad de Género (SERNAMEG), Periodo 2010-2021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">
      <c r="A503" s="22">
        <v>1</v>
      </c>
      <c r="B503" s="22" t="s">
        <v>376</v>
      </c>
      <c r="C503">
        <v>5</v>
      </c>
      <c r="D503" s="22">
        <v>5</v>
      </c>
      <c r="E503" s="22" t="s">
        <v>749</v>
      </c>
      <c r="F503" s="22"/>
      <c r="G503" s="22" t="s">
        <v>737</v>
      </c>
      <c r="H503" s="22" t="s">
        <v>6644</v>
      </c>
      <c r="I503" s="22" t="s">
        <v>734</v>
      </c>
      <c r="K503" s="22" t="s">
        <v>731</v>
      </c>
      <c r="L503" s="22" t="s">
        <v>749</v>
      </c>
      <c r="M503" s="22" t="s">
        <v>743</v>
      </c>
      <c r="N503" s="22" t="s">
        <v>740</v>
      </c>
      <c r="O503" s="22" t="s">
        <v>741</v>
      </c>
      <c r="P503" s="22" t="s">
        <v>6636</v>
      </c>
      <c r="Q503" t="s">
        <v>6630</v>
      </c>
      <c r="R503" s="22" t="s">
        <v>735</v>
      </c>
      <c r="S503" s="22" t="s">
        <v>4904</v>
      </c>
      <c r="T503" s="22" t="s">
        <v>761</v>
      </c>
      <c r="U503" s="22" t="s">
        <v>384</v>
      </c>
      <c r="V503" s="22">
        <v>240</v>
      </c>
      <c r="W503" s="22" t="s">
        <v>377</v>
      </c>
      <c r="X503" s="22" t="s">
        <v>378</v>
      </c>
      <c r="Y503" s="22" t="s">
        <v>102</v>
      </c>
      <c r="Z503" s="22">
        <v>5704</v>
      </c>
      <c r="AA503" s="22" t="s">
        <v>733</v>
      </c>
      <c r="AC503" t="str">
        <f>+Combinar1[[#This Row],[Descripción Filtro URL 1]]</f>
        <v>Panquehue</v>
      </c>
      <c r="AD503" t="str">
        <f>+Combinar1[[#This Row],[titulo]]&amp;AC503&amp;", "&amp;Combinar1[[#This Row],[temporalidad]]</f>
        <v>Femicidios por Tipo de Relación Víctima-Femicida en la comuna de Panquehue, Periodo 2010-2021</v>
      </c>
      <c r="AE503" t="str">
        <f>+Combinar1[[#This Row],[descripcion_larga]]&amp;AC503&amp;", según datos del "&amp;Combinar1[[#This Row],[fuente]]&amp;", "&amp;Combinar1[[#This Row],[temporalidad]]</f>
        <v>Cantidad de femicidios por tipo de relación víctima-femicida en la comuna de Panquehue, según datos del Servicio Nacional de la Mujer y la Equidad de Género (SERNAMEG), Periodo 2010-2021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">
      <c r="A504" s="22">
        <v>1</v>
      </c>
      <c r="B504" s="22" t="s">
        <v>376</v>
      </c>
      <c r="C504">
        <v>6</v>
      </c>
      <c r="D504" s="22">
        <v>6</v>
      </c>
      <c r="E504" s="22" t="s">
        <v>751</v>
      </c>
      <c r="F504" s="22"/>
      <c r="G504" s="22" t="s">
        <v>737</v>
      </c>
      <c r="H504" s="22" t="s">
        <v>6644</v>
      </c>
      <c r="I504" s="22" t="s">
        <v>734</v>
      </c>
      <c r="K504" s="22" t="s">
        <v>731</v>
      </c>
      <c r="L504" s="22" t="s">
        <v>751</v>
      </c>
      <c r="M504" s="22" t="s">
        <v>752</v>
      </c>
      <c r="N504" s="22" t="s">
        <v>736</v>
      </c>
      <c r="O504" s="22" t="s">
        <v>741</v>
      </c>
      <c r="P504" s="22" t="s">
        <v>6634</v>
      </c>
      <c r="Q504" t="s">
        <v>6631</v>
      </c>
      <c r="R504" s="22" t="s">
        <v>732</v>
      </c>
      <c r="S504" s="22" t="s">
        <v>4903</v>
      </c>
      <c r="T504" s="22" t="s">
        <v>762</v>
      </c>
      <c r="U504" s="22" t="s">
        <v>384</v>
      </c>
      <c r="V504" s="22">
        <v>240</v>
      </c>
      <c r="W504" s="22" t="s">
        <v>377</v>
      </c>
      <c r="X504" s="22" t="s">
        <v>378</v>
      </c>
      <c r="Y504" s="22" t="s">
        <v>102</v>
      </c>
      <c r="Z504" s="22">
        <v>5704</v>
      </c>
      <c r="AA504" s="22" t="s">
        <v>733</v>
      </c>
      <c r="AC504" t="str">
        <f>+Combinar1[[#This Row],[Descripción Filtro URL 1]]</f>
        <v>Panquehue</v>
      </c>
      <c r="AD504" t="str">
        <f>+Combinar1[[#This Row],[titulo]]&amp;AC504&amp;", "&amp;Combinar1[[#This Row],[temporalidad]]</f>
        <v>Variación Anual (%) de Femicidios en la comuna de Panquehue, Periodo 2010-2020</v>
      </c>
      <c r="AE504" t="str">
        <f>+Combinar1[[#This Row],[descripcion_larga]]&amp;AC504&amp;", según datos del "&amp;Combinar1[[#This Row],[fuente]]&amp;", "&amp;Combinar1[[#This Row],[temporalidad]]</f>
        <v>Gráfico de evolución que muestra la variación anual (%) de femicidios en la comuna de Panquehue, según datos del Servicio Nacional de la Mujer y la Equidad de Género (SERNAMEG), Periodo 2010-2020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">
      <c r="A505" s="22">
        <v>1</v>
      </c>
      <c r="B505" s="22" t="s">
        <v>376</v>
      </c>
      <c r="C505">
        <v>7</v>
      </c>
      <c r="D505" s="22">
        <v>7</v>
      </c>
      <c r="E505" s="22" t="s">
        <v>754</v>
      </c>
      <c r="F505" s="22"/>
      <c r="G505" s="22" t="s">
        <v>737</v>
      </c>
      <c r="H505" s="22" t="s">
        <v>6644</v>
      </c>
      <c r="I505" s="22" t="s">
        <v>734</v>
      </c>
      <c r="K505" s="22" t="s">
        <v>731</v>
      </c>
      <c r="L505" s="22" t="s">
        <v>754</v>
      </c>
      <c r="M505" s="22" t="s">
        <v>743</v>
      </c>
      <c r="N505" s="22" t="s">
        <v>740</v>
      </c>
      <c r="O505" s="22" t="s">
        <v>741</v>
      </c>
      <c r="P505" s="22" t="s">
        <v>6635</v>
      </c>
      <c r="Q505" t="s">
        <v>6642</v>
      </c>
      <c r="R505" s="22" t="s">
        <v>755</v>
      </c>
      <c r="S505" s="22" t="s">
        <v>4902</v>
      </c>
      <c r="T505" s="22" t="s">
        <v>763</v>
      </c>
      <c r="U505" s="22" t="s">
        <v>384</v>
      </c>
      <c r="V505" s="22">
        <v>240</v>
      </c>
      <c r="W505" s="22" t="s">
        <v>377</v>
      </c>
      <c r="X505" s="22" t="s">
        <v>378</v>
      </c>
      <c r="Y505" s="22" t="s">
        <v>102</v>
      </c>
      <c r="Z505" s="22">
        <v>5704</v>
      </c>
      <c r="AA505" s="22" t="s">
        <v>733</v>
      </c>
      <c r="AC505" t="str">
        <f>+Combinar1[[#This Row],[Descripción Filtro URL 1]]</f>
        <v>Panquehue</v>
      </c>
      <c r="AD505" t="str">
        <f>+Combinar1[[#This Row],[titulo]]&amp;AC505&amp;", "&amp;Combinar1[[#This Row],[temporalidad]]</f>
        <v>Cantidad y Detalle de Femicidios en la comuna de Panquehue, Periodo 2010-2021</v>
      </c>
      <c r="AE505" t="str">
        <f>+Combinar1[[#This Row],[descripcion_larga]]&amp;AC505&amp;", según datos del "&amp;Combinar1[[#This Row],[fuente]]&amp;", "&amp;Combinar1[[#This Row],[temporalidad]]</f>
        <v>Informe que muestra la cantidad y detalle de femicidios en la comuna de Panquehue, según datos del Servicio Nacional de la Mujer y la Equidad de Género (SERNAMEG), Periodo 2010-2021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">
      <c r="A506" s="22">
        <v>1</v>
      </c>
      <c r="B506" s="22" t="s">
        <v>376</v>
      </c>
      <c r="C506">
        <v>1</v>
      </c>
      <c r="D506" s="22">
        <v>1</v>
      </c>
      <c r="E506" s="22" t="s">
        <v>738</v>
      </c>
      <c r="F506" s="22"/>
      <c r="G506" s="22" t="s">
        <v>737</v>
      </c>
      <c r="H506" s="22" t="s">
        <v>6644</v>
      </c>
      <c r="I506" s="22" t="s">
        <v>734</v>
      </c>
      <c r="K506" s="22" t="s">
        <v>731</v>
      </c>
      <c r="L506" s="22" t="s">
        <v>738</v>
      </c>
      <c r="M506" s="22" t="s">
        <v>739</v>
      </c>
      <c r="N506" s="22" t="s">
        <v>740</v>
      </c>
      <c r="O506" s="22" t="s">
        <v>741</v>
      </c>
      <c r="P506" s="22" t="s">
        <v>4899</v>
      </c>
      <c r="Q506" t="s">
        <v>4897</v>
      </c>
      <c r="R506" s="22" t="s">
        <v>732</v>
      </c>
      <c r="S506" s="22" t="s">
        <v>4900</v>
      </c>
      <c r="T506" s="22" t="s">
        <v>757</v>
      </c>
      <c r="U506" s="22" t="s">
        <v>384</v>
      </c>
      <c r="V506" s="22">
        <v>240</v>
      </c>
      <c r="W506" s="22" t="s">
        <v>377</v>
      </c>
      <c r="X506" s="22" t="s">
        <v>378</v>
      </c>
      <c r="Y506" s="22" t="s">
        <v>103</v>
      </c>
      <c r="Z506" s="22">
        <v>5705</v>
      </c>
      <c r="AA506" s="22" t="s">
        <v>733</v>
      </c>
      <c r="AC506" t="str">
        <f>+Combinar1[[#This Row],[Descripción Filtro URL 1]]</f>
        <v>Putaendo</v>
      </c>
      <c r="AD506" t="str">
        <f>+Combinar1[[#This Row],[titulo]]&amp;AC506&amp;", "&amp;Combinar1[[#This Row],[temporalidad]]</f>
        <v>Evolución de Femicidios en la comuna de Putaendo, Periodo 2018-2021</v>
      </c>
      <c r="AE506" t="str">
        <f>+Combinar1[[#This Row],[descripcion_larga]]&amp;AC506&amp;", según datos del "&amp;Combinar1[[#This Row],[fuente]]&amp;", "&amp;Combinar1[[#This Row],[temporalidad]]</f>
        <v>Evolución de femicidios por fecha de delito en la comuna de Putaendo, según datos del Servicio Nacional de la Mujer y la Equidad de Género (SERNAMEG), Periodo 2018-2021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">
      <c r="A507" s="22">
        <v>1</v>
      </c>
      <c r="B507" s="22" t="s">
        <v>376</v>
      </c>
      <c r="C507">
        <v>2</v>
      </c>
      <c r="D507" s="22">
        <v>2</v>
      </c>
      <c r="E507" s="22" t="s">
        <v>738</v>
      </c>
      <c r="F507" s="22"/>
      <c r="G507" s="22" t="s">
        <v>737</v>
      </c>
      <c r="H507" s="22" t="s">
        <v>6644</v>
      </c>
      <c r="I507" s="22" t="s">
        <v>734</v>
      </c>
      <c r="K507" s="22" t="s">
        <v>731</v>
      </c>
      <c r="L507" s="22" t="s">
        <v>738</v>
      </c>
      <c r="M507" s="22" t="s">
        <v>743</v>
      </c>
      <c r="N507" s="22" t="s">
        <v>740</v>
      </c>
      <c r="O507" s="22" t="s">
        <v>741</v>
      </c>
      <c r="P507" s="22" t="s">
        <v>6638</v>
      </c>
      <c r="Q507" t="s">
        <v>6632</v>
      </c>
      <c r="R507" s="22" t="s">
        <v>732</v>
      </c>
      <c r="S507" s="22" t="s">
        <v>4900</v>
      </c>
      <c r="T507" s="22" t="s">
        <v>758</v>
      </c>
      <c r="U507" s="22" t="s">
        <v>384</v>
      </c>
      <c r="V507" s="22">
        <v>240</v>
      </c>
      <c r="W507" s="22" t="s">
        <v>377</v>
      </c>
      <c r="X507" s="22" t="s">
        <v>378</v>
      </c>
      <c r="Y507" s="22" t="s">
        <v>103</v>
      </c>
      <c r="Z507" s="22">
        <v>5705</v>
      </c>
      <c r="AA507" s="22" t="s">
        <v>733</v>
      </c>
      <c r="AC507" t="str">
        <f>+Combinar1[[#This Row],[Descripción Filtro URL 1]]</f>
        <v>Putaendo</v>
      </c>
      <c r="AD507" t="str">
        <f>+Combinar1[[#This Row],[titulo]]&amp;AC507&amp;", "&amp;Combinar1[[#This Row],[temporalidad]]</f>
        <v>Femicidios Anuales en la comuna de Putaendo, Periodo 2010-2021</v>
      </c>
      <c r="AE507" t="str">
        <f>+Combinar1[[#This Row],[descripcion_larga]]&amp;AC507&amp;", según datos del "&amp;Combinar1[[#This Row],[fuente]]&amp;", "&amp;Combinar1[[#This Row],[temporalidad]]</f>
        <v>Evolución anual de la cantidad de femicidios en la comuna de Putaendo, según datos del Servicio Nacional de la Mujer y la Equidad de Género (SERNAMEG), Periodo 2010-2021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">
      <c r="A508" s="22">
        <v>1</v>
      </c>
      <c r="B508" s="22" t="s">
        <v>376</v>
      </c>
      <c r="C508">
        <v>3</v>
      </c>
      <c r="D508" s="22">
        <v>3</v>
      </c>
      <c r="E508" s="22" t="s">
        <v>745</v>
      </c>
      <c r="F508" s="22"/>
      <c r="G508" s="22" t="s">
        <v>737</v>
      </c>
      <c r="H508" s="22" t="s">
        <v>6644</v>
      </c>
      <c r="I508" s="22" t="s">
        <v>734</v>
      </c>
      <c r="K508" s="22" t="s">
        <v>731</v>
      </c>
      <c r="L508" s="22" t="s">
        <v>745</v>
      </c>
      <c r="M508" s="22" t="s">
        <v>743</v>
      </c>
      <c r="N508" s="22" t="s">
        <v>740</v>
      </c>
      <c r="O508" s="22" t="s">
        <v>741</v>
      </c>
      <c r="P508" s="22" t="s">
        <v>6639</v>
      </c>
      <c r="Q508" t="s">
        <v>6633</v>
      </c>
      <c r="R508" s="22" t="s">
        <v>735</v>
      </c>
      <c r="S508" s="22" t="s">
        <v>4900</v>
      </c>
      <c r="T508" s="22" t="s">
        <v>759</v>
      </c>
      <c r="U508" s="22" t="s">
        <v>384</v>
      </c>
      <c r="V508" s="22">
        <v>240</v>
      </c>
      <c r="W508" s="22" t="s">
        <v>377</v>
      </c>
      <c r="X508" s="22" t="s">
        <v>378</v>
      </c>
      <c r="Y508" s="22" t="s">
        <v>103</v>
      </c>
      <c r="Z508" s="22">
        <v>5705</v>
      </c>
      <c r="AA508" s="22" t="s">
        <v>733</v>
      </c>
      <c r="AC508" t="str">
        <f>+Combinar1[[#This Row],[Descripción Filtro URL 1]]</f>
        <v>Putaendo</v>
      </c>
      <c r="AD508" t="str">
        <f>+Combinar1[[#This Row],[titulo]]&amp;AC508&amp;", "&amp;Combinar1[[#This Row],[temporalidad]]</f>
        <v>Femicidios mensuales en la comuna de Putaendo, Periodo 2010-2021</v>
      </c>
      <c r="AE508" t="str">
        <f>+Combinar1[[#This Row],[descripcion_larga]]&amp;AC508&amp;", según datos del "&amp;Combinar1[[#This Row],[fuente]]&amp;", "&amp;Combinar1[[#This Row],[temporalidad]]</f>
        <v>Número de femicidios por mes en la comuna de Putaendo, según datos del Servicio Nacional de la Mujer y la Equidad de Género (SERNAMEG), Periodo 2010-2021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">
      <c r="A509" s="22">
        <v>1</v>
      </c>
      <c r="B509" s="22" t="s">
        <v>376</v>
      </c>
      <c r="C509">
        <v>4</v>
      </c>
      <c r="D509" s="22">
        <v>4</v>
      </c>
      <c r="E509" s="22" t="s">
        <v>747</v>
      </c>
      <c r="F509" s="22"/>
      <c r="G509" s="22" t="s">
        <v>737</v>
      </c>
      <c r="H509" s="22" t="s">
        <v>6644</v>
      </c>
      <c r="I509" s="22" t="s">
        <v>734</v>
      </c>
      <c r="K509" s="22" t="s">
        <v>731</v>
      </c>
      <c r="L509" s="22" t="s">
        <v>747</v>
      </c>
      <c r="M509" s="22" t="s">
        <v>743</v>
      </c>
      <c r="N509" s="22" t="s">
        <v>740</v>
      </c>
      <c r="O509" s="22" t="s">
        <v>741</v>
      </c>
      <c r="P509" s="22" t="s">
        <v>6637</v>
      </c>
      <c r="Q509" t="s">
        <v>6641</v>
      </c>
      <c r="R509" s="22" t="s">
        <v>735</v>
      </c>
      <c r="S509" s="22" t="s">
        <v>4901</v>
      </c>
      <c r="T509" s="22" t="s">
        <v>760</v>
      </c>
      <c r="U509" s="22" t="s">
        <v>384</v>
      </c>
      <c r="V509" s="22">
        <v>240</v>
      </c>
      <c r="W509" s="22" t="s">
        <v>377</v>
      </c>
      <c r="X509" s="22" t="s">
        <v>378</v>
      </c>
      <c r="Y509" s="22" t="s">
        <v>103</v>
      </c>
      <c r="Z509" s="22">
        <v>5705</v>
      </c>
      <c r="AA509" s="22" t="s">
        <v>733</v>
      </c>
      <c r="AC509" t="str">
        <f>+Combinar1[[#This Row],[Descripción Filtro URL 1]]</f>
        <v>Putaendo</v>
      </c>
      <c r="AD509" t="str">
        <f>+Combinar1[[#This Row],[titulo]]&amp;AC509&amp;", "&amp;Combinar1[[#This Row],[temporalidad]]</f>
        <v>Femicidios Acumulados por Edad en la comuna de Putaendo, Periodo 2010-2021</v>
      </c>
      <c r="AE509" t="str">
        <f>+Combinar1[[#This Row],[descripcion_larga]]&amp;AC509&amp;", según datos del "&amp;Combinar1[[#This Row],[fuente]]&amp;", "&amp;Combinar1[[#This Row],[temporalidad]]</f>
        <v>Gráfico que muestra la cantidad de femicidios acumulados por edad en la comuna de Putaendo, según datos del Servicio Nacional de la Mujer y la Equidad de Género (SERNAMEG), Periodo 2010-2021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">
      <c r="A510" s="22">
        <v>1</v>
      </c>
      <c r="B510" s="22" t="s">
        <v>376</v>
      </c>
      <c r="C510">
        <v>5</v>
      </c>
      <c r="D510" s="22">
        <v>5</v>
      </c>
      <c r="E510" s="22" t="s">
        <v>749</v>
      </c>
      <c r="F510" s="22"/>
      <c r="G510" s="22" t="s">
        <v>737</v>
      </c>
      <c r="H510" s="22" t="s">
        <v>6644</v>
      </c>
      <c r="I510" s="22" t="s">
        <v>734</v>
      </c>
      <c r="K510" s="22" t="s">
        <v>731</v>
      </c>
      <c r="L510" s="22" t="s">
        <v>749</v>
      </c>
      <c r="M510" s="22" t="s">
        <v>743</v>
      </c>
      <c r="N510" s="22" t="s">
        <v>740</v>
      </c>
      <c r="O510" s="22" t="s">
        <v>741</v>
      </c>
      <c r="P510" s="22" t="s">
        <v>6636</v>
      </c>
      <c r="Q510" t="s">
        <v>6630</v>
      </c>
      <c r="R510" s="22" t="s">
        <v>735</v>
      </c>
      <c r="S510" s="22" t="s">
        <v>4904</v>
      </c>
      <c r="T510" s="22" t="s">
        <v>761</v>
      </c>
      <c r="U510" s="22" t="s">
        <v>384</v>
      </c>
      <c r="V510" s="22">
        <v>240</v>
      </c>
      <c r="W510" s="22" t="s">
        <v>377</v>
      </c>
      <c r="X510" s="22" t="s">
        <v>378</v>
      </c>
      <c r="Y510" s="22" t="s">
        <v>103</v>
      </c>
      <c r="Z510" s="22">
        <v>5705</v>
      </c>
      <c r="AA510" s="22" t="s">
        <v>733</v>
      </c>
      <c r="AC510" t="str">
        <f>+Combinar1[[#This Row],[Descripción Filtro URL 1]]</f>
        <v>Putaendo</v>
      </c>
      <c r="AD510" t="str">
        <f>+Combinar1[[#This Row],[titulo]]&amp;AC510&amp;", "&amp;Combinar1[[#This Row],[temporalidad]]</f>
        <v>Femicidios por Tipo de Relación Víctima-Femicida en la comuna de Putaendo, Periodo 2010-2021</v>
      </c>
      <c r="AE510" t="str">
        <f>+Combinar1[[#This Row],[descripcion_larga]]&amp;AC510&amp;", según datos del "&amp;Combinar1[[#This Row],[fuente]]&amp;", "&amp;Combinar1[[#This Row],[temporalidad]]</f>
        <v>Cantidad de femicidios por tipo de relación víctima-femicida en la comuna de Putaendo, según datos del Servicio Nacional de la Mujer y la Equidad de Género (SERNAMEG), Periodo 2010-2021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">
      <c r="A511" s="22">
        <v>1</v>
      </c>
      <c r="B511" s="22" t="s">
        <v>376</v>
      </c>
      <c r="C511">
        <v>6</v>
      </c>
      <c r="D511" s="22">
        <v>6</v>
      </c>
      <c r="E511" s="22" t="s">
        <v>751</v>
      </c>
      <c r="F511" s="22"/>
      <c r="G511" s="22" t="s">
        <v>737</v>
      </c>
      <c r="H511" s="22" t="s">
        <v>6644</v>
      </c>
      <c r="I511" s="22" t="s">
        <v>734</v>
      </c>
      <c r="K511" s="22" t="s">
        <v>731</v>
      </c>
      <c r="L511" s="22" t="s">
        <v>751</v>
      </c>
      <c r="M511" s="22" t="s">
        <v>752</v>
      </c>
      <c r="N511" s="22" t="s">
        <v>736</v>
      </c>
      <c r="O511" s="22" t="s">
        <v>741</v>
      </c>
      <c r="P511" s="22" t="s">
        <v>6634</v>
      </c>
      <c r="Q511" t="s">
        <v>6631</v>
      </c>
      <c r="R511" s="22" t="s">
        <v>732</v>
      </c>
      <c r="S511" s="22" t="s">
        <v>4903</v>
      </c>
      <c r="T511" s="22" t="s">
        <v>762</v>
      </c>
      <c r="U511" s="22" t="s">
        <v>384</v>
      </c>
      <c r="V511" s="22">
        <v>240</v>
      </c>
      <c r="W511" s="22" t="s">
        <v>377</v>
      </c>
      <c r="X511" s="22" t="s">
        <v>378</v>
      </c>
      <c r="Y511" s="22" t="s">
        <v>103</v>
      </c>
      <c r="Z511" s="22">
        <v>5705</v>
      </c>
      <c r="AA511" s="22" t="s">
        <v>733</v>
      </c>
      <c r="AC511" t="str">
        <f>+Combinar1[[#This Row],[Descripción Filtro URL 1]]</f>
        <v>Putaendo</v>
      </c>
      <c r="AD511" t="str">
        <f>+Combinar1[[#This Row],[titulo]]&amp;AC511&amp;", "&amp;Combinar1[[#This Row],[temporalidad]]</f>
        <v>Variación Anual (%) de Femicidios en la comuna de Putaendo, Periodo 2010-2020</v>
      </c>
      <c r="AE511" t="str">
        <f>+Combinar1[[#This Row],[descripcion_larga]]&amp;AC511&amp;", según datos del "&amp;Combinar1[[#This Row],[fuente]]&amp;", "&amp;Combinar1[[#This Row],[temporalidad]]</f>
        <v>Gráfico de evolución que muestra la variación anual (%) de femicidios en la comuna de Putaendo, según datos del Servicio Nacional de la Mujer y la Equidad de Género (SERNAMEG), Periodo 2010-2020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">
      <c r="A512" s="22">
        <v>1</v>
      </c>
      <c r="B512" s="22" t="s">
        <v>376</v>
      </c>
      <c r="C512">
        <v>7</v>
      </c>
      <c r="D512" s="22">
        <v>7</v>
      </c>
      <c r="E512" s="22" t="s">
        <v>754</v>
      </c>
      <c r="F512" s="22"/>
      <c r="G512" s="22" t="s">
        <v>737</v>
      </c>
      <c r="H512" s="22" t="s">
        <v>6644</v>
      </c>
      <c r="I512" s="22" t="s">
        <v>734</v>
      </c>
      <c r="K512" s="22" t="s">
        <v>731</v>
      </c>
      <c r="L512" s="22" t="s">
        <v>754</v>
      </c>
      <c r="M512" s="22" t="s">
        <v>743</v>
      </c>
      <c r="N512" s="22" t="s">
        <v>740</v>
      </c>
      <c r="O512" s="22" t="s">
        <v>741</v>
      </c>
      <c r="P512" s="22" t="s">
        <v>6635</v>
      </c>
      <c r="Q512" t="s">
        <v>6642</v>
      </c>
      <c r="R512" s="22" t="s">
        <v>755</v>
      </c>
      <c r="S512" s="22" t="s">
        <v>4902</v>
      </c>
      <c r="T512" s="22" t="s">
        <v>763</v>
      </c>
      <c r="U512" s="22" t="s">
        <v>384</v>
      </c>
      <c r="V512" s="22">
        <v>240</v>
      </c>
      <c r="W512" s="22" t="s">
        <v>377</v>
      </c>
      <c r="X512" s="22" t="s">
        <v>378</v>
      </c>
      <c r="Y512" s="22" t="s">
        <v>103</v>
      </c>
      <c r="Z512" s="22">
        <v>5705</v>
      </c>
      <c r="AA512" s="22" t="s">
        <v>733</v>
      </c>
      <c r="AC512" t="str">
        <f>+Combinar1[[#This Row],[Descripción Filtro URL 1]]</f>
        <v>Putaendo</v>
      </c>
      <c r="AD512" t="str">
        <f>+Combinar1[[#This Row],[titulo]]&amp;AC512&amp;", "&amp;Combinar1[[#This Row],[temporalidad]]</f>
        <v>Cantidad y Detalle de Femicidios en la comuna de Putaendo, Periodo 2010-2021</v>
      </c>
      <c r="AE512" t="str">
        <f>+Combinar1[[#This Row],[descripcion_larga]]&amp;AC512&amp;", según datos del "&amp;Combinar1[[#This Row],[fuente]]&amp;", "&amp;Combinar1[[#This Row],[temporalidad]]</f>
        <v>Informe que muestra la cantidad y detalle de femicidios en la comuna de Putaendo, según datos del Servicio Nacional de la Mujer y la Equidad de Género (SERNAMEG), Periodo 2010-2021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">
      <c r="A513" s="22">
        <v>1</v>
      </c>
      <c r="B513" s="22" t="s">
        <v>376</v>
      </c>
      <c r="C513">
        <v>1</v>
      </c>
      <c r="D513" s="22">
        <v>1</v>
      </c>
      <c r="E513" s="22" t="s">
        <v>738</v>
      </c>
      <c r="F513" s="22"/>
      <c r="G513" s="22" t="s">
        <v>737</v>
      </c>
      <c r="H513" s="22" t="s">
        <v>6644</v>
      </c>
      <c r="I513" s="22" t="s">
        <v>734</v>
      </c>
      <c r="K513" s="22" t="s">
        <v>731</v>
      </c>
      <c r="L513" s="22" t="s">
        <v>738</v>
      </c>
      <c r="M513" s="22" t="s">
        <v>739</v>
      </c>
      <c r="N513" s="22" t="s">
        <v>740</v>
      </c>
      <c r="O513" s="22" t="s">
        <v>741</v>
      </c>
      <c r="P513" s="22" t="s">
        <v>4899</v>
      </c>
      <c r="Q513" t="s">
        <v>4897</v>
      </c>
      <c r="R513" s="22" t="s">
        <v>732</v>
      </c>
      <c r="S513" s="22" t="s">
        <v>4900</v>
      </c>
      <c r="T513" s="22" t="s">
        <v>757</v>
      </c>
      <c r="U513" s="22" t="s">
        <v>384</v>
      </c>
      <c r="V513" s="22">
        <v>240</v>
      </c>
      <c r="W513" s="22" t="s">
        <v>377</v>
      </c>
      <c r="X513" s="22" t="s">
        <v>378</v>
      </c>
      <c r="Y513" s="22" t="s">
        <v>104</v>
      </c>
      <c r="Z513" s="22">
        <v>5706</v>
      </c>
      <c r="AA513" s="22" t="s">
        <v>733</v>
      </c>
      <c r="AC513" t="str">
        <f>+Combinar1[[#This Row],[Descripción Filtro URL 1]]</f>
        <v>Santa María</v>
      </c>
      <c r="AD513" t="str">
        <f>+Combinar1[[#This Row],[titulo]]&amp;AC513&amp;", "&amp;Combinar1[[#This Row],[temporalidad]]</f>
        <v>Evolución de Femicidios en la comuna de Santa María, Periodo 2018-2021</v>
      </c>
      <c r="AE513" t="str">
        <f>+Combinar1[[#This Row],[descripcion_larga]]&amp;AC513&amp;", según datos del "&amp;Combinar1[[#This Row],[fuente]]&amp;", "&amp;Combinar1[[#This Row],[temporalidad]]</f>
        <v>Evolución de femicidios por fecha de delito en la comuna de Santa María, según datos del Servicio Nacional de la Mujer y la Equidad de Género (SERNAMEG), Periodo 2018-2021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">
      <c r="A514" s="22">
        <v>1</v>
      </c>
      <c r="B514" s="22" t="s">
        <v>376</v>
      </c>
      <c r="C514">
        <v>2</v>
      </c>
      <c r="D514" s="22">
        <v>2</v>
      </c>
      <c r="E514" s="22" t="s">
        <v>738</v>
      </c>
      <c r="F514" s="22"/>
      <c r="G514" s="22" t="s">
        <v>737</v>
      </c>
      <c r="H514" s="22" t="s">
        <v>6644</v>
      </c>
      <c r="I514" s="22" t="s">
        <v>734</v>
      </c>
      <c r="K514" s="22" t="s">
        <v>731</v>
      </c>
      <c r="L514" s="22" t="s">
        <v>738</v>
      </c>
      <c r="M514" s="22" t="s">
        <v>743</v>
      </c>
      <c r="N514" s="22" t="s">
        <v>740</v>
      </c>
      <c r="O514" s="22" t="s">
        <v>741</v>
      </c>
      <c r="P514" s="22" t="s">
        <v>6638</v>
      </c>
      <c r="Q514" t="s">
        <v>6632</v>
      </c>
      <c r="R514" s="22" t="s">
        <v>732</v>
      </c>
      <c r="S514" s="22" t="s">
        <v>4900</v>
      </c>
      <c r="T514" s="22" t="s">
        <v>758</v>
      </c>
      <c r="U514" s="22" t="s">
        <v>384</v>
      </c>
      <c r="V514" s="22">
        <v>240</v>
      </c>
      <c r="W514" s="22" t="s">
        <v>377</v>
      </c>
      <c r="X514" s="22" t="s">
        <v>378</v>
      </c>
      <c r="Y514" s="22" t="s">
        <v>104</v>
      </c>
      <c r="Z514" s="22">
        <v>5706</v>
      </c>
      <c r="AA514" s="22" t="s">
        <v>733</v>
      </c>
      <c r="AC514" t="str">
        <f>+Combinar1[[#This Row],[Descripción Filtro URL 1]]</f>
        <v>Santa María</v>
      </c>
      <c r="AD514" t="str">
        <f>+Combinar1[[#This Row],[titulo]]&amp;AC514&amp;", "&amp;Combinar1[[#This Row],[temporalidad]]</f>
        <v>Femicidios Anuales en la comuna de Santa María, Periodo 2010-2021</v>
      </c>
      <c r="AE514" t="str">
        <f>+Combinar1[[#This Row],[descripcion_larga]]&amp;AC514&amp;", según datos del "&amp;Combinar1[[#This Row],[fuente]]&amp;", "&amp;Combinar1[[#This Row],[temporalidad]]</f>
        <v>Evolución anual de la cantidad de femicidios en la comuna de Santa María, según datos del Servicio Nacional de la Mujer y la Equidad de Género (SERNAMEG), Periodo 2010-2021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">
      <c r="A515" s="22">
        <v>1</v>
      </c>
      <c r="B515" s="22" t="s">
        <v>376</v>
      </c>
      <c r="C515">
        <v>3</v>
      </c>
      <c r="D515" s="22">
        <v>3</v>
      </c>
      <c r="E515" s="22" t="s">
        <v>745</v>
      </c>
      <c r="F515" s="22"/>
      <c r="G515" s="22" t="s">
        <v>737</v>
      </c>
      <c r="H515" s="22" t="s">
        <v>6644</v>
      </c>
      <c r="I515" s="22" t="s">
        <v>734</v>
      </c>
      <c r="K515" s="22" t="s">
        <v>731</v>
      </c>
      <c r="L515" s="22" t="s">
        <v>745</v>
      </c>
      <c r="M515" s="22" t="s">
        <v>743</v>
      </c>
      <c r="N515" s="22" t="s">
        <v>740</v>
      </c>
      <c r="O515" s="22" t="s">
        <v>741</v>
      </c>
      <c r="P515" s="22" t="s">
        <v>6639</v>
      </c>
      <c r="Q515" t="s">
        <v>6633</v>
      </c>
      <c r="R515" s="22" t="s">
        <v>735</v>
      </c>
      <c r="S515" s="22" t="s">
        <v>4900</v>
      </c>
      <c r="T515" s="22" t="s">
        <v>759</v>
      </c>
      <c r="U515" s="22" t="s">
        <v>384</v>
      </c>
      <c r="V515" s="22">
        <v>240</v>
      </c>
      <c r="W515" s="22" t="s">
        <v>377</v>
      </c>
      <c r="X515" s="22" t="s">
        <v>378</v>
      </c>
      <c r="Y515" s="22" t="s">
        <v>104</v>
      </c>
      <c r="Z515" s="22">
        <v>5706</v>
      </c>
      <c r="AA515" s="22" t="s">
        <v>733</v>
      </c>
      <c r="AC515" t="str">
        <f>+Combinar1[[#This Row],[Descripción Filtro URL 1]]</f>
        <v>Santa María</v>
      </c>
      <c r="AD515" t="str">
        <f>+Combinar1[[#This Row],[titulo]]&amp;AC515&amp;", "&amp;Combinar1[[#This Row],[temporalidad]]</f>
        <v>Femicidios mensuales en la comuna de Santa María, Periodo 2010-2021</v>
      </c>
      <c r="AE515" t="str">
        <f>+Combinar1[[#This Row],[descripcion_larga]]&amp;AC515&amp;", según datos del "&amp;Combinar1[[#This Row],[fuente]]&amp;", "&amp;Combinar1[[#This Row],[temporalidad]]</f>
        <v>Número de femicidios por mes en la comuna de Santa María, según datos del Servicio Nacional de la Mujer y la Equidad de Género (SERNAMEG), Periodo 2010-2021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">
      <c r="A516" s="22">
        <v>1</v>
      </c>
      <c r="B516" s="22" t="s">
        <v>376</v>
      </c>
      <c r="C516">
        <v>4</v>
      </c>
      <c r="D516" s="22">
        <v>4</v>
      </c>
      <c r="E516" s="22" t="s">
        <v>747</v>
      </c>
      <c r="F516" s="22"/>
      <c r="G516" s="22" t="s">
        <v>737</v>
      </c>
      <c r="H516" s="22" t="s">
        <v>6644</v>
      </c>
      <c r="I516" s="22" t="s">
        <v>734</v>
      </c>
      <c r="K516" s="22" t="s">
        <v>731</v>
      </c>
      <c r="L516" s="22" t="s">
        <v>747</v>
      </c>
      <c r="M516" s="22" t="s">
        <v>743</v>
      </c>
      <c r="N516" s="22" t="s">
        <v>740</v>
      </c>
      <c r="O516" s="22" t="s">
        <v>741</v>
      </c>
      <c r="P516" s="22" t="s">
        <v>6637</v>
      </c>
      <c r="Q516" t="s">
        <v>6641</v>
      </c>
      <c r="R516" s="22" t="s">
        <v>735</v>
      </c>
      <c r="S516" s="22" t="s">
        <v>4901</v>
      </c>
      <c r="T516" s="22" t="s">
        <v>760</v>
      </c>
      <c r="U516" s="22" t="s">
        <v>384</v>
      </c>
      <c r="V516" s="22">
        <v>240</v>
      </c>
      <c r="W516" s="22" t="s">
        <v>377</v>
      </c>
      <c r="X516" s="22" t="s">
        <v>378</v>
      </c>
      <c r="Y516" s="22" t="s">
        <v>104</v>
      </c>
      <c r="Z516" s="22">
        <v>5706</v>
      </c>
      <c r="AA516" s="22" t="s">
        <v>733</v>
      </c>
      <c r="AC516" t="str">
        <f>+Combinar1[[#This Row],[Descripción Filtro URL 1]]</f>
        <v>Santa María</v>
      </c>
      <c r="AD516" t="str">
        <f>+Combinar1[[#This Row],[titulo]]&amp;AC516&amp;", "&amp;Combinar1[[#This Row],[temporalidad]]</f>
        <v>Femicidios Acumulados por Edad en la comuna de Santa María, Periodo 2010-2021</v>
      </c>
      <c r="AE516" t="str">
        <f>+Combinar1[[#This Row],[descripcion_larga]]&amp;AC516&amp;", según datos del "&amp;Combinar1[[#This Row],[fuente]]&amp;", "&amp;Combinar1[[#This Row],[temporalidad]]</f>
        <v>Gráfico que muestra la cantidad de femicidios acumulados por edad en la comuna de Santa María, según datos del Servicio Nacional de la Mujer y la Equidad de Género (SERNAMEG), Periodo 2010-2021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">
      <c r="A517" s="22">
        <v>1</v>
      </c>
      <c r="B517" s="22" t="s">
        <v>376</v>
      </c>
      <c r="C517">
        <v>5</v>
      </c>
      <c r="D517" s="22">
        <v>5</v>
      </c>
      <c r="E517" s="22" t="s">
        <v>749</v>
      </c>
      <c r="F517" s="22"/>
      <c r="G517" s="22" t="s">
        <v>737</v>
      </c>
      <c r="H517" s="22" t="s">
        <v>6644</v>
      </c>
      <c r="I517" s="22" t="s">
        <v>734</v>
      </c>
      <c r="K517" s="22" t="s">
        <v>731</v>
      </c>
      <c r="L517" s="22" t="s">
        <v>749</v>
      </c>
      <c r="M517" s="22" t="s">
        <v>743</v>
      </c>
      <c r="N517" s="22" t="s">
        <v>740</v>
      </c>
      <c r="O517" s="22" t="s">
        <v>741</v>
      </c>
      <c r="P517" s="22" t="s">
        <v>6636</v>
      </c>
      <c r="Q517" t="s">
        <v>6630</v>
      </c>
      <c r="R517" s="22" t="s">
        <v>735</v>
      </c>
      <c r="S517" s="22" t="s">
        <v>4904</v>
      </c>
      <c r="T517" s="22" t="s">
        <v>761</v>
      </c>
      <c r="U517" s="22" t="s">
        <v>384</v>
      </c>
      <c r="V517" s="22">
        <v>240</v>
      </c>
      <c r="W517" s="22" t="s">
        <v>377</v>
      </c>
      <c r="X517" s="22" t="s">
        <v>378</v>
      </c>
      <c r="Y517" s="22" t="s">
        <v>104</v>
      </c>
      <c r="Z517" s="22">
        <v>5706</v>
      </c>
      <c r="AA517" s="22" t="s">
        <v>733</v>
      </c>
      <c r="AC517" t="str">
        <f>+Combinar1[[#This Row],[Descripción Filtro URL 1]]</f>
        <v>Santa María</v>
      </c>
      <c r="AD517" t="str">
        <f>+Combinar1[[#This Row],[titulo]]&amp;AC517&amp;", "&amp;Combinar1[[#This Row],[temporalidad]]</f>
        <v>Femicidios por Tipo de Relación Víctima-Femicida en la comuna de Santa María, Periodo 2010-2021</v>
      </c>
      <c r="AE517" t="str">
        <f>+Combinar1[[#This Row],[descripcion_larga]]&amp;AC517&amp;", según datos del "&amp;Combinar1[[#This Row],[fuente]]&amp;", "&amp;Combinar1[[#This Row],[temporalidad]]</f>
        <v>Cantidad de femicidios por tipo de relación víctima-femicida en la comuna de Santa María, según datos del Servicio Nacional de la Mujer y la Equidad de Género (SERNAMEG), Periodo 2010-2021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">
      <c r="A518" s="22">
        <v>1</v>
      </c>
      <c r="B518" s="22" t="s">
        <v>376</v>
      </c>
      <c r="C518">
        <v>6</v>
      </c>
      <c r="D518" s="22">
        <v>6</v>
      </c>
      <c r="E518" s="22" t="s">
        <v>751</v>
      </c>
      <c r="F518" s="22"/>
      <c r="G518" s="22" t="s">
        <v>737</v>
      </c>
      <c r="H518" s="22" t="s">
        <v>6644</v>
      </c>
      <c r="I518" s="22" t="s">
        <v>734</v>
      </c>
      <c r="K518" s="22" t="s">
        <v>731</v>
      </c>
      <c r="L518" s="22" t="s">
        <v>751</v>
      </c>
      <c r="M518" s="22" t="s">
        <v>752</v>
      </c>
      <c r="N518" s="22" t="s">
        <v>736</v>
      </c>
      <c r="O518" s="22" t="s">
        <v>741</v>
      </c>
      <c r="P518" s="22" t="s">
        <v>6634</v>
      </c>
      <c r="Q518" t="s">
        <v>6631</v>
      </c>
      <c r="R518" s="22" t="s">
        <v>732</v>
      </c>
      <c r="S518" s="22" t="s">
        <v>4903</v>
      </c>
      <c r="T518" s="22" t="s">
        <v>762</v>
      </c>
      <c r="U518" s="22" t="s">
        <v>384</v>
      </c>
      <c r="V518" s="22">
        <v>240</v>
      </c>
      <c r="W518" s="22" t="s">
        <v>377</v>
      </c>
      <c r="X518" s="22" t="s">
        <v>378</v>
      </c>
      <c r="Y518" s="22" t="s">
        <v>104</v>
      </c>
      <c r="Z518" s="22">
        <v>5706</v>
      </c>
      <c r="AA518" s="22" t="s">
        <v>733</v>
      </c>
      <c r="AC518" t="str">
        <f>+Combinar1[[#This Row],[Descripción Filtro URL 1]]</f>
        <v>Santa María</v>
      </c>
      <c r="AD518" t="str">
        <f>+Combinar1[[#This Row],[titulo]]&amp;AC518&amp;", "&amp;Combinar1[[#This Row],[temporalidad]]</f>
        <v>Variación Anual (%) de Femicidios en la comuna de Santa María, Periodo 2010-2020</v>
      </c>
      <c r="AE518" t="str">
        <f>+Combinar1[[#This Row],[descripcion_larga]]&amp;AC518&amp;", según datos del "&amp;Combinar1[[#This Row],[fuente]]&amp;", "&amp;Combinar1[[#This Row],[temporalidad]]</f>
        <v>Gráfico de evolución que muestra la variación anual (%) de femicidios en la comuna de Santa María, según datos del Servicio Nacional de la Mujer y la Equidad de Género (SERNAMEG), Periodo 2010-2020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">
      <c r="A519" s="22">
        <v>1</v>
      </c>
      <c r="B519" s="22" t="s">
        <v>376</v>
      </c>
      <c r="C519">
        <v>7</v>
      </c>
      <c r="D519" s="22">
        <v>7</v>
      </c>
      <c r="E519" s="22" t="s">
        <v>754</v>
      </c>
      <c r="F519" s="22"/>
      <c r="G519" s="22" t="s">
        <v>737</v>
      </c>
      <c r="H519" s="22" t="s">
        <v>6644</v>
      </c>
      <c r="I519" s="22" t="s">
        <v>734</v>
      </c>
      <c r="K519" s="22" t="s">
        <v>731</v>
      </c>
      <c r="L519" s="22" t="s">
        <v>754</v>
      </c>
      <c r="M519" s="22" t="s">
        <v>743</v>
      </c>
      <c r="N519" s="22" t="s">
        <v>740</v>
      </c>
      <c r="O519" s="22" t="s">
        <v>741</v>
      </c>
      <c r="P519" s="22" t="s">
        <v>6635</v>
      </c>
      <c r="Q519" t="s">
        <v>6642</v>
      </c>
      <c r="R519" s="22" t="s">
        <v>755</v>
      </c>
      <c r="S519" s="22" t="s">
        <v>4902</v>
      </c>
      <c r="T519" s="22" t="s">
        <v>763</v>
      </c>
      <c r="U519" s="22" t="s">
        <v>384</v>
      </c>
      <c r="V519" s="22">
        <v>240</v>
      </c>
      <c r="W519" s="22" t="s">
        <v>377</v>
      </c>
      <c r="X519" s="22" t="s">
        <v>378</v>
      </c>
      <c r="Y519" s="22" t="s">
        <v>104</v>
      </c>
      <c r="Z519" s="22">
        <v>5706</v>
      </c>
      <c r="AA519" s="22" t="s">
        <v>733</v>
      </c>
      <c r="AC519" t="str">
        <f>+Combinar1[[#This Row],[Descripción Filtro URL 1]]</f>
        <v>Santa María</v>
      </c>
      <c r="AD519" t="str">
        <f>+Combinar1[[#This Row],[titulo]]&amp;AC519&amp;", "&amp;Combinar1[[#This Row],[temporalidad]]</f>
        <v>Cantidad y Detalle de Femicidios en la comuna de Santa María, Periodo 2010-2021</v>
      </c>
      <c r="AE519" t="str">
        <f>+Combinar1[[#This Row],[descripcion_larga]]&amp;AC519&amp;", según datos del "&amp;Combinar1[[#This Row],[fuente]]&amp;", "&amp;Combinar1[[#This Row],[temporalidad]]</f>
        <v>Informe que muestra la cantidad y detalle de femicidios en la comuna de Santa María, según datos del Servicio Nacional de la Mujer y la Equidad de Género (SERNAMEG), Periodo 2010-2021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">
      <c r="A520" s="22">
        <v>1</v>
      </c>
      <c r="B520" s="22" t="s">
        <v>376</v>
      </c>
      <c r="C520">
        <v>1</v>
      </c>
      <c r="D520" s="22">
        <v>1</v>
      </c>
      <c r="E520" s="22" t="s">
        <v>738</v>
      </c>
      <c r="F520" s="22"/>
      <c r="G520" s="22" t="s">
        <v>737</v>
      </c>
      <c r="H520" s="22" t="s">
        <v>6644</v>
      </c>
      <c r="I520" s="22" t="s">
        <v>734</v>
      </c>
      <c r="K520" s="22" t="s">
        <v>731</v>
      </c>
      <c r="L520" s="22" t="s">
        <v>738</v>
      </c>
      <c r="M520" s="22" t="s">
        <v>739</v>
      </c>
      <c r="N520" s="22" t="s">
        <v>740</v>
      </c>
      <c r="O520" s="22" t="s">
        <v>741</v>
      </c>
      <c r="P520" s="22" t="s">
        <v>4899</v>
      </c>
      <c r="Q520" t="s">
        <v>4897</v>
      </c>
      <c r="R520" s="22" t="s">
        <v>732</v>
      </c>
      <c r="S520" s="22" t="s">
        <v>4900</v>
      </c>
      <c r="T520" s="22" t="s">
        <v>757</v>
      </c>
      <c r="U520" s="22" t="s">
        <v>384</v>
      </c>
      <c r="V520" s="22">
        <v>240</v>
      </c>
      <c r="W520" s="22" t="s">
        <v>377</v>
      </c>
      <c r="X520" s="22" t="s">
        <v>378</v>
      </c>
      <c r="Y520" s="22" t="s">
        <v>105</v>
      </c>
      <c r="Z520" s="22">
        <v>5801</v>
      </c>
      <c r="AA520" s="22" t="s">
        <v>733</v>
      </c>
      <c r="AC520" t="str">
        <f>+Combinar1[[#This Row],[Descripción Filtro URL 1]]</f>
        <v>Quilpué</v>
      </c>
      <c r="AD520" t="str">
        <f>+Combinar1[[#This Row],[titulo]]&amp;AC520&amp;", "&amp;Combinar1[[#This Row],[temporalidad]]</f>
        <v>Evolución de Femicidios en la comuna de Quilpué, Periodo 2018-2021</v>
      </c>
      <c r="AE520" t="str">
        <f>+Combinar1[[#This Row],[descripcion_larga]]&amp;AC520&amp;", según datos del "&amp;Combinar1[[#This Row],[fuente]]&amp;", "&amp;Combinar1[[#This Row],[temporalidad]]</f>
        <v>Evolución de femicidios por fecha de delito en la comuna de Quilpué, según datos del Servicio Nacional de la Mujer y la Equidad de Género (SERNAMEG), Periodo 2018-2021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">
      <c r="A521" s="22">
        <v>1</v>
      </c>
      <c r="B521" s="22" t="s">
        <v>376</v>
      </c>
      <c r="C521">
        <v>2</v>
      </c>
      <c r="D521" s="22">
        <v>2</v>
      </c>
      <c r="E521" s="22" t="s">
        <v>738</v>
      </c>
      <c r="F521" s="22"/>
      <c r="G521" s="22" t="s">
        <v>737</v>
      </c>
      <c r="H521" s="22" t="s">
        <v>6644</v>
      </c>
      <c r="I521" s="22" t="s">
        <v>734</v>
      </c>
      <c r="K521" s="22" t="s">
        <v>731</v>
      </c>
      <c r="L521" s="22" t="s">
        <v>738</v>
      </c>
      <c r="M521" s="22" t="s">
        <v>743</v>
      </c>
      <c r="N521" s="22" t="s">
        <v>740</v>
      </c>
      <c r="O521" s="22" t="s">
        <v>741</v>
      </c>
      <c r="P521" s="22" t="s">
        <v>6638</v>
      </c>
      <c r="Q521" t="s">
        <v>6632</v>
      </c>
      <c r="R521" s="22" t="s">
        <v>732</v>
      </c>
      <c r="S521" s="22" t="s">
        <v>4900</v>
      </c>
      <c r="T521" s="22" t="s">
        <v>758</v>
      </c>
      <c r="U521" s="22" t="s">
        <v>384</v>
      </c>
      <c r="V521" s="22">
        <v>240</v>
      </c>
      <c r="W521" s="22" t="s">
        <v>377</v>
      </c>
      <c r="X521" s="22" t="s">
        <v>378</v>
      </c>
      <c r="Y521" s="22" t="s">
        <v>105</v>
      </c>
      <c r="Z521" s="22">
        <v>5801</v>
      </c>
      <c r="AA521" s="22" t="s">
        <v>733</v>
      </c>
      <c r="AC521" t="str">
        <f>+Combinar1[[#This Row],[Descripción Filtro URL 1]]</f>
        <v>Quilpué</v>
      </c>
      <c r="AD521" t="str">
        <f>+Combinar1[[#This Row],[titulo]]&amp;AC521&amp;", "&amp;Combinar1[[#This Row],[temporalidad]]</f>
        <v>Femicidios Anuales en la comuna de Quilpué, Periodo 2010-2021</v>
      </c>
      <c r="AE521" t="str">
        <f>+Combinar1[[#This Row],[descripcion_larga]]&amp;AC521&amp;", según datos del "&amp;Combinar1[[#This Row],[fuente]]&amp;", "&amp;Combinar1[[#This Row],[temporalidad]]</f>
        <v>Evolución anual de la cantidad de femicidios en la comuna de Quilpué, según datos del Servicio Nacional de la Mujer y la Equidad de Género (SERNAMEG), Periodo 2010-2021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">
      <c r="A522" s="22">
        <v>1</v>
      </c>
      <c r="B522" s="22" t="s">
        <v>376</v>
      </c>
      <c r="C522">
        <v>3</v>
      </c>
      <c r="D522" s="22">
        <v>3</v>
      </c>
      <c r="E522" s="22" t="s">
        <v>745</v>
      </c>
      <c r="F522" s="22"/>
      <c r="G522" s="22" t="s">
        <v>737</v>
      </c>
      <c r="H522" s="22" t="s">
        <v>6644</v>
      </c>
      <c r="I522" s="22" t="s">
        <v>734</v>
      </c>
      <c r="K522" s="22" t="s">
        <v>731</v>
      </c>
      <c r="L522" s="22" t="s">
        <v>745</v>
      </c>
      <c r="M522" s="22" t="s">
        <v>743</v>
      </c>
      <c r="N522" s="22" t="s">
        <v>740</v>
      </c>
      <c r="O522" s="22" t="s">
        <v>741</v>
      </c>
      <c r="P522" s="22" t="s">
        <v>6639</v>
      </c>
      <c r="Q522" t="s">
        <v>6633</v>
      </c>
      <c r="R522" s="22" t="s">
        <v>735</v>
      </c>
      <c r="S522" s="22" t="s">
        <v>4900</v>
      </c>
      <c r="T522" s="22" t="s">
        <v>759</v>
      </c>
      <c r="U522" s="22" t="s">
        <v>384</v>
      </c>
      <c r="V522" s="22">
        <v>240</v>
      </c>
      <c r="W522" s="22" t="s">
        <v>377</v>
      </c>
      <c r="X522" s="22" t="s">
        <v>378</v>
      </c>
      <c r="Y522" s="22" t="s">
        <v>105</v>
      </c>
      <c r="Z522" s="22">
        <v>5801</v>
      </c>
      <c r="AA522" s="22" t="s">
        <v>733</v>
      </c>
      <c r="AC522" t="str">
        <f>+Combinar1[[#This Row],[Descripción Filtro URL 1]]</f>
        <v>Quilpué</v>
      </c>
      <c r="AD522" t="str">
        <f>+Combinar1[[#This Row],[titulo]]&amp;AC522&amp;", "&amp;Combinar1[[#This Row],[temporalidad]]</f>
        <v>Femicidios mensuales en la comuna de Quilpué, Periodo 2010-2021</v>
      </c>
      <c r="AE522" t="str">
        <f>+Combinar1[[#This Row],[descripcion_larga]]&amp;AC522&amp;", según datos del "&amp;Combinar1[[#This Row],[fuente]]&amp;", "&amp;Combinar1[[#This Row],[temporalidad]]</f>
        <v>Número de femicidios por mes en la comuna de Quilpué, según datos del Servicio Nacional de la Mujer y la Equidad de Género (SERNAMEG), Periodo 2010-2021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">
      <c r="A523" s="22">
        <v>1</v>
      </c>
      <c r="B523" s="22" t="s">
        <v>376</v>
      </c>
      <c r="C523">
        <v>4</v>
      </c>
      <c r="D523" s="22">
        <v>4</v>
      </c>
      <c r="E523" s="22" t="s">
        <v>747</v>
      </c>
      <c r="F523" s="22"/>
      <c r="G523" s="22" t="s">
        <v>737</v>
      </c>
      <c r="H523" s="22" t="s">
        <v>6644</v>
      </c>
      <c r="I523" s="22" t="s">
        <v>734</v>
      </c>
      <c r="K523" s="22" t="s">
        <v>731</v>
      </c>
      <c r="L523" s="22" t="s">
        <v>747</v>
      </c>
      <c r="M523" s="22" t="s">
        <v>743</v>
      </c>
      <c r="N523" s="22" t="s">
        <v>740</v>
      </c>
      <c r="O523" s="22" t="s">
        <v>741</v>
      </c>
      <c r="P523" s="22" t="s">
        <v>6637</v>
      </c>
      <c r="Q523" t="s">
        <v>6641</v>
      </c>
      <c r="R523" s="22" t="s">
        <v>735</v>
      </c>
      <c r="S523" s="22" t="s">
        <v>4901</v>
      </c>
      <c r="T523" s="22" t="s">
        <v>760</v>
      </c>
      <c r="U523" s="22" t="s">
        <v>384</v>
      </c>
      <c r="V523" s="22">
        <v>240</v>
      </c>
      <c r="W523" s="22" t="s">
        <v>377</v>
      </c>
      <c r="X523" s="22" t="s">
        <v>378</v>
      </c>
      <c r="Y523" s="22" t="s">
        <v>105</v>
      </c>
      <c r="Z523" s="22">
        <v>5801</v>
      </c>
      <c r="AA523" s="22" t="s">
        <v>733</v>
      </c>
      <c r="AC523" t="str">
        <f>+Combinar1[[#This Row],[Descripción Filtro URL 1]]</f>
        <v>Quilpué</v>
      </c>
      <c r="AD523" t="str">
        <f>+Combinar1[[#This Row],[titulo]]&amp;AC523&amp;", "&amp;Combinar1[[#This Row],[temporalidad]]</f>
        <v>Femicidios Acumulados por Edad en la comuna de Quilpué, Periodo 2010-2021</v>
      </c>
      <c r="AE523" t="str">
        <f>+Combinar1[[#This Row],[descripcion_larga]]&amp;AC523&amp;", según datos del "&amp;Combinar1[[#This Row],[fuente]]&amp;", "&amp;Combinar1[[#This Row],[temporalidad]]</f>
        <v>Gráfico que muestra la cantidad de femicidios acumulados por edad en la comuna de Quilpué, según datos del Servicio Nacional de la Mujer y la Equidad de Género (SERNAMEG), Periodo 2010-2021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">
      <c r="A524" s="22">
        <v>1</v>
      </c>
      <c r="B524" s="22" t="s">
        <v>376</v>
      </c>
      <c r="C524">
        <v>5</v>
      </c>
      <c r="D524" s="22">
        <v>5</v>
      </c>
      <c r="E524" s="22" t="s">
        <v>749</v>
      </c>
      <c r="F524" s="22"/>
      <c r="G524" s="22" t="s">
        <v>737</v>
      </c>
      <c r="H524" s="22" t="s">
        <v>6644</v>
      </c>
      <c r="I524" s="22" t="s">
        <v>734</v>
      </c>
      <c r="K524" s="22" t="s">
        <v>731</v>
      </c>
      <c r="L524" s="22" t="s">
        <v>749</v>
      </c>
      <c r="M524" s="22" t="s">
        <v>743</v>
      </c>
      <c r="N524" s="22" t="s">
        <v>740</v>
      </c>
      <c r="O524" s="22" t="s">
        <v>741</v>
      </c>
      <c r="P524" s="22" t="s">
        <v>6636</v>
      </c>
      <c r="Q524" t="s">
        <v>6630</v>
      </c>
      <c r="R524" s="22" t="s">
        <v>735</v>
      </c>
      <c r="S524" s="22" t="s">
        <v>4904</v>
      </c>
      <c r="T524" s="22" t="s">
        <v>761</v>
      </c>
      <c r="U524" s="22" t="s">
        <v>384</v>
      </c>
      <c r="V524" s="22">
        <v>240</v>
      </c>
      <c r="W524" s="22" t="s">
        <v>377</v>
      </c>
      <c r="X524" s="22" t="s">
        <v>378</v>
      </c>
      <c r="Y524" s="22" t="s">
        <v>105</v>
      </c>
      <c r="Z524" s="22">
        <v>5801</v>
      </c>
      <c r="AA524" s="22" t="s">
        <v>733</v>
      </c>
      <c r="AC524" t="str">
        <f>+Combinar1[[#This Row],[Descripción Filtro URL 1]]</f>
        <v>Quilpué</v>
      </c>
      <c r="AD524" t="str">
        <f>+Combinar1[[#This Row],[titulo]]&amp;AC524&amp;", "&amp;Combinar1[[#This Row],[temporalidad]]</f>
        <v>Femicidios por Tipo de Relación Víctima-Femicida en la comuna de Quilpué, Periodo 2010-2021</v>
      </c>
      <c r="AE524" t="str">
        <f>+Combinar1[[#This Row],[descripcion_larga]]&amp;AC524&amp;", según datos del "&amp;Combinar1[[#This Row],[fuente]]&amp;", "&amp;Combinar1[[#This Row],[temporalidad]]</f>
        <v>Cantidad de femicidios por tipo de relación víctima-femicida en la comuna de Quilpué, según datos del Servicio Nacional de la Mujer y la Equidad de Género (SERNAMEG), Periodo 2010-2021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">
      <c r="A525" s="22">
        <v>1</v>
      </c>
      <c r="B525" s="22" t="s">
        <v>376</v>
      </c>
      <c r="C525">
        <v>6</v>
      </c>
      <c r="D525" s="22">
        <v>6</v>
      </c>
      <c r="E525" s="22" t="s">
        <v>751</v>
      </c>
      <c r="F525" s="22"/>
      <c r="G525" s="22" t="s">
        <v>737</v>
      </c>
      <c r="H525" s="22" t="s">
        <v>6644</v>
      </c>
      <c r="I525" s="22" t="s">
        <v>734</v>
      </c>
      <c r="K525" s="22" t="s">
        <v>731</v>
      </c>
      <c r="L525" s="22" t="s">
        <v>751</v>
      </c>
      <c r="M525" s="22" t="s">
        <v>752</v>
      </c>
      <c r="N525" s="22" t="s">
        <v>736</v>
      </c>
      <c r="O525" s="22" t="s">
        <v>741</v>
      </c>
      <c r="P525" s="22" t="s">
        <v>6634</v>
      </c>
      <c r="Q525" t="s">
        <v>6631</v>
      </c>
      <c r="R525" s="22" t="s">
        <v>732</v>
      </c>
      <c r="S525" s="22" t="s">
        <v>4903</v>
      </c>
      <c r="T525" s="22" t="s">
        <v>762</v>
      </c>
      <c r="U525" s="22" t="s">
        <v>384</v>
      </c>
      <c r="V525" s="22">
        <v>240</v>
      </c>
      <c r="W525" s="22" t="s">
        <v>377</v>
      </c>
      <c r="X525" s="22" t="s">
        <v>378</v>
      </c>
      <c r="Y525" s="22" t="s">
        <v>105</v>
      </c>
      <c r="Z525" s="22">
        <v>5801</v>
      </c>
      <c r="AA525" s="22" t="s">
        <v>733</v>
      </c>
      <c r="AC525" t="str">
        <f>+Combinar1[[#This Row],[Descripción Filtro URL 1]]</f>
        <v>Quilpué</v>
      </c>
      <c r="AD525" t="str">
        <f>+Combinar1[[#This Row],[titulo]]&amp;AC525&amp;", "&amp;Combinar1[[#This Row],[temporalidad]]</f>
        <v>Variación Anual (%) de Femicidios en la comuna de Quilpué, Periodo 2010-2020</v>
      </c>
      <c r="AE525" t="str">
        <f>+Combinar1[[#This Row],[descripcion_larga]]&amp;AC525&amp;", según datos del "&amp;Combinar1[[#This Row],[fuente]]&amp;", "&amp;Combinar1[[#This Row],[temporalidad]]</f>
        <v>Gráfico de evolución que muestra la variación anual (%) de femicidios en la comuna de Quilpué, según datos del Servicio Nacional de la Mujer y la Equidad de Género (SERNAMEG), Periodo 2010-2020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">
      <c r="A526" s="22">
        <v>1</v>
      </c>
      <c r="B526" s="22" t="s">
        <v>376</v>
      </c>
      <c r="C526">
        <v>7</v>
      </c>
      <c r="D526" s="22">
        <v>7</v>
      </c>
      <c r="E526" s="22" t="s">
        <v>754</v>
      </c>
      <c r="F526" s="22"/>
      <c r="G526" s="22" t="s">
        <v>737</v>
      </c>
      <c r="H526" s="22" t="s">
        <v>6644</v>
      </c>
      <c r="I526" s="22" t="s">
        <v>734</v>
      </c>
      <c r="K526" s="22" t="s">
        <v>731</v>
      </c>
      <c r="L526" s="22" t="s">
        <v>754</v>
      </c>
      <c r="M526" s="22" t="s">
        <v>743</v>
      </c>
      <c r="N526" s="22" t="s">
        <v>740</v>
      </c>
      <c r="O526" s="22" t="s">
        <v>741</v>
      </c>
      <c r="P526" s="22" t="s">
        <v>6635</v>
      </c>
      <c r="Q526" t="s">
        <v>6642</v>
      </c>
      <c r="R526" s="22" t="s">
        <v>755</v>
      </c>
      <c r="S526" s="22" t="s">
        <v>4902</v>
      </c>
      <c r="T526" s="22" t="s">
        <v>763</v>
      </c>
      <c r="U526" s="22" t="s">
        <v>384</v>
      </c>
      <c r="V526" s="22">
        <v>240</v>
      </c>
      <c r="W526" s="22" t="s">
        <v>377</v>
      </c>
      <c r="X526" s="22" t="s">
        <v>378</v>
      </c>
      <c r="Y526" s="22" t="s">
        <v>105</v>
      </c>
      <c r="Z526" s="22">
        <v>5801</v>
      </c>
      <c r="AA526" s="22" t="s">
        <v>733</v>
      </c>
      <c r="AC526" t="str">
        <f>+Combinar1[[#This Row],[Descripción Filtro URL 1]]</f>
        <v>Quilpué</v>
      </c>
      <c r="AD526" t="str">
        <f>+Combinar1[[#This Row],[titulo]]&amp;AC526&amp;", "&amp;Combinar1[[#This Row],[temporalidad]]</f>
        <v>Cantidad y Detalle de Femicidios en la comuna de Quilpué, Periodo 2010-2021</v>
      </c>
      <c r="AE526" t="str">
        <f>+Combinar1[[#This Row],[descripcion_larga]]&amp;AC526&amp;", según datos del "&amp;Combinar1[[#This Row],[fuente]]&amp;", "&amp;Combinar1[[#This Row],[temporalidad]]</f>
        <v>Informe que muestra la cantidad y detalle de femicidios en la comuna de Quilpué, según datos del Servicio Nacional de la Mujer y la Equidad de Género (SERNAMEG), Periodo 2010-2021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">
      <c r="A527" s="22">
        <v>1</v>
      </c>
      <c r="B527" s="22" t="s">
        <v>376</v>
      </c>
      <c r="C527">
        <v>1</v>
      </c>
      <c r="D527" s="22">
        <v>1</v>
      </c>
      <c r="E527" s="22" t="s">
        <v>738</v>
      </c>
      <c r="F527" s="22"/>
      <c r="G527" s="22" t="s">
        <v>737</v>
      </c>
      <c r="H527" s="22" t="s">
        <v>6644</v>
      </c>
      <c r="I527" s="22" t="s">
        <v>734</v>
      </c>
      <c r="K527" s="22" t="s">
        <v>731</v>
      </c>
      <c r="L527" s="22" t="s">
        <v>738</v>
      </c>
      <c r="M527" s="22" t="s">
        <v>739</v>
      </c>
      <c r="N527" s="22" t="s">
        <v>740</v>
      </c>
      <c r="O527" s="22" t="s">
        <v>741</v>
      </c>
      <c r="P527" s="22" t="s">
        <v>4899</v>
      </c>
      <c r="Q527" t="s">
        <v>4897</v>
      </c>
      <c r="R527" s="22" t="s">
        <v>732</v>
      </c>
      <c r="S527" s="22" t="s">
        <v>4900</v>
      </c>
      <c r="T527" s="22" t="s">
        <v>757</v>
      </c>
      <c r="U527" s="22" t="s">
        <v>384</v>
      </c>
      <c r="V527" s="22">
        <v>240</v>
      </c>
      <c r="W527" s="22" t="s">
        <v>377</v>
      </c>
      <c r="X527" s="22" t="s">
        <v>378</v>
      </c>
      <c r="Y527" s="22" t="s">
        <v>106</v>
      </c>
      <c r="Z527" s="22">
        <v>5802</v>
      </c>
      <c r="AA527" s="22" t="s">
        <v>733</v>
      </c>
      <c r="AC527" t="str">
        <f>+Combinar1[[#This Row],[Descripción Filtro URL 1]]</f>
        <v>Limache</v>
      </c>
      <c r="AD527" t="str">
        <f>+Combinar1[[#This Row],[titulo]]&amp;AC527&amp;", "&amp;Combinar1[[#This Row],[temporalidad]]</f>
        <v>Evolución de Femicidios en la comuna de Limache, Periodo 2018-2021</v>
      </c>
      <c r="AE527" t="str">
        <f>+Combinar1[[#This Row],[descripcion_larga]]&amp;AC527&amp;", según datos del "&amp;Combinar1[[#This Row],[fuente]]&amp;", "&amp;Combinar1[[#This Row],[temporalidad]]</f>
        <v>Evolución de femicidios por fecha de delito en la comuna de Limache, según datos del Servicio Nacional de la Mujer y la Equidad de Género (SERNAMEG), Periodo 2018-2021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">
      <c r="A528" s="22">
        <v>1</v>
      </c>
      <c r="B528" s="22" t="s">
        <v>376</v>
      </c>
      <c r="C528">
        <v>2</v>
      </c>
      <c r="D528" s="22">
        <v>2</v>
      </c>
      <c r="E528" s="22" t="s">
        <v>738</v>
      </c>
      <c r="F528" s="22"/>
      <c r="G528" s="22" t="s">
        <v>737</v>
      </c>
      <c r="H528" s="22" t="s">
        <v>6644</v>
      </c>
      <c r="I528" s="22" t="s">
        <v>734</v>
      </c>
      <c r="K528" s="22" t="s">
        <v>731</v>
      </c>
      <c r="L528" s="22" t="s">
        <v>738</v>
      </c>
      <c r="M528" s="22" t="s">
        <v>743</v>
      </c>
      <c r="N528" s="22" t="s">
        <v>740</v>
      </c>
      <c r="O528" s="22" t="s">
        <v>741</v>
      </c>
      <c r="P528" s="22" t="s">
        <v>6638</v>
      </c>
      <c r="Q528" t="s">
        <v>6632</v>
      </c>
      <c r="R528" s="22" t="s">
        <v>732</v>
      </c>
      <c r="S528" s="22" t="s">
        <v>4900</v>
      </c>
      <c r="T528" s="22" t="s">
        <v>758</v>
      </c>
      <c r="U528" s="22" t="s">
        <v>384</v>
      </c>
      <c r="V528" s="22">
        <v>240</v>
      </c>
      <c r="W528" s="22" t="s">
        <v>377</v>
      </c>
      <c r="X528" s="22" t="s">
        <v>378</v>
      </c>
      <c r="Y528" s="22" t="s">
        <v>106</v>
      </c>
      <c r="Z528" s="22">
        <v>5802</v>
      </c>
      <c r="AA528" s="22" t="s">
        <v>733</v>
      </c>
      <c r="AC528" t="str">
        <f>+Combinar1[[#This Row],[Descripción Filtro URL 1]]</f>
        <v>Limache</v>
      </c>
      <c r="AD528" t="str">
        <f>+Combinar1[[#This Row],[titulo]]&amp;AC528&amp;", "&amp;Combinar1[[#This Row],[temporalidad]]</f>
        <v>Femicidios Anuales en la comuna de Limache, Periodo 2010-2021</v>
      </c>
      <c r="AE528" t="str">
        <f>+Combinar1[[#This Row],[descripcion_larga]]&amp;AC528&amp;", según datos del "&amp;Combinar1[[#This Row],[fuente]]&amp;", "&amp;Combinar1[[#This Row],[temporalidad]]</f>
        <v>Evolución anual de la cantidad de femicidios en la comuna de Limache, según datos del Servicio Nacional de la Mujer y la Equidad de Género (SERNAMEG), Periodo 2010-2021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">
      <c r="A529" s="22">
        <v>1</v>
      </c>
      <c r="B529" s="22" t="s">
        <v>376</v>
      </c>
      <c r="C529">
        <v>3</v>
      </c>
      <c r="D529" s="22">
        <v>3</v>
      </c>
      <c r="E529" s="22" t="s">
        <v>745</v>
      </c>
      <c r="F529" s="22"/>
      <c r="G529" s="22" t="s">
        <v>737</v>
      </c>
      <c r="H529" s="22" t="s">
        <v>6644</v>
      </c>
      <c r="I529" s="22" t="s">
        <v>734</v>
      </c>
      <c r="K529" s="22" t="s">
        <v>731</v>
      </c>
      <c r="L529" s="22" t="s">
        <v>745</v>
      </c>
      <c r="M529" s="22" t="s">
        <v>743</v>
      </c>
      <c r="N529" s="22" t="s">
        <v>740</v>
      </c>
      <c r="O529" s="22" t="s">
        <v>741</v>
      </c>
      <c r="P529" s="22" t="s">
        <v>6639</v>
      </c>
      <c r="Q529" t="s">
        <v>6633</v>
      </c>
      <c r="R529" s="22" t="s">
        <v>735</v>
      </c>
      <c r="S529" s="22" t="s">
        <v>4900</v>
      </c>
      <c r="T529" s="22" t="s">
        <v>759</v>
      </c>
      <c r="U529" s="22" t="s">
        <v>384</v>
      </c>
      <c r="V529" s="22">
        <v>240</v>
      </c>
      <c r="W529" s="22" t="s">
        <v>377</v>
      </c>
      <c r="X529" s="22" t="s">
        <v>378</v>
      </c>
      <c r="Y529" s="22" t="s">
        <v>106</v>
      </c>
      <c r="Z529" s="22">
        <v>5802</v>
      </c>
      <c r="AA529" s="22" t="s">
        <v>733</v>
      </c>
      <c r="AC529" t="str">
        <f>+Combinar1[[#This Row],[Descripción Filtro URL 1]]</f>
        <v>Limache</v>
      </c>
      <c r="AD529" t="str">
        <f>+Combinar1[[#This Row],[titulo]]&amp;AC529&amp;", "&amp;Combinar1[[#This Row],[temporalidad]]</f>
        <v>Femicidios mensuales en la comuna de Limache, Periodo 2010-2021</v>
      </c>
      <c r="AE529" t="str">
        <f>+Combinar1[[#This Row],[descripcion_larga]]&amp;AC529&amp;", según datos del "&amp;Combinar1[[#This Row],[fuente]]&amp;", "&amp;Combinar1[[#This Row],[temporalidad]]</f>
        <v>Número de femicidios por mes en la comuna de Limache, según datos del Servicio Nacional de la Mujer y la Equidad de Género (SERNAMEG), Periodo 2010-2021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">
      <c r="A530" s="22">
        <v>1</v>
      </c>
      <c r="B530" s="22" t="s">
        <v>376</v>
      </c>
      <c r="C530">
        <v>4</v>
      </c>
      <c r="D530" s="22">
        <v>4</v>
      </c>
      <c r="E530" s="22" t="s">
        <v>747</v>
      </c>
      <c r="F530" s="22"/>
      <c r="G530" s="22" t="s">
        <v>737</v>
      </c>
      <c r="H530" s="22" t="s">
        <v>6644</v>
      </c>
      <c r="I530" s="22" t="s">
        <v>734</v>
      </c>
      <c r="K530" s="22" t="s">
        <v>731</v>
      </c>
      <c r="L530" s="22" t="s">
        <v>747</v>
      </c>
      <c r="M530" s="22" t="s">
        <v>743</v>
      </c>
      <c r="N530" s="22" t="s">
        <v>740</v>
      </c>
      <c r="O530" s="22" t="s">
        <v>741</v>
      </c>
      <c r="P530" s="22" t="s">
        <v>6637</v>
      </c>
      <c r="Q530" t="s">
        <v>6641</v>
      </c>
      <c r="R530" s="22" t="s">
        <v>735</v>
      </c>
      <c r="S530" s="22" t="s">
        <v>4901</v>
      </c>
      <c r="T530" s="22" t="s">
        <v>760</v>
      </c>
      <c r="U530" s="22" t="s">
        <v>384</v>
      </c>
      <c r="V530" s="22">
        <v>240</v>
      </c>
      <c r="W530" s="22" t="s">
        <v>377</v>
      </c>
      <c r="X530" s="22" t="s">
        <v>378</v>
      </c>
      <c r="Y530" s="22" t="s">
        <v>106</v>
      </c>
      <c r="Z530" s="22">
        <v>5802</v>
      </c>
      <c r="AA530" s="22" t="s">
        <v>733</v>
      </c>
      <c r="AC530" t="str">
        <f>+Combinar1[[#This Row],[Descripción Filtro URL 1]]</f>
        <v>Limache</v>
      </c>
      <c r="AD530" t="str">
        <f>+Combinar1[[#This Row],[titulo]]&amp;AC530&amp;", "&amp;Combinar1[[#This Row],[temporalidad]]</f>
        <v>Femicidios Acumulados por Edad en la comuna de Limache, Periodo 2010-2021</v>
      </c>
      <c r="AE530" t="str">
        <f>+Combinar1[[#This Row],[descripcion_larga]]&amp;AC530&amp;", según datos del "&amp;Combinar1[[#This Row],[fuente]]&amp;", "&amp;Combinar1[[#This Row],[temporalidad]]</f>
        <v>Gráfico que muestra la cantidad de femicidios acumulados por edad en la comuna de Limache, según datos del Servicio Nacional de la Mujer y la Equidad de Género (SERNAMEG), Periodo 2010-2021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">
      <c r="A531" s="22">
        <v>1</v>
      </c>
      <c r="B531" s="22" t="s">
        <v>376</v>
      </c>
      <c r="C531">
        <v>5</v>
      </c>
      <c r="D531" s="22">
        <v>5</v>
      </c>
      <c r="E531" s="22" t="s">
        <v>749</v>
      </c>
      <c r="F531" s="22"/>
      <c r="G531" s="22" t="s">
        <v>737</v>
      </c>
      <c r="H531" s="22" t="s">
        <v>6644</v>
      </c>
      <c r="I531" s="22" t="s">
        <v>734</v>
      </c>
      <c r="K531" s="22" t="s">
        <v>731</v>
      </c>
      <c r="L531" s="22" t="s">
        <v>749</v>
      </c>
      <c r="M531" s="22" t="s">
        <v>743</v>
      </c>
      <c r="N531" s="22" t="s">
        <v>740</v>
      </c>
      <c r="O531" s="22" t="s">
        <v>741</v>
      </c>
      <c r="P531" s="22" t="s">
        <v>6636</v>
      </c>
      <c r="Q531" t="s">
        <v>6630</v>
      </c>
      <c r="R531" s="22" t="s">
        <v>735</v>
      </c>
      <c r="S531" s="22" t="s">
        <v>4904</v>
      </c>
      <c r="T531" s="22" t="s">
        <v>761</v>
      </c>
      <c r="U531" s="22" t="s">
        <v>384</v>
      </c>
      <c r="V531" s="22">
        <v>240</v>
      </c>
      <c r="W531" s="22" t="s">
        <v>377</v>
      </c>
      <c r="X531" s="22" t="s">
        <v>378</v>
      </c>
      <c r="Y531" s="22" t="s">
        <v>106</v>
      </c>
      <c r="Z531" s="22">
        <v>5802</v>
      </c>
      <c r="AA531" s="22" t="s">
        <v>733</v>
      </c>
      <c r="AC531" t="str">
        <f>+Combinar1[[#This Row],[Descripción Filtro URL 1]]</f>
        <v>Limache</v>
      </c>
      <c r="AD531" t="str">
        <f>+Combinar1[[#This Row],[titulo]]&amp;AC531&amp;", "&amp;Combinar1[[#This Row],[temporalidad]]</f>
        <v>Femicidios por Tipo de Relación Víctima-Femicida en la comuna de Limache, Periodo 2010-2021</v>
      </c>
      <c r="AE531" t="str">
        <f>+Combinar1[[#This Row],[descripcion_larga]]&amp;AC531&amp;", según datos del "&amp;Combinar1[[#This Row],[fuente]]&amp;", "&amp;Combinar1[[#This Row],[temporalidad]]</f>
        <v>Cantidad de femicidios por tipo de relación víctima-femicida en la comuna de Limache, según datos del Servicio Nacional de la Mujer y la Equidad de Género (SERNAMEG), Periodo 2010-2021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">
      <c r="A532" s="22">
        <v>1</v>
      </c>
      <c r="B532" s="22" t="s">
        <v>376</v>
      </c>
      <c r="C532">
        <v>6</v>
      </c>
      <c r="D532" s="22">
        <v>6</v>
      </c>
      <c r="E532" s="22" t="s">
        <v>751</v>
      </c>
      <c r="F532" s="22"/>
      <c r="G532" s="22" t="s">
        <v>737</v>
      </c>
      <c r="H532" s="22" t="s">
        <v>6644</v>
      </c>
      <c r="I532" s="22" t="s">
        <v>734</v>
      </c>
      <c r="K532" s="22" t="s">
        <v>731</v>
      </c>
      <c r="L532" s="22" t="s">
        <v>751</v>
      </c>
      <c r="M532" s="22" t="s">
        <v>752</v>
      </c>
      <c r="N532" s="22" t="s">
        <v>736</v>
      </c>
      <c r="O532" s="22" t="s">
        <v>741</v>
      </c>
      <c r="P532" s="22" t="s">
        <v>6634</v>
      </c>
      <c r="Q532" t="s">
        <v>6631</v>
      </c>
      <c r="R532" s="22" t="s">
        <v>732</v>
      </c>
      <c r="S532" s="22" t="s">
        <v>4903</v>
      </c>
      <c r="T532" s="22" t="s">
        <v>762</v>
      </c>
      <c r="U532" s="22" t="s">
        <v>384</v>
      </c>
      <c r="V532" s="22">
        <v>240</v>
      </c>
      <c r="W532" s="22" t="s">
        <v>377</v>
      </c>
      <c r="X532" s="22" t="s">
        <v>378</v>
      </c>
      <c r="Y532" s="22" t="s">
        <v>106</v>
      </c>
      <c r="Z532" s="22">
        <v>5802</v>
      </c>
      <c r="AA532" s="22" t="s">
        <v>733</v>
      </c>
      <c r="AC532" t="str">
        <f>+Combinar1[[#This Row],[Descripción Filtro URL 1]]</f>
        <v>Limache</v>
      </c>
      <c r="AD532" t="str">
        <f>+Combinar1[[#This Row],[titulo]]&amp;AC532&amp;", "&amp;Combinar1[[#This Row],[temporalidad]]</f>
        <v>Variación Anual (%) de Femicidios en la comuna de Limache, Periodo 2010-2020</v>
      </c>
      <c r="AE532" t="str">
        <f>+Combinar1[[#This Row],[descripcion_larga]]&amp;AC532&amp;", según datos del "&amp;Combinar1[[#This Row],[fuente]]&amp;", "&amp;Combinar1[[#This Row],[temporalidad]]</f>
        <v>Gráfico de evolución que muestra la variación anual (%) de femicidios en la comuna de Limache, según datos del Servicio Nacional de la Mujer y la Equidad de Género (SERNAMEG), Periodo 2010-2020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">
      <c r="A533" s="22">
        <v>1</v>
      </c>
      <c r="B533" s="22" t="s">
        <v>376</v>
      </c>
      <c r="C533">
        <v>7</v>
      </c>
      <c r="D533" s="22">
        <v>7</v>
      </c>
      <c r="E533" s="22" t="s">
        <v>754</v>
      </c>
      <c r="F533" s="22"/>
      <c r="G533" s="22" t="s">
        <v>737</v>
      </c>
      <c r="H533" s="22" t="s">
        <v>6644</v>
      </c>
      <c r="I533" s="22" t="s">
        <v>734</v>
      </c>
      <c r="K533" s="22" t="s">
        <v>731</v>
      </c>
      <c r="L533" s="22" t="s">
        <v>754</v>
      </c>
      <c r="M533" s="22" t="s">
        <v>743</v>
      </c>
      <c r="N533" s="22" t="s">
        <v>740</v>
      </c>
      <c r="O533" s="22" t="s">
        <v>741</v>
      </c>
      <c r="P533" s="22" t="s">
        <v>6635</v>
      </c>
      <c r="Q533" t="s">
        <v>6642</v>
      </c>
      <c r="R533" s="22" t="s">
        <v>755</v>
      </c>
      <c r="S533" s="22" t="s">
        <v>4902</v>
      </c>
      <c r="T533" s="22" t="s">
        <v>763</v>
      </c>
      <c r="U533" s="22" t="s">
        <v>384</v>
      </c>
      <c r="V533" s="22">
        <v>240</v>
      </c>
      <c r="W533" s="22" t="s">
        <v>377</v>
      </c>
      <c r="X533" s="22" t="s">
        <v>378</v>
      </c>
      <c r="Y533" s="22" t="s">
        <v>106</v>
      </c>
      <c r="Z533" s="22">
        <v>5802</v>
      </c>
      <c r="AA533" s="22" t="s">
        <v>733</v>
      </c>
      <c r="AC533" t="str">
        <f>+Combinar1[[#This Row],[Descripción Filtro URL 1]]</f>
        <v>Limache</v>
      </c>
      <c r="AD533" t="str">
        <f>+Combinar1[[#This Row],[titulo]]&amp;AC533&amp;", "&amp;Combinar1[[#This Row],[temporalidad]]</f>
        <v>Cantidad y Detalle de Femicidios en la comuna de Limache, Periodo 2010-2021</v>
      </c>
      <c r="AE533" t="str">
        <f>+Combinar1[[#This Row],[descripcion_larga]]&amp;AC533&amp;", según datos del "&amp;Combinar1[[#This Row],[fuente]]&amp;", "&amp;Combinar1[[#This Row],[temporalidad]]</f>
        <v>Informe que muestra la cantidad y detalle de femicidios en la comuna de Limache, según datos del Servicio Nacional de la Mujer y la Equidad de Género (SERNAMEG), Periodo 2010-2021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">
      <c r="A534" s="22">
        <v>1</v>
      </c>
      <c r="B534" s="22" t="s">
        <v>376</v>
      </c>
      <c r="C534">
        <v>1</v>
      </c>
      <c r="D534" s="22">
        <v>1</v>
      </c>
      <c r="E534" s="22" t="s">
        <v>738</v>
      </c>
      <c r="F534" s="22"/>
      <c r="G534" s="22" t="s">
        <v>737</v>
      </c>
      <c r="H534" s="22" t="s">
        <v>6644</v>
      </c>
      <c r="I534" s="22" t="s">
        <v>734</v>
      </c>
      <c r="K534" s="22" t="s">
        <v>731</v>
      </c>
      <c r="L534" s="22" t="s">
        <v>738</v>
      </c>
      <c r="M534" s="22" t="s">
        <v>739</v>
      </c>
      <c r="N534" s="22" t="s">
        <v>740</v>
      </c>
      <c r="O534" s="22" t="s">
        <v>741</v>
      </c>
      <c r="P534" s="22" t="s">
        <v>4899</v>
      </c>
      <c r="Q534" t="s">
        <v>4897</v>
      </c>
      <c r="R534" s="22" t="s">
        <v>732</v>
      </c>
      <c r="S534" s="22" t="s">
        <v>4900</v>
      </c>
      <c r="T534" s="22" t="s">
        <v>757</v>
      </c>
      <c r="U534" s="22" t="s">
        <v>384</v>
      </c>
      <c r="V534" s="22">
        <v>240</v>
      </c>
      <c r="W534" s="22" t="s">
        <v>377</v>
      </c>
      <c r="X534" s="22" t="s">
        <v>378</v>
      </c>
      <c r="Y534" s="22" t="s">
        <v>107</v>
      </c>
      <c r="Z534" s="22">
        <v>5803</v>
      </c>
      <c r="AA534" s="22" t="s">
        <v>733</v>
      </c>
      <c r="AC534" t="str">
        <f>+Combinar1[[#This Row],[Descripción Filtro URL 1]]</f>
        <v>Olmué</v>
      </c>
      <c r="AD534" t="str">
        <f>+Combinar1[[#This Row],[titulo]]&amp;AC534&amp;", "&amp;Combinar1[[#This Row],[temporalidad]]</f>
        <v>Evolución de Femicidios en la comuna de Olmué, Periodo 2018-2021</v>
      </c>
      <c r="AE534" t="str">
        <f>+Combinar1[[#This Row],[descripcion_larga]]&amp;AC534&amp;", según datos del "&amp;Combinar1[[#This Row],[fuente]]&amp;", "&amp;Combinar1[[#This Row],[temporalidad]]</f>
        <v>Evolución de femicidios por fecha de delito en la comuna de Olmué, según datos del Servicio Nacional de la Mujer y la Equidad de Género (SERNAMEG), Periodo 2018-2021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">
      <c r="A535" s="22">
        <v>1</v>
      </c>
      <c r="B535" s="22" t="s">
        <v>376</v>
      </c>
      <c r="C535">
        <v>2</v>
      </c>
      <c r="D535" s="22">
        <v>2</v>
      </c>
      <c r="E535" s="22" t="s">
        <v>738</v>
      </c>
      <c r="F535" s="22"/>
      <c r="G535" s="22" t="s">
        <v>737</v>
      </c>
      <c r="H535" s="22" t="s">
        <v>6644</v>
      </c>
      <c r="I535" s="22" t="s">
        <v>734</v>
      </c>
      <c r="K535" s="22" t="s">
        <v>731</v>
      </c>
      <c r="L535" s="22" t="s">
        <v>738</v>
      </c>
      <c r="M535" s="22" t="s">
        <v>743</v>
      </c>
      <c r="N535" s="22" t="s">
        <v>740</v>
      </c>
      <c r="O535" s="22" t="s">
        <v>741</v>
      </c>
      <c r="P535" s="22" t="s">
        <v>6638</v>
      </c>
      <c r="Q535" t="s">
        <v>6632</v>
      </c>
      <c r="R535" s="22" t="s">
        <v>732</v>
      </c>
      <c r="S535" s="22" t="s">
        <v>4900</v>
      </c>
      <c r="T535" s="22" t="s">
        <v>758</v>
      </c>
      <c r="U535" s="22" t="s">
        <v>384</v>
      </c>
      <c r="V535" s="22">
        <v>240</v>
      </c>
      <c r="W535" s="22" t="s">
        <v>377</v>
      </c>
      <c r="X535" s="22" t="s">
        <v>378</v>
      </c>
      <c r="Y535" s="22" t="s">
        <v>107</v>
      </c>
      <c r="Z535" s="22">
        <v>5803</v>
      </c>
      <c r="AA535" s="22" t="s">
        <v>733</v>
      </c>
      <c r="AC535" t="str">
        <f>+Combinar1[[#This Row],[Descripción Filtro URL 1]]</f>
        <v>Olmué</v>
      </c>
      <c r="AD535" t="str">
        <f>+Combinar1[[#This Row],[titulo]]&amp;AC535&amp;", "&amp;Combinar1[[#This Row],[temporalidad]]</f>
        <v>Femicidios Anuales en la comuna de Olmué, Periodo 2010-2021</v>
      </c>
      <c r="AE535" t="str">
        <f>+Combinar1[[#This Row],[descripcion_larga]]&amp;AC535&amp;", según datos del "&amp;Combinar1[[#This Row],[fuente]]&amp;", "&amp;Combinar1[[#This Row],[temporalidad]]</f>
        <v>Evolución anual de la cantidad de femicidios en la comuna de Olmué, según datos del Servicio Nacional de la Mujer y la Equidad de Género (SERNAMEG), Periodo 2010-2021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">
      <c r="A536" s="22">
        <v>1</v>
      </c>
      <c r="B536" s="22" t="s">
        <v>376</v>
      </c>
      <c r="C536">
        <v>3</v>
      </c>
      <c r="D536" s="22">
        <v>3</v>
      </c>
      <c r="E536" s="22" t="s">
        <v>745</v>
      </c>
      <c r="F536" s="22"/>
      <c r="G536" s="22" t="s">
        <v>737</v>
      </c>
      <c r="H536" s="22" t="s">
        <v>6644</v>
      </c>
      <c r="I536" s="22" t="s">
        <v>734</v>
      </c>
      <c r="K536" s="22" t="s">
        <v>731</v>
      </c>
      <c r="L536" s="22" t="s">
        <v>745</v>
      </c>
      <c r="M536" s="22" t="s">
        <v>743</v>
      </c>
      <c r="N536" s="22" t="s">
        <v>740</v>
      </c>
      <c r="O536" s="22" t="s">
        <v>741</v>
      </c>
      <c r="P536" s="22" t="s">
        <v>6639</v>
      </c>
      <c r="Q536" t="s">
        <v>6633</v>
      </c>
      <c r="R536" s="22" t="s">
        <v>735</v>
      </c>
      <c r="S536" s="22" t="s">
        <v>4900</v>
      </c>
      <c r="T536" s="22" t="s">
        <v>759</v>
      </c>
      <c r="U536" s="22" t="s">
        <v>384</v>
      </c>
      <c r="V536" s="22">
        <v>240</v>
      </c>
      <c r="W536" s="22" t="s">
        <v>377</v>
      </c>
      <c r="X536" s="22" t="s">
        <v>378</v>
      </c>
      <c r="Y536" s="22" t="s">
        <v>107</v>
      </c>
      <c r="Z536" s="22">
        <v>5803</v>
      </c>
      <c r="AA536" s="22" t="s">
        <v>733</v>
      </c>
      <c r="AC536" t="str">
        <f>+Combinar1[[#This Row],[Descripción Filtro URL 1]]</f>
        <v>Olmué</v>
      </c>
      <c r="AD536" t="str">
        <f>+Combinar1[[#This Row],[titulo]]&amp;AC536&amp;", "&amp;Combinar1[[#This Row],[temporalidad]]</f>
        <v>Femicidios mensuales en la comuna de Olmué, Periodo 2010-2021</v>
      </c>
      <c r="AE536" t="str">
        <f>+Combinar1[[#This Row],[descripcion_larga]]&amp;AC536&amp;", según datos del "&amp;Combinar1[[#This Row],[fuente]]&amp;", "&amp;Combinar1[[#This Row],[temporalidad]]</f>
        <v>Número de femicidios por mes en la comuna de Olmué, según datos del Servicio Nacional de la Mujer y la Equidad de Género (SERNAMEG), Periodo 2010-2021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">
      <c r="A537" s="22">
        <v>1</v>
      </c>
      <c r="B537" s="22" t="s">
        <v>376</v>
      </c>
      <c r="C537">
        <v>4</v>
      </c>
      <c r="D537" s="22">
        <v>4</v>
      </c>
      <c r="E537" s="22" t="s">
        <v>747</v>
      </c>
      <c r="F537" s="22"/>
      <c r="G537" s="22" t="s">
        <v>737</v>
      </c>
      <c r="H537" s="22" t="s">
        <v>6644</v>
      </c>
      <c r="I537" s="22" t="s">
        <v>734</v>
      </c>
      <c r="K537" s="22" t="s">
        <v>731</v>
      </c>
      <c r="L537" s="22" t="s">
        <v>747</v>
      </c>
      <c r="M537" s="22" t="s">
        <v>743</v>
      </c>
      <c r="N537" s="22" t="s">
        <v>740</v>
      </c>
      <c r="O537" s="22" t="s">
        <v>741</v>
      </c>
      <c r="P537" s="22" t="s">
        <v>6637</v>
      </c>
      <c r="Q537" t="s">
        <v>6641</v>
      </c>
      <c r="R537" s="22" t="s">
        <v>735</v>
      </c>
      <c r="S537" s="22" t="s">
        <v>4901</v>
      </c>
      <c r="T537" s="22" t="s">
        <v>760</v>
      </c>
      <c r="U537" s="22" t="s">
        <v>384</v>
      </c>
      <c r="V537" s="22">
        <v>240</v>
      </c>
      <c r="W537" s="22" t="s">
        <v>377</v>
      </c>
      <c r="X537" s="22" t="s">
        <v>378</v>
      </c>
      <c r="Y537" s="22" t="s">
        <v>107</v>
      </c>
      <c r="Z537" s="22">
        <v>5803</v>
      </c>
      <c r="AA537" s="22" t="s">
        <v>733</v>
      </c>
      <c r="AC537" t="str">
        <f>+Combinar1[[#This Row],[Descripción Filtro URL 1]]</f>
        <v>Olmué</v>
      </c>
      <c r="AD537" t="str">
        <f>+Combinar1[[#This Row],[titulo]]&amp;AC537&amp;", "&amp;Combinar1[[#This Row],[temporalidad]]</f>
        <v>Femicidios Acumulados por Edad en la comuna de Olmué, Periodo 2010-2021</v>
      </c>
      <c r="AE537" t="str">
        <f>+Combinar1[[#This Row],[descripcion_larga]]&amp;AC537&amp;", según datos del "&amp;Combinar1[[#This Row],[fuente]]&amp;", "&amp;Combinar1[[#This Row],[temporalidad]]</f>
        <v>Gráfico que muestra la cantidad de femicidios acumulados por edad en la comuna de Olmué, según datos del Servicio Nacional de la Mujer y la Equidad de Género (SERNAMEG), Periodo 2010-2021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">
      <c r="A538" s="22">
        <v>1</v>
      </c>
      <c r="B538" s="22" t="s">
        <v>376</v>
      </c>
      <c r="C538">
        <v>5</v>
      </c>
      <c r="D538" s="22">
        <v>5</v>
      </c>
      <c r="E538" s="22" t="s">
        <v>749</v>
      </c>
      <c r="F538" s="22"/>
      <c r="G538" s="22" t="s">
        <v>737</v>
      </c>
      <c r="H538" s="22" t="s">
        <v>6644</v>
      </c>
      <c r="I538" s="22" t="s">
        <v>734</v>
      </c>
      <c r="K538" s="22" t="s">
        <v>731</v>
      </c>
      <c r="L538" s="22" t="s">
        <v>749</v>
      </c>
      <c r="M538" s="22" t="s">
        <v>743</v>
      </c>
      <c r="N538" s="22" t="s">
        <v>740</v>
      </c>
      <c r="O538" s="22" t="s">
        <v>741</v>
      </c>
      <c r="P538" s="22" t="s">
        <v>6636</v>
      </c>
      <c r="Q538" t="s">
        <v>6630</v>
      </c>
      <c r="R538" s="22" t="s">
        <v>735</v>
      </c>
      <c r="S538" s="22" t="s">
        <v>4904</v>
      </c>
      <c r="T538" s="22" t="s">
        <v>761</v>
      </c>
      <c r="U538" s="22" t="s">
        <v>384</v>
      </c>
      <c r="V538" s="22">
        <v>240</v>
      </c>
      <c r="W538" s="22" t="s">
        <v>377</v>
      </c>
      <c r="X538" s="22" t="s">
        <v>378</v>
      </c>
      <c r="Y538" s="22" t="s">
        <v>107</v>
      </c>
      <c r="Z538" s="22">
        <v>5803</v>
      </c>
      <c r="AA538" s="22" t="s">
        <v>733</v>
      </c>
      <c r="AC538" t="str">
        <f>+Combinar1[[#This Row],[Descripción Filtro URL 1]]</f>
        <v>Olmué</v>
      </c>
      <c r="AD538" t="str">
        <f>+Combinar1[[#This Row],[titulo]]&amp;AC538&amp;", "&amp;Combinar1[[#This Row],[temporalidad]]</f>
        <v>Femicidios por Tipo de Relación Víctima-Femicida en la comuna de Olmué, Periodo 2010-2021</v>
      </c>
      <c r="AE538" t="str">
        <f>+Combinar1[[#This Row],[descripcion_larga]]&amp;AC538&amp;", según datos del "&amp;Combinar1[[#This Row],[fuente]]&amp;", "&amp;Combinar1[[#This Row],[temporalidad]]</f>
        <v>Cantidad de femicidios por tipo de relación víctima-femicida en la comuna de Olmué, según datos del Servicio Nacional de la Mujer y la Equidad de Género (SERNAMEG), Periodo 2010-2021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">
      <c r="A539" s="22">
        <v>1</v>
      </c>
      <c r="B539" s="22" t="s">
        <v>376</v>
      </c>
      <c r="C539">
        <v>6</v>
      </c>
      <c r="D539" s="22">
        <v>6</v>
      </c>
      <c r="E539" s="22" t="s">
        <v>751</v>
      </c>
      <c r="F539" s="22"/>
      <c r="G539" s="22" t="s">
        <v>737</v>
      </c>
      <c r="H539" s="22" t="s">
        <v>6644</v>
      </c>
      <c r="I539" s="22" t="s">
        <v>734</v>
      </c>
      <c r="K539" s="22" t="s">
        <v>731</v>
      </c>
      <c r="L539" s="22" t="s">
        <v>751</v>
      </c>
      <c r="M539" s="22" t="s">
        <v>752</v>
      </c>
      <c r="N539" s="22" t="s">
        <v>736</v>
      </c>
      <c r="O539" s="22" t="s">
        <v>741</v>
      </c>
      <c r="P539" s="22" t="s">
        <v>6634</v>
      </c>
      <c r="Q539" t="s">
        <v>6631</v>
      </c>
      <c r="R539" s="22" t="s">
        <v>732</v>
      </c>
      <c r="S539" s="22" t="s">
        <v>4903</v>
      </c>
      <c r="T539" s="22" t="s">
        <v>762</v>
      </c>
      <c r="U539" s="22" t="s">
        <v>384</v>
      </c>
      <c r="V539" s="22">
        <v>240</v>
      </c>
      <c r="W539" s="22" t="s">
        <v>377</v>
      </c>
      <c r="X539" s="22" t="s">
        <v>378</v>
      </c>
      <c r="Y539" s="22" t="s">
        <v>107</v>
      </c>
      <c r="Z539" s="22">
        <v>5803</v>
      </c>
      <c r="AA539" s="22" t="s">
        <v>733</v>
      </c>
      <c r="AC539" t="str">
        <f>+Combinar1[[#This Row],[Descripción Filtro URL 1]]</f>
        <v>Olmué</v>
      </c>
      <c r="AD539" t="str">
        <f>+Combinar1[[#This Row],[titulo]]&amp;AC539&amp;", "&amp;Combinar1[[#This Row],[temporalidad]]</f>
        <v>Variación Anual (%) de Femicidios en la comuna de Olmué, Periodo 2010-2020</v>
      </c>
      <c r="AE539" t="str">
        <f>+Combinar1[[#This Row],[descripcion_larga]]&amp;AC539&amp;", según datos del "&amp;Combinar1[[#This Row],[fuente]]&amp;", "&amp;Combinar1[[#This Row],[temporalidad]]</f>
        <v>Gráfico de evolución que muestra la variación anual (%) de femicidios en la comuna de Olmué, según datos del Servicio Nacional de la Mujer y la Equidad de Género (SERNAMEG), Periodo 2010-2020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">
      <c r="A540" s="22">
        <v>1</v>
      </c>
      <c r="B540" s="22" t="s">
        <v>376</v>
      </c>
      <c r="C540">
        <v>7</v>
      </c>
      <c r="D540" s="22">
        <v>7</v>
      </c>
      <c r="E540" s="22" t="s">
        <v>754</v>
      </c>
      <c r="F540" s="22"/>
      <c r="G540" s="22" t="s">
        <v>737</v>
      </c>
      <c r="H540" s="22" t="s">
        <v>6644</v>
      </c>
      <c r="I540" s="22" t="s">
        <v>734</v>
      </c>
      <c r="K540" s="22" t="s">
        <v>731</v>
      </c>
      <c r="L540" s="22" t="s">
        <v>754</v>
      </c>
      <c r="M540" s="22" t="s">
        <v>743</v>
      </c>
      <c r="N540" s="22" t="s">
        <v>740</v>
      </c>
      <c r="O540" s="22" t="s">
        <v>741</v>
      </c>
      <c r="P540" s="22" t="s">
        <v>6635</v>
      </c>
      <c r="Q540" t="s">
        <v>6642</v>
      </c>
      <c r="R540" s="22" t="s">
        <v>755</v>
      </c>
      <c r="S540" s="22" t="s">
        <v>4902</v>
      </c>
      <c r="T540" s="22" t="s">
        <v>763</v>
      </c>
      <c r="U540" s="22" t="s">
        <v>384</v>
      </c>
      <c r="V540" s="22">
        <v>240</v>
      </c>
      <c r="W540" s="22" t="s">
        <v>377</v>
      </c>
      <c r="X540" s="22" t="s">
        <v>378</v>
      </c>
      <c r="Y540" s="22" t="s">
        <v>107</v>
      </c>
      <c r="Z540" s="22">
        <v>5803</v>
      </c>
      <c r="AA540" s="22" t="s">
        <v>733</v>
      </c>
      <c r="AC540" t="str">
        <f>+Combinar1[[#This Row],[Descripción Filtro URL 1]]</f>
        <v>Olmué</v>
      </c>
      <c r="AD540" t="str">
        <f>+Combinar1[[#This Row],[titulo]]&amp;AC540&amp;", "&amp;Combinar1[[#This Row],[temporalidad]]</f>
        <v>Cantidad y Detalle de Femicidios en la comuna de Olmué, Periodo 2010-2021</v>
      </c>
      <c r="AE540" t="str">
        <f>+Combinar1[[#This Row],[descripcion_larga]]&amp;AC540&amp;", según datos del "&amp;Combinar1[[#This Row],[fuente]]&amp;", "&amp;Combinar1[[#This Row],[temporalidad]]</f>
        <v>Informe que muestra la cantidad y detalle de femicidios en la comuna de Olmué, según datos del Servicio Nacional de la Mujer y la Equidad de Género (SERNAMEG), Periodo 2010-2021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">
      <c r="A541" s="22">
        <v>1</v>
      </c>
      <c r="B541" s="22" t="s">
        <v>376</v>
      </c>
      <c r="C541">
        <v>1</v>
      </c>
      <c r="D541" s="22">
        <v>1</v>
      </c>
      <c r="E541" s="22" t="s">
        <v>738</v>
      </c>
      <c r="F541" s="22"/>
      <c r="G541" s="22" t="s">
        <v>737</v>
      </c>
      <c r="H541" s="22" t="s">
        <v>6644</v>
      </c>
      <c r="I541" s="22" t="s">
        <v>734</v>
      </c>
      <c r="K541" s="22" t="s">
        <v>731</v>
      </c>
      <c r="L541" s="22" t="s">
        <v>738</v>
      </c>
      <c r="M541" s="22" t="s">
        <v>739</v>
      </c>
      <c r="N541" s="22" t="s">
        <v>740</v>
      </c>
      <c r="O541" s="22" t="s">
        <v>741</v>
      </c>
      <c r="P541" s="22" t="s">
        <v>4899</v>
      </c>
      <c r="Q541" t="s">
        <v>4897</v>
      </c>
      <c r="R541" s="22" t="s">
        <v>732</v>
      </c>
      <c r="S541" s="22" t="s">
        <v>4900</v>
      </c>
      <c r="T541" s="22" t="s">
        <v>757</v>
      </c>
      <c r="U541" s="22" t="s">
        <v>384</v>
      </c>
      <c r="V541" s="22">
        <v>240</v>
      </c>
      <c r="W541" s="22" t="s">
        <v>377</v>
      </c>
      <c r="X541" s="22" t="s">
        <v>378</v>
      </c>
      <c r="Y541" s="22" t="s">
        <v>108</v>
      </c>
      <c r="Z541" s="22">
        <v>5804</v>
      </c>
      <c r="AA541" s="22" t="s">
        <v>733</v>
      </c>
      <c r="AC541" t="str">
        <f>+Combinar1[[#This Row],[Descripción Filtro URL 1]]</f>
        <v>Villa Alemana</v>
      </c>
      <c r="AD541" t="str">
        <f>+Combinar1[[#This Row],[titulo]]&amp;AC541&amp;", "&amp;Combinar1[[#This Row],[temporalidad]]</f>
        <v>Evolución de Femicidios en la comuna de Villa Alemana, Periodo 2018-2021</v>
      </c>
      <c r="AE541" t="str">
        <f>+Combinar1[[#This Row],[descripcion_larga]]&amp;AC541&amp;", según datos del "&amp;Combinar1[[#This Row],[fuente]]&amp;", "&amp;Combinar1[[#This Row],[temporalidad]]</f>
        <v>Evolución de femicidios por fecha de delito en la comuna de Villa Alemana, según datos del Servicio Nacional de la Mujer y la Equidad de Género (SERNAMEG), Periodo 2018-2021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">
      <c r="A542" s="22">
        <v>1</v>
      </c>
      <c r="B542" s="22" t="s">
        <v>376</v>
      </c>
      <c r="C542">
        <v>2</v>
      </c>
      <c r="D542" s="22">
        <v>2</v>
      </c>
      <c r="E542" s="22" t="s">
        <v>738</v>
      </c>
      <c r="F542" s="22"/>
      <c r="G542" s="22" t="s">
        <v>737</v>
      </c>
      <c r="H542" s="22" t="s">
        <v>6644</v>
      </c>
      <c r="I542" s="22" t="s">
        <v>734</v>
      </c>
      <c r="K542" s="22" t="s">
        <v>731</v>
      </c>
      <c r="L542" s="22" t="s">
        <v>738</v>
      </c>
      <c r="M542" s="22" t="s">
        <v>743</v>
      </c>
      <c r="N542" s="22" t="s">
        <v>740</v>
      </c>
      <c r="O542" s="22" t="s">
        <v>741</v>
      </c>
      <c r="P542" s="22" t="s">
        <v>6638</v>
      </c>
      <c r="Q542" t="s">
        <v>6632</v>
      </c>
      <c r="R542" s="22" t="s">
        <v>732</v>
      </c>
      <c r="S542" s="22" t="s">
        <v>4900</v>
      </c>
      <c r="T542" s="22" t="s">
        <v>758</v>
      </c>
      <c r="U542" s="22" t="s">
        <v>384</v>
      </c>
      <c r="V542" s="22">
        <v>240</v>
      </c>
      <c r="W542" s="22" t="s">
        <v>377</v>
      </c>
      <c r="X542" s="22" t="s">
        <v>378</v>
      </c>
      <c r="Y542" s="22" t="s">
        <v>108</v>
      </c>
      <c r="Z542" s="22">
        <v>5804</v>
      </c>
      <c r="AA542" s="22" t="s">
        <v>733</v>
      </c>
      <c r="AC542" t="str">
        <f>+Combinar1[[#This Row],[Descripción Filtro URL 1]]</f>
        <v>Villa Alemana</v>
      </c>
      <c r="AD542" t="str">
        <f>+Combinar1[[#This Row],[titulo]]&amp;AC542&amp;", "&amp;Combinar1[[#This Row],[temporalidad]]</f>
        <v>Femicidios Anuales en la comuna de Villa Alemana, Periodo 2010-2021</v>
      </c>
      <c r="AE542" t="str">
        <f>+Combinar1[[#This Row],[descripcion_larga]]&amp;AC542&amp;", según datos del "&amp;Combinar1[[#This Row],[fuente]]&amp;", "&amp;Combinar1[[#This Row],[temporalidad]]</f>
        <v>Evolución anual de la cantidad de femicidios en la comuna de Villa Alemana, según datos del Servicio Nacional de la Mujer y la Equidad de Género (SERNAMEG), Periodo 2010-2021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">
      <c r="A543" s="22">
        <v>1</v>
      </c>
      <c r="B543" s="22" t="s">
        <v>376</v>
      </c>
      <c r="C543">
        <v>3</v>
      </c>
      <c r="D543" s="22">
        <v>3</v>
      </c>
      <c r="E543" s="22" t="s">
        <v>745</v>
      </c>
      <c r="F543" s="22"/>
      <c r="G543" s="22" t="s">
        <v>737</v>
      </c>
      <c r="H543" s="22" t="s">
        <v>6644</v>
      </c>
      <c r="I543" s="22" t="s">
        <v>734</v>
      </c>
      <c r="K543" s="22" t="s">
        <v>731</v>
      </c>
      <c r="L543" s="22" t="s">
        <v>745</v>
      </c>
      <c r="M543" s="22" t="s">
        <v>743</v>
      </c>
      <c r="N543" s="22" t="s">
        <v>740</v>
      </c>
      <c r="O543" s="22" t="s">
        <v>741</v>
      </c>
      <c r="P543" s="22" t="s">
        <v>6639</v>
      </c>
      <c r="Q543" t="s">
        <v>6633</v>
      </c>
      <c r="R543" s="22" t="s">
        <v>735</v>
      </c>
      <c r="S543" s="22" t="s">
        <v>4900</v>
      </c>
      <c r="T543" s="22" t="s">
        <v>759</v>
      </c>
      <c r="U543" s="22" t="s">
        <v>384</v>
      </c>
      <c r="V543" s="22">
        <v>240</v>
      </c>
      <c r="W543" s="22" t="s">
        <v>377</v>
      </c>
      <c r="X543" s="22" t="s">
        <v>378</v>
      </c>
      <c r="Y543" s="22" t="s">
        <v>108</v>
      </c>
      <c r="Z543" s="22">
        <v>5804</v>
      </c>
      <c r="AA543" s="22" t="s">
        <v>733</v>
      </c>
      <c r="AC543" t="str">
        <f>+Combinar1[[#This Row],[Descripción Filtro URL 1]]</f>
        <v>Villa Alemana</v>
      </c>
      <c r="AD543" t="str">
        <f>+Combinar1[[#This Row],[titulo]]&amp;AC543&amp;", "&amp;Combinar1[[#This Row],[temporalidad]]</f>
        <v>Femicidios mensuales en la comuna de Villa Alemana, Periodo 2010-2021</v>
      </c>
      <c r="AE543" t="str">
        <f>+Combinar1[[#This Row],[descripcion_larga]]&amp;AC543&amp;", según datos del "&amp;Combinar1[[#This Row],[fuente]]&amp;", "&amp;Combinar1[[#This Row],[temporalidad]]</f>
        <v>Número de femicidios por mes en la comuna de Villa Alemana, según datos del Servicio Nacional de la Mujer y la Equidad de Género (SERNAMEG), Periodo 2010-2021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">
      <c r="A544" s="22">
        <v>1</v>
      </c>
      <c r="B544" s="22" t="s">
        <v>376</v>
      </c>
      <c r="C544">
        <v>4</v>
      </c>
      <c r="D544" s="22">
        <v>4</v>
      </c>
      <c r="E544" s="22" t="s">
        <v>747</v>
      </c>
      <c r="F544" s="22"/>
      <c r="G544" s="22" t="s">
        <v>737</v>
      </c>
      <c r="H544" s="22" t="s">
        <v>6644</v>
      </c>
      <c r="I544" s="22" t="s">
        <v>734</v>
      </c>
      <c r="K544" s="22" t="s">
        <v>731</v>
      </c>
      <c r="L544" s="22" t="s">
        <v>747</v>
      </c>
      <c r="M544" s="22" t="s">
        <v>743</v>
      </c>
      <c r="N544" s="22" t="s">
        <v>740</v>
      </c>
      <c r="O544" s="22" t="s">
        <v>741</v>
      </c>
      <c r="P544" s="22" t="s">
        <v>6637</v>
      </c>
      <c r="Q544" t="s">
        <v>6641</v>
      </c>
      <c r="R544" s="22" t="s">
        <v>735</v>
      </c>
      <c r="S544" s="22" t="s">
        <v>4901</v>
      </c>
      <c r="T544" s="22" t="s">
        <v>760</v>
      </c>
      <c r="U544" s="22" t="s">
        <v>384</v>
      </c>
      <c r="V544" s="22">
        <v>240</v>
      </c>
      <c r="W544" s="22" t="s">
        <v>377</v>
      </c>
      <c r="X544" s="22" t="s">
        <v>378</v>
      </c>
      <c r="Y544" s="22" t="s">
        <v>108</v>
      </c>
      <c r="Z544" s="22">
        <v>5804</v>
      </c>
      <c r="AA544" s="22" t="s">
        <v>733</v>
      </c>
      <c r="AC544" t="str">
        <f>+Combinar1[[#This Row],[Descripción Filtro URL 1]]</f>
        <v>Villa Alemana</v>
      </c>
      <c r="AD544" t="str">
        <f>+Combinar1[[#This Row],[titulo]]&amp;AC544&amp;", "&amp;Combinar1[[#This Row],[temporalidad]]</f>
        <v>Femicidios Acumulados por Edad en la comuna de Villa Alemana, Periodo 2010-2021</v>
      </c>
      <c r="AE544" t="str">
        <f>+Combinar1[[#This Row],[descripcion_larga]]&amp;AC544&amp;", según datos del "&amp;Combinar1[[#This Row],[fuente]]&amp;", "&amp;Combinar1[[#This Row],[temporalidad]]</f>
        <v>Gráfico que muestra la cantidad de femicidios acumulados por edad en la comuna de Villa Alemana, según datos del Servicio Nacional de la Mujer y la Equidad de Género (SERNAMEG), Periodo 2010-2021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">
      <c r="A545" s="22">
        <v>1</v>
      </c>
      <c r="B545" s="22" t="s">
        <v>376</v>
      </c>
      <c r="C545">
        <v>5</v>
      </c>
      <c r="D545" s="22">
        <v>5</v>
      </c>
      <c r="E545" s="22" t="s">
        <v>749</v>
      </c>
      <c r="F545" s="22"/>
      <c r="G545" s="22" t="s">
        <v>737</v>
      </c>
      <c r="H545" s="22" t="s">
        <v>6644</v>
      </c>
      <c r="I545" s="22" t="s">
        <v>734</v>
      </c>
      <c r="K545" s="22" t="s">
        <v>731</v>
      </c>
      <c r="L545" s="22" t="s">
        <v>749</v>
      </c>
      <c r="M545" s="22" t="s">
        <v>743</v>
      </c>
      <c r="N545" s="22" t="s">
        <v>740</v>
      </c>
      <c r="O545" s="22" t="s">
        <v>741</v>
      </c>
      <c r="P545" s="22" t="s">
        <v>6636</v>
      </c>
      <c r="Q545" t="s">
        <v>6630</v>
      </c>
      <c r="R545" s="22" t="s">
        <v>735</v>
      </c>
      <c r="S545" s="22" t="s">
        <v>4904</v>
      </c>
      <c r="T545" s="22" t="s">
        <v>761</v>
      </c>
      <c r="U545" s="22" t="s">
        <v>384</v>
      </c>
      <c r="V545" s="22">
        <v>240</v>
      </c>
      <c r="W545" s="22" t="s">
        <v>377</v>
      </c>
      <c r="X545" s="22" t="s">
        <v>378</v>
      </c>
      <c r="Y545" s="22" t="s">
        <v>108</v>
      </c>
      <c r="Z545" s="22">
        <v>5804</v>
      </c>
      <c r="AA545" s="22" t="s">
        <v>733</v>
      </c>
      <c r="AC545" t="str">
        <f>+Combinar1[[#This Row],[Descripción Filtro URL 1]]</f>
        <v>Villa Alemana</v>
      </c>
      <c r="AD545" t="str">
        <f>+Combinar1[[#This Row],[titulo]]&amp;AC545&amp;", "&amp;Combinar1[[#This Row],[temporalidad]]</f>
        <v>Femicidios por Tipo de Relación Víctima-Femicida en la comuna de Villa Alemana, Periodo 2010-2021</v>
      </c>
      <c r="AE545" t="str">
        <f>+Combinar1[[#This Row],[descripcion_larga]]&amp;AC545&amp;", según datos del "&amp;Combinar1[[#This Row],[fuente]]&amp;", "&amp;Combinar1[[#This Row],[temporalidad]]</f>
        <v>Cantidad de femicidios por tipo de relación víctima-femicida en la comuna de Villa Alemana, según datos del Servicio Nacional de la Mujer y la Equidad de Género (SERNAMEG), Periodo 2010-2021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">
      <c r="A546" s="22">
        <v>1</v>
      </c>
      <c r="B546" s="22" t="s">
        <v>376</v>
      </c>
      <c r="C546">
        <v>6</v>
      </c>
      <c r="D546" s="22">
        <v>6</v>
      </c>
      <c r="E546" s="22" t="s">
        <v>751</v>
      </c>
      <c r="F546" s="22"/>
      <c r="G546" s="22" t="s">
        <v>737</v>
      </c>
      <c r="H546" s="22" t="s">
        <v>6644</v>
      </c>
      <c r="I546" s="22" t="s">
        <v>734</v>
      </c>
      <c r="K546" s="22" t="s">
        <v>731</v>
      </c>
      <c r="L546" s="22" t="s">
        <v>751</v>
      </c>
      <c r="M546" s="22" t="s">
        <v>752</v>
      </c>
      <c r="N546" s="22" t="s">
        <v>736</v>
      </c>
      <c r="O546" s="22" t="s">
        <v>741</v>
      </c>
      <c r="P546" s="22" t="s">
        <v>6634</v>
      </c>
      <c r="Q546" t="s">
        <v>6631</v>
      </c>
      <c r="R546" s="22" t="s">
        <v>732</v>
      </c>
      <c r="S546" s="22" t="s">
        <v>4903</v>
      </c>
      <c r="T546" s="22" t="s">
        <v>762</v>
      </c>
      <c r="U546" s="22" t="s">
        <v>384</v>
      </c>
      <c r="V546" s="22">
        <v>240</v>
      </c>
      <c r="W546" s="22" t="s">
        <v>377</v>
      </c>
      <c r="X546" s="22" t="s">
        <v>378</v>
      </c>
      <c r="Y546" s="22" t="s">
        <v>108</v>
      </c>
      <c r="Z546" s="22">
        <v>5804</v>
      </c>
      <c r="AA546" s="22" t="s">
        <v>733</v>
      </c>
      <c r="AC546" t="str">
        <f>+Combinar1[[#This Row],[Descripción Filtro URL 1]]</f>
        <v>Villa Alemana</v>
      </c>
      <c r="AD546" t="str">
        <f>+Combinar1[[#This Row],[titulo]]&amp;AC546&amp;", "&amp;Combinar1[[#This Row],[temporalidad]]</f>
        <v>Variación Anual (%) de Femicidios en la comuna de Villa Alemana, Periodo 2010-2020</v>
      </c>
      <c r="AE546" t="str">
        <f>+Combinar1[[#This Row],[descripcion_larga]]&amp;AC546&amp;", según datos del "&amp;Combinar1[[#This Row],[fuente]]&amp;", "&amp;Combinar1[[#This Row],[temporalidad]]</f>
        <v>Gráfico de evolución que muestra la variación anual (%) de femicidios en la comuna de Villa Alemana, según datos del Servicio Nacional de la Mujer y la Equidad de Género (SERNAMEG), Periodo 2010-2020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">
      <c r="A547" s="22">
        <v>1</v>
      </c>
      <c r="B547" s="22" t="s">
        <v>376</v>
      </c>
      <c r="C547">
        <v>7</v>
      </c>
      <c r="D547" s="22">
        <v>7</v>
      </c>
      <c r="E547" s="22" t="s">
        <v>754</v>
      </c>
      <c r="F547" s="22"/>
      <c r="G547" s="22" t="s">
        <v>737</v>
      </c>
      <c r="H547" s="22" t="s">
        <v>6644</v>
      </c>
      <c r="I547" s="22" t="s">
        <v>734</v>
      </c>
      <c r="K547" s="22" t="s">
        <v>731</v>
      </c>
      <c r="L547" s="22" t="s">
        <v>754</v>
      </c>
      <c r="M547" s="22" t="s">
        <v>743</v>
      </c>
      <c r="N547" s="22" t="s">
        <v>740</v>
      </c>
      <c r="O547" s="22" t="s">
        <v>741</v>
      </c>
      <c r="P547" s="22" t="s">
        <v>6635</v>
      </c>
      <c r="Q547" t="s">
        <v>6642</v>
      </c>
      <c r="R547" s="22" t="s">
        <v>755</v>
      </c>
      <c r="S547" s="22" t="s">
        <v>4902</v>
      </c>
      <c r="T547" s="22" t="s">
        <v>763</v>
      </c>
      <c r="U547" s="22" t="s">
        <v>384</v>
      </c>
      <c r="V547" s="22">
        <v>240</v>
      </c>
      <c r="W547" s="22" t="s">
        <v>377</v>
      </c>
      <c r="X547" s="22" t="s">
        <v>378</v>
      </c>
      <c r="Y547" s="22" t="s">
        <v>108</v>
      </c>
      <c r="Z547" s="22">
        <v>5804</v>
      </c>
      <c r="AA547" s="22" t="s">
        <v>733</v>
      </c>
      <c r="AC547" t="str">
        <f>+Combinar1[[#This Row],[Descripción Filtro URL 1]]</f>
        <v>Villa Alemana</v>
      </c>
      <c r="AD547" t="str">
        <f>+Combinar1[[#This Row],[titulo]]&amp;AC547&amp;", "&amp;Combinar1[[#This Row],[temporalidad]]</f>
        <v>Cantidad y Detalle de Femicidios en la comuna de Villa Alemana, Periodo 2010-2021</v>
      </c>
      <c r="AE547" t="str">
        <f>+Combinar1[[#This Row],[descripcion_larga]]&amp;AC547&amp;", según datos del "&amp;Combinar1[[#This Row],[fuente]]&amp;", "&amp;Combinar1[[#This Row],[temporalidad]]</f>
        <v>Informe que muestra la cantidad y detalle de femicidios en la comuna de Villa Alemana, según datos del Servicio Nacional de la Mujer y la Equidad de Género (SERNAMEG), Periodo 2010-2021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">
      <c r="A548" s="22">
        <v>1</v>
      </c>
      <c r="B548" s="22" t="s">
        <v>376</v>
      </c>
      <c r="C548">
        <v>1</v>
      </c>
      <c r="D548" s="22">
        <v>1</v>
      </c>
      <c r="E548" s="22" t="s">
        <v>738</v>
      </c>
      <c r="F548" s="22"/>
      <c r="G548" s="22" t="s">
        <v>737</v>
      </c>
      <c r="H548" s="22" t="s">
        <v>6644</v>
      </c>
      <c r="I548" s="22" t="s">
        <v>734</v>
      </c>
      <c r="K548" s="22" t="s">
        <v>731</v>
      </c>
      <c r="L548" s="22" t="s">
        <v>738</v>
      </c>
      <c r="M548" s="22" t="s">
        <v>739</v>
      </c>
      <c r="N548" s="22" t="s">
        <v>740</v>
      </c>
      <c r="O548" s="22" t="s">
        <v>741</v>
      </c>
      <c r="P548" s="22" t="s">
        <v>4899</v>
      </c>
      <c r="Q548" t="s">
        <v>4897</v>
      </c>
      <c r="R548" s="22" t="s">
        <v>732</v>
      </c>
      <c r="S548" s="22" t="s">
        <v>4900</v>
      </c>
      <c r="T548" s="22" t="s">
        <v>757</v>
      </c>
      <c r="U548" s="22" t="s">
        <v>384</v>
      </c>
      <c r="V548" s="22">
        <v>240</v>
      </c>
      <c r="W548" s="22" t="s">
        <v>377</v>
      </c>
      <c r="X548" s="22" t="s">
        <v>378</v>
      </c>
      <c r="Y548" s="22" t="s">
        <v>109</v>
      </c>
      <c r="Z548" s="22">
        <v>6101</v>
      </c>
      <c r="AA548" s="22" t="s">
        <v>733</v>
      </c>
      <c r="AC548" t="str">
        <f>+Combinar1[[#This Row],[Descripción Filtro URL 1]]</f>
        <v>Rancagua</v>
      </c>
      <c r="AD548" t="str">
        <f>+Combinar1[[#This Row],[titulo]]&amp;AC548&amp;", "&amp;Combinar1[[#This Row],[temporalidad]]</f>
        <v>Evolución de Femicidios en la comuna de Rancagua, Periodo 2018-2021</v>
      </c>
      <c r="AE548" t="str">
        <f>+Combinar1[[#This Row],[descripcion_larga]]&amp;AC548&amp;", según datos del "&amp;Combinar1[[#This Row],[fuente]]&amp;", "&amp;Combinar1[[#This Row],[temporalidad]]</f>
        <v>Evolución de femicidios por fecha de delito en la comuna de Rancagua, según datos del Servicio Nacional de la Mujer y la Equidad de Género (SERNAMEG), Periodo 2018-2021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">
      <c r="A549" s="22">
        <v>1</v>
      </c>
      <c r="B549" s="22" t="s">
        <v>376</v>
      </c>
      <c r="C549">
        <v>2</v>
      </c>
      <c r="D549" s="22">
        <v>2</v>
      </c>
      <c r="E549" s="22" t="s">
        <v>738</v>
      </c>
      <c r="F549" s="22"/>
      <c r="G549" s="22" t="s">
        <v>737</v>
      </c>
      <c r="H549" s="22" t="s">
        <v>6644</v>
      </c>
      <c r="I549" s="22" t="s">
        <v>734</v>
      </c>
      <c r="K549" s="22" t="s">
        <v>731</v>
      </c>
      <c r="L549" s="22" t="s">
        <v>738</v>
      </c>
      <c r="M549" s="22" t="s">
        <v>743</v>
      </c>
      <c r="N549" s="22" t="s">
        <v>740</v>
      </c>
      <c r="O549" s="22" t="s">
        <v>741</v>
      </c>
      <c r="P549" s="22" t="s">
        <v>6638</v>
      </c>
      <c r="Q549" t="s">
        <v>6632</v>
      </c>
      <c r="R549" s="22" t="s">
        <v>732</v>
      </c>
      <c r="S549" s="22" t="s">
        <v>4900</v>
      </c>
      <c r="T549" s="22" t="s">
        <v>758</v>
      </c>
      <c r="U549" s="22" t="s">
        <v>384</v>
      </c>
      <c r="V549" s="22">
        <v>240</v>
      </c>
      <c r="W549" s="22" t="s">
        <v>377</v>
      </c>
      <c r="X549" s="22" t="s">
        <v>378</v>
      </c>
      <c r="Y549" s="22" t="s">
        <v>109</v>
      </c>
      <c r="Z549" s="22">
        <v>6101</v>
      </c>
      <c r="AA549" s="22" t="s">
        <v>733</v>
      </c>
      <c r="AC549" t="str">
        <f>+Combinar1[[#This Row],[Descripción Filtro URL 1]]</f>
        <v>Rancagua</v>
      </c>
      <c r="AD549" t="str">
        <f>+Combinar1[[#This Row],[titulo]]&amp;AC549&amp;", "&amp;Combinar1[[#This Row],[temporalidad]]</f>
        <v>Femicidios Anuales en la comuna de Rancagua, Periodo 2010-2021</v>
      </c>
      <c r="AE549" t="str">
        <f>+Combinar1[[#This Row],[descripcion_larga]]&amp;AC549&amp;", según datos del "&amp;Combinar1[[#This Row],[fuente]]&amp;", "&amp;Combinar1[[#This Row],[temporalidad]]</f>
        <v>Evolución anual de la cantidad de femicidios en la comuna de Rancagua, según datos del Servicio Nacional de la Mujer y la Equidad de Género (SERNAMEG), Periodo 2010-2021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">
      <c r="A550" s="22">
        <v>1</v>
      </c>
      <c r="B550" s="22" t="s">
        <v>376</v>
      </c>
      <c r="C550">
        <v>3</v>
      </c>
      <c r="D550" s="22">
        <v>3</v>
      </c>
      <c r="E550" s="22" t="s">
        <v>745</v>
      </c>
      <c r="F550" s="22"/>
      <c r="G550" s="22" t="s">
        <v>737</v>
      </c>
      <c r="H550" s="22" t="s">
        <v>6644</v>
      </c>
      <c r="I550" s="22" t="s">
        <v>734</v>
      </c>
      <c r="K550" s="22" t="s">
        <v>731</v>
      </c>
      <c r="L550" s="22" t="s">
        <v>745</v>
      </c>
      <c r="M550" s="22" t="s">
        <v>743</v>
      </c>
      <c r="N550" s="22" t="s">
        <v>740</v>
      </c>
      <c r="O550" s="22" t="s">
        <v>741</v>
      </c>
      <c r="P550" s="22" t="s">
        <v>6639</v>
      </c>
      <c r="Q550" t="s">
        <v>6633</v>
      </c>
      <c r="R550" s="22" t="s">
        <v>735</v>
      </c>
      <c r="S550" s="22" t="s">
        <v>4900</v>
      </c>
      <c r="T550" s="22" t="s">
        <v>759</v>
      </c>
      <c r="U550" s="22" t="s">
        <v>384</v>
      </c>
      <c r="V550" s="22">
        <v>240</v>
      </c>
      <c r="W550" s="22" t="s">
        <v>377</v>
      </c>
      <c r="X550" s="22" t="s">
        <v>378</v>
      </c>
      <c r="Y550" s="22" t="s">
        <v>109</v>
      </c>
      <c r="Z550" s="22">
        <v>6101</v>
      </c>
      <c r="AA550" s="22" t="s">
        <v>733</v>
      </c>
      <c r="AC550" t="str">
        <f>+Combinar1[[#This Row],[Descripción Filtro URL 1]]</f>
        <v>Rancagua</v>
      </c>
      <c r="AD550" t="str">
        <f>+Combinar1[[#This Row],[titulo]]&amp;AC550&amp;", "&amp;Combinar1[[#This Row],[temporalidad]]</f>
        <v>Femicidios mensuales en la comuna de Rancagua, Periodo 2010-2021</v>
      </c>
      <c r="AE550" t="str">
        <f>+Combinar1[[#This Row],[descripcion_larga]]&amp;AC550&amp;", según datos del "&amp;Combinar1[[#This Row],[fuente]]&amp;", "&amp;Combinar1[[#This Row],[temporalidad]]</f>
        <v>Número de femicidios por mes en la comuna de Rancagua, según datos del Servicio Nacional de la Mujer y la Equidad de Género (SERNAMEG), Periodo 2010-2021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">
      <c r="A551" s="22">
        <v>1</v>
      </c>
      <c r="B551" s="22" t="s">
        <v>376</v>
      </c>
      <c r="C551">
        <v>4</v>
      </c>
      <c r="D551" s="22">
        <v>4</v>
      </c>
      <c r="E551" s="22" t="s">
        <v>747</v>
      </c>
      <c r="F551" s="22"/>
      <c r="G551" s="22" t="s">
        <v>737</v>
      </c>
      <c r="H551" s="22" t="s">
        <v>6644</v>
      </c>
      <c r="I551" s="22" t="s">
        <v>734</v>
      </c>
      <c r="K551" s="22" t="s">
        <v>731</v>
      </c>
      <c r="L551" s="22" t="s">
        <v>747</v>
      </c>
      <c r="M551" s="22" t="s">
        <v>743</v>
      </c>
      <c r="N551" s="22" t="s">
        <v>740</v>
      </c>
      <c r="O551" s="22" t="s">
        <v>741</v>
      </c>
      <c r="P551" s="22" t="s">
        <v>6637</v>
      </c>
      <c r="Q551" t="s">
        <v>6641</v>
      </c>
      <c r="R551" s="22" t="s">
        <v>735</v>
      </c>
      <c r="S551" s="22" t="s">
        <v>4901</v>
      </c>
      <c r="T551" s="22" t="s">
        <v>760</v>
      </c>
      <c r="U551" s="22" t="s">
        <v>384</v>
      </c>
      <c r="V551" s="22">
        <v>240</v>
      </c>
      <c r="W551" s="22" t="s">
        <v>377</v>
      </c>
      <c r="X551" s="22" t="s">
        <v>378</v>
      </c>
      <c r="Y551" s="22" t="s">
        <v>109</v>
      </c>
      <c r="Z551" s="22">
        <v>6101</v>
      </c>
      <c r="AA551" s="22" t="s">
        <v>733</v>
      </c>
      <c r="AC551" t="str">
        <f>+Combinar1[[#This Row],[Descripción Filtro URL 1]]</f>
        <v>Rancagua</v>
      </c>
      <c r="AD551" t="str">
        <f>+Combinar1[[#This Row],[titulo]]&amp;AC551&amp;", "&amp;Combinar1[[#This Row],[temporalidad]]</f>
        <v>Femicidios Acumulados por Edad en la comuna de Rancagua, Periodo 2010-2021</v>
      </c>
      <c r="AE551" t="str">
        <f>+Combinar1[[#This Row],[descripcion_larga]]&amp;AC551&amp;", según datos del "&amp;Combinar1[[#This Row],[fuente]]&amp;", "&amp;Combinar1[[#This Row],[temporalidad]]</f>
        <v>Gráfico que muestra la cantidad de femicidios acumulados por edad en la comuna de Rancagua, según datos del Servicio Nacional de la Mujer y la Equidad de Género (SERNAMEG), Periodo 2010-2021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">
      <c r="A552" s="22">
        <v>1</v>
      </c>
      <c r="B552" s="22" t="s">
        <v>376</v>
      </c>
      <c r="C552">
        <v>5</v>
      </c>
      <c r="D552" s="22">
        <v>5</v>
      </c>
      <c r="E552" s="22" t="s">
        <v>749</v>
      </c>
      <c r="F552" s="22"/>
      <c r="G552" s="22" t="s">
        <v>737</v>
      </c>
      <c r="H552" s="22" t="s">
        <v>6644</v>
      </c>
      <c r="I552" s="22" t="s">
        <v>734</v>
      </c>
      <c r="K552" s="22" t="s">
        <v>731</v>
      </c>
      <c r="L552" s="22" t="s">
        <v>749</v>
      </c>
      <c r="M552" s="22" t="s">
        <v>743</v>
      </c>
      <c r="N552" s="22" t="s">
        <v>740</v>
      </c>
      <c r="O552" s="22" t="s">
        <v>741</v>
      </c>
      <c r="P552" s="22" t="s">
        <v>6636</v>
      </c>
      <c r="Q552" t="s">
        <v>6630</v>
      </c>
      <c r="R552" s="22" t="s">
        <v>735</v>
      </c>
      <c r="S552" s="22" t="s">
        <v>4904</v>
      </c>
      <c r="T552" s="22" t="s">
        <v>761</v>
      </c>
      <c r="U552" s="22" t="s">
        <v>384</v>
      </c>
      <c r="V552" s="22">
        <v>240</v>
      </c>
      <c r="W552" s="22" t="s">
        <v>377</v>
      </c>
      <c r="X552" s="22" t="s">
        <v>378</v>
      </c>
      <c r="Y552" s="22" t="s">
        <v>109</v>
      </c>
      <c r="Z552" s="22">
        <v>6101</v>
      </c>
      <c r="AA552" s="22" t="s">
        <v>733</v>
      </c>
      <c r="AC552" t="str">
        <f>+Combinar1[[#This Row],[Descripción Filtro URL 1]]</f>
        <v>Rancagua</v>
      </c>
      <c r="AD552" t="str">
        <f>+Combinar1[[#This Row],[titulo]]&amp;AC552&amp;", "&amp;Combinar1[[#This Row],[temporalidad]]</f>
        <v>Femicidios por Tipo de Relación Víctima-Femicida en la comuna de Rancagua, Periodo 2010-2021</v>
      </c>
      <c r="AE552" t="str">
        <f>+Combinar1[[#This Row],[descripcion_larga]]&amp;AC552&amp;", según datos del "&amp;Combinar1[[#This Row],[fuente]]&amp;", "&amp;Combinar1[[#This Row],[temporalidad]]</f>
        <v>Cantidad de femicidios por tipo de relación víctima-femicida en la comuna de Rancagua, según datos del Servicio Nacional de la Mujer y la Equidad de Género (SERNAMEG), Periodo 2010-2021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">
      <c r="A553" s="22">
        <v>1</v>
      </c>
      <c r="B553" s="22" t="s">
        <v>376</v>
      </c>
      <c r="C553">
        <v>6</v>
      </c>
      <c r="D553" s="22">
        <v>6</v>
      </c>
      <c r="E553" s="22" t="s">
        <v>751</v>
      </c>
      <c r="F553" s="22"/>
      <c r="G553" s="22" t="s">
        <v>737</v>
      </c>
      <c r="H553" s="22" t="s">
        <v>6644</v>
      </c>
      <c r="I553" s="22" t="s">
        <v>734</v>
      </c>
      <c r="K553" s="22" t="s">
        <v>731</v>
      </c>
      <c r="L553" s="22" t="s">
        <v>751</v>
      </c>
      <c r="M553" s="22" t="s">
        <v>752</v>
      </c>
      <c r="N553" s="22" t="s">
        <v>736</v>
      </c>
      <c r="O553" s="22" t="s">
        <v>741</v>
      </c>
      <c r="P553" s="22" t="s">
        <v>6634</v>
      </c>
      <c r="Q553" t="s">
        <v>6631</v>
      </c>
      <c r="R553" s="22" t="s">
        <v>732</v>
      </c>
      <c r="S553" s="22" t="s">
        <v>4903</v>
      </c>
      <c r="T553" s="22" t="s">
        <v>762</v>
      </c>
      <c r="U553" s="22" t="s">
        <v>384</v>
      </c>
      <c r="V553" s="22">
        <v>240</v>
      </c>
      <c r="W553" s="22" t="s">
        <v>377</v>
      </c>
      <c r="X553" s="22" t="s">
        <v>378</v>
      </c>
      <c r="Y553" s="22" t="s">
        <v>109</v>
      </c>
      <c r="Z553" s="22">
        <v>6101</v>
      </c>
      <c r="AA553" s="22" t="s">
        <v>733</v>
      </c>
      <c r="AC553" t="str">
        <f>+Combinar1[[#This Row],[Descripción Filtro URL 1]]</f>
        <v>Rancagua</v>
      </c>
      <c r="AD553" t="str">
        <f>+Combinar1[[#This Row],[titulo]]&amp;AC553&amp;", "&amp;Combinar1[[#This Row],[temporalidad]]</f>
        <v>Variación Anual (%) de Femicidios en la comuna de Rancagua, Periodo 2010-2020</v>
      </c>
      <c r="AE553" t="str">
        <f>+Combinar1[[#This Row],[descripcion_larga]]&amp;AC553&amp;", según datos del "&amp;Combinar1[[#This Row],[fuente]]&amp;", "&amp;Combinar1[[#This Row],[temporalidad]]</f>
        <v>Gráfico de evolución que muestra la variación anual (%) de femicidios en la comuna de Rancagua, según datos del Servicio Nacional de la Mujer y la Equidad de Género (SERNAMEG), Periodo 2010-2020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">
      <c r="A554" s="22">
        <v>1</v>
      </c>
      <c r="B554" s="22" t="s">
        <v>376</v>
      </c>
      <c r="C554">
        <v>7</v>
      </c>
      <c r="D554" s="22">
        <v>7</v>
      </c>
      <c r="E554" s="22" t="s">
        <v>754</v>
      </c>
      <c r="F554" s="22"/>
      <c r="G554" s="22" t="s">
        <v>737</v>
      </c>
      <c r="H554" s="22" t="s">
        <v>6644</v>
      </c>
      <c r="I554" s="22" t="s">
        <v>734</v>
      </c>
      <c r="K554" s="22" t="s">
        <v>731</v>
      </c>
      <c r="L554" s="22" t="s">
        <v>754</v>
      </c>
      <c r="M554" s="22" t="s">
        <v>743</v>
      </c>
      <c r="N554" s="22" t="s">
        <v>740</v>
      </c>
      <c r="O554" s="22" t="s">
        <v>741</v>
      </c>
      <c r="P554" s="22" t="s">
        <v>6635</v>
      </c>
      <c r="Q554" t="s">
        <v>6642</v>
      </c>
      <c r="R554" s="22" t="s">
        <v>755</v>
      </c>
      <c r="S554" s="22" t="s">
        <v>4902</v>
      </c>
      <c r="T554" s="22" t="s">
        <v>763</v>
      </c>
      <c r="U554" s="22" t="s">
        <v>384</v>
      </c>
      <c r="V554" s="22">
        <v>240</v>
      </c>
      <c r="W554" s="22" t="s">
        <v>377</v>
      </c>
      <c r="X554" s="22" t="s">
        <v>378</v>
      </c>
      <c r="Y554" s="22" t="s">
        <v>109</v>
      </c>
      <c r="Z554" s="22">
        <v>6101</v>
      </c>
      <c r="AA554" s="22" t="s">
        <v>733</v>
      </c>
      <c r="AC554" t="str">
        <f>+Combinar1[[#This Row],[Descripción Filtro URL 1]]</f>
        <v>Rancagua</v>
      </c>
      <c r="AD554" t="str">
        <f>+Combinar1[[#This Row],[titulo]]&amp;AC554&amp;", "&amp;Combinar1[[#This Row],[temporalidad]]</f>
        <v>Cantidad y Detalle de Femicidios en la comuna de Rancagua, Periodo 2010-2021</v>
      </c>
      <c r="AE554" t="str">
        <f>+Combinar1[[#This Row],[descripcion_larga]]&amp;AC554&amp;", según datos del "&amp;Combinar1[[#This Row],[fuente]]&amp;", "&amp;Combinar1[[#This Row],[temporalidad]]</f>
        <v>Informe que muestra la cantidad y detalle de femicidios en la comuna de Rancagua, según datos del Servicio Nacional de la Mujer y la Equidad de Género (SERNAMEG), Periodo 2010-2021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">
      <c r="A555" s="22">
        <v>1</v>
      </c>
      <c r="B555" s="22" t="s">
        <v>376</v>
      </c>
      <c r="C555">
        <v>1</v>
      </c>
      <c r="D555" s="22">
        <v>1</v>
      </c>
      <c r="E555" s="22" t="s">
        <v>738</v>
      </c>
      <c r="F555" s="22"/>
      <c r="G555" s="22" t="s">
        <v>737</v>
      </c>
      <c r="H555" s="22" t="s">
        <v>6644</v>
      </c>
      <c r="I555" s="22" t="s">
        <v>734</v>
      </c>
      <c r="K555" s="22" t="s">
        <v>731</v>
      </c>
      <c r="L555" s="22" t="s">
        <v>738</v>
      </c>
      <c r="M555" s="22" t="s">
        <v>739</v>
      </c>
      <c r="N555" s="22" t="s">
        <v>740</v>
      </c>
      <c r="O555" s="22" t="s">
        <v>741</v>
      </c>
      <c r="P555" s="22" t="s">
        <v>4899</v>
      </c>
      <c r="Q555" t="s">
        <v>4897</v>
      </c>
      <c r="R555" s="22" t="s">
        <v>732</v>
      </c>
      <c r="S555" s="22" t="s">
        <v>4900</v>
      </c>
      <c r="T555" s="22" t="s">
        <v>757</v>
      </c>
      <c r="U555" s="22" t="s">
        <v>384</v>
      </c>
      <c r="V555" s="22">
        <v>240</v>
      </c>
      <c r="W555" s="22" t="s">
        <v>377</v>
      </c>
      <c r="X555" s="22" t="s">
        <v>378</v>
      </c>
      <c r="Y555" s="22" t="s">
        <v>110</v>
      </c>
      <c r="Z555" s="22">
        <v>6102</v>
      </c>
      <c r="AA555" s="22" t="s">
        <v>733</v>
      </c>
      <c r="AC555" t="str">
        <f>+Combinar1[[#This Row],[Descripción Filtro URL 1]]</f>
        <v>Codegua</v>
      </c>
      <c r="AD555" t="str">
        <f>+Combinar1[[#This Row],[titulo]]&amp;AC555&amp;", "&amp;Combinar1[[#This Row],[temporalidad]]</f>
        <v>Evolución de Femicidios en la comuna de Codegua, Periodo 2018-2021</v>
      </c>
      <c r="AE555" t="str">
        <f>+Combinar1[[#This Row],[descripcion_larga]]&amp;AC555&amp;", según datos del "&amp;Combinar1[[#This Row],[fuente]]&amp;", "&amp;Combinar1[[#This Row],[temporalidad]]</f>
        <v>Evolución de femicidios por fecha de delito en la comuna de Codegua, según datos del Servicio Nacional de la Mujer y la Equidad de Género (SERNAMEG), Periodo 2018-2021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">
      <c r="A556" s="22">
        <v>1</v>
      </c>
      <c r="B556" s="22" t="s">
        <v>376</v>
      </c>
      <c r="C556">
        <v>2</v>
      </c>
      <c r="D556" s="22">
        <v>2</v>
      </c>
      <c r="E556" s="22" t="s">
        <v>738</v>
      </c>
      <c r="F556" s="22"/>
      <c r="G556" s="22" t="s">
        <v>737</v>
      </c>
      <c r="H556" s="22" t="s">
        <v>6644</v>
      </c>
      <c r="I556" s="22" t="s">
        <v>734</v>
      </c>
      <c r="K556" s="22" t="s">
        <v>731</v>
      </c>
      <c r="L556" s="22" t="s">
        <v>738</v>
      </c>
      <c r="M556" s="22" t="s">
        <v>743</v>
      </c>
      <c r="N556" s="22" t="s">
        <v>740</v>
      </c>
      <c r="O556" s="22" t="s">
        <v>741</v>
      </c>
      <c r="P556" s="22" t="s">
        <v>6638</v>
      </c>
      <c r="Q556" t="s">
        <v>6632</v>
      </c>
      <c r="R556" s="22" t="s">
        <v>732</v>
      </c>
      <c r="S556" s="22" t="s">
        <v>4900</v>
      </c>
      <c r="T556" s="22" t="s">
        <v>758</v>
      </c>
      <c r="U556" s="22" t="s">
        <v>384</v>
      </c>
      <c r="V556" s="22">
        <v>240</v>
      </c>
      <c r="W556" s="22" t="s">
        <v>377</v>
      </c>
      <c r="X556" s="22" t="s">
        <v>378</v>
      </c>
      <c r="Y556" s="22" t="s">
        <v>110</v>
      </c>
      <c r="Z556" s="22">
        <v>6102</v>
      </c>
      <c r="AA556" s="22" t="s">
        <v>733</v>
      </c>
      <c r="AC556" t="str">
        <f>+Combinar1[[#This Row],[Descripción Filtro URL 1]]</f>
        <v>Codegua</v>
      </c>
      <c r="AD556" t="str">
        <f>+Combinar1[[#This Row],[titulo]]&amp;AC556&amp;", "&amp;Combinar1[[#This Row],[temporalidad]]</f>
        <v>Femicidios Anuales en la comuna de Codegua, Periodo 2010-2021</v>
      </c>
      <c r="AE556" t="str">
        <f>+Combinar1[[#This Row],[descripcion_larga]]&amp;AC556&amp;", según datos del "&amp;Combinar1[[#This Row],[fuente]]&amp;", "&amp;Combinar1[[#This Row],[temporalidad]]</f>
        <v>Evolución anual de la cantidad de femicidios en la comuna de Codegua, según datos del Servicio Nacional de la Mujer y la Equidad de Género (SERNAMEG), Periodo 2010-2021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">
      <c r="A557" s="22">
        <v>1</v>
      </c>
      <c r="B557" s="22" t="s">
        <v>376</v>
      </c>
      <c r="C557">
        <v>3</v>
      </c>
      <c r="D557" s="22">
        <v>3</v>
      </c>
      <c r="E557" s="22" t="s">
        <v>745</v>
      </c>
      <c r="F557" s="22"/>
      <c r="G557" s="22" t="s">
        <v>737</v>
      </c>
      <c r="H557" s="22" t="s">
        <v>6644</v>
      </c>
      <c r="I557" s="22" t="s">
        <v>734</v>
      </c>
      <c r="K557" s="22" t="s">
        <v>731</v>
      </c>
      <c r="L557" s="22" t="s">
        <v>745</v>
      </c>
      <c r="M557" s="22" t="s">
        <v>743</v>
      </c>
      <c r="N557" s="22" t="s">
        <v>740</v>
      </c>
      <c r="O557" s="22" t="s">
        <v>741</v>
      </c>
      <c r="P557" s="22" t="s">
        <v>6639</v>
      </c>
      <c r="Q557" t="s">
        <v>6633</v>
      </c>
      <c r="R557" s="22" t="s">
        <v>735</v>
      </c>
      <c r="S557" s="22" t="s">
        <v>4900</v>
      </c>
      <c r="T557" s="22" t="s">
        <v>759</v>
      </c>
      <c r="U557" s="22" t="s">
        <v>384</v>
      </c>
      <c r="V557" s="22">
        <v>240</v>
      </c>
      <c r="W557" s="22" t="s">
        <v>377</v>
      </c>
      <c r="X557" s="22" t="s">
        <v>378</v>
      </c>
      <c r="Y557" s="22" t="s">
        <v>110</v>
      </c>
      <c r="Z557" s="22">
        <v>6102</v>
      </c>
      <c r="AA557" s="22" t="s">
        <v>733</v>
      </c>
      <c r="AC557" t="str">
        <f>+Combinar1[[#This Row],[Descripción Filtro URL 1]]</f>
        <v>Codegua</v>
      </c>
      <c r="AD557" t="str">
        <f>+Combinar1[[#This Row],[titulo]]&amp;AC557&amp;", "&amp;Combinar1[[#This Row],[temporalidad]]</f>
        <v>Femicidios mensuales en la comuna de Codegua, Periodo 2010-2021</v>
      </c>
      <c r="AE557" t="str">
        <f>+Combinar1[[#This Row],[descripcion_larga]]&amp;AC557&amp;", según datos del "&amp;Combinar1[[#This Row],[fuente]]&amp;", "&amp;Combinar1[[#This Row],[temporalidad]]</f>
        <v>Número de femicidios por mes en la comuna de Codegua, según datos del Servicio Nacional de la Mujer y la Equidad de Género (SERNAMEG), Periodo 2010-2021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">
      <c r="A558" s="22">
        <v>1</v>
      </c>
      <c r="B558" s="22" t="s">
        <v>376</v>
      </c>
      <c r="C558">
        <v>4</v>
      </c>
      <c r="D558" s="22">
        <v>4</v>
      </c>
      <c r="E558" s="22" t="s">
        <v>747</v>
      </c>
      <c r="F558" s="22"/>
      <c r="G558" s="22" t="s">
        <v>737</v>
      </c>
      <c r="H558" s="22" t="s">
        <v>6644</v>
      </c>
      <c r="I558" s="22" t="s">
        <v>734</v>
      </c>
      <c r="K558" s="22" t="s">
        <v>731</v>
      </c>
      <c r="L558" s="22" t="s">
        <v>747</v>
      </c>
      <c r="M558" s="22" t="s">
        <v>743</v>
      </c>
      <c r="N558" s="22" t="s">
        <v>740</v>
      </c>
      <c r="O558" s="22" t="s">
        <v>741</v>
      </c>
      <c r="P558" s="22" t="s">
        <v>6637</v>
      </c>
      <c r="Q558" t="s">
        <v>6641</v>
      </c>
      <c r="R558" s="22" t="s">
        <v>735</v>
      </c>
      <c r="S558" s="22" t="s">
        <v>4901</v>
      </c>
      <c r="T558" s="22" t="s">
        <v>760</v>
      </c>
      <c r="U558" s="22" t="s">
        <v>384</v>
      </c>
      <c r="V558" s="22">
        <v>240</v>
      </c>
      <c r="W558" s="22" t="s">
        <v>377</v>
      </c>
      <c r="X558" s="22" t="s">
        <v>378</v>
      </c>
      <c r="Y558" s="22" t="s">
        <v>110</v>
      </c>
      <c r="Z558" s="22">
        <v>6102</v>
      </c>
      <c r="AA558" s="22" t="s">
        <v>733</v>
      </c>
      <c r="AC558" t="str">
        <f>+Combinar1[[#This Row],[Descripción Filtro URL 1]]</f>
        <v>Codegua</v>
      </c>
      <c r="AD558" t="str">
        <f>+Combinar1[[#This Row],[titulo]]&amp;AC558&amp;", "&amp;Combinar1[[#This Row],[temporalidad]]</f>
        <v>Femicidios Acumulados por Edad en la comuna de Codegua, Periodo 2010-2021</v>
      </c>
      <c r="AE558" t="str">
        <f>+Combinar1[[#This Row],[descripcion_larga]]&amp;AC558&amp;", según datos del "&amp;Combinar1[[#This Row],[fuente]]&amp;", "&amp;Combinar1[[#This Row],[temporalidad]]</f>
        <v>Gráfico que muestra la cantidad de femicidios acumulados por edad en la comuna de Codegua, según datos del Servicio Nacional de la Mujer y la Equidad de Género (SERNAMEG), Periodo 2010-2021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">
      <c r="A559" s="22">
        <v>1</v>
      </c>
      <c r="B559" s="22" t="s">
        <v>376</v>
      </c>
      <c r="C559">
        <v>5</v>
      </c>
      <c r="D559" s="22">
        <v>5</v>
      </c>
      <c r="E559" s="22" t="s">
        <v>749</v>
      </c>
      <c r="F559" s="22"/>
      <c r="G559" s="22" t="s">
        <v>737</v>
      </c>
      <c r="H559" s="22" t="s">
        <v>6644</v>
      </c>
      <c r="I559" s="22" t="s">
        <v>734</v>
      </c>
      <c r="K559" s="22" t="s">
        <v>731</v>
      </c>
      <c r="L559" s="22" t="s">
        <v>749</v>
      </c>
      <c r="M559" s="22" t="s">
        <v>743</v>
      </c>
      <c r="N559" s="22" t="s">
        <v>740</v>
      </c>
      <c r="O559" s="22" t="s">
        <v>741</v>
      </c>
      <c r="P559" s="22" t="s">
        <v>6636</v>
      </c>
      <c r="Q559" t="s">
        <v>6630</v>
      </c>
      <c r="R559" s="22" t="s">
        <v>735</v>
      </c>
      <c r="S559" s="22" t="s">
        <v>4904</v>
      </c>
      <c r="T559" s="22" t="s">
        <v>761</v>
      </c>
      <c r="U559" s="22" t="s">
        <v>384</v>
      </c>
      <c r="V559" s="22">
        <v>240</v>
      </c>
      <c r="W559" s="22" t="s">
        <v>377</v>
      </c>
      <c r="X559" s="22" t="s">
        <v>378</v>
      </c>
      <c r="Y559" s="22" t="s">
        <v>110</v>
      </c>
      <c r="Z559" s="22">
        <v>6102</v>
      </c>
      <c r="AA559" s="22" t="s">
        <v>733</v>
      </c>
      <c r="AC559" t="str">
        <f>+Combinar1[[#This Row],[Descripción Filtro URL 1]]</f>
        <v>Codegua</v>
      </c>
      <c r="AD559" t="str">
        <f>+Combinar1[[#This Row],[titulo]]&amp;AC559&amp;", "&amp;Combinar1[[#This Row],[temporalidad]]</f>
        <v>Femicidios por Tipo de Relación Víctima-Femicida en la comuna de Codegua, Periodo 2010-2021</v>
      </c>
      <c r="AE559" t="str">
        <f>+Combinar1[[#This Row],[descripcion_larga]]&amp;AC559&amp;", según datos del "&amp;Combinar1[[#This Row],[fuente]]&amp;", "&amp;Combinar1[[#This Row],[temporalidad]]</f>
        <v>Cantidad de femicidios por tipo de relación víctima-femicida en la comuna de Codegua, según datos del Servicio Nacional de la Mujer y la Equidad de Género (SERNAMEG), Periodo 2010-2021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">
      <c r="A560" s="22">
        <v>1</v>
      </c>
      <c r="B560" s="22" t="s">
        <v>376</v>
      </c>
      <c r="C560">
        <v>6</v>
      </c>
      <c r="D560" s="22">
        <v>6</v>
      </c>
      <c r="E560" s="22" t="s">
        <v>751</v>
      </c>
      <c r="F560" s="22"/>
      <c r="G560" s="22" t="s">
        <v>737</v>
      </c>
      <c r="H560" s="22" t="s">
        <v>6644</v>
      </c>
      <c r="I560" s="22" t="s">
        <v>734</v>
      </c>
      <c r="K560" s="22" t="s">
        <v>731</v>
      </c>
      <c r="L560" s="22" t="s">
        <v>751</v>
      </c>
      <c r="M560" s="22" t="s">
        <v>752</v>
      </c>
      <c r="N560" s="22" t="s">
        <v>736</v>
      </c>
      <c r="O560" s="22" t="s">
        <v>741</v>
      </c>
      <c r="P560" s="22" t="s">
        <v>6634</v>
      </c>
      <c r="Q560" t="s">
        <v>6631</v>
      </c>
      <c r="R560" s="22" t="s">
        <v>732</v>
      </c>
      <c r="S560" s="22" t="s">
        <v>4903</v>
      </c>
      <c r="T560" s="22" t="s">
        <v>762</v>
      </c>
      <c r="U560" s="22" t="s">
        <v>384</v>
      </c>
      <c r="V560" s="22">
        <v>240</v>
      </c>
      <c r="W560" s="22" t="s">
        <v>377</v>
      </c>
      <c r="X560" s="22" t="s">
        <v>378</v>
      </c>
      <c r="Y560" s="22" t="s">
        <v>110</v>
      </c>
      <c r="Z560" s="22">
        <v>6102</v>
      </c>
      <c r="AA560" s="22" t="s">
        <v>733</v>
      </c>
      <c r="AC560" t="str">
        <f>+Combinar1[[#This Row],[Descripción Filtro URL 1]]</f>
        <v>Codegua</v>
      </c>
      <c r="AD560" t="str">
        <f>+Combinar1[[#This Row],[titulo]]&amp;AC560&amp;", "&amp;Combinar1[[#This Row],[temporalidad]]</f>
        <v>Variación Anual (%) de Femicidios en la comuna de Codegua, Periodo 2010-2020</v>
      </c>
      <c r="AE560" t="str">
        <f>+Combinar1[[#This Row],[descripcion_larga]]&amp;AC560&amp;", según datos del "&amp;Combinar1[[#This Row],[fuente]]&amp;", "&amp;Combinar1[[#This Row],[temporalidad]]</f>
        <v>Gráfico de evolución que muestra la variación anual (%) de femicidios en la comuna de Codegua, según datos del Servicio Nacional de la Mujer y la Equidad de Género (SERNAMEG), Periodo 2010-2020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">
      <c r="A561" s="22">
        <v>1</v>
      </c>
      <c r="B561" s="22" t="s">
        <v>376</v>
      </c>
      <c r="C561">
        <v>7</v>
      </c>
      <c r="D561" s="22">
        <v>7</v>
      </c>
      <c r="E561" s="22" t="s">
        <v>754</v>
      </c>
      <c r="F561" s="22"/>
      <c r="G561" s="22" t="s">
        <v>737</v>
      </c>
      <c r="H561" s="22" t="s">
        <v>6644</v>
      </c>
      <c r="I561" s="22" t="s">
        <v>734</v>
      </c>
      <c r="K561" s="22" t="s">
        <v>731</v>
      </c>
      <c r="L561" s="22" t="s">
        <v>754</v>
      </c>
      <c r="M561" s="22" t="s">
        <v>743</v>
      </c>
      <c r="N561" s="22" t="s">
        <v>740</v>
      </c>
      <c r="O561" s="22" t="s">
        <v>741</v>
      </c>
      <c r="P561" s="22" t="s">
        <v>6635</v>
      </c>
      <c r="Q561" t="s">
        <v>6642</v>
      </c>
      <c r="R561" s="22" t="s">
        <v>755</v>
      </c>
      <c r="S561" s="22" t="s">
        <v>4902</v>
      </c>
      <c r="T561" s="22" t="s">
        <v>763</v>
      </c>
      <c r="U561" s="22" t="s">
        <v>384</v>
      </c>
      <c r="V561" s="22">
        <v>240</v>
      </c>
      <c r="W561" s="22" t="s">
        <v>377</v>
      </c>
      <c r="X561" s="22" t="s">
        <v>378</v>
      </c>
      <c r="Y561" s="22" t="s">
        <v>110</v>
      </c>
      <c r="Z561" s="22">
        <v>6102</v>
      </c>
      <c r="AA561" s="22" t="s">
        <v>733</v>
      </c>
      <c r="AC561" t="str">
        <f>+Combinar1[[#This Row],[Descripción Filtro URL 1]]</f>
        <v>Codegua</v>
      </c>
      <c r="AD561" t="str">
        <f>+Combinar1[[#This Row],[titulo]]&amp;AC561&amp;", "&amp;Combinar1[[#This Row],[temporalidad]]</f>
        <v>Cantidad y Detalle de Femicidios en la comuna de Codegua, Periodo 2010-2021</v>
      </c>
      <c r="AE561" t="str">
        <f>+Combinar1[[#This Row],[descripcion_larga]]&amp;AC561&amp;", según datos del "&amp;Combinar1[[#This Row],[fuente]]&amp;", "&amp;Combinar1[[#This Row],[temporalidad]]</f>
        <v>Informe que muestra la cantidad y detalle de femicidios en la comuna de Codegua, según datos del Servicio Nacional de la Mujer y la Equidad de Género (SERNAMEG), Periodo 2010-2021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">
      <c r="A562" s="22">
        <v>1</v>
      </c>
      <c r="B562" s="22" t="s">
        <v>376</v>
      </c>
      <c r="C562">
        <v>1</v>
      </c>
      <c r="D562" s="22">
        <v>1</v>
      </c>
      <c r="E562" s="22" t="s">
        <v>738</v>
      </c>
      <c r="F562" s="22"/>
      <c r="G562" s="22" t="s">
        <v>737</v>
      </c>
      <c r="H562" s="22" t="s">
        <v>6644</v>
      </c>
      <c r="I562" s="22" t="s">
        <v>734</v>
      </c>
      <c r="K562" s="22" t="s">
        <v>731</v>
      </c>
      <c r="L562" s="22" t="s">
        <v>738</v>
      </c>
      <c r="M562" s="22" t="s">
        <v>739</v>
      </c>
      <c r="N562" s="22" t="s">
        <v>740</v>
      </c>
      <c r="O562" s="22" t="s">
        <v>741</v>
      </c>
      <c r="P562" s="22" t="s">
        <v>4899</v>
      </c>
      <c r="Q562" t="s">
        <v>4897</v>
      </c>
      <c r="R562" s="22" t="s">
        <v>732</v>
      </c>
      <c r="S562" s="22" t="s">
        <v>4900</v>
      </c>
      <c r="T562" s="22" t="s">
        <v>757</v>
      </c>
      <c r="U562" s="22" t="s">
        <v>384</v>
      </c>
      <c r="V562" s="22">
        <v>240</v>
      </c>
      <c r="W562" s="22" t="s">
        <v>377</v>
      </c>
      <c r="X562" s="22" t="s">
        <v>378</v>
      </c>
      <c r="Y562" s="22" t="s">
        <v>111</v>
      </c>
      <c r="Z562" s="22">
        <v>6103</v>
      </c>
      <c r="AA562" s="22" t="s">
        <v>733</v>
      </c>
      <c r="AC562" t="str">
        <f>+Combinar1[[#This Row],[Descripción Filtro URL 1]]</f>
        <v>Coinco</v>
      </c>
      <c r="AD562" t="str">
        <f>+Combinar1[[#This Row],[titulo]]&amp;AC562&amp;", "&amp;Combinar1[[#This Row],[temporalidad]]</f>
        <v>Evolución de Femicidios en la comuna de Coinco, Periodo 2018-2021</v>
      </c>
      <c r="AE562" t="str">
        <f>+Combinar1[[#This Row],[descripcion_larga]]&amp;AC562&amp;", según datos del "&amp;Combinar1[[#This Row],[fuente]]&amp;", "&amp;Combinar1[[#This Row],[temporalidad]]</f>
        <v>Evolución de femicidios por fecha de delito en la comuna de Coinco, según datos del Servicio Nacional de la Mujer y la Equidad de Género (SERNAMEG), Periodo 2018-2021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">
      <c r="A563" s="22">
        <v>1</v>
      </c>
      <c r="B563" s="22" t="s">
        <v>376</v>
      </c>
      <c r="C563">
        <v>2</v>
      </c>
      <c r="D563" s="22">
        <v>2</v>
      </c>
      <c r="E563" s="22" t="s">
        <v>738</v>
      </c>
      <c r="F563" s="22"/>
      <c r="G563" s="22" t="s">
        <v>737</v>
      </c>
      <c r="H563" s="22" t="s">
        <v>6644</v>
      </c>
      <c r="I563" s="22" t="s">
        <v>734</v>
      </c>
      <c r="K563" s="22" t="s">
        <v>731</v>
      </c>
      <c r="L563" s="22" t="s">
        <v>738</v>
      </c>
      <c r="M563" s="22" t="s">
        <v>743</v>
      </c>
      <c r="N563" s="22" t="s">
        <v>740</v>
      </c>
      <c r="O563" s="22" t="s">
        <v>741</v>
      </c>
      <c r="P563" s="22" t="s">
        <v>6638</v>
      </c>
      <c r="Q563" t="s">
        <v>6632</v>
      </c>
      <c r="R563" s="22" t="s">
        <v>732</v>
      </c>
      <c r="S563" s="22" t="s">
        <v>4900</v>
      </c>
      <c r="T563" s="22" t="s">
        <v>758</v>
      </c>
      <c r="U563" s="22" t="s">
        <v>384</v>
      </c>
      <c r="V563" s="22">
        <v>240</v>
      </c>
      <c r="W563" s="22" t="s">
        <v>377</v>
      </c>
      <c r="X563" s="22" t="s">
        <v>378</v>
      </c>
      <c r="Y563" s="22" t="s">
        <v>111</v>
      </c>
      <c r="Z563" s="22">
        <v>6103</v>
      </c>
      <c r="AA563" s="22" t="s">
        <v>733</v>
      </c>
      <c r="AC563" t="str">
        <f>+Combinar1[[#This Row],[Descripción Filtro URL 1]]</f>
        <v>Coinco</v>
      </c>
      <c r="AD563" t="str">
        <f>+Combinar1[[#This Row],[titulo]]&amp;AC563&amp;", "&amp;Combinar1[[#This Row],[temporalidad]]</f>
        <v>Femicidios Anuales en la comuna de Coinco, Periodo 2010-2021</v>
      </c>
      <c r="AE563" t="str">
        <f>+Combinar1[[#This Row],[descripcion_larga]]&amp;AC563&amp;", según datos del "&amp;Combinar1[[#This Row],[fuente]]&amp;", "&amp;Combinar1[[#This Row],[temporalidad]]</f>
        <v>Evolución anual de la cantidad de femicidios en la comuna de Coinco, según datos del Servicio Nacional de la Mujer y la Equidad de Género (SERNAMEG), Periodo 2010-2021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">
      <c r="A564" s="22">
        <v>1</v>
      </c>
      <c r="B564" s="22" t="s">
        <v>376</v>
      </c>
      <c r="C564">
        <v>3</v>
      </c>
      <c r="D564" s="22">
        <v>3</v>
      </c>
      <c r="E564" s="22" t="s">
        <v>745</v>
      </c>
      <c r="F564" s="22"/>
      <c r="G564" s="22" t="s">
        <v>737</v>
      </c>
      <c r="H564" s="22" t="s">
        <v>6644</v>
      </c>
      <c r="I564" s="22" t="s">
        <v>734</v>
      </c>
      <c r="K564" s="22" t="s">
        <v>731</v>
      </c>
      <c r="L564" s="22" t="s">
        <v>745</v>
      </c>
      <c r="M564" s="22" t="s">
        <v>743</v>
      </c>
      <c r="N564" s="22" t="s">
        <v>740</v>
      </c>
      <c r="O564" s="22" t="s">
        <v>741</v>
      </c>
      <c r="P564" s="22" t="s">
        <v>6639</v>
      </c>
      <c r="Q564" t="s">
        <v>6633</v>
      </c>
      <c r="R564" s="22" t="s">
        <v>735</v>
      </c>
      <c r="S564" s="22" t="s">
        <v>4900</v>
      </c>
      <c r="T564" s="22" t="s">
        <v>759</v>
      </c>
      <c r="U564" s="22" t="s">
        <v>384</v>
      </c>
      <c r="V564" s="22">
        <v>240</v>
      </c>
      <c r="W564" s="22" t="s">
        <v>377</v>
      </c>
      <c r="X564" s="22" t="s">
        <v>378</v>
      </c>
      <c r="Y564" s="22" t="s">
        <v>111</v>
      </c>
      <c r="Z564" s="22">
        <v>6103</v>
      </c>
      <c r="AA564" s="22" t="s">
        <v>733</v>
      </c>
      <c r="AC564" t="str">
        <f>+Combinar1[[#This Row],[Descripción Filtro URL 1]]</f>
        <v>Coinco</v>
      </c>
      <c r="AD564" t="str">
        <f>+Combinar1[[#This Row],[titulo]]&amp;AC564&amp;", "&amp;Combinar1[[#This Row],[temporalidad]]</f>
        <v>Femicidios mensuales en la comuna de Coinco, Periodo 2010-2021</v>
      </c>
      <c r="AE564" t="str">
        <f>+Combinar1[[#This Row],[descripcion_larga]]&amp;AC564&amp;", según datos del "&amp;Combinar1[[#This Row],[fuente]]&amp;", "&amp;Combinar1[[#This Row],[temporalidad]]</f>
        <v>Número de femicidios por mes en la comuna de Coinco, según datos del Servicio Nacional de la Mujer y la Equidad de Género (SERNAMEG), Periodo 2010-2021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">
      <c r="A565" s="22">
        <v>1</v>
      </c>
      <c r="B565" s="22" t="s">
        <v>376</v>
      </c>
      <c r="C565">
        <v>4</v>
      </c>
      <c r="D565" s="22">
        <v>4</v>
      </c>
      <c r="E565" s="22" t="s">
        <v>747</v>
      </c>
      <c r="F565" s="22"/>
      <c r="G565" s="22" t="s">
        <v>737</v>
      </c>
      <c r="H565" s="22" t="s">
        <v>6644</v>
      </c>
      <c r="I565" s="22" t="s">
        <v>734</v>
      </c>
      <c r="K565" s="22" t="s">
        <v>731</v>
      </c>
      <c r="L565" s="22" t="s">
        <v>747</v>
      </c>
      <c r="M565" s="22" t="s">
        <v>743</v>
      </c>
      <c r="N565" s="22" t="s">
        <v>740</v>
      </c>
      <c r="O565" s="22" t="s">
        <v>741</v>
      </c>
      <c r="P565" s="22" t="s">
        <v>6637</v>
      </c>
      <c r="Q565" t="s">
        <v>6641</v>
      </c>
      <c r="R565" s="22" t="s">
        <v>735</v>
      </c>
      <c r="S565" s="22" t="s">
        <v>4901</v>
      </c>
      <c r="T565" s="22" t="s">
        <v>760</v>
      </c>
      <c r="U565" s="22" t="s">
        <v>384</v>
      </c>
      <c r="V565" s="22">
        <v>240</v>
      </c>
      <c r="W565" s="22" t="s">
        <v>377</v>
      </c>
      <c r="X565" s="22" t="s">
        <v>378</v>
      </c>
      <c r="Y565" s="22" t="s">
        <v>111</v>
      </c>
      <c r="Z565" s="22">
        <v>6103</v>
      </c>
      <c r="AA565" s="22" t="s">
        <v>733</v>
      </c>
      <c r="AC565" t="str">
        <f>+Combinar1[[#This Row],[Descripción Filtro URL 1]]</f>
        <v>Coinco</v>
      </c>
      <c r="AD565" t="str">
        <f>+Combinar1[[#This Row],[titulo]]&amp;AC565&amp;", "&amp;Combinar1[[#This Row],[temporalidad]]</f>
        <v>Femicidios Acumulados por Edad en la comuna de Coinco, Periodo 2010-2021</v>
      </c>
      <c r="AE565" t="str">
        <f>+Combinar1[[#This Row],[descripcion_larga]]&amp;AC565&amp;", según datos del "&amp;Combinar1[[#This Row],[fuente]]&amp;", "&amp;Combinar1[[#This Row],[temporalidad]]</f>
        <v>Gráfico que muestra la cantidad de femicidios acumulados por edad en la comuna de Coinco, según datos del Servicio Nacional de la Mujer y la Equidad de Género (SERNAMEG), Periodo 2010-2021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">
      <c r="A566" s="22">
        <v>1</v>
      </c>
      <c r="B566" s="22" t="s">
        <v>376</v>
      </c>
      <c r="C566">
        <v>5</v>
      </c>
      <c r="D566" s="22">
        <v>5</v>
      </c>
      <c r="E566" s="22" t="s">
        <v>749</v>
      </c>
      <c r="F566" s="22"/>
      <c r="G566" s="22" t="s">
        <v>737</v>
      </c>
      <c r="H566" s="22" t="s">
        <v>6644</v>
      </c>
      <c r="I566" s="22" t="s">
        <v>734</v>
      </c>
      <c r="K566" s="22" t="s">
        <v>731</v>
      </c>
      <c r="L566" s="22" t="s">
        <v>749</v>
      </c>
      <c r="M566" s="22" t="s">
        <v>743</v>
      </c>
      <c r="N566" s="22" t="s">
        <v>740</v>
      </c>
      <c r="O566" s="22" t="s">
        <v>741</v>
      </c>
      <c r="P566" s="22" t="s">
        <v>6636</v>
      </c>
      <c r="Q566" t="s">
        <v>6630</v>
      </c>
      <c r="R566" s="22" t="s">
        <v>735</v>
      </c>
      <c r="S566" s="22" t="s">
        <v>4904</v>
      </c>
      <c r="T566" s="22" t="s">
        <v>761</v>
      </c>
      <c r="U566" s="22" t="s">
        <v>384</v>
      </c>
      <c r="V566" s="22">
        <v>240</v>
      </c>
      <c r="W566" s="22" t="s">
        <v>377</v>
      </c>
      <c r="X566" s="22" t="s">
        <v>378</v>
      </c>
      <c r="Y566" s="22" t="s">
        <v>111</v>
      </c>
      <c r="Z566" s="22">
        <v>6103</v>
      </c>
      <c r="AA566" s="22" t="s">
        <v>733</v>
      </c>
      <c r="AC566" t="str">
        <f>+Combinar1[[#This Row],[Descripción Filtro URL 1]]</f>
        <v>Coinco</v>
      </c>
      <c r="AD566" t="str">
        <f>+Combinar1[[#This Row],[titulo]]&amp;AC566&amp;", "&amp;Combinar1[[#This Row],[temporalidad]]</f>
        <v>Femicidios por Tipo de Relación Víctima-Femicida en la comuna de Coinco, Periodo 2010-2021</v>
      </c>
      <c r="AE566" t="str">
        <f>+Combinar1[[#This Row],[descripcion_larga]]&amp;AC566&amp;", según datos del "&amp;Combinar1[[#This Row],[fuente]]&amp;", "&amp;Combinar1[[#This Row],[temporalidad]]</f>
        <v>Cantidad de femicidios por tipo de relación víctima-femicida en la comuna de Coinco, según datos del Servicio Nacional de la Mujer y la Equidad de Género (SERNAMEG), Periodo 2010-2021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">
      <c r="A567" s="22">
        <v>1</v>
      </c>
      <c r="B567" s="22" t="s">
        <v>376</v>
      </c>
      <c r="C567">
        <v>6</v>
      </c>
      <c r="D567" s="22">
        <v>6</v>
      </c>
      <c r="E567" s="22" t="s">
        <v>751</v>
      </c>
      <c r="F567" s="22"/>
      <c r="G567" s="22" t="s">
        <v>737</v>
      </c>
      <c r="H567" s="22" t="s">
        <v>6644</v>
      </c>
      <c r="I567" s="22" t="s">
        <v>734</v>
      </c>
      <c r="K567" s="22" t="s">
        <v>731</v>
      </c>
      <c r="L567" s="22" t="s">
        <v>751</v>
      </c>
      <c r="M567" s="22" t="s">
        <v>752</v>
      </c>
      <c r="N567" s="22" t="s">
        <v>736</v>
      </c>
      <c r="O567" s="22" t="s">
        <v>741</v>
      </c>
      <c r="P567" s="22" t="s">
        <v>6634</v>
      </c>
      <c r="Q567" t="s">
        <v>6631</v>
      </c>
      <c r="R567" s="22" t="s">
        <v>732</v>
      </c>
      <c r="S567" s="22" t="s">
        <v>4903</v>
      </c>
      <c r="T567" s="22" t="s">
        <v>762</v>
      </c>
      <c r="U567" s="22" t="s">
        <v>384</v>
      </c>
      <c r="V567" s="22">
        <v>240</v>
      </c>
      <c r="W567" s="22" t="s">
        <v>377</v>
      </c>
      <c r="X567" s="22" t="s">
        <v>378</v>
      </c>
      <c r="Y567" s="22" t="s">
        <v>111</v>
      </c>
      <c r="Z567" s="22">
        <v>6103</v>
      </c>
      <c r="AA567" s="22" t="s">
        <v>733</v>
      </c>
      <c r="AC567" t="str">
        <f>+Combinar1[[#This Row],[Descripción Filtro URL 1]]</f>
        <v>Coinco</v>
      </c>
      <c r="AD567" t="str">
        <f>+Combinar1[[#This Row],[titulo]]&amp;AC567&amp;", "&amp;Combinar1[[#This Row],[temporalidad]]</f>
        <v>Variación Anual (%) de Femicidios en la comuna de Coinco, Periodo 2010-2020</v>
      </c>
      <c r="AE567" t="str">
        <f>+Combinar1[[#This Row],[descripcion_larga]]&amp;AC567&amp;", según datos del "&amp;Combinar1[[#This Row],[fuente]]&amp;", "&amp;Combinar1[[#This Row],[temporalidad]]</f>
        <v>Gráfico de evolución que muestra la variación anual (%) de femicidios en la comuna de Coinco, según datos del Servicio Nacional de la Mujer y la Equidad de Género (SERNAMEG), Periodo 2010-2020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">
      <c r="A568" s="22">
        <v>1</v>
      </c>
      <c r="B568" s="22" t="s">
        <v>376</v>
      </c>
      <c r="C568">
        <v>7</v>
      </c>
      <c r="D568" s="22">
        <v>7</v>
      </c>
      <c r="E568" s="22" t="s">
        <v>754</v>
      </c>
      <c r="F568" s="22"/>
      <c r="G568" s="22" t="s">
        <v>737</v>
      </c>
      <c r="H568" s="22" t="s">
        <v>6644</v>
      </c>
      <c r="I568" s="22" t="s">
        <v>734</v>
      </c>
      <c r="K568" s="22" t="s">
        <v>731</v>
      </c>
      <c r="L568" s="22" t="s">
        <v>754</v>
      </c>
      <c r="M568" s="22" t="s">
        <v>743</v>
      </c>
      <c r="N568" s="22" t="s">
        <v>740</v>
      </c>
      <c r="O568" s="22" t="s">
        <v>741</v>
      </c>
      <c r="P568" s="22" t="s">
        <v>6635</v>
      </c>
      <c r="Q568" t="s">
        <v>6642</v>
      </c>
      <c r="R568" s="22" t="s">
        <v>755</v>
      </c>
      <c r="S568" s="22" t="s">
        <v>4902</v>
      </c>
      <c r="T568" s="22" t="s">
        <v>763</v>
      </c>
      <c r="U568" s="22" t="s">
        <v>384</v>
      </c>
      <c r="V568" s="22">
        <v>240</v>
      </c>
      <c r="W568" s="22" t="s">
        <v>377</v>
      </c>
      <c r="X568" s="22" t="s">
        <v>378</v>
      </c>
      <c r="Y568" s="22" t="s">
        <v>111</v>
      </c>
      <c r="Z568" s="22">
        <v>6103</v>
      </c>
      <c r="AA568" s="22" t="s">
        <v>733</v>
      </c>
      <c r="AC568" t="str">
        <f>+Combinar1[[#This Row],[Descripción Filtro URL 1]]</f>
        <v>Coinco</v>
      </c>
      <c r="AD568" t="str">
        <f>+Combinar1[[#This Row],[titulo]]&amp;AC568&amp;", "&amp;Combinar1[[#This Row],[temporalidad]]</f>
        <v>Cantidad y Detalle de Femicidios en la comuna de Coinco, Periodo 2010-2021</v>
      </c>
      <c r="AE568" t="str">
        <f>+Combinar1[[#This Row],[descripcion_larga]]&amp;AC568&amp;", según datos del "&amp;Combinar1[[#This Row],[fuente]]&amp;", "&amp;Combinar1[[#This Row],[temporalidad]]</f>
        <v>Informe que muestra la cantidad y detalle de femicidios en la comuna de Coinco, según datos del Servicio Nacional de la Mujer y la Equidad de Género (SERNAMEG), Periodo 2010-2021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">
      <c r="A569" s="22">
        <v>1</v>
      </c>
      <c r="B569" s="22" t="s">
        <v>376</v>
      </c>
      <c r="C569">
        <v>1</v>
      </c>
      <c r="D569" s="22">
        <v>1</v>
      </c>
      <c r="E569" s="22" t="s">
        <v>738</v>
      </c>
      <c r="F569" s="22"/>
      <c r="G569" s="22" t="s">
        <v>737</v>
      </c>
      <c r="H569" s="22" t="s">
        <v>6644</v>
      </c>
      <c r="I569" s="22" t="s">
        <v>734</v>
      </c>
      <c r="K569" s="22" t="s">
        <v>731</v>
      </c>
      <c r="L569" s="22" t="s">
        <v>738</v>
      </c>
      <c r="M569" s="22" t="s">
        <v>739</v>
      </c>
      <c r="N569" s="22" t="s">
        <v>740</v>
      </c>
      <c r="O569" s="22" t="s">
        <v>741</v>
      </c>
      <c r="P569" s="22" t="s">
        <v>4899</v>
      </c>
      <c r="Q569" t="s">
        <v>4897</v>
      </c>
      <c r="R569" s="22" t="s">
        <v>732</v>
      </c>
      <c r="S569" s="22" t="s">
        <v>4900</v>
      </c>
      <c r="T569" s="22" t="s">
        <v>757</v>
      </c>
      <c r="U569" s="22" t="s">
        <v>384</v>
      </c>
      <c r="V569" s="22">
        <v>240</v>
      </c>
      <c r="W569" s="22" t="s">
        <v>377</v>
      </c>
      <c r="X569" s="22" t="s">
        <v>378</v>
      </c>
      <c r="Y569" s="22" t="s">
        <v>112</v>
      </c>
      <c r="Z569" s="22">
        <v>6104</v>
      </c>
      <c r="AA569" s="22" t="s">
        <v>733</v>
      </c>
      <c r="AC569" t="str">
        <f>+Combinar1[[#This Row],[Descripción Filtro URL 1]]</f>
        <v>Coltauco</v>
      </c>
      <c r="AD569" t="str">
        <f>+Combinar1[[#This Row],[titulo]]&amp;AC569&amp;", "&amp;Combinar1[[#This Row],[temporalidad]]</f>
        <v>Evolución de Femicidios en la comuna de Coltauco, Periodo 2018-2021</v>
      </c>
      <c r="AE569" t="str">
        <f>+Combinar1[[#This Row],[descripcion_larga]]&amp;AC569&amp;", según datos del "&amp;Combinar1[[#This Row],[fuente]]&amp;", "&amp;Combinar1[[#This Row],[temporalidad]]</f>
        <v>Evolución de femicidios por fecha de delito en la comuna de Coltauco, según datos del Servicio Nacional de la Mujer y la Equidad de Género (SERNAMEG), Periodo 2018-2021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">
      <c r="A570" s="22">
        <v>1</v>
      </c>
      <c r="B570" s="22" t="s">
        <v>376</v>
      </c>
      <c r="C570">
        <v>2</v>
      </c>
      <c r="D570" s="22">
        <v>2</v>
      </c>
      <c r="E570" s="22" t="s">
        <v>738</v>
      </c>
      <c r="F570" s="22"/>
      <c r="G570" s="22" t="s">
        <v>737</v>
      </c>
      <c r="H570" s="22" t="s">
        <v>6644</v>
      </c>
      <c r="I570" s="22" t="s">
        <v>734</v>
      </c>
      <c r="K570" s="22" t="s">
        <v>731</v>
      </c>
      <c r="L570" s="22" t="s">
        <v>738</v>
      </c>
      <c r="M570" s="22" t="s">
        <v>743</v>
      </c>
      <c r="N570" s="22" t="s">
        <v>740</v>
      </c>
      <c r="O570" s="22" t="s">
        <v>741</v>
      </c>
      <c r="P570" s="22" t="s">
        <v>6638</v>
      </c>
      <c r="Q570" t="s">
        <v>6632</v>
      </c>
      <c r="R570" s="22" t="s">
        <v>732</v>
      </c>
      <c r="S570" s="22" t="s">
        <v>4900</v>
      </c>
      <c r="T570" s="22" t="s">
        <v>758</v>
      </c>
      <c r="U570" s="22" t="s">
        <v>384</v>
      </c>
      <c r="V570" s="22">
        <v>240</v>
      </c>
      <c r="W570" s="22" t="s">
        <v>377</v>
      </c>
      <c r="X570" s="22" t="s">
        <v>378</v>
      </c>
      <c r="Y570" s="22" t="s">
        <v>112</v>
      </c>
      <c r="Z570" s="22">
        <v>6104</v>
      </c>
      <c r="AA570" s="22" t="s">
        <v>733</v>
      </c>
      <c r="AC570" t="str">
        <f>+Combinar1[[#This Row],[Descripción Filtro URL 1]]</f>
        <v>Coltauco</v>
      </c>
      <c r="AD570" t="str">
        <f>+Combinar1[[#This Row],[titulo]]&amp;AC570&amp;", "&amp;Combinar1[[#This Row],[temporalidad]]</f>
        <v>Femicidios Anuales en la comuna de Coltauco, Periodo 2010-2021</v>
      </c>
      <c r="AE570" t="str">
        <f>+Combinar1[[#This Row],[descripcion_larga]]&amp;AC570&amp;", según datos del "&amp;Combinar1[[#This Row],[fuente]]&amp;", "&amp;Combinar1[[#This Row],[temporalidad]]</f>
        <v>Evolución anual de la cantidad de femicidios en la comuna de Coltauco, según datos del Servicio Nacional de la Mujer y la Equidad de Género (SERNAMEG), Periodo 2010-2021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">
      <c r="A571" s="22">
        <v>1</v>
      </c>
      <c r="B571" s="22" t="s">
        <v>376</v>
      </c>
      <c r="C571">
        <v>3</v>
      </c>
      <c r="D571" s="22">
        <v>3</v>
      </c>
      <c r="E571" s="22" t="s">
        <v>745</v>
      </c>
      <c r="F571" s="22"/>
      <c r="G571" s="22" t="s">
        <v>737</v>
      </c>
      <c r="H571" s="22" t="s">
        <v>6644</v>
      </c>
      <c r="I571" s="22" t="s">
        <v>734</v>
      </c>
      <c r="K571" s="22" t="s">
        <v>731</v>
      </c>
      <c r="L571" s="22" t="s">
        <v>745</v>
      </c>
      <c r="M571" s="22" t="s">
        <v>743</v>
      </c>
      <c r="N571" s="22" t="s">
        <v>740</v>
      </c>
      <c r="O571" s="22" t="s">
        <v>741</v>
      </c>
      <c r="P571" s="22" t="s">
        <v>6639</v>
      </c>
      <c r="Q571" t="s">
        <v>6633</v>
      </c>
      <c r="R571" s="22" t="s">
        <v>735</v>
      </c>
      <c r="S571" s="22" t="s">
        <v>4900</v>
      </c>
      <c r="T571" s="22" t="s">
        <v>759</v>
      </c>
      <c r="U571" s="22" t="s">
        <v>384</v>
      </c>
      <c r="V571" s="22">
        <v>240</v>
      </c>
      <c r="W571" s="22" t="s">
        <v>377</v>
      </c>
      <c r="X571" s="22" t="s">
        <v>378</v>
      </c>
      <c r="Y571" s="22" t="s">
        <v>112</v>
      </c>
      <c r="Z571" s="22">
        <v>6104</v>
      </c>
      <c r="AA571" s="22" t="s">
        <v>733</v>
      </c>
      <c r="AC571" t="str">
        <f>+Combinar1[[#This Row],[Descripción Filtro URL 1]]</f>
        <v>Coltauco</v>
      </c>
      <c r="AD571" t="str">
        <f>+Combinar1[[#This Row],[titulo]]&amp;AC571&amp;", "&amp;Combinar1[[#This Row],[temporalidad]]</f>
        <v>Femicidios mensuales en la comuna de Coltauco, Periodo 2010-2021</v>
      </c>
      <c r="AE571" t="str">
        <f>+Combinar1[[#This Row],[descripcion_larga]]&amp;AC571&amp;", según datos del "&amp;Combinar1[[#This Row],[fuente]]&amp;", "&amp;Combinar1[[#This Row],[temporalidad]]</f>
        <v>Número de femicidios por mes en la comuna de Coltauco, según datos del Servicio Nacional de la Mujer y la Equidad de Género (SERNAMEG), Periodo 2010-2021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">
      <c r="A572" s="22">
        <v>1</v>
      </c>
      <c r="B572" s="22" t="s">
        <v>376</v>
      </c>
      <c r="C572">
        <v>4</v>
      </c>
      <c r="D572" s="22">
        <v>4</v>
      </c>
      <c r="E572" s="22" t="s">
        <v>747</v>
      </c>
      <c r="F572" s="22"/>
      <c r="G572" s="22" t="s">
        <v>737</v>
      </c>
      <c r="H572" s="22" t="s">
        <v>6644</v>
      </c>
      <c r="I572" s="22" t="s">
        <v>734</v>
      </c>
      <c r="K572" s="22" t="s">
        <v>731</v>
      </c>
      <c r="L572" s="22" t="s">
        <v>747</v>
      </c>
      <c r="M572" s="22" t="s">
        <v>743</v>
      </c>
      <c r="N572" s="22" t="s">
        <v>740</v>
      </c>
      <c r="O572" s="22" t="s">
        <v>741</v>
      </c>
      <c r="P572" s="22" t="s">
        <v>6637</v>
      </c>
      <c r="Q572" t="s">
        <v>6641</v>
      </c>
      <c r="R572" s="22" t="s">
        <v>735</v>
      </c>
      <c r="S572" s="22" t="s">
        <v>4901</v>
      </c>
      <c r="T572" s="22" t="s">
        <v>760</v>
      </c>
      <c r="U572" s="22" t="s">
        <v>384</v>
      </c>
      <c r="V572" s="22">
        <v>240</v>
      </c>
      <c r="W572" s="22" t="s">
        <v>377</v>
      </c>
      <c r="X572" s="22" t="s">
        <v>378</v>
      </c>
      <c r="Y572" s="22" t="s">
        <v>112</v>
      </c>
      <c r="Z572" s="22">
        <v>6104</v>
      </c>
      <c r="AA572" s="22" t="s">
        <v>733</v>
      </c>
      <c r="AC572" t="str">
        <f>+Combinar1[[#This Row],[Descripción Filtro URL 1]]</f>
        <v>Coltauco</v>
      </c>
      <c r="AD572" t="str">
        <f>+Combinar1[[#This Row],[titulo]]&amp;AC572&amp;", "&amp;Combinar1[[#This Row],[temporalidad]]</f>
        <v>Femicidios Acumulados por Edad en la comuna de Coltauco, Periodo 2010-2021</v>
      </c>
      <c r="AE572" t="str">
        <f>+Combinar1[[#This Row],[descripcion_larga]]&amp;AC572&amp;", según datos del "&amp;Combinar1[[#This Row],[fuente]]&amp;", "&amp;Combinar1[[#This Row],[temporalidad]]</f>
        <v>Gráfico que muestra la cantidad de femicidios acumulados por edad en la comuna de Coltauco, según datos del Servicio Nacional de la Mujer y la Equidad de Género (SERNAMEG), Periodo 2010-2021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">
      <c r="A573" s="22">
        <v>1</v>
      </c>
      <c r="B573" s="22" t="s">
        <v>376</v>
      </c>
      <c r="C573">
        <v>5</v>
      </c>
      <c r="D573" s="22">
        <v>5</v>
      </c>
      <c r="E573" s="22" t="s">
        <v>749</v>
      </c>
      <c r="F573" s="22"/>
      <c r="G573" s="22" t="s">
        <v>737</v>
      </c>
      <c r="H573" s="22" t="s">
        <v>6644</v>
      </c>
      <c r="I573" s="22" t="s">
        <v>734</v>
      </c>
      <c r="K573" s="22" t="s">
        <v>731</v>
      </c>
      <c r="L573" s="22" t="s">
        <v>749</v>
      </c>
      <c r="M573" s="22" t="s">
        <v>743</v>
      </c>
      <c r="N573" s="22" t="s">
        <v>740</v>
      </c>
      <c r="O573" s="22" t="s">
        <v>741</v>
      </c>
      <c r="P573" s="22" t="s">
        <v>6636</v>
      </c>
      <c r="Q573" t="s">
        <v>6630</v>
      </c>
      <c r="R573" s="22" t="s">
        <v>735</v>
      </c>
      <c r="S573" s="22" t="s">
        <v>4904</v>
      </c>
      <c r="T573" s="22" t="s">
        <v>761</v>
      </c>
      <c r="U573" s="22" t="s">
        <v>384</v>
      </c>
      <c r="V573" s="22">
        <v>240</v>
      </c>
      <c r="W573" s="22" t="s">
        <v>377</v>
      </c>
      <c r="X573" s="22" t="s">
        <v>378</v>
      </c>
      <c r="Y573" s="22" t="s">
        <v>112</v>
      </c>
      <c r="Z573" s="22">
        <v>6104</v>
      </c>
      <c r="AA573" s="22" t="s">
        <v>733</v>
      </c>
      <c r="AC573" t="str">
        <f>+Combinar1[[#This Row],[Descripción Filtro URL 1]]</f>
        <v>Coltauco</v>
      </c>
      <c r="AD573" t="str">
        <f>+Combinar1[[#This Row],[titulo]]&amp;AC573&amp;", "&amp;Combinar1[[#This Row],[temporalidad]]</f>
        <v>Femicidios por Tipo de Relación Víctima-Femicida en la comuna de Coltauco, Periodo 2010-2021</v>
      </c>
      <c r="AE573" t="str">
        <f>+Combinar1[[#This Row],[descripcion_larga]]&amp;AC573&amp;", según datos del "&amp;Combinar1[[#This Row],[fuente]]&amp;", "&amp;Combinar1[[#This Row],[temporalidad]]</f>
        <v>Cantidad de femicidios por tipo de relación víctima-femicida en la comuna de Coltauco, según datos del Servicio Nacional de la Mujer y la Equidad de Género (SERNAMEG), Periodo 2010-2021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">
      <c r="A574" s="22">
        <v>1</v>
      </c>
      <c r="B574" s="22" t="s">
        <v>376</v>
      </c>
      <c r="C574">
        <v>6</v>
      </c>
      <c r="D574" s="22">
        <v>6</v>
      </c>
      <c r="E574" s="22" t="s">
        <v>751</v>
      </c>
      <c r="F574" s="22"/>
      <c r="G574" s="22" t="s">
        <v>737</v>
      </c>
      <c r="H574" s="22" t="s">
        <v>6644</v>
      </c>
      <c r="I574" s="22" t="s">
        <v>734</v>
      </c>
      <c r="K574" s="22" t="s">
        <v>731</v>
      </c>
      <c r="L574" s="22" t="s">
        <v>751</v>
      </c>
      <c r="M574" s="22" t="s">
        <v>752</v>
      </c>
      <c r="N574" s="22" t="s">
        <v>736</v>
      </c>
      <c r="O574" s="22" t="s">
        <v>741</v>
      </c>
      <c r="P574" s="22" t="s">
        <v>6634</v>
      </c>
      <c r="Q574" t="s">
        <v>6631</v>
      </c>
      <c r="R574" s="22" t="s">
        <v>732</v>
      </c>
      <c r="S574" s="22" t="s">
        <v>4903</v>
      </c>
      <c r="T574" s="22" t="s">
        <v>762</v>
      </c>
      <c r="U574" s="22" t="s">
        <v>384</v>
      </c>
      <c r="V574" s="22">
        <v>240</v>
      </c>
      <c r="W574" s="22" t="s">
        <v>377</v>
      </c>
      <c r="X574" s="22" t="s">
        <v>378</v>
      </c>
      <c r="Y574" s="22" t="s">
        <v>112</v>
      </c>
      <c r="Z574" s="22">
        <v>6104</v>
      </c>
      <c r="AA574" s="22" t="s">
        <v>733</v>
      </c>
      <c r="AC574" t="str">
        <f>+Combinar1[[#This Row],[Descripción Filtro URL 1]]</f>
        <v>Coltauco</v>
      </c>
      <c r="AD574" t="str">
        <f>+Combinar1[[#This Row],[titulo]]&amp;AC574&amp;", "&amp;Combinar1[[#This Row],[temporalidad]]</f>
        <v>Variación Anual (%) de Femicidios en la comuna de Coltauco, Periodo 2010-2020</v>
      </c>
      <c r="AE574" t="str">
        <f>+Combinar1[[#This Row],[descripcion_larga]]&amp;AC574&amp;", según datos del "&amp;Combinar1[[#This Row],[fuente]]&amp;", "&amp;Combinar1[[#This Row],[temporalidad]]</f>
        <v>Gráfico de evolución que muestra la variación anual (%) de femicidios en la comuna de Coltauco, según datos del Servicio Nacional de la Mujer y la Equidad de Género (SERNAMEG), Periodo 2010-2020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">
      <c r="A575" s="22">
        <v>1</v>
      </c>
      <c r="B575" s="22" t="s">
        <v>376</v>
      </c>
      <c r="C575">
        <v>7</v>
      </c>
      <c r="D575" s="22">
        <v>7</v>
      </c>
      <c r="E575" s="22" t="s">
        <v>754</v>
      </c>
      <c r="F575" s="22"/>
      <c r="G575" s="22" t="s">
        <v>737</v>
      </c>
      <c r="H575" s="22" t="s">
        <v>6644</v>
      </c>
      <c r="I575" s="22" t="s">
        <v>734</v>
      </c>
      <c r="K575" s="22" t="s">
        <v>731</v>
      </c>
      <c r="L575" s="22" t="s">
        <v>754</v>
      </c>
      <c r="M575" s="22" t="s">
        <v>743</v>
      </c>
      <c r="N575" s="22" t="s">
        <v>740</v>
      </c>
      <c r="O575" s="22" t="s">
        <v>741</v>
      </c>
      <c r="P575" s="22" t="s">
        <v>6635</v>
      </c>
      <c r="Q575" t="s">
        <v>6642</v>
      </c>
      <c r="R575" s="22" t="s">
        <v>755</v>
      </c>
      <c r="S575" s="22" t="s">
        <v>4902</v>
      </c>
      <c r="T575" s="22" t="s">
        <v>763</v>
      </c>
      <c r="U575" s="22" t="s">
        <v>384</v>
      </c>
      <c r="V575" s="22">
        <v>240</v>
      </c>
      <c r="W575" s="22" t="s">
        <v>377</v>
      </c>
      <c r="X575" s="22" t="s">
        <v>378</v>
      </c>
      <c r="Y575" s="22" t="s">
        <v>112</v>
      </c>
      <c r="Z575" s="22">
        <v>6104</v>
      </c>
      <c r="AA575" s="22" t="s">
        <v>733</v>
      </c>
      <c r="AC575" t="str">
        <f>+Combinar1[[#This Row],[Descripción Filtro URL 1]]</f>
        <v>Coltauco</v>
      </c>
      <c r="AD575" t="str">
        <f>+Combinar1[[#This Row],[titulo]]&amp;AC575&amp;", "&amp;Combinar1[[#This Row],[temporalidad]]</f>
        <v>Cantidad y Detalle de Femicidios en la comuna de Coltauco, Periodo 2010-2021</v>
      </c>
      <c r="AE575" t="str">
        <f>+Combinar1[[#This Row],[descripcion_larga]]&amp;AC575&amp;", según datos del "&amp;Combinar1[[#This Row],[fuente]]&amp;", "&amp;Combinar1[[#This Row],[temporalidad]]</f>
        <v>Informe que muestra la cantidad y detalle de femicidios en la comuna de Coltauco, según datos del Servicio Nacional de la Mujer y la Equidad de Género (SERNAMEG), Periodo 2010-2021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">
      <c r="A576" s="22">
        <v>1</v>
      </c>
      <c r="B576" s="22" t="s">
        <v>376</v>
      </c>
      <c r="C576">
        <v>1</v>
      </c>
      <c r="D576" s="22">
        <v>1</v>
      </c>
      <c r="E576" s="22" t="s">
        <v>738</v>
      </c>
      <c r="F576" s="22"/>
      <c r="G576" s="22" t="s">
        <v>737</v>
      </c>
      <c r="H576" s="22" t="s">
        <v>6644</v>
      </c>
      <c r="I576" s="22" t="s">
        <v>734</v>
      </c>
      <c r="K576" s="22" t="s">
        <v>731</v>
      </c>
      <c r="L576" s="22" t="s">
        <v>738</v>
      </c>
      <c r="M576" s="22" t="s">
        <v>739</v>
      </c>
      <c r="N576" s="22" t="s">
        <v>740</v>
      </c>
      <c r="O576" s="22" t="s">
        <v>741</v>
      </c>
      <c r="P576" s="22" t="s">
        <v>4899</v>
      </c>
      <c r="Q576" t="s">
        <v>4897</v>
      </c>
      <c r="R576" s="22" t="s">
        <v>732</v>
      </c>
      <c r="S576" s="22" t="s">
        <v>4900</v>
      </c>
      <c r="T576" s="22" t="s">
        <v>757</v>
      </c>
      <c r="U576" s="22" t="s">
        <v>384</v>
      </c>
      <c r="V576" s="22">
        <v>240</v>
      </c>
      <c r="W576" s="22" t="s">
        <v>377</v>
      </c>
      <c r="X576" s="22" t="s">
        <v>378</v>
      </c>
      <c r="Y576" s="22" t="s">
        <v>113</v>
      </c>
      <c r="Z576" s="22">
        <v>6105</v>
      </c>
      <c r="AA576" s="22" t="s">
        <v>733</v>
      </c>
      <c r="AC576" t="str">
        <f>+Combinar1[[#This Row],[Descripción Filtro URL 1]]</f>
        <v>Doñihue</v>
      </c>
      <c r="AD576" t="str">
        <f>+Combinar1[[#This Row],[titulo]]&amp;AC576&amp;", "&amp;Combinar1[[#This Row],[temporalidad]]</f>
        <v>Evolución de Femicidios en la comuna de Doñihue, Periodo 2018-2021</v>
      </c>
      <c r="AE576" t="str">
        <f>+Combinar1[[#This Row],[descripcion_larga]]&amp;AC576&amp;", según datos del "&amp;Combinar1[[#This Row],[fuente]]&amp;", "&amp;Combinar1[[#This Row],[temporalidad]]</f>
        <v>Evolución de femicidios por fecha de delito en la comuna de Doñihue, según datos del Servicio Nacional de la Mujer y la Equidad de Género (SERNAMEG), Periodo 2018-2021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">
      <c r="A577" s="22">
        <v>1</v>
      </c>
      <c r="B577" s="22" t="s">
        <v>376</v>
      </c>
      <c r="C577">
        <v>2</v>
      </c>
      <c r="D577" s="22">
        <v>2</v>
      </c>
      <c r="E577" s="22" t="s">
        <v>738</v>
      </c>
      <c r="F577" s="22"/>
      <c r="G577" s="22" t="s">
        <v>737</v>
      </c>
      <c r="H577" s="22" t="s">
        <v>6644</v>
      </c>
      <c r="I577" s="22" t="s">
        <v>734</v>
      </c>
      <c r="K577" s="22" t="s">
        <v>731</v>
      </c>
      <c r="L577" s="22" t="s">
        <v>738</v>
      </c>
      <c r="M577" s="22" t="s">
        <v>743</v>
      </c>
      <c r="N577" s="22" t="s">
        <v>740</v>
      </c>
      <c r="O577" s="22" t="s">
        <v>741</v>
      </c>
      <c r="P577" s="22" t="s">
        <v>6638</v>
      </c>
      <c r="Q577" t="s">
        <v>6632</v>
      </c>
      <c r="R577" s="22" t="s">
        <v>732</v>
      </c>
      <c r="S577" s="22" t="s">
        <v>4900</v>
      </c>
      <c r="T577" s="22" t="s">
        <v>758</v>
      </c>
      <c r="U577" s="22" t="s">
        <v>384</v>
      </c>
      <c r="V577" s="22">
        <v>240</v>
      </c>
      <c r="W577" s="22" t="s">
        <v>377</v>
      </c>
      <c r="X577" s="22" t="s">
        <v>378</v>
      </c>
      <c r="Y577" s="22" t="s">
        <v>113</v>
      </c>
      <c r="Z577" s="22">
        <v>6105</v>
      </c>
      <c r="AA577" s="22" t="s">
        <v>733</v>
      </c>
      <c r="AC577" t="str">
        <f>+Combinar1[[#This Row],[Descripción Filtro URL 1]]</f>
        <v>Doñihue</v>
      </c>
      <c r="AD577" t="str">
        <f>+Combinar1[[#This Row],[titulo]]&amp;AC577&amp;", "&amp;Combinar1[[#This Row],[temporalidad]]</f>
        <v>Femicidios Anuales en la comuna de Doñihue, Periodo 2010-2021</v>
      </c>
      <c r="AE577" t="str">
        <f>+Combinar1[[#This Row],[descripcion_larga]]&amp;AC577&amp;", según datos del "&amp;Combinar1[[#This Row],[fuente]]&amp;", "&amp;Combinar1[[#This Row],[temporalidad]]</f>
        <v>Evolución anual de la cantidad de femicidios en la comuna de Doñihue, según datos del Servicio Nacional de la Mujer y la Equidad de Género (SERNAMEG), Periodo 2010-2021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">
      <c r="A578" s="22">
        <v>1</v>
      </c>
      <c r="B578" s="22" t="s">
        <v>376</v>
      </c>
      <c r="C578">
        <v>3</v>
      </c>
      <c r="D578" s="22">
        <v>3</v>
      </c>
      <c r="E578" s="22" t="s">
        <v>745</v>
      </c>
      <c r="F578" s="22"/>
      <c r="G578" s="22" t="s">
        <v>737</v>
      </c>
      <c r="H578" s="22" t="s">
        <v>6644</v>
      </c>
      <c r="I578" s="22" t="s">
        <v>734</v>
      </c>
      <c r="K578" s="22" t="s">
        <v>731</v>
      </c>
      <c r="L578" s="22" t="s">
        <v>745</v>
      </c>
      <c r="M578" s="22" t="s">
        <v>743</v>
      </c>
      <c r="N578" s="22" t="s">
        <v>740</v>
      </c>
      <c r="O578" s="22" t="s">
        <v>741</v>
      </c>
      <c r="P578" s="22" t="s">
        <v>6639</v>
      </c>
      <c r="Q578" t="s">
        <v>6633</v>
      </c>
      <c r="R578" s="22" t="s">
        <v>735</v>
      </c>
      <c r="S578" s="22" t="s">
        <v>4900</v>
      </c>
      <c r="T578" s="22" t="s">
        <v>759</v>
      </c>
      <c r="U578" s="22" t="s">
        <v>384</v>
      </c>
      <c r="V578" s="22">
        <v>240</v>
      </c>
      <c r="W578" s="22" t="s">
        <v>377</v>
      </c>
      <c r="X578" s="22" t="s">
        <v>378</v>
      </c>
      <c r="Y578" s="22" t="s">
        <v>113</v>
      </c>
      <c r="Z578" s="22">
        <v>6105</v>
      </c>
      <c r="AA578" s="22" t="s">
        <v>733</v>
      </c>
      <c r="AC578" t="str">
        <f>+Combinar1[[#This Row],[Descripción Filtro URL 1]]</f>
        <v>Doñihue</v>
      </c>
      <c r="AD578" t="str">
        <f>+Combinar1[[#This Row],[titulo]]&amp;AC578&amp;", "&amp;Combinar1[[#This Row],[temporalidad]]</f>
        <v>Femicidios mensuales en la comuna de Doñihue, Periodo 2010-2021</v>
      </c>
      <c r="AE578" t="str">
        <f>+Combinar1[[#This Row],[descripcion_larga]]&amp;AC578&amp;", según datos del "&amp;Combinar1[[#This Row],[fuente]]&amp;", "&amp;Combinar1[[#This Row],[temporalidad]]</f>
        <v>Número de femicidios por mes en la comuna de Doñihue, según datos del Servicio Nacional de la Mujer y la Equidad de Género (SERNAMEG), Periodo 2010-2021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">
      <c r="A579" s="22">
        <v>1</v>
      </c>
      <c r="B579" s="22" t="s">
        <v>376</v>
      </c>
      <c r="C579">
        <v>4</v>
      </c>
      <c r="D579" s="22">
        <v>4</v>
      </c>
      <c r="E579" s="22" t="s">
        <v>747</v>
      </c>
      <c r="F579" s="22"/>
      <c r="G579" s="22" t="s">
        <v>737</v>
      </c>
      <c r="H579" s="22" t="s">
        <v>6644</v>
      </c>
      <c r="I579" s="22" t="s">
        <v>734</v>
      </c>
      <c r="K579" s="22" t="s">
        <v>731</v>
      </c>
      <c r="L579" s="22" t="s">
        <v>747</v>
      </c>
      <c r="M579" s="22" t="s">
        <v>743</v>
      </c>
      <c r="N579" s="22" t="s">
        <v>740</v>
      </c>
      <c r="O579" s="22" t="s">
        <v>741</v>
      </c>
      <c r="P579" s="22" t="s">
        <v>6637</v>
      </c>
      <c r="Q579" t="s">
        <v>6641</v>
      </c>
      <c r="R579" s="22" t="s">
        <v>735</v>
      </c>
      <c r="S579" s="22" t="s">
        <v>4901</v>
      </c>
      <c r="T579" s="22" t="s">
        <v>760</v>
      </c>
      <c r="U579" s="22" t="s">
        <v>384</v>
      </c>
      <c r="V579" s="22">
        <v>240</v>
      </c>
      <c r="W579" s="22" t="s">
        <v>377</v>
      </c>
      <c r="X579" s="22" t="s">
        <v>378</v>
      </c>
      <c r="Y579" s="22" t="s">
        <v>113</v>
      </c>
      <c r="Z579" s="22">
        <v>6105</v>
      </c>
      <c r="AA579" s="22" t="s">
        <v>733</v>
      </c>
      <c r="AC579" t="str">
        <f>+Combinar1[[#This Row],[Descripción Filtro URL 1]]</f>
        <v>Doñihue</v>
      </c>
      <c r="AD579" t="str">
        <f>+Combinar1[[#This Row],[titulo]]&amp;AC579&amp;", "&amp;Combinar1[[#This Row],[temporalidad]]</f>
        <v>Femicidios Acumulados por Edad en la comuna de Doñihue, Periodo 2010-2021</v>
      </c>
      <c r="AE579" t="str">
        <f>+Combinar1[[#This Row],[descripcion_larga]]&amp;AC579&amp;", según datos del "&amp;Combinar1[[#This Row],[fuente]]&amp;", "&amp;Combinar1[[#This Row],[temporalidad]]</f>
        <v>Gráfico que muestra la cantidad de femicidios acumulados por edad en la comuna de Doñihue, según datos del Servicio Nacional de la Mujer y la Equidad de Género (SERNAMEG), Periodo 2010-2021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">
      <c r="A580" s="22">
        <v>1</v>
      </c>
      <c r="B580" s="22" t="s">
        <v>376</v>
      </c>
      <c r="C580">
        <v>5</v>
      </c>
      <c r="D580" s="22">
        <v>5</v>
      </c>
      <c r="E580" s="22" t="s">
        <v>749</v>
      </c>
      <c r="F580" s="22"/>
      <c r="G580" s="22" t="s">
        <v>737</v>
      </c>
      <c r="H580" s="22" t="s">
        <v>6644</v>
      </c>
      <c r="I580" s="22" t="s">
        <v>734</v>
      </c>
      <c r="K580" s="22" t="s">
        <v>731</v>
      </c>
      <c r="L580" s="22" t="s">
        <v>749</v>
      </c>
      <c r="M580" s="22" t="s">
        <v>743</v>
      </c>
      <c r="N580" s="22" t="s">
        <v>740</v>
      </c>
      <c r="O580" s="22" t="s">
        <v>741</v>
      </c>
      <c r="P580" s="22" t="s">
        <v>6636</v>
      </c>
      <c r="Q580" t="s">
        <v>6630</v>
      </c>
      <c r="R580" s="22" t="s">
        <v>735</v>
      </c>
      <c r="S580" s="22" t="s">
        <v>4904</v>
      </c>
      <c r="T580" s="22" t="s">
        <v>761</v>
      </c>
      <c r="U580" s="22" t="s">
        <v>384</v>
      </c>
      <c r="V580" s="22">
        <v>240</v>
      </c>
      <c r="W580" s="22" t="s">
        <v>377</v>
      </c>
      <c r="X580" s="22" t="s">
        <v>378</v>
      </c>
      <c r="Y580" s="22" t="s">
        <v>113</v>
      </c>
      <c r="Z580" s="22">
        <v>6105</v>
      </c>
      <c r="AA580" s="22" t="s">
        <v>733</v>
      </c>
      <c r="AC580" t="str">
        <f>+Combinar1[[#This Row],[Descripción Filtro URL 1]]</f>
        <v>Doñihue</v>
      </c>
      <c r="AD580" t="str">
        <f>+Combinar1[[#This Row],[titulo]]&amp;AC580&amp;", "&amp;Combinar1[[#This Row],[temporalidad]]</f>
        <v>Femicidios por Tipo de Relación Víctima-Femicida en la comuna de Doñihue, Periodo 2010-2021</v>
      </c>
      <c r="AE580" t="str">
        <f>+Combinar1[[#This Row],[descripcion_larga]]&amp;AC580&amp;", según datos del "&amp;Combinar1[[#This Row],[fuente]]&amp;", "&amp;Combinar1[[#This Row],[temporalidad]]</f>
        <v>Cantidad de femicidios por tipo de relación víctima-femicida en la comuna de Doñihue, según datos del Servicio Nacional de la Mujer y la Equidad de Género (SERNAMEG), Periodo 2010-2021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">
      <c r="A581" s="22">
        <v>1</v>
      </c>
      <c r="B581" s="22" t="s">
        <v>376</v>
      </c>
      <c r="C581">
        <v>6</v>
      </c>
      <c r="D581" s="22">
        <v>6</v>
      </c>
      <c r="E581" s="22" t="s">
        <v>751</v>
      </c>
      <c r="F581" s="22"/>
      <c r="G581" s="22" t="s">
        <v>737</v>
      </c>
      <c r="H581" s="22" t="s">
        <v>6644</v>
      </c>
      <c r="I581" s="22" t="s">
        <v>734</v>
      </c>
      <c r="K581" s="22" t="s">
        <v>731</v>
      </c>
      <c r="L581" s="22" t="s">
        <v>751</v>
      </c>
      <c r="M581" s="22" t="s">
        <v>752</v>
      </c>
      <c r="N581" s="22" t="s">
        <v>736</v>
      </c>
      <c r="O581" s="22" t="s">
        <v>741</v>
      </c>
      <c r="P581" s="22" t="s">
        <v>6634</v>
      </c>
      <c r="Q581" t="s">
        <v>6631</v>
      </c>
      <c r="R581" s="22" t="s">
        <v>732</v>
      </c>
      <c r="S581" s="22" t="s">
        <v>4903</v>
      </c>
      <c r="T581" s="22" t="s">
        <v>762</v>
      </c>
      <c r="U581" s="22" t="s">
        <v>384</v>
      </c>
      <c r="V581" s="22">
        <v>240</v>
      </c>
      <c r="W581" s="22" t="s">
        <v>377</v>
      </c>
      <c r="X581" s="22" t="s">
        <v>378</v>
      </c>
      <c r="Y581" s="22" t="s">
        <v>113</v>
      </c>
      <c r="Z581" s="22">
        <v>6105</v>
      </c>
      <c r="AA581" s="22" t="s">
        <v>733</v>
      </c>
      <c r="AC581" t="str">
        <f>+Combinar1[[#This Row],[Descripción Filtro URL 1]]</f>
        <v>Doñihue</v>
      </c>
      <c r="AD581" t="str">
        <f>+Combinar1[[#This Row],[titulo]]&amp;AC581&amp;", "&amp;Combinar1[[#This Row],[temporalidad]]</f>
        <v>Variación Anual (%) de Femicidios en la comuna de Doñihue, Periodo 2010-2020</v>
      </c>
      <c r="AE581" t="str">
        <f>+Combinar1[[#This Row],[descripcion_larga]]&amp;AC581&amp;", según datos del "&amp;Combinar1[[#This Row],[fuente]]&amp;", "&amp;Combinar1[[#This Row],[temporalidad]]</f>
        <v>Gráfico de evolución que muestra la variación anual (%) de femicidios en la comuna de Doñihue, según datos del Servicio Nacional de la Mujer y la Equidad de Género (SERNAMEG), Periodo 2010-2020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">
      <c r="A582" s="22">
        <v>1</v>
      </c>
      <c r="B582" s="22" t="s">
        <v>376</v>
      </c>
      <c r="C582">
        <v>7</v>
      </c>
      <c r="D582" s="22">
        <v>7</v>
      </c>
      <c r="E582" s="22" t="s">
        <v>754</v>
      </c>
      <c r="F582" s="22"/>
      <c r="G582" s="22" t="s">
        <v>737</v>
      </c>
      <c r="H582" s="22" t="s">
        <v>6644</v>
      </c>
      <c r="I582" s="22" t="s">
        <v>734</v>
      </c>
      <c r="K582" s="22" t="s">
        <v>731</v>
      </c>
      <c r="L582" s="22" t="s">
        <v>754</v>
      </c>
      <c r="M582" s="22" t="s">
        <v>743</v>
      </c>
      <c r="N582" s="22" t="s">
        <v>740</v>
      </c>
      <c r="O582" s="22" t="s">
        <v>741</v>
      </c>
      <c r="P582" s="22" t="s">
        <v>6635</v>
      </c>
      <c r="Q582" t="s">
        <v>6642</v>
      </c>
      <c r="R582" s="22" t="s">
        <v>755</v>
      </c>
      <c r="S582" s="22" t="s">
        <v>4902</v>
      </c>
      <c r="T582" s="22" t="s">
        <v>763</v>
      </c>
      <c r="U582" s="22" t="s">
        <v>384</v>
      </c>
      <c r="V582" s="22">
        <v>240</v>
      </c>
      <c r="W582" s="22" t="s">
        <v>377</v>
      </c>
      <c r="X582" s="22" t="s">
        <v>378</v>
      </c>
      <c r="Y582" s="22" t="s">
        <v>113</v>
      </c>
      <c r="Z582" s="22">
        <v>6105</v>
      </c>
      <c r="AA582" s="22" t="s">
        <v>733</v>
      </c>
      <c r="AC582" t="str">
        <f>+Combinar1[[#This Row],[Descripción Filtro URL 1]]</f>
        <v>Doñihue</v>
      </c>
      <c r="AD582" t="str">
        <f>+Combinar1[[#This Row],[titulo]]&amp;AC582&amp;", "&amp;Combinar1[[#This Row],[temporalidad]]</f>
        <v>Cantidad y Detalle de Femicidios en la comuna de Doñihue, Periodo 2010-2021</v>
      </c>
      <c r="AE582" t="str">
        <f>+Combinar1[[#This Row],[descripcion_larga]]&amp;AC582&amp;", según datos del "&amp;Combinar1[[#This Row],[fuente]]&amp;", "&amp;Combinar1[[#This Row],[temporalidad]]</f>
        <v>Informe que muestra la cantidad y detalle de femicidios en la comuna de Doñihue, según datos del Servicio Nacional de la Mujer y la Equidad de Género (SERNAMEG), Periodo 2010-2021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">
      <c r="A583" s="22">
        <v>1</v>
      </c>
      <c r="B583" s="22" t="s">
        <v>376</v>
      </c>
      <c r="C583">
        <v>1</v>
      </c>
      <c r="D583" s="22">
        <v>1</v>
      </c>
      <c r="E583" s="22" t="s">
        <v>738</v>
      </c>
      <c r="F583" s="22"/>
      <c r="G583" s="22" t="s">
        <v>737</v>
      </c>
      <c r="H583" s="22" t="s">
        <v>6644</v>
      </c>
      <c r="I583" s="22" t="s">
        <v>734</v>
      </c>
      <c r="K583" s="22" t="s">
        <v>731</v>
      </c>
      <c r="L583" s="22" t="s">
        <v>738</v>
      </c>
      <c r="M583" s="22" t="s">
        <v>739</v>
      </c>
      <c r="N583" s="22" t="s">
        <v>740</v>
      </c>
      <c r="O583" s="22" t="s">
        <v>741</v>
      </c>
      <c r="P583" s="22" t="s">
        <v>4899</v>
      </c>
      <c r="Q583" t="s">
        <v>4897</v>
      </c>
      <c r="R583" s="22" t="s">
        <v>732</v>
      </c>
      <c r="S583" s="22" t="s">
        <v>4900</v>
      </c>
      <c r="T583" s="22" t="s">
        <v>757</v>
      </c>
      <c r="U583" s="22" t="s">
        <v>384</v>
      </c>
      <c r="V583" s="22">
        <v>240</v>
      </c>
      <c r="W583" s="22" t="s">
        <v>377</v>
      </c>
      <c r="X583" s="22" t="s">
        <v>378</v>
      </c>
      <c r="Y583" s="22" t="s">
        <v>114</v>
      </c>
      <c r="Z583" s="22">
        <v>6106</v>
      </c>
      <c r="AA583" s="22" t="s">
        <v>733</v>
      </c>
      <c r="AC583" t="str">
        <f>+Combinar1[[#This Row],[Descripción Filtro URL 1]]</f>
        <v>Graneros</v>
      </c>
      <c r="AD583" t="str">
        <f>+Combinar1[[#This Row],[titulo]]&amp;AC583&amp;", "&amp;Combinar1[[#This Row],[temporalidad]]</f>
        <v>Evolución de Femicidios en la comuna de Graneros, Periodo 2018-2021</v>
      </c>
      <c r="AE583" t="str">
        <f>+Combinar1[[#This Row],[descripcion_larga]]&amp;AC583&amp;", según datos del "&amp;Combinar1[[#This Row],[fuente]]&amp;", "&amp;Combinar1[[#This Row],[temporalidad]]</f>
        <v>Evolución de femicidios por fecha de delito en la comuna de Graneros, según datos del Servicio Nacional de la Mujer y la Equidad de Género (SERNAMEG), Periodo 2018-2021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">
      <c r="A584" s="22">
        <v>1</v>
      </c>
      <c r="B584" s="22" t="s">
        <v>376</v>
      </c>
      <c r="C584">
        <v>2</v>
      </c>
      <c r="D584" s="22">
        <v>2</v>
      </c>
      <c r="E584" s="22" t="s">
        <v>738</v>
      </c>
      <c r="F584" s="22"/>
      <c r="G584" s="22" t="s">
        <v>737</v>
      </c>
      <c r="H584" s="22" t="s">
        <v>6644</v>
      </c>
      <c r="I584" s="22" t="s">
        <v>734</v>
      </c>
      <c r="K584" s="22" t="s">
        <v>731</v>
      </c>
      <c r="L584" s="22" t="s">
        <v>738</v>
      </c>
      <c r="M584" s="22" t="s">
        <v>743</v>
      </c>
      <c r="N584" s="22" t="s">
        <v>740</v>
      </c>
      <c r="O584" s="22" t="s">
        <v>741</v>
      </c>
      <c r="P584" s="22" t="s">
        <v>6638</v>
      </c>
      <c r="Q584" t="s">
        <v>6632</v>
      </c>
      <c r="R584" s="22" t="s">
        <v>732</v>
      </c>
      <c r="S584" s="22" t="s">
        <v>4900</v>
      </c>
      <c r="T584" s="22" t="s">
        <v>758</v>
      </c>
      <c r="U584" s="22" t="s">
        <v>384</v>
      </c>
      <c r="V584" s="22">
        <v>240</v>
      </c>
      <c r="W584" s="22" t="s">
        <v>377</v>
      </c>
      <c r="X584" s="22" t="s">
        <v>378</v>
      </c>
      <c r="Y584" s="22" t="s">
        <v>114</v>
      </c>
      <c r="Z584" s="22">
        <v>6106</v>
      </c>
      <c r="AA584" s="22" t="s">
        <v>733</v>
      </c>
      <c r="AC584" t="str">
        <f>+Combinar1[[#This Row],[Descripción Filtro URL 1]]</f>
        <v>Graneros</v>
      </c>
      <c r="AD584" t="str">
        <f>+Combinar1[[#This Row],[titulo]]&amp;AC584&amp;", "&amp;Combinar1[[#This Row],[temporalidad]]</f>
        <v>Femicidios Anuales en la comuna de Graneros, Periodo 2010-2021</v>
      </c>
      <c r="AE584" t="str">
        <f>+Combinar1[[#This Row],[descripcion_larga]]&amp;AC584&amp;", según datos del "&amp;Combinar1[[#This Row],[fuente]]&amp;", "&amp;Combinar1[[#This Row],[temporalidad]]</f>
        <v>Evolución anual de la cantidad de femicidios en la comuna de Graneros, según datos del Servicio Nacional de la Mujer y la Equidad de Género (SERNAMEG), Periodo 2010-2021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">
      <c r="A585" s="22">
        <v>1</v>
      </c>
      <c r="B585" s="22" t="s">
        <v>376</v>
      </c>
      <c r="C585">
        <v>3</v>
      </c>
      <c r="D585" s="22">
        <v>3</v>
      </c>
      <c r="E585" s="22" t="s">
        <v>745</v>
      </c>
      <c r="F585" s="22"/>
      <c r="G585" s="22" t="s">
        <v>737</v>
      </c>
      <c r="H585" s="22" t="s">
        <v>6644</v>
      </c>
      <c r="I585" s="22" t="s">
        <v>734</v>
      </c>
      <c r="K585" s="22" t="s">
        <v>731</v>
      </c>
      <c r="L585" s="22" t="s">
        <v>745</v>
      </c>
      <c r="M585" s="22" t="s">
        <v>743</v>
      </c>
      <c r="N585" s="22" t="s">
        <v>740</v>
      </c>
      <c r="O585" s="22" t="s">
        <v>741</v>
      </c>
      <c r="P585" s="22" t="s">
        <v>6639</v>
      </c>
      <c r="Q585" t="s">
        <v>6633</v>
      </c>
      <c r="R585" s="22" t="s">
        <v>735</v>
      </c>
      <c r="S585" s="22" t="s">
        <v>4900</v>
      </c>
      <c r="T585" s="22" t="s">
        <v>759</v>
      </c>
      <c r="U585" s="22" t="s">
        <v>384</v>
      </c>
      <c r="V585" s="22">
        <v>240</v>
      </c>
      <c r="W585" s="22" t="s">
        <v>377</v>
      </c>
      <c r="X585" s="22" t="s">
        <v>378</v>
      </c>
      <c r="Y585" s="22" t="s">
        <v>114</v>
      </c>
      <c r="Z585" s="22">
        <v>6106</v>
      </c>
      <c r="AA585" s="22" t="s">
        <v>733</v>
      </c>
      <c r="AC585" t="str">
        <f>+Combinar1[[#This Row],[Descripción Filtro URL 1]]</f>
        <v>Graneros</v>
      </c>
      <c r="AD585" t="str">
        <f>+Combinar1[[#This Row],[titulo]]&amp;AC585&amp;", "&amp;Combinar1[[#This Row],[temporalidad]]</f>
        <v>Femicidios mensuales en la comuna de Graneros, Periodo 2010-2021</v>
      </c>
      <c r="AE585" t="str">
        <f>+Combinar1[[#This Row],[descripcion_larga]]&amp;AC585&amp;", según datos del "&amp;Combinar1[[#This Row],[fuente]]&amp;", "&amp;Combinar1[[#This Row],[temporalidad]]</f>
        <v>Número de femicidios por mes en la comuna de Graneros, según datos del Servicio Nacional de la Mujer y la Equidad de Género (SERNAMEG), Periodo 2010-2021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">
      <c r="A586" s="22">
        <v>1</v>
      </c>
      <c r="B586" s="22" t="s">
        <v>376</v>
      </c>
      <c r="C586">
        <v>4</v>
      </c>
      <c r="D586" s="22">
        <v>4</v>
      </c>
      <c r="E586" s="22" t="s">
        <v>747</v>
      </c>
      <c r="F586" s="22"/>
      <c r="G586" s="22" t="s">
        <v>737</v>
      </c>
      <c r="H586" s="22" t="s">
        <v>6644</v>
      </c>
      <c r="I586" s="22" t="s">
        <v>734</v>
      </c>
      <c r="K586" s="22" t="s">
        <v>731</v>
      </c>
      <c r="L586" s="22" t="s">
        <v>747</v>
      </c>
      <c r="M586" s="22" t="s">
        <v>743</v>
      </c>
      <c r="N586" s="22" t="s">
        <v>740</v>
      </c>
      <c r="O586" s="22" t="s">
        <v>741</v>
      </c>
      <c r="P586" s="22" t="s">
        <v>6637</v>
      </c>
      <c r="Q586" t="s">
        <v>6641</v>
      </c>
      <c r="R586" s="22" t="s">
        <v>735</v>
      </c>
      <c r="S586" s="22" t="s">
        <v>4901</v>
      </c>
      <c r="T586" s="22" t="s">
        <v>760</v>
      </c>
      <c r="U586" s="22" t="s">
        <v>384</v>
      </c>
      <c r="V586" s="22">
        <v>240</v>
      </c>
      <c r="W586" s="22" t="s">
        <v>377</v>
      </c>
      <c r="X586" s="22" t="s">
        <v>378</v>
      </c>
      <c r="Y586" s="22" t="s">
        <v>114</v>
      </c>
      <c r="Z586" s="22">
        <v>6106</v>
      </c>
      <c r="AA586" s="22" t="s">
        <v>733</v>
      </c>
      <c r="AC586" t="str">
        <f>+Combinar1[[#This Row],[Descripción Filtro URL 1]]</f>
        <v>Graneros</v>
      </c>
      <c r="AD586" t="str">
        <f>+Combinar1[[#This Row],[titulo]]&amp;AC586&amp;", "&amp;Combinar1[[#This Row],[temporalidad]]</f>
        <v>Femicidios Acumulados por Edad en la comuna de Graneros, Periodo 2010-2021</v>
      </c>
      <c r="AE586" t="str">
        <f>+Combinar1[[#This Row],[descripcion_larga]]&amp;AC586&amp;", según datos del "&amp;Combinar1[[#This Row],[fuente]]&amp;", "&amp;Combinar1[[#This Row],[temporalidad]]</f>
        <v>Gráfico que muestra la cantidad de femicidios acumulados por edad en la comuna de Graneros, según datos del Servicio Nacional de la Mujer y la Equidad de Género (SERNAMEG), Periodo 2010-2021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">
      <c r="A587" s="22">
        <v>1</v>
      </c>
      <c r="B587" s="22" t="s">
        <v>376</v>
      </c>
      <c r="C587">
        <v>5</v>
      </c>
      <c r="D587" s="22">
        <v>5</v>
      </c>
      <c r="E587" s="22" t="s">
        <v>749</v>
      </c>
      <c r="F587" s="22"/>
      <c r="G587" s="22" t="s">
        <v>737</v>
      </c>
      <c r="H587" s="22" t="s">
        <v>6644</v>
      </c>
      <c r="I587" s="22" t="s">
        <v>734</v>
      </c>
      <c r="K587" s="22" t="s">
        <v>731</v>
      </c>
      <c r="L587" s="22" t="s">
        <v>749</v>
      </c>
      <c r="M587" s="22" t="s">
        <v>743</v>
      </c>
      <c r="N587" s="22" t="s">
        <v>740</v>
      </c>
      <c r="O587" s="22" t="s">
        <v>741</v>
      </c>
      <c r="P587" s="22" t="s">
        <v>6636</v>
      </c>
      <c r="Q587" t="s">
        <v>6630</v>
      </c>
      <c r="R587" s="22" t="s">
        <v>735</v>
      </c>
      <c r="S587" s="22" t="s">
        <v>4904</v>
      </c>
      <c r="T587" s="22" t="s">
        <v>761</v>
      </c>
      <c r="U587" s="22" t="s">
        <v>384</v>
      </c>
      <c r="V587" s="22">
        <v>240</v>
      </c>
      <c r="W587" s="22" t="s">
        <v>377</v>
      </c>
      <c r="X587" s="22" t="s">
        <v>378</v>
      </c>
      <c r="Y587" s="22" t="s">
        <v>114</v>
      </c>
      <c r="Z587" s="22">
        <v>6106</v>
      </c>
      <c r="AA587" s="22" t="s">
        <v>733</v>
      </c>
      <c r="AC587" t="str">
        <f>+Combinar1[[#This Row],[Descripción Filtro URL 1]]</f>
        <v>Graneros</v>
      </c>
      <c r="AD587" t="str">
        <f>+Combinar1[[#This Row],[titulo]]&amp;AC587&amp;", "&amp;Combinar1[[#This Row],[temporalidad]]</f>
        <v>Femicidios por Tipo de Relación Víctima-Femicida en la comuna de Graneros, Periodo 2010-2021</v>
      </c>
      <c r="AE587" t="str">
        <f>+Combinar1[[#This Row],[descripcion_larga]]&amp;AC587&amp;", según datos del "&amp;Combinar1[[#This Row],[fuente]]&amp;", "&amp;Combinar1[[#This Row],[temporalidad]]</f>
        <v>Cantidad de femicidios por tipo de relación víctima-femicida en la comuna de Graneros, según datos del Servicio Nacional de la Mujer y la Equidad de Género (SERNAMEG), Periodo 2010-2021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">
      <c r="A588" s="22">
        <v>1</v>
      </c>
      <c r="B588" s="22" t="s">
        <v>376</v>
      </c>
      <c r="C588">
        <v>6</v>
      </c>
      <c r="D588" s="22">
        <v>6</v>
      </c>
      <c r="E588" s="22" t="s">
        <v>751</v>
      </c>
      <c r="F588" s="22"/>
      <c r="G588" s="22" t="s">
        <v>737</v>
      </c>
      <c r="H588" s="22" t="s">
        <v>6644</v>
      </c>
      <c r="I588" s="22" t="s">
        <v>734</v>
      </c>
      <c r="K588" s="22" t="s">
        <v>731</v>
      </c>
      <c r="L588" s="22" t="s">
        <v>751</v>
      </c>
      <c r="M588" s="22" t="s">
        <v>752</v>
      </c>
      <c r="N588" s="22" t="s">
        <v>736</v>
      </c>
      <c r="O588" s="22" t="s">
        <v>741</v>
      </c>
      <c r="P588" s="22" t="s">
        <v>6634</v>
      </c>
      <c r="Q588" t="s">
        <v>6631</v>
      </c>
      <c r="R588" s="22" t="s">
        <v>732</v>
      </c>
      <c r="S588" s="22" t="s">
        <v>4903</v>
      </c>
      <c r="T588" s="22" t="s">
        <v>762</v>
      </c>
      <c r="U588" s="22" t="s">
        <v>384</v>
      </c>
      <c r="V588" s="22">
        <v>240</v>
      </c>
      <c r="W588" s="22" t="s">
        <v>377</v>
      </c>
      <c r="X588" s="22" t="s">
        <v>378</v>
      </c>
      <c r="Y588" s="22" t="s">
        <v>114</v>
      </c>
      <c r="Z588" s="22">
        <v>6106</v>
      </c>
      <c r="AA588" s="22" t="s">
        <v>733</v>
      </c>
      <c r="AC588" t="str">
        <f>+Combinar1[[#This Row],[Descripción Filtro URL 1]]</f>
        <v>Graneros</v>
      </c>
      <c r="AD588" t="str">
        <f>+Combinar1[[#This Row],[titulo]]&amp;AC588&amp;", "&amp;Combinar1[[#This Row],[temporalidad]]</f>
        <v>Variación Anual (%) de Femicidios en la comuna de Graneros, Periodo 2010-2020</v>
      </c>
      <c r="AE588" t="str">
        <f>+Combinar1[[#This Row],[descripcion_larga]]&amp;AC588&amp;", según datos del "&amp;Combinar1[[#This Row],[fuente]]&amp;", "&amp;Combinar1[[#This Row],[temporalidad]]</f>
        <v>Gráfico de evolución que muestra la variación anual (%) de femicidios en la comuna de Graneros, según datos del Servicio Nacional de la Mujer y la Equidad de Género (SERNAMEG), Periodo 2010-2020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">
      <c r="A589" s="22">
        <v>1</v>
      </c>
      <c r="B589" s="22" t="s">
        <v>376</v>
      </c>
      <c r="C589">
        <v>7</v>
      </c>
      <c r="D589" s="22">
        <v>7</v>
      </c>
      <c r="E589" s="22" t="s">
        <v>754</v>
      </c>
      <c r="F589" s="22"/>
      <c r="G589" s="22" t="s">
        <v>737</v>
      </c>
      <c r="H589" s="22" t="s">
        <v>6644</v>
      </c>
      <c r="I589" s="22" t="s">
        <v>734</v>
      </c>
      <c r="K589" s="22" t="s">
        <v>731</v>
      </c>
      <c r="L589" s="22" t="s">
        <v>754</v>
      </c>
      <c r="M589" s="22" t="s">
        <v>743</v>
      </c>
      <c r="N589" s="22" t="s">
        <v>740</v>
      </c>
      <c r="O589" s="22" t="s">
        <v>741</v>
      </c>
      <c r="P589" s="22" t="s">
        <v>6635</v>
      </c>
      <c r="Q589" t="s">
        <v>6642</v>
      </c>
      <c r="R589" s="22" t="s">
        <v>755</v>
      </c>
      <c r="S589" s="22" t="s">
        <v>4902</v>
      </c>
      <c r="T589" s="22" t="s">
        <v>763</v>
      </c>
      <c r="U589" s="22" t="s">
        <v>384</v>
      </c>
      <c r="V589" s="22">
        <v>240</v>
      </c>
      <c r="W589" s="22" t="s">
        <v>377</v>
      </c>
      <c r="X589" s="22" t="s">
        <v>378</v>
      </c>
      <c r="Y589" s="22" t="s">
        <v>114</v>
      </c>
      <c r="Z589" s="22">
        <v>6106</v>
      </c>
      <c r="AA589" s="22" t="s">
        <v>733</v>
      </c>
      <c r="AC589" t="str">
        <f>+Combinar1[[#This Row],[Descripción Filtro URL 1]]</f>
        <v>Graneros</v>
      </c>
      <c r="AD589" t="str">
        <f>+Combinar1[[#This Row],[titulo]]&amp;AC589&amp;", "&amp;Combinar1[[#This Row],[temporalidad]]</f>
        <v>Cantidad y Detalle de Femicidios en la comuna de Graneros, Periodo 2010-2021</v>
      </c>
      <c r="AE589" t="str">
        <f>+Combinar1[[#This Row],[descripcion_larga]]&amp;AC589&amp;", según datos del "&amp;Combinar1[[#This Row],[fuente]]&amp;", "&amp;Combinar1[[#This Row],[temporalidad]]</f>
        <v>Informe que muestra la cantidad y detalle de femicidios en la comuna de Graneros, según datos del Servicio Nacional de la Mujer y la Equidad de Género (SERNAMEG), Periodo 2010-2021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">
      <c r="A590" s="22">
        <v>1</v>
      </c>
      <c r="B590" s="22" t="s">
        <v>376</v>
      </c>
      <c r="C590">
        <v>1</v>
      </c>
      <c r="D590" s="22">
        <v>1</v>
      </c>
      <c r="E590" s="22" t="s">
        <v>738</v>
      </c>
      <c r="F590" s="22"/>
      <c r="G590" s="22" t="s">
        <v>737</v>
      </c>
      <c r="H590" s="22" t="s">
        <v>6644</v>
      </c>
      <c r="I590" s="22" t="s">
        <v>734</v>
      </c>
      <c r="K590" s="22" t="s">
        <v>731</v>
      </c>
      <c r="L590" s="22" t="s">
        <v>738</v>
      </c>
      <c r="M590" s="22" t="s">
        <v>739</v>
      </c>
      <c r="N590" s="22" t="s">
        <v>740</v>
      </c>
      <c r="O590" s="22" t="s">
        <v>741</v>
      </c>
      <c r="P590" s="22" t="s">
        <v>4899</v>
      </c>
      <c r="Q590" t="s">
        <v>4897</v>
      </c>
      <c r="R590" s="22" t="s">
        <v>732</v>
      </c>
      <c r="S590" s="22" t="s">
        <v>4900</v>
      </c>
      <c r="T590" s="22" t="s">
        <v>757</v>
      </c>
      <c r="U590" s="22" t="s">
        <v>384</v>
      </c>
      <c r="V590" s="22">
        <v>240</v>
      </c>
      <c r="W590" s="22" t="s">
        <v>377</v>
      </c>
      <c r="X590" s="22" t="s">
        <v>378</v>
      </c>
      <c r="Y590" s="22" t="s">
        <v>115</v>
      </c>
      <c r="Z590" s="22">
        <v>6107</v>
      </c>
      <c r="AA590" s="22" t="s">
        <v>733</v>
      </c>
      <c r="AC590" t="str">
        <f>+Combinar1[[#This Row],[Descripción Filtro URL 1]]</f>
        <v>Las Cabras</v>
      </c>
      <c r="AD590" t="str">
        <f>+Combinar1[[#This Row],[titulo]]&amp;AC590&amp;", "&amp;Combinar1[[#This Row],[temporalidad]]</f>
        <v>Evolución de Femicidios en la comuna de Las Cabras, Periodo 2018-2021</v>
      </c>
      <c r="AE590" t="str">
        <f>+Combinar1[[#This Row],[descripcion_larga]]&amp;AC590&amp;", según datos del "&amp;Combinar1[[#This Row],[fuente]]&amp;", "&amp;Combinar1[[#This Row],[temporalidad]]</f>
        <v>Evolución de femicidios por fecha de delito en la comuna de Las Cabras, según datos del Servicio Nacional de la Mujer y la Equidad de Género (SERNAMEG), Periodo 2018-2021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">
      <c r="A591" s="22">
        <v>1</v>
      </c>
      <c r="B591" s="22" t="s">
        <v>376</v>
      </c>
      <c r="C591">
        <v>2</v>
      </c>
      <c r="D591" s="22">
        <v>2</v>
      </c>
      <c r="E591" s="22" t="s">
        <v>738</v>
      </c>
      <c r="F591" s="22"/>
      <c r="G591" s="22" t="s">
        <v>737</v>
      </c>
      <c r="H591" s="22" t="s">
        <v>6644</v>
      </c>
      <c r="I591" s="22" t="s">
        <v>734</v>
      </c>
      <c r="K591" s="22" t="s">
        <v>731</v>
      </c>
      <c r="L591" s="22" t="s">
        <v>738</v>
      </c>
      <c r="M591" s="22" t="s">
        <v>743</v>
      </c>
      <c r="N591" s="22" t="s">
        <v>740</v>
      </c>
      <c r="O591" s="22" t="s">
        <v>741</v>
      </c>
      <c r="P591" s="22" t="s">
        <v>6638</v>
      </c>
      <c r="Q591" t="s">
        <v>6632</v>
      </c>
      <c r="R591" s="22" t="s">
        <v>732</v>
      </c>
      <c r="S591" s="22" t="s">
        <v>4900</v>
      </c>
      <c r="T591" s="22" t="s">
        <v>758</v>
      </c>
      <c r="U591" s="22" t="s">
        <v>384</v>
      </c>
      <c r="V591" s="22">
        <v>240</v>
      </c>
      <c r="W591" s="22" t="s">
        <v>377</v>
      </c>
      <c r="X591" s="22" t="s">
        <v>378</v>
      </c>
      <c r="Y591" s="22" t="s">
        <v>115</v>
      </c>
      <c r="Z591" s="22">
        <v>6107</v>
      </c>
      <c r="AA591" s="22" t="s">
        <v>733</v>
      </c>
      <c r="AC591" t="str">
        <f>+Combinar1[[#This Row],[Descripción Filtro URL 1]]</f>
        <v>Las Cabras</v>
      </c>
      <c r="AD591" t="str">
        <f>+Combinar1[[#This Row],[titulo]]&amp;AC591&amp;", "&amp;Combinar1[[#This Row],[temporalidad]]</f>
        <v>Femicidios Anuales en la comuna de Las Cabras, Periodo 2010-2021</v>
      </c>
      <c r="AE591" t="str">
        <f>+Combinar1[[#This Row],[descripcion_larga]]&amp;AC591&amp;", según datos del "&amp;Combinar1[[#This Row],[fuente]]&amp;", "&amp;Combinar1[[#This Row],[temporalidad]]</f>
        <v>Evolución anual de la cantidad de femicidios en la comuna de Las Cabras, según datos del Servicio Nacional de la Mujer y la Equidad de Género (SERNAMEG), Periodo 2010-2021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">
      <c r="A592" s="22">
        <v>1</v>
      </c>
      <c r="B592" s="22" t="s">
        <v>376</v>
      </c>
      <c r="C592">
        <v>3</v>
      </c>
      <c r="D592" s="22">
        <v>3</v>
      </c>
      <c r="E592" s="22" t="s">
        <v>745</v>
      </c>
      <c r="F592" s="22"/>
      <c r="G592" s="22" t="s">
        <v>737</v>
      </c>
      <c r="H592" s="22" t="s">
        <v>6644</v>
      </c>
      <c r="I592" s="22" t="s">
        <v>734</v>
      </c>
      <c r="K592" s="22" t="s">
        <v>731</v>
      </c>
      <c r="L592" s="22" t="s">
        <v>745</v>
      </c>
      <c r="M592" s="22" t="s">
        <v>743</v>
      </c>
      <c r="N592" s="22" t="s">
        <v>740</v>
      </c>
      <c r="O592" s="22" t="s">
        <v>741</v>
      </c>
      <c r="P592" s="22" t="s">
        <v>6639</v>
      </c>
      <c r="Q592" t="s">
        <v>6633</v>
      </c>
      <c r="R592" s="22" t="s">
        <v>735</v>
      </c>
      <c r="S592" s="22" t="s">
        <v>4900</v>
      </c>
      <c r="T592" s="22" t="s">
        <v>759</v>
      </c>
      <c r="U592" s="22" t="s">
        <v>384</v>
      </c>
      <c r="V592" s="22">
        <v>240</v>
      </c>
      <c r="W592" s="22" t="s">
        <v>377</v>
      </c>
      <c r="X592" s="22" t="s">
        <v>378</v>
      </c>
      <c r="Y592" s="22" t="s">
        <v>115</v>
      </c>
      <c r="Z592" s="22">
        <v>6107</v>
      </c>
      <c r="AA592" s="22" t="s">
        <v>733</v>
      </c>
      <c r="AC592" t="str">
        <f>+Combinar1[[#This Row],[Descripción Filtro URL 1]]</f>
        <v>Las Cabras</v>
      </c>
      <c r="AD592" t="str">
        <f>+Combinar1[[#This Row],[titulo]]&amp;AC592&amp;", "&amp;Combinar1[[#This Row],[temporalidad]]</f>
        <v>Femicidios mensuales en la comuna de Las Cabras, Periodo 2010-2021</v>
      </c>
      <c r="AE592" t="str">
        <f>+Combinar1[[#This Row],[descripcion_larga]]&amp;AC592&amp;", según datos del "&amp;Combinar1[[#This Row],[fuente]]&amp;", "&amp;Combinar1[[#This Row],[temporalidad]]</f>
        <v>Número de femicidios por mes en la comuna de Las Cabras, según datos del Servicio Nacional de la Mujer y la Equidad de Género (SERNAMEG), Periodo 2010-2021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">
      <c r="A593" s="22">
        <v>1</v>
      </c>
      <c r="B593" s="22" t="s">
        <v>376</v>
      </c>
      <c r="C593">
        <v>4</v>
      </c>
      <c r="D593" s="22">
        <v>4</v>
      </c>
      <c r="E593" s="22" t="s">
        <v>747</v>
      </c>
      <c r="F593" s="22"/>
      <c r="G593" s="22" t="s">
        <v>737</v>
      </c>
      <c r="H593" s="22" t="s">
        <v>6644</v>
      </c>
      <c r="I593" s="22" t="s">
        <v>734</v>
      </c>
      <c r="K593" s="22" t="s">
        <v>731</v>
      </c>
      <c r="L593" s="22" t="s">
        <v>747</v>
      </c>
      <c r="M593" s="22" t="s">
        <v>743</v>
      </c>
      <c r="N593" s="22" t="s">
        <v>740</v>
      </c>
      <c r="O593" s="22" t="s">
        <v>741</v>
      </c>
      <c r="P593" s="22" t="s">
        <v>6637</v>
      </c>
      <c r="Q593" t="s">
        <v>6641</v>
      </c>
      <c r="R593" s="22" t="s">
        <v>735</v>
      </c>
      <c r="S593" s="22" t="s">
        <v>4901</v>
      </c>
      <c r="T593" s="22" t="s">
        <v>760</v>
      </c>
      <c r="U593" s="22" t="s">
        <v>384</v>
      </c>
      <c r="V593" s="22">
        <v>240</v>
      </c>
      <c r="W593" s="22" t="s">
        <v>377</v>
      </c>
      <c r="X593" s="22" t="s">
        <v>378</v>
      </c>
      <c r="Y593" s="22" t="s">
        <v>115</v>
      </c>
      <c r="Z593" s="22">
        <v>6107</v>
      </c>
      <c r="AA593" s="22" t="s">
        <v>733</v>
      </c>
      <c r="AC593" t="str">
        <f>+Combinar1[[#This Row],[Descripción Filtro URL 1]]</f>
        <v>Las Cabras</v>
      </c>
      <c r="AD593" t="str">
        <f>+Combinar1[[#This Row],[titulo]]&amp;AC593&amp;", "&amp;Combinar1[[#This Row],[temporalidad]]</f>
        <v>Femicidios Acumulados por Edad en la comuna de Las Cabras, Periodo 2010-2021</v>
      </c>
      <c r="AE593" t="str">
        <f>+Combinar1[[#This Row],[descripcion_larga]]&amp;AC593&amp;", según datos del "&amp;Combinar1[[#This Row],[fuente]]&amp;", "&amp;Combinar1[[#This Row],[temporalidad]]</f>
        <v>Gráfico que muestra la cantidad de femicidios acumulados por edad en la comuna de Las Cabras, según datos del Servicio Nacional de la Mujer y la Equidad de Género (SERNAMEG), Periodo 2010-2021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">
      <c r="A594" s="22">
        <v>1</v>
      </c>
      <c r="B594" s="22" t="s">
        <v>376</v>
      </c>
      <c r="C594">
        <v>5</v>
      </c>
      <c r="D594" s="22">
        <v>5</v>
      </c>
      <c r="E594" s="22" t="s">
        <v>749</v>
      </c>
      <c r="F594" s="22"/>
      <c r="G594" s="22" t="s">
        <v>737</v>
      </c>
      <c r="H594" s="22" t="s">
        <v>6644</v>
      </c>
      <c r="I594" s="22" t="s">
        <v>734</v>
      </c>
      <c r="K594" s="22" t="s">
        <v>731</v>
      </c>
      <c r="L594" s="22" t="s">
        <v>749</v>
      </c>
      <c r="M594" s="22" t="s">
        <v>743</v>
      </c>
      <c r="N594" s="22" t="s">
        <v>740</v>
      </c>
      <c r="O594" s="22" t="s">
        <v>741</v>
      </c>
      <c r="P594" s="22" t="s">
        <v>6636</v>
      </c>
      <c r="Q594" t="s">
        <v>6630</v>
      </c>
      <c r="R594" s="22" t="s">
        <v>735</v>
      </c>
      <c r="S594" s="22" t="s">
        <v>4904</v>
      </c>
      <c r="T594" s="22" t="s">
        <v>761</v>
      </c>
      <c r="U594" s="22" t="s">
        <v>384</v>
      </c>
      <c r="V594" s="22">
        <v>240</v>
      </c>
      <c r="W594" s="22" t="s">
        <v>377</v>
      </c>
      <c r="X594" s="22" t="s">
        <v>378</v>
      </c>
      <c r="Y594" s="22" t="s">
        <v>115</v>
      </c>
      <c r="Z594" s="22">
        <v>6107</v>
      </c>
      <c r="AA594" s="22" t="s">
        <v>733</v>
      </c>
      <c r="AC594" t="str">
        <f>+Combinar1[[#This Row],[Descripción Filtro URL 1]]</f>
        <v>Las Cabras</v>
      </c>
      <c r="AD594" t="str">
        <f>+Combinar1[[#This Row],[titulo]]&amp;AC594&amp;", "&amp;Combinar1[[#This Row],[temporalidad]]</f>
        <v>Femicidios por Tipo de Relación Víctima-Femicida en la comuna de Las Cabras, Periodo 2010-2021</v>
      </c>
      <c r="AE594" t="str">
        <f>+Combinar1[[#This Row],[descripcion_larga]]&amp;AC594&amp;", según datos del "&amp;Combinar1[[#This Row],[fuente]]&amp;", "&amp;Combinar1[[#This Row],[temporalidad]]</f>
        <v>Cantidad de femicidios por tipo de relación víctima-femicida en la comuna de Las Cabras, según datos del Servicio Nacional de la Mujer y la Equidad de Género (SERNAMEG), Periodo 2010-2021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">
      <c r="A595" s="22">
        <v>1</v>
      </c>
      <c r="B595" s="22" t="s">
        <v>376</v>
      </c>
      <c r="C595">
        <v>6</v>
      </c>
      <c r="D595" s="22">
        <v>6</v>
      </c>
      <c r="E595" s="22" t="s">
        <v>751</v>
      </c>
      <c r="F595" s="22"/>
      <c r="G595" s="22" t="s">
        <v>737</v>
      </c>
      <c r="H595" s="22" t="s">
        <v>6644</v>
      </c>
      <c r="I595" s="22" t="s">
        <v>734</v>
      </c>
      <c r="K595" s="22" t="s">
        <v>731</v>
      </c>
      <c r="L595" s="22" t="s">
        <v>751</v>
      </c>
      <c r="M595" s="22" t="s">
        <v>752</v>
      </c>
      <c r="N595" s="22" t="s">
        <v>736</v>
      </c>
      <c r="O595" s="22" t="s">
        <v>741</v>
      </c>
      <c r="P595" s="22" t="s">
        <v>6634</v>
      </c>
      <c r="Q595" t="s">
        <v>6631</v>
      </c>
      <c r="R595" s="22" t="s">
        <v>732</v>
      </c>
      <c r="S595" s="22" t="s">
        <v>4903</v>
      </c>
      <c r="T595" s="22" t="s">
        <v>762</v>
      </c>
      <c r="U595" s="22" t="s">
        <v>384</v>
      </c>
      <c r="V595" s="22">
        <v>240</v>
      </c>
      <c r="W595" s="22" t="s">
        <v>377</v>
      </c>
      <c r="X595" s="22" t="s">
        <v>378</v>
      </c>
      <c r="Y595" s="22" t="s">
        <v>115</v>
      </c>
      <c r="Z595" s="22">
        <v>6107</v>
      </c>
      <c r="AA595" s="22" t="s">
        <v>733</v>
      </c>
      <c r="AC595" t="str">
        <f>+Combinar1[[#This Row],[Descripción Filtro URL 1]]</f>
        <v>Las Cabras</v>
      </c>
      <c r="AD595" t="str">
        <f>+Combinar1[[#This Row],[titulo]]&amp;AC595&amp;", "&amp;Combinar1[[#This Row],[temporalidad]]</f>
        <v>Variación Anual (%) de Femicidios en la comuna de Las Cabras, Periodo 2010-2020</v>
      </c>
      <c r="AE595" t="str">
        <f>+Combinar1[[#This Row],[descripcion_larga]]&amp;AC595&amp;", según datos del "&amp;Combinar1[[#This Row],[fuente]]&amp;", "&amp;Combinar1[[#This Row],[temporalidad]]</f>
        <v>Gráfico de evolución que muestra la variación anual (%) de femicidios en la comuna de Las Cabras, según datos del Servicio Nacional de la Mujer y la Equidad de Género (SERNAMEG), Periodo 2010-2020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">
      <c r="A596" s="22">
        <v>1</v>
      </c>
      <c r="B596" s="22" t="s">
        <v>376</v>
      </c>
      <c r="C596">
        <v>7</v>
      </c>
      <c r="D596" s="22">
        <v>7</v>
      </c>
      <c r="E596" s="22" t="s">
        <v>754</v>
      </c>
      <c r="F596" s="22"/>
      <c r="G596" s="22" t="s">
        <v>737</v>
      </c>
      <c r="H596" s="22" t="s">
        <v>6644</v>
      </c>
      <c r="I596" s="22" t="s">
        <v>734</v>
      </c>
      <c r="K596" s="22" t="s">
        <v>731</v>
      </c>
      <c r="L596" s="22" t="s">
        <v>754</v>
      </c>
      <c r="M596" s="22" t="s">
        <v>743</v>
      </c>
      <c r="N596" s="22" t="s">
        <v>740</v>
      </c>
      <c r="O596" s="22" t="s">
        <v>741</v>
      </c>
      <c r="P596" s="22" t="s">
        <v>6635</v>
      </c>
      <c r="Q596" t="s">
        <v>6642</v>
      </c>
      <c r="R596" s="22" t="s">
        <v>755</v>
      </c>
      <c r="S596" s="22" t="s">
        <v>4902</v>
      </c>
      <c r="T596" s="22" t="s">
        <v>763</v>
      </c>
      <c r="U596" s="22" t="s">
        <v>384</v>
      </c>
      <c r="V596" s="22">
        <v>240</v>
      </c>
      <c r="W596" s="22" t="s">
        <v>377</v>
      </c>
      <c r="X596" s="22" t="s">
        <v>378</v>
      </c>
      <c r="Y596" s="22" t="s">
        <v>115</v>
      </c>
      <c r="Z596" s="22">
        <v>6107</v>
      </c>
      <c r="AA596" s="22" t="s">
        <v>733</v>
      </c>
      <c r="AC596" t="str">
        <f>+Combinar1[[#This Row],[Descripción Filtro URL 1]]</f>
        <v>Las Cabras</v>
      </c>
      <c r="AD596" t="str">
        <f>+Combinar1[[#This Row],[titulo]]&amp;AC596&amp;", "&amp;Combinar1[[#This Row],[temporalidad]]</f>
        <v>Cantidad y Detalle de Femicidios en la comuna de Las Cabras, Periodo 2010-2021</v>
      </c>
      <c r="AE596" t="str">
        <f>+Combinar1[[#This Row],[descripcion_larga]]&amp;AC596&amp;", según datos del "&amp;Combinar1[[#This Row],[fuente]]&amp;", "&amp;Combinar1[[#This Row],[temporalidad]]</f>
        <v>Informe que muestra la cantidad y detalle de femicidios en la comuna de Las Cabras, según datos del Servicio Nacional de la Mujer y la Equidad de Género (SERNAMEG), Periodo 2010-2021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">
      <c r="A597" s="22">
        <v>1</v>
      </c>
      <c r="B597" s="22" t="s">
        <v>376</v>
      </c>
      <c r="C597">
        <v>1</v>
      </c>
      <c r="D597" s="22">
        <v>1</v>
      </c>
      <c r="E597" s="22" t="s">
        <v>738</v>
      </c>
      <c r="F597" s="22"/>
      <c r="G597" s="22" t="s">
        <v>737</v>
      </c>
      <c r="H597" s="22" t="s">
        <v>6644</v>
      </c>
      <c r="I597" s="22" t="s">
        <v>734</v>
      </c>
      <c r="K597" s="22" t="s">
        <v>731</v>
      </c>
      <c r="L597" s="22" t="s">
        <v>738</v>
      </c>
      <c r="M597" s="22" t="s">
        <v>739</v>
      </c>
      <c r="N597" s="22" t="s">
        <v>740</v>
      </c>
      <c r="O597" s="22" t="s">
        <v>741</v>
      </c>
      <c r="P597" s="22" t="s">
        <v>4899</v>
      </c>
      <c r="Q597" t="s">
        <v>4897</v>
      </c>
      <c r="R597" s="22" t="s">
        <v>732</v>
      </c>
      <c r="S597" s="22" t="s">
        <v>4900</v>
      </c>
      <c r="T597" s="22" t="s">
        <v>757</v>
      </c>
      <c r="U597" s="22" t="s">
        <v>384</v>
      </c>
      <c r="V597" s="22">
        <v>240</v>
      </c>
      <c r="W597" s="22" t="s">
        <v>377</v>
      </c>
      <c r="X597" s="22" t="s">
        <v>378</v>
      </c>
      <c r="Y597" s="22" t="s">
        <v>116</v>
      </c>
      <c r="Z597" s="22">
        <v>6108</v>
      </c>
      <c r="AA597" s="22" t="s">
        <v>733</v>
      </c>
      <c r="AC597" t="str">
        <f>+Combinar1[[#This Row],[Descripción Filtro URL 1]]</f>
        <v>Machalí</v>
      </c>
      <c r="AD597" t="str">
        <f>+Combinar1[[#This Row],[titulo]]&amp;AC597&amp;", "&amp;Combinar1[[#This Row],[temporalidad]]</f>
        <v>Evolución de Femicidios en la comuna de Machalí, Periodo 2018-2021</v>
      </c>
      <c r="AE597" t="str">
        <f>+Combinar1[[#This Row],[descripcion_larga]]&amp;AC597&amp;", según datos del "&amp;Combinar1[[#This Row],[fuente]]&amp;", "&amp;Combinar1[[#This Row],[temporalidad]]</f>
        <v>Evolución de femicidios por fecha de delito en la comuna de Machalí, según datos del Servicio Nacional de la Mujer y la Equidad de Género (SERNAMEG), Periodo 2018-2021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">
      <c r="A598" s="22">
        <v>1</v>
      </c>
      <c r="B598" s="22" t="s">
        <v>376</v>
      </c>
      <c r="C598">
        <v>2</v>
      </c>
      <c r="D598" s="22">
        <v>2</v>
      </c>
      <c r="E598" s="22" t="s">
        <v>738</v>
      </c>
      <c r="F598" s="22"/>
      <c r="G598" s="22" t="s">
        <v>737</v>
      </c>
      <c r="H598" s="22" t="s">
        <v>6644</v>
      </c>
      <c r="I598" s="22" t="s">
        <v>734</v>
      </c>
      <c r="K598" s="22" t="s">
        <v>731</v>
      </c>
      <c r="L598" s="22" t="s">
        <v>738</v>
      </c>
      <c r="M598" s="22" t="s">
        <v>743</v>
      </c>
      <c r="N598" s="22" t="s">
        <v>740</v>
      </c>
      <c r="O598" s="22" t="s">
        <v>741</v>
      </c>
      <c r="P598" s="22" t="s">
        <v>6638</v>
      </c>
      <c r="Q598" t="s">
        <v>6632</v>
      </c>
      <c r="R598" s="22" t="s">
        <v>732</v>
      </c>
      <c r="S598" s="22" t="s">
        <v>4900</v>
      </c>
      <c r="T598" s="22" t="s">
        <v>758</v>
      </c>
      <c r="U598" s="22" t="s">
        <v>384</v>
      </c>
      <c r="V598" s="22">
        <v>240</v>
      </c>
      <c r="W598" s="22" t="s">
        <v>377</v>
      </c>
      <c r="X598" s="22" t="s">
        <v>378</v>
      </c>
      <c r="Y598" s="22" t="s">
        <v>116</v>
      </c>
      <c r="Z598" s="22">
        <v>6108</v>
      </c>
      <c r="AA598" s="22" t="s">
        <v>733</v>
      </c>
      <c r="AC598" t="str">
        <f>+Combinar1[[#This Row],[Descripción Filtro URL 1]]</f>
        <v>Machalí</v>
      </c>
      <c r="AD598" t="str">
        <f>+Combinar1[[#This Row],[titulo]]&amp;AC598&amp;", "&amp;Combinar1[[#This Row],[temporalidad]]</f>
        <v>Femicidios Anuales en la comuna de Machalí, Periodo 2010-2021</v>
      </c>
      <c r="AE598" t="str">
        <f>+Combinar1[[#This Row],[descripcion_larga]]&amp;AC598&amp;", según datos del "&amp;Combinar1[[#This Row],[fuente]]&amp;", "&amp;Combinar1[[#This Row],[temporalidad]]</f>
        <v>Evolución anual de la cantidad de femicidios en la comuna de Machalí, según datos del Servicio Nacional de la Mujer y la Equidad de Género (SERNAMEG), Periodo 2010-2021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">
      <c r="A599" s="22">
        <v>1</v>
      </c>
      <c r="B599" s="22" t="s">
        <v>376</v>
      </c>
      <c r="C599">
        <v>3</v>
      </c>
      <c r="D599" s="22">
        <v>3</v>
      </c>
      <c r="E599" s="22" t="s">
        <v>745</v>
      </c>
      <c r="F599" s="22"/>
      <c r="G599" s="22" t="s">
        <v>737</v>
      </c>
      <c r="H599" s="22" t="s">
        <v>6644</v>
      </c>
      <c r="I599" s="22" t="s">
        <v>734</v>
      </c>
      <c r="K599" s="22" t="s">
        <v>731</v>
      </c>
      <c r="L599" s="22" t="s">
        <v>745</v>
      </c>
      <c r="M599" s="22" t="s">
        <v>743</v>
      </c>
      <c r="N599" s="22" t="s">
        <v>740</v>
      </c>
      <c r="O599" s="22" t="s">
        <v>741</v>
      </c>
      <c r="P599" s="22" t="s">
        <v>6639</v>
      </c>
      <c r="Q599" t="s">
        <v>6633</v>
      </c>
      <c r="R599" s="22" t="s">
        <v>735</v>
      </c>
      <c r="S599" s="22" t="s">
        <v>4900</v>
      </c>
      <c r="T599" s="22" t="s">
        <v>759</v>
      </c>
      <c r="U599" s="22" t="s">
        <v>384</v>
      </c>
      <c r="V599" s="22">
        <v>240</v>
      </c>
      <c r="W599" s="22" t="s">
        <v>377</v>
      </c>
      <c r="X599" s="22" t="s">
        <v>378</v>
      </c>
      <c r="Y599" s="22" t="s">
        <v>116</v>
      </c>
      <c r="Z599" s="22">
        <v>6108</v>
      </c>
      <c r="AA599" s="22" t="s">
        <v>733</v>
      </c>
      <c r="AC599" t="str">
        <f>+Combinar1[[#This Row],[Descripción Filtro URL 1]]</f>
        <v>Machalí</v>
      </c>
      <c r="AD599" t="str">
        <f>+Combinar1[[#This Row],[titulo]]&amp;AC599&amp;", "&amp;Combinar1[[#This Row],[temporalidad]]</f>
        <v>Femicidios mensuales en la comuna de Machalí, Periodo 2010-2021</v>
      </c>
      <c r="AE599" t="str">
        <f>+Combinar1[[#This Row],[descripcion_larga]]&amp;AC599&amp;", según datos del "&amp;Combinar1[[#This Row],[fuente]]&amp;", "&amp;Combinar1[[#This Row],[temporalidad]]</f>
        <v>Número de femicidios por mes en la comuna de Machalí, según datos del Servicio Nacional de la Mujer y la Equidad de Género (SERNAMEG), Periodo 2010-2021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">
      <c r="A600" s="22">
        <v>1</v>
      </c>
      <c r="B600" s="22" t="s">
        <v>376</v>
      </c>
      <c r="C600">
        <v>4</v>
      </c>
      <c r="D600" s="22">
        <v>4</v>
      </c>
      <c r="E600" s="22" t="s">
        <v>747</v>
      </c>
      <c r="F600" s="22"/>
      <c r="G600" s="22" t="s">
        <v>737</v>
      </c>
      <c r="H600" s="22" t="s">
        <v>6644</v>
      </c>
      <c r="I600" s="22" t="s">
        <v>734</v>
      </c>
      <c r="K600" s="22" t="s">
        <v>731</v>
      </c>
      <c r="L600" s="22" t="s">
        <v>747</v>
      </c>
      <c r="M600" s="22" t="s">
        <v>743</v>
      </c>
      <c r="N600" s="22" t="s">
        <v>740</v>
      </c>
      <c r="O600" s="22" t="s">
        <v>741</v>
      </c>
      <c r="P600" s="22" t="s">
        <v>6637</v>
      </c>
      <c r="Q600" t="s">
        <v>6641</v>
      </c>
      <c r="R600" s="22" t="s">
        <v>735</v>
      </c>
      <c r="S600" s="22" t="s">
        <v>4901</v>
      </c>
      <c r="T600" s="22" t="s">
        <v>760</v>
      </c>
      <c r="U600" s="22" t="s">
        <v>384</v>
      </c>
      <c r="V600" s="22">
        <v>240</v>
      </c>
      <c r="W600" s="22" t="s">
        <v>377</v>
      </c>
      <c r="X600" s="22" t="s">
        <v>378</v>
      </c>
      <c r="Y600" s="22" t="s">
        <v>116</v>
      </c>
      <c r="Z600" s="22">
        <v>6108</v>
      </c>
      <c r="AA600" s="22" t="s">
        <v>733</v>
      </c>
      <c r="AC600" t="str">
        <f>+Combinar1[[#This Row],[Descripción Filtro URL 1]]</f>
        <v>Machalí</v>
      </c>
      <c r="AD600" t="str">
        <f>+Combinar1[[#This Row],[titulo]]&amp;AC600&amp;", "&amp;Combinar1[[#This Row],[temporalidad]]</f>
        <v>Femicidios Acumulados por Edad en la comuna de Machalí, Periodo 2010-2021</v>
      </c>
      <c r="AE600" t="str">
        <f>+Combinar1[[#This Row],[descripcion_larga]]&amp;AC600&amp;", según datos del "&amp;Combinar1[[#This Row],[fuente]]&amp;", "&amp;Combinar1[[#This Row],[temporalidad]]</f>
        <v>Gráfico que muestra la cantidad de femicidios acumulados por edad en la comuna de Machalí, según datos del Servicio Nacional de la Mujer y la Equidad de Género (SERNAMEG), Periodo 2010-2021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">
      <c r="A601" s="22">
        <v>1</v>
      </c>
      <c r="B601" s="22" t="s">
        <v>376</v>
      </c>
      <c r="C601">
        <v>5</v>
      </c>
      <c r="D601" s="22">
        <v>5</v>
      </c>
      <c r="E601" s="22" t="s">
        <v>749</v>
      </c>
      <c r="F601" s="22"/>
      <c r="G601" s="22" t="s">
        <v>737</v>
      </c>
      <c r="H601" s="22" t="s">
        <v>6644</v>
      </c>
      <c r="I601" s="22" t="s">
        <v>734</v>
      </c>
      <c r="K601" s="22" t="s">
        <v>731</v>
      </c>
      <c r="L601" s="22" t="s">
        <v>749</v>
      </c>
      <c r="M601" s="22" t="s">
        <v>743</v>
      </c>
      <c r="N601" s="22" t="s">
        <v>740</v>
      </c>
      <c r="O601" s="22" t="s">
        <v>741</v>
      </c>
      <c r="P601" s="22" t="s">
        <v>6636</v>
      </c>
      <c r="Q601" t="s">
        <v>6630</v>
      </c>
      <c r="R601" s="22" t="s">
        <v>735</v>
      </c>
      <c r="S601" s="22" t="s">
        <v>4904</v>
      </c>
      <c r="T601" s="22" t="s">
        <v>761</v>
      </c>
      <c r="U601" s="22" t="s">
        <v>384</v>
      </c>
      <c r="V601" s="22">
        <v>240</v>
      </c>
      <c r="W601" s="22" t="s">
        <v>377</v>
      </c>
      <c r="X601" s="22" t="s">
        <v>378</v>
      </c>
      <c r="Y601" s="22" t="s">
        <v>116</v>
      </c>
      <c r="Z601" s="22">
        <v>6108</v>
      </c>
      <c r="AA601" s="22" t="s">
        <v>733</v>
      </c>
      <c r="AC601" t="str">
        <f>+Combinar1[[#This Row],[Descripción Filtro URL 1]]</f>
        <v>Machalí</v>
      </c>
      <c r="AD601" t="str">
        <f>+Combinar1[[#This Row],[titulo]]&amp;AC601&amp;", "&amp;Combinar1[[#This Row],[temporalidad]]</f>
        <v>Femicidios por Tipo de Relación Víctima-Femicida en la comuna de Machalí, Periodo 2010-2021</v>
      </c>
      <c r="AE601" t="str">
        <f>+Combinar1[[#This Row],[descripcion_larga]]&amp;AC601&amp;", según datos del "&amp;Combinar1[[#This Row],[fuente]]&amp;", "&amp;Combinar1[[#This Row],[temporalidad]]</f>
        <v>Cantidad de femicidios por tipo de relación víctima-femicida en la comuna de Machalí, según datos del Servicio Nacional de la Mujer y la Equidad de Género (SERNAMEG), Periodo 2010-2021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">
      <c r="A602" s="22">
        <v>1</v>
      </c>
      <c r="B602" s="22" t="s">
        <v>376</v>
      </c>
      <c r="C602">
        <v>6</v>
      </c>
      <c r="D602" s="22">
        <v>6</v>
      </c>
      <c r="E602" s="22" t="s">
        <v>751</v>
      </c>
      <c r="F602" s="22"/>
      <c r="G602" s="22" t="s">
        <v>737</v>
      </c>
      <c r="H602" s="22" t="s">
        <v>6644</v>
      </c>
      <c r="I602" s="22" t="s">
        <v>734</v>
      </c>
      <c r="K602" s="22" t="s">
        <v>731</v>
      </c>
      <c r="L602" s="22" t="s">
        <v>751</v>
      </c>
      <c r="M602" s="22" t="s">
        <v>752</v>
      </c>
      <c r="N602" s="22" t="s">
        <v>736</v>
      </c>
      <c r="O602" s="22" t="s">
        <v>741</v>
      </c>
      <c r="P602" s="22" t="s">
        <v>6634</v>
      </c>
      <c r="Q602" t="s">
        <v>6631</v>
      </c>
      <c r="R602" s="22" t="s">
        <v>732</v>
      </c>
      <c r="S602" s="22" t="s">
        <v>4903</v>
      </c>
      <c r="T602" s="22" t="s">
        <v>762</v>
      </c>
      <c r="U602" s="22" t="s">
        <v>384</v>
      </c>
      <c r="V602" s="22">
        <v>240</v>
      </c>
      <c r="W602" s="22" t="s">
        <v>377</v>
      </c>
      <c r="X602" s="22" t="s">
        <v>378</v>
      </c>
      <c r="Y602" s="22" t="s">
        <v>116</v>
      </c>
      <c r="Z602" s="22">
        <v>6108</v>
      </c>
      <c r="AA602" s="22" t="s">
        <v>733</v>
      </c>
      <c r="AC602" t="str">
        <f>+Combinar1[[#This Row],[Descripción Filtro URL 1]]</f>
        <v>Machalí</v>
      </c>
      <c r="AD602" t="str">
        <f>+Combinar1[[#This Row],[titulo]]&amp;AC602&amp;", "&amp;Combinar1[[#This Row],[temporalidad]]</f>
        <v>Variación Anual (%) de Femicidios en la comuna de Machalí, Periodo 2010-2020</v>
      </c>
      <c r="AE602" t="str">
        <f>+Combinar1[[#This Row],[descripcion_larga]]&amp;AC602&amp;", según datos del "&amp;Combinar1[[#This Row],[fuente]]&amp;", "&amp;Combinar1[[#This Row],[temporalidad]]</f>
        <v>Gráfico de evolución que muestra la variación anual (%) de femicidios en la comuna de Machalí, según datos del Servicio Nacional de la Mujer y la Equidad de Género (SERNAMEG), Periodo 2010-2020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">
      <c r="A603" s="22">
        <v>1</v>
      </c>
      <c r="B603" s="22" t="s">
        <v>376</v>
      </c>
      <c r="C603">
        <v>7</v>
      </c>
      <c r="D603" s="22">
        <v>7</v>
      </c>
      <c r="E603" s="22" t="s">
        <v>754</v>
      </c>
      <c r="F603" s="22"/>
      <c r="G603" s="22" t="s">
        <v>737</v>
      </c>
      <c r="H603" s="22" t="s">
        <v>6644</v>
      </c>
      <c r="I603" s="22" t="s">
        <v>734</v>
      </c>
      <c r="K603" s="22" t="s">
        <v>731</v>
      </c>
      <c r="L603" s="22" t="s">
        <v>754</v>
      </c>
      <c r="M603" s="22" t="s">
        <v>743</v>
      </c>
      <c r="N603" s="22" t="s">
        <v>740</v>
      </c>
      <c r="O603" s="22" t="s">
        <v>741</v>
      </c>
      <c r="P603" s="22" t="s">
        <v>6635</v>
      </c>
      <c r="Q603" t="s">
        <v>6642</v>
      </c>
      <c r="R603" s="22" t="s">
        <v>755</v>
      </c>
      <c r="S603" s="22" t="s">
        <v>4902</v>
      </c>
      <c r="T603" s="22" t="s">
        <v>763</v>
      </c>
      <c r="U603" s="22" t="s">
        <v>384</v>
      </c>
      <c r="V603" s="22">
        <v>240</v>
      </c>
      <c r="W603" s="22" t="s">
        <v>377</v>
      </c>
      <c r="X603" s="22" t="s">
        <v>378</v>
      </c>
      <c r="Y603" s="22" t="s">
        <v>116</v>
      </c>
      <c r="Z603" s="22">
        <v>6108</v>
      </c>
      <c r="AA603" s="22" t="s">
        <v>733</v>
      </c>
      <c r="AC603" t="str">
        <f>+Combinar1[[#This Row],[Descripción Filtro URL 1]]</f>
        <v>Machalí</v>
      </c>
      <c r="AD603" t="str">
        <f>+Combinar1[[#This Row],[titulo]]&amp;AC603&amp;", "&amp;Combinar1[[#This Row],[temporalidad]]</f>
        <v>Cantidad y Detalle de Femicidios en la comuna de Machalí, Periodo 2010-2021</v>
      </c>
      <c r="AE603" t="str">
        <f>+Combinar1[[#This Row],[descripcion_larga]]&amp;AC603&amp;", según datos del "&amp;Combinar1[[#This Row],[fuente]]&amp;", "&amp;Combinar1[[#This Row],[temporalidad]]</f>
        <v>Informe que muestra la cantidad y detalle de femicidios en la comuna de Machalí, según datos del Servicio Nacional de la Mujer y la Equidad de Género (SERNAMEG), Periodo 2010-2021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">
      <c r="A604" s="22">
        <v>1</v>
      </c>
      <c r="B604" s="22" t="s">
        <v>376</v>
      </c>
      <c r="C604">
        <v>1</v>
      </c>
      <c r="D604" s="22">
        <v>1</v>
      </c>
      <c r="E604" s="22" t="s">
        <v>738</v>
      </c>
      <c r="F604" s="22"/>
      <c r="G604" s="22" t="s">
        <v>737</v>
      </c>
      <c r="H604" s="22" t="s">
        <v>6644</v>
      </c>
      <c r="I604" s="22" t="s">
        <v>734</v>
      </c>
      <c r="K604" s="22" t="s">
        <v>731</v>
      </c>
      <c r="L604" s="22" t="s">
        <v>738</v>
      </c>
      <c r="M604" s="22" t="s">
        <v>739</v>
      </c>
      <c r="N604" s="22" t="s">
        <v>740</v>
      </c>
      <c r="O604" s="22" t="s">
        <v>741</v>
      </c>
      <c r="P604" s="22" t="s">
        <v>4899</v>
      </c>
      <c r="Q604" t="s">
        <v>4897</v>
      </c>
      <c r="R604" s="22" t="s">
        <v>732</v>
      </c>
      <c r="S604" s="22" t="s">
        <v>4900</v>
      </c>
      <c r="T604" s="22" t="s">
        <v>757</v>
      </c>
      <c r="U604" s="22" t="s">
        <v>384</v>
      </c>
      <c r="V604" s="22">
        <v>240</v>
      </c>
      <c r="W604" s="22" t="s">
        <v>377</v>
      </c>
      <c r="X604" s="22" t="s">
        <v>378</v>
      </c>
      <c r="Y604" s="22" t="s">
        <v>117</v>
      </c>
      <c r="Z604" s="22">
        <v>6109</v>
      </c>
      <c r="AA604" s="22" t="s">
        <v>733</v>
      </c>
      <c r="AC604" t="str">
        <f>+Combinar1[[#This Row],[Descripción Filtro URL 1]]</f>
        <v>Malloa</v>
      </c>
      <c r="AD604" t="str">
        <f>+Combinar1[[#This Row],[titulo]]&amp;AC604&amp;", "&amp;Combinar1[[#This Row],[temporalidad]]</f>
        <v>Evolución de Femicidios en la comuna de Malloa, Periodo 2018-2021</v>
      </c>
      <c r="AE604" t="str">
        <f>+Combinar1[[#This Row],[descripcion_larga]]&amp;AC604&amp;", según datos del "&amp;Combinar1[[#This Row],[fuente]]&amp;", "&amp;Combinar1[[#This Row],[temporalidad]]</f>
        <v>Evolución de femicidios por fecha de delito en la comuna de Malloa, según datos del Servicio Nacional de la Mujer y la Equidad de Género (SERNAMEG), Periodo 2018-2021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">
      <c r="A605" s="22">
        <v>1</v>
      </c>
      <c r="B605" s="22" t="s">
        <v>376</v>
      </c>
      <c r="C605">
        <v>2</v>
      </c>
      <c r="D605" s="22">
        <v>2</v>
      </c>
      <c r="E605" s="22" t="s">
        <v>738</v>
      </c>
      <c r="F605" s="22"/>
      <c r="G605" s="22" t="s">
        <v>737</v>
      </c>
      <c r="H605" s="22" t="s">
        <v>6644</v>
      </c>
      <c r="I605" s="22" t="s">
        <v>734</v>
      </c>
      <c r="K605" s="22" t="s">
        <v>731</v>
      </c>
      <c r="L605" s="22" t="s">
        <v>738</v>
      </c>
      <c r="M605" s="22" t="s">
        <v>743</v>
      </c>
      <c r="N605" s="22" t="s">
        <v>740</v>
      </c>
      <c r="O605" s="22" t="s">
        <v>741</v>
      </c>
      <c r="P605" s="22" t="s">
        <v>6638</v>
      </c>
      <c r="Q605" t="s">
        <v>6632</v>
      </c>
      <c r="R605" s="22" t="s">
        <v>732</v>
      </c>
      <c r="S605" s="22" t="s">
        <v>4900</v>
      </c>
      <c r="T605" s="22" t="s">
        <v>758</v>
      </c>
      <c r="U605" s="22" t="s">
        <v>384</v>
      </c>
      <c r="V605" s="22">
        <v>240</v>
      </c>
      <c r="W605" s="22" t="s">
        <v>377</v>
      </c>
      <c r="X605" s="22" t="s">
        <v>378</v>
      </c>
      <c r="Y605" s="22" t="s">
        <v>117</v>
      </c>
      <c r="Z605" s="22">
        <v>6109</v>
      </c>
      <c r="AA605" s="22" t="s">
        <v>733</v>
      </c>
      <c r="AC605" t="str">
        <f>+Combinar1[[#This Row],[Descripción Filtro URL 1]]</f>
        <v>Malloa</v>
      </c>
      <c r="AD605" t="str">
        <f>+Combinar1[[#This Row],[titulo]]&amp;AC605&amp;", "&amp;Combinar1[[#This Row],[temporalidad]]</f>
        <v>Femicidios Anuales en la comuna de Malloa, Periodo 2010-2021</v>
      </c>
      <c r="AE605" t="str">
        <f>+Combinar1[[#This Row],[descripcion_larga]]&amp;AC605&amp;", según datos del "&amp;Combinar1[[#This Row],[fuente]]&amp;", "&amp;Combinar1[[#This Row],[temporalidad]]</f>
        <v>Evolución anual de la cantidad de femicidios en la comuna de Malloa, según datos del Servicio Nacional de la Mujer y la Equidad de Género (SERNAMEG), Periodo 2010-2021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">
      <c r="A606" s="22">
        <v>1</v>
      </c>
      <c r="B606" s="22" t="s">
        <v>376</v>
      </c>
      <c r="C606">
        <v>3</v>
      </c>
      <c r="D606" s="22">
        <v>3</v>
      </c>
      <c r="E606" s="22" t="s">
        <v>745</v>
      </c>
      <c r="F606" s="22"/>
      <c r="G606" s="22" t="s">
        <v>737</v>
      </c>
      <c r="H606" s="22" t="s">
        <v>6644</v>
      </c>
      <c r="I606" s="22" t="s">
        <v>734</v>
      </c>
      <c r="K606" s="22" t="s">
        <v>731</v>
      </c>
      <c r="L606" s="22" t="s">
        <v>745</v>
      </c>
      <c r="M606" s="22" t="s">
        <v>743</v>
      </c>
      <c r="N606" s="22" t="s">
        <v>740</v>
      </c>
      <c r="O606" s="22" t="s">
        <v>741</v>
      </c>
      <c r="P606" s="22" t="s">
        <v>6639</v>
      </c>
      <c r="Q606" t="s">
        <v>6633</v>
      </c>
      <c r="R606" s="22" t="s">
        <v>735</v>
      </c>
      <c r="S606" s="22" t="s">
        <v>4900</v>
      </c>
      <c r="T606" s="22" t="s">
        <v>759</v>
      </c>
      <c r="U606" s="22" t="s">
        <v>384</v>
      </c>
      <c r="V606" s="22">
        <v>240</v>
      </c>
      <c r="W606" s="22" t="s">
        <v>377</v>
      </c>
      <c r="X606" s="22" t="s">
        <v>378</v>
      </c>
      <c r="Y606" s="22" t="s">
        <v>117</v>
      </c>
      <c r="Z606" s="22">
        <v>6109</v>
      </c>
      <c r="AA606" s="22" t="s">
        <v>733</v>
      </c>
      <c r="AC606" t="str">
        <f>+Combinar1[[#This Row],[Descripción Filtro URL 1]]</f>
        <v>Malloa</v>
      </c>
      <c r="AD606" t="str">
        <f>+Combinar1[[#This Row],[titulo]]&amp;AC606&amp;", "&amp;Combinar1[[#This Row],[temporalidad]]</f>
        <v>Femicidios mensuales en la comuna de Malloa, Periodo 2010-2021</v>
      </c>
      <c r="AE606" t="str">
        <f>+Combinar1[[#This Row],[descripcion_larga]]&amp;AC606&amp;", según datos del "&amp;Combinar1[[#This Row],[fuente]]&amp;", "&amp;Combinar1[[#This Row],[temporalidad]]</f>
        <v>Número de femicidios por mes en la comuna de Malloa, según datos del Servicio Nacional de la Mujer y la Equidad de Género (SERNAMEG), Periodo 2010-2021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">
      <c r="A607" s="22">
        <v>1</v>
      </c>
      <c r="B607" s="22" t="s">
        <v>376</v>
      </c>
      <c r="C607">
        <v>4</v>
      </c>
      <c r="D607" s="22">
        <v>4</v>
      </c>
      <c r="E607" s="22" t="s">
        <v>747</v>
      </c>
      <c r="F607" s="22"/>
      <c r="G607" s="22" t="s">
        <v>737</v>
      </c>
      <c r="H607" s="22" t="s">
        <v>6644</v>
      </c>
      <c r="I607" s="22" t="s">
        <v>734</v>
      </c>
      <c r="K607" s="22" t="s">
        <v>731</v>
      </c>
      <c r="L607" s="22" t="s">
        <v>747</v>
      </c>
      <c r="M607" s="22" t="s">
        <v>743</v>
      </c>
      <c r="N607" s="22" t="s">
        <v>740</v>
      </c>
      <c r="O607" s="22" t="s">
        <v>741</v>
      </c>
      <c r="P607" s="22" t="s">
        <v>6637</v>
      </c>
      <c r="Q607" t="s">
        <v>6641</v>
      </c>
      <c r="R607" s="22" t="s">
        <v>735</v>
      </c>
      <c r="S607" s="22" t="s">
        <v>4901</v>
      </c>
      <c r="T607" s="22" t="s">
        <v>760</v>
      </c>
      <c r="U607" s="22" t="s">
        <v>384</v>
      </c>
      <c r="V607" s="22">
        <v>240</v>
      </c>
      <c r="W607" s="22" t="s">
        <v>377</v>
      </c>
      <c r="X607" s="22" t="s">
        <v>378</v>
      </c>
      <c r="Y607" s="22" t="s">
        <v>117</v>
      </c>
      <c r="Z607" s="22">
        <v>6109</v>
      </c>
      <c r="AA607" s="22" t="s">
        <v>733</v>
      </c>
      <c r="AC607" t="str">
        <f>+Combinar1[[#This Row],[Descripción Filtro URL 1]]</f>
        <v>Malloa</v>
      </c>
      <c r="AD607" t="str">
        <f>+Combinar1[[#This Row],[titulo]]&amp;AC607&amp;", "&amp;Combinar1[[#This Row],[temporalidad]]</f>
        <v>Femicidios Acumulados por Edad en la comuna de Malloa, Periodo 2010-2021</v>
      </c>
      <c r="AE607" t="str">
        <f>+Combinar1[[#This Row],[descripcion_larga]]&amp;AC607&amp;", según datos del "&amp;Combinar1[[#This Row],[fuente]]&amp;", "&amp;Combinar1[[#This Row],[temporalidad]]</f>
        <v>Gráfico que muestra la cantidad de femicidios acumulados por edad en la comuna de Malloa, según datos del Servicio Nacional de la Mujer y la Equidad de Género (SERNAMEG), Periodo 2010-2021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">
      <c r="A608" s="22">
        <v>1</v>
      </c>
      <c r="B608" s="22" t="s">
        <v>376</v>
      </c>
      <c r="C608">
        <v>5</v>
      </c>
      <c r="D608" s="22">
        <v>5</v>
      </c>
      <c r="E608" s="22" t="s">
        <v>749</v>
      </c>
      <c r="F608" s="22"/>
      <c r="G608" s="22" t="s">
        <v>737</v>
      </c>
      <c r="H608" s="22" t="s">
        <v>6644</v>
      </c>
      <c r="I608" s="22" t="s">
        <v>734</v>
      </c>
      <c r="K608" s="22" t="s">
        <v>731</v>
      </c>
      <c r="L608" s="22" t="s">
        <v>749</v>
      </c>
      <c r="M608" s="22" t="s">
        <v>743</v>
      </c>
      <c r="N608" s="22" t="s">
        <v>740</v>
      </c>
      <c r="O608" s="22" t="s">
        <v>741</v>
      </c>
      <c r="P608" s="22" t="s">
        <v>6636</v>
      </c>
      <c r="Q608" t="s">
        <v>6630</v>
      </c>
      <c r="R608" s="22" t="s">
        <v>735</v>
      </c>
      <c r="S608" s="22" t="s">
        <v>4904</v>
      </c>
      <c r="T608" s="22" t="s">
        <v>761</v>
      </c>
      <c r="U608" s="22" t="s">
        <v>384</v>
      </c>
      <c r="V608" s="22">
        <v>240</v>
      </c>
      <c r="W608" s="22" t="s">
        <v>377</v>
      </c>
      <c r="X608" s="22" t="s">
        <v>378</v>
      </c>
      <c r="Y608" s="22" t="s">
        <v>117</v>
      </c>
      <c r="Z608" s="22">
        <v>6109</v>
      </c>
      <c r="AA608" s="22" t="s">
        <v>733</v>
      </c>
      <c r="AC608" t="str">
        <f>+Combinar1[[#This Row],[Descripción Filtro URL 1]]</f>
        <v>Malloa</v>
      </c>
      <c r="AD608" t="str">
        <f>+Combinar1[[#This Row],[titulo]]&amp;AC608&amp;", "&amp;Combinar1[[#This Row],[temporalidad]]</f>
        <v>Femicidios por Tipo de Relación Víctima-Femicida en la comuna de Malloa, Periodo 2010-2021</v>
      </c>
      <c r="AE608" t="str">
        <f>+Combinar1[[#This Row],[descripcion_larga]]&amp;AC608&amp;", según datos del "&amp;Combinar1[[#This Row],[fuente]]&amp;", "&amp;Combinar1[[#This Row],[temporalidad]]</f>
        <v>Cantidad de femicidios por tipo de relación víctima-femicida en la comuna de Malloa, según datos del Servicio Nacional de la Mujer y la Equidad de Género (SERNAMEG), Periodo 2010-2021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">
      <c r="A609" s="22">
        <v>1</v>
      </c>
      <c r="B609" s="22" t="s">
        <v>376</v>
      </c>
      <c r="C609">
        <v>6</v>
      </c>
      <c r="D609" s="22">
        <v>6</v>
      </c>
      <c r="E609" s="22" t="s">
        <v>751</v>
      </c>
      <c r="F609" s="22"/>
      <c r="G609" s="22" t="s">
        <v>737</v>
      </c>
      <c r="H609" s="22" t="s">
        <v>6644</v>
      </c>
      <c r="I609" s="22" t="s">
        <v>734</v>
      </c>
      <c r="K609" s="22" t="s">
        <v>731</v>
      </c>
      <c r="L609" s="22" t="s">
        <v>751</v>
      </c>
      <c r="M609" s="22" t="s">
        <v>752</v>
      </c>
      <c r="N609" s="22" t="s">
        <v>736</v>
      </c>
      <c r="O609" s="22" t="s">
        <v>741</v>
      </c>
      <c r="P609" s="22" t="s">
        <v>6634</v>
      </c>
      <c r="Q609" t="s">
        <v>6631</v>
      </c>
      <c r="R609" s="22" t="s">
        <v>732</v>
      </c>
      <c r="S609" s="22" t="s">
        <v>4903</v>
      </c>
      <c r="T609" s="22" t="s">
        <v>762</v>
      </c>
      <c r="U609" s="22" t="s">
        <v>384</v>
      </c>
      <c r="V609" s="22">
        <v>240</v>
      </c>
      <c r="W609" s="22" t="s">
        <v>377</v>
      </c>
      <c r="X609" s="22" t="s">
        <v>378</v>
      </c>
      <c r="Y609" s="22" t="s">
        <v>117</v>
      </c>
      <c r="Z609" s="22">
        <v>6109</v>
      </c>
      <c r="AA609" s="22" t="s">
        <v>733</v>
      </c>
      <c r="AC609" t="str">
        <f>+Combinar1[[#This Row],[Descripción Filtro URL 1]]</f>
        <v>Malloa</v>
      </c>
      <c r="AD609" t="str">
        <f>+Combinar1[[#This Row],[titulo]]&amp;AC609&amp;", "&amp;Combinar1[[#This Row],[temporalidad]]</f>
        <v>Variación Anual (%) de Femicidios en la comuna de Malloa, Periodo 2010-2020</v>
      </c>
      <c r="AE609" t="str">
        <f>+Combinar1[[#This Row],[descripcion_larga]]&amp;AC609&amp;", según datos del "&amp;Combinar1[[#This Row],[fuente]]&amp;", "&amp;Combinar1[[#This Row],[temporalidad]]</f>
        <v>Gráfico de evolución que muestra la variación anual (%) de femicidios en la comuna de Malloa, según datos del Servicio Nacional de la Mujer y la Equidad de Género (SERNAMEG), Periodo 2010-2020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">
      <c r="A610" s="22">
        <v>1</v>
      </c>
      <c r="B610" s="22" t="s">
        <v>376</v>
      </c>
      <c r="C610">
        <v>7</v>
      </c>
      <c r="D610" s="22">
        <v>7</v>
      </c>
      <c r="E610" s="22" t="s">
        <v>754</v>
      </c>
      <c r="F610" s="22"/>
      <c r="G610" s="22" t="s">
        <v>737</v>
      </c>
      <c r="H610" s="22" t="s">
        <v>6644</v>
      </c>
      <c r="I610" s="22" t="s">
        <v>734</v>
      </c>
      <c r="K610" s="22" t="s">
        <v>731</v>
      </c>
      <c r="L610" s="22" t="s">
        <v>754</v>
      </c>
      <c r="M610" s="22" t="s">
        <v>743</v>
      </c>
      <c r="N610" s="22" t="s">
        <v>740</v>
      </c>
      <c r="O610" s="22" t="s">
        <v>741</v>
      </c>
      <c r="P610" s="22" t="s">
        <v>6635</v>
      </c>
      <c r="Q610" t="s">
        <v>6642</v>
      </c>
      <c r="R610" s="22" t="s">
        <v>755</v>
      </c>
      <c r="S610" s="22" t="s">
        <v>4902</v>
      </c>
      <c r="T610" s="22" t="s">
        <v>763</v>
      </c>
      <c r="U610" s="22" t="s">
        <v>384</v>
      </c>
      <c r="V610" s="22">
        <v>240</v>
      </c>
      <c r="W610" s="22" t="s">
        <v>377</v>
      </c>
      <c r="X610" s="22" t="s">
        <v>378</v>
      </c>
      <c r="Y610" s="22" t="s">
        <v>117</v>
      </c>
      <c r="Z610" s="22">
        <v>6109</v>
      </c>
      <c r="AA610" s="22" t="s">
        <v>733</v>
      </c>
      <c r="AC610" t="str">
        <f>+Combinar1[[#This Row],[Descripción Filtro URL 1]]</f>
        <v>Malloa</v>
      </c>
      <c r="AD610" t="str">
        <f>+Combinar1[[#This Row],[titulo]]&amp;AC610&amp;", "&amp;Combinar1[[#This Row],[temporalidad]]</f>
        <v>Cantidad y Detalle de Femicidios en la comuna de Malloa, Periodo 2010-2021</v>
      </c>
      <c r="AE610" t="str">
        <f>+Combinar1[[#This Row],[descripcion_larga]]&amp;AC610&amp;", según datos del "&amp;Combinar1[[#This Row],[fuente]]&amp;", "&amp;Combinar1[[#This Row],[temporalidad]]</f>
        <v>Informe que muestra la cantidad y detalle de femicidios en la comuna de Malloa, según datos del Servicio Nacional de la Mujer y la Equidad de Género (SERNAMEG), Periodo 2010-2021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">
      <c r="A611" s="22">
        <v>1</v>
      </c>
      <c r="B611" s="22" t="s">
        <v>376</v>
      </c>
      <c r="C611">
        <v>1</v>
      </c>
      <c r="D611" s="22">
        <v>1</v>
      </c>
      <c r="E611" s="22" t="s">
        <v>738</v>
      </c>
      <c r="F611" s="22"/>
      <c r="G611" s="22" t="s">
        <v>737</v>
      </c>
      <c r="H611" s="22" t="s">
        <v>6644</v>
      </c>
      <c r="I611" s="22" t="s">
        <v>734</v>
      </c>
      <c r="K611" s="22" t="s">
        <v>731</v>
      </c>
      <c r="L611" s="22" t="s">
        <v>738</v>
      </c>
      <c r="M611" s="22" t="s">
        <v>739</v>
      </c>
      <c r="N611" s="22" t="s">
        <v>740</v>
      </c>
      <c r="O611" s="22" t="s">
        <v>741</v>
      </c>
      <c r="P611" s="22" t="s">
        <v>4899</v>
      </c>
      <c r="Q611" t="s">
        <v>4897</v>
      </c>
      <c r="R611" s="22" t="s">
        <v>732</v>
      </c>
      <c r="S611" s="22" t="s">
        <v>4900</v>
      </c>
      <c r="T611" s="22" t="s">
        <v>757</v>
      </c>
      <c r="U611" s="22" t="s">
        <v>384</v>
      </c>
      <c r="V611" s="22">
        <v>240</v>
      </c>
      <c r="W611" s="22" t="s">
        <v>377</v>
      </c>
      <c r="X611" s="22" t="s">
        <v>378</v>
      </c>
      <c r="Y611" s="22" t="s">
        <v>118</v>
      </c>
      <c r="Z611" s="22">
        <v>6110</v>
      </c>
      <c r="AA611" s="22" t="s">
        <v>733</v>
      </c>
      <c r="AC611" t="str">
        <f>+Combinar1[[#This Row],[Descripción Filtro URL 1]]</f>
        <v>Mostazal</v>
      </c>
      <c r="AD611" t="str">
        <f>+Combinar1[[#This Row],[titulo]]&amp;AC611&amp;", "&amp;Combinar1[[#This Row],[temporalidad]]</f>
        <v>Evolución de Femicidios en la comuna de Mostazal, Periodo 2018-2021</v>
      </c>
      <c r="AE611" t="str">
        <f>+Combinar1[[#This Row],[descripcion_larga]]&amp;AC611&amp;", según datos del "&amp;Combinar1[[#This Row],[fuente]]&amp;", "&amp;Combinar1[[#This Row],[temporalidad]]</f>
        <v>Evolución de femicidios por fecha de delito en la comuna de Mostazal, según datos del Servicio Nacional de la Mujer y la Equidad de Género (SERNAMEG), Periodo 2018-2021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">
      <c r="A612" s="22">
        <v>1</v>
      </c>
      <c r="B612" s="22" t="s">
        <v>376</v>
      </c>
      <c r="C612">
        <v>2</v>
      </c>
      <c r="D612" s="22">
        <v>2</v>
      </c>
      <c r="E612" s="22" t="s">
        <v>738</v>
      </c>
      <c r="F612" s="22"/>
      <c r="G612" s="22" t="s">
        <v>737</v>
      </c>
      <c r="H612" s="22" t="s">
        <v>6644</v>
      </c>
      <c r="I612" s="22" t="s">
        <v>734</v>
      </c>
      <c r="K612" s="22" t="s">
        <v>731</v>
      </c>
      <c r="L612" s="22" t="s">
        <v>738</v>
      </c>
      <c r="M612" s="22" t="s">
        <v>743</v>
      </c>
      <c r="N612" s="22" t="s">
        <v>740</v>
      </c>
      <c r="O612" s="22" t="s">
        <v>741</v>
      </c>
      <c r="P612" s="22" t="s">
        <v>6638</v>
      </c>
      <c r="Q612" t="s">
        <v>6632</v>
      </c>
      <c r="R612" s="22" t="s">
        <v>732</v>
      </c>
      <c r="S612" s="22" t="s">
        <v>4900</v>
      </c>
      <c r="T612" s="22" t="s">
        <v>758</v>
      </c>
      <c r="U612" s="22" t="s">
        <v>384</v>
      </c>
      <c r="V612" s="22">
        <v>240</v>
      </c>
      <c r="W612" s="22" t="s">
        <v>377</v>
      </c>
      <c r="X612" s="22" t="s">
        <v>378</v>
      </c>
      <c r="Y612" s="22" t="s">
        <v>118</v>
      </c>
      <c r="Z612" s="22">
        <v>6110</v>
      </c>
      <c r="AA612" s="22" t="s">
        <v>733</v>
      </c>
      <c r="AC612" t="str">
        <f>+Combinar1[[#This Row],[Descripción Filtro URL 1]]</f>
        <v>Mostazal</v>
      </c>
      <c r="AD612" t="str">
        <f>+Combinar1[[#This Row],[titulo]]&amp;AC612&amp;", "&amp;Combinar1[[#This Row],[temporalidad]]</f>
        <v>Femicidios Anuales en la comuna de Mostazal, Periodo 2010-2021</v>
      </c>
      <c r="AE612" t="str">
        <f>+Combinar1[[#This Row],[descripcion_larga]]&amp;AC612&amp;", según datos del "&amp;Combinar1[[#This Row],[fuente]]&amp;", "&amp;Combinar1[[#This Row],[temporalidad]]</f>
        <v>Evolución anual de la cantidad de femicidios en la comuna de Mostazal, según datos del Servicio Nacional de la Mujer y la Equidad de Género (SERNAMEG), Periodo 2010-2021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">
      <c r="A613" s="22">
        <v>1</v>
      </c>
      <c r="B613" s="22" t="s">
        <v>376</v>
      </c>
      <c r="C613">
        <v>3</v>
      </c>
      <c r="D613" s="22">
        <v>3</v>
      </c>
      <c r="E613" s="22" t="s">
        <v>745</v>
      </c>
      <c r="F613" s="22"/>
      <c r="G613" s="22" t="s">
        <v>737</v>
      </c>
      <c r="H613" s="22" t="s">
        <v>6644</v>
      </c>
      <c r="I613" s="22" t="s">
        <v>734</v>
      </c>
      <c r="K613" s="22" t="s">
        <v>731</v>
      </c>
      <c r="L613" s="22" t="s">
        <v>745</v>
      </c>
      <c r="M613" s="22" t="s">
        <v>743</v>
      </c>
      <c r="N613" s="22" t="s">
        <v>740</v>
      </c>
      <c r="O613" s="22" t="s">
        <v>741</v>
      </c>
      <c r="P613" s="22" t="s">
        <v>6639</v>
      </c>
      <c r="Q613" t="s">
        <v>6633</v>
      </c>
      <c r="R613" s="22" t="s">
        <v>735</v>
      </c>
      <c r="S613" s="22" t="s">
        <v>4900</v>
      </c>
      <c r="T613" s="22" t="s">
        <v>759</v>
      </c>
      <c r="U613" s="22" t="s">
        <v>384</v>
      </c>
      <c r="V613" s="22">
        <v>240</v>
      </c>
      <c r="W613" s="22" t="s">
        <v>377</v>
      </c>
      <c r="X613" s="22" t="s">
        <v>378</v>
      </c>
      <c r="Y613" s="22" t="s">
        <v>118</v>
      </c>
      <c r="Z613" s="22">
        <v>6110</v>
      </c>
      <c r="AA613" s="22" t="s">
        <v>733</v>
      </c>
      <c r="AC613" t="str">
        <f>+Combinar1[[#This Row],[Descripción Filtro URL 1]]</f>
        <v>Mostazal</v>
      </c>
      <c r="AD613" t="str">
        <f>+Combinar1[[#This Row],[titulo]]&amp;AC613&amp;", "&amp;Combinar1[[#This Row],[temporalidad]]</f>
        <v>Femicidios mensuales en la comuna de Mostazal, Periodo 2010-2021</v>
      </c>
      <c r="AE613" t="str">
        <f>+Combinar1[[#This Row],[descripcion_larga]]&amp;AC613&amp;", según datos del "&amp;Combinar1[[#This Row],[fuente]]&amp;", "&amp;Combinar1[[#This Row],[temporalidad]]</f>
        <v>Número de femicidios por mes en la comuna de Mostazal, según datos del Servicio Nacional de la Mujer y la Equidad de Género (SERNAMEG), Periodo 2010-2021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">
      <c r="A614" s="22">
        <v>1</v>
      </c>
      <c r="B614" s="22" t="s">
        <v>376</v>
      </c>
      <c r="C614">
        <v>4</v>
      </c>
      <c r="D614" s="22">
        <v>4</v>
      </c>
      <c r="E614" s="22" t="s">
        <v>747</v>
      </c>
      <c r="F614" s="22"/>
      <c r="G614" s="22" t="s">
        <v>737</v>
      </c>
      <c r="H614" s="22" t="s">
        <v>6644</v>
      </c>
      <c r="I614" s="22" t="s">
        <v>734</v>
      </c>
      <c r="K614" s="22" t="s">
        <v>731</v>
      </c>
      <c r="L614" s="22" t="s">
        <v>747</v>
      </c>
      <c r="M614" s="22" t="s">
        <v>743</v>
      </c>
      <c r="N614" s="22" t="s">
        <v>740</v>
      </c>
      <c r="O614" s="22" t="s">
        <v>741</v>
      </c>
      <c r="P614" s="22" t="s">
        <v>6637</v>
      </c>
      <c r="Q614" t="s">
        <v>6641</v>
      </c>
      <c r="R614" s="22" t="s">
        <v>735</v>
      </c>
      <c r="S614" s="22" t="s">
        <v>4901</v>
      </c>
      <c r="T614" s="22" t="s">
        <v>760</v>
      </c>
      <c r="U614" s="22" t="s">
        <v>384</v>
      </c>
      <c r="V614" s="22">
        <v>240</v>
      </c>
      <c r="W614" s="22" t="s">
        <v>377</v>
      </c>
      <c r="X614" s="22" t="s">
        <v>378</v>
      </c>
      <c r="Y614" s="22" t="s">
        <v>118</v>
      </c>
      <c r="Z614" s="22">
        <v>6110</v>
      </c>
      <c r="AA614" s="22" t="s">
        <v>733</v>
      </c>
      <c r="AC614" t="str">
        <f>+Combinar1[[#This Row],[Descripción Filtro URL 1]]</f>
        <v>Mostazal</v>
      </c>
      <c r="AD614" t="str">
        <f>+Combinar1[[#This Row],[titulo]]&amp;AC614&amp;", "&amp;Combinar1[[#This Row],[temporalidad]]</f>
        <v>Femicidios Acumulados por Edad en la comuna de Mostazal, Periodo 2010-2021</v>
      </c>
      <c r="AE614" t="str">
        <f>+Combinar1[[#This Row],[descripcion_larga]]&amp;AC614&amp;", según datos del "&amp;Combinar1[[#This Row],[fuente]]&amp;", "&amp;Combinar1[[#This Row],[temporalidad]]</f>
        <v>Gráfico que muestra la cantidad de femicidios acumulados por edad en la comuna de Mostazal, según datos del Servicio Nacional de la Mujer y la Equidad de Género (SERNAMEG), Periodo 2010-2021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">
      <c r="A615" s="22">
        <v>1</v>
      </c>
      <c r="B615" s="22" t="s">
        <v>376</v>
      </c>
      <c r="C615">
        <v>5</v>
      </c>
      <c r="D615" s="22">
        <v>5</v>
      </c>
      <c r="E615" s="22" t="s">
        <v>749</v>
      </c>
      <c r="F615" s="22"/>
      <c r="G615" s="22" t="s">
        <v>737</v>
      </c>
      <c r="H615" s="22" t="s">
        <v>6644</v>
      </c>
      <c r="I615" s="22" t="s">
        <v>734</v>
      </c>
      <c r="K615" s="22" t="s">
        <v>731</v>
      </c>
      <c r="L615" s="22" t="s">
        <v>749</v>
      </c>
      <c r="M615" s="22" t="s">
        <v>743</v>
      </c>
      <c r="N615" s="22" t="s">
        <v>740</v>
      </c>
      <c r="O615" s="22" t="s">
        <v>741</v>
      </c>
      <c r="P615" s="22" t="s">
        <v>6636</v>
      </c>
      <c r="Q615" t="s">
        <v>6630</v>
      </c>
      <c r="R615" s="22" t="s">
        <v>735</v>
      </c>
      <c r="S615" s="22" t="s">
        <v>4904</v>
      </c>
      <c r="T615" s="22" t="s">
        <v>761</v>
      </c>
      <c r="U615" s="22" t="s">
        <v>384</v>
      </c>
      <c r="V615" s="22">
        <v>240</v>
      </c>
      <c r="W615" s="22" t="s">
        <v>377</v>
      </c>
      <c r="X615" s="22" t="s">
        <v>378</v>
      </c>
      <c r="Y615" s="22" t="s">
        <v>118</v>
      </c>
      <c r="Z615" s="22">
        <v>6110</v>
      </c>
      <c r="AA615" s="22" t="s">
        <v>733</v>
      </c>
      <c r="AC615" t="str">
        <f>+Combinar1[[#This Row],[Descripción Filtro URL 1]]</f>
        <v>Mostazal</v>
      </c>
      <c r="AD615" t="str">
        <f>+Combinar1[[#This Row],[titulo]]&amp;AC615&amp;", "&amp;Combinar1[[#This Row],[temporalidad]]</f>
        <v>Femicidios por Tipo de Relación Víctima-Femicida en la comuna de Mostazal, Periodo 2010-2021</v>
      </c>
      <c r="AE615" t="str">
        <f>+Combinar1[[#This Row],[descripcion_larga]]&amp;AC615&amp;", según datos del "&amp;Combinar1[[#This Row],[fuente]]&amp;", "&amp;Combinar1[[#This Row],[temporalidad]]</f>
        <v>Cantidad de femicidios por tipo de relación víctima-femicida en la comuna de Mostazal, según datos del Servicio Nacional de la Mujer y la Equidad de Género (SERNAMEG), Periodo 2010-2021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">
      <c r="A616" s="22">
        <v>1</v>
      </c>
      <c r="B616" s="22" t="s">
        <v>376</v>
      </c>
      <c r="C616">
        <v>6</v>
      </c>
      <c r="D616" s="22">
        <v>6</v>
      </c>
      <c r="E616" s="22" t="s">
        <v>751</v>
      </c>
      <c r="F616" s="22"/>
      <c r="G616" s="22" t="s">
        <v>737</v>
      </c>
      <c r="H616" s="22" t="s">
        <v>6644</v>
      </c>
      <c r="I616" s="22" t="s">
        <v>734</v>
      </c>
      <c r="K616" s="22" t="s">
        <v>731</v>
      </c>
      <c r="L616" s="22" t="s">
        <v>751</v>
      </c>
      <c r="M616" s="22" t="s">
        <v>752</v>
      </c>
      <c r="N616" s="22" t="s">
        <v>736</v>
      </c>
      <c r="O616" s="22" t="s">
        <v>741</v>
      </c>
      <c r="P616" s="22" t="s">
        <v>6634</v>
      </c>
      <c r="Q616" t="s">
        <v>6631</v>
      </c>
      <c r="R616" s="22" t="s">
        <v>732</v>
      </c>
      <c r="S616" s="22" t="s">
        <v>4903</v>
      </c>
      <c r="T616" s="22" t="s">
        <v>762</v>
      </c>
      <c r="U616" s="22" t="s">
        <v>384</v>
      </c>
      <c r="V616" s="22">
        <v>240</v>
      </c>
      <c r="W616" s="22" t="s">
        <v>377</v>
      </c>
      <c r="X616" s="22" t="s">
        <v>378</v>
      </c>
      <c r="Y616" s="22" t="s">
        <v>118</v>
      </c>
      <c r="Z616" s="22">
        <v>6110</v>
      </c>
      <c r="AA616" s="22" t="s">
        <v>733</v>
      </c>
      <c r="AC616" t="str">
        <f>+Combinar1[[#This Row],[Descripción Filtro URL 1]]</f>
        <v>Mostazal</v>
      </c>
      <c r="AD616" t="str">
        <f>+Combinar1[[#This Row],[titulo]]&amp;AC616&amp;", "&amp;Combinar1[[#This Row],[temporalidad]]</f>
        <v>Variación Anual (%) de Femicidios en la comuna de Mostazal, Periodo 2010-2020</v>
      </c>
      <c r="AE616" t="str">
        <f>+Combinar1[[#This Row],[descripcion_larga]]&amp;AC616&amp;", según datos del "&amp;Combinar1[[#This Row],[fuente]]&amp;", "&amp;Combinar1[[#This Row],[temporalidad]]</f>
        <v>Gráfico de evolución que muestra la variación anual (%) de femicidios en la comuna de Mostazal, según datos del Servicio Nacional de la Mujer y la Equidad de Género (SERNAMEG), Periodo 2010-2020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">
      <c r="A617" s="22">
        <v>1</v>
      </c>
      <c r="B617" s="22" t="s">
        <v>376</v>
      </c>
      <c r="C617">
        <v>7</v>
      </c>
      <c r="D617" s="22">
        <v>7</v>
      </c>
      <c r="E617" s="22" t="s">
        <v>754</v>
      </c>
      <c r="F617" s="22"/>
      <c r="G617" s="22" t="s">
        <v>737</v>
      </c>
      <c r="H617" s="22" t="s">
        <v>6644</v>
      </c>
      <c r="I617" s="22" t="s">
        <v>734</v>
      </c>
      <c r="K617" s="22" t="s">
        <v>731</v>
      </c>
      <c r="L617" s="22" t="s">
        <v>754</v>
      </c>
      <c r="M617" s="22" t="s">
        <v>743</v>
      </c>
      <c r="N617" s="22" t="s">
        <v>740</v>
      </c>
      <c r="O617" s="22" t="s">
        <v>741</v>
      </c>
      <c r="P617" s="22" t="s">
        <v>6635</v>
      </c>
      <c r="Q617" t="s">
        <v>6642</v>
      </c>
      <c r="R617" s="22" t="s">
        <v>755</v>
      </c>
      <c r="S617" s="22" t="s">
        <v>4902</v>
      </c>
      <c r="T617" s="22" t="s">
        <v>763</v>
      </c>
      <c r="U617" s="22" t="s">
        <v>384</v>
      </c>
      <c r="V617" s="22">
        <v>240</v>
      </c>
      <c r="W617" s="22" t="s">
        <v>377</v>
      </c>
      <c r="X617" s="22" t="s">
        <v>378</v>
      </c>
      <c r="Y617" s="22" t="s">
        <v>118</v>
      </c>
      <c r="Z617" s="22">
        <v>6110</v>
      </c>
      <c r="AA617" s="22" t="s">
        <v>733</v>
      </c>
      <c r="AC617" t="str">
        <f>+Combinar1[[#This Row],[Descripción Filtro URL 1]]</f>
        <v>Mostazal</v>
      </c>
      <c r="AD617" t="str">
        <f>+Combinar1[[#This Row],[titulo]]&amp;AC617&amp;", "&amp;Combinar1[[#This Row],[temporalidad]]</f>
        <v>Cantidad y Detalle de Femicidios en la comuna de Mostazal, Periodo 2010-2021</v>
      </c>
      <c r="AE617" t="str">
        <f>+Combinar1[[#This Row],[descripcion_larga]]&amp;AC617&amp;", según datos del "&amp;Combinar1[[#This Row],[fuente]]&amp;", "&amp;Combinar1[[#This Row],[temporalidad]]</f>
        <v>Informe que muestra la cantidad y detalle de femicidios en la comuna de Mostazal, según datos del Servicio Nacional de la Mujer y la Equidad de Género (SERNAMEG), Periodo 2010-2021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">
      <c r="A618" s="22">
        <v>1</v>
      </c>
      <c r="B618" s="22" t="s">
        <v>376</v>
      </c>
      <c r="C618">
        <v>1</v>
      </c>
      <c r="D618" s="22">
        <v>1</v>
      </c>
      <c r="E618" s="22" t="s">
        <v>738</v>
      </c>
      <c r="F618" s="22"/>
      <c r="G618" s="22" t="s">
        <v>737</v>
      </c>
      <c r="H618" s="22" t="s">
        <v>6644</v>
      </c>
      <c r="I618" s="22" t="s">
        <v>734</v>
      </c>
      <c r="K618" s="22" t="s">
        <v>731</v>
      </c>
      <c r="L618" s="22" t="s">
        <v>738</v>
      </c>
      <c r="M618" s="22" t="s">
        <v>739</v>
      </c>
      <c r="N618" s="22" t="s">
        <v>740</v>
      </c>
      <c r="O618" s="22" t="s">
        <v>741</v>
      </c>
      <c r="P618" s="22" t="s">
        <v>4899</v>
      </c>
      <c r="Q618" t="s">
        <v>4897</v>
      </c>
      <c r="R618" s="22" t="s">
        <v>732</v>
      </c>
      <c r="S618" s="22" t="s">
        <v>4900</v>
      </c>
      <c r="T618" s="22" t="s">
        <v>757</v>
      </c>
      <c r="U618" s="22" t="s">
        <v>384</v>
      </c>
      <c r="V618" s="22">
        <v>240</v>
      </c>
      <c r="W618" s="22" t="s">
        <v>377</v>
      </c>
      <c r="X618" s="22" t="s">
        <v>378</v>
      </c>
      <c r="Y618" s="22" t="s">
        <v>119</v>
      </c>
      <c r="Z618" s="22">
        <v>6111</v>
      </c>
      <c r="AA618" s="22" t="s">
        <v>733</v>
      </c>
      <c r="AC618" t="str">
        <f>+Combinar1[[#This Row],[Descripción Filtro URL 1]]</f>
        <v>Olivar</v>
      </c>
      <c r="AD618" t="str">
        <f>+Combinar1[[#This Row],[titulo]]&amp;AC618&amp;", "&amp;Combinar1[[#This Row],[temporalidad]]</f>
        <v>Evolución de Femicidios en la comuna de Olivar, Periodo 2018-2021</v>
      </c>
      <c r="AE618" t="str">
        <f>+Combinar1[[#This Row],[descripcion_larga]]&amp;AC618&amp;", según datos del "&amp;Combinar1[[#This Row],[fuente]]&amp;", "&amp;Combinar1[[#This Row],[temporalidad]]</f>
        <v>Evolución de femicidios por fecha de delito en la comuna de Olivar, según datos del Servicio Nacional de la Mujer y la Equidad de Género (SERNAMEG), Periodo 2018-2021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">
      <c r="A619" s="22">
        <v>1</v>
      </c>
      <c r="B619" s="22" t="s">
        <v>376</v>
      </c>
      <c r="C619">
        <v>2</v>
      </c>
      <c r="D619" s="22">
        <v>2</v>
      </c>
      <c r="E619" s="22" t="s">
        <v>738</v>
      </c>
      <c r="F619" s="22"/>
      <c r="G619" s="22" t="s">
        <v>737</v>
      </c>
      <c r="H619" s="22" t="s">
        <v>6644</v>
      </c>
      <c r="I619" s="22" t="s">
        <v>734</v>
      </c>
      <c r="K619" s="22" t="s">
        <v>731</v>
      </c>
      <c r="L619" s="22" t="s">
        <v>738</v>
      </c>
      <c r="M619" s="22" t="s">
        <v>743</v>
      </c>
      <c r="N619" s="22" t="s">
        <v>740</v>
      </c>
      <c r="O619" s="22" t="s">
        <v>741</v>
      </c>
      <c r="P619" s="22" t="s">
        <v>6638</v>
      </c>
      <c r="Q619" t="s">
        <v>6632</v>
      </c>
      <c r="R619" s="22" t="s">
        <v>732</v>
      </c>
      <c r="S619" s="22" t="s">
        <v>4900</v>
      </c>
      <c r="T619" s="22" t="s">
        <v>758</v>
      </c>
      <c r="U619" s="22" t="s">
        <v>384</v>
      </c>
      <c r="V619" s="22">
        <v>240</v>
      </c>
      <c r="W619" s="22" t="s">
        <v>377</v>
      </c>
      <c r="X619" s="22" t="s">
        <v>378</v>
      </c>
      <c r="Y619" s="22" t="s">
        <v>119</v>
      </c>
      <c r="Z619" s="22">
        <v>6111</v>
      </c>
      <c r="AA619" s="22" t="s">
        <v>733</v>
      </c>
      <c r="AC619" t="str">
        <f>+Combinar1[[#This Row],[Descripción Filtro URL 1]]</f>
        <v>Olivar</v>
      </c>
      <c r="AD619" t="str">
        <f>+Combinar1[[#This Row],[titulo]]&amp;AC619&amp;", "&amp;Combinar1[[#This Row],[temporalidad]]</f>
        <v>Femicidios Anuales en la comuna de Olivar, Periodo 2010-2021</v>
      </c>
      <c r="AE619" t="str">
        <f>+Combinar1[[#This Row],[descripcion_larga]]&amp;AC619&amp;", según datos del "&amp;Combinar1[[#This Row],[fuente]]&amp;", "&amp;Combinar1[[#This Row],[temporalidad]]</f>
        <v>Evolución anual de la cantidad de femicidios en la comuna de Olivar, según datos del Servicio Nacional de la Mujer y la Equidad de Género (SERNAMEG), Periodo 2010-2021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">
      <c r="A620" s="22">
        <v>1</v>
      </c>
      <c r="B620" s="22" t="s">
        <v>376</v>
      </c>
      <c r="C620">
        <v>3</v>
      </c>
      <c r="D620" s="22">
        <v>3</v>
      </c>
      <c r="E620" s="22" t="s">
        <v>745</v>
      </c>
      <c r="F620" s="22"/>
      <c r="G620" s="22" t="s">
        <v>737</v>
      </c>
      <c r="H620" s="22" t="s">
        <v>6644</v>
      </c>
      <c r="I620" s="22" t="s">
        <v>734</v>
      </c>
      <c r="K620" s="22" t="s">
        <v>731</v>
      </c>
      <c r="L620" s="22" t="s">
        <v>745</v>
      </c>
      <c r="M620" s="22" t="s">
        <v>743</v>
      </c>
      <c r="N620" s="22" t="s">
        <v>740</v>
      </c>
      <c r="O620" s="22" t="s">
        <v>741</v>
      </c>
      <c r="P620" s="22" t="s">
        <v>6639</v>
      </c>
      <c r="Q620" t="s">
        <v>6633</v>
      </c>
      <c r="R620" s="22" t="s">
        <v>735</v>
      </c>
      <c r="S620" s="22" t="s">
        <v>4900</v>
      </c>
      <c r="T620" s="22" t="s">
        <v>759</v>
      </c>
      <c r="U620" s="22" t="s">
        <v>384</v>
      </c>
      <c r="V620" s="22">
        <v>240</v>
      </c>
      <c r="W620" s="22" t="s">
        <v>377</v>
      </c>
      <c r="X620" s="22" t="s">
        <v>378</v>
      </c>
      <c r="Y620" s="22" t="s">
        <v>119</v>
      </c>
      <c r="Z620" s="22">
        <v>6111</v>
      </c>
      <c r="AA620" s="22" t="s">
        <v>733</v>
      </c>
      <c r="AC620" t="str">
        <f>+Combinar1[[#This Row],[Descripción Filtro URL 1]]</f>
        <v>Olivar</v>
      </c>
      <c r="AD620" t="str">
        <f>+Combinar1[[#This Row],[titulo]]&amp;AC620&amp;", "&amp;Combinar1[[#This Row],[temporalidad]]</f>
        <v>Femicidios mensuales en la comuna de Olivar, Periodo 2010-2021</v>
      </c>
      <c r="AE620" t="str">
        <f>+Combinar1[[#This Row],[descripcion_larga]]&amp;AC620&amp;", según datos del "&amp;Combinar1[[#This Row],[fuente]]&amp;", "&amp;Combinar1[[#This Row],[temporalidad]]</f>
        <v>Número de femicidios por mes en la comuna de Olivar, según datos del Servicio Nacional de la Mujer y la Equidad de Género (SERNAMEG), Periodo 2010-2021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">
      <c r="A621" s="22">
        <v>1</v>
      </c>
      <c r="B621" s="22" t="s">
        <v>376</v>
      </c>
      <c r="C621">
        <v>4</v>
      </c>
      <c r="D621" s="22">
        <v>4</v>
      </c>
      <c r="E621" s="22" t="s">
        <v>747</v>
      </c>
      <c r="F621" s="22"/>
      <c r="G621" s="22" t="s">
        <v>737</v>
      </c>
      <c r="H621" s="22" t="s">
        <v>6644</v>
      </c>
      <c r="I621" s="22" t="s">
        <v>734</v>
      </c>
      <c r="K621" s="22" t="s">
        <v>731</v>
      </c>
      <c r="L621" s="22" t="s">
        <v>747</v>
      </c>
      <c r="M621" s="22" t="s">
        <v>743</v>
      </c>
      <c r="N621" s="22" t="s">
        <v>740</v>
      </c>
      <c r="O621" s="22" t="s">
        <v>741</v>
      </c>
      <c r="P621" s="22" t="s">
        <v>6637</v>
      </c>
      <c r="Q621" t="s">
        <v>6641</v>
      </c>
      <c r="R621" s="22" t="s">
        <v>735</v>
      </c>
      <c r="S621" s="22" t="s">
        <v>4901</v>
      </c>
      <c r="T621" s="22" t="s">
        <v>760</v>
      </c>
      <c r="U621" s="22" t="s">
        <v>384</v>
      </c>
      <c r="V621" s="22">
        <v>240</v>
      </c>
      <c r="W621" s="22" t="s">
        <v>377</v>
      </c>
      <c r="X621" s="22" t="s">
        <v>378</v>
      </c>
      <c r="Y621" s="22" t="s">
        <v>119</v>
      </c>
      <c r="Z621" s="22">
        <v>6111</v>
      </c>
      <c r="AA621" s="22" t="s">
        <v>733</v>
      </c>
      <c r="AC621" t="str">
        <f>+Combinar1[[#This Row],[Descripción Filtro URL 1]]</f>
        <v>Olivar</v>
      </c>
      <c r="AD621" t="str">
        <f>+Combinar1[[#This Row],[titulo]]&amp;AC621&amp;", "&amp;Combinar1[[#This Row],[temporalidad]]</f>
        <v>Femicidios Acumulados por Edad en la comuna de Olivar, Periodo 2010-2021</v>
      </c>
      <c r="AE621" t="str">
        <f>+Combinar1[[#This Row],[descripcion_larga]]&amp;AC621&amp;", según datos del "&amp;Combinar1[[#This Row],[fuente]]&amp;", "&amp;Combinar1[[#This Row],[temporalidad]]</f>
        <v>Gráfico que muestra la cantidad de femicidios acumulados por edad en la comuna de Olivar, según datos del Servicio Nacional de la Mujer y la Equidad de Género (SERNAMEG), Periodo 2010-2021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">
      <c r="A622" s="22">
        <v>1</v>
      </c>
      <c r="B622" s="22" t="s">
        <v>376</v>
      </c>
      <c r="C622">
        <v>5</v>
      </c>
      <c r="D622" s="22">
        <v>5</v>
      </c>
      <c r="E622" s="22" t="s">
        <v>749</v>
      </c>
      <c r="F622" s="22"/>
      <c r="G622" s="22" t="s">
        <v>737</v>
      </c>
      <c r="H622" s="22" t="s">
        <v>6644</v>
      </c>
      <c r="I622" s="22" t="s">
        <v>734</v>
      </c>
      <c r="K622" s="22" t="s">
        <v>731</v>
      </c>
      <c r="L622" s="22" t="s">
        <v>749</v>
      </c>
      <c r="M622" s="22" t="s">
        <v>743</v>
      </c>
      <c r="N622" s="22" t="s">
        <v>740</v>
      </c>
      <c r="O622" s="22" t="s">
        <v>741</v>
      </c>
      <c r="P622" s="22" t="s">
        <v>6636</v>
      </c>
      <c r="Q622" t="s">
        <v>6630</v>
      </c>
      <c r="R622" s="22" t="s">
        <v>735</v>
      </c>
      <c r="S622" s="22" t="s">
        <v>4904</v>
      </c>
      <c r="T622" s="22" t="s">
        <v>761</v>
      </c>
      <c r="U622" s="22" t="s">
        <v>384</v>
      </c>
      <c r="V622" s="22">
        <v>240</v>
      </c>
      <c r="W622" s="22" t="s">
        <v>377</v>
      </c>
      <c r="X622" s="22" t="s">
        <v>378</v>
      </c>
      <c r="Y622" s="22" t="s">
        <v>119</v>
      </c>
      <c r="Z622" s="22">
        <v>6111</v>
      </c>
      <c r="AA622" s="22" t="s">
        <v>733</v>
      </c>
      <c r="AC622" t="str">
        <f>+Combinar1[[#This Row],[Descripción Filtro URL 1]]</f>
        <v>Olivar</v>
      </c>
      <c r="AD622" t="str">
        <f>+Combinar1[[#This Row],[titulo]]&amp;AC622&amp;", "&amp;Combinar1[[#This Row],[temporalidad]]</f>
        <v>Femicidios por Tipo de Relación Víctima-Femicida en la comuna de Olivar, Periodo 2010-2021</v>
      </c>
      <c r="AE622" t="str">
        <f>+Combinar1[[#This Row],[descripcion_larga]]&amp;AC622&amp;", según datos del "&amp;Combinar1[[#This Row],[fuente]]&amp;", "&amp;Combinar1[[#This Row],[temporalidad]]</f>
        <v>Cantidad de femicidios por tipo de relación víctima-femicida en la comuna de Olivar, según datos del Servicio Nacional de la Mujer y la Equidad de Género (SERNAMEG), Periodo 2010-2021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">
      <c r="A623" s="22">
        <v>1</v>
      </c>
      <c r="B623" s="22" t="s">
        <v>376</v>
      </c>
      <c r="C623">
        <v>6</v>
      </c>
      <c r="D623" s="22">
        <v>6</v>
      </c>
      <c r="E623" s="22" t="s">
        <v>751</v>
      </c>
      <c r="F623" s="22"/>
      <c r="G623" s="22" t="s">
        <v>737</v>
      </c>
      <c r="H623" s="22" t="s">
        <v>6644</v>
      </c>
      <c r="I623" s="22" t="s">
        <v>734</v>
      </c>
      <c r="K623" s="22" t="s">
        <v>731</v>
      </c>
      <c r="L623" s="22" t="s">
        <v>751</v>
      </c>
      <c r="M623" s="22" t="s">
        <v>752</v>
      </c>
      <c r="N623" s="22" t="s">
        <v>736</v>
      </c>
      <c r="O623" s="22" t="s">
        <v>741</v>
      </c>
      <c r="P623" s="22" t="s">
        <v>6634</v>
      </c>
      <c r="Q623" t="s">
        <v>6631</v>
      </c>
      <c r="R623" s="22" t="s">
        <v>732</v>
      </c>
      <c r="S623" s="22" t="s">
        <v>4903</v>
      </c>
      <c r="T623" s="22" t="s">
        <v>762</v>
      </c>
      <c r="U623" s="22" t="s">
        <v>384</v>
      </c>
      <c r="V623" s="22">
        <v>240</v>
      </c>
      <c r="W623" s="22" t="s">
        <v>377</v>
      </c>
      <c r="X623" s="22" t="s">
        <v>378</v>
      </c>
      <c r="Y623" s="22" t="s">
        <v>119</v>
      </c>
      <c r="Z623" s="22">
        <v>6111</v>
      </c>
      <c r="AA623" s="22" t="s">
        <v>733</v>
      </c>
      <c r="AC623" t="str">
        <f>+Combinar1[[#This Row],[Descripción Filtro URL 1]]</f>
        <v>Olivar</v>
      </c>
      <c r="AD623" t="str">
        <f>+Combinar1[[#This Row],[titulo]]&amp;AC623&amp;", "&amp;Combinar1[[#This Row],[temporalidad]]</f>
        <v>Variación Anual (%) de Femicidios en la comuna de Olivar, Periodo 2010-2020</v>
      </c>
      <c r="AE623" t="str">
        <f>+Combinar1[[#This Row],[descripcion_larga]]&amp;AC623&amp;", según datos del "&amp;Combinar1[[#This Row],[fuente]]&amp;", "&amp;Combinar1[[#This Row],[temporalidad]]</f>
        <v>Gráfico de evolución que muestra la variación anual (%) de femicidios en la comuna de Olivar, según datos del Servicio Nacional de la Mujer y la Equidad de Género (SERNAMEG), Periodo 2010-2020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">
      <c r="A624" s="22">
        <v>1</v>
      </c>
      <c r="B624" s="22" t="s">
        <v>376</v>
      </c>
      <c r="C624">
        <v>7</v>
      </c>
      <c r="D624" s="22">
        <v>7</v>
      </c>
      <c r="E624" s="22" t="s">
        <v>754</v>
      </c>
      <c r="F624" s="22"/>
      <c r="G624" s="22" t="s">
        <v>737</v>
      </c>
      <c r="H624" s="22" t="s">
        <v>6644</v>
      </c>
      <c r="I624" s="22" t="s">
        <v>734</v>
      </c>
      <c r="K624" s="22" t="s">
        <v>731</v>
      </c>
      <c r="L624" s="22" t="s">
        <v>754</v>
      </c>
      <c r="M624" s="22" t="s">
        <v>743</v>
      </c>
      <c r="N624" s="22" t="s">
        <v>740</v>
      </c>
      <c r="O624" s="22" t="s">
        <v>741</v>
      </c>
      <c r="P624" s="22" t="s">
        <v>6635</v>
      </c>
      <c r="Q624" t="s">
        <v>6642</v>
      </c>
      <c r="R624" s="22" t="s">
        <v>755</v>
      </c>
      <c r="S624" s="22" t="s">
        <v>4902</v>
      </c>
      <c r="T624" s="22" t="s">
        <v>763</v>
      </c>
      <c r="U624" s="22" t="s">
        <v>384</v>
      </c>
      <c r="V624" s="22">
        <v>240</v>
      </c>
      <c r="W624" s="22" t="s">
        <v>377</v>
      </c>
      <c r="X624" s="22" t="s">
        <v>378</v>
      </c>
      <c r="Y624" s="22" t="s">
        <v>119</v>
      </c>
      <c r="Z624" s="22">
        <v>6111</v>
      </c>
      <c r="AA624" s="22" t="s">
        <v>733</v>
      </c>
      <c r="AC624" t="str">
        <f>+Combinar1[[#This Row],[Descripción Filtro URL 1]]</f>
        <v>Olivar</v>
      </c>
      <c r="AD624" t="str">
        <f>+Combinar1[[#This Row],[titulo]]&amp;AC624&amp;", "&amp;Combinar1[[#This Row],[temporalidad]]</f>
        <v>Cantidad y Detalle de Femicidios en la comuna de Olivar, Periodo 2010-2021</v>
      </c>
      <c r="AE624" t="str">
        <f>+Combinar1[[#This Row],[descripcion_larga]]&amp;AC624&amp;", según datos del "&amp;Combinar1[[#This Row],[fuente]]&amp;", "&amp;Combinar1[[#This Row],[temporalidad]]</f>
        <v>Informe que muestra la cantidad y detalle de femicidios en la comuna de Olivar, según datos del Servicio Nacional de la Mujer y la Equidad de Género (SERNAMEG), Periodo 2010-2021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">
      <c r="A625" s="22">
        <v>1</v>
      </c>
      <c r="B625" s="22" t="s">
        <v>376</v>
      </c>
      <c r="C625">
        <v>1</v>
      </c>
      <c r="D625" s="22">
        <v>1</v>
      </c>
      <c r="E625" s="22" t="s">
        <v>738</v>
      </c>
      <c r="F625" s="22"/>
      <c r="G625" s="22" t="s">
        <v>737</v>
      </c>
      <c r="H625" s="22" t="s">
        <v>6644</v>
      </c>
      <c r="I625" s="22" t="s">
        <v>734</v>
      </c>
      <c r="K625" s="22" t="s">
        <v>731</v>
      </c>
      <c r="L625" s="22" t="s">
        <v>738</v>
      </c>
      <c r="M625" s="22" t="s">
        <v>739</v>
      </c>
      <c r="N625" s="22" t="s">
        <v>740</v>
      </c>
      <c r="O625" s="22" t="s">
        <v>741</v>
      </c>
      <c r="P625" s="22" t="s">
        <v>4899</v>
      </c>
      <c r="Q625" t="s">
        <v>4897</v>
      </c>
      <c r="R625" s="22" t="s">
        <v>732</v>
      </c>
      <c r="S625" s="22" t="s">
        <v>4900</v>
      </c>
      <c r="T625" s="22" t="s">
        <v>757</v>
      </c>
      <c r="U625" s="22" t="s">
        <v>384</v>
      </c>
      <c r="V625" s="22">
        <v>240</v>
      </c>
      <c r="W625" s="22" t="s">
        <v>377</v>
      </c>
      <c r="X625" s="22" t="s">
        <v>378</v>
      </c>
      <c r="Y625" s="22" t="s">
        <v>120</v>
      </c>
      <c r="Z625" s="22">
        <v>6112</v>
      </c>
      <c r="AA625" s="22" t="s">
        <v>733</v>
      </c>
      <c r="AC625" t="str">
        <f>+Combinar1[[#This Row],[Descripción Filtro URL 1]]</f>
        <v>Peumo</v>
      </c>
      <c r="AD625" t="str">
        <f>+Combinar1[[#This Row],[titulo]]&amp;AC625&amp;", "&amp;Combinar1[[#This Row],[temporalidad]]</f>
        <v>Evolución de Femicidios en la comuna de Peumo, Periodo 2018-2021</v>
      </c>
      <c r="AE625" t="str">
        <f>+Combinar1[[#This Row],[descripcion_larga]]&amp;AC625&amp;", según datos del "&amp;Combinar1[[#This Row],[fuente]]&amp;", "&amp;Combinar1[[#This Row],[temporalidad]]</f>
        <v>Evolución de femicidios por fecha de delito en la comuna de Peumo, según datos del Servicio Nacional de la Mujer y la Equidad de Género (SERNAMEG), Periodo 2018-2021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">
      <c r="A626" s="22">
        <v>1</v>
      </c>
      <c r="B626" s="22" t="s">
        <v>376</v>
      </c>
      <c r="C626">
        <v>2</v>
      </c>
      <c r="D626" s="22">
        <v>2</v>
      </c>
      <c r="E626" s="22" t="s">
        <v>738</v>
      </c>
      <c r="F626" s="22"/>
      <c r="G626" s="22" t="s">
        <v>737</v>
      </c>
      <c r="H626" s="22" t="s">
        <v>6644</v>
      </c>
      <c r="I626" s="22" t="s">
        <v>734</v>
      </c>
      <c r="K626" s="22" t="s">
        <v>731</v>
      </c>
      <c r="L626" s="22" t="s">
        <v>738</v>
      </c>
      <c r="M626" s="22" t="s">
        <v>743</v>
      </c>
      <c r="N626" s="22" t="s">
        <v>740</v>
      </c>
      <c r="O626" s="22" t="s">
        <v>741</v>
      </c>
      <c r="P626" s="22" t="s">
        <v>6638</v>
      </c>
      <c r="Q626" t="s">
        <v>6632</v>
      </c>
      <c r="R626" s="22" t="s">
        <v>732</v>
      </c>
      <c r="S626" s="22" t="s">
        <v>4900</v>
      </c>
      <c r="T626" s="22" t="s">
        <v>758</v>
      </c>
      <c r="U626" s="22" t="s">
        <v>384</v>
      </c>
      <c r="V626" s="22">
        <v>240</v>
      </c>
      <c r="W626" s="22" t="s">
        <v>377</v>
      </c>
      <c r="X626" s="22" t="s">
        <v>378</v>
      </c>
      <c r="Y626" s="22" t="s">
        <v>120</v>
      </c>
      <c r="Z626" s="22">
        <v>6112</v>
      </c>
      <c r="AA626" s="22" t="s">
        <v>733</v>
      </c>
      <c r="AC626" t="str">
        <f>+Combinar1[[#This Row],[Descripción Filtro URL 1]]</f>
        <v>Peumo</v>
      </c>
      <c r="AD626" t="str">
        <f>+Combinar1[[#This Row],[titulo]]&amp;AC626&amp;", "&amp;Combinar1[[#This Row],[temporalidad]]</f>
        <v>Femicidios Anuales en la comuna de Peumo, Periodo 2010-2021</v>
      </c>
      <c r="AE626" t="str">
        <f>+Combinar1[[#This Row],[descripcion_larga]]&amp;AC626&amp;", según datos del "&amp;Combinar1[[#This Row],[fuente]]&amp;", "&amp;Combinar1[[#This Row],[temporalidad]]</f>
        <v>Evolución anual de la cantidad de femicidios en la comuna de Peumo, según datos del Servicio Nacional de la Mujer y la Equidad de Género (SERNAMEG), Periodo 2010-2021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">
      <c r="A627" s="22">
        <v>1</v>
      </c>
      <c r="B627" s="22" t="s">
        <v>376</v>
      </c>
      <c r="C627">
        <v>3</v>
      </c>
      <c r="D627" s="22">
        <v>3</v>
      </c>
      <c r="E627" s="22" t="s">
        <v>745</v>
      </c>
      <c r="F627" s="22"/>
      <c r="G627" s="22" t="s">
        <v>737</v>
      </c>
      <c r="H627" s="22" t="s">
        <v>6644</v>
      </c>
      <c r="I627" s="22" t="s">
        <v>734</v>
      </c>
      <c r="K627" s="22" t="s">
        <v>731</v>
      </c>
      <c r="L627" s="22" t="s">
        <v>745</v>
      </c>
      <c r="M627" s="22" t="s">
        <v>743</v>
      </c>
      <c r="N627" s="22" t="s">
        <v>740</v>
      </c>
      <c r="O627" s="22" t="s">
        <v>741</v>
      </c>
      <c r="P627" s="22" t="s">
        <v>6639</v>
      </c>
      <c r="Q627" t="s">
        <v>6633</v>
      </c>
      <c r="R627" s="22" t="s">
        <v>735</v>
      </c>
      <c r="S627" s="22" t="s">
        <v>4900</v>
      </c>
      <c r="T627" s="22" t="s">
        <v>759</v>
      </c>
      <c r="U627" s="22" t="s">
        <v>384</v>
      </c>
      <c r="V627" s="22">
        <v>240</v>
      </c>
      <c r="W627" s="22" t="s">
        <v>377</v>
      </c>
      <c r="X627" s="22" t="s">
        <v>378</v>
      </c>
      <c r="Y627" s="22" t="s">
        <v>120</v>
      </c>
      <c r="Z627" s="22">
        <v>6112</v>
      </c>
      <c r="AA627" s="22" t="s">
        <v>733</v>
      </c>
      <c r="AC627" t="str">
        <f>+Combinar1[[#This Row],[Descripción Filtro URL 1]]</f>
        <v>Peumo</v>
      </c>
      <c r="AD627" t="str">
        <f>+Combinar1[[#This Row],[titulo]]&amp;AC627&amp;", "&amp;Combinar1[[#This Row],[temporalidad]]</f>
        <v>Femicidios mensuales en la comuna de Peumo, Periodo 2010-2021</v>
      </c>
      <c r="AE627" t="str">
        <f>+Combinar1[[#This Row],[descripcion_larga]]&amp;AC627&amp;", según datos del "&amp;Combinar1[[#This Row],[fuente]]&amp;", "&amp;Combinar1[[#This Row],[temporalidad]]</f>
        <v>Número de femicidios por mes en la comuna de Peumo, según datos del Servicio Nacional de la Mujer y la Equidad de Género (SERNAMEG), Periodo 2010-2021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">
      <c r="A628" s="22">
        <v>1</v>
      </c>
      <c r="B628" s="22" t="s">
        <v>376</v>
      </c>
      <c r="C628">
        <v>4</v>
      </c>
      <c r="D628" s="22">
        <v>4</v>
      </c>
      <c r="E628" s="22" t="s">
        <v>747</v>
      </c>
      <c r="F628" s="22"/>
      <c r="G628" s="22" t="s">
        <v>737</v>
      </c>
      <c r="H628" s="22" t="s">
        <v>6644</v>
      </c>
      <c r="I628" s="22" t="s">
        <v>734</v>
      </c>
      <c r="K628" s="22" t="s">
        <v>731</v>
      </c>
      <c r="L628" s="22" t="s">
        <v>747</v>
      </c>
      <c r="M628" s="22" t="s">
        <v>743</v>
      </c>
      <c r="N628" s="22" t="s">
        <v>740</v>
      </c>
      <c r="O628" s="22" t="s">
        <v>741</v>
      </c>
      <c r="P628" s="22" t="s">
        <v>6637</v>
      </c>
      <c r="Q628" t="s">
        <v>6641</v>
      </c>
      <c r="R628" s="22" t="s">
        <v>735</v>
      </c>
      <c r="S628" s="22" t="s">
        <v>4901</v>
      </c>
      <c r="T628" s="22" t="s">
        <v>760</v>
      </c>
      <c r="U628" s="22" t="s">
        <v>384</v>
      </c>
      <c r="V628" s="22">
        <v>240</v>
      </c>
      <c r="W628" s="22" t="s">
        <v>377</v>
      </c>
      <c r="X628" s="22" t="s">
        <v>378</v>
      </c>
      <c r="Y628" s="22" t="s">
        <v>120</v>
      </c>
      <c r="Z628" s="22">
        <v>6112</v>
      </c>
      <c r="AA628" s="22" t="s">
        <v>733</v>
      </c>
      <c r="AC628" t="str">
        <f>+Combinar1[[#This Row],[Descripción Filtro URL 1]]</f>
        <v>Peumo</v>
      </c>
      <c r="AD628" t="str">
        <f>+Combinar1[[#This Row],[titulo]]&amp;AC628&amp;", "&amp;Combinar1[[#This Row],[temporalidad]]</f>
        <v>Femicidios Acumulados por Edad en la comuna de Peumo, Periodo 2010-2021</v>
      </c>
      <c r="AE628" t="str">
        <f>+Combinar1[[#This Row],[descripcion_larga]]&amp;AC628&amp;", según datos del "&amp;Combinar1[[#This Row],[fuente]]&amp;", "&amp;Combinar1[[#This Row],[temporalidad]]</f>
        <v>Gráfico que muestra la cantidad de femicidios acumulados por edad en la comuna de Peumo, según datos del Servicio Nacional de la Mujer y la Equidad de Género (SERNAMEG), Periodo 2010-2021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">
      <c r="A629" s="22">
        <v>1</v>
      </c>
      <c r="B629" s="22" t="s">
        <v>376</v>
      </c>
      <c r="C629">
        <v>5</v>
      </c>
      <c r="D629" s="22">
        <v>5</v>
      </c>
      <c r="E629" s="22" t="s">
        <v>749</v>
      </c>
      <c r="F629" s="22"/>
      <c r="G629" s="22" t="s">
        <v>737</v>
      </c>
      <c r="H629" s="22" t="s">
        <v>6644</v>
      </c>
      <c r="I629" s="22" t="s">
        <v>734</v>
      </c>
      <c r="K629" s="22" t="s">
        <v>731</v>
      </c>
      <c r="L629" s="22" t="s">
        <v>749</v>
      </c>
      <c r="M629" s="22" t="s">
        <v>743</v>
      </c>
      <c r="N629" s="22" t="s">
        <v>740</v>
      </c>
      <c r="O629" s="22" t="s">
        <v>741</v>
      </c>
      <c r="P629" s="22" t="s">
        <v>6636</v>
      </c>
      <c r="Q629" t="s">
        <v>6630</v>
      </c>
      <c r="R629" s="22" t="s">
        <v>735</v>
      </c>
      <c r="S629" s="22" t="s">
        <v>4904</v>
      </c>
      <c r="T629" s="22" t="s">
        <v>761</v>
      </c>
      <c r="U629" s="22" t="s">
        <v>384</v>
      </c>
      <c r="V629" s="22">
        <v>240</v>
      </c>
      <c r="W629" s="22" t="s">
        <v>377</v>
      </c>
      <c r="X629" s="22" t="s">
        <v>378</v>
      </c>
      <c r="Y629" s="22" t="s">
        <v>120</v>
      </c>
      <c r="Z629" s="22">
        <v>6112</v>
      </c>
      <c r="AA629" s="22" t="s">
        <v>733</v>
      </c>
      <c r="AC629" t="str">
        <f>+Combinar1[[#This Row],[Descripción Filtro URL 1]]</f>
        <v>Peumo</v>
      </c>
      <c r="AD629" t="str">
        <f>+Combinar1[[#This Row],[titulo]]&amp;AC629&amp;", "&amp;Combinar1[[#This Row],[temporalidad]]</f>
        <v>Femicidios por Tipo de Relación Víctima-Femicida en la comuna de Peumo, Periodo 2010-2021</v>
      </c>
      <c r="AE629" t="str">
        <f>+Combinar1[[#This Row],[descripcion_larga]]&amp;AC629&amp;", según datos del "&amp;Combinar1[[#This Row],[fuente]]&amp;", "&amp;Combinar1[[#This Row],[temporalidad]]</f>
        <v>Cantidad de femicidios por tipo de relación víctima-femicida en la comuna de Peumo, según datos del Servicio Nacional de la Mujer y la Equidad de Género (SERNAMEG), Periodo 2010-2021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">
      <c r="A630" s="22">
        <v>1</v>
      </c>
      <c r="B630" s="22" t="s">
        <v>376</v>
      </c>
      <c r="C630">
        <v>6</v>
      </c>
      <c r="D630" s="22">
        <v>6</v>
      </c>
      <c r="E630" s="22" t="s">
        <v>751</v>
      </c>
      <c r="F630" s="22"/>
      <c r="G630" s="22" t="s">
        <v>737</v>
      </c>
      <c r="H630" s="22" t="s">
        <v>6644</v>
      </c>
      <c r="I630" s="22" t="s">
        <v>734</v>
      </c>
      <c r="K630" s="22" t="s">
        <v>731</v>
      </c>
      <c r="L630" s="22" t="s">
        <v>751</v>
      </c>
      <c r="M630" s="22" t="s">
        <v>752</v>
      </c>
      <c r="N630" s="22" t="s">
        <v>736</v>
      </c>
      <c r="O630" s="22" t="s">
        <v>741</v>
      </c>
      <c r="P630" s="22" t="s">
        <v>6634</v>
      </c>
      <c r="Q630" t="s">
        <v>6631</v>
      </c>
      <c r="R630" s="22" t="s">
        <v>732</v>
      </c>
      <c r="S630" s="22" t="s">
        <v>4903</v>
      </c>
      <c r="T630" s="22" t="s">
        <v>762</v>
      </c>
      <c r="U630" s="22" t="s">
        <v>384</v>
      </c>
      <c r="V630" s="22">
        <v>240</v>
      </c>
      <c r="W630" s="22" t="s">
        <v>377</v>
      </c>
      <c r="X630" s="22" t="s">
        <v>378</v>
      </c>
      <c r="Y630" s="22" t="s">
        <v>120</v>
      </c>
      <c r="Z630" s="22">
        <v>6112</v>
      </c>
      <c r="AA630" s="22" t="s">
        <v>733</v>
      </c>
      <c r="AC630" t="str">
        <f>+Combinar1[[#This Row],[Descripción Filtro URL 1]]</f>
        <v>Peumo</v>
      </c>
      <c r="AD630" t="str">
        <f>+Combinar1[[#This Row],[titulo]]&amp;AC630&amp;", "&amp;Combinar1[[#This Row],[temporalidad]]</f>
        <v>Variación Anual (%) de Femicidios en la comuna de Peumo, Periodo 2010-2020</v>
      </c>
      <c r="AE630" t="str">
        <f>+Combinar1[[#This Row],[descripcion_larga]]&amp;AC630&amp;", según datos del "&amp;Combinar1[[#This Row],[fuente]]&amp;", "&amp;Combinar1[[#This Row],[temporalidad]]</f>
        <v>Gráfico de evolución que muestra la variación anual (%) de femicidios en la comuna de Peumo, según datos del Servicio Nacional de la Mujer y la Equidad de Género (SERNAMEG), Periodo 2010-2020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">
      <c r="A631" s="22">
        <v>1</v>
      </c>
      <c r="B631" s="22" t="s">
        <v>376</v>
      </c>
      <c r="C631">
        <v>7</v>
      </c>
      <c r="D631" s="22">
        <v>7</v>
      </c>
      <c r="E631" s="22" t="s">
        <v>754</v>
      </c>
      <c r="F631" s="22"/>
      <c r="G631" s="22" t="s">
        <v>737</v>
      </c>
      <c r="H631" s="22" t="s">
        <v>6644</v>
      </c>
      <c r="I631" s="22" t="s">
        <v>734</v>
      </c>
      <c r="K631" s="22" t="s">
        <v>731</v>
      </c>
      <c r="L631" s="22" t="s">
        <v>754</v>
      </c>
      <c r="M631" s="22" t="s">
        <v>743</v>
      </c>
      <c r="N631" s="22" t="s">
        <v>740</v>
      </c>
      <c r="O631" s="22" t="s">
        <v>741</v>
      </c>
      <c r="P631" s="22" t="s">
        <v>6635</v>
      </c>
      <c r="Q631" t="s">
        <v>6642</v>
      </c>
      <c r="R631" s="22" t="s">
        <v>755</v>
      </c>
      <c r="S631" s="22" t="s">
        <v>4902</v>
      </c>
      <c r="T631" s="22" t="s">
        <v>763</v>
      </c>
      <c r="U631" s="22" t="s">
        <v>384</v>
      </c>
      <c r="V631" s="22">
        <v>240</v>
      </c>
      <c r="W631" s="22" t="s">
        <v>377</v>
      </c>
      <c r="X631" s="22" t="s">
        <v>378</v>
      </c>
      <c r="Y631" s="22" t="s">
        <v>120</v>
      </c>
      <c r="Z631" s="22">
        <v>6112</v>
      </c>
      <c r="AA631" s="22" t="s">
        <v>733</v>
      </c>
      <c r="AC631" t="str">
        <f>+Combinar1[[#This Row],[Descripción Filtro URL 1]]</f>
        <v>Peumo</v>
      </c>
      <c r="AD631" t="str">
        <f>+Combinar1[[#This Row],[titulo]]&amp;AC631&amp;", "&amp;Combinar1[[#This Row],[temporalidad]]</f>
        <v>Cantidad y Detalle de Femicidios en la comuna de Peumo, Periodo 2010-2021</v>
      </c>
      <c r="AE631" t="str">
        <f>+Combinar1[[#This Row],[descripcion_larga]]&amp;AC631&amp;", según datos del "&amp;Combinar1[[#This Row],[fuente]]&amp;", "&amp;Combinar1[[#This Row],[temporalidad]]</f>
        <v>Informe que muestra la cantidad y detalle de femicidios en la comuna de Peumo, según datos del Servicio Nacional de la Mujer y la Equidad de Género (SERNAMEG), Periodo 2010-2021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">
      <c r="A632" s="22">
        <v>1</v>
      </c>
      <c r="B632" s="22" t="s">
        <v>376</v>
      </c>
      <c r="C632">
        <v>1</v>
      </c>
      <c r="D632" s="22">
        <v>1</v>
      </c>
      <c r="E632" s="22" t="s">
        <v>738</v>
      </c>
      <c r="F632" s="22"/>
      <c r="G632" s="22" t="s">
        <v>737</v>
      </c>
      <c r="H632" s="22" t="s">
        <v>6644</v>
      </c>
      <c r="I632" s="22" t="s">
        <v>734</v>
      </c>
      <c r="K632" s="22" t="s">
        <v>731</v>
      </c>
      <c r="L632" s="22" t="s">
        <v>738</v>
      </c>
      <c r="M632" s="22" t="s">
        <v>739</v>
      </c>
      <c r="N632" s="22" t="s">
        <v>740</v>
      </c>
      <c r="O632" s="22" t="s">
        <v>741</v>
      </c>
      <c r="P632" s="22" t="s">
        <v>4899</v>
      </c>
      <c r="Q632" t="s">
        <v>4897</v>
      </c>
      <c r="R632" s="22" t="s">
        <v>732</v>
      </c>
      <c r="S632" s="22" t="s">
        <v>4900</v>
      </c>
      <c r="T632" s="22" t="s">
        <v>757</v>
      </c>
      <c r="U632" s="22" t="s">
        <v>384</v>
      </c>
      <c r="V632" s="22">
        <v>240</v>
      </c>
      <c r="W632" s="22" t="s">
        <v>377</v>
      </c>
      <c r="X632" s="22" t="s">
        <v>378</v>
      </c>
      <c r="Y632" s="22" t="s">
        <v>121</v>
      </c>
      <c r="Z632" s="22">
        <v>6113</v>
      </c>
      <c r="AA632" s="22" t="s">
        <v>733</v>
      </c>
      <c r="AC632" t="str">
        <f>+Combinar1[[#This Row],[Descripción Filtro URL 1]]</f>
        <v>Pichidegua</v>
      </c>
      <c r="AD632" t="str">
        <f>+Combinar1[[#This Row],[titulo]]&amp;AC632&amp;", "&amp;Combinar1[[#This Row],[temporalidad]]</f>
        <v>Evolución de Femicidios en la comuna de Pichidegua, Periodo 2018-2021</v>
      </c>
      <c r="AE632" t="str">
        <f>+Combinar1[[#This Row],[descripcion_larga]]&amp;AC632&amp;", según datos del "&amp;Combinar1[[#This Row],[fuente]]&amp;", "&amp;Combinar1[[#This Row],[temporalidad]]</f>
        <v>Evolución de femicidios por fecha de delito en la comuna de Pichidegua, según datos del Servicio Nacional de la Mujer y la Equidad de Género (SERNAMEG), Periodo 2018-2021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">
      <c r="A633" s="22">
        <v>1</v>
      </c>
      <c r="B633" s="22" t="s">
        <v>376</v>
      </c>
      <c r="C633">
        <v>2</v>
      </c>
      <c r="D633" s="22">
        <v>2</v>
      </c>
      <c r="E633" s="22" t="s">
        <v>738</v>
      </c>
      <c r="F633" s="22"/>
      <c r="G633" s="22" t="s">
        <v>737</v>
      </c>
      <c r="H633" s="22" t="s">
        <v>6644</v>
      </c>
      <c r="I633" s="22" t="s">
        <v>734</v>
      </c>
      <c r="K633" s="22" t="s">
        <v>731</v>
      </c>
      <c r="L633" s="22" t="s">
        <v>738</v>
      </c>
      <c r="M633" s="22" t="s">
        <v>743</v>
      </c>
      <c r="N633" s="22" t="s">
        <v>740</v>
      </c>
      <c r="O633" s="22" t="s">
        <v>741</v>
      </c>
      <c r="P633" s="22" t="s">
        <v>6638</v>
      </c>
      <c r="Q633" t="s">
        <v>6632</v>
      </c>
      <c r="R633" s="22" t="s">
        <v>732</v>
      </c>
      <c r="S633" s="22" t="s">
        <v>4900</v>
      </c>
      <c r="T633" s="22" t="s">
        <v>758</v>
      </c>
      <c r="U633" s="22" t="s">
        <v>384</v>
      </c>
      <c r="V633" s="22">
        <v>240</v>
      </c>
      <c r="W633" s="22" t="s">
        <v>377</v>
      </c>
      <c r="X633" s="22" t="s">
        <v>378</v>
      </c>
      <c r="Y633" s="22" t="s">
        <v>121</v>
      </c>
      <c r="Z633" s="22">
        <v>6113</v>
      </c>
      <c r="AA633" s="22" t="s">
        <v>733</v>
      </c>
      <c r="AC633" t="str">
        <f>+Combinar1[[#This Row],[Descripción Filtro URL 1]]</f>
        <v>Pichidegua</v>
      </c>
      <c r="AD633" t="str">
        <f>+Combinar1[[#This Row],[titulo]]&amp;AC633&amp;", "&amp;Combinar1[[#This Row],[temporalidad]]</f>
        <v>Femicidios Anuales en la comuna de Pichidegua, Periodo 2010-2021</v>
      </c>
      <c r="AE633" t="str">
        <f>+Combinar1[[#This Row],[descripcion_larga]]&amp;AC633&amp;", según datos del "&amp;Combinar1[[#This Row],[fuente]]&amp;", "&amp;Combinar1[[#This Row],[temporalidad]]</f>
        <v>Evolución anual de la cantidad de femicidios en la comuna de Pichidegua, según datos del Servicio Nacional de la Mujer y la Equidad de Género (SERNAMEG), Periodo 2010-2021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">
      <c r="A634" s="22">
        <v>1</v>
      </c>
      <c r="B634" s="22" t="s">
        <v>376</v>
      </c>
      <c r="C634">
        <v>3</v>
      </c>
      <c r="D634" s="22">
        <v>3</v>
      </c>
      <c r="E634" s="22" t="s">
        <v>745</v>
      </c>
      <c r="F634" s="22"/>
      <c r="G634" s="22" t="s">
        <v>737</v>
      </c>
      <c r="H634" s="22" t="s">
        <v>6644</v>
      </c>
      <c r="I634" s="22" t="s">
        <v>734</v>
      </c>
      <c r="K634" s="22" t="s">
        <v>731</v>
      </c>
      <c r="L634" s="22" t="s">
        <v>745</v>
      </c>
      <c r="M634" s="22" t="s">
        <v>743</v>
      </c>
      <c r="N634" s="22" t="s">
        <v>740</v>
      </c>
      <c r="O634" s="22" t="s">
        <v>741</v>
      </c>
      <c r="P634" s="22" t="s">
        <v>6639</v>
      </c>
      <c r="Q634" t="s">
        <v>6633</v>
      </c>
      <c r="R634" s="22" t="s">
        <v>735</v>
      </c>
      <c r="S634" s="22" t="s">
        <v>4900</v>
      </c>
      <c r="T634" s="22" t="s">
        <v>759</v>
      </c>
      <c r="U634" s="22" t="s">
        <v>384</v>
      </c>
      <c r="V634" s="22">
        <v>240</v>
      </c>
      <c r="W634" s="22" t="s">
        <v>377</v>
      </c>
      <c r="X634" s="22" t="s">
        <v>378</v>
      </c>
      <c r="Y634" s="22" t="s">
        <v>121</v>
      </c>
      <c r="Z634" s="22">
        <v>6113</v>
      </c>
      <c r="AA634" s="22" t="s">
        <v>733</v>
      </c>
      <c r="AC634" t="str">
        <f>+Combinar1[[#This Row],[Descripción Filtro URL 1]]</f>
        <v>Pichidegua</v>
      </c>
      <c r="AD634" t="str">
        <f>+Combinar1[[#This Row],[titulo]]&amp;AC634&amp;", "&amp;Combinar1[[#This Row],[temporalidad]]</f>
        <v>Femicidios mensuales en la comuna de Pichidegua, Periodo 2010-2021</v>
      </c>
      <c r="AE634" t="str">
        <f>+Combinar1[[#This Row],[descripcion_larga]]&amp;AC634&amp;", según datos del "&amp;Combinar1[[#This Row],[fuente]]&amp;", "&amp;Combinar1[[#This Row],[temporalidad]]</f>
        <v>Número de femicidios por mes en la comuna de Pichidegua, según datos del Servicio Nacional de la Mujer y la Equidad de Género (SERNAMEG), Periodo 2010-2021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">
      <c r="A635" s="22">
        <v>1</v>
      </c>
      <c r="B635" s="22" t="s">
        <v>376</v>
      </c>
      <c r="C635">
        <v>4</v>
      </c>
      <c r="D635" s="22">
        <v>4</v>
      </c>
      <c r="E635" s="22" t="s">
        <v>747</v>
      </c>
      <c r="F635" s="22"/>
      <c r="G635" s="22" t="s">
        <v>737</v>
      </c>
      <c r="H635" s="22" t="s">
        <v>6644</v>
      </c>
      <c r="I635" s="22" t="s">
        <v>734</v>
      </c>
      <c r="K635" s="22" t="s">
        <v>731</v>
      </c>
      <c r="L635" s="22" t="s">
        <v>747</v>
      </c>
      <c r="M635" s="22" t="s">
        <v>743</v>
      </c>
      <c r="N635" s="22" t="s">
        <v>740</v>
      </c>
      <c r="O635" s="22" t="s">
        <v>741</v>
      </c>
      <c r="P635" s="22" t="s">
        <v>6637</v>
      </c>
      <c r="Q635" t="s">
        <v>6641</v>
      </c>
      <c r="R635" s="22" t="s">
        <v>735</v>
      </c>
      <c r="S635" s="22" t="s">
        <v>4901</v>
      </c>
      <c r="T635" s="22" t="s">
        <v>760</v>
      </c>
      <c r="U635" s="22" t="s">
        <v>384</v>
      </c>
      <c r="V635" s="22">
        <v>240</v>
      </c>
      <c r="W635" s="22" t="s">
        <v>377</v>
      </c>
      <c r="X635" s="22" t="s">
        <v>378</v>
      </c>
      <c r="Y635" s="22" t="s">
        <v>121</v>
      </c>
      <c r="Z635" s="22">
        <v>6113</v>
      </c>
      <c r="AA635" s="22" t="s">
        <v>733</v>
      </c>
      <c r="AC635" t="str">
        <f>+Combinar1[[#This Row],[Descripción Filtro URL 1]]</f>
        <v>Pichidegua</v>
      </c>
      <c r="AD635" t="str">
        <f>+Combinar1[[#This Row],[titulo]]&amp;AC635&amp;", "&amp;Combinar1[[#This Row],[temporalidad]]</f>
        <v>Femicidios Acumulados por Edad en la comuna de Pichidegua, Periodo 2010-2021</v>
      </c>
      <c r="AE635" t="str">
        <f>+Combinar1[[#This Row],[descripcion_larga]]&amp;AC635&amp;", según datos del "&amp;Combinar1[[#This Row],[fuente]]&amp;", "&amp;Combinar1[[#This Row],[temporalidad]]</f>
        <v>Gráfico que muestra la cantidad de femicidios acumulados por edad en la comuna de Pichidegua, según datos del Servicio Nacional de la Mujer y la Equidad de Género (SERNAMEG), Periodo 2010-2021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">
      <c r="A636" s="22">
        <v>1</v>
      </c>
      <c r="B636" s="22" t="s">
        <v>376</v>
      </c>
      <c r="C636">
        <v>5</v>
      </c>
      <c r="D636" s="22">
        <v>5</v>
      </c>
      <c r="E636" s="22" t="s">
        <v>749</v>
      </c>
      <c r="F636" s="22"/>
      <c r="G636" s="22" t="s">
        <v>737</v>
      </c>
      <c r="H636" s="22" t="s">
        <v>6644</v>
      </c>
      <c r="I636" s="22" t="s">
        <v>734</v>
      </c>
      <c r="K636" s="22" t="s">
        <v>731</v>
      </c>
      <c r="L636" s="22" t="s">
        <v>749</v>
      </c>
      <c r="M636" s="22" t="s">
        <v>743</v>
      </c>
      <c r="N636" s="22" t="s">
        <v>740</v>
      </c>
      <c r="O636" s="22" t="s">
        <v>741</v>
      </c>
      <c r="P636" s="22" t="s">
        <v>6636</v>
      </c>
      <c r="Q636" t="s">
        <v>6630</v>
      </c>
      <c r="R636" s="22" t="s">
        <v>735</v>
      </c>
      <c r="S636" s="22" t="s">
        <v>4904</v>
      </c>
      <c r="T636" s="22" t="s">
        <v>761</v>
      </c>
      <c r="U636" s="22" t="s">
        <v>384</v>
      </c>
      <c r="V636" s="22">
        <v>240</v>
      </c>
      <c r="W636" s="22" t="s">
        <v>377</v>
      </c>
      <c r="X636" s="22" t="s">
        <v>378</v>
      </c>
      <c r="Y636" s="22" t="s">
        <v>121</v>
      </c>
      <c r="Z636" s="22">
        <v>6113</v>
      </c>
      <c r="AA636" s="22" t="s">
        <v>733</v>
      </c>
      <c r="AC636" t="str">
        <f>+Combinar1[[#This Row],[Descripción Filtro URL 1]]</f>
        <v>Pichidegua</v>
      </c>
      <c r="AD636" t="str">
        <f>+Combinar1[[#This Row],[titulo]]&amp;AC636&amp;", "&amp;Combinar1[[#This Row],[temporalidad]]</f>
        <v>Femicidios por Tipo de Relación Víctima-Femicida en la comuna de Pichidegua, Periodo 2010-2021</v>
      </c>
      <c r="AE636" t="str">
        <f>+Combinar1[[#This Row],[descripcion_larga]]&amp;AC636&amp;", según datos del "&amp;Combinar1[[#This Row],[fuente]]&amp;", "&amp;Combinar1[[#This Row],[temporalidad]]</f>
        <v>Cantidad de femicidios por tipo de relación víctima-femicida en la comuna de Pichidegua, según datos del Servicio Nacional de la Mujer y la Equidad de Género (SERNAMEG), Periodo 2010-2021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">
      <c r="A637" s="22">
        <v>1</v>
      </c>
      <c r="B637" s="22" t="s">
        <v>376</v>
      </c>
      <c r="C637">
        <v>6</v>
      </c>
      <c r="D637" s="22">
        <v>6</v>
      </c>
      <c r="E637" s="22" t="s">
        <v>751</v>
      </c>
      <c r="F637" s="22"/>
      <c r="G637" s="22" t="s">
        <v>737</v>
      </c>
      <c r="H637" s="22" t="s">
        <v>6644</v>
      </c>
      <c r="I637" s="22" t="s">
        <v>734</v>
      </c>
      <c r="K637" s="22" t="s">
        <v>731</v>
      </c>
      <c r="L637" s="22" t="s">
        <v>751</v>
      </c>
      <c r="M637" s="22" t="s">
        <v>752</v>
      </c>
      <c r="N637" s="22" t="s">
        <v>736</v>
      </c>
      <c r="O637" s="22" t="s">
        <v>741</v>
      </c>
      <c r="P637" s="22" t="s">
        <v>6634</v>
      </c>
      <c r="Q637" t="s">
        <v>6631</v>
      </c>
      <c r="R637" s="22" t="s">
        <v>732</v>
      </c>
      <c r="S637" s="22" t="s">
        <v>4903</v>
      </c>
      <c r="T637" s="22" t="s">
        <v>762</v>
      </c>
      <c r="U637" s="22" t="s">
        <v>384</v>
      </c>
      <c r="V637" s="22">
        <v>240</v>
      </c>
      <c r="W637" s="22" t="s">
        <v>377</v>
      </c>
      <c r="X637" s="22" t="s">
        <v>378</v>
      </c>
      <c r="Y637" s="22" t="s">
        <v>121</v>
      </c>
      <c r="Z637" s="22">
        <v>6113</v>
      </c>
      <c r="AA637" s="22" t="s">
        <v>733</v>
      </c>
      <c r="AC637" t="str">
        <f>+Combinar1[[#This Row],[Descripción Filtro URL 1]]</f>
        <v>Pichidegua</v>
      </c>
      <c r="AD637" t="str">
        <f>+Combinar1[[#This Row],[titulo]]&amp;AC637&amp;", "&amp;Combinar1[[#This Row],[temporalidad]]</f>
        <v>Variación Anual (%) de Femicidios en la comuna de Pichidegua, Periodo 2010-2020</v>
      </c>
      <c r="AE637" t="str">
        <f>+Combinar1[[#This Row],[descripcion_larga]]&amp;AC637&amp;", según datos del "&amp;Combinar1[[#This Row],[fuente]]&amp;", "&amp;Combinar1[[#This Row],[temporalidad]]</f>
        <v>Gráfico de evolución que muestra la variación anual (%) de femicidios en la comuna de Pichidegua, según datos del Servicio Nacional de la Mujer y la Equidad de Género (SERNAMEG), Periodo 2010-2020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">
      <c r="A638" s="22">
        <v>1</v>
      </c>
      <c r="B638" s="22" t="s">
        <v>376</v>
      </c>
      <c r="C638">
        <v>7</v>
      </c>
      <c r="D638" s="22">
        <v>7</v>
      </c>
      <c r="E638" s="22" t="s">
        <v>754</v>
      </c>
      <c r="F638" s="22"/>
      <c r="G638" s="22" t="s">
        <v>737</v>
      </c>
      <c r="H638" s="22" t="s">
        <v>6644</v>
      </c>
      <c r="I638" s="22" t="s">
        <v>734</v>
      </c>
      <c r="K638" s="22" t="s">
        <v>731</v>
      </c>
      <c r="L638" s="22" t="s">
        <v>754</v>
      </c>
      <c r="M638" s="22" t="s">
        <v>743</v>
      </c>
      <c r="N638" s="22" t="s">
        <v>740</v>
      </c>
      <c r="O638" s="22" t="s">
        <v>741</v>
      </c>
      <c r="P638" s="22" t="s">
        <v>6635</v>
      </c>
      <c r="Q638" t="s">
        <v>6642</v>
      </c>
      <c r="R638" s="22" t="s">
        <v>755</v>
      </c>
      <c r="S638" s="22" t="s">
        <v>4902</v>
      </c>
      <c r="T638" s="22" t="s">
        <v>763</v>
      </c>
      <c r="U638" s="22" t="s">
        <v>384</v>
      </c>
      <c r="V638" s="22">
        <v>240</v>
      </c>
      <c r="W638" s="22" t="s">
        <v>377</v>
      </c>
      <c r="X638" s="22" t="s">
        <v>378</v>
      </c>
      <c r="Y638" s="22" t="s">
        <v>121</v>
      </c>
      <c r="Z638" s="22">
        <v>6113</v>
      </c>
      <c r="AA638" s="22" t="s">
        <v>733</v>
      </c>
      <c r="AC638" t="str">
        <f>+Combinar1[[#This Row],[Descripción Filtro URL 1]]</f>
        <v>Pichidegua</v>
      </c>
      <c r="AD638" t="str">
        <f>+Combinar1[[#This Row],[titulo]]&amp;AC638&amp;", "&amp;Combinar1[[#This Row],[temporalidad]]</f>
        <v>Cantidad y Detalle de Femicidios en la comuna de Pichidegua, Periodo 2010-2021</v>
      </c>
      <c r="AE638" t="str">
        <f>+Combinar1[[#This Row],[descripcion_larga]]&amp;AC638&amp;", según datos del "&amp;Combinar1[[#This Row],[fuente]]&amp;", "&amp;Combinar1[[#This Row],[temporalidad]]</f>
        <v>Informe que muestra la cantidad y detalle de femicidios en la comuna de Pichidegua, según datos del Servicio Nacional de la Mujer y la Equidad de Género (SERNAMEG), Periodo 2010-2021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">
      <c r="A639" s="22">
        <v>1</v>
      </c>
      <c r="B639" s="22" t="s">
        <v>376</v>
      </c>
      <c r="C639">
        <v>1</v>
      </c>
      <c r="D639" s="22">
        <v>1</v>
      </c>
      <c r="E639" s="22" t="s">
        <v>738</v>
      </c>
      <c r="F639" s="22"/>
      <c r="G639" s="22" t="s">
        <v>737</v>
      </c>
      <c r="H639" s="22" t="s">
        <v>6644</v>
      </c>
      <c r="I639" s="22" t="s">
        <v>734</v>
      </c>
      <c r="K639" s="22" t="s">
        <v>731</v>
      </c>
      <c r="L639" s="22" t="s">
        <v>738</v>
      </c>
      <c r="M639" s="22" t="s">
        <v>739</v>
      </c>
      <c r="N639" s="22" t="s">
        <v>740</v>
      </c>
      <c r="O639" s="22" t="s">
        <v>741</v>
      </c>
      <c r="P639" s="22" t="s">
        <v>4899</v>
      </c>
      <c r="Q639" t="s">
        <v>4897</v>
      </c>
      <c r="R639" s="22" t="s">
        <v>732</v>
      </c>
      <c r="S639" s="22" t="s">
        <v>4900</v>
      </c>
      <c r="T639" s="22" t="s">
        <v>757</v>
      </c>
      <c r="U639" s="22" t="s">
        <v>384</v>
      </c>
      <c r="V639" s="22">
        <v>240</v>
      </c>
      <c r="W639" s="22" t="s">
        <v>377</v>
      </c>
      <c r="X639" s="22" t="s">
        <v>378</v>
      </c>
      <c r="Y639" s="22" t="s">
        <v>122</v>
      </c>
      <c r="Z639" s="22">
        <v>6114</v>
      </c>
      <c r="AA639" s="22" t="s">
        <v>733</v>
      </c>
      <c r="AC639" t="str">
        <f>+Combinar1[[#This Row],[Descripción Filtro URL 1]]</f>
        <v>Quinta de Tilcoco</v>
      </c>
      <c r="AD639" t="str">
        <f>+Combinar1[[#This Row],[titulo]]&amp;AC639&amp;", "&amp;Combinar1[[#This Row],[temporalidad]]</f>
        <v>Evolución de Femicidios en la comuna de Quinta de Tilcoco, Periodo 2018-2021</v>
      </c>
      <c r="AE639" t="str">
        <f>+Combinar1[[#This Row],[descripcion_larga]]&amp;AC639&amp;", según datos del "&amp;Combinar1[[#This Row],[fuente]]&amp;", "&amp;Combinar1[[#This Row],[temporalidad]]</f>
        <v>Evolución de femicidios por fecha de delito en la comuna de Quinta de Tilcoco, según datos del Servicio Nacional de la Mujer y la Equidad de Género (SERNAMEG), Periodo 2018-2021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">
      <c r="A640" s="22">
        <v>1</v>
      </c>
      <c r="B640" s="22" t="s">
        <v>376</v>
      </c>
      <c r="C640">
        <v>2</v>
      </c>
      <c r="D640" s="22">
        <v>2</v>
      </c>
      <c r="E640" s="22" t="s">
        <v>738</v>
      </c>
      <c r="F640" s="22"/>
      <c r="G640" s="22" t="s">
        <v>737</v>
      </c>
      <c r="H640" s="22" t="s">
        <v>6644</v>
      </c>
      <c r="I640" s="22" t="s">
        <v>734</v>
      </c>
      <c r="K640" s="22" t="s">
        <v>731</v>
      </c>
      <c r="L640" s="22" t="s">
        <v>738</v>
      </c>
      <c r="M640" s="22" t="s">
        <v>743</v>
      </c>
      <c r="N640" s="22" t="s">
        <v>740</v>
      </c>
      <c r="O640" s="22" t="s">
        <v>741</v>
      </c>
      <c r="P640" s="22" t="s">
        <v>6638</v>
      </c>
      <c r="Q640" t="s">
        <v>6632</v>
      </c>
      <c r="R640" s="22" t="s">
        <v>732</v>
      </c>
      <c r="S640" s="22" t="s">
        <v>4900</v>
      </c>
      <c r="T640" s="22" t="s">
        <v>758</v>
      </c>
      <c r="U640" s="22" t="s">
        <v>384</v>
      </c>
      <c r="V640" s="22">
        <v>240</v>
      </c>
      <c r="W640" s="22" t="s">
        <v>377</v>
      </c>
      <c r="X640" s="22" t="s">
        <v>378</v>
      </c>
      <c r="Y640" s="22" t="s">
        <v>122</v>
      </c>
      <c r="Z640" s="22">
        <v>6114</v>
      </c>
      <c r="AA640" s="22" t="s">
        <v>733</v>
      </c>
      <c r="AC640" t="str">
        <f>+Combinar1[[#This Row],[Descripción Filtro URL 1]]</f>
        <v>Quinta de Tilcoco</v>
      </c>
      <c r="AD640" t="str">
        <f>+Combinar1[[#This Row],[titulo]]&amp;AC640&amp;", "&amp;Combinar1[[#This Row],[temporalidad]]</f>
        <v>Femicidios Anuales en la comuna de Quinta de Tilcoco, Periodo 2010-2021</v>
      </c>
      <c r="AE640" t="str">
        <f>+Combinar1[[#This Row],[descripcion_larga]]&amp;AC640&amp;", según datos del "&amp;Combinar1[[#This Row],[fuente]]&amp;", "&amp;Combinar1[[#This Row],[temporalidad]]</f>
        <v>Evolución anual de la cantidad de femicidios en la comuna de Quinta de Tilcoco, según datos del Servicio Nacional de la Mujer y la Equidad de Género (SERNAMEG), Periodo 2010-2021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">
      <c r="A641" s="22">
        <v>1</v>
      </c>
      <c r="B641" s="22" t="s">
        <v>376</v>
      </c>
      <c r="C641">
        <v>3</v>
      </c>
      <c r="D641" s="22">
        <v>3</v>
      </c>
      <c r="E641" s="22" t="s">
        <v>745</v>
      </c>
      <c r="F641" s="22"/>
      <c r="G641" s="22" t="s">
        <v>737</v>
      </c>
      <c r="H641" s="22" t="s">
        <v>6644</v>
      </c>
      <c r="I641" s="22" t="s">
        <v>734</v>
      </c>
      <c r="K641" s="22" t="s">
        <v>731</v>
      </c>
      <c r="L641" s="22" t="s">
        <v>745</v>
      </c>
      <c r="M641" s="22" t="s">
        <v>743</v>
      </c>
      <c r="N641" s="22" t="s">
        <v>740</v>
      </c>
      <c r="O641" s="22" t="s">
        <v>741</v>
      </c>
      <c r="P641" s="22" t="s">
        <v>6639</v>
      </c>
      <c r="Q641" t="s">
        <v>6633</v>
      </c>
      <c r="R641" s="22" t="s">
        <v>735</v>
      </c>
      <c r="S641" s="22" t="s">
        <v>4900</v>
      </c>
      <c r="T641" s="22" t="s">
        <v>759</v>
      </c>
      <c r="U641" s="22" t="s">
        <v>384</v>
      </c>
      <c r="V641" s="22">
        <v>240</v>
      </c>
      <c r="W641" s="22" t="s">
        <v>377</v>
      </c>
      <c r="X641" s="22" t="s">
        <v>378</v>
      </c>
      <c r="Y641" s="22" t="s">
        <v>122</v>
      </c>
      <c r="Z641" s="22">
        <v>6114</v>
      </c>
      <c r="AA641" s="22" t="s">
        <v>733</v>
      </c>
      <c r="AC641" t="str">
        <f>+Combinar1[[#This Row],[Descripción Filtro URL 1]]</f>
        <v>Quinta de Tilcoco</v>
      </c>
      <c r="AD641" t="str">
        <f>+Combinar1[[#This Row],[titulo]]&amp;AC641&amp;", "&amp;Combinar1[[#This Row],[temporalidad]]</f>
        <v>Femicidios mensuales en la comuna de Quinta de Tilcoco, Periodo 2010-2021</v>
      </c>
      <c r="AE641" t="str">
        <f>+Combinar1[[#This Row],[descripcion_larga]]&amp;AC641&amp;", según datos del "&amp;Combinar1[[#This Row],[fuente]]&amp;", "&amp;Combinar1[[#This Row],[temporalidad]]</f>
        <v>Número de femicidios por mes en la comuna de Quinta de Tilcoco, según datos del Servicio Nacional de la Mujer y la Equidad de Género (SERNAMEG), Periodo 2010-2021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">
      <c r="A642" s="22">
        <v>1</v>
      </c>
      <c r="B642" s="22" t="s">
        <v>376</v>
      </c>
      <c r="C642">
        <v>4</v>
      </c>
      <c r="D642" s="22">
        <v>4</v>
      </c>
      <c r="E642" s="22" t="s">
        <v>747</v>
      </c>
      <c r="F642" s="22"/>
      <c r="G642" s="22" t="s">
        <v>737</v>
      </c>
      <c r="H642" s="22" t="s">
        <v>6644</v>
      </c>
      <c r="I642" s="22" t="s">
        <v>734</v>
      </c>
      <c r="K642" s="22" t="s">
        <v>731</v>
      </c>
      <c r="L642" s="22" t="s">
        <v>747</v>
      </c>
      <c r="M642" s="22" t="s">
        <v>743</v>
      </c>
      <c r="N642" s="22" t="s">
        <v>740</v>
      </c>
      <c r="O642" s="22" t="s">
        <v>741</v>
      </c>
      <c r="P642" s="22" t="s">
        <v>6637</v>
      </c>
      <c r="Q642" t="s">
        <v>6641</v>
      </c>
      <c r="R642" s="22" t="s">
        <v>735</v>
      </c>
      <c r="S642" s="22" t="s">
        <v>4901</v>
      </c>
      <c r="T642" s="22" t="s">
        <v>760</v>
      </c>
      <c r="U642" s="22" t="s">
        <v>384</v>
      </c>
      <c r="V642" s="22">
        <v>240</v>
      </c>
      <c r="W642" s="22" t="s">
        <v>377</v>
      </c>
      <c r="X642" s="22" t="s">
        <v>378</v>
      </c>
      <c r="Y642" s="22" t="s">
        <v>122</v>
      </c>
      <c r="Z642" s="22">
        <v>6114</v>
      </c>
      <c r="AA642" s="22" t="s">
        <v>733</v>
      </c>
      <c r="AC642" t="str">
        <f>+Combinar1[[#This Row],[Descripción Filtro URL 1]]</f>
        <v>Quinta de Tilcoco</v>
      </c>
      <c r="AD642" t="str">
        <f>+Combinar1[[#This Row],[titulo]]&amp;AC642&amp;", "&amp;Combinar1[[#This Row],[temporalidad]]</f>
        <v>Femicidios Acumulados por Edad en la comuna de Quinta de Tilcoco, Periodo 2010-2021</v>
      </c>
      <c r="AE642" t="str">
        <f>+Combinar1[[#This Row],[descripcion_larga]]&amp;AC642&amp;", según datos del "&amp;Combinar1[[#This Row],[fuente]]&amp;", "&amp;Combinar1[[#This Row],[temporalidad]]</f>
        <v>Gráfico que muestra la cantidad de femicidios acumulados por edad en la comuna de Quinta de Tilcoco, según datos del Servicio Nacional de la Mujer y la Equidad de Género (SERNAMEG), Periodo 2010-2021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">
      <c r="A643" s="22">
        <v>1</v>
      </c>
      <c r="B643" s="22" t="s">
        <v>376</v>
      </c>
      <c r="C643">
        <v>5</v>
      </c>
      <c r="D643" s="22">
        <v>5</v>
      </c>
      <c r="E643" s="22" t="s">
        <v>749</v>
      </c>
      <c r="F643" s="22"/>
      <c r="G643" s="22" t="s">
        <v>737</v>
      </c>
      <c r="H643" s="22" t="s">
        <v>6644</v>
      </c>
      <c r="I643" s="22" t="s">
        <v>734</v>
      </c>
      <c r="K643" s="22" t="s">
        <v>731</v>
      </c>
      <c r="L643" s="22" t="s">
        <v>749</v>
      </c>
      <c r="M643" s="22" t="s">
        <v>743</v>
      </c>
      <c r="N643" s="22" t="s">
        <v>740</v>
      </c>
      <c r="O643" s="22" t="s">
        <v>741</v>
      </c>
      <c r="P643" s="22" t="s">
        <v>6636</v>
      </c>
      <c r="Q643" t="s">
        <v>6630</v>
      </c>
      <c r="R643" s="22" t="s">
        <v>735</v>
      </c>
      <c r="S643" s="22" t="s">
        <v>4904</v>
      </c>
      <c r="T643" s="22" t="s">
        <v>761</v>
      </c>
      <c r="U643" s="22" t="s">
        <v>384</v>
      </c>
      <c r="V643" s="22">
        <v>240</v>
      </c>
      <c r="W643" s="22" t="s">
        <v>377</v>
      </c>
      <c r="X643" s="22" t="s">
        <v>378</v>
      </c>
      <c r="Y643" s="22" t="s">
        <v>122</v>
      </c>
      <c r="Z643" s="22">
        <v>6114</v>
      </c>
      <c r="AA643" s="22" t="s">
        <v>733</v>
      </c>
      <c r="AC643" t="str">
        <f>+Combinar1[[#This Row],[Descripción Filtro URL 1]]</f>
        <v>Quinta de Tilcoco</v>
      </c>
      <c r="AD643" t="str">
        <f>+Combinar1[[#This Row],[titulo]]&amp;AC643&amp;", "&amp;Combinar1[[#This Row],[temporalidad]]</f>
        <v>Femicidios por Tipo de Relación Víctima-Femicida en la comuna de Quinta de Tilcoco, Periodo 2010-2021</v>
      </c>
      <c r="AE643" t="str">
        <f>+Combinar1[[#This Row],[descripcion_larga]]&amp;AC643&amp;", según datos del "&amp;Combinar1[[#This Row],[fuente]]&amp;", "&amp;Combinar1[[#This Row],[temporalidad]]</f>
        <v>Cantidad de femicidios por tipo de relación víctima-femicida en la comuna de Quinta de Tilcoco, según datos del Servicio Nacional de la Mujer y la Equidad de Género (SERNAMEG), Periodo 2010-2021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">
      <c r="A644" s="22">
        <v>1</v>
      </c>
      <c r="B644" s="22" t="s">
        <v>376</v>
      </c>
      <c r="C644">
        <v>6</v>
      </c>
      <c r="D644" s="22">
        <v>6</v>
      </c>
      <c r="E644" s="22" t="s">
        <v>751</v>
      </c>
      <c r="F644" s="22"/>
      <c r="G644" s="22" t="s">
        <v>737</v>
      </c>
      <c r="H644" s="22" t="s">
        <v>6644</v>
      </c>
      <c r="I644" s="22" t="s">
        <v>734</v>
      </c>
      <c r="K644" s="22" t="s">
        <v>731</v>
      </c>
      <c r="L644" s="22" t="s">
        <v>751</v>
      </c>
      <c r="M644" s="22" t="s">
        <v>752</v>
      </c>
      <c r="N644" s="22" t="s">
        <v>736</v>
      </c>
      <c r="O644" s="22" t="s">
        <v>741</v>
      </c>
      <c r="P644" s="22" t="s">
        <v>6634</v>
      </c>
      <c r="Q644" t="s">
        <v>6631</v>
      </c>
      <c r="R644" s="22" t="s">
        <v>732</v>
      </c>
      <c r="S644" s="22" t="s">
        <v>4903</v>
      </c>
      <c r="T644" s="22" t="s">
        <v>762</v>
      </c>
      <c r="U644" s="22" t="s">
        <v>384</v>
      </c>
      <c r="V644" s="22">
        <v>240</v>
      </c>
      <c r="W644" s="22" t="s">
        <v>377</v>
      </c>
      <c r="X644" s="22" t="s">
        <v>378</v>
      </c>
      <c r="Y644" s="22" t="s">
        <v>122</v>
      </c>
      <c r="Z644" s="22">
        <v>6114</v>
      </c>
      <c r="AA644" s="22" t="s">
        <v>733</v>
      </c>
      <c r="AC644" t="str">
        <f>+Combinar1[[#This Row],[Descripción Filtro URL 1]]</f>
        <v>Quinta de Tilcoco</v>
      </c>
      <c r="AD644" t="str">
        <f>+Combinar1[[#This Row],[titulo]]&amp;AC644&amp;", "&amp;Combinar1[[#This Row],[temporalidad]]</f>
        <v>Variación Anual (%) de Femicidios en la comuna de Quinta de Tilcoco, Periodo 2010-2020</v>
      </c>
      <c r="AE644" t="str">
        <f>+Combinar1[[#This Row],[descripcion_larga]]&amp;AC644&amp;", según datos del "&amp;Combinar1[[#This Row],[fuente]]&amp;", "&amp;Combinar1[[#This Row],[temporalidad]]</f>
        <v>Gráfico de evolución que muestra la variación anual (%) de femicidios en la comuna de Quinta de Tilcoco, según datos del Servicio Nacional de la Mujer y la Equidad de Género (SERNAMEG), Periodo 2010-2020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">
      <c r="A645" s="22">
        <v>1</v>
      </c>
      <c r="B645" s="22" t="s">
        <v>376</v>
      </c>
      <c r="C645">
        <v>7</v>
      </c>
      <c r="D645" s="22">
        <v>7</v>
      </c>
      <c r="E645" s="22" t="s">
        <v>754</v>
      </c>
      <c r="F645" s="22"/>
      <c r="G645" s="22" t="s">
        <v>737</v>
      </c>
      <c r="H645" s="22" t="s">
        <v>6644</v>
      </c>
      <c r="I645" s="22" t="s">
        <v>734</v>
      </c>
      <c r="K645" s="22" t="s">
        <v>731</v>
      </c>
      <c r="L645" s="22" t="s">
        <v>754</v>
      </c>
      <c r="M645" s="22" t="s">
        <v>743</v>
      </c>
      <c r="N645" s="22" t="s">
        <v>740</v>
      </c>
      <c r="O645" s="22" t="s">
        <v>741</v>
      </c>
      <c r="P645" s="22" t="s">
        <v>6635</v>
      </c>
      <c r="Q645" t="s">
        <v>6642</v>
      </c>
      <c r="R645" s="22" t="s">
        <v>755</v>
      </c>
      <c r="S645" s="22" t="s">
        <v>4902</v>
      </c>
      <c r="T645" s="22" t="s">
        <v>763</v>
      </c>
      <c r="U645" s="22" t="s">
        <v>384</v>
      </c>
      <c r="V645" s="22">
        <v>240</v>
      </c>
      <c r="W645" s="22" t="s">
        <v>377</v>
      </c>
      <c r="X645" s="22" t="s">
        <v>378</v>
      </c>
      <c r="Y645" s="22" t="s">
        <v>122</v>
      </c>
      <c r="Z645" s="22">
        <v>6114</v>
      </c>
      <c r="AA645" s="22" t="s">
        <v>733</v>
      </c>
      <c r="AC645" t="str">
        <f>+Combinar1[[#This Row],[Descripción Filtro URL 1]]</f>
        <v>Quinta de Tilcoco</v>
      </c>
      <c r="AD645" t="str">
        <f>+Combinar1[[#This Row],[titulo]]&amp;AC645&amp;", "&amp;Combinar1[[#This Row],[temporalidad]]</f>
        <v>Cantidad y Detalle de Femicidios en la comuna de Quinta de Tilcoco, Periodo 2010-2021</v>
      </c>
      <c r="AE645" t="str">
        <f>+Combinar1[[#This Row],[descripcion_larga]]&amp;AC645&amp;", según datos del "&amp;Combinar1[[#This Row],[fuente]]&amp;", "&amp;Combinar1[[#This Row],[temporalidad]]</f>
        <v>Informe que muestra la cantidad y detalle de femicidios en la comuna de Quinta de Tilcoco, según datos del Servicio Nacional de la Mujer y la Equidad de Género (SERNAMEG), Periodo 2010-2021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">
      <c r="A646" s="22">
        <v>1</v>
      </c>
      <c r="B646" s="22" t="s">
        <v>376</v>
      </c>
      <c r="C646">
        <v>1</v>
      </c>
      <c r="D646" s="22">
        <v>1</v>
      </c>
      <c r="E646" s="22" t="s">
        <v>738</v>
      </c>
      <c r="F646" s="22"/>
      <c r="G646" s="22" t="s">
        <v>737</v>
      </c>
      <c r="H646" s="22" t="s">
        <v>6644</v>
      </c>
      <c r="I646" s="22" t="s">
        <v>734</v>
      </c>
      <c r="K646" s="22" t="s">
        <v>731</v>
      </c>
      <c r="L646" s="22" t="s">
        <v>738</v>
      </c>
      <c r="M646" s="22" t="s">
        <v>739</v>
      </c>
      <c r="N646" s="22" t="s">
        <v>740</v>
      </c>
      <c r="O646" s="22" t="s">
        <v>741</v>
      </c>
      <c r="P646" s="22" t="s">
        <v>4899</v>
      </c>
      <c r="Q646" t="s">
        <v>4897</v>
      </c>
      <c r="R646" s="22" t="s">
        <v>732</v>
      </c>
      <c r="S646" s="22" t="s">
        <v>4900</v>
      </c>
      <c r="T646" s="22" t="s">
        <v>757</v>
      </c>
      <c r="U646" s="22" t="s">
        <v>384</v>
      </c>
      <c r="V646" s="22">
        <v>240</v>
      </c>
      <c r="W646" s="22" t="s">
        <v>377</v>
      </c>
      <c r="X646" s="22" t="s">
        <v>378</v>
      </c>
      <c r="Y646" s="22" t="s">
        <v>123</v>
      </c>
      <c r="Z646" s="22">
        <v>6115</v>
      </c>
      <c r="AA646" s="22" t="s">
        <v>733</v>
      </c>
      <c r="AC646" t="str">
        <f>+Combinar1[[#This Row],[Descripción Filtro URL 1]]</f>
        <v>Rengo</v>
      </c>
      <c r="AD646" t="str">
        <f>+Combinar1[[#This Row],[titulo]]&amp;AC646&amp;", "&amp;Combinar1[[#This Row],[temporalidad]]</f>
        <v>Evolución de Femicidios en la comuna de Rengo, Periodo 2018-2021</v>
      </c>
      <c r="AE646" t="str">
        <f>+Combinar1[[#This Row],[descripcion_larga]]&amp;AC646&amp;", según datos del "&amp;Combinar1[[#This Row],[fuente]]&amp;", "&amp;Combinar1[[#This Row],[temporalidad]]</f>
        <v>Evolución de femicidios por fecha de delito en la comuna de Rengo, según datos del Servicio Nacional de la Mujer y la Equidad de Género (SERNAMEG), Periodo 2018-2021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">
      <c r="A647" s="22">
        <v>1</v>
      </c>
      <c r="B647" s="22" t="s">
        <v>376</v>
      </c>
      <c r="C647">
        <v>2</v>
      </c>
      <c r="D647" s="22">
        <v>2</v>
      </c>
      <c r="E647" s="22" t="s">
        <v>738</v>
      </c>
      <c r="F647" s="22"/>
      <c r="G647" s="22" t="s">
        <v>737</v>
      </c>
      <c r="H647" s="22" t="s">
        <v>6644</v>
      </c>
      <c r="I647" s="22" t="s">
        <v>734</v>
      </c>
      <c r="K647" s="22" t="s">
        <v>731</v>
      </c>
      <c r="L647" s="22" t="s">
        <v>738</v>
      </c>
      <c r="M647" s="22" t="s">
        <v>743</v>
      </c>
      <c r="N647" s="22" t="s">
        <v>740</v>
      </c>
      <c r="O647" s="22" t="s">
        <v>741</v>
      </c>
      <c r="P647" s="22" t="s">
        <v>6638</v>
      </c>
      <c r="Q647" t="s">
        <v>6632</v>
      </c>
      <c r="R647" s="22" t="s">
        <v>732</v>
      </c>
      <c r="S647" s="22" t="s">
        <v>4900</v>
      </c>
      <c r="T647" s="22" t="s">
        <v>758</v>
      </c>
      <c r="U647" s="22" t="s">
        <v>384</v>
      </c>
      <c r="V647" s="22">
        <v>240</v>
      </c>
      <c r="W647" s="22" t="s">
        <v>377</v>
      </c>
      <c r="X647" s="22" t="s">
        <v>378</v>
      </c>
      <c r="Y647" s="22" t="s">
        <v>123</v>
      </c>
      <c r="Z647" s="22">
        <v>6115</v>
      </c>
      <c r="AA647" s="22" t="s">
        <v>733</v>
      </c>
      <c r="AC647" t="str">
        <f>+Combinar1[[#This Row],[Descripción Filtro URL 1]]</f>
        <v>Rengo</v>
      </c>
      <c r="AD647" t="str">
        <f>+Combinar1[[#This Row],[titulo]]&amp;AC647&amp;", "&amp;Combinar1[[#This Row],[temporalidad]]</f>
        <v>Femicidios Anuales en la comuna de Rengo, Periodo 2010-2021</v>
      </c>
      <c r="AE647" t="str">
        <f>+Combinar1[[#This Row],[descripcion_larga]]&amp;AC647&amp;", según datos del "&amp;Combinar1[[#This Row],[fuente]]&amp;", "&amp;Combinar1[[#This Row],[temporalidad]]</f>
        <v>Evolución anual de la cantidad de femicidios en la comuna de Rengo, según datos del Servicio Nacional de la Mujer y la Equidad de Género (SERNAMEG), Periodo 2010-2021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">
      <c r="A648" s="22">
        <v>1</v>
      </c>
      <c r="B648" s="22" t="s">
        <v>376</v>
      </c>
      <c r="C648">
        <v>3</v>
      </c>
      <c r="D648" s="22">
        <v>3</v>
      </c>
      <c r="E648" s="22" t="s">
        <v>745</v>
      </c>
      <c r="F648" s="22"/>
      <c r="G648" s="22" t="s">
        <v>737</v>
      </c>
      <c r="H648" s="22" t="s">
        <v>6644</v>
      </c>
      <c r="I648" s="22" t="s">
        <v>734</v>
      </c>
      <c r="K648" s="22" t="s">
        <v>731</v>
      </c>
      <c r="L648" s="22" t="s">
        <v>745</v>
      </c>
      <c r="M648" s="22" t="s">
        <v>743</v>
      </c>
      <c r="N648" s="22" t="s">
        <v>740</v>
      </c>
      <c r="O648" s="22" t="s">
        <v>741</v>
      </c>
      <c r="P648" s="22" t="s">
        <v>6639</v>
      </c>
      <c r="Q648" t="s">
        <v>6633</v>
      </c>
      <c r="R648" s="22" t="s">
        <v>735</v>
      </c>
      <c r="S648" s="22" t="s">
        <v>4900</v>
      </c>
      <c r="T648" s="22" t="s">
        <v>759</v>
      </c>
      <c r="U648" s="22" t="s">
        <v>384</v>
      </c>
      <c r="V648" s="22">
        <v>240</v>
      </c>
      <c r="W648" s="22" t="s">
        <v>377</v>
      </c>
      <c r="X648" s="22" t="s">
        <v>378</v>
      </c>
      <c r="Y648" s="22" t="s">
        <v>123</v>
      </c>
      <c r="Z648" s="22">
        <v>6115</v>
      </c>
      <c r="AA648" s="22" t="s">
        <v>733</v>
      </c>
      <c r="AC648" t="str">
        <f>+Combinar1[[#This Row],[Descripción Filtro URL 1]]</f>
        <v>Rengo</v>
      </c>
      <c r="AD648" t="str">
        <f>+Combinar1[[#This Row],[titulo]]&amp;AC648&amp;", "&amp;Combinar1[[#This Row],[temporalidad]]</f>
        <v>Femicidios mensuales en la comuna de Rengo, Periodo 2010-2021</v>
      </c>
      <c r="AE648" t="str">
        <f>+Combinar1[[#This Row],[descripcion_larga]]&amp;AC648&amp;", según datos del "&amp;Combinar1[[#This Row],[fuente]]&amp;", "&amp;Combinar1[[#This Row],[temporalidad]]</f>
        <v>Número de femicidios por mes en la comuna de Rengo, según datos del Servicio Nacional de la Mujer y la Equidad de Género (SERNAMEG), Periodo 2010-2021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">
      <c r="A649" s="22">
        <v>1</v>
      </c>
      <c r="B649" s="22" t="s">
        <v>376</v>
      </c>
      <c r="C649">
        <v>4</v>
      </c>
      <c r="D649" s="22">
        <v>4</v>
      </c>
      <c r="E649" s="22" t="s">
        <v>747</v>
      </c>
      <c r="F649" s="22"/>
      <c r="G649" s="22" t="s">
        <v>737</v>
      </c>
      <c r="H649" s="22" t="s">
        <v>6644</v>
      </c>
      <c r="I649" s="22" t="s">
        <v>734</v>
      </c>
      <c r="K649" s="22" t="s">
        <v>731</v>
      </c>
      <c r="L649" s="22" t="s">
        <v>747</v>
      </c>
      <c r="M649" s="22" t="s">
        <v>743</v>
      </c>
      <c r="N649" s="22" t="s">
        <v>740</v>
      </c>
      <c r="O649" s="22" t="s">
        <v>741</v>
      </c>
      <c r="P649" s="22" t="s">
        <v>6637</v>
      </c>
      <c r="Q649" t="s">
        <v>6641</v>
      </c>
      <c r="R649" s="22" t="s">
        <v>735</v>
      </c>
      <c r="S649" s="22" t="s">
        <v>4901</v>
      </c>
      <c r="T649" s="22" t="s">
        <v>760</v>
      </c>
      <c r="U649" s="22" t="s">
        <v>384</v>
      </c>
      <c r="V649" s="22">
        <v>240</v>
      </c>
      <c r="W649" s="22" t="s">
        <v>377</v>
      </c>
      <c r="X649" s="22" t="s">
        <v>378</v>
      </c>
      <c r="Y649" s="22" t="s">
        <v>123</v>
      </c>
      <c r="Z649" s="22">
        <v>6115</v>
      </c>
      <c r="AA649" s="22" t="s">
        <v>733</v>
      </c>
      <c r="AC649" t="str">
        <f>+Combinar1[[#This Row],[Descripción Filtro URL 1]]</f>
        <v>Rengo</v>
      </c>
      <c r="AD649" t="str">
        <f>+Combinar1[[#This Row],[titulo]]&amp;AC649&amp;", "&amp;Combinar1[[#This Row],[temporalidad]]</f>
        <v>Femicidios Acumulados por Edad en la comuna de Rengo, Periodo 2010-2021</v>
      </c>
      <c r="AE649" t="str">
        <f>+Combinar1[[#This Row],[descripcion_larga]]&amp;AC649&amp;", según datos del "&amp;Combinar1[[#This Row],[fuente]]&amp;", "&amp;Combinar1[[#This Row],[temporalidad]]</f>
        <v>Gráfico que muestra la cantidad de femicidios acumulados por edad en la comuna de Rengo, según datos del Servicio Nacional de la Mujer y la Equidad de Género (SERNAMEG), Periodo 2010-2021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">
      <c r="A650" s="22">
        <v>1</v>
      </c>
      <c r="B650" s="22" t="s">
        <v>376</v>
      </c>
      <c r="C650">
        <v>5</v>
      </c>
      <c r="D650" s="22">
        <v>5</v>
      </c>
      <c r="E650" s="22" t="s">
        <v>749</v>
      </c>
      <c r="F650" s="22"/>
      <c r="G650" s="22" t="s">
        <v>737</v>
      </c>
      <c r="H650" s="22" t="s">
        <v>6644</v>
      </c>
      <c r="I650" s="22" t="s">
        <v>734</v>
      </c>
      <c r="K650" s="22" t="s">
        <v>731</v>
      </c>
      <c r="L650" s="22" t="s">
        <v>749</v>
      </c>
      <c r="M650" s="22" t="s">
        <v>743</v>
      </c>
      <c r="N650" s="22" t="s">
        <v>740</v>
      </c>
      <c r="O650" s="22" t="s">
        <v>741</v>
      </c>
      <c r="P650" s="22" t="s">
        <v>6636</v>
      </c>
      <c r="Q650" t="s">
        <v>6630</v>
      </c>
      <c r="R650" s="22" t="s">
        <v>735</v>
      </c>
      <c r="S650" s="22" t="s">
        <v>4904</v>
      </c>
      <c r="T650" s="22" t="s">
        <v>761</v>
      </c>
      <c r="U650" s="22" t="s">
        <v>384</v>
      </c>
      <c r="V650" s="22">
        <v>240</v>
      </c>
      <c r="W650" s="22" t="s">
        <v>377</v>
      </c>
      <c r="X650" s="22" t="s">
        <v>378</v>
      </c>
      <c r="Y650" s="22" t="s">
        <v>123</v>
      </c>
      <c r="Z650" s="22">
        <v>6115</v>
      </c>
      <c r="AA650" s="22" t="s">
        <v>733</v>
      </c>
      <c r="AC650" t="str">
        <f>+Combinar1[[#This Row],[Descripción Filtro URL 1]]</f>
        <v>Rengo</v>
      </c>
      <c r="AD650" t="str">
        <f>+Combinar1[[#This Row],[titulo]]&amp;AC650&amp;", "&amp;Combinar1[[#This Row],[temporalidad]]</f>
        <v>Femicidios por Tipo de Relación Víctima-Femicida en la comuna de Rengo, Periodo 2010-2021</v>
      </c>
      <c r="AE650" t="str">
        <f>+Combinar1[[#This Row],[descripcion_larga]]&amp;AC650&amp;", según datos del "&amp;Combinar1[[#This Row],[fuente]]&amp;", "&amp;Combinar1[[#This Row],[temporalidad]]</f>
        <v>Cantidad de femicidios por tipo de relación víctima-femicida en la comuna de Rengo, según datos del Servicio Nacional de la Mujer y la Equidad de Género (SERNAMEG), Periodo 2010-2021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">
      <c r="A651" s="22">
        <v>1</v>
      </c>
      <c r="B651" s="22" t="s">
        <v>376</v>
      </c>
      <c r="C651">
        <v>6</v>
      </c>
      <c r="D651" s="22">
        <v>6</v>
      </c>
      <c r="E651" s="22" t="s">
        <v>751</v>
      </c>
      <c r="F651" s="22"/>
      <c r="G651" s="22" t="s">
        <v>737</v>
      </c>
      <c r="H651" s="22" t="s">
        <v>6644</v>
      </c>
      <c r="I651" s="22" t="s">
        <v>734</v>
      </c>
      <c r="K651" s="22" t="s">
        <v>731</v>
      </c>
      <c r="L651" s="22" t="s">
        <v>751</v>
      </c>
      <c r="M651" s="22" t="s">
        <v>752</v>
      </c>
      <c r="N651" s="22" t="s">
        <v>736</v>
      </c>
      <c r="O651" s="22" t="s">
        <v>741</v>
      </c>
      <c r="P651" s="22" t="s">
        <v>6634</v>
      </c>
      <c r="Q651" t="s">
        <v>6631</v>
      </c>
      <c r="R651" s="22" t="s">
        <v>732</v>
      </c>
      <c r="S651" s="22" t="s">
        <v>4903</v>
      </c>
      <c r="T651" s="22" t="s">
        <v>762</v>
      </c>
      <c r="U651" s="22" t="s">
        <v>384</v>
      </c>
      <c r="V651" s="22">
        <v>240</v>
      </c>
      <c r="W651" s="22" t="s">
        <v>377</v>
      </c>
      <c r="X651" s="22" t="s">
        <v>378</v>
      </c>
      <c r="Y651" s="22" t="s">
        <v>123</v>
      </c>
      <c r="Z651" s="22">
        <v>6115</v>
      </c>
      <c r="AA651" s="22" t="s">
        <v>733</v>
      </c>
      <c r="AC651" t="str">
        <f>+Combinar1[[#This Row],[Descripción Filtro URL 1]]</f>
        <v>Rengo</v>
      </c>
      <c r="AD651" t="str">
        <f>+Combinar1[[#This Row],[titulo]]&amp;AC651&amp;", "&amp;Combinar1[[#This Row],[temporalidad]]</f>
        <v>Variación Anual (%) de Femicidios en la comuna de Rengo, Periodo 2010-2020</v>
      </c>
      <c r="AE651" t="str">
        <f>+Combinar1[[#This Row],[descripcion_larga]]&amp;AC651&amp;", según datos del "&amp;Combinar1[[#This Row],[fuente]]&amp;", "&amp;Combinar1[[#This Row],[temporalidad]]</f>
        <v>Gráfico de evolución que muestra la variación anual (%) de femicidios en la comuna de Rengo, según datos del Servicio Nacional de la Mujer y la Equidad de Género (SERNAMEG), Periodo 2010-2020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">
      <c r="A652" s="22">
        <v>1</v>
      </c>
      <c r="B652" s="22" t="s">
        <v>376</v>
      </c>
      <c r="C652">
        <v>7</v>
      </c>
      <c r="D652" s="22">
        <v>7</v>
      </c>
      <c r="E652" s="22" t="s">
        <v>754</v>
      </c>
      <c r="F652" s="22"/>
      <c r="G652" s="22" t="s">
        <v>737</v>
      </c>
      <c r="H652" s="22" t="s">
        <v>6644</v>
      </c>
      <c r="I652" s="22" t="s">
        <v>734</v>
      </c>
      <c r="K652" s="22" t="s">
        <v>731</v>
      </c>
      <c r="L652" s="22" t="s">
        <v>754</v>
      </c>
      <c r="M652" s="22" t="s">
        <v>743</v>
      </c>
      <c r="N652" s="22" t="s">
        <v>740</v>
      </c>
      <c r="O652" s="22" t="s">
        <v>741</v>
      </c>
      <c r="P652" s="22" t="s">
        <v>6635</v>
      </c>
      <c r="Q652" t="s">
        <v>6642</v>
      </c>
      <c r="R652" s="22" t="s">
        <v>755</v>
      </c>
      <c r="S652" s="22" t="s">
        <v>4902</v>
      </c>
      <c r="T652" s="22" t="s">
        <v>763</v>
      </c>
      <c r="U652" s="22" t="s">
        <v>384</v>
      </c>
      <c r="V652" s="22">
        <v>240</v>
      </c>
      <c r="W652" s="22" t="s">
        <v>377</v>
      </c>
      <c r="X652" s="22" t="s">
        <v>378</v>
      </c>
      <c r="Y652" s="22" t="s">
        <v>123</v>
      </c>
      <c r="Z652" s="22">
        <v>6115</v>
      </c>
      <c r="AA652" s="22" t="s">
        <v>733</v>
      </c>
      <c r="AC652" t="str">
        <f>+Combinar1[[#This Row],[Descripción Filtro URL 1]]</f>
        <v>Rengo</v>
      </c>
      <c r="AD652" t="str">
        <f>+Combinar1[[#This Row],[titulo]]&amp;AC652&amp;", "&amp;Combinar1[[#This Row],[temporalidad]]</f>
        <v>Cantidad y Detalle de Femicidios en la comuna de Rengo, Periodo 2010-2021</v>
      </c>
      <c r="AE652" t="str">
        <f>+Combinar1[[#This Row],[descripcion_larga]]&amp;AC652&amp;", según datos del "&amp;Combinar1[[#This Row],[fuente]]&amp;", "&amp;Combinar1[[#This Row],[temporalidad]]</f>
        <v>Informe que muestra la cantidad y detalle de femicidios en la comuna de Rengo, según datos del Servicio Nacional de la Mujer y la Equidad de Género (SERNAMEG), Periodo 2010-2021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">
      <c r="A653" s="22">
        <v>1</v>
      </c>
      <c r="B653" s="22" t="s">
        <v>376</v>
      </c>
      <c r="C653">
        <v>1</v>
      </c>
      <c r="D653" s="22">
        <v>1</v>
      </c>
      <c r="E653" s="22" t="s">
        <v>738</v>
      </c>
      <c r="F653" s="22"/>
      <c r="G653" s="22" t="s">
        <v>737</v>
      </c>
      <c r="H653" s="22" t="s">
        <v>6644</v>
      </c>
      <c r="I653" s="22" t="s">
        <v>734</v>
      </c>
      <c r="K653" s="22" t="s">
        <v>731</v>
      </c>
      <c r="L653" s="22" t="s">
        <v>738</v>
      </c>
      <c r="M653" s="22" t="s">
        <v>739</v>
      </c>
      <c r="N653" s="22" t="s">
        <v>740</v>
      </c>
      <c r="O653" s="22" t="s">
        <v>741</v>
      </c>
      <c r="P653" s="22" t="s">
        <v>4899</v>
      </c>
      <c r="Q653" t="s">
        <v>4897</v>
      </c>
      <c r="R653" s="22" t="s">
        <v>732</v>
      </c>
      <c r="S653" s="22" t="s">
        <v>4900</v>
      </c>
      <c r="T653" s="22" t="s">
        <v>757</v>
      </c>
      <c r="U653" s="22" t="s">
        <v>384</v>
      </c>
      <c r="V653" s="22">
        <v>240</v>
      </c>
      <c r="W653" s="22" t="s">
        <v>377</v>
      </c>
      <c r="X653" s="22" t="s">
        <v>378</v>
      </c>
      <c r="Y653" s="22" t="s">
        <v>124</v>
      </c>
      <c r="Z653" s="22">
        <v>6116</v>
      </c>
      <c r="AA653" s="22" t="s">
        <v>733</v>
      </c>
      <c r="AC653" t="str">
        <f>+Combinar1[[#This Row],[Descripción Filtro URL 1]]</f>
        <v>Requínoa</v>
      </c>
      <c r="AD653" t="str">
        <f>+Combinar1[[#This Row],[titulo]]&amp;AC653&amp;", "&amp;Combinar1[[#This Row],[temporalidad]]</f>
        <v>Evolución de Femicidios en la comuna de Requínoa, Periodo 2018-2021</v>
      </c>
      <c r="AE653" t="str">
        <f>+Combinar1[[#This Row],[descripcion_larga]]&amp;AC653&amp;", según datos del "&amp;Combinar1[[#This Row],[fuente]]&amp;", "&amp;Combinar1[[#This Row],[temporalidad]]</f>
        <v>Evolución de femicidios por fecha de delito en la comuna de Requínoa, según datos del Servicio Nacional de la Mujer y la Equidad de Género (SERNAMEG), Periodo 2018-2021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">
      <c r="A654" s="22">
        <v>1</v>
      </c>
      <c r="B654" s="22" t="s">
        <v>376</v>
      </c>
      <c r="C654">
        <v>2</v>
      </c>
      <c r="D654" s="22">
        <v>2</v>
      </c>
      <c r="E654" s="22" t="s">
        <v>738</v>
      </c>
      <c r="F654" s="22"/>
      <c r="G654" s="22" t="s">
        <v>737</v>
      </c>
      <c r="H654" s="22" t="s">
        <v>6644</v>
      </c>
      <c r="I654" s="22" t="s">
        <v>734</v>
      </c>
      <c r="K654" s="22" t="s">
        <v>731</v>
      </c>
      <c r="L654" s="22" t="s">
        <v>738</v>
      </c>
      <c r="M654" s="22" t="s">
        <v>743</v>
      </c>
      <c r="N654" s="22" t="s">
        <v>740</v>
      </c>
      <c r="O654" s="22" t="s">
        <v>741</v>
      </c>
      <c r="P654" s="22" t="s">
        <v>6638</v>
      </c>
      <c r="Q654" t="s">
        <v>6632</v>
      </c>
      <c r="R654" s="22" t="s">
        <v>732</v>
      </c>
      <c r="S654" s="22" t="s">
        <v>4900</v>
      </c>
      <c r="T654" s="22" t="s">
        <v>758</v>
      </c>
      <c r="U654" s="22" t="s">
        <v>384</v>
      </c>
      <c r="V654" s="22">
        <v>240</v>
      </c>
      <c r="W654" s="22" t="s">
        <v>377</v>
      </c>
      <c r="X654" s="22" t="s">
        <v>378</v>
      </c>
      <c r="Y654" s="22" t="s">
        <v>124</v>
      </c>
      <c r="Z654" s="22">
        <v>6116</v>
      </c>
      <c r="AA654" s="22" t="s">
        <v>733</v>
      </c>
      <c r="AC654" t="str">
        <f>+Combinar1[[#This Row],[Descripción Filtro URL 1]]</f>
        <v>Requínoa</v>
      </c>
      <c r="AD654" t="str">
        <f>+Combinar1[[#This Row],[titulo]]&amp;AC654&amp;", "&amp;Combinar1[[#This Row],[temporalidad]]</f>
        <v>Femicidios Anuales en la comuna de Requínoa, Periodo 2010-2021</v>
      </c>
      <c r="AE654" t="str">
        <f>+Combinar1[[#This Row],[descripcion_larga]]&amp;AC654&amp;", según datos del "&amp;Combinar1[[#This Row],[fuente]]&amp;", "&amp;Combinar1[[#This Row],[temporalidad]]</f>
        <v>Evolución anual de la cantidad de femicidios en la comuna de Requínoa, según datos del Servicio Nacional de la Mujer y la Equidad de Género (SERNAMEG), Periodo 2010-2021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">
      <c r="A655" s="22">
        <v>1</v>
      </c>
      <c r="B655" s="22" t="s">
        <v>376</v>
      </c>
      <c r="C655">
        <v>3</v>
      </c>
      <c r="D655" s="22">
        <v>3</v>
      </c>
      <c r="E655" s="22" t="s">
        <v>745</v>
      </c>
      <c r="F655" s="22"/>
      <c r="G655" s="22" t="s">
        <v>737</v>
      </c>
      <c r="H655" s="22" t="s">
        <v>6644</v>
      </c>
      <c r="I655" s="22" t="s">
        <v>734</v>
      </c>
      <c r="K655" s="22" t="s">
        <v>731</v>
      </c>
      <c r="L655" s="22" t="s">
        <v>745</v>
      </c>
      <c r="M655" s="22" t="s">
        <v>743</v>
      </c>
      <c r="N655" s="22" t="s">
        <v>740</v>
      </c>
      <c r="O655" s="22" t="s">
        <v>741</v>
      </c>
      <c r="P655" s="22" t="s">
        <v>6639</v>
      </c>
      <c r="Q655" t="s">
        <v>6633</v>
      </c>
      <c r="R655" s="22" t="s">
        <v>735</v>
      </c>
      <c r="S655" s="22" t="s">
        <v>4900</v>
      </c>
      <c r="T655" s="22" t="s">
        <v>759</v>
      </c>
      <c r="U655" s="22" t="s">
        <v>384</v>
      </c>
      <c r="V655" s="22">
        <v>240</v>
      </c>
      <c r="W655" s="22" t="s">
        <v>377</v>
      </c>
      <c r="X655" s="22" t="s">
        <v>378</v>
      </c>
      <c r="Y655" s="22" t="s">
        <v>124</v>
      </c>
      <c r="Z655" s="22">
        <v>6116</v>
      </c>
      <c r="AA655" s="22" t="s">
        <v>733</v>
      </c>
      <c r="AC655" t="str">
        <f>+Combinar1[[#This Row],[Descripción Filtro URL 1]]</f>
        <v>Requínoa</v>
      </c>
      <c r="AD655" t="str">
        <f>+Combinar1[[#This Row],[titulo]]&amp;AC655&amp;", "&amp;Combinar1[[#This Row],[temporalidad]]</f>
        <v>Femicidios mensuales en la comuna de Requínoa, Periodo 2010-2021</v>
      </c>
      <c r="AE655" t="str">
        <f>+Combinar1[[#This Row],[descripcion_larga]]&amp;AC655&amp;", según datos del "&amp;Combinar1[[#This Row],[fuente]]&amp;", "&amp;Combinar1[[#This Row],[temporalidad]]</f>
        <v>Número de femicidios por mes en la comuna de Requínoa, según datos del Servicio Nacional de la Mujer y la Equidad de Género (SERNAMEG), Periodo 2010-2021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">
      <c r="A656" s="22">
        <v>1</v>
      </c>
      <c r="B656" s="22" t="s">
        <v>376</v>
      </c>
      <c r="C656">
        <v>4</v>
      </c>
      <c r="D656" s="22">
        <v>4</v>
      </c>
      <c r="E656" s="22" t="s">
        <v>747</v>
      </c>
      <c r="F656" s="22"/>
      <c r="G656" s="22" t="s">
        <v>737</v>
      </c>
      <c r="H656" s="22" t="s">
        <v>6644</v>
      </c>
      <c r="I656" s="22" t="s">
        <v>734</v>
      </c>
      <c r="K656" s="22" t="s">
        <v>731</v>
      </c>
      <c r="L656" s="22" t="s">
        <v>747</v>
      </c>
      <c r="M656" s="22" t="s">
        <v>743</v>
      </c>
      <c r="N656" s="22" t="s">
        <v>740</v>
      </c>
      <c r="O656" s="22" t="s">
        <v>741</v>
      </c>
      <c r="P656" s="22" t="s">
        <v>6637</v>
      </c>
      <c r="Q656" t="s">
        <v>6641</v>
      </c>
      <c r="R656" s="22" t="s">
        <v>735</v>
      </c>
      <c r="S656" s="22" t="s">
        <v>4901</v>
      </c>
      <c r="T656" s="22" t="s">
        <v>760</v>
      </c>
      <c r="U656" s="22" t="s">
        <v>384</v>
      </c>
      <c r="V656" s="22">
        <v>240</v>
      </c>
      <c r="W656" s="22" t="s">
        <v>377</v>
      </c>
      <c r="X656" s="22" t="s">
        <v>378</v>
      </c>
      <c r="Y656" s="22" t="s">
        <v>124</v>
      </c>
      <c r="Z656" s="22">
        <v>6116</v>
      </c>
      <c r="AA656" s="22" t="s">
        <v>733</v>
      </c>
      <c r="AC656" t="str">
        <f>+Combinar1[[#This Row],[Descripción Filtro URL 1]]</f>
        <v>Requínoa</v>
      </c>
      <c r="AD656" t="str">
        <f>+Combinar1[[#This Row],[titulo]]&amp;AC656&amp;", "&amp;Combinar1[[#This Row],[temporalidad]]</f>
        <v>Femicidios Acumulados por Edad en la comuna de Requínoa, Periodo 2010-2021</v>
      </c>
      <c r="AE656" t="str">
        <f>+Combinar1[[#This Row],[descripcion_larga]]&amp;AC656&amp;", según datos del "&amp;Combinar1[[#This Row],[fuente]]&amp;", "&amp;Combinar1[[#This Row],[temporalidad]]</f>
        <v>Gráfico que muestra la cantidad de femicidios acumulados por edad en la comuna de Requínoa, según datos del Servicio Nacional de la Mujer y la Equidad de Género (SERNAMEG), Periodo 2010-2021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">
      <c r="A657" s="22">
        <v>1</v>
      </c>
      <c r="B657" s="22" t="s">
        <v>376</v>
      </c>
      <c r="C657">
        <v>5</v>
      </c>
      <c r="D657" s="22">
        <v>5</v>
      </c>
      <c r="E657" s="22" t="s">
        <v>749</v>
      </c>
      <c r="F657" s="22"/>
      <c r="G657" s="22" t="s">
        <v>737</v>
      </c>
      <c r="H657" s="22" t="s">
        <v>6644</v>
      </c>
      <c r="I657" s="22" t="s">
        <v>734</v>
      </c>
      <c r="K657" s="22" t="s">
        <v>731</v>
      </c>
      <c r="L657" s="22" t="s">
        <v>749</v>
      </c>
      <c r="M657" s="22" t="s">
        <v>743</v>
      </c>
      <c r="N657" s="22" t="s">
        <v>740</v>
      </c>
      <c r="O657" s="22" t="s">
        <v>741</v>
      </c>
      <c r="P657" s="22" t="s">
        <v>6636</v>
      </c>
      <c r="Q657" t="s">
        <v>6630</v>
      </c>
      <c r="R657" s="22" t="s">
        <v>735</v>
      </c>
      <c r="S657" s="22" t="s">
        <v>4904</v>
      </c>
      <c r="T657" s="22" t="s">
        <v>761</v>
      </c>
      <c r="U657" s="22" t="s">
        <v>384</v>
      </c>
      <c r="V657" s="22">
        <v>240</v>
      </c>
      <c r="W657" s="22" t="s">
        <v>377</v>
      </c>
      <c r="X657" s="22" t="s">
        <v>378</v>
      </c>
      <c r="Y657" s="22" t="s">
        <v>124</v>
      </c>
      <c r="Z657" s="22">
        <v>6116</v>
      </c>
      <c r="AA657" s="22" t="s">
        <v>733</v>
      </c>
      <c r="AC657" t="str">
        <f>+Combinar1[[#This Row],[Descripción Filtro URL 1]]</f>
        <v>Requínoa</v>
      </c>
      <c r="AD657" t="str">
        <f>+Combinar1[[#This Row],[titulo]]&amp;AC657&amp;", "&amp;Combinar1[[#This Row],[temporalidad]]</f>
        <v>Femicidios por Tipo de Relación Víctima-Femicida en la comuna de Requínoa, Periodo 2010-2021</v>
      </c>
      <c r="AE657" t="str">
        <f>+Combinar1[[#This Row],[descripcion_larga]]&amp;AC657&amp;", según datos del "&amp;Combinar1[[#This Row],[fuente]]&amp;", "&amp;Combinar1[[#This Row],[temporalidad]]</f>
        <v>Cantidad de femicidios por tipo de relación víctima-femicida en la comuna de Requínoa, según datos del Servicio Nacional de la Mujer y la Equidad de Género (SERNAMEG), Periodo 2010-2021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">
      <c r="A658" s="22">
        <v>1</v>
      </c>
      <c r="B658" s="22" t="s">
        <v>376</v>
      </c>
      <c r="C658">
        <v>6</v>
      </c>
      <c r="D658" s="22">
        <v>6</v>
      </c>
      <c r="E658" s="22" t="s">
        <v>751</v>
      </c>
      <c r="F658" s="22"/>
      <c r="G658" s="22" t="s">
        <v>737</v>
      </c>
      <c r="H658" s="22" t="s">
        <v>6644</v>
      </c>
      <c r="I658" s="22" t="s">
        <v>734</v>
      </c>
      <c r="K658" s="22" t="s">
        <v>731</v>
      </c>
      <c r="L658" s="22" t="s">
        <v>751</v>
      </c>
      <c r="M658" s="22" t="s">
        <v>752</v>
      </c>
      <c r="N658" s="22" t="s">
        <v>736</v>
      </c>
      <c r="O658" s="22" t="s">
        <v>741</v>
      </c>
      <c r="P658" s="22" t="s">
        <v>6634</v>
      </c>
      <c r="Q658" t="s">
        <v>6631</v>
      </c>
      <c r="R658" s="22" t="s">
        <v>732</v>
      </c>
      <c r="S658" s="22" t="s">
        <v>4903</v>
      </c>
      <c r="T658" s="22" t="s">
        <v>762</v>
      </c>
      <c r="U658" s="22" t="s">
        <v>384</v>
      </c>
      <c r="V658" s="22">
        <v>240</v>
      </c>
      <c r="W658" s="22" t="s">
        <v>377</v>
      </c>
      <c r="X658" s="22" t="s">
        <v>378</v>
      </c>
      <c r="Y658" s="22" t="s">
        <v>124</v>
      </c>
      <c r="Z658" s="22">
        <v>6116</v>
      </c>
      <c r="AA658" s="22" t="s">
        <v>733</v>
      </c>
      <c r="AC658" t="str">
        <f>+Combinar1[[#This Row],[Descripción Filtro URL 1]]</f>
        <v>Requínoa</v>
      </c>
      <c r="AD658" t="str">
        <f>+Combinar1[[#This Row],[titulo]]&amp;AC658&amp;", "&amp;Combinar1[[#This Row],[temporalidad]]</f>
        <v>Variación Anual (%) de Femicidios en la comuna de Requínoa, Periodo 2010-2020</v>
      </c>
      <c r="AE658" t="str">
        <f>+Combinar1[[#This Row],[descripcion_larga]]&amp;AC658&amp;", según datos del "&amp;Combinar1[[#This Row],[fuente]]&amp;", "&amp;Combinar1[[#This Row],[temporalidad]]</f>
        <v>Gráfico de evolución que muestra la variación anual (%) de femicidios en la comuna de Requínoa, según datos del Servicio Nacional de la Mujer y la Equidad de Género (SERNAMEG), Periodo 2010-2020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">
      <c r="A659" s="22">
        <v>1</v>
      </c>
      <c r="B659" s="22" t="s">
        <v>376</v>
      </c>
      <c r="C659">
        <v>7</v>
      </c>
      <c r="D659" s="22">
        <v>7</v>
      </c>
      <c r="E659" s="22" t="s">
        <v>754</v>
      </c>
      <c r="F659" s="22"/>
      <c r="G659" s="22" t="s">
        <v>737</v>
      </c>
      <c r="H659" s="22" t="s">
        <v>6644</v>
      </c>
      <c r="I659" s="22" t="s">
        <v>734</v>
      </c>
      <c r="K659" s="22" t="s">
        <v>731</v>
      </c>
      <c r="L659" s="22" t="s">
        <v>754</v>
      </c>
      <c r="M659" s="22" t="s">
        <v>743</v>
      </c>
      <c r="N659" s="22" t="s">
        <v>740</v>
      </c>
      <c r="O659" s="22" t="s">
        <v>741</v>
      </c>
      <c r="P659" s="22" t="s">
        <v>6635</v>
      </c>
      <c r="Q659" t="s">
        <v>6642</v>
      </c>
      <c r="R659" s="22" t="s">
        <v>755</v>
      </c>
      <c r="S659" s="22" t="s">
        <v>4902</v>
      </c>
      <c r="T659" s="22" t="s">
        <v>763</v>
      </c>
      <c r="U659" s="22" t="s">
        <v>384</v>
      </c>
      <c r="V659" s="22">
        <v>240</v>
      </c>
      <c r="W659" s="22" t="s">
        <v>377</v>
      </c>
      <c r="X659" s="22" t="s">
        <v>378</v>
      </c>
      <c r="Y659" s="22" t="s">
        <v>124</v>
      </c>
      <c r="Z659" s="22">
        <v>6116</v>
      </c>
      <c r="AA659" s="22" t="s">
        <v>733</v>
      </c>
      <c r="AC659" t="str">
        <f>+Combinar1[[#This Row],[Descripción Filtro URL 1]]</f>
        <v>Requínoa</v>
      </c>
      <c r="AD659" t="str">
        <f>+Combinar1[[#This Row],[titulo]]&amp;AC659&amp;", "&amp;Combinar1[[#This Row],[temporalidad]]</f>
        <v>Cantidad y Detalle de Femicidios en la comuna de Requínoa, Periodo 2010-2021</v>
      </c>
      <c r="AE659" t="str">
        <f>+Combinar1[[#This Row],[descripcion_larga]]&amp;AC659&amp;", según datos del "&amp;Combinar1[[#This Row],[fuente]]&amp;", "&amp;Combinar1[[#This Row],[temporalidad]]</f>
        <v>Informe que muestra la cantidad y detalle de femicidios en la comuna de Requínoa, según datos del Servicio Nacional de la Mujer y la Equidad de Género (SERNAMEG), Periodo 2010-2021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">
      <c r="A660" s="22">
        <v>1</v>
      </c>
      <c r="B660" s="22" t="s">
        <v>376</v>
      </c>
      <c r="C660">
        <v>1</v>
      </c>
      <c r="D660" s="22">
        <v>1</v>
      </c>
      <c r="E660" s="22" t="s">
        <v>738</v>
      </c>
      <c r="F660" s="22"/>
      <c r="G660" s="22" t="s">
        <v>737</v>
      </c>
      <c r="H660" s="22" t="s">
        <v>6644</v>
      </c>
      <c r="I660" s="22" t="s">
        <v>734</v>
      </c>
      <c r="K660" s="22" t="s">
        <v>731</v>
      </c>
      <c r="L660" s="22" t="s">
        <v>738</v>
      </c>
      <c r="M660" s="22" t="s">
        <v>739</v>
      </c>
      <c r="N660" s="22" t="s">
        <v>740</v>
      </c>
      <c r="O660" s="22" t="s">
        <v>741</v>
      </c>
      <c r="P660" s="22" t="s">
        <v>4899</v>
      </c>
      <c r="Q660" t="s">
        <v>4897</v>
      </c>
      <c r="R660" s="22" t="s">
        <v>732</v>
      </c>
      <c r="S660" s="22" t="s">
        <v>4900</v>
      </c>
      <c r="T660" s="22" t="s">
        <v>757</v>
      </c>
      <c r="U660" s="22" t="s">
        <v>384</v>
      </c>
      <c r="V660" s="22">
        <v>240</v>
      </c>
      <c r="W660" s="22" t="s">
        <v>377</v>
      </c>
      <c r="X660" s="22" t="s">
        <v>378</v>
      </c>
      <c r="Y660" s="22" t="s">
        <v>125</v>
      </c>
      <c r="Z660" s="22">
        <v>6117</v>
      </c>
      <c r="AA660" s="22" t="s">
        <v>733</v>
      </c>
      <c r="AC660" t="str">
        <f>+Combinar1[[#This Row],[Descripción Filtro URL 1]]</f>
        <v>San Vicente</v>
      </c>
      <c r="AD660" t="str">
        <f>+Combinar1[[#This Row],[titulo]]&amp;AC660&amp;", "&amp;Combinar1[[#This Row],[temporalidad]]</f>
        <v>Evolución de Femicidios en la comuna de San Vicente, Periodo 2018-2021</v>
      </c>
      <c r="AE660" t="str">
        <f>+Combinar1[[#This Row],[descripcion_larga]]&amp;AC660&amp;", según datos del "&amp;Combinar1[[#This Row],[fuente]]&amp;", "&amp;Combinar1[[#This Row],[temporalidad]]</f>
        <v>Evolución de femicidios por fecha de delito en la comuna de San Vicente, según datos del Servicio Nacional de la Mujer y la Equidad de Género (SERNAMEG), Periodo 2018-2021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">
      <c r="A661" s="22">
        <v>1</v>
      </c>
      <c r="B661" s="22" t="s">
        <v>376</v>
      </c>
      <c r="C661">
        <v>2</v>
      </c>
      <c r="D661" s="22">
        <v>2</v>
      </c>
      <c r="E661" s="22" t="s">
        <v>738</v>
      </c>
      <c r="F661" s="22"/>
      <c r="G661" s="22" t="s">
        <v>737</v>
      </c>
      <c r="H661" s="22" t="s">
        <v>6644</v>
      </c>
      <c r="I661" s="22" t="s">
        <v>734</v>
      </c>
      <c r="K661" s="22" t="s">
        <v>731</v>
      </c>
      <c r="L661" s="22" t="s">
        <v>738</v>
      </c>
      <c r="M661" s="22" t="s">
        <v>743</v>
      </c>
      <c r="N661" s="22" t="s">
        <v>740</v>
      </c>
      <c r="O661" s="22" t="s">
        <v>741</v>
      </c>
      <c r="P661" s="22" t="s">
        <v>6638</v>
      </c>
      <c r="Q661" t="s">
        <v>6632</v>
      </c>
      <c r="R661" s="22" t="s">
        <v>732</v>
      </c>
      <c r="S661" s="22" t="s">
        <v>4900</v>
      </c>
      <c r="T661" s="22" t="s">
        <v>758</v>
      </c>
      <c r="U661" s="22" t="s">
        <v>384</v>
      </c>
      <c r="V661" s="22">
        <v>240</v>
      </c>
      <c r="W661" s="22" t="s">
        <v>377</v>
      </c>
      <c r="X661" s="22" t="s">
        <v>378</v>
      </c>
      <c r="Y661" s="22" t="s">
        <v>125</v>
      </c>
      <c r="Z661" s="22">
        <v>6117</v>
      </c>
      <c r="AA661" s="22" t="s">
        <v>733</v>
      </c>
      <c r="AC661" t="str">
        <f>+Combinar1[[#This Row],[Descripción Filtro URL 1]]</f>
        <v>San Vicente</v>
      </c>
      <c r="AD661" t="str">
        <f>+Combinar1[[#This Row],[titulo]]&amp;AC661&amp;", "&amp;Combinar1[[#This Row],[temporalidad]]</f>
        <v>Femicidios Anuales en la comuna de San Vicente, Periodo 2010-2021</v>
      </c>
      <c r="AE661" t="str">
        <f>+Combinar1[[#This Row],[descripcion_larga]]&amp;AC661&amp;", según datos del "&amp;Combinar1[[#This Row],[fuente]]&amp;", "&amp;Combinar1[[#This Row],[temporalidad]]</f>
        <v>Evolución anual de la cantidad de femicidios en la comuna de San Vicente, según datos del Servicio Nacional de la Mujer y la Equidad de Género (SERNAMEG), Periodo 2010-2021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">
      <c r="A662" s="22">
        <v>1</v>
      </c>
      <c r="B662" s="22" t="s">
        <v>376</v>
      </c>
      <c r="C662">
        <v>3</v>
      </c>
      <c r="D662" s="22">
        <v>3</v>
      </c>
      <c r="E662" s="22" t="s">
        <v>745</v>
      </c>
      <c r="F662" s="22"/>
      <c r="G662" s="22" t="s">
        <v>737</v>
      </c>
      <c r="H662" s="22" t="s">
        <v>6644</v>
      </c>
      <c r="I662" s="22" t="s">
        <v>734</v>
      </c>
      <c r="K662" s="22" t="s">
        <v>731</v>
      </c>
      <c r="L662" s="22" t="s">
        <v>745</v>
      </c>
      <c r="M662" s="22" t="s">
        <v>743</v>
      </c>
      <c r="N662" s="22" t="s">
        <v>740</v>
      </c>
      <c r="O662" s="22" t="s">
        <v>741</v>
      </c>
      <c r="P662" s="22" t="s">
        <v>6639</v>
      </c>
      <c r="Q662" t="s">
        <v>6633</v>
      </c>
      <c r="R662" s="22" t="s">
        <v>735</v>
      </c>
      <c r="S662" s="22" t="s">
        <v>4900</v>
      </c>
      <c r="T662" s="22" t="s">
        <v>759</v>
      </c>
      <c r="U662" s="22" t="s">
        <v>384</v>
      </c>
      <c r="V662" s="22">
        <v>240</v>
      </c>
      <c r="W662" s="22" t="s">
        <v>377</v>
      </c>
      <c r="X662" s="22" t="s">
        <v>378</v>
      </c>
      <c r="Y662" s="22" t="s">
        <v>125</v>
      </c>
      <c r="Z662" s="22">
        <v>6117</v>
      </c>
      <c r="AA662" s="22" t="s">
        <v>733</v>
      </c>
      <c r="AC662" t="str">
        <f>+Combinar1[[#This Row],[Descripción Filtro URL 1]]</f>
        <v>San Vicente</v>
      </c>
      <c r="AD662" t="str">
        <f>+Combinar1[[#This Row],[titulo]]&amp;AC662&amp;", "&amp;Combinar1[[#This Row],[temporalidad]]</f>
        <v>Femicidios mensuales en la comuna de San Vicente, Periodo 2010-2021</v>
      </c>
      <c r="AE662" t="str">
        <f>+Combinar1[[#This Row],[descripcion_larga]]&amp;AC662&amp;", según datos del "&amp;Combinar1[[#This Row],[fuente]]&amp;", "&amp;Combinar1[[#This Row],[temporalidad]]</f>
        <v>Número de femicidios por mes en la comuna de San Vicente, según datos del Servicio Nacional de la Mujer y la Equidad de Género (SERNAMEG), Periodo 2010-2021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">
      <c r="A663" s="22">
        <v>1</v>
      </c>
      <c r="B663" s="22" t="s">
        <v>376</v>
      </c>
      <c r="C663">
        <v>4</v>
      </c>
      <c r="D663" s="22">
        <v>4</v>
      </c>
      <c r="E663" s="22" t="s">
        <v>747</v>
      </c>
      <c r="F663" s="22"/>
      <c r="G663" s="22" t="s">
        <v>737</v>
      </c>
      <c r="H663" s="22" t="s">
        <v>6644</v>
      </c>
      <c r="I663" s="22" t="s">
        <v>734</v>
      </c>
      <c r="K663" s="22" t="s">
        <v>731</v>
      </c>
      <c r="L663" s="22" t="s">
        <v>747</v>
      </c>
      <c r="M663" s="22" t="s">
        <v>743</v>
      </c>
      <c r="N663" s="22" t="s">
        <v>740</v>
      </c>
      <c r="O663" s="22" t="s">
        <v>741</v>
      </c>
      <c r="P663" s="22" t="s">
        <v>6637</v>
      </c>
      <c r="Q663" t="s">
        <v>6641</v>
      </c>
      <c r="R663" s="22" t="s">
        <v>735</v>
      </c>
      <c r="S663" s="22" t="s">
        <v>4901</v>
      </c>
      <c r="T663" s="22" t="s">
        <v>760</v>
      </c>
      <c r="U663" s="22" t="s">
        <v>384</v>
      </c>
      <c r="V663" s="22">
        <v>240</v>
      </c>
      <c r="W663" s="22" t="s">
        <v>377</v>
      </c>
      <c r="X663" s="22" t="s">
        <v>378</v>
      </c>
      <c r="Y663" s="22" t="s">
        <v>125</v>
      </c>
      <c r="Z663" s="22">
        <v>6117</v>
      </c>
      <c r="AA663" s="22" t="s">
        <v>733</v>
      </c>
      <c r="AC663" t="str">
        <f>+Combinar1[[#This Row],[Descripción Filtro URL 1]]</f>
        <v>San Vicente</v>
      </c>
      <c r="AD663" t="str">
        <f>+Combinar1[[#This Row],[titulo]]&amp;AC663&amp;", "&amp;Combinar1[[#This Row],[temporalidad]]</f>
        <v>Femicidios Acumulados por Edad en la comuna de San Vicente, Periodo 2010-2021</v>
      </c>
      <c r="AE663" t="str">
        <f>+Combinar1[[#This Row],[descripcion_larga]]&amp;AC663&amp;", según datos del "&amp;Combinar1[[#This Row],[fuente]]&amp;", "&amp;Combinar1[[#This Row],[temporalidad]]</f>
        <v>Gráfico que muestra la cantidad de femicidios acumulados por edad en la comuna de San Vicente, según datos del Servicio Nacional de la Mujer y la Equidad de Género (SERNAMEG), Periodo 2010-2021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">
      <c r="A664" s="22">
        <v>1</v>
      </c>
      <c r="B664" s="22" t="s">
        <v>376</v>
      </c>
      <c r="C664">
        <v>5</v>
      </c>
      <c r="D664" s="22">
        <v>5</v>
      </c>
      <c r="E664" s="22" t="s">
        <v>749</v>
      </c>
      <c r="F664" s="22"/>
      <c r="G664" s="22" t="s">
        <v>737</v>
      </c>
      <c r="H664" s="22" t="s">
        <v>6644</v>
      </c>
      <c r="I664" s="22" t="s">
        <v>734</v>
      </c>
      <c r="K664" s="22" t="s">
        <v>731</v>
      </c>
      <c r="L664" s="22" t="s">
        <v>749</v>
      </c>
      <c r="M664" s="22" t="s">
        <v>743</v>
      </c>
      <c r="N664" s="22" t="s">
        <v>740</v>
      </c>
      <c r="O664" s="22" t="s">
        <v>741</v>
      </c>
      <c r="P664" s="22" t="s">
        <v>6636</v>
      </c>
      <c r="Q664" t="s">
        <v>6630</v>
      </c>
      <c r="R664" s="22" t="s">
        <v>735</v>
      </c>
      <c r="S664" s="22" t="s">
        <v>4904</v>
      </c>
      <c r="T664" s="22" t="s">
        <v>761</v>
      </c>
      <c r="U664" s="22" t="s">
        <v>384</v>
      </c>
      <c r="V664" s="22">
        <v>240</v>
      </c>
      <c r="W664" s="22" t="s">
        <v>377</v>
      </c>
      <c r="X664" s="22" t="s">
        <v>378</v>
      </c>
      <c r="Y664" s="22" t="s">
        <v>125</v>
      </c>
      <c r="Z664" s="22">
        <v>6117</v>
      </c>
      <c r="AA664" s="22" t="s">
        <v>733</v>
      </c>
      <c r="AC664" t="str">
        <f>+Combinar1[[#This Row],[Descripción Filtro URL 1]]</f>
        <v>San Vicente</v>
      </c>
      <c r="AD664" t="str">
        <f>+Combinar1[[#This Row],[titulo]]&amp;AC664&amp;", "&amp;Combinar1[[#This Row],[temporalidad]]</f>
        <v>Femicidios por Tipo de Relación Víctima-Femicida en la comuna de San Vicente, Periodo 2010-2021</v>
      </c>
      <c r="AE664" t="str">
        <f>+Combinar1[[#This Row],[descripcion_larga]]&amp;AC664&amp;", según datos del "&amp;Combinar1[[#This Row],[fuente]]&amp;", "&amp;Combinar1[[#This Row],[temporalidad]]</f>
        <v>Cantidad de femicidios por tipo de relación víctima-femicida en la comuna de San Vicente, según datos del Servicio Nacional de la Mujer y la Equidad de Género (SERNAMEG), Periodo 2010-2021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">
      <c r="A665" s="22">
        <v>1</v>
      </c>
      <c r="B665" s="22" t="s">
        <v>376</v>
      </c>
      <c r="C665">
        <v>6</v>
      </c>
      <c r="D665" s="22">
        <v>6</v>
      </c>
      <c r="E665" s="22" t="s">
        <v>751</v>
      </c>
      <c r="F665" s="22"/>
      <c r="G665" s="22" t="s">
        <v>737</v>
      </c>
      <c r="H665" s="22" t="s">
        <v>6644</v>
      </c>
      <c r="I665" s="22" t="s">
        <v>734</v>
      </c>
      <c r="K665" s="22" t="s">
        <v>731</v>
      </c>
      <c r="L665" s="22" t="s">
        <v>751</v>
      </c>
      <c r="M665" s="22" t="s">
        <v>752</v>
      </c>
      <c r="N665" s="22" t="s">
        <v>736</v>
      </c>
      <c r="O665" s="22" t="s">
        <v>741</v>
      </c>
      <c r="P665" s="22" t="s">
        <v>6634</v>
      </c>
      <c r="Q665" t="s">
        <v>6631</v>
      </c>
      <c r="R665" s="22" t="s">
        <v>732</v>
      </c>
      <c r="S665" s="22" t="s">
        <v>4903</v>
      </c>
      <c r="T665" s="22" t="s">
        <v>762</v>
      </c>
      <c r="U665" s="22" t="s">
        <v>384</v>
      </c>
      <c r="V665" s="22">
        <v>240</v>
      </c>
      <c r="W665" s="22" t="s">
        <v>377</v>
      </c>
      <c r="X665" s="22" t="s">
        <v>378</v>
      </c>
      <c r="Y665" s="22" t="s">
        <v>125</v>
      </c>
      <c r="Z665" s="22">
        <v>6117</v>
      </c>
      <c r="AA665" s="22" t="s">
        <v>733</v>
      </c>
      <c r="AC665" t="str">
        <f>+Combinar1[[#This Row],[Descripción Filtro URL 1]]</f>
        <v>San Vicente</v>
      </c>
      <c r="AD665" t="str">
        <f>+Combinar1[[#This Row],[titulo]]&amp;AC665&amp;", "&amp;Combinar1[[#This Row],[temporalidad]]</f>
        <v>Variación Anual (%) de Femicidios en la comuna de San Vicente, Periodo 2010-2020</v>
      </c>
      <c r="AE665" t="str">
        <f>+Combinar1[[#This Row],[descripcion_larga]]&amp;AC665&amp;", según datos del "&amp;Combinar1[[#This Row],[fuente]]&amp;", "&amp;Combinar1[[#This Row],[temporalidad]]</f>
        <v>Gráfico de evolución que muestra la variación anual (%) de femicidios en la comuna de San Vicente, según datos del Servicio Nacional de la Mujer y la Equidad de Género (SERNAMEG), Periodo 2010-2020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">
      <c r="A666" s="22">
        <v>1</v>
      </c>
      <c r="B666" s="22" t="s">
        <v>376</v>
      </c>
      <c r="C666">
        <v>7</v>
      </c>
      <c r="D666" s="22">
        <v>7</v>
      </c>
      <c r="E666" s="22" t="s">
        <v>754</v>
      </c>
      <c r="F666" s="22"/>
      <c r="G666" s="22" t="s">
        <v>737</v>
      </c>
      <c r="H666" s="22" t="s">
        <v>6644</v>
      </c>
      <c r="I666" s="22" t="s">
        <v>734</v>
      </c>
      <c r="K666" s="22" t="s">
        <v>731</v>
      </c>
      <c r="L666" s="22" t="s">
        <v>754</v>
      </c>
      <c r="M666" s="22" t="s">
        <v>743</v>
      </c>
      <c r="N666" s="22" t="s">
        <v>740</v>
      </c>
      <c r="O666" s="22" t="s">
        <v>741</v>
      </c>
      <c r="P666" s="22" t="s">
        <v>6635</v>
      </c>
      <c r="Q666" t="s">
        <v>6642</v>
      </c>
      <c r="R666" s="22" t="s">
        <v>755</v>
      </c>
      <c r="S666" s="22" t="s">
        <v>4902</v>
      </c>
      <c r="T666" s="22" t="s">
        <v>763</v>
      </c>
      <c r="U666" s="22" t="s">
        <v>384</v>
      </c>
      <c r="V666" s="22">
        <v>240</v>
      </c>
      <c r="W666" s="22" t="s">
        <v>377</v>
      </c>
      <c r="X666" s="22" t="s">
        <v>378</v>
      </c>
      <c r="Y666" s="22" t="s">
        <v>125</v>
      </c>
      <c r="Z666" s="22">
        <v>6117</v>
      </c>
      <c r="AA666" s="22" t="s">
        <v>733</v>
      </c>
      <c r="AC666" t="str">
        <f>+Combinar1[[#This Row],[Descripción Filtro URL 1]]</f>
        <v>San Vicente</v>
      </c>
      <c r="AD666" t="str">
        <f>+Combinar1[[#This Row],[titulo]]&amp;AC666&amp;", "&amp;Combinar1[[#This Row],[temporalidad]]</f>
        <v>Cantidad y Detalle de Femicidios en la comuna de San Vicente, Periodo 2010-2021</v>
      </c>
      <c r="AE666" t="str">
        <f>+Combinar1[[#This Row],[descripcion_larga]]&amp;AC666&amp;", según datos del "&amp;Combinar1[[#This Row],[fuente]]&amp;", "&amp;Combinar1[[#This Row],[temporalidad]]</f>
        <v>Informe que muestra la cantidad y detalle de femicidios en la comuna de San Vicente, según datos del Servicio Nacional de la Mujer y la Equidad de Género (SERNAMEG), Periodo 2010-2021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">
      <c r="A667" s="22">
        <v>1</v>
      </c>
      <c r="B667" s="22" t="s">
        <v>376</v>
      </c>
      <c r="C667">
        <v>1</v>
      </c>
      <c r="D667" s="22">
        <v>1</v>
      </c>
      <c r="E667" s="22" t="s">
        <v>738</v>
      </c>
      <c r="F667" s="22"/>
      <c r="G667" s="22" t="s">
        <v>737</v>
      </c>
      <c r="H667" s="22" t="s">
        <v>6644</v>
      </c>
      <c r="I667" s="22" t="s">
        <v>734</v>
      </c>
      <c r="K667" s="22" t="s">
        <v>731</v>
      </c>
      <c r="L667" s="22" t="s">
        <v>738</v>
      </c>
      <c r="M667" s="22" t="s">
        <v>739</v>
      </c>
      <c r="N667" s="22" t="s">
        <v>740</v>
      </c>
      <c r="O667" s="22" t="s">
        <v>741</v>
      </c>
      <c r="P667" s="22" t="s">
        <v>4899</v>
      </c>
      <c r="Q667" t="s">
        <v>4897</v>
      </c>
      <c r="R667" s="22" t="s">
        <v>732</v>
      </c>
      <c r="S667" s="22" t="s">
        <v>4900</v>
      </c>
      <c r="T667" s="22" t="s">
        <v>757</v>
      </c>
      <c r="U667" s="22" t="s">
        <v>384</v>
      </c>
      <c r="V667" s="22">
        <v>240</v>
      </c>
      <c r="W667" s="22" t="s">
        <v>377</v>
      </c>
      <c r="X667" s="22" t="s">
        <v>378</v>
      </c>
      <c r="Y667" s="22" t="s">
        <v>126</v>
      </c>
      <c r="Z667" s="22">
        <v>6201</v>
      </c>
      <c r="AA667" s="22" t="s">
        <v>733</v>
      </c>
      <c r="AC667" t="str">
        <f>+Combinar1[[#This Row],[Descripción Filtro URL 1]]</f>
        <v>Pichilemu</v>
      </c>
      <c r="AD667" t="str">
        <f>+Combinar1[[#This Row],[titulo]]&amp;AC667&amp;", "&amp;Combinar1[[#This Row],[temporalidad]]</f>
        <v>Evolución de Femicidios en la comuna de Pichilemu, Periodo 2018-2021</v>
      </c>
      <c r="AE667" t="str">
        <f>+Combinar1[[#This Row],[descripcion_larga]]&amp;AC667&amp;", según datos del "&amp;Combinar1[[#This Row],[fuente]]&amp;", "&amp;Combinar1[[#This Row],[temporalidad]]</f>
        <v>Evolución de femicidios por fecha de delito en la comuna de Pichilemu, según datos del Servicio Nacional de la Mujer y la Equidad de Género (SERNAMEG), Periodo 2018-2021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">
      <c r="A668" s="22">
        <v>1</v>
      </c>
      <c r="B668" s="22" t="s">
        <v>376</v>
      </c>
      <c r="C668">
        <v>2</v>
      </c>
      <c r="D668" s="22">
        <v>2</v>
      </c>
      <c r="E668" s="22" t="s">
        <v>738</v>
      </c>
      <c r="F668" s="22"/>
      <c r="G668" s="22" t="s">
        <v>737</v>
      </c>
      <c r="H668" s="22" t="s">
        <v>6644</v>
      </c>
      <c r="I668" s="22" t="s">
        <v>734</v>
      </c>
      <c r="K668" s="22" t="s">
        <v>731</v>
      </c>
      <c r="L668" s="22" t="s">
        <v>738</v>
      </c>
      <c r="M668" s="22" t="s">
        <v>743</v>
      </c>
      <c r="N668" s="22" t="s">
        <v>740</v>
      </c>
      <c r="O668" s="22" t="s">
        <v>741</v>
      </c>
      <c r="P668" s="22" t="s">
        <v>6638</v>
      </c>
      <c r="Q668" t="s">
        <v>6632</v>
      </c>
      <c r="R668" s="22" t="s">
        <v>732</v>
      </c>
      <c r="S668" s="22" t="s">
        <v>4900</v>
      </c>
      <c r="T668" s="22" t="s">
        <v>758</v>
      </c>
      <c r="U668" s="22" t="s">
        <v>384</v>
      </c>
      <c r="V668" s="22">
        <v>240</v>
      </c>
      <c r="W668" s="22" t="s">
        <v>377</v>
      </c>
      <c r="X668" s="22" t="s">
        <v>378</v>
      </c>
      <c r="Y668" s="22" t="s">
        <v>126</v>
      </c>
      <c r="Z668" s="22">
        <v>6201</v>
      </c>
      <c r="AA668" s="22" t="s">
        <v>733</v>
      </c>
      <c r="AC668" t="str">
        <f>+Combinar1[[#This Row],[Descripción Filtro URL 1]]</f>
        <v>Pichilemu</v>
      </c>
      <c r="AD668" t="str">
        <f>+Combinar1[[#This Row],[titulo]]&amp;AC668&amp;", "&amp;Combinar1[[#This Row],[temporalidad]]</f>
        <v>Femicidios Anuales en la comuna de Pichilemu, Periodo 2010-2021</v>
      </c>
      <c r="AE668" t="str">
        <f>+Combinar1[[#This Row],[descripcion_larga]]&amp;AC668&amp;", según datos del "&amp;Combinar1[[#This Row],[fuente]]&amp;", "&amp;Combinar1[[#This Row],[temporalidad]]</f>
        <v>Evolución anual de la cantidad de femicidios en la comuna de Pichilemu, según datos del Servicio Nacional de la Mujer y la Equidad de Género (SERNAMEG), Periodo 2010-2021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">
      <c r="A669" s="22">
        <v>1</v>
      </c>
      <c r="B669" s="22" t="s">
        <v>376</v>
      </c>
      <c r="C669">
        <v>3</v>
      </c>
      <c r="D669" s="22">
        <v>3</v>
      </c>
      <c r="E669" s="22" t="s">
        <v>745</v>
      </c>
      <c r="F669" s="22"/>
      <c r="G669" s="22" t="s">
        <v>737</v>
      </c>
      <c r="H669" s="22" t="s">
        <v>6644</v>
      </c>
      <c r="I669" s="22" t="s">
        <v>734</v>
      </c>
      <c r="K669" s="22" t="s">
        <v>731</v>
      </c>
      <c r="L669" s="22" t="s">
        <v>745</v>
      </c>
      <c r="M669" s="22" t="s">
        <v>743</v>
      </c>
      <c r="N669" s="22" t="s">
        <v>740</v>
      </c>
      <c r="O669" s="22" t="s">
        <v>741</v>
      </c>
      <c r="P669" s="22" t="s">
        <v>6639</v>
      </c>
      <c r="Q669" t="s">
        <v>6633</v>
      </c>
      <c r="R669" s="22" t="s">
        <v>735</v>
      </c>
      <c r="S669" s="22" t="s">
        <v>4900</v>
      </c>
      <c r="T669" s="22" t="s">
        <v>759</v>
      </c>
      <c r="U669" s="22" t="s">
        <v>384</v>
      </c>
      <c r="V669" s="22">
        <v>240</v>
      </c>
      <c r="W669" s="22" t="s">
        <v>377</v>
      </c>
      <c r="X669" s="22" t="s">
        <v>378</v>
      </c>
      <c r="Y669" s="22" t="s">
        <v>126</v>
      </c>
      <c r="Z669" s="22">
        <v>6201</v>
      </c>
      <c r="AA669" s="22" t="s">
        <v>733</v>
      </c>
      <c r="AC669" t="str">
        <f>+Combinar1[[#This Row],[Descripción Filtro URL 1]]</f>
        <v>Pichilemu</v>
      </c>
      <c r="AD669" t="str">
        <f>+Combinar1[[#This Row],[titulo]]&amp;AC669&amp;", "&amp;Combinar1[[#This Row],[temporalidad]]</f>
        <v>Femicidios mensuales en la comuna de Pichilemu, Periodo 2010-2021</v>
      </c>
      <c r="AE669" t="str">
        <f>+Combinar1[[#This Row],[descripcion_larga]]&amp;AC669&amp;", según datos del "&amp;Combinar1[[#This Row],[fuente]]&amp;", "&amp;Combinar1[[#This Row],[temporalidad]]</f>
        <v>Número de femicidios por mes en la comuna de Pichilemu, según datos del Servicio Nacional de la Mujer y la Equidad de Género (SERNAMEG), Periodo 2010-2021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">
      <c r="A670" s="22">
        <v>1</v>
      </c>
      <c r="B670" s="22" t="s">
        <v>376</v>
      </c>
      <c r="C670">
        <v>4</v>
      </c>
      <c r="D670" s="22">
        <v>4</v>
      </c>
      <c r="E670" s="22" t="s">
        <v>747</v>
      </c>
      <c r="F670" s="22"/>
      <c r="G670" s="22" t="s">
        <v>737</v>
      </c>
      <c r="H670" s="22" t="s">
        <v>6644</v>
      </c>
      <c r="I670" s="22" t="s">
        <v>734</v>
      </c>
      <c r="K670" s="22" t="s">
        <v>731</v>
      </c>
      <c r="L670" s="22" t="s">
        <v>747</v>
      </c>
      <c r="M670" s="22" t="s">
        <v>743</v>
      </c>
      <c r="N670" s="22" t="s">
        <v>740</v>
      </c>
      <c r="O670" s="22" t="s">
        <v>741</v>
      </c>
      <c r="P670" s="22" t="s">
        <v>6637</v>
      </c>
      <c r="Q670" t="s">
        <v>6641</v>
      </c>
      <c r="R670" s="22" t="s">
        <v>735</v>
      </c>
      <c r="S670" s="22" t="s">
        <v>4901</v>
      </c>
      <c r="T670" s="22" t="s">
        <v>760</v>
      </c>
      <c r="U670" s="22" t="s">
        <v>384</v>
      </c>
      <c r="V670" s="22">
        <v>240</v>
      </c>
      <c r="W670" s="22" t="s">
        <v>377</v>
      </c>
      <c r="X670" s="22" t="s">
        <v>378</v>
      </c>
      <c r="Y670" s="22" t="s">
        <v>126</v>
      </c>
      <c r="Z670" s="22">
        <v>6201</v>
      </c>
      <c r="AA670" s="22" t="s">
        <v>733</v>
      </c>
      <c r="AC670" t="str">
        <f>+Combinar1[[#This Row],[Descripción Filtro URL 1]]</f>
        <v>Pichilemu</v>
      </c>
      <c r="AD670" t="str">
        <f>+Combinar1[[#This Row],[titulo]]&amp;AC670&amp;", "&amp;Combinar1[[#This Row],[temporalidad]]</f>
        <v>Femicidios Acumulados por Edad en la comuna de Pichilemu, Periodo 2010-2021</v>
      </c>
      <c r="AE670" t="str">
        <f>+Combinar1[[#This Row],[descripcion_larga]]&amp;AC670&amp;", según datos del "&amp;Combinar1[[#This Row],[fuente]]&amp;", "&amp;Combinar1[[#This Row],[temporalidad]]</f>
        <v>Gráfico que muestra la cantidad de femicidios acumulados por edad en la comuna de Pichilemu, según datos del Servicio Nacional de la Mujer y la Equidad de Género (SERNAMEG), Periodo 2010-2021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">
      <c r="A671" s="22">
        <v>1</v>
      </c>
      <c r="B671" s="22" t="s">
        <v>376</v>
      </c>
      <c r="C671">
        <v>5</v>
      </c>
      <c r="D671" s="22">
        <v>5</v>
      </c>
      <c r="E671" s="22" t="s">
        <v>749</v>
      </c>
      <c r="F671" s="22"/>
      <c r="G671" s="22" t="s">
        <v>737</v>
      </c>
      <c r="H671" s="22" t="s">
        <v>6644</v>
      </c>
      <c r="I671" s="22" t="s">
        <v>734</v>
      </c>
      <c r="K671" s="22" t="s">
        <v>731</v>
      </c>
      <c r="L671" s="22" t="s">
        <v>749</v>
      </c>
      <c r="M671" s="22" t="s">
        <v>743</v>
      </c>
      <c r="N671" s="22" t="s">
        <v>740</v>
      </c>
      <c r="O671" s="22" t="s">
        <v>741</v>
      </c>
      <c r="P671" s="22" t="s">
        <v>6636</v>
      </c>
      <c r="Q671" t="s">
        <v>6630</v>
      </c>
      <c r="R671" s="22" t="s">
        <v>735</v>
      </c>
      <c r="S671" s="22" t="s">
        <v>4904</v>
      </c>
      <c r="T671" s="22" t="s">
        <v>761</v>
      </c>
      <c r="U671" s="22" t="s">
        <v>384</v>
      </c>
      <c r="V671" s="22">
        <v>240</v>
      </c>
      <c r="W671" s="22" t="s">
        <v>377</v>
      </c>
      <c r="X671" s="22" t="s">
        <v>378</v>
      </c>
      <c r="Y671" s="22" t="s">
        <v>126</v>
      </c>
      <c r="Z671" s="22">
        <v>6201</v>
      </c>
      <c r="AA671" s="22" t="s">
        <v>733</v>
      </c>
      <c r="AC671" t="str">
        <f>+Combinar1[[#This Row],[Descripción Filtro URL 1]]</f>
        <v>Pichilemu</v>
      </c>
      <c r="AD671" t="str">
        <f>+Combinar1[[#This Row],[titulo]]&amp;AC671&amp;", "&amp;Combinar1[[#This Row],[temporalidad]]</f>
        <v>Femicidios por Tipo de Relación Víctima-Femicida en la comuna de Pichilemu, Periodo 2010-2021</v>
      </c>
      <c r="AE671" t="str">
        <f>+Combinar1[[#This Row],[descripcion_larga]]&amp;AC671&amp;", según datos del "&amp;Combinar1[[#This Row],[fuente]]&amp;", "&amp;Combinar1[[#This Row],[temporalidad]]</f>
        <v>Cantidad de femicidios por tipo de relación víctima-femicida en la comuna de Pichilemu, según datos del Servicio Nacional de la Mujer y la Equidad de Género (SERNAMEG), Periodo 2010-2021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">
      <c r="A672" s="22">
        <v>1</v>
      </c>
      <c r="B672" s="22" t="s">
        <v>376</v>
      </c>
      <c r="C672">
        <v>6</v>
      </c>
      <c r="D672" s="22">
        <v>6</v>
      </c>
      <c r="E672" s="22" t="s">
        <v>751</v>
      </c>
      <c r="F672" s="22"/>
      <c r="G672" s="22" t="s">
        <v>737</v>
      </c>
      <c r="H672" s="22" t="s">
        <v>6644</v>
      </c>
      <c r="I672" s="22" t="s">
        <v>734</v>
      </c>
      <c r="K672" s="22" t="s">
        <v>731</v>
      </c>
      <c r="L672" s="22" t="s">
        <v>751</v>
      </c>
      <c r="M672" s="22" t="s">
        <v>752</v>
      </c>
      <c r="N672" s="22" t="s">
        <v>736</v>
      </c>
      <c r="O672" s="22" t="s">
        <v>741</v>
      </c>
      <c r="P672" s="22" t="s">
        <v>6634</v>
      </c>
      <c r="Q672" t="s">
        <v>6631</v>
      </c>
      <c r="R672" s="22" t="s">
        <v>732</v>
      </c>
      <c r="S672" s="22" t="s">
        <v>4903</v>
      </c>
      <c r="T672" s="22" t="s">
        <v>762</v>
      </c>
      <c r="U672" s="22" t="s">
        <v>384</v>
      </c>
      <c r="V672" s="22">
        <v>240</v>
      </c>
      <c r="W672" s="22" t="s">
        <v>377</v>
      </c>
      <c r="X672" s="22" t="s">
        <v>378</v>
      </c>
      <c r="Y672" s="22" t="s">
        <v>126</v>
      </c>
      <c r="Z672" s="22">
        <v>6201</v>
      </c>
      <c r="AA672" s="22" t="s">
        <v>733</v>
      </c>
      <c r="AC672" t="str">
        <f>+Combinar1[[#This Row],[Descripción Filtro URL 1]]</f>
        <v>Pichilemu</v>
      </c>
      <c r="AD672" t="str">
        <f>+Combinar1[[#This Row],[titulo]]&amp;AC672&amp;", "&amp;Combinar1[[#This Row],[temporalidad]]</f>
        <v>Variación Anual (%) de Femicidios en la comuna de Pichilemu, Periodo 2010-2020</v>
      </c>
      <c r="AE672" t="str">
        <f>+Combinar1[[#This Row],[descripcion_larga]]&amp;AC672&amp;", según datos del "&amp;Combinar1[[#This Row],[fuente]]&amp;", "&amp;Combinar1[[#This Row],[temporalidad]]</f>
        <v>Gráfico de evolución que muestra la variación anual (%) de femicidios en la comuna de Pichilemu, según datos del Servicio Nacional de la Mujer y la Equidad de Género (SERNAMEG), Periodo 2010-2020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">
      <c r="A673" s="22">
        <v>1</v>
      </c>
      <c r="B673" s="22" t="s">
        <v>376</v>
      </c>
      <c r="C673">
        <v>7</v>
      </c>
      <c r="D673" s="22">
        <v>7</v>
      </c>
      <c r="E673" s="22" t="s">
        <v>754</v>
      </c>
      <c r="F673" s="22"/>
      <c r="G673" s="22" t="s">
        <v>737</v>
      </c>
      <c r="H673" s="22" t="s">
        <v>6644</v>
      </c>
      <c r="I673" s="22" t="s">
        <v>734</v>
      </c>
      <c r="K673" s="22" t="s">
        <v>731</v>
      </c>
      <c r="L673" s="22" t="s">
        <v>754</v>
      </c>
      <c r="M673" s="22" t="s">
        <v>743</v>
      </c>
      <c r="N673" s="22" t="s">
        <v>740</v>
      </c>
      <c r="O673" s="22" t="s">
        <v>741</v>
      </c>
      <c r="P673" s="22" t="s">
        <v>6635</v>
      </c>
      <c r="Q673" t="s">
        <v>6642</v>
      </c>
      <c r="R673" s="22" t="s">
        <v>755</v>
      </c>
      <c r="S673" s="22" t="s">
        <v>4902</v>
      </c>
      <c r="T673" s="22" t="s">
        <v>763</v>
      </c>
      <c r="U673" s="22" t="s">
        <v>384</v>
      </c>
      <c r="V673" s="22">
        <v>240</v>
      </c>
      <c r="W673" s="22" t="s">
        <v>377</v>
      </c>
      <c r="X673" s="22" t="s">
        <v>378</v>
      </c>
      <c r="Y673" s="22" t="s">
        <v>126</v>
      </c>
      <c r="Z673" s="22">
        <v>6201</v>
      </c>
      <c r="AA673" s="22" t="s">
        <v>733</v>
      </c>
      <c r="AC673" t="str">
        <f>+Combinar1[[#This Row],[Descripción Filtro URL 1]]</f>
        <v>Pichilemu</v>
      </c>
      <c r="AD673" t="str">
        <f>+Combinar1[[#This Row],[titulo]]&amp;AC673&amp;", "&amp;Combinar1[[#This Row],[temporalidad]]</f>
        <v>Cantidad y Detalle de Femicidios en la comuna de Pichilemu, Periodo 2010-2021</v>
      </c>
      <c r="AE673" t="str">
        <f>+Combinar1[[#This Row],[descripcion_larga]]&amp;AC673&amp;", según datos del "&amp;Combinar1[[#This Row],[fuente]]&amp;", "&amp;Combinar1[[#This Row],[temporalidad]]</f>
        <v>Informe que muestra la cantidad y detalle de femicidios en la comuna de Pichilemu, según datos del Servicio Nacional de la Mujer y la Equidad de Género (SERNAMEG), Periodo 2010-2021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">
      <c r="A674" s="22">
        <v>1</v>
      </c>
      <c r="B674" s="22" t="s">
        <v>376</v>
      </c>
      <c r="C674">
        <v>1</v>
      </c>
      <c r="D674" s="22">
        <v>1</v>
      </c>
      <c r="E674" s="22" t="s">
        <v>738</v>
      </c>
      <c r="F674" s="22"/>
      <c r="G674" s="22" t="s">
        <v>737</v>
      </c>
      <c r="H674" s="22" t="s">
        <v>6644</v>
      </c>
      <c r="I674" s="22" t="s">
        <v>734</v>
      </c>
      <c r="K674" s="22" t="s">
        <v>731</v>
      </c>
      <c r="L674" s="22" t="s">
        <v>738</v>
      </c>
      <c r="M674" s="22" t="s">
        <v>739</v>
      </c>
      <c r="N674" s="22" t="s">
        <v>740</v>
      </c>
      <c r="O674" s="22" t="s">
        <v>741</v>
      </c>
      <c r="P674" s="22" t="s">
        <v>4899</v>
      </c>
      <c r="Q674" t="s">
        <v>4897</v>
      </c>
      <c r="R674" s="22" t="s">
        <v>732</v>
      </c>
      <c r="S674" s="22" t="s">
        <v>4900</v>
      </c>
      <c r="T674" s="22" t="s">
        <v>757</v>
      </c>
      <c r="U674" s="22" t="s">
        <v>384</v>
      </c>
      <c r="V674" s="22">
        <v>240</v>
      </c>
      <c r="W674" s="22" t="s">
        <v>377</v>
      </c>
      <c r="X674" s="22" t="s">
        <v>378</v>
      </c>
      <c r="Y674" s="22" t="s">
        <v>127</v>
      </c>
      <c r="Z674" s="22">
        <v>6202</v>
      </c>
      <c r="AA674" s="22" t="s">
        <v>733</v>
      </c>
      <c r="AC674" t="str">
        <f>+Combinar1[[#This Row],[Descripción Filtro URL 1]]</f>
        <v>La Estrella</v>
      </c>
      <c r="AD674" t="str">
        <f>+Combinar1[[#This Row],[titulo]]&amp;AC674&amp;", "&amp;Combinar1[[#This Row],[temporalidad]]</f>
        <v>Evolución de Femicidios en la comuna de La Estrella, Periodo 2018-2021</v>
      </c>
      <c r="AE674" t="str">
        <f>+Combinar1[[#This Row],[descripcion_larga]]&amp;AC674&amp;", según datos del "&amp;Combinar1[[#This Row],[fuente]]&amp;", "&amp;Combinar1[[#This Row],[temporalidad]]</f>
        <v>Evolución de femicidios por fecha de delito en la comuna de La Estrella, según datos del Servicio Nacional de la Mujer y la Equidad de Género (SERNAMEG), Periodo 2018-2021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">
      <c r="A675" s="22">
        <v>1</v>
      </c>
      <c r="B675" s="22" t="s">
        <v>376</v>
      </c>
      <c r="C675">
        <v>2</v>
      </c>
      <c r="D675" s="22">
        <v>2</v>
      </c>
      <c r="E675" s="22" t="s">
        <v>738</v>
      </c>
      <c r="F675" s="22"/>
      <c r="G675" s="22" t="s">
        <v>737</v>
      </c>
      <c r="H675" s="22" t="s">
        <v>6644</v>
      </c>
      <c r="I675" s="22" t="s">
        <v>734</v>
      </c>
      <c r="K675" s="22" t="s">
        <v>731</v>
      </c>
      <c r="L675" s="22" t="s">
        <v>738</v>
      </c>
      <c r="M675" s="22" t="s">
        <v>743</v>
      </c>
      <c r="N675" s="22" t="s">
        <v>740</v>
      </c>
      <c r="O675" s="22" t="s">
        <v>741</v>
      </c>
      <c r="P675" s="22" t="s">
        <v>6638</v>
      </c>
      <c r="Q675" t="s">
        <v>6632</v>
      </c>
      <c r="R675" s="22" t="s">
        <v>732</v>
      </c>
      <c r="S675" s="22" t="s">
        <v>4900</v>
      </c>
      <c r="T675" s="22" t="s">
        <v>758</v>
      </c>
      <c r="U675" s="22" t="s">
        <v>384</v>
      </c>
      <c r="V675" s="22">
        <v>240</v>
      </c>
      <c r="W675" s="22" t="s">
        <v>377</v>
      </c>
      <c r="X675" s="22" t="s">
        <v>378</v>
      </c>
      <c r="Y675" s="22" t="s">
        <v>127</v>
      </c>
      <c r="Z675" s="22">
        <v>6202</v>
      </c>
      <c r="AA675" s="22" t="s">
        <v>733</v>
      </c>
      <c r="AC675" t="str">
        <f>+Combinar1[[#This Row],[Descripción Filtro URL 1]]</f>
        <v>La Estrella</v>
      </c>
      <c r="AD675" t="str">
        <f>+Combinar1[[#This Row],[titulo]]&amp;AC675&amp;", "&amp;Combinar1[[#This Row],[temporalidad]]</f>
        <v>Femicidios Anuales en la comuna de La Estrella, Periodo 2010-2021</v>
      </c>
      <c r="AE675" t="str">
        <f>+Combinar1[[#This Row],[descripcion_larga]]&amp;AC675&amp;", según datos del "&amp;Combinar1[[#This Row],[fuente]]&amp;", "&amp;Combinar1[[#This Row],[temporalidad]]</f>
        <v>Evolución anual de la cantidad de femicidios en la comuna de La Estrella, según datos del Servicio Nacional de la Mujer y la Equidad de Género (SERNAMEG), Periodo 2010-2021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">
      <c r="A676" s="22">
        <v>1</v>
      </c>
      <c r="B676" s="22" t="s">
        <v>376</v>
      </c>
      <c r="C676">
        <v>3</v>
      </c>
      <c r="D676" s="22">
        <v>3</v>
      </c>
      <c r="E676" s="22" t="s">
        <v>745</v>
      </c>
      <c r="F676" s="22"/>
      <c r="G676" s="22" t="s">
        <v>737</v>
      </c>
      <c r="H676" s="22" t="s">
        <v>6644</v>
      </c>
      <c r="I676" s="22" t="s">
        <v>734</v>
      </c>
      <c r="K676" s="22" t="s">
        <v>731</v>
      </c>
      <c r="L676" s="22" t="s">
        <v>745</v>
      </c>
      <c r="M676" s="22" t="s">
        <v>743</v>
      </c>
      <c r="N676" s="22" t="s">
        <v>740</v>
      </c>
      <c r="O676" s="22" t="s">
        <v>741</v>
      </c>
      <c r="P676" s="22" t="s">
        <v>6639</v>
      </c>
      <c r="Q676" t="s">
        <v>6633</v>
      </c>
      <c r="R676" s="22" t="s">
        <v>735</v>
      </c>
      <c r="S676" s="22" t="s">
        <v>4900</v>
      </c>
      <c r="T676" s="22" t="s">
        <v>759</v>
      </c>
      <c r="U676" s="22" t="s">
        <v>384</v>
      </c>
      <c r="V676" s="22">
        <v>240</v>
      </c>
      <c r="W676" s="22" t="s">
        <v>377</v>
      </c>
      <c r="X676" s="22" t="s">
        <v>378</v>
      </c>
      <c r="Y676" s="22" t="s">
        <v>127</v>
      </c>
      <c r="Z676" s="22">
        <v>6202</v>
      </c>
      <c r="AA676" s="22" t="s">
        <v>733</v>
      </c>
      <c r="AC676" t="str">
        <f>+Combinar1[[#This Row],[Descripción Filtro URL 1]]</f>
        <v>La Estrella</v>
      </c>
      <c r="AD676" t="str">
        <f>+Combinar1[[#This Row],[titulo]]&amp;AC676&amp;", "&amp;Combinar1[[#This Row],[temporalidad]]</f>
        <v>Femicidios mensuales en la comuna de La Estrella, Periodo 2010-2021</v>
      </c>
      <c r="AE676" t="str">
        <f>+Combinar1[[#This Row],[descripcion_larga]]&amp;AC676&amp;", según datos del "&amp;Combinar1[[#This Row],[fuente]]&amp;", "&amp;Combinar1[[#This Row],[temporalidad]]</f>
        <v>Número de femicidios por mes en la comuna de La Estrella, según datos del Servicio Nacional de la Mujer y la Equidad de Género (SERNAMEG), Periodo 2010-2021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">
      <c r="A677" s="22">
        <v>1</v>
      </c>
      <c r="B677" s="22" t="s">
        <v>376</v>
      </c>
      <c r="C677">
        <v>4</v>
      </c>
      <c r="D677" s="22">
        <v>4</v>
      </c>
      <c r="E677" s="22" t="s">
        <v>747</v>
      </c>
      <c r="F677" s="22"/>
      <c r="G677" s="22" t="s">
        <v>737</v>
      </c>
      <c r="H677" s="22" t="s">
        <v>6644</v>
      </c>
      <c r="I677" s="22" t="s">
        <v>734</v>
      </c>
      <c r="K677" s="22" t="s">
        <v>731</v>
      </c>
      <c r="L677" s="22" t="s">
        <v>747</v>
      </c>
      <c r="M677" s="22" t="s">
        <v>743</v>
      </c>
      <c r="N677" s="22" t="s">
        <v>740</v>
      </c>
      <c r="O677" s="22" t="s">
        <v>741</v>
      </c>
      <c r="P677" s="22" t="s">
        <v>6637</v>
      </c>
      <c r="Q677" t="s">
        <v>6641</v>
      </c>
      <c r="R677" s="22" t="s">
        <v>735</v>
      </c>
      <c r="S677" s="22" t="s">
        <v>4901</v>
      </c>
      <c r="T677" s="22" t="s">
        <v>760</v>
      </c>
      <c r="U677" s="22" t="s">
        <v>384</v>
      </c>
      <c r="V677" s="22">
        <v>240</v>
      </c>
      <c r="W677" s="22" t="s">
        <v>377</v>
      </c>
      <c r="X677" s="22" t="s">
        <v>378</v>
      </c>
      <c r="Y677" s="22" t="s">
        <v>127</v>
      </c>
      <c r="Z677" s="22">
        <v>6202</v>
      </c>
      <c r="AA677" s="22" t="s">
        <v>733</v>
      </c>
      <c r="AC677" t="str">
        <f>+Combinar1[[#This Row],[Descripción Filtro URL 1]]</f>
        <v>La Estrella</v>
      </c>
      <c r="AD677" t="str">
        <f>+Combinar1[[#This Row],[titulo]]&amp;AC677&amp;", "&amp;Combinar1[[#This Row],[temporalidad]]</f>
        <v>Femicidios Acumulados por Edad en la comuna de La Estrella, Periodo 2010-2021</v>
      </c>
      <c r="AE677" t="str">
        <f>+Combinar1[[#This Row],[descripcion_larga]]&amp;AC677&amp;", según datos del "&amp;Combinar1[[#This Row],[fuente]]&amp;", "&amp;Combinar1[[#This Row],[temporalidad]]</f>
        <v>Gráfico que muestra la cantidad de femicidios acumulados por edad en la comuna de La Estrella, según datos del Servicio Nacional de la Mujer y la Equidad de Género (SERNAMEG), Periodo 2010-2021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">
      <c r="A678" s="22">
        <v>1</v>
      </c>
      <c r="B678" s="22" t="s">
        <v>376</v>
      </c>
      <c r="C678">
        <v>5</v>
      </c>
      <c r="D678" s="22">
        <v>5</v>
      </c>
      <c r="E678" s="22" t="s">
        <v>749</v>
      </c>
      <c r="F678" s="22"/>
      <c r="G678" s="22" t="s">
        <v>737</v>
      </c>
      <c r="H678" s="22" t="s">
        <v>6644</v>
      </c>
      <c r="I678" s="22" t="s">
        <v>734</v>
      </c>
      <c r="K678" s="22" t="s">
        <v>731</v>
      </c>
      <c r="L678" s="22" t="s">
        <v>749</v>
      </c>
      <c r="M678" s="22" t="s">
        <v>743</v>
      </c>
      <c r="N678" s="22" t="s">
        <v>740</v>
      </c>
      <c r="O678" s="22" t="s">
        <v>741</v>
      </c>
      <c r="P678" s="22" t="s">
        <v>6636</v>
      </c>
      <c r="Q678" t="s">
        <v>6630</v>
      </c>
      <c r="R678" s="22" t="s">
        <v>735</v>
      </c>
      <c r="S678" s="22" t="s">
        <v>4904</v>
      </c>
      <c r="T678" s="22" t="s">
        <v>761</v>
      </c>
      <c r="U678" s="22" t="s">
        <v>384</v>
      </c>
      <c r="V678" s="22">
        <v>240</v>
      </c>
      <c r="W678" s="22" t="s">
        <v>377</v>
      </c>
      <c r="X678" s="22" t="s">
        <v>378</v>
      </c>
      <c r="Y678" s="22" t="s">
        <v>127</v>
      </c>
      <c r="Z678" s="22">
        <v>6202</v>
      </c>
      <c r="AA678" s="22" t="s">
        <v>733</v>
      </c>
      <c r="AC678" t="str">
        <f>+Combinar1[[#This Row],[Descripción Filtro URL 1]]</f>
        <v>La Estrella</v>
      </c>
      <c r="AD678" t="str">
        <f>+Combinar1[[#This Row],[titulo]]&amp;AC678&amp;", "&amp;Combinar1[[#This Row],[temporalidad]]</f>
        <v>Femicidios por Tipo de Relación Víctima-Femicida en la comuna de La Estrella, Periodo 2010-2021</v>
      </c>
      <c r="AE678" t="str">
        <f>+Combinar1[[#This Row],[descripcion_larga]]&amp;AC678&amp;", según datos del "&amp;Combinar1[[#This Row],[fuente]]&amp;", "&amp;Combinar1[[#This Row],[temporalidad]]</f>
        <v>Cantidad de femicidios por tipo de relación víctima-femicida en la comuna de La Estrella, según datos del Servicio Nacional de la Mujer y la Equidad de Género (SERNAMEG), Periodo 2010-2021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">
      <c r="A679" s="22">
        <v>1</v>
      </c>
      <c r="B679" s="22" t="s">
        <v>376</v>
      </c>
      <c r="C679">
        <v>6</v>
      </c>
      <c r="D679" s="22">
        <v>6</v>
      </c>
      <c r="E679" s="22" t="s">
        <v>751</v>
      </c>
      <c r="F679" s="22"/>
      <c r="G679" s="22" t="s">
        <v>737</v>
      </c>
      <c r="H679" s="22" t="s">
        <v>6644</v>
      </c>
      <c r="I679" s="22" t="s">
        <v>734</v>
      </c>
      <c r="K679" s="22" t="s">
        <v>731</v>
      </c>
      <c r="L679" s="22" t="s">
        <v>751</v>
      </c>
      <c r="M679" s="22" t="s">
        <v>752</v>
      </c>
      <c r="N679" s="22" t="s">
        <v>736</v>
      </c>
      <c r="O679" s="22" t="s">
        <v>741</v>
      </c>
      <c r="P679" s="22" t="s">
        <v>6634</v>
      </c>
      <c r="Q679" t="s">
        <v>6631</v>
      </c>
      <c r="R679" s="22" t="s">
        <v>732</v>
      </c>
      <c r="S679" s="22" t="s">
        <v>4903</v>
      </c>
      <c r="T679" s="22" t="s">
        <v>762</v>
      </c>
      <c r="U679" s="22" t="s">
        <v>384</v>
      </c>
      <c r="V679" s="22">
        <v>240</v>
      </c>
      <c r="W679" s="22" t="s">
        <v>377</v>
      </c>
      <c r="X679" s="22" t="s">
        <v>378</v>
      </c>
      <c r="Y679" s="22" t="s">
        <v>127</v>
      </c>
      <c r="Z679" s="22">
        <v>6202</v>
      </c>
      <c r="AA679" s="22" t="s">
        <v>733</v>
      </c>
      <c r="AC679" t="str">
        <f>+Combinar1[[#This Row],[Descripción Filtro URL 1]]</f>
        <v>La Estrella</v>
      </c>
      <c r="AD679" t="str">
        <f>+Combinar1[[#This Row],[titulo]]&amp;AC679&amp;", "&amp;Combinar1[[#This Row],[temporalidad]]</f>
        <v>Variación Anual (%) de Femicidios en la comuna de La Estrella, Periodo 2010-2020</v>
      </c>
      <c r="AE679" t="str">
        <f>+Combinar1[[#This Row],[descripcion_larga]]&amp;AC679&amp;", según datos del "&amp;Combinar1[[#This Row],[fuente]]&amp;", "&amp;Combinar1[[#This Row],[temporalidad]]</f>
        <v>Gráfico de evolución que muestra la variación anual (%) de femicidios en la comuna de La Estrella, según datos del Servicio Nacional de la Mujer y la Equidad de Género (SERNAMEG), Periodo 2010-2020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">
      <c r="A680" s="22">
        <v>1</v>
      </c>
      <c r="B680" s="22" t="s">
        <v>376</v>
      </c>
      <c r="C680">
        <v>7</v>
      </c>
      <c r="D680" s="22">
        <v>7</v>
      </c>
      <c r="E680" s="22" t="s">
        <v>754</v>
      </c>
      <c r="F680" s="22"/>
      <c r="G680" s="22" t="s">
        <v>737</v>
      </c>
      <c r="H680" s="22" t="s">
        <v>6644</v>
      </c>
      <c r="I680" s="22" t="s">
        <v>734</v>
      </c>
      <c r="K680" s="22" t="s">
        <v>731</v>
      </c>
      <c r="L680" s="22" t="s">
        <v>754</v>
      </c>
      <c r="M680" s="22" t="s">
        <v>743</v>
      </c>
      <c r="N680" s="22" t="s">
        <v>740</v>
      </c>
      <c r="O680" s="22" t="s">
        <v>741</v>
      </c>
      <c r="P680" s="22" t="s">
        <v>6635</v>
      </c>
      <c r="Q680" t="s">
        <v>6642</v>
      </c>
      <c r="R680" s="22" t="s">
        <v>755</v>
      </c>
      <c r="S680" s="22" t="s">
        <v>4902</v>
      </c>
      <c r="T680" s="22" t="s">
        <v>763</v>
      </c>
      <c r="U680" s="22" t="s">
        <v>384</v>
      </c>
      <c r="V680" s="22">
        <v>240</v>
      </c>
      <c r="W680" s="22" t="s">
        <v>377</v>
      </c>
      <c r="X680" s="22" t="s">
        <v>378</v>
      </c>
      <c r="Y680" s="22" t="s">
        <v>127</v>
      </c>
      <c r="Z680" s="22">
        <v>6202</v>
      </c>
      <c r="AA680" s="22" t="s">
        <v>733</v>
      </c>
      <c r="AC680" t="str">
        <f>+Combinar1[[#This Row],[Descripción Filtro URL 1]]</f>
        <v>La Estrella</v>
      </c>
      <c r="AD680" t="str">
        <f>+Combinar1[[#This Row],[titulo]]&amp;AC680&amp;", "&amp;Combinar1[[#This Row],[temporalidad]]</f>
        <v>Cantidad y Detalle de Femicidios en la comuna de La Estrella, Periodo 2010-2021</v>
      </c>
      <c r="AE680" t="str">
        <f>+Combinar1[[#This Row],[descripcion_larga]]&amp;AC680&amp;", según datos del "&amp;Combinar1[[#This Row],[fuente]]&amp;", "&amp;Combinar1[[#This Row],[temporalidad]]</f>
        <v>Informe que muestra la cantidad y detalle de femicidios en la comuna de La Estrella, según datos del Servicio Nacional de la Mujer y la Equidad de Género (SERNAMEG), Periodo 2010-2021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">
      <c r="A681" s="22">
        <v>1</v>
      </c>
      <c r="B681" s="22" t="s">
        <v>376</v>
      </c>
      <c r="C681">
        <v>1</v>
      </c>
      <c r="D681" s="22">
        <v>1</v>
      </c>
      <c r="E681" s="22" t="s">
        <v>738</v>
      </c>
      <c r="F681" s="22"/>
      <c r="G681" s="22" t="s">
        <v>737</v>
      </c>
      <c r="H681" s="22" t="s">
        <v>6644</v>
      </c>
      <c r="I681" s="22" t="s">
        <v>734</v>
      </c>
      <c r="K681" s="22" t="s">
        <v>731</v>
      </c>
      <c r="L681" s="22" t="s">
        <v>738</v>
      </c>
      <c r="M681" s="22" t="s">
        <v>739</v>
      </c>
      <c r="N681" s="22" t="s">
        <v>740</v>
      </c>
      <c r="O681" s="22" t="s">
        <v>741</v>
      </c>
      <c r="P681" s="22" t="s">
        <v>4899</v>
      </c>
      <c r="Q681" t="s">
        <v>4897</v>
      </c>
      <c r="R681" s="22" t="s">
        <v>732</v>
      </c>
      <c r="S681" s="22" t="s">
        <v>4900</v>
      </c>
      <c r="T681" s="22" t="s">
        <v>757</v>
      </c>
      <c r="U681" s="22" t="s">
        <v>384</v>
      </c>
      <c r="V681" s="22">
        <v>240</v>
      </c>
      <c r="W681" s="22" t="s">
        <v>377</v>
      </c>
      <c r="X681" s="22" t="s">
        <v>378</v>
      </c>
      <c r="Y681" s="22" t="s">
        <v>128</v>
      </c>
      <c r="Z681" s="22">
        <v>6203</v>
      </c>
      <c r="AA681" s="22" t="s">
        <v>733</v>
      </c>
      <c r="AC681" t="str">
        <f>+Combinar1[[#This Row],[Descripción Filtro URL 1]]</f>
        <v>Litueche</v>
      </c>
      <c r="AD681" t="str">
        <f>+Combinar1[[#This Row],[titulo]]&amp;AC681&amp;", "&amp;Combinar1[[#This Row],[temporalidad]]</f>
        <v>Evolución de Femicidios en la comuna de Litueche, Periodo 2018-2021</v>
      </c>
      <c r="AE681" t="str">
        <f>+Combinar1[[#This Row],[descripcion_larga]]&amp;AC681&amp;", según datos del "&amp;Combinar1[[#This Row],[fuente]]&amp;", "&amp;Combinar1[[#This Row],[temporalidad]]</f>
        <v>Evolución de femicidios por fecha de delito en la comuna de Litueche, según datos del Servicio Nacional de la Mujer y la Equidad de Género (SERNAMEG), Periodo 2018-2021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">
      <c r="A682" s="22">
        <v>1</v>
      </c>
      <c r="B682" s="22" t="s">
        <v>376</v>
      </c>
      <c r="C682">
        <v>2</v>
      </c>
      <c r="D682" s="22">
        <v>2</v>
      </c>
      <c r="E682" s="22" t="s">
        <v>738</v>
      </c>
      <c r="F682" s="22"/>
      <c r="G682" s="22" t="s">
        <v>737</v>
      </c>
      <c r="H682" s="22" t="s">
        <v>6644</v>
      </c>
      <c r="I682" s="22" t="s">
        <v>734</v>
      </c>
      <c r="K682" s="22" t="s">
        <v>731</v>
      </c>
      <c r="L682" s="22" t="s">
        <v>738</v>
      </c>
      <c r="M682" s="22" t="s">
        <v>743</v>
      </c>
      <c r="N682" s="22" t="s">
        <v>740</v>
      </c>
      <c r="O682" s="22" t="s">
        <v>741</v>
      </c>
      <c r="P682" s="22" t="s">
        <v>6638</v>
      </c>
      <c r="Q682" t="s">
        <v>6632</v>
      </c>
      <c r="R682" s="22" t="s">
        <v>732</v>
      </c>
      <c r="S682" s="22" t="s">
        <v>4900</v>
      </c>
      <c r="T682" s="22" t="s">
        <v>758</v>
      </c>
      <c r="U682" s="22" t="s">
        <v>384</v>
      </c>
      <c r="V682" s="22">
        <v>240</v>
      </c>
      <c r="W682" s="22" t="s">
        <v>377</v>
      </c>
      <c r="X682" s="22" t="s">
        <v>378</v>
      </c>
      <c r="Y682" s="22" t="s">
        <v>128</v>
      </c>
      <c r="Z682" s="22">
        <v>6203</v>
      </c>
      <c r="AA682" s="22" t="s">
        <v>733</v>
      </c>
      <c r="AC682" t="str">
        <f>+Combinar1[[#This Row],[Descripción Filtro URL 1]]</f>
        <v>Litueche</v>
      </c>
      <c r="AD682" t="str">
        <f>+Combinar1[[#This Row],[titulo]]&amp;AC682&amp;", "&amp;Combinar1[[#This Row],[temporalidad]]</f>
        <v>Femicidios Anuales en la comuna de Litueche, Periodo 2010-2021</v>
      </c>
      <c r="AE682" t="str">
        <f>+Combinar1[[#This Row],[descripcion_larga]]&amp;AC682&amp;", según datos del "&amp;Combinar1[[#This Row],[fuente]]&amp;", "&amp;Combinar1[[#This Row],[temporalidad]]</f>
        <v>Evolución anual de la cantidad de femicidios en la comuna de Litueche, según datos del Servicio Nacional de la Mujer y la Equidad de Género (SERNAMEG), Periodo 2010-2021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">
      <c r="A683" s="22">
        <v>1</v>
      </c>
      <c r="B683" s="22" t="s">
        <v>376</v>
      </c>
      <c r="C683">
        <v>3</v>
      </c>
      <c r="D683" s="22">
        <v>3</v>
      </c>
      <c r="E683" s="22" t="s">
        <v>745</v>
      </c>
      <c r="F683" s="22"/>
      <c r="G683" s="22" t="s">
        <v>737</v>
      </c>
      <c r="H683" s="22" t="s">
        <v>6644</v>
      </c>
      <c r="I683" s="22" t="s">
        <v>734</v>
      </c>
      <c r="K683" s="22" t="s">
        <v>731</v>
      </c>
      <c r="L683" s="22" t="s">
        <v>745</v>
      </c>
      <c r="M683" s="22" t="s">
        <v>743</v>
      </c>
      <c r="N683" s="22" t="s">
        <v>740</v>
      </c>
      <c r="O683" s="22" t="s">
        <v>741</v>
      </c>
      <c r="P683" s="22" t="s">
        <v>6639</v>
      </c>
      <c r="Q683" t="s">
        <v>6633</v>
      </c>
      <c r="R683" s="22" t="s">
        <v>735</v>
      </c>
      <c r="S683" s="22" t="s">
        <v>4900</v>
      </c>
      <c r="T683" s="22" t="s">
        <v>759</v>
      </c>
      <c r="U683" s="22" t="s">
        <v>384</v>
      </c>
      <c r="V683" s="22">
        <v>240</v>
      </c>
      <c r="W683" s="22" t="s">
        <v>377</v>
      </c>
      <c r="X683" s="22" t="s">
        <v>378</v>
      </c>
      <c r="Y683" s="22" t="s">
        <v>128</v>
      </c>
      <c r="Z683" s="22">
        <v>6203</v>
      </c>
      <c r="AA683" s="22" t="s">
        <v>733</v>
      </c>
      <c r="AC683" t="str">
        <f>+Combinar1[[#This Row],[Descripción Filtro URL 1]]</f>
        <v>Litueche</v>
      </c>
      <c r="AD683" t="str">
        <f>+Combinar1[[#This Row],[titulo]]&amp;AC683&amp;", "&amp;Combinar1[[#This Row],[temporalidad]]</f>
        <v>Femicidios mensuales en la comuna de Litueche, Periodo 2010-2021</v>
      </c>
      <c r="AE683" t="str">
        <f>+Combinar1[[#This Row],[descripcion_larga]]&amp;AC683&amp;", según datos del "&amp;Combinar1[[#This Row],[fuente]]&amp;", "&amp;Combinar1[[#This Row],[temporalidad]]</f>
        <v>Número de femicidios por mes en la comuna de Litueche, según datos del Servicio Nacional de la Mujer y la Equidad de Género (SERNAMEG), Periodo 2010-2021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">
      <c r="A684" s="22">
        <v>1</v>
      </c>
      <c r="B684" s="22" t="s">
        <v>376</v>
      </c>
      <c r="C684">
        <v>4</v>
      </c>
      <c r="D684" s="22">
        <v>4</v>
      </c>
      <c r="E684" s="22" t="s">
        <v>747</v>
      </c>
      <c r="F684" s="22"/>
      <c r="G684" s="22" t="s">
        <v>737</v>
      </c>
      <c r="H684" s="22" t="s">
        <v>6644</v>
      </c>
      <c r="I684" s="22" t="s">
        <v>734</v>
      </c>
      <c r="K684" s="22" t="s">
        <v>731</v>
      </c>
      <c r="L684" s="22" t="s">
        <v>747</v>
      </c>
      <c r="M684" s="22" t="s">
        <v>743</v>
      </c>
      <c r="N684" s="22" t="s">
        <v>740</v>
      </c>
      <c r="O684" s="22" t="s">
        <v>741</v>
      </c>
      <c r="P684" s="22" t="s">
        <v>6637</v>
      </c>
      <c r="Q684" t="s">
        <v>6641</v>
      </c>
      <c r="R684" s="22" t="s">
        <v>735</v>
      </c>
      <c r="S684" s="22" t="s">
        <v>4901</v>
      </c>
      <c r="T684" s="22" t="s">
        <v>760</v>
      </c>
      <c r="U684" s="22" t="s">
        <v>384</v>
      </c>
      <c r="V684" s="22">
        <v>240</v>
      </c>
      <c r="W684" s="22" t="s">
        <v>377</v>
      </c>
      <c r="X684" s="22" t="s">
        <v>378</v>
      </c>
      <c r="Y684" s="22" t="s">
        <v>128</v>
      </c>
      <c r="Z684" s="22">
        <v>6203</v>
      </c>
      <c r="AA684" s="22" t="s">
        <v>733</v>
      </c>
      <c r="AC684" t="str">
        <f>+Combinar1[[#This Row],[Descripción Filtro URL 1]]</f>
        <v>Litueche</v>
      </c>
      <c r="AD684" t="str">
        <f>+Combinar1[[#This Row],[titulo]]&amp;AC684&amp;", "&amp;Combinar1[[#This Row],[temporalidad]]</f>
        <v>Femicidios Acumulados por Edad en la comuna de Litueche, Periodo 2010-2021</v>
      </c>
      <c r="AE684" t="str">
        <f>+Combinar1[[#This Row],[descripcion_larga]]&amp;AC684&amp;", según datos del "&amp;Combinar1[[#This Row],[fuente]]&amp;", "&amp;Combinar1[[#This Row],[temporalidad]]</f>
        <v>Gráfico que muestra la cantidad de femicidios acumulados por edad en la comuna de Litueche, según datos del Servicio Nacional de la Mujer y la Equidad de Género (SERNAMEG), Periodo 2010-2021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">
      <c r="A685" s="22">
        <v>1</v>
      </c>
      <c r="B685" s="22" t="s">
        <v>376</v>
      </c>
      <c r="C685">
        <v>5</v>
      </c>
      <c r="D685" s="22">
        <v>5</v>
      </c>
      <c r="E685" s="22" t="s">
        <v>749</v>
      </c>
      <c r="F685" s="22"/>
      <c r="G685" s="22" t="s">
        <v>737</v>
      </c>
      <c r="H685" s="22" t="s">
        <v>6644</v>
      </c>
      <c r="I685" s="22" t="s">
        <v>734</v>
      </c>
      <c r="K685" s="22" t="s">
        <v>731</v>
      </c>
      <c r="L685" s="22" t="s">
        <v>749</v>
      </c>
      <c r="M685" s="22" t="s">
        <v>743</v>
      </c>
      <c r="N685" s="22" t="s">
        <v>740</v>
      </c>
      <c r="O685" s="22" t="s">
        <v>741</v>
      </c>
      <c r="P685" s="22" t="s">
        <v>6636</v>
      </c>
      <c r="Q685" t="s">
        <v>6630</v>
      </c>
      <c r="R685" s="22" t="s">
        <v>735</v>
      </c>
      <c r="S685" s="22" t="s">
        <v>4904</v>
      </c>
      <c r="T685" s="22" t="s">
        <v>761</v>
      </c>
      <c r="U685" s="22" t="s">
        <v>384</v>
      </c>
      <c r="V685" s="22">
        <v>240</v>
      </c>
      <c r="W685" s="22" t="s">
        <v>377</v>
      </c>
      <c r="X685" s="22" t="s">
        <v>378</v>
      </c>
      <c r="Y685" s="22" t="s">
        <v>128</v>
      </c>
      <c r="Z685" s="22">
        <v>6203</v>
      </c>
      <c r="AA685" s="22" t="s">
        <v>733</v>
      </c>
      <c r="AC685" t="str">
        <f>+Combinar1[[#This Row],[Descripción Filtro URL 1]]</f>
        <v>Litueche</v>
      </c>
      <c r="AD685" t="str">
        <f>+Combinar1[[#This Row],[titulo]]&amp;AC685&amp;", "&amp;Combinar1[[#This Row],[temporalidad]]</f>
        <v>Femicidios por Tipo de Relación Víctima-Femicida en la comuna de Litueche, Periodo 2010-2021</v>
      </c>
      <c r="AE685" t="str">
        <f>+Combinar1[[#This Row],[descripcion_larga]]&amp;AC685&amp;", según datos del "&amp;Combinar1[[#This Row],[fuente]]&amp;", "&amp;Combinar1[[#This Row],[temporalidad]]</f>
        <v>Cantidad de femicidios por tipo de relación víctima-femicida en la comuna de Litueche, según datos del Servicio Nacional de la Mujer y la Equidad de Género (SERNAMEG), Periodo 2010-2021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">
      <c r="A686" s="22">
        <v>1</v>
      </c>
      <c r="B686" s="22" t="s">
        <v>376</v>
      </c>
      <c r="C686">
        <v>6</v>
      </c>
      <c r="D686" s="22">
        <v>6</v>
      </c>
      <c r="E686" s="22" t="s">
        <v>751</v>
      </c>
      <c r="F686" s="22"/>
      <c r="G686" s="22" t="s">
        <v>737</v>
      </c>
      <c r="H686" s="22" t="s">
        <v>6644</v>
      </c>
      <c r="I686" s="22" t="s">
        <v>734</v>
      </c>
      <c r="K686" s="22" t="s">
        <v>731</v>
      </c>
      <c r="L686" s="22" t="s">
        <v>751</v>
      </c>
      <c r="M686" s="22" t="s">
        <v>752</v>
      </c>
      <c r="N686" s="22" t="s">
        <v>736</v>
      </c>
      <c r="O686" s="22" t="s">
        <v>741</v>
      </c>
      <c r="P686" s="22" t="s">
        <v>6634</v>
      </c>
      <c r="Q686" t="s">
        <v>6631</v>
      </c>
      <c r="R686" s="22" t="s">
        <v>732</v>
      </c>
      <c r="S686" s="22" t="s">
        <v>4903</v>
      </c>
      <c r="T686" s="22" t="s">
        <v>762</v>
      </c>
      <c r="U686" s="22" t="s">
        <v>384</v>
      </c>
      <c r="V686" s="22">
        <v>240</v>
      </c>
      <c r="W686" s="22" t="s">
        <v>377</v>
      </c>
      <c r="X686" s="22" t="s">
        <v>378</v>
      </c>
      <c r="Y686" s="22" t="s">
        <v>128</v>
      </c>
      <c r="Z686" s="22">
        <v>6203</v>
      </c>
      <c r="AA686" s="22" t="s">
        <v>733</v>
      </c>
      <c r="AC686" t="str">
        <f>+Combinar1[[#This Row],[Descripción Filtro URL 1]]</f>
        <v>Litueche</v>
      </c>
      <c r="AD686" t="str">
        <f>+Combinar1[[#This Row],[titulo]]&amp;AC686&amp;", "&amp;Combinar1[[#This Row],[temporalidad]]</f>
        <v>Variación Anual (%) de Femicidios en la comuna de Litueche, Periodo 2010-2020</v>
      </c>
      <c r="AE686" t="str">
        <f>+Combinar1[[#This Row],[descripcion_larga]]&amp;AC686&amp;", según datos del "&amp;Combinar1[[#This Row],[fuente]]&amp;", "&amp;Combinar1[[#This Row],[temporalidad]]</f>
        <v>Gráfico de evolución que muestra la variación anual (%) de femicidios en la comuna de Litueche, según datos del Servicio Nacional de la Mujer y la Equidad de Género (SERNAMEG), Periodo 2010-2020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">
      <c r="A687" s="22">
        <v>1</v>
      </c>
      <c r="B687" s="22" t="s">
        <v>376</v>
      </c>
      <c r="C687">
        <v>7</v>
      </c>
      <c r="D687" s="22">
        <v>7</v>
      </c>
      <c r="E687" s="22" t="s">
        <v>754</v>
      </c>
      <c r="F687" s="22"/>
      <c r="G687" s="22" t="s">
        <v>737</v>
      </c>
      <c r="H687" s="22" t="s">
        <v>6644</v>
      </c>
      <c r="I687" s="22" t="s">
        <v>734</v>
      </c>
      <c r="K687" s="22" t="s">
        <v>731</v>
      </c>
      <c r="L687" s="22" t="s">
        <v>754</v>
      </c>
      <c r="M687" s="22" t="s">
        <v>743</v>
      </c>
      <c r="N687" s="22" t="s">
        <v>740</v>
      </c>
      <c r="O687" s="22" t="s">
        <v>741</v>
      </c>
      <c r="P687" s="22" t="s">
        <v>6635</v>
      </c>
      <c r="Q687" t="s">
        <v>6642</v>
      </c>
      <c r="R687" s="22" t="s">
        <v>755</v>
      </c>
      <c r="S687" s="22" t="s">
        <v>4902</v>
      </c>
      <c r="T687" s="22" t="s">
        <v>763</v>
      </c>
      <c r="U687" s="22" t="s">
        <v>384</v>
      </c>
      <c r="V687" s="22">
        <v>240</v>
      </c>
      <c r="W687" s="22" t="s">
        <v>377</v>
      </c>
      <c r="X687" s="22" t="s">
        <v>378</v>
      </c>
      <c r="Y687" s="22" t="s">
        <v>128</v>
      </c>
      <c r="Z687" s="22">
        <v>6203</v>
      </c>
      <c r="AA687" s="22" t="s">
        <v>733</v>
      </c>
      <c r="AC687" t="str">
        <f>+Combinar1[[#This Row],[Descripción Filtro URL 1]]</f>
        <v>Litueche</v>
      </c>
      <c r="AD687" t="str">
        <f>+Combinar1[[#This Row],[titulo]]&amp;AC687&amp;", "&amp;Combinar1[[#This Row],[temporalidad]]</f>
        <v>Cantidad y Detalle de Femicidios en la comuna de Litueche, Periodo 2010-2021</v>
      </c>
      <c r="AE687" t="str">
        <f>+Combinar1[[#This Row],[descripcion_larga]]&amp;AC687&amp;", según datos del "&amp;Combinar1[[#This Row],[fuente]]&amp;", "&amp;Combinar1[[#This Row],[temporalidad]]</f>
        <v>Informe que muestra la cantidad y detalle de femicidios en la comuna de Litueche, según datos del Servicio Nacional de la Mujer y la Equidad de Género (SERNAMEG), Periodo 2010-2021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">
      <c r="A688" s="22">
        <v>1</v>
      </c>
      <c r="B688" s="22" t="s">
        <v>376</v>
      </c>
      <c r="C688">
        <v>1</v>
      </c>
      <c r="D688" s="22">
        <v>1</v>
      </c>
      <c r="E688" s="22" t="s">
        <v>738</v>
      </c>
      <c r="F688" s="22"/>
      <c r="G688" s="22" t="s">
        <v>737</v>
      </c>
      <c r="H688" s="22" t="s">
        <v>6644</v>
      </c>
      <c r="I688" s="22" t="s">
        <v>734</v>
      </c>
      <c r="K688" s="22" t="s">
        <v>731</v>
      </c>
      <c r="L688" s="22" t="s">
        <v>738</v>
      </c>
      <c r="M688" s="22" t="s">
        <v>739</v>
      </c>
      <c r="N688" s="22" t="s">
        <v>740</v>
      </c>
      <c r="O688" s="22" t="s">
        <v>741</v>
      </c>
      <c r="P688" s="22" t="s">
        <v>4899</v>
      </c>
      <c r="Q688" t="s">
        <v>4897</v>
      </c>
      <c r="R688" s="22" t="s">
        <v>732</v>
      </c>
      <c r="S688" s="22" t="s">
        <v>4900</v>
      </c>
      <c r="T688" s="22" t="s">
        <v>757</v>
      </c>
      <c r="U688" s="22" t="s">
        <v>384</v>
      </c>
      <c r="V688" s="22">
        <v>240</v>
      </c>
      <c r="W688" s="22" t="s">
        <v>377</v>
      </c>
      <c r="X688" s="22" t="s">
        <v>378</v>
      </c>
      <c r="Y688" s="22" t="s">
        <v>129</v>
      </c>
      <c r="Z688" s="22">
        <v>6204</v>
      </c>
      <c r="AA688" s="22" t="s">
        <v>733</v>
      </c>
      <c r="AC688" t="str">
        <f>+Combinar1[[#This Row],[Descripción Filtro URL 1]]</f>
        <v>Marchihue</v>
      </c>
      <c r="AD688" t="str">
        <f>+Combinar1[[#This Row],[titulo]]&amp;AC688&amp;", "&amp;Combinar1[[#This Row],[temporalidad]]</f>
        <v>Evolución de Femicidios en la comuna de Marchihue, Periodo 2018-2021</v>
      </c>
      <c r="AE688" t="str">
        <f>+Combinar1[[#This Row],[descripcion_larga]]&amp;AC688&amp;", según datos del "&amp;Combinar1[[#This Row],[fuente]]&amp;", "&amp;Combinar1[[#This Row],[temporalidad]]</f>
        <v>Evolución de femicidios por fecha de delito en la comuna de Marchihue, según datos del Servicio Nacional de la Mujer y la Equidad de Género (SERNAMEG), Periodo 2018-2021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">
      <c r="A689" s="22">
        <v>1</v>
      </c>
      <c r="B689" s="22" t="s">
        <v>376</v>
      </c>
      <c r="C689">
        <v>2</v>
      </c>
      <c r="D689" s="22">
        <v>2</v>
      </c>
      <c r="E689" s="22" t="s">
        <v>738</v>
      </c>
      <c r="F689" s="22"/>
      <c r="G689" s="22" t="s">
        <v>737</v>
      </c>
      <c r="H689" s="22" t="s">
        <v>6644</v>
      </c>
      <c r="I689" s="22" t="s">
        <v>734</v>
      </c>
      <c r="K689" s="22" t="s">
        <v>731</v>
      </c>
      <c r="L689" s="22" t="s">
        <v>738</v>
      </c>
      <c r="M689" s="22" t="s">
        <v>743</v>
      </c>
      <c r="N689" s="22" t="s">
        <v>740</v>
      </c>
      <c r="O689" s="22" t="s">
        <v>741</v>
      </c>
      <c r="P689" s="22" t="s">
        <v>6638</v>
      </c>
      <c r="Q689" t="s">
        <v>6632</v>
      </c>
      <c r="R689" s="22" t="s">
        <v>732</v>
      </c>
      <c r="S689" s="22" t="s">
        <v>4900</v>
      </c>
      <c r="T689" s="22" t="s">
        <v>758</v>
      </c>
      <c r="U689" s="22" t="s">
        <v>384</v>
      </c>
      <c r="V689" s="22">
        <v>240</v>
      </c>
      <c r="W689" s="22" t="s">
        <v>377</v>
      </c>
      <c r="X689" s="22" t="s">
        <v>378</v>
      </c>
      <c r="Y689" s="22" t="s">
        <v>129</v>
      </c>
      <c r="Z689" s="22">
        <v>6204</v>
      </c>
      <c r="AA689" s="22" t="s">
        <v>733</v>
      </c>
      <c r="AC689" t="str">
        <f>+Combinar1[[#This Row],[Descripción Filtro URL 1]]</f>
        <v>Marchihue</v>
      </c>
      <c r="AD689" t="str">
        <f>+Combinar1[[#This Row],[titulo]]&amp;AC689&amp;", "&amp;Combinar1[[#This Row],[temporalidad]]</f>
        <v>Femicidios Anuales en la comuna de Marchihue, Periodo 2010-2021</v>
      </c>
      <c r="AE689" t="str">
        <f>+Combinar1[[#This Row],[descripcion_larga]]&amp;AC689&amp;", según datos del "&amp;Combinar1[[#This Row],[fuente]]&amp;", "&amp;Combinar1[[#This Row],[temporalidad]]</f>
        <v>Evolución anual de la cantidad de femicidios en la comuna de Marchihue, según datos del Servicio Nacional de la Mujer y la Equidad de Género (SERNAMEG), Periodo 2010-2021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">
      <c r="A690" s="22">
        <v>1</v>
      </c>
      <c r="B690" s="22" t="s">
        <v>376</v>
      </c>
      <c r="C690">
        <v>3</v>
      </c>
      <c r="D690" s="22">
        <v>3</v>
      </c>
      <c r="E690" s="22" t="s">
        <v>745</v>
      </c>
      <c r="F690" s="22"/>
      <c r="G690" s="22" t="s">
        <v>737</v>
      </c>
      <c r="H690" s="22" t="s">
        <v>6644</v>
      </c>
      <c r="I690" s="22" t="s">
        <v>734</v>
      </c>
      <c r="K690" s="22" t="s">
        <v>731</v>
      </c>
      <c r="L690" s="22" t="s">
        <v>745</v>
      </c>
      <c r="M690" s="22" t="s">
        <v>743</v>
      </c>
      <c r="N690" s="22" t="s">
        <v>740</v>
      </c>
      <c r="O690" s="22" t="s">
        <v>741</v>
      </c>
      <c r="P690" s="22" t="s">
        <v>6639</v>
      </c>
      <c r="Q690" t="s">
        <v>6633</v>
      </c>
      <c r="R690" s="22" t="s">
        <v>735</v>
      </c>
      <c r="S690" s="22" t="s">
        <v>4900</v>
      </c>
      <c r="T690" s="22" t="s">
        <v>759</v>
      </c>
      <c r="U690" s="22" t="s">
        <v>384</v>
      </c>
      <c r="V690" s="22">
        <v>240</v>
      </c>
      <c r="W690" s="22" t="s">
        <v>377</v>
      </c>
      <c r="X690" s="22" t="s">
        <v>378</v>
      </c>
      <c r="Y690" s="22" t="s">
        <v>129</v>
      </c>
      <c r="Z690" s="22">
        <v>6204</v>
      </c>
      <c r="AA690" s="22" t="s">
        <v>733</v>
      </c>
      <c r="AC690" t="str">
        <f>+Combinar1[[#This Row],[Descripción Filtro URL 1]]</f>
        <v>Marchihue</v>
      </c>
      <c r="AD690" t="str">
        <f>+Combinar1[[#This Row],[titulo]]&amp;AC690&amp;", "&amp;Combinar1[[#This Row],[temporalidad]]</f>
        <v>Femicidios mensuales en la comuna de Marchihue, Periodo 2010-2021</v>
      </c>
      <c r="AE690" t="str">
        <f>+Combinar1[[#This Row],[descripcion_larga]]&amp;AC690&amp;", según datos del "&amp;Combinar1[[#This Row],[fuente]]&amp;", "&amp;Combinar1[[#This Row],[temporalidad]]</f>
        <v>Número de femicidios por mes en la comuna de Marchihue, según datos del Servicio Nacional de la Mujer y la Equidad de Género (SERNAMEG), Periodo 2010-2021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">
      <c r="A691" s="22">
        <v>1</v>
      </c>
      <c r="B691" s="22" t="s">
        <v>376</v>
      </c>
      <c r="C691">
        <v>4</v>
      </c>
      <c r="D691" s="22">
        <v>4</v>
      </c>
      <c r="E691" s="22" t="s">
        <v>747</v>
      </c>
      <c r="F691" s="22"/>
      <c r="G691" s="22" t="s">
        <v>737</v>
      </c>
      <c r="H691" s="22" t="s">
        <v>6644</v>
      </c>
      <c r="I691" s="22" t="s">
        <v>734</v>
      </c>
      <c r="K691" s="22" t="s">
        <v>731</v>
      </c>
      <c r="L691" s="22" t="s">
        <v>747</v>
      </c>
      <c r="M691" s="22" t="s">
        <v>743</v>
      </c>
      <c r="N691" s="22" t="s">
        <v>740</v>
      </c>
      <c r="O691" s="22" t="s">
        <v>741</v>
      </c>
      <c r="P691" s="22" t="s">
        <v>6637</v>
      </c>
      <c r="Q691" t="s">
        <v>6641</v>
      </c>
      <c r="R691" s="22" t="s">
        <v>735</v>
      </c>
      <c r="S691" s="22" t="s">
        <v>4901</v>
      </c>
      <c r="T691" s="22" t="s">
        <v>760</v>
      </c>
      <c r="U691" s="22" t="s">
        <v>384</v>
      </c>
      <c r="V691" s="22">
        <v>240</v>
      </c>
      <c r="W691" s="22" t="s">
        <v>377</v>
      </c>
      <c r="X691" s="22" t="s">
        <v>378</v>
      </c>
      <c r="Y691" s="22" t="s">
        <v>129</v>
      </c>
      <c r="Z691" s="22">
        <v>6204</v>
      </c>
      <c r="AA691" s="22" t="s">
        <v>733</v>
      </c>
      <c r="AC691" t="str">
        <f>+Combinar1[[#This Row],[Descripción Filtro URL 1]]</f>
        <v>Marchihue</v>
      </c>
      <c r="AD691" t="str">
        <f>+Combinar1[[#This Row],[titulo]]&amp;AC691&amp;", "&amp;Combinar1[[#This Row],[temporalidad]]</f>
        <v>Femicidios Acumulados por Edad en la comuna de Marchihue, Periodo 2010-2021</v>
      </c>
      <c r="AE691" t="str">
        <f>+Combinar1[[#This Row],[descripcion_larga]]&amp;AC691&amp;", según datos del "&amp;Combinar1[[#This Row],[fuente]]&amp;", "&amp;Combinar1[[#This Row],[temporalidad]]</f>
        <v>Gráfico que muestra la cantidad de femicidios acumulados por edad en la comuna de Marchihue, según datos del Servicio Nacional de la Mujer y la Equidad de Género (SERNAMEG), Periodo 2010-2021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">
      <c r="A692" s="22">
        <v>1</v>
      </c>
      <c r="B692" s="22" t="s">
        <v>376</v>
      </c>
      <c r="C692">
        <v>5</v>
      </c>
      <c r="D692" s="22">
        <v>5</v>
      </c>
      <c r="E692" s="22" t="s">
        <v>749</v>
      </c>
      <c r="F692" s="22"/>
      <c r="G692" s="22" t="s">
        <v>737</v>
      </c>
      <c r="H692" s="22" t="s">
        <v>6644</v>
      </c>
      <c r="I692" s="22" t="s">
        <v>734</v>
      </c>
      <c r="K692" s="22" t="s">
        <v>731</v>
      </c>
      <c r="L692" s="22" t="s">
        <v>749</v>
      </c>
      <c r="M692" s="22" t="s">
        <v>743</v>
      </c>
      <c r="N692" s="22" t="s">
        <v>740</v>
      </c>
      <c r="O692" s="22" t="s">
        <v>741</v>
      </c>
      <c r="P692" s="22" t="s">
        <v>6636</v>
      </c>
      <c r="Q692" t="s">
        <v>6630</v>
      </c>
      <c r="R692" s="22" t="s">
        <v>735</v>
      </c>
      <c r="S692" s="22" t="s">
        <v>4904</v>
      </c>
      <c r="T692" s="22" t="s">
        <v>761</v>
      </c>
      <c r="U692" s="22" t="s">
        <v>384</v>
      </c>
      <c r="V692" s="22">
        <v>240</v>
      </c>
      <c r="W692" s="22" t="s">
        <v>377</v>
      </c>
      <c r="X692" s="22" t="s">
        <v>378</v>
      </c>
      <c r="Y692" s="22" t="s">
        <v>129</v>
      </c>
      <c r="Z692" s="22">
        <v>6204</v>
      </c>
      <c r="AA692" s="22" t="s">
        <v>733</v>
      </c>
      <c r="AC692" t="str">
        <f>+Combinar1[[#This Row],[Descripción Filtro URL 1]]</f>
        <v>Marchihue</v>
      </c>
      <c r="AD692" t="str">
        <f>+Combinar1[[#This Row],[titulo]]&amp;AC692&amp;", "&amp;Combinar1[[#This Row],[temporalidad]]</f>
        <v>Femicidios por Tipo de Relación Víctima-Femicida en la comuna de Marchihue, Periodo 2010-2021</v>
      </c>
      <c r="AE692" t="str">
        <f>+Combinar1[[#This Row],[descripcion_larga]]&amp;AC692&amp;", según datos del "&amp;Combinar1[[#This Row],[fuente]]&amp;", "&amp;Combinar1[[#This Row],[temporalidad]]</f>
        <v>Cantidad de femicidios por tipo de relación víctima-femicida en la comuna de Marchihue, según datos del Servicio Nacional de la Mujer y la Equidad de Género (SERNAMEG), Periodo 2010-2021</v>
      </c>
      <c r="AF692" t="e">
        <f>+Combinar1[[#This Row],[url]]&amp;Combinar1[[#This Row],[Complemento Link]]&amp;Combinar1[[#This Row],[id_fil_url 1]]&amp;#REF!&amp;#REF!</f>
        <v>#REF!</v>
      </c>
    </row>
    <row r="693" spans="1:32" x14ac:dyDescent="0.3">
      <c r="A693" s="22">
        <v>1</v>
      </c>
      <c r="B693" s="22" t="s">
        <v>376</v>
      </c>
      <c r="C693">
        <v>6</v>
      </c>
      <c r="D693" s="22">
        <v>6</v>
      </c>
      <c r="E693" s="22" t="s">
        <v>751</v>
      </c>
      <c r="F693" s="22"/>
      <c r="G693" s="22" t="s">
        <v>737</v>
      </c>
      <c r="H693" s="22" t="s">
        <v>6644</v>
      </c>
      <c r="I693" s="22" t="s">
        <v>734</v>
      </c>
      <c r="K693" s="22" t="s">
        <v>731</v>
      </c>
      <c r="L693" s="22" t="s">
        <v>751</v>
      </c>
      <c r="M693" s="22" t="s">
        <v>752</v>
      </c>
      <c r="N693" s="22" t="s">
        <v>736</v>
      </c>
      <c r="O693" s="22" t="s">
        <v>741</v>
      </c>
      <c r="P693" s="22" t="s">
        <v>6634</v>
      </c>
      <c r="Q693" t="s">
        <v>6631</v>
      </c>
      <c r="R693" s="22" t="s">
        <v>732</v>
      </c>
      <c r="S693" s="22" t="s">
        <v>4903</v>
      </c>
      <c r="T693" s="22" t="s">
        <v>762</v>
      </c>
      <c r="U693" s="22" t="s">
        <v>384</v>
      </c>
      <c r="V693" s="22">
        <v>240</v>
      </c>
      <c r="W693" s="22" t="s">
        <v>377</v>
      </c>
      <c r="X693" s="22" t="s">
        <v>378</v>
      </c>
      <c r="Y693" s="22" t="s">
        <v>129</v>
      </c>
      <c r="Z693" s="22">
        <v>6204</v>
      </c>
      <c r="AA693" s="22" t="s">
        <v>733</v>
      </c>
      <c r="AC693" t="str">
        <f>+Combinar1[[#This Row],[Descripción Filtro URL 1]]</f>
        <v>Marchihue</v>
      </c>
      <c r="AD693" t="str">
        <f>+Combinar1[[#This Row],[titulo]]&amp;AC693&amp;", "&amp;Combinar1[[#This Row],[temporalidad]]</f>
        <v>Variación Anual (%) de Femicidios en la comuna de Marchihue, Periodo 2010-2020</v>
      </c>
      <c r="AE693" t="str">
        <f>+Combinar1[[#This Row],[descripcion_larga]]&amp;AC693&amp;", según datos del "&amp;Combinar1[[#This Row],[fuente]]&amp;", "&amp;Combinar1[[#This Row],[temporalidad]]</f>
        <v>Gráfico de evolución que muestra la variación anual (%) de femicidios en la comuna de Marchihue, según datos del Servicio Nacional de la Mujer y la Equidad de Género (SERNAMEG), Periodo 2010-2020</v>
      </c>
      <c r="AF693" t="e">
        <f>+Combinar1[[#This Row],[url]]&amp;Combinar1[[#This Row],[Complemento Link]]&amp;Combinar1[[#This Row],[id_fil_url 1]]&amp;#REF!&amp;#REF!</f>
        <v>#REF!</v>
      </c>
    </row>
    <row r="694" spans="1:32" x14ac:dyDescent="0.3">
      <c r="A694" s="22">
        <v>1</v>
      </c>
      <c r="B694" s="22" t="s">
        <v>376</v>
      </c>
      <c r="C694">
        <v>7</v>
      </c>
      <c r="D694" s="22">
        <v>7</v>
      </c>
      <c r="E694" s="22" t="s">
        <v>754</v>
      </c>
      <c r="F694" s="22"/>
      <c r="G694" s="22" t="s">
        <v>737</v>
      </c>
      <c r="H694" s="22" t="s">
        <v>6644</v>
      </c>
      <c r="I694" s="22" t="s">
        <v>734</v>
      </c>
      <c r="K694" s="22" t="s">
        <v>731</v>
      </c>
      <c r="L694" s="22" t="s">
        <v>754</v>
      </c>
      <c r="M694" s="22" t="s">
        <v>743</v>
      </c>
      <c r="N694" s="22" t="s">
        <v>740</v>
      </c>
      <c r="O694" s="22" t="s">
        <v>741</v>
      </c>
      <c r="P694" s="22" t="s">
        <v>6635</v>
      </c>
      <c r="Q694" t="s">
        <v>6642</v>
      </c>
      <c r="R694" s="22" t="s">
        <v>755</v>
      </c>
      <c r="S694" s="22" t="s">
        <v>4902</v>
      </c>
      <c r="T694" s="22" t="s">
        <v>763</v>
      </c>
      <c r="U694" s="22" t="s">
        <v>384</v>
      </c>
      <c r="V694" s="22">
        <v>240</v>
      </c>
      <c r="W694" s="22" t="s">
        <v>377</v>
      </c>
      <c r="X694" s="22" t="s">
        <v>378</v>
      </c>
      <c r="Y694" s="22" t="s">
        <v>129</v>
      </c>
      <c r="Z694" s="22">
        <v>6204</v>
      </c>
      <c r="AA694" s="22" t="s">
        <v>733</v>
      </c>
      <c r="AC694" t="str">
        <f>+Combinar1[[#This Row],[Descripción Filtro URL 1]]</f>
        <v>Marchihue</v>
      </c>
      <c r="AD694" t="str">
        <f>+Combinar1[[#This Row],[titulo]]&amp;AC694&amp;", "&amp;Combinar1[[#This Row],[temporalidad]]</f>
        <v>Cantidad y Detalle de Femicidios en la comuna de Marchihue, Periodo 2010-2021</v>
      </c>
      <c r="AE694" t="str">
        <f>+Combinar1[[#This Row],[descripcion_larga]]&amp;AC694&amp;", según datos del "&amp;Combinar1[[#This Row],[fuente]]&amp;", "&amp;Combinar1[[#This Row],[temporalidad]]</f>
        <v>Informe que muestra la cantidad y detalle de femicidios en la comuna de Marchihue, según datos del Servicio Nacional de la Mujer y la Equidad de Género (SERNAMEG), Periodo 2010-2021</v>
      </c>
      <c r="AF694" t="e">
        <f>+Combinar1[[#This Row],[url]]&amp;Combinar1[[#This Row],[Complemento Link]]&amp;Combinar1[[#This Row],[id_fil_url 1]]&amp;#REF!&amp;#REF!</f>
        <v>#REF!</v>
      </c>
    </row>
    <row r="695" spans="1:32" x14ac:dyDescent="0.3">
      <c r="A695" s="22">
        <v>1</v>
      </c>
      <c r="B695" s="22" t="s">
        <v>376</v>
      </c>
      <c r="C695">
        <v>1</v>
      </c>
      <c r="D695" s="22">
        <v>1</v>
      </c>
      <c r="E695" s="22" t="s">
        <v>738</v>
      </c>
      <c r="F695" s="22"/>
      <c r="G695" s="22" t="s">
        <v>737</v>
      </c>
      <c r="H695" s="22" t="s">
        <v>6644</v>
      </c>
      <c r="I695" s="22" t="s">
        <v>734</v>
      </c>
      <c r="K695" s="22" t="s">
        <v>731</v>
      </c>
      <c r="L695" s="22" t="s">
        <v>738</v>
      </c>
      <c r="M695" s="22" t="s">
        <v>739</v>
      </c>
      <c r="N695" s="22" t="s">
        <v>740</v>
      </c>
      <c r="O695" s="22" t="s">
        <v>741</v>
      </c>
      <c r="P695" s="22" t="s">
        <v>4899</v>
      </c>
      <c r="Q695" t="s">
        <v>4897</v>
      </c>
      <c r="R695" s="22" t="s">
        <v>732</v>
      </c>
      <c r="S695" s="22" t="s">
        <v>4900</v>
      </c>
      <c r="T695" s="22" t="s">
        <v>757</v>
      </c>
      <c r="U695" s="22" t="s">
        <v>384</v>
      </c>
      <c r="V695" s="22">
        <v>240</v>
      </c>
      <c r="W695" s="22" t="s">
        <v>377</v>
      </c>
      <c r="X695" s="22" t="s">
        <v>378</v>
      </c>
      <c r="Y695" s="22" t="s">
        <v>130</v>
      </c>
      <c r="Z695" s="22">
        <v>6205</v>
      </c>
      <c r="AA695" s="22" t="s">
        <v>733</v>
      </c>
      <c r="AC695" t="str">
        <f>+Combinar1[[#This Row],[Descripción Filtro URL 1]]</f>
        <v>Navidad</v>
      </c>
      <c r="AD695" t="str">
        <f>+Combinar1[[#This Row],[titulo]]&amp;AC695&amp;", "&amp;Combinar1[[#This Row],[temporalidad]]</f>
        <v>Evolución de Femicidios en la comuna de Navidad, Periodo 2018-2021</v>
      </c>
      <c r="AE695" t="str">
        <f>+Combinar1[[#This Row],[descripcion_larga]]&amp;AC695&amp;", según datos del "&amp;Combinar1[[#This Row],[fuente]]&amp;", "&amp;Combinar1[[#This Row],[temporalidad]]</f>
        <v>Evolución de femicidios por fecha de delito en la comuna de Navidad, según datos del Servicio Nacional de la Mujer y la Equidad de Género (SERNAMEG), Periodo 2018-2021</v>
      </c>
      <c r="AF695" t="e">
        <f>+Combinar1[[#This Row],[url]]&amp;Combinar1[[#This Row],[Complemento Link]]&amp;Combinar1[[#This Row],[id_fil_url 1]]&amp;#REF!&amp;#REF!</f>
        <v>#REF!</v>
      </c>
    </row>
    <row r="696" spans="1:32" x14ac:dyDescent="0.3">
      <c r="A696" s="22">
        <v>1</v>
      </c>
      <c r="B696" s="22" t="s">
        <v>376</v>
      </c>
      <c r="C696">
        <v>2</v>
      </c>
      <c r="D696" s="22">
        <v>2</v>
      </c>
      <c r="E696" s="22" t="s">
        <v>738</v>
      </c>
      <c r="F696" s="22"/>
      <c r="G696" s="22" t="s">
        <v>737</v>
      </c>
      <c r="H696" s="22" t="s">
        <v>6644</v>
      </c>
      <c r="I696" s="22" t="s">
        <v>734</v>
      </c>
      <c r="K696" s="22" t="s">
        <v>731</v>
      </c>
      <c r="L696" s="22" t="s">
        <v>738</v>
      </c>
      <c r="M696" s="22" t="s">
        <v>743</v>
      </c>
      <c r="N696" s="22" t="s">
        <v>740</v>
      </c>
      <c r="O696" s="22" t="s">
        <v>741</v>
      </c>
      <c r="P696" s="22" t="s">
        <v>6638</v>
      </c>
      <c r="Q696" t="s">
        <v>6632</v>
      </c>
      <c r="R696" s="22" t="s">
        <v>732</v>
      </c>
      <c r="S696" s="22" t="s">
        <v>4900</v>
      </c>
      <c r="T696" s="22" t="s">
        <v>758</v>
      </c>
      <c r="U696" s="22" t="s">
        <v>384</v>
      </c>
      <c r="V696" s="22">
        <v>240</v>
      </c>
      <c r="W696" s="22" t="s">
        <v>377</v>
      </c>
      <c r="X696" s="22" t="s">
        <v>378</v>
      </c>
      <c r="Y696" s="22" t="s">
        <v>130</v>
      </c>
      <c r="Z696" s="22">
        <v>6205</v>
      </c>
      <c r="AA696" s="22" t="s">
        <v>733</v>
      </c>
      <c r="AC696" t="str">
        <f>+Combinar1[[#This Row],[Descripción Filtro URL 1]]</f>
        <v>Navidad</v>
      </c>
      <c r="AD696" t="str">
        <f>+Combinar1[[#This Row],[titulo]]&amp;AC696&amp;", "&amp;Combinar1[[#This Row],[temporalidad]]</f>
        <v>Femicidios Anuales en la comuna de Navidad, Periodo 2010-2021</v>
      </c>
      <c r="AE696" t="str">
        <f>+Combinar1[[#This Row],[descripcion_larga]]&amp;AC696&amp;", según datos del "&amp;Combinar1[[#This Row],[fuente]]&amp;", "&amp;Combinar1[[#This Row],[temporalidad]]</f>
        <v>Evolución anual de la cantidad de femicidios en la comuna de Navidad, según datos del Servicio Nacional de la Mujer y la Equidad de Género (SERNAMEG), Periodo 2010-2021</v>
      </c>
      <c r="AF696" t="e">
        <f>+Combinar1[[#This Row],[url]]&amp;Combinar1[[#This Row],[Complemento Link]]&amp;Combinar1[[#This Row],[id_fil_url 1]]&amp;#REF!&amp;#REF!</f>
        <v>#REF!</v>
      </c>
    </row>
    <row r="697" spans="1:32" x14ac:dyDescent="0.3">
      <c r="A697" s="22">
        <v>1</v>
      </c>
      <c r="B697" s="22" t="s">
        <v>376</v>
      </c>
      <c r="C697">
        <v>3</v>
      </c>
      <c r="D697" s="22">
        <v>3</v>
      </c>
      <c r="E697" s="22" t="s">
        <v>745</v>
      </c>
      <c r="F697" s="22"/>
      <c r="G697" s="22" t="s">
        <v>737</v>
      </c>
      <c r="H697" s="22" t="s">
        <v>6644</v>
      </c>
      <c r="I697" s="22" t="s">
        <v>734</v>
      </c>
      <c r="K697" s="22" t="s">
        <v>731</v>
      </c>
      <c r="L697" s="22" t="s">
        <v>745</v>
      </c>
      <c r="M697" s="22" t="s">
        <v>743</v>
      </c>
      <c r="N697" s="22" t="s">
        <v>740</v>
      </c>
      <c r="O697" s="22" t="s">
        <v>741</v>
      </c>
      <c r="P697" s="22" t="s">
        <v>6639</v>
      </c>
      <c r="Q697" t="s">
        <v>6633</v>
      </c>
      <c r="R697" s="22" t="s">
        <v>735</v>
      </c>
      <c r="S697" s="22" t="s">
        <v>4900</v>
      </c>
      <c r="T697" s="22" t="s">
        <v>759</v>
      </c>
      <c r="U697" s="22" t="s">
        <v>384</v>
      </c>
      <c r="V697" s="22">
        <v>240</v>
      </c>
      <c r="W697" s="22" t="s">
        <v>377</v>
      </c>
      <c r="X697" s="22" t="s">
        <v>378</v>
      </c>
      <c r="Y697" s="22" t="s">
        <v>130</v>
      </c>
      <c r="Z697" s="22">
        <v>6205</v>
      </c>
      <c r="AA697" s="22" t="s">
        <v>733</v>
      </c>
      <c r="AC697" t="str">
        <f>+Combinar1[[#This Row],[Descripción Filtro URL 1]]</f>
        <v>Navidad</v>
      </c>
      <c r="AD697" t="str">
        <f>+Combinar1[[#This Row],[titulo]]&amp;AC697&amp;", "&amp;Combinar1[[#This Row],[temporalidad]]</f>
        <v>Femicidios mensuales en la comuna de Navidad, Periodo 2010-2021</v>
      </c>
      <c r="AE697" t="str">
        <f>+Combinar1[[#This Row],[descripcion_larga]]&amp;AC697&amp;", según datos del "&amp;Combinar1[[#This Row],[fuente]]&amp;", "&amp;Combinar1[[#This Row],[temporalidad]]</f>
        <v>Número de femicidios por mes en la comuna de Navidad, según datos del Servicio Nacional de la Mujer y la Equidad de Género (SERNAMEG), Periodo 2010-2021</v>
      </c>
      <c r="AF697" t="e">
        <f>+Combinar1[[#This Row],[url]]&amp;Combinar1[[#This Row],[Complemento Link]]&amp;Combinar1[[#This Row],[id_fil_url 1]]&amp;#REF!&amp;#REF!</f>
        <v>#REF!</v>
      </c>
    </row>
    <row r="698" spans="1:32" x14ac:dyDescent="0.3">
      <c r="A698" s="22">
        <v>1</v>
      </c>
      <c r="B698" s="22" t="s">
        <v>376</v>
      </c>
      <c r="C698">
        <v>4</v>
      </c>
      <c r="D698" s="22">
        <v>4</v>
      </c>
      <c r="E698" s="22" t="s">
        <v>747</v>
      </c>
      <c r="F698" s="22"/>
      <c r="G698" s="22" t="s">
        <v>737</v>
      </c>
      <c r="H698" s="22" t="s">
        <v>6644</v>
      </c>
      <c r="I698" s="22" t="s">
        <v>734</v>
      </c>
      <c r="K698" s="22" t="s">
        <v>731</v>
      </c>
      <c r="L698" s="22" t="s">
        <v>747</v>
      </c>
      <c r="M698" s="22" t="s">
        <v>743</v>
      </c>
      <c r="N698" s="22" t="s">
        <v>740</v>
      </c>
      <c r="O698" s="22" t="s">
        <v>741</v>
      </c>
      <c r="P698" s="22" t="s">
        <v>6637</v>
      </c>
      <c r="Q698" t="s">
        <v>6641</v>
      </c>
      <c r="R698" s="22" t="s">
        <v>735</v>
      </c>
      <c r="S698" s="22" t="s">
        <v>4901</v>
      </c>
      <c r="T698" s="22" t="s">
        <v>760</v>
      </c>
      <c r="U698" s="22" t="s">
        <v>384</v>
      </c>
      <c r="V698" s="22">
        <v>240</v>
      </c>
      <c r="W698" s="22" t="s">
        <v>377</v>
      </c>
      <c r="X698" s="22" t="s">
        <v>378</v>
      </c>
      <c r="Y698" s="22" t="s">
        <v>130</v>
      </c>
      <c r="Z698" s="22">
        <v>6205</v>
      </c>
      <c r="AA698" s="22" t="s">
        <v>733</v>
      </c>
      <c r="AC698" t="str">
        <f>+Combinar1[[#This Row],[Descripción Filtro URL 1]]</f>
        <v>Navidad</v>
      </c>
      <c r="AD698" t="str">
        <f>+Combinar1[[#This Row],[titulo]]&amp;AC698&amp;", "&amp;Combinar1[[#This Row],[temporalidad]]</f>
        <v>Femicidios Acumulados por Edad en la comuna de Navidad, Periodo 2010-2021</v>
      </c>
      <c r="AE698" t="str">
        <f>+Combinar1[[#This Row],[descripcion_larga]]&amp;AC698&amp;", según datos del "&amp;Combinar1[[#This Row],[fuente]]&amp;", "&amp;Combinar1[[#This Row],[temporalidad]]</f>
        <v>Gráfico que muestra la cantidad de femicidios acumulados por edad en la comuna de Navidad, según datos del Servicio Nacional de la Mujer y la Equidad de Género (SERNAMEG), Periodo 2010-2021</v>
      </c>
      <c r="AF698" t="e">
        <f>+Combinar1[[#This Row],[url]]&amp;Combinar1[[#This Row],[Complemento Link]]&amp;Combinar1[[#This Row],[id_fil_url 1]]&amp;#REF!&amp;#REF!</f>
        <v>#REF!</v>
      </c>
    </row>
    <row r="699" spans="1:32" x14ac:dyDescent="0.3">
      <c r="A699" s="22">
        <v>1</v>
      </c>
      <c r="B699" s="22" t="s">
        <v>376</v>
      </c>
      <c r="C699">
        <v>5</v>
      </c>
      <c r="D699" s="22">
        <v>5</v>
      </c>
      <c r="E699" s="22" t="s">
        <v>749</v>
      </c>
      <c r="F699" s="22"/>
      <c r="G699" s="22" t="s">
        <v>737</v>
      </c>
      <c r="H699" s="22" t="s">
        <v>6644</v>
      </c>
      <c r="I699" s="22" t="s">
        <v>734</v>
      </c>
      <c r="K699" s="22" t="s">
        <v>731</v>
      </c>
      <c r="L699" s="22" t="s">
        <v>749</v>
      </c>
      <c r="M699" s="22" t="s">
        <v>743</v>
      </c>
      <c r="N699" s="22" t="s">
        <v>740</v>
      </c>
      <c r="O699" s="22" t="s">
        <v>741</v>
      </c>
      <c r="P699" s="22" t="s">
        <v>6636</v>
      </c>
      <c r="Q699" t="s">
        <v>6630</v>
      </c>
      <c r="R699" s="22" t="s">
        <v>735</v>
      </c>
      <c r="S699" s="22" t="s">
        <v>4904</v>
      </c>
      <c r="T699" s="22" t="s">
        <v>761</v>
      </c>
      <c r="U699" s="22" t="s">
        <v>384</v>
      </c>
      <c r="V699" s="22">
        <v>240</v>
      </c>
      <c r="W699" s="22" t="s">
        <v>377</v>
      </c>
      <c r="X699" s="22" t="s">
        <v>378</v>
      </c>
      <c r="Y699" s="22" t="s">
        <v>130</v>
      </c>
      <c r="Z699" s="22">
        <v>6205</v>
      </c>
      <c r="AA699" s="22" t="s">
        <v>733</v>
      </c>
      <c r="AC699" t="str">
        <f>+Combinar1[[#This Row],[Descripción Filtro URL 1]]</f>
        <v>Navidad</v>
      </c>
      <c r="AD699" t="str">
        <f>+Combinar1[[#This Row],[titulo]]&amp;AC699&amp;", "&amp;Combinar1[[#This Row],[temporalidad]]</f>
        <v>Femicidios por Tipo de Relación Víctima-Femicida en la comuna de Navidad, Periodo 2010-2021</v>
      </c>
      <c r="AE699" t="str">
        <f>+Combinar1[[#This Row],[descripcion_larga]]&amp;AC699&amp;", según datos del "&amp;Combinar1[[#This Row],[fuente]]&amp;", "&amp;Combinar1[[#This Row],[temporalidad]]</f>
        <v>Cantidad de femicidios por tipo de relación víctima-femicida en la comuna de Navidad, según datos del Servicio Nacional de la Mujer y la Equidad de Género (SERNAMEG), Periodo 2010-2021</v>
      </c>
      <c r="AF699" t="e">
        <f>+Combinar1[[#This Row],[url]]&amp;Combinar1[[#This Row],[Complemento Link]]&amp;Combinar1[[#This Row],[id_fil_url 1]]&amp;#REF!&amp;#REF!</f>
        <v>#REF!</v>
      </c>
    </row>
    <row r="700" spans="1:32" x14ac:dyDescent="0.3">
      <c r="A700" s="22">
        <v>1</v>
      </c>
      <c r="B700" s="22" t="s">
        <v>376</v>
      </c>
      <c r="C700">
        <v>6</v>
      </c>
      <c r="D700" s="22">
        <v>6</v>
      </c>
      <c r="E700" s="22" t="s">
        <v>751</v>
      </c>
      <c r="F700" s="22"/>
      <c r="G700" s="22" t="s">
        <v>737</v>
      </c>
      <c r="H700" s="22" t="s">
        <v>6644</v>
      </c>
      <c r="I700" s="22" t="s">
        <v>734</v>
      </c>
      <c r="K700" s="22" t="s">
        <v>731</v>
      </c>
      <c r="L700" s="22" t="s">
        <v>751</v>
      </c>
      <c r="M700" s="22" t="s">
        <v>752</v>
      </c>
      <c r="N700" s="22" t="s">
        <v>736</v>
      </c>
      <c r="O700" s="22" t="s">
        <v>741</v>
      </c>
      <c r="P700" s="22" t="s">
        <v>6634</v>
      </c>
      <c r="Q700" t="s">
        <v>6631</v>
      </c>
      <c r="R700" s="22" t="s">
        <v>732</v>
      </c>
      <c r="S700" s="22" t="s">
        <v>4903</v>
      </c>
      <c r="T700" s="22" t="s">
        <v>762</v>
      </c>
      <c r="U700" s="22" t="s">
        <v>384</v>
      </c>
      <c r="V700" s="22">
        <v>240</v>
      </c>
      <c r="W700" s="22" t="s">
        <v>377</v>
      </c>
      <c r="X700" s="22" t="s">
        <v>378</v>
      </c>
      <c r="Y700" s="22" t="s">
        <v>130</v>
      </c>
      <c r="Z700" s="22">
        <v>6205</v>
      </c>
      <c r="AA700" s="22" t="s">
        <v>733</v>
      </c>
      <c r="AC700" t="str">
        <f>+Combinar1[[#This Row],[Descripción Filtro URL 1]]</f>
        <v>Navidad</v>
      </c>
      <c r="AD700" t="str">
        <f>+Combinar1[[#This Row],[titulo]]&amp;AC700&amp;", "&amp;Combinar1[[#This Row],[temporalidad]]</f>
        <v>Variación Anual (%) de Femicidios en la comuna de Navidad, Periodo 2010-2020</v>
      </c>
      <c r="AE700" t="str">
        <f>+Combinar1[[#This Row],[descripcion_larga]]&amp;AC700&amp;", según datos del "&amp;Combinar1[[#This Row],[fuente]]&amp;", "&amp;Combinar1[[#This Row],[temporalidad]]</f>
        <v>Gráfico de evolución que muestra la variación anual (%) de femicidios en la comuna de Navidad, según datos del Servicio Nacional de la Mujer y la Equidad de Género (SERNAMEG), Periodo 2010-2020</v>
      </c>
      <c r="AF700" t="e">
        <f>+Combinar1[[#This Row],[url]]&amp;Combinar1[[#This Row],[Complemento Link]]&amp;Combinar1[[#This Row],[id_fil_url 1]]&amp;#REF!&amp;#REF!</f>
        <v>#REF!</v>
      </c>
    </row>
    <row r="701" spans="1:32" x14ac:dyDescent="0.3">
      <c r="A701" s="22">
        <v>1</v>
      </c>
      <c r="B701" s="22" t="s">
        <v>376</v>
      </c>
      <c r="C701">
        <v>7</v>
      </c>
      <c r="D701" s="22">
        <v>7</v>
      </c>
      <c r="E701" s="22" t="s">
        <v>754</v>
      </c>
      <c r="F701" s="22"/>
      <c r="G701" s="22" t="s">
        <v>737</v>
      </c>
      <c r="H701" s="22" t="s">
        <v>6644</v>
      </c>
      <c r="I701" s="22" t="s">
        <v>734</v>
      </c>
      <c r="K701" s="22" t="s">
        <v>731</v>
      </c>
      <c r="L701" s="22" t="s">
        <v>754</v>
      </c>
      <c r="M701" s="22" t="s">
        <v>743</v>
      </c>
      <c r="N701" s="22" t="s">
        <v>740</v>
      </c>
      <c r="O701" s="22" t="s">
        <v>741</v>
      </c>
      <c r="P701" s="22" t="s">
        <v>6635</v>
      </c>
      <c r="Q701" t="s">
        <v>6642</v>
      </c>
      <c r="R701" s="22" t="s">
        <v>755</v>
      </c>
      <c r="S701" s="22" t="s">
        <v>4902</v>
      </c>
      <c r="T701" s="22" t="s">
        <v>763</v>
      </c>
      <c r="U701" s="22" t="s">
        <v>384</v>
      </c>
      <c r="V701" s="22">
        <v>240</v>
      </c>
      <c r="W701" s="22" t="s">
        <v>377</v>
      </c>
      <c r="X701" s="22" t="s">
        <v>378</v>
      </c>
      <c r="Y701" s="22" t="s">
        <v>130</v>
      </c>
      <c r="Z701" s="22">
        <v>6205</v>
      </c>
      <c r="AA701" s="22" t="s">
        <v>733</v>
      </c>
      <c r="AC701" t="str">
        <f>+Combinar1[[#This Row],[Descripción Filtro URL 1]]</f>
        <v>Navidad</v>
      </c>
      <c r="AD701" t="str">
        <f>+Combinar1[[#This Row],[titulo]]&amp;AC701&amp;", "&amp;Combinar1[[#This Row],[temporalidad]]</f>
        <v>Cantidad y Detalle de Femicidios en la comuna de Navidad, Periodo 2010-2021</v>
      </c>
      <c r="AE701" t="str">
        <f>+Combinar1[[#This Row],[descripcion_larga]]&amp;AC701&amp;", según datos del "&amp;Combinar1[[#This Row],[fuente]]&amp;", "&amp;Combinar1[[#This Row],[temporalidad]]</f>
        <v>Informe que muestra la cantidad y detalle de femicidios en la comuna de Navidad, según datos del Servicio Nacional de la Mujer y la Equidad de Género (SERNAMEG), Periodo 2010-2021</v>
      </c>
      <c r="AF701" t="e">
        <f>+Combinar1[[#This Row],[url]]&amp;Combinar1[[#This Row],[Complemento Link]]&amp;Combinar1[[#This Row],[id_fil_url 1]]&amp;#REF!&amp;#REF!</f>
        <v>#REF!</v>
      </c>
    </row>
    <row r="702" spans="1:32" x14ac:dyDescent="0.3">
      <c r="A702" s="22">
        <v>1</v>
      </c>
      <c r="B702" s="22" t="s">
        <v>376</v>
      </c>
      <c r="C702">
        <v>1</v>
      </c>
      <c r="D702" s="22">
        <v>1</v>
      </c>
      <c r="E702" s="22" t="s">
        <v>738</v>
      </c>
      <c r="F702" s="22"/>
      <c r="G702" s="22" t="s">
        <v>737</v>
      </c>
      <c r="H702" s="22" t="s">
        <v>6644</v>
      </c>
      <c r="I702" s="22" t="s">
        <v>734</v>
      </c>
      <c r="K702" s="22" t="s">
        <v>731</v>
      </c>
      <c r="L702" s="22" t="s">
        <v>738</v>
      </c>
      <c r="M702" s="22" t="s">
        <v>739</v>
      </c>
      <c r="N702" s="22" t="s">
        <v>740</v>
      </c>
      <c r="O702" s="22" t="s">
        <v>741</v>
      </c>
      <c r="P702" s="22" t="s">
        <v>4899</v>
      </c>
      <c r="Q702" t="s">
        <v>4897</v>
      </c>
      <c r="R702" s="22" t="s">
        <v>732</v>
      </c>
      <c r="S702" s="22" t="s">
        <v>4900</v>
      </c>
      <c r="T702" s="22" t="s">
        <v>757</v>
      </c>
      <c r="U702" s="22" t="s">
        <v>384</v>
      </c>
      <c r="V702" s="22">
        <v>240</v>
      </c>
      <c r="W702" s="22" t="s">
        <v>377</v>
      </c>
      <c r="X702" s="22" t="s">
        <v>378</v>
      </c>
      <c r="Y702" s="22" t="s">
        <v>131</v>
      </c>
      <c r="Z702" s="22">
        <v>6206</v>
      </c>
      <c r="AA702" s="22" t="s">
        <v>733</v>
      </c>
      <c r="AC702" t="str">
        <f>+Combinar1[[#This Row],[Descripción Filtro URL 1]]</f>
        <v>Paredones</v>
      </c>
      <c r="AD702" t="str">
        <f>+Combinar1[[#This Row],[titulo]]&amp;AC702&amp;", "&amp;Combinar1[[#This Row],[temporalidad]]</f>
        <v>Evolución de Femicidios en la comuna de Paredones, Periodo 2018-2021</v>
      </c>
      <c r="AE702" t="str">
        <f>+Combinar1[[#This Row],[descripcion_larga]]&amp;AC702&amp;", según datos del "&amp;Combinar1[[#This Row],[fuente]]&amp;", "&amp;Combinar1[[#This Row],[temporalidad]]</f>
        <v>Evolución de femicidios por fecha de delito en la comuna de Paredones, según datos del Servicio Nacional de la Mujer y la Equidad de Género (SERNAMEG), Periodo 2018-2021</v>
      </c>
      <c r="AF702" t="e">
        <f>+Combinar1[[#This Row],[url]]&amp;Combinar1[[#This Row],[Complemento Link]]&amp;Combinar1[[#This Row],[id_fil_url 1]]&amp;#REF!&amp;#REF!</f>
        <v>#REF!</v>
      </c>
    </row>
    <row r="703" spans="1:32" x14ac:dyDescent="0.3">
      <c r="A703" s="22">
        <v>1</v>
      </c>
      <c r="B703" s="22" t="s">
        <v>376</v>
      </c>
      <c r="C703">
        <v>2</v>
      </c>
      <c r="D703" s="22">
        <v>2</v>
      </c>
      <c r="E703" s="22" t="s">
        <v>738</v>
      </c>
      <c r="F703" s="22"/>
      <c r="G703" s="22" t="s">
        <v>737</v>
      </c>
      <c r="H703" s="22" t="s">
        <v>6644</v>
      </c>
      <c r="I703" s="22" t="s">
        <v>734</v>
      </c>
      <c r="K703" s="22" t="s">
        <v>731</v>
      </c>
      <c r="L703" s="22" t="s">
        <v>738</v>
      </c>
      <c r="M703" s="22" t="s">
        <v>743</v>
      </c>
      <c r="N703" s="22" t="s">
        <v>740</v>
      </c>
      <c r="O703" s="22" t="s">
        <v>741</v>
      </c>
      <c r="P703" s="22" t="s">
        <v>6638</v>
      </c>
      <c r="Q703" t="s">
        <v>6632</v>
      </c>
      <c r="R703" s="22" t="s">
        <v>732</v>
      </c>
      <c r="S703" s="22" t="s">
        <v>4900</v>
      </c>
      <c r="T703" s="22" t="s">
        <v>758</v>
      </c>
      <c r="U703" s="22" t="s">
        <v>384</v>
      </c>
      <c r="V703" s="22">
        <v>240</v>
      </c>
      <c r="W703" s="22" t="s">
        <v>377</v>
      </c>
      <c r="X703" s="22" t="s">
        <v>378</v>
      </c>
      <c r="Y703" s="22" t="s">
        <v>131</v>
      </c>
      <c r="Z703" s="22">
        <v>6206</v>
      </c>
      <c r="AA703" s="22" t="s">
        <v>733</v>
      </c>
      <c r="AC703" t="str">
        <f>+Combinar1[[#This Row],[Descripción Filtro URL 1]]</f>
        <v>Paredones</v>
      </c>
      <c r="AD703" t="str">
        <f>+Combinar1[[#This Row],[titulo]]&amp;AC703&amp;", "&amp;Combinar1[[#This Row],[temporalidad]]</f>
        <v>Femicidios Anuales en la comuna de Paredones, Periodo 2010-2021</v>
      </c>
      <c r="AE703" t="str">
        <f>+Combinar1[[#This Row],[descripcion_larga]]&amp;AC703&amp;", según datos del "&amp;Combinar1[[#This Row],[fuente]]&amp;", "&amp;Combinar1[[#This Row],[temporalidad]]</f>
        <v>Evolución anual de la cantidad de femicidios en la comuna de Paredones, según datos del Servicio Nacional de la Mujer y la Equidad de Género (SERNAMEG), Periodo 2010-2021</v>
      </c>
      <c r="AF703" t="e">
        <f>+Combinar1[[#This Row],[url]]&amp;Combinar1[[#This Row],[Complemento Link]]&amp;Combinar1[[#This Row],[id_fil_url 1]]&amp;#REF!&amp;#REF!</f>
        <v>#REF!</v>
      </c>
    </row>
    <row r="704" spans="1:32" x14ac:dyDescent="0.3">
      <c r="A704" s="22">
        <v>1</v>
      </c>
      <c r="B704" s="22" t="s">
        <v>376</v>
      </c>
      <c r="C704">
        <v>3</v>
      </c>
      <c r="D704" s="22">
        <v>3</v>
      </c>
      <c r="E704" s="22" t="s">
        <v>745</v>
      </c>
      <c r="F704" s="22"/>
      <c r="G704" s="22" t="s">
        <v>737</v>
      </c>
      <c r="H704" s="22" t="s">
        <v>6644</v>
      </c>
      <c r="I704" s="22" t="s">
        <v>734</v>
      </c>
      <c r="K704" s="22" t="s">
        <v>731</v>
      </c>
      <c r="L704" s="22" t="s">
        <v>745</v>
      </c>
      <c r="M704" s="22" t="s">
        <v>743</v>
      </c>
      <c r="N704" s="22" t="s">
        <v>740</v>
      </c>
      <c r="O704" s="22" t="s">
        <v>741</v>
      </c>
      <c r="P704" s="22" t="s">
        <v>6639</v>
      </c>
      <c r="Q704" t="s">
        <v>6633</v>
      </c>
      <c r="R704" s="22" t="s">
        <v>735</v>
      </c>
      <c r="S704" s="22" t="s">
        <v>4900</v>
      </c>
      <c r="T704" s="22" t="s">
        <v>759</v>
      </c>
      <c r="U704" s="22" t="s">
        <v>384</v>
      </c>
      <c r="V704" s="22">
        <v>240</v>
      </c>
      <c r="W704" s="22" t="s">
        <v>377</v>
      </c>
      <c r="X704" s="22" t="s">
        <v>378</v>
      </c>
      <c r="Y704" s="22" t="s">
        <v>131</v>
      </c>
      <c r="Z704" s="22">
        <v>6206</v>
      </c>
      <c r="AA704" s="22" t="s">
        <v>733</v>
      </c>
      <c r="AC704" t="str">
        <f>+Combinar1[[#This Row],[Descripción Filtro URL 1]]</f>
        <v>Paredones</v>
      </c>
      <c r="AD704" t="str">
        <f>+Combinar1[[#This Row],[titulo]]&amp;AC704&amp;", "&amp;Combinar1[[#This Row],[temporalidad]]</f>
        <v>Femicidios mensuales en la comuna de Paredones, Periodo 2010-2021</v>
      </c>
      <c r="AE704" t="str">
        <f>+Combinar1[[#This Row],[descripcion_larga]]&amp;AC704&amp;", según datos del "&amp;Combinar1[[#This Row],[fuente]]&amp;", "&amp;Combinar1[[#This Row],[temporalidad]]</f>
        <v>Número de femicidios por mes en la comuna de Paredones, según datos del Servicio Nacional de la Mujer y la Equidad de Género (SERNAMEG), Periodo 2010-2021</v>
      </c>
      <c r="AF704" t="e">
        <f>+Combinar1[[#This Row],[url]]&amp;Combinar1[[#This Row],[Complemento Link]]&amp;Combinar1[[#This Row],[id_fil_url 1]]&amp;#REF!&amp;#REF!</f>
        <v>#REF!</v>
      </c>
    </row>
    <row r="705" spans="1:32" x14ac:dyDescent="0.3">
      <c r="A705" s="22">
        <v>1</v>
      </c>
      <c r="B705" s="22" t="s">
        <v>376</v>
      </c>
      <c r="C705">
        <v>4</v>
      </c>
      <c r="D705" s="22">
        <v>4</v>
      </c>
      <c r="E705" s="22" t="s">
        <v>747</v>
      </c>
      <c r="F705" s="22"/>
      <c r="G705" s="22" t="s">
        <v>737</v>
      </c>
      <c r="H705" s="22" t="s">
        <v>6644</v>
      </c>
      <c r="I705" s="22" t="s">
        <v>734</v>
      </c>
      <c r="K705" s="22" t="s">
        <v>731</v>
      </c>
      <c r="L705" s="22" t="s">
        <v>747</v>
      </c>
      <c r="M705" s="22" t="s">
        <v>743</v>
      </c>
      <c r="N705" s="22" t="s">
        <v>740</v>
      </c>
      <c r="O705" s="22" t="s">
        <v>741</v>
      </c>
      <c r="P705" s="22" t="s">
        <v>6637</v>
      </c>
      <c r="Q705" t="s">
        <v>6641</v>
      </c>
      <c r="R705" s="22" t="s">
        <v>735</v>
      </c>
      <c r="S705" s="22" t="s">
        <v>4901</v>
      </c>
      <c r="T705" s="22" t="s">
        <v>760</v>
      </c>
      <c r="U705" s="22" t="s">
        <v>384</v>
      </c>
      <c r="V705" s="22">
        <v>240</v>
      </c>
      <c r="W705" s="22" t="s">
        <v>377</v>
      </c>
      <c r="X705" s="22" t="s">
        <v>378</v>
      </c>
      <c r="Y705" s="22" t="s">
        <v>131</v>
      </c>
      <c r="Z705" s="22">
        <v>6206</v>
      </c>
      <c r="AA705" s="22" t="s">
        <v>733</v>
      </c>
      <c r="AC705" t="str">
        <f>+Combinar1[[#This Row],[Descripción Filtro URL 1]]</f>
        <v>Paredones</v>
      </c>
      <c r="AD705" t="str">
        <f>+Combinar1[[#This Row],[titulo]]&amp;AC705&amp;", "&amp;Combinar1[[#This Row],[temporalidad]]</f>
        <v>Femicidios Acumulados por Edad en la comuna de Paredones, Periodo 2010-2021</v>
      </c>
      <c r="AE705" t="str">
        <f>+Combinar1[[#This Row],[descripcion_larga]]&amp;AC705&amp;", según datos del "&amp;Combinar1[[#This Row],[fuente]]&amp;", "&amp;Combinar1[[#This Row],[temporalidad]]</f>
        <v>Gráfico que muestra la cantidad de femicidios acumulados por edad en la comuna de Paredones, según datos del Servicio Nacional de la Mujer y la Equidad de Género (SERNAMEG), Periodo 2010-2021</v>
      </c>
      <c r="AF705" t="e">
        <f>+Combinar1[[#This Row],[url]]&amp;Combinar1[[#This Row],[Complemento Link]]&amp;Combinar1[[#This Row],[id_fil_url 1]]&amp;#REF!&amp;#REF!</f>
        <v>#REF!</v>
      </c>
    </row>
    <row r="706" spans="1:32" x14ac:dyDescent="0.3">
      <c r="A706" s="22">
        <v>1</v>
      </c>
      <c r="B706" s="22" t="s">
        <v>376</v>
      </c>
      <c r="C706">
        <v>5</v>
      </c>
      <c r="D706" s="22">
        <v>5</v>
      </c>
      <c r="E706" s="22" t="s">
        <v>749</v>
      </c>
      <c r="F706" s="22"/>
      <c r="G706" s="22" t="s">
        <v>737</v>
      </c>
      <c r="H706" s="22" t="s">
        <v>6644</v>
      </c>
      <c r="I706" s="22" t="s">
        <v>734</v>
      </c>
      <c r="K706" s="22" t="s">
        <v>731</v>
      </c>
      <c r="L706" s="22" t="s">
        <v>749</v>
      </c>
      <c r="M706" s="22" t="s">
        <v>743</v>
      </c>
      <c r="N706" s="22" t="s">
        <v>740</v>
      </c>
      <c r="O706" s="22" t="s">
        <v>741</v>
      </c>
      <c r="P706" s="22" t="s">
        <v>6636</v>
      </c>
      <c r="Q706" t="s">
        <v>6630</v>
      </c>
      <c r="R706" s="22" t="s">
        <v>735</v>
      </c>
      <c r="S706" s="22" t="s">
        <v>4904</v>
      </c>
      <c r="T706" s="22" t="s">
        <v>761</v>
      </c>
      <c r="U706" s="22" t="s">
        <v>384</v>
      </c>
      <c r="V706" s="22">
        <v>240</v>
      </c>
      <c r="W706" s="22" t="s">
        <v>377</v>
      </c>
      <c r="X706" s="22" t="s">
        <v>378</v>
      </c>
      <c r="Y706" s="22" t="s">
        <v>131</v>
      </c>
      <c r="Z706" s="22">
        <v>6206</v>
      </c>
      <c r="AA706" s="22" t="s">
        <v>733</v>
      </c>
      <c r="AC706" t="str">
        <f>+Combinar1[[#This Row],[Descripción Filtro URL 1]]</f>
        <v>Paredones</v>
      </c>
      <c r="AD706" t="str">
        <f>+Combinar1[[#This Row],[titulo]]&amp;AC706&amp;", "&amp;Combinar1[[#This Row],[temporalidad]]</f>
        <v>Femicidios por Tipo de Relación Víctima-Femicida en la comuna de Paredones, Periodo 2010-2021</v>
      </c>
      <c r="AE706" t="str">
        <f>+Combinar1[[#This Row],[descripcion_larga]]&amp;AC706&amp;", según datos del "&amp;Combinar1[[#This Row],[fuente]]&amp;", "&amp;Combinar1[[#This Row],[temporalidad]]</f>
        <v>Cantidad de femicidios por tipo de relación víctima-femicida en la comuna de Paredones, según datos del Servicio Nacional de la Mujer y la Equidad de Género (SERNAMEG), Periodo 2010-2021</v>
      </c>
      <c r="AF706" t="e">
        <f>+Combinar1[[#This Row],[url]]&amp;Combinar1[[#This Row],[Complemento Link]]&amp;Combinar1[[#This Row],[id_fil_url 1]]&amp;#REF!&amp;#REF!</f>
        <v>#REF!</v>
      </c>
    </row>
    <row r="707" spans="1:32" x14ac:dyDescent="0.3">
      <c r="A707" s="22">
        <v>1</v>
      </c>
      <c r="B707" s="22" t="s">
        <v>376</v>
      </c>
      <c r="C707">
        <v>6</v>
      </c>
      <c r="D707" s="22">
        <v>6</v>
      </c>
      <c r="E707" s="22" t="s">
        <v>751</v>
      </c>
      <c r="F707" s="22"/>
      <c r="G707" s="22" t="s">
        <v>737</v>
      </c>
      <c r="H707" s="22" t="s">
        <v>6644</v>
      </c>
      <c r="I707" s="22" t="s">
        <v>734</v>
      </c>
      <c r="K707" s="22" t="s">
        <v>731</v>
      </c>
      <c r="L707" s="22" t="s">
        <v>751</v>
      </c>
      <c r="M707" s="22" t="s">
        <v>752</v>
      </c>
      <c r="N707" s="22" t="s">
        <v>736</v>
      </c>
      <c r="O707" s="22" t="s">
        <v>741</v>
      </c>
      <c r="P707" s="22" t="s">
        <v>6634</v>
      </c>
      <c r="Q707" t="s">
        <v>6631</v>
      </c>
      <c r="R707" s="22" t="s">
        <v>732</v>
      </c>
      <c r="S707" s="22" t="s">
        <v>4903</v>
      </c>
      <c r="T707" s="22" t="s">
        <v>762</v>
      </c>
      <c r="U707" s="22" t="s">
        <v>384</v>
      </c>
      <c r="V707" s="22">
        <v>240</v>
      </c>
      <c r="W707" s="22" t="s">
        <v>377</v>
      </c>
      <c r="X707" s="22" t="s">
        <v>378</v>
      </c>
      <c r="Y707" s="22" t="s">
        <v>131</v>
      </c>
      <c r="Z707" s="22">
        <v>6206</v>
      </c>
      <c r="AA707" s="22" t="s">
        <v>733</v>
      </c>
      <c r="AC707" t="str">
        <f>+Combinar1[[#This Row],[Descripción Filtro URL 1]]</f>
        <v>Paredones</v>
      </c>
      <c r="AD707" t="str">
        <f>+Combinar1[[#This Row],[titulo]]&amp;AC707&amp;", "&amp;Combinar1[[#This Row],[temporalidad]]</f>
        <v>Variación Anual (%) de Femicidios en la comuna de Paredones, Periodo 2010-2020</v>
      </c>
      <c r="AE707" t="str">
        <f>+Combinar1[[#This Row],[descripcion_larga]]&amp;AC707&amp;", según datos del "&amp;Combinar1[[#This Row],[fuente]]&amp;", "&amp;Combinar1[[#This Row],[temporalidad]]</f>
        <v>Gráfico de evolución que muestra la variación anual (%) de femicidios en la comuna de Paredones, según datos del Servicio Nacional de la Mujer y la Equidad de Género (SERNAMEG), Periodo 2010-2020</v>
      </c>
      <c r="AF707" t="e">
        <f>+Combinar1[[#This Row],[url]]&amp;Combinar1[[#This Row],[Complemento Link]]&amp;Combinar1[[#This Row],[id_fil_url 1]]&amp;#REF!&amp;#REF!</f>
        <v>#REF!</v>
      </c>
    </row>
    <row r="708" spans="1:32" x14ac:dyDescent="0.3">
      <c r="A708" s="22">
        <v>1</v>
      </c>
      <c r="B708" s="22" t="s">
        <v>376</v>
      </c>
      <c r="C708">
        <v>7</v>
      </c>
      <c r="D708" s="22">
        <v>7</v>
      </c>
      <c r="E708" s="22" t="s">
        <v>754</v>
      </c>
      <c r="F708" s="22"/>
      <c r="G708" s="22" t="s">
        <v>737</v>
      </c>
      <c r="H708" s="22" t="s">
        <v>6644</v>
      </c>
      <c r="I708" s="22" t="s">
        <v>734</v>
      </c>
      <c r="K708" s="22" t="s">
        <v>731</v>
      </c>
      <c r="L708" s="22" t="s">
        <v>754</v>
      </c>
      <c r="M708" s="22" t="s">
        <v>743</v>
      </c>
      <c r="N708" s="22" t="s">
        <v>740</v>
      </c>
      <c r="O708" s="22" t="s">
        <v>741</v>
      </c>
      <c r="P708" s="22" t="s">
        <v>6635</v>
      </c>
      <c r="Q708" t="s">
        <v>6642</v>
      </c>
      <c r="R708" s="22" t="s">
        <v>755</v>
      </c>
      <c r="S708" s="22" t="s">
        <v>4902</v>
      </c>
      <c r="T708" s="22" t="s">
        <v>763</v>
      </c>
      <c r="U708" s="22" t="s">
        <v>384</v>
      </c>
      <c r="V708" s="22">
        <v>240</v>
      </c>
      <c r="W708" s="22" t="s">
        <v>377</v>
      </c>
      <c r="X708" s="22" t="s">
        <v>378</v>
      </c>
      <c r="Y708" s="22" t="s">
        <v>131</v>
      </c>
      <c r="Z708" s="22">
        <v>6206</v>
      </c>
      <c r="AA708" s="22" t="s">
        <v>733</v>
      </c>
      <c r="AC708" t="str">
        <f>+Combinar1[[#This Row],[Descripción Filtro URL 1]]</f>
        <v>Paredones</v>
      </c>
      <c r="AD708" t="str">
        <f>+Combinar1[[#This Row],[titulo]]&amp;AC708&amp;", "&amp;Combinar1[[#This Row],[temporalidad]]</f>
        <v>Cantidad y Detalle de Femicidios en la comuna de Paredones, Periodo 2010-2021</v>
      </c>
      <c r="AE708" t="str">
        <f>+Combinar1[[#This Row],[descripcion_larga]]&amp;AC708&amp;", según datos del "&amp;Combinar1[[#This Row],[fuente]]&amp;", "&amp;Combinar1[[#This Row],[temporalidad]]</f>
        <v>Informe que muestra la cantidad y detalle de femicidios en la comuna de Paredones, según datos del Servicio Nacional de la Mujer y la Equidad de Género (SERNAMEG), Periodo 2010-2021</v>
      </c>
      <c r="AF708" t="e">
        <f>+Combinar1[[#This Row],[url]]&amp;Combinar1[[#This Row],[Complemento Link]]&amp;Combinar1[[#This Row],[id_fil_url 1]]&amp;#REF!&amp;#REF!</f>
        <v>#REF!</v>
      </c>
    </row>
    <row r="709" spans="1:32" x14ac:dyDescent="0.3">
      <c r="A709" s="22">
        <v>1</v>
      </c>
      <c r="B709" s="22" t="s">
        <v>376</v>
      </c>
      <c r="C709">
        <v>1</v>
      </c>
      <c r="D709" s="22">
        <v>1</v>
      </c>
      <c r="E709" s="22" t="s">
        <v>738</v>
      </c>
      <c r="F709" s="22"/>
      <c r="G709" s="22" t="s">
        <v>737</v>
      </c>
      <c r="H709" s="22" t="s">
        <v>6644</v>
      </c>
      <c r="I709" s="22" t="s">
        <v>734</v>
      </c>
      <c r="K709" s="22" t="s">
        <v>731</v>
      </c>
      <c r="L709" s="22" t="s">
        <v>738</v>
      </c>
      <c r="M709" s="22" t="s">
        <v>739</v>
      </c>
      <c r="N709" s="22" t="s">
        <v>740</v>
      </c>
      <c r="O709" s="22" t="s">
        <v>741</v>
      </c>
      <c r="P709" s="22" t="s">
        <v>4899</v>
      </c>
      <c r="Q709" t="s">
        <v>4897</v>
      </c>
      <c r="R709" s="22" t="s">
        <v>732</v>
      </c>
      <c r="S709" s="22" t="s">
        <v>4900</v>
      </c>
      <c r="T709" s="22" t="s">
        <v>757</v>
      </c>
      <c r="U709" s="22" t="s">
        <v>384</v>
      </c>
      <c r="V709" s="22">
        <v>240</v>
      </c>
      <c r="W709" s="22" t="s">
        <v>377</v>
      </c>
      <c r="X709" s="22" t="s">
        <v>378</v>
      </c>
      <c r="Y709" s="22" t="s">
        <v>132</v>
      </c>
      <c r="Z709" s="22">
        <v>6301</v>
      </c>
      <c r="AA709" s="22" t="s">
        <v>733</v>
      </c>
      <c r="AC709" t="str">
        <f>+Combinar1[[#This Row],[Descripción Filtro URL 1]]</f>
        <v>San Fernando</v>
      </c>
      <c r="AD709" t="str">
        <f>+Combinar1[[#This Row],[titulo]]&amp;AC709&amp;", "&amp;Combinar1[[#This Row],[temporalidad]]</f>
        <v>Evolución de Femicidios en la comuna de San Fernando, Periodo 2018-2021</v>
      </c>
      <c r="AE709" t="str">
        <f>+Combinar1[[#This Row],[descripcion_larga]]&amp;AC709&amp;", según datos del "&amp;Combinar1[[#This Row],[fuente]]&amp;", "&amp;Combinar1[[#This Row],[temporalidad]]</f>
        <v>Evolución de femicidios por fecha de delito en la comuna de San Fernando, según datos del Servicio Nacional de la Mujer y la Equidad de Género (SERNAMEG), Periodo 2018-2021</v>
      </c>
      <c r="AF709" t="e">
        <f>+Combinar1[[#This Row],[url]]&amp;Combinar1[[#This Row],[Complemento Link]]&amp;Combinar1[[#This Row],[id_fil_url 1]]&amp;#REF!&amp;#REF!</f>
        <v>#REF!</v>
      </c>
    </row>
    <row r="710" spans="1:32" x14ac:dyDescent="0.3">
      <c r="A710" s="22">
        <v>1</v>
      </c>
      <c r="B710" s="22" t="s">
        <v>376</v>
      </c>
      <c r="C710">
        <v>2</v>
      </c>
      <c r="D710" s="22">
        <v>2</v>
      </c>
      <c r="E710" s="22" t="s">
        <v>738</v>
      </c>
      <c r="F710" s="22"/>
      <c r="G710" s="22" t="s">
        <v>737</v>
      </c>
      <c r="H710" s="22" t="s">
        <v>6644</v>
      </c>
      <c r="I710" s="22" t="s">
        <v>734</v>
      </c>
      <c r="K710" s="22" t="s">
        <v>731</v>
      </c>
      <c r="L710" s="22" t="s">
        <v>738</v>
      </c>
      <c r="M710" s="22" t="s">
        <v>743</v>
      </c>
      <c r="N710" s="22" t="s">
        <v>740</v>
      </c>
      <c r="O710" s="22" t="s">
        <v>741</v>
      </c>
      <c r="P710" s="22" t="s">
        <v>6638</v>
      </c>
      <c r="Q710" t="s">
        <v>6632</v>
      </c>
      <c r="R710" s="22" t="s">
        <v>732</v>
      </c>
      <c r="S710" s="22" t="s">
        <v>4900</v>
      </c>
      <c r="T710" s="22" t="s">
        <v>758</v>
      </c>
      <c r="U710" s="22" t="s">
        <v>384</v>
      </c>
      <c r="V710" s="22">
        <v>240</v>
      </c>
      <c r="W710" s="22" t="s">
        <v>377</v>
      </c>
      <c r="X710" s="22" t="s">
        <v>378</v>
      </c>
      <c r="Y710" s="22" t="s">
        <v>132</v>
      </c>
      <c r="Z710" s="22">
        <v>6301</v>
      </c>
      <c r="AA710" s="22" t="s">
        <v>733</v>
      </c>
      <c r="AC710" t="str">
        <f>+Combinar1[[#This Row],[Descripción Filtro URL 1]]</f>
        <v>San Fernando</v>
      </c>
      <c r="AD710" t="str">
        <f>+Combinar1[[#This Row],[titulo]]&amp;AC710&amp;", "&amp;Combinar1[[#This Row],[temporalidad]]</f>
        <v>Femicidios Anuales en la comuna de San Fernando, Periodo 2010-2021</v>
      </c>
      <c r="AE710" t="str">
        <f>+Combinar1[[#This Row],[descripcion_larga]]&amp;AC710&amp;", según datos del "&amp;Combinar1[[#This Row],[fuente]]&amp;", "&amp;Combinar1[[#This Row],[temporalidad]]</f>
        <v>Evolución anual de la cantidad de femicidios en la comuna de San Fernando, según datos del Servicio Nacional de la Mujer y la Equidad de Género (SERNAMEG), Periodo 2010-2021</v>
      </c>
      <c r="AF710" t="e">
        <f>+Combinar1[[#This Row],[url]]&amp;Combinar1[[#This Row],[Complemento Link]]&amp;Combinar1[[#This Row],[id_fil_url 1]]&amp;#REF!&amp;#REF!</f>
        <v>#REF!</v>
      </c>
    </row>
    <row r="711" spans="1:32" x14ac:dyDescent="0.3">
      <c r="A711" s="22">
        <v>1</v>
      </c>
      <c r="B711" s="22" t="s">
        <v>376</v>
      </c>
      <c r="C711">
        <v>3</v>
      </c>
      <c r="D711" s="22">
        <v>3</v>
      </c>
      <c r="E711" s="22" t="s">
        <v>745</v>
      </c>
      <c r="F711" s="22"/>
      <c r="G711" s="22" t="s">
        <v>737</v>
      </c>
      <c r="H711" s="22" t="s">
        <v>6644</v>
      </c>
      <c r="I711" s="22" t="s">
        <v>734</v>
      </c>
      <c r="K711" s="22" t="s">
        <v>731</v>
      </c>
      <c r="L711" s="22" t="s">
        <v>745</v>
      </c>
      <c r="M711" s="22" t="s">
        <v>743</v>
      </c>
      <c r="N711" s="22" t="s">
        <v>740</v>
      </c>
      <c r="O711" s="22" t="s">
        <v>741</v>
      </c>
      <c r="P711" s="22" t="s">
        <v>6639</v>
      </c>
      <c r="Q711" t="s">
        <v>6633</v>
      </c>
      <c r="R711" s="22" t="s">
        <v>735</v>
      </c>
      <c r="S711" s="22" t="s">
        <v>4900</v>
      </c>
      <c r="T711" s="22" t="s">
        <v>759</v>
      </c>
      <c r="U711" s="22" t="s">
        <v>384</v>
      </c>
      <c r="V711" s="22">
        <v>240</v>
      </c>
      <c r="W711" s="22" t="s">
        <v>377</v>
      </c>
      <c r="X711" s="22" t="s">
        <v>378</v>
      </c>
      <c r="Y711" s="22" t="s">
        <v>132</v>
      </c>
      <c r="Z711" s="22">
        <v>6301</v>
      </c>
      <c r="AA711" s="22" t="s">
        <v>733</v>
      </c>
      <c r="AC711" t="str">
        <f>+Combinar1[[#This Row],[Descripción Filtro URL 1]]</f>
        <v>San Fernando</v>
      </c>
      <c r="AD711" t="str">
        <f>+Combinar1[[#This Row],[titulo]]&amp;AC711&amp;", "&amp;Combinar1[[#This Row],[temporalidad]]</f>
        <v>Femicidios mensuales en la comuna de San Fernando, Periodo 2010-2021</v>
      </c>
      <c r="AE711" t="str">
        <f>+Combinar1[[#This Row],[descripcion_larga]]&amp;AC711&amp;", según datos del "&amp;Combinar1[[#This Row],[fuente]]&amp;", "&amp;Combinar1[[#This Row],[temporalidad]]</f>
        <v>Número de femicidios por mes en la comuna de San Fernando, según datos del Servicio Nacional de la Mujer y la Equidad de Género (SERNAMEG), Periodo 2010-2021</v>
      </c>
      <c r="AF711" t="e">
        <f>+Combinar1[[#This Row],[url]]&amp;Combinar1[[#This Row],[Complemento Link]]&amp;Combinar1[[#This Row],[id_fil_url 1]]&amp;#REF!&amp;#REF!</f>
        <v>#REF!</v>
      </c>
    </row>
    <row r="712" spans="1:32" x14ac:dyDescent="0.3">
      <c r="A712" s="22">
        <v>1</v>
      </c>
      <c r="B712" s="22" t="s">
        <v>376</v>
      </c>
      <c r="C712">
        <v>4</v>
      </c>
      <c r="D712" s="22">
        <v>4</v>
      </c>
      <c r="E712" s="22" t="s">
        <v>747</v>
      </c>
      <c r="F712" s="22"/>
      <c r="G712" s="22" t="s">
        <v>737</v>
      </c>
      <c r="H712" s="22" t="s">
        <v>6644</v>
      </c>
      <c r="I712" s="22" t="s">
        <v>734</v>
      </c>
      <c r="K712" s="22" t="s">
        <v>731</v>
      </c>
      <c r="L712" s="22" t="s">
        <v>747</v>
      </c>
      <c r="M712" s="22" t="s">
        <v>743</v>
      </c>
      <c r="N712" s="22" t="s">
        <v>740</v>
      </c>
      <c r="O712" s="22" t="s">
        <v>741</v>
      </c>
      <c r="P712" s="22" t="s">
        <v>6637</v>
      </c>
      <c r="Q712" t="s">
        <v>6641</v>
      </c>
      <c r="R712" s="22" t="s">
        <v>735</v>
      </c>
      <c r="S712" s="22" t="s">
        <v>4901</v>
      </c>
      <c r="T712" s="22" t="s">
        <v>760</v>
      </c>
      <c r="U712" s="22" t="s">
        <v>384</v>
      </c>
      <c r="V712" s="22">
        <v>240</v>
      </c>
      <c r="W712" s="22" t="s">
        <v>377</v>
      </c>
      <c r="X712" s="22" t="s">
        <v>378</v>
      </c>
      <c r="Y712" s="22" t="s">
        <v>132</v>
      </c>
      <c r="Z712" s="22">
        <v>6301</v>
      </c>
      <c r="AA712" s="22" t="s">
        <v>733</v>
      </c>
      <c r="AC712" t="str">
        <f>+Combinar1[[#This Row],[Descripción Filtro URL 1]]</f>
        <v>San Fernando</v>
      </c>
      <c r="AD712" t="str">
        <f>+Combinar1[[#This Row],[titulo]]&amp;AC712&amp;", "&amp;Combinar1[[#This Row],[temporalidad]]</f>
        <v>Femicidios Acumulados por Edad en la comuna de San Fernando, Periodo 2010-2021</v>
      </c>
      <c r="AE712" t="str">
        <f>+Combinar1[[#This Row],[descripcion_larga]]&amp;AC712&amp;", según datos del "&amp;Combinar1[[#This Row],[fuente]]&amp;", "&amp;Combinar1[[#This Row],[temporalidad]]</f>
        <v>Gráfico que muestra la cantidad de femicidios acumulados por edad en la comuna de San Fernando, según datos del Servicio Nacional de la Mujer y la Equidad de Género (SERNAMEG), Periodo 2010-2021</v>
      </c>
      <c r="AF712" t="e">
        <f>+Combinar1[[#This Row],[url]]&amp;Combinar1[[#This Row],[Complemento Link]]&amp;Combinar1[[#This Row],[id_fil_url 1]]&amp;#REF!&amp;#REF!</f>
        <v>#REF!</v>
      </c>
    </row>
    <row r="713" spans="1:32" x14ac:dyDescent="0.3">
      <c r="A713" s="22">
        <v>1</v>
      </c>
      <c r="B713" s="22" t="s">
        <v>376</v>
      </c>
      <c r="C713">
        <v>5</v>
      </c>
      <c r="D713" s="22">
        <v>5</v>
      </c>
      <c r="E713" s="22" t="s">
        <v>749</v>
      </c>
      <c r="F713" s="22"/>
      <c r="G713" s="22" t="s">
        <v>737</v>
      </c>
      <c r="H713" s="22" t="s">
        <v>6644</v>
      </c>
      <c r="I713" s="22" t="s">
        <v>734</v>
      </c>
      <c r="K713" s="22" t="s">
        <v>731</v>
      </c>
      <c r="L713" s="22" t="s">
        <v>749</v>
      </c>
      <c r="M713" s="22" t="s">
        <v>743</v>
      </c>
      <c r="N713" s="22" t="s">
        <v>740</v>
      </c>
      <c r="O713" s="22" t="s">
        <v>741</v>
      </c>
      <c r="P713" s="22" t="s">
        <v>6636</v>
      </c>
      <c r="Q713" t="s">
        <v>6630</v>
      </c>
      <c r="R713" s="22" t="s">
        <v>735</v>
      </c>
      <c r="S713" s="22" t="s">
        <v>4904</v>
      </c>
      <c r="T713" s="22" t="s">
        <v>761</v>
      </c>
      <c r="U713" s="22" t="s">
        <v>384</v>
      </c>
      <c r="V713" s="22">
        <v>240</v>
      </c>
      <c r="W713" s="22" t="s">
        <v>377</v>
      </c>
      <c r="X713" s="22" t="s">
        <v>378</v>
      </c>
      <c r="Y713" s="22" t="s">
        <v>132</v>
      </c>
      <c r="Z713" s="22">
        <v>6301</v>
      </c>
      <c r="AA713" s="22" t="s">
        <v>733</v>
      </c>
      <c r="AC713" t="str">
        <f>+Combinar1[[#This Row],[Descripción Filtro URL 1]]</f>
        <v>San Fernando</v>
      </c>
      <c r="AD713" t="str">
        <f>+Combinar1[[#This Row],[titulo]]&amp;AC713&amp;", "&amp;Combinar1[[#This Row],[temporalidad]]</f>
        <v>Femicidios por Tipo de Relación Víctima-Femicida en la comuna de San Fernando, Periodo 2010-2021</v>
      </c>
      <c r="AE713" t="str">
        <f>+Combinar1[[#This Row],[descripcion_larga]]&amp;AC713&amp;", según datos del "&amp;Combinar1[[#This Row],[fuente]]&amp;", "&amp;Combinar1[[#This Row],[temporalidad]]</f>
        <v>Cantidad de femicidios por tipo de relación víctima-femicida en la comuna de San Fernando, según datos del Servicio Nacional de la Mujer y la Equidad de Género (SERNAMEG), Periodo 2010-2021</v>
      </c>
      <c r="AF713" t="e">
        <f>+Combinar1[[#This Row],[url]]&amp;Combinar1[[#This Row],[Complemento Link]]&amp;Combinar1[[#This Row],[id_fil_url 1]]&amp;#REF!&amp;#REF!</f>
        <v>#REF!</v>
      </c>
    </row>
    <row r="714" spans="1:32" x14ac:dyDescent="0.3">
      <c r="A714" s="22">
        <v>1</v>
      </c>
      <c r="B714" s="22" t="s">
        <v>376</v>
      </c>
      <c r="C714">
        <v>6</v>
      </c>
      <c r="D714" s="22">
        <v>6</v>
      </c>
      <c r="E714" s="22" t="s">
        <v>751</v>
      </c>
      <c r="F714" s="22"/>
      <c r="G714" s="22" t="s">
        <v>737</v>
      </c>
      <c r="H714" s="22" t="s">
        <v>6644</v>
      </c>
      <c r="I714" s="22" t="s">
        <v>734</v>
      </c>
      <c r="K714" s="22" t="s">
        <v>731</v>
      </c>
      <c r="L714" s="22" t="s">
        <v>751</v>
      </c>
      <c r="M714" s="22" t="s">
        <v>752</v>
      </c>
      <c r="N714" s="22" t="s">
        <v>736</v>
      </c>
      <c r="O714" s="22" t="s">
        <v>741</v>
      </c>
      <c r="P714" s="22" t="s">
        <v>6634</v>
      </c>
      <c r="Q714" t="s">
        <v>6631</v>
      </c>
      <c r="R714" s="22" t="s">
        <v>732</v>
      </c>
      <c r="S714" s="22" t="s">
        <v>4903</v>
      </c>
      <c r="T714" s="22" t="s">
        <v>762</v>
      </c>
      <c r="U714" s="22" t="s">
        <v>384</v>
      </c>
      <c r="V714" s="22">
        <v>240</v>
      </c>
      <c r="W714" s="22" t="s">
        <v>377</v>
      </c>
      <c r="X714" s="22" t="s">
        <v>378</v>
      </c>
      <c r="Y714" s="22" t="s">
        <v>132</v>
      </c>
      <c r="Z714" s="22">
        <v>6301</v>
      </c>
      <c r="AA714" s="22" t="s">
        <v>733</v>
      </c>
      <c r="AC714" t="str">
        <f>+Combinar1[[#This Row],[Descripción Filtro URL 1]]</f>
        <v>San Fernando</v>
      </c>
      <c r="AD714" t="str">
        <f>+Combinar1[[#This Row],[titulo]]&amp;AC714&amp;", "&amp;Combinar1[[#This Row],[temporalidad]]</f>
        <v>Variación Anual (%) de Femicidios en la comuna de San Fernando, Periodo 2010-2020</v>
      </c>
      <c r="AE714" t="str">
        <f>+Combinar1[[#This Row],[descripcion_larga]]&amp;AC714&amp;", según datos del "&amp;Combinar1[[#This Row],[fuente]]&amp;", "&amp;Combinar1[[#This Row],[temporalidad]]</f>
        <v>Gráfico de evolución que muestra la variación anual (%) de femicidios en la comuna de San Fernando, según datos del Servicio Nacional de la Mujer y la Equidad de Género (SERNAMEG), Periodo 2010-2020</v>
      </c>
      <c r="AF714" t="e">
        <f>+Combinar1[[#This Row],[url]]&amp;Combinar1[[#This Row],[Complemento Link]]&amp;Combinar1[[#This Row],[id_fil_url 1]]&amp;#REF!&amp;#REF!</f>
        <v>#REF!</v>
      </c>
    </row>
    <row r="715" spans="1:32" x14ac:dyDescent="0.3">
      <c r="A715" s="22">
        <v>1</v>
      </c>
      <c r="B715" s="22" t="s">
        <v>376</v>
      </c>
      <c r="C715">
        <v>7</v>
      </c>
      <c r="D715" s="22">
        <v>7</v>
      </c>
      <c r="E715" s="22" t="s">
        <v>754</v>
      </c>
      <c r="F715" s="22"/>
      <c r="G715" s="22" t="s">
        <v>737</v>
      </c>
      <c r="H715" s="22" t="s">
        <v>6644</v>
      </c>
      <c r="I715" s="22" t="s">
        <v>734</v>
      </c>
      <c r="K715" s="22" t="s">
        <v>731</v>
      </c>
      <c r="L715" s="22" t="s">
        <v>754</v>
      </c>
      <c r="M715" s="22" t="s">
        <v>743</v>
      </c>
      <c r="N715" s="22" t="s">
        <v>740</v>
      </c>
      <c r="O715" s="22" t="s">
        <v>741</v>
      </c>
      <c r="P715" s="22" t="s">
        <v>6635</v>
      </c>
      <c r="Q715" t="s">
        <v>6642</v>
      </c>
      <c r="R715" s="22" t="s">
        <v>755</v>
      </c>
      <c r="S715" s="22" t="s">
        <v>4902</v>
      </c>
      <c r="T715" s="22" t="s">
        <v>763</v>
      </c>
      <c r="U715" s="22" t="s">
        <v>384</v>
      </c>
      <c r="V715" s="22">
        <v>240</v>
      </c>
      <c r="W715" s="22" t="s">
        <v>377</v>
      </c>
      <c r="X715" s="22" t="s">
        <v>378</v>
      </c>
      <c r="Y715" s="22" t="s">
        <v>132</v>
      </c>
      <c r="Z715" s="22">
        <v>6301</v>
      </c>
      <c r="AA715" s="22" t="s">
        <v>733</v>
      </c>
      <c r="AC715" t="str">
        <f>+Combinar1[[#This Row],[Descripción Filtro URL 1]]</f>
        <v>San Fernando</v>
      </c>
      <c r="AD715" t="str">
        <f>+Combinar1[[#This Row],[titulo]]&amp;AC715&amp;", "&amp;Combinar1[[#This Row],[temporalidad]]</f>
        <v>Cantidad y Detalle de Femicidios en la comuna de San Fernando, Periodo 2010-2021</v>
      </c>
      <c r="AE715" t="str">
        <f>+Combinar1[[#This Row],[descripcion_larga]]&amp;AC715&amp;", según datos del "&amp;Combinar1[[#This Row],[fuente]]&amp;", "&amp;Combinar1[[#This Row],[temporalidad]]</f>
        <v>Informe que muestra la cantidad y detalle de femicidios en la comuna de San Fernando, según datos del Servicio Nacional de la Mujer y la Equidad de Género (SERNAMEG), Periodo 2010-2021</v>
      </c>
      <c r="AF715" t="e">
        <f>+Combinar1[[#This Row],[url]]&amp;Combinar1[[#This Row],[Complemento Link]]&amp;Combinar1[[#This Row],[id_fil_url 1]]&amp;#REF!&amp;#REF!</f>
        <v>#REF!</v>
      </c>
    </row>
    <row r="716" spans="1:32" x14ac:dyDescent="0.3">
      <c r="A716" s="22">
        <v>1</v>
      </c>
      <c r="B716" s="22" t="s">
        <v>376</v>
      </c>
      <c r="C716">
        <v>1</v>
      </c>
      <c r="D716" s="22">
        <v>1</v>
      </c>
      <c r="E716" s="22" t="s">
        <v>738</v>
      </c>
      <c r="F716" s="22"/>
      <c r="G716" s="22" t="s">
        <v>737</v>
      </c>
      <c r="H716" s="22" t="s">
        <v>6644</v>
      </c>
      <c r="I716" s="22" t="s">
        <v>734</v>
      </c>
      <c r="K716" s="22" t="s">
        <v>731</v>
      </c>
      <c r="L716" s="22" t="s">
        <v>738</v>
      </c>
      <c r="M716" s="22" t="s">
        <v>739</v>
      </c>
      <c r="N716" s="22" t="s">
        <v>740</v>
      </c>
      <c r="O716" s="22" t="s">
        <v>741</v>
      </c>
      <c r="P716" s="22" t="s">
        <v>4899</v>
      </c>
      <c r="Q716" t="s">
        <v>4897</v>
      </c>
      <c r="R716" s="22" t="s">
        <v>732</v>
      </c>
      <c r="S716" s="22" t="s">
        <v>4900</v>
      </c>
      <c r="T716" s="22" t="s">
        <v>757</v>
      </c>
      <c r="U716" s="22" t="s">
        <v>384</v>
      </c>
      <c r="V716" s="22">
        <v>240</v>
      </c>
      <c r="W716" s="22" t="s">
        <v>377</v>
      </c>
      <c r="X716" s="22" t="s">
        <v>378</v>
      </c>
      <c r="Y716" s="22" t="s">
        <v>133</v>
      </c>
      <c r="Z716" s="22">
        <v>6302</v>
      </c>
      <c r="AA716" s="22" t="s">
        <v>733</v>
      </c>
      <c r="AC716" t="str">
        <f>+Combinar1[[#This Row],[Descripción Filtro URL 1]]</f>
        <v>Chépica</v>
      </c>
      <c r="AD716" t="str">
        <f>+Combinar1[[#This Row],[titulo]]&amp;AC716&amp;", "&amp;Combinar1[[#This Row],[temporalidad]]</f>
        <v>Evolución de Femicidios en la comuna de Chépica, Periodo 2018-2021</v>
      </c>
      <c r="AE716" t="str">
        <f>+Combinar1[[#This Row],[descripcion_larga]]&amp;AC716&amp;", según datos del "&amp;Combinar1[[#This Row],[fuente]]&amp;", "&amp;Combinar1[[#This Row],[temporalidad]]</f>
        <v>Evolución de femicidios por fecha de delito en la comuna de Chépica, según datos del Servicio Nacional de la Mujer y la Equidad de Género (SERNAMEG), Periodo 2018-2021</v>
      </c>
      <c r="AF716" t="e">
        <f>+Combinar1[[#This Row],[url]]&amp;Combinar1[[#This Row],[Complemento Link]]&amp;Combinar1[[#This Row],[id_fil_url 1]]&amp;#REF!&amp;#REF!</f>
        <v>#REF!</v>
      </c>
    </row>
    <row r="717" spans="1:32" x14ac:dyDescent="0.3">
      <c r="A717" s="22">
        <v>1</v>
      </c>
      <c r="B717" s="22" t="s">
        <v>376</v>
      </c>
      <c r="C717">
        <v>2</v>
      </c>
      <c r="D717" s="22">
        <v>2</v>
      </c>
      <c r="E717" s="22" t="s">
        <v>738</v>
      </c>
      <c r="F717" s="22"/>
      <c r="G717" s="22" t="s">
        <v>737</v>
      </c>
      <c r="H717" s="22" t="s">
        <v>6644</v>
      </c>
      <c r="I717" s="22" t="s">
        <v>734</v>
      </c>
      <c r="K717" s="22" t="s">
        <v>731</v>
      </c>
      <c r="L717" s="22" t="s">
        <v>738</v>
      </c>
      <c r="M717" s="22" t="s">
        <v>743</v>
      </c>
      <c r="N717" s="22" t="s">
        <v>740</v>
      </c>
      <c r="O717" s="22" t="s">
        <v>741</v>
      </c>
      <c r="P717" s="22" t="s">
        <v>6638</v>
      </c>
      <c r="Q717" t="s">
        <v>6632</v>
      </c>
      <c r="R717" s="22" t="s">
        <v>732</v>
      </c>
      <c r="S717" s="22" t="s">
        <v>4900</v>
      </c>
      <c r="T717" s="22" t="s">
        <v>758</v>
      </c>
      <c r="U717" s="22" t="s">
        <v>384</v>
      </c>
      <c r="V717" s="22">
        <v>240</v>
      </c>
      <c r="W717" s="22" t="s">
        <v>377</v>
      </c>
      <c r="X717" s="22" t="s">
        <v>378</v>
      </c>
      <c r="Y717" s="22" t="s">
        <v>133</v>
      </c>
      <c r="Z717" s="22">
        <v>6302</v>
      </c>
      <c r="AA717" s="22" t="s">
        <v>733</v>
      </c>
      <c r="AC717" t="str">
        <f>+Combinar1[[#This Row],[Descripción Filtro URL 1]]</f>
        <v>Chépica</v>
      </c>
      <c r="AD717" t="str">
        <f>+Combinar1[[#This Row],[titulo]]&amp;AC717&amp;", "&amp;Combinar1[[#This Row],[temporalidad]]</f>
        <v>Femicidios Anuales en la comuna de Chépica, Periodo 2010-2021</v>
      </c>
      <c r="AE717" t="str">
        <f>+Combinar1[[#This Row],[descripcion_larga]]&amp;AC717&amp;", según datos del "&amp;Combinar1[[#This Row],[fuente]]&amp;", "&amp;Combinar1[[#This Row],[temporalidad]]</f>
        <v>Evolución anual de la cantidad de femicidios en la comuna de Chépica, según datos del Servicio Nacional de la Mujer y la Equidad de Género (SERNAMEG), Periodo 2010-2021</v>
      </c>
      <c r="AF717" t="e">
        <f>+Combinar1[[#This Row],[url]]&amp;Combinar1[[#This Row],[Complemento Link]]&amp;Combinar1[[#This Row],[id_fil_url 1]]&amp;#REF!&amp;#REF!</f>
        <v>#REF!</v>
      </c>
    </row>
    <row r="718" spans="1:32" x14ac:dyDescent="0.3">
      <c r="A718" s="22">
        <v>1</v>
      </c>
      <c r="B718" s="22" t="s">
        <v>376</v>
      </c>
      <c r="C718">
        <v>3</v>
      </c>
      <c r="D718" s="22">
        <v>3</v>
      </c>
      <c r="E718" s="22" t="s">
        <v>745</v>
      </c>
      <c r="F718" s="22"/>
      <c r="G718" s="22" t="s">
        <v>737</v>
      </c>
      <c r="H718" s="22" t="s">
        <v>6644</v>
      </c>
      <c r="I718" s="22" t="s">
        <v>734</v>
      </c>
      <c r="K718" s="22" t="s">
        <v>731</v>
      </c>
      <c r="L718" s="22" t="s">
        <v>745</v>
      </c>
      <c r="M718" s="22" t="s">
        <v>743</v>
      </c>
      <c r="N718" s="22" t="s">
        <v>740</v>
      </c>
      <c r="O718" s="22" t="s">
        <v>741</v>
      </c>
      <c r="P718" s="22" t="s">
        <v>6639</v>
      </c>
      <c r="Q718" t="s">
        <v>6633</v>
      </c>
      <c r="R718" s="22" t="s">
        <v>735</v>
      </c>
      <c r="S718" s="22" t="s">
        <v>4900</v>
      </c>
      <c r="T718" s="22" t="s">
        <v>759</v>
      </c>
      <c r="U718" s="22" t="s">
        <v>384</v>
      </c>
      <c r="V718" s="22">
        <v>240</v>
      </c>
      <c r="W718" s="22" t="s">
        <v>377</v>
      </c>
      <c r="X718" s="22" t="s">
        <v>378</v>
      </c>
      <c r="Y718" s="22" t="s">
        <v>133</v>
      </c>
      <c r="Z718" s="22">
        <v>6302</v>
      </c>
      <c r="AA718" s="22" t="s">
        <v>733</v>
      </c>
      <c r="AC718" t="str">
        <f>+Combinar1[[#This Row],[Descripción Filtro URL 1]]</f>
        <v>Chépica</v>
      </c>
      <c r="AD718" t="str">
        <f>+Combinar1[[#This Row],[titulo]]&amp;AC718&amp;", "&amp;Combinar1[[#This Row],[temporalidad]]</f>
        <v>Femicidios mensuales en la comuna de Chépica, Periodo 2010-2021</v>
      </c>
      <c r="AE718" t="str">
        <f>+Combinar1[[#This Row],[descripcion_larga]]&amp;AC718&amp;", según datos del "&amp;Combinar1[[#This Row],[fuente]]&amp;", "&amp;Combinar1[[#This Row],[temporalidad]]</f>
        <v>Número de femicidios por mes en la comuna de Chépica, según datos del Servicio Nacional de la Mujer y la Equidad de Género (SERNAMEG), Periodo 2010-2021</v>
      </c>
      <c r="AF718" t="e">
        <f>+Combinar1[[#This Row],[url]]&amp;Combinar1[[#This Row],[Complemento Link]]&amp;Combinar1[[#This Row],[id_fil_url 1]]&amp;#REF!&amp;#REF!</f>
        <v>#REF!</v>
      </c>
    </row>
    <row r="719" spans="1:32" x14ac:dyDescent="0.3">
      <c r="A719" s="22">
        <v>1</v>
      </c>
      <c r="B719" s="22" t="s">
        <v>376</v>
      </c>
      <c r="C719">
        <v>4</v>
      </c>
      <c r="D719" s="22">
        <v>4</v>
      </c>
      <c r="E719" s="22" t="s">
        <v>747</v>
      </c>
      <c r="F719" s="22"/>
      <c r="G719" s="22" t="s">
        <v>737</v>
      </c>
      <c r="H719" s="22" t="s">
        <v>6644</v>
      </c>
      <c r="I719" s="22" t="s">
        <v>734</v>
      </c>
      <c r="K719" s="22" t="s">
        <v>731</v>
      </c>
      <c r="L719" s="22" t="s">
        <v>747</v>
      </c>
      <c r="M719" s="22" t="s">
        <v>743</v>
      </c>
      <c r="N719" s="22" t="s">
        <v>740</v>
      </c>
      <c r="O719" s="22" t="s">
        <v>741</v>
      </c>
      <c r="P719" s="22" t="s">
        <v>6637</v>
      </c>
      <c r="Q719" t="s">
        <v>6641</v>
      </c>
      <c r="R719" s="22" t="s">
        <v>735</v>
      </c>
      <c r="S719" s="22" t="s">
        <v>4901</v>
      </c>
      <c r="T719" s="22" t="s">
        <v>760</v>
      </c>
      <c r="U719" s="22" t="s">
        <v>384</v>
      </c>
      <c r="V719" s="22">
        <v>240</v>
      </c>
      <c r="W719" s="22" t="s">
        <v>377</v>
      </c>
      <c r="X719" s="22" t="s">
        <v>378</v>
      </c>
      <c r="Y719" s="22" t="s">
        <v>133</v>
      </c>
      <c r="Z719" s="22">
        <v>6302</v>
      </c>
      <c r="AA719" s="22" t="s">
        <v>733</v>
      </c>
      <c r="AC719" t="str">
        <f>+Combinar1[[#This Row],[Descripción Filtro URL 1]]</f>
        <v>Chépica</v>
      </c>
      <c r="AD719" t="str">
        <f>+Combinar1[[#This Row],[titulo]]&amp;AC719&amp;", "&amp;Combinar1[[#This Row],[temporalidad]]</f>
        <v>Femicidios Acumulados por Edad en la comuna de Chépica, Periodo 2010-2021</v>
      </c>
      <c r="AE719" t="str">
        <f>+Combinar1[[#This Row],[descripcion_larga]]&amp;AC719&amp;", según datos del "&amp;Combinar1[[#This Row],[fuente]]&amp;", "&amp;Combinar1[[#This Row],[temporalidad]]</f>
        <v>Gráfico que muestra la cantidad de femicidios acumulados por edad en la comuna de Chépica, según datos del Servicio Nacional de la Mujer y la Equidad de Género (SERNAMEG), Periodo 2010-2021</v>
      </c>
      <c r="AF719" t="e">
        <f>+Combinar1[[#This Row],[url]]&amp;Combinar1[[#This Row],[Complemento Link]]&amp;Combinar1[[#This Row],[id_fil_url 1]]&amp;#REF!&amp;#REF!</f>
        <v>#REF!</v>
      </c>
    </row>
    <row r="720" spans="1:32" x14ac:dyDescent="0.3">
      <c r="A720" s="22">
        <v>1</v>
      </c>
      <c r="B720" s="22" t="s">
        <v>376</v>
      </c>
      <c r="C720">
        <v>5</v>
      </c>
      <c r="D720" s="22">
        <v>5</v>
      </c>
      <c r="E720" s="22" t="s">
        <v>749</v>
      </c>
      <c r="F720" s="22"/>
      <c r="G720" s="22" t="s">
        <v>737</v>
      </c>
      <c r="H720" s="22" t="s">
        <v>6644</v>
      </c>
      <c r="I720" s="22" t="s">
        <v>734</v>
      </c>
      <c r="K720" s="22" t="s">
        <v>731</v>
      </c>
      <c r="L720" s="22" t="s">
        <v>749</v>
      </c>
      <c r="M720" s="22" t="s">
        <v>743</v>
      </c>
      <c r="N720" s="22" t="s">
        <v>740</v>
      </c>
      <c r="O720" s="22" t="s">
        <v>741</v>
      </c>
      <c r="P720" s="22" t="s">
        <v>6636</v>
      </c>
      <c r="Q720" t="s">
        <v>6630</v>
      </c>
      <c r="R720" s="22" t="s">
        <v>735</v>
      </c>
      <c r="S720" s="22" t="s">
        <v>4904</v>
      </c>
      <c r="T720" s="22" t="s">
        <v>761</v>
      </c>
      <c r="U720" s="22" t="s">
        <v>384</v>
      </c>
      <c r="V720" s="22">
        <v>240</v>
      </c>
      <c r="W720" s="22" t="s">
        <v>377</v>
      </c>
      <c r="X720" s="22" t="s">
        <v>378</v>
      </c>
      <c r="Y720" s="22" t="s">
        <v>133</v>
      </c>
      <c r="Z720" s="22">
        <v>6302</v>
      </c>
      <c r="AA720" s="22" t="s">
        <v>733</v>
      </c>
      <c r="AC720" t="str">
        <f>+Combinar1[[#This Row],[Descripción Filtro URL 1]]</f>
        <v>Chépica</v>
      </c>
      <c r="AD720" t="str">
        <f>+Combinar1[[#This Row],[titulo]]&amp;AC720&amp;", "&amp;Combinar1[[#This Row],[temporalidad]]</f>
        <v>Femicidios por Tipo de Relación Víctima-Femicida en la comuna de Chépica, Periodo 2010-2021</v>
      </c>
      <c r="AE720" t="str">
        <f>+Combinar1[[#This Row],[descripcion_larga]]&amp;AC720&amp;", según datos del "&amp;Combinar1[[#This Row],[fuente]]&amp;", "&amp;Combinar1[[#This Row],[temporalidad]]</f>
        <v>Cantidad de femicidios por tipo de relación víctima-femicida en la comuna de Chépica, según datos del Servicio Nacional de la Mujer y la Equidad de Género (SERNAMEG), Periodo 2010-2021</v>
      </c>
      <c r="AF720" t="e">
        <f>+Combinar1[[#This Row],[url]]&amp;Combinar1[[#This Row],[Complemento Link]]&amp;Combinar1[[#This Row],[id_fil_url 1]]&amp;#REF!&amp;#REF!</f>
        <v>#REF!</v>
      </c>
    </row>
    <row r="721" spans="1:32" x14ac:dyDescent="0.3">
      <c r="A721" s="22">
        <v>1</v>
      </c>
      <c r="B721" s="22" t="s">
        <v>376</v>
      </c>
      <c r="C721">
        <v>6</v>
      </c>
      <c r="D721" s="22">
        <v>6</v>
      </c>
      <c r="E721" s="22" t="s">
        <v>751</v>
      </c>
      <c r="F721" s="22"/>
      <c r="G721" s="22" t="s">
        <v>737</v>
      </c>
      <c r="H721" s="22" t="s">
        <v>6644</v>
      </c>
      <c r="I721" s="22" t="s">
        <v>734</v>
      </c>
      <c r="K721" s="22" t="s">
        <v>731</v>
      </c>
      <c r="L721" s="22" t="s">
        <v>751</v>
      </c>
      <c r="M721" s="22" t="s">
        <v>752</v>
      </c>
      <c r="N721" s="22" t="s">
        <v>736</v>
      </c>
      <c r="O721" s="22" t="s">
        <v>741</v>
      </c>
      <c r="P721" s="22" t="s">
        <v>6634</v>
      </c>
      <c r="Q721" t="s">
        <v>6631</v>
      </c>
      <c r="R721" s="22" t="s">
        <v>732</v>
      </c>
      <c r="S721" s="22" t="s">
        <v>4903</v>
      </c>
      <c r="T721" s="22" t="s">
        <v>762</v>
      </c>
      <c r="U721" s="22" t="s">
        <v>384</v>
      </c>
      <c r="V721" s="22">
        <v>240</v>
      </c>
      <c r="W721" s="22" t="s">
        <v>377</v>
      </c>
      <c r="X721" s="22" t="s">
        <v>378</v>
      </c>
      <c r="Y721" s="22" t="s">
        <v>133</v>
      </c>
      <c r="Z721" s="22">
        <v>6302</v>
      </c>
      <c r="AA721" s="22" t="s">
        <v>733</v>
      </c>
      <c r="AC721" t="str">
        <f>+Combinar1[[#This Row],[Descripción Filtro URL 1]]</f>
        <v>Chépica</v>
      </c>
      <c r="AD721" t="str">
        <f>+Combinar1[[#This Row],[titulo]]&amp;AC721&amp;", "&amp;Combinar1[[#This Row],[temporalidad]]</f>
        <v>Variación Anual (%) de Femicidios en la comuna de Chépica, Periodo 2010-2020</v>
      </c>
      <c r="AE721" t="str">
        <f>+Combinar1[[#This Row],[descripcion_larga]]&amp;AC721&amp;", según datos del "&amp;Combinar1[[#This Row],[fuente]]&amp;", "&amp;Combinar1[[#This Row],[temporalidad]]</f>
        <v>Gráfico de evolución que muestra la variación anual (%) de femicidios en la comuna de Chépica, según datos del Servicio Nacional de la Mujer y la Equidad de Género (SERNAMEG), Periodo 2010-2020</v>
      </c>
      <c r="AF721" t="e">
        <f>+Combinar1[[#This Row],[url]]&amp;Combinar1[[#This Row],[Complemento Link]]&amp;Combinar1[[#This Row],[id_fil_url 1]]&amp;#REF!&amp;#REF!</f>
        <v>#REF!</v>
      </c>
    </row>
    <row r="722" spans="1:32" x14ac:dyDescent="0.3">
      <c r="A722" s="22">
        <v>1</v>
      </c>
      <c r="B722" s="22" t="s">
        <v>376</v>
      </c>
      <c r="C722">
        <v>7</v>
      </c>
      <c r="D722" s="22">
        <v>7</v>
      </c>
      <c r="E722" s="22" t="s">
        <v>754</v>
      </c>
      <c r="F722" s="22"/>
      <c r="G722" s="22" t="s">
        <v>737</v>
      </c>
      <c r="H722" s="22" t="s">
        <v>6644</v>
      </c>
      <c r="I722" s="22" t="s">
        <v>734</v>
      </c>
      <c r="K722" s="22" t="s">
        <v>731</v>
      </c>
      <c r="L722" s="22" t="s">
        <v>754</v>
      </c>
      <c r="M722" s="22" t="s">
        <v>743</v>
      </c>
      <c r="N722" s="22" t="s">
        <v>740</v>
      </c>
      <c r="O722" s="22" t="s">
        <v>741</v>
      </c>
      <c r="P722" s="22" t="s">
        <v>6635</v>
      </c>
      <c r="Q722" t="s">
        <v>6642</v>
      </c>
      <c r="R722" s="22" t="s">
        <v>755</v>
      </c>
      <c r="S722" s="22" t="s">
        <v>4902</v>
      </c>
      <c r="T722" s="22" t="s">
        <v>763</v>
      </c>
      <c r="U722" s="22" t="s">
        <v>384</v>
      </c>
      <c r="V722" s="22">
        <v>240</v>
      </c>
      <c r="W722" s="22" t="s">
        <v>377</v>
      </c>
      <c r="X722" s="22" t="s">
        <v>378</v>
      </c>
      <c r="Y722" s="22" t="s">
        <v>133</v>
      </c>
      <c r="Z722" s="22">
        <v>6302</v>
      </c>
      <c r="AA722" s="22" t="s">
        <v>733</v>
      </c>
      <c r="AC722" t="str">
        <f>+Combinar1[[#This Row],[Descripción Filtro URL 1]]</f>
        <v>Chépica</v>
      </c>
      <c r="AD722" t="str">
        <f>+Combinar1[[#This Row],[titulo]]&amp;AC722&amp;", "&amp;Combinar1[[#This Row],[temporalidad]]</f>
        <v>Cantidad y Detalle de Femicidios en la comuna de Chépica, Periodo 2010-2021</v>
      </c>
      <c r="AE722" t="str">
        <f>+Combinar1[[#This Row],[descripcion_larga]]&amp;AC722&amp;", según datos del "&amp;Combinar1[[#This Row],[fuente]]&amp;", "&amp;Combinar1[[#This Row],[temporalidad]]</f>
        <v>Informe que muestra la cantidad y detalle de femicidios en la comuna de Chépica, según datos del Servicio Nacional de la Mujer y la Equidad de Género (SERNAMEG), Periodo 2010-2021</v>
      </c>
      <c r="AF722" t="e">
        <f>+Combinar1[[#This Row],[url]]&amp;Combinar1[[#This Row],[Complemento Link]]&amp;Combinar1[[#This Row],[id_fil_url 1]]&amp;#REF!&amp;#REF!</f>
        <v>#REF!</v>
      </c>
    </row>
    <row r="723" spans="1:32" x14ac:dyDescent="0.3">
      <c r="A723" s="22">
        <v>1</v>
      </c>
      <c r="B723" s="22" t="s">
        <v>376</v>
      </c>
      <c r="C723">
        <v>1</v>
      </c>
      <c r="D723" s="22">
        <v>1</v>
      </c>
      <c r="E723" s="22" t="s">
        <v>738</v>
      </c>
      <c r="F723" s="22"/>
      <c r="G723" s="22" t="s">
        <v>737</v>
      </c>
      <c r="H723" s="22" t="s">
        <v>6644</v>
      </c>
      <c r="I723" s="22" t="s">
        <v>734</v>
      </c>
      <c r="K723" s="22" t="s">
        <v>731</v>
      </c>
      <c r="L723" s="22" t="s">
        <v>738</v>
      </c>
      <c r="M723" s="22" t="s">
        <v>739</v>
      </c>
      <c r="N723" s="22" t="s">
        <v>740</v>
      </c>
      <c r="O723" s="22" t="s">
        <v>741</v>
      </c>
      <c r="P723" s="22" t="s">
        <v>4899</v>
      </c>
      <c r="Q723" t="s">
        <v>4897</v>
      </c>
      <c r="R723" s="22" t="s">
        <v>732</v>
      </c>
      <c r="S723" s="22" t="s">
        <v>4900</v>
      </c>
      <c r="T723" s="22" t="s">
        <v>757</v>
      </c>
      <c r="U723" s="22" t="s">
        <v>384</v>
      </c>
      <c r="V723" s="22">
        <v>240</v>
      </c>
      <c r="W723" s="22" t="s">
        <v>377</v>
      </c>
      <c r="X723" s="22" t="s">
        <v>378</v>
      </c>
      <c r="Y723" s="22" t="s">
        <v>134</v>
      </c>
      <c r="Z723" s="22">
        <v>6303</v>
      </c>
      <c r="AA723" s="22" t="s">
        <v>733</v>
      </c>
      <c r="AC723" t="str">
        <f>+Combinar1[[#This Row],[Descripción Filtro URL 1]]</f>
        <v>Chimbarongo</v>
      </c>
      <c r="AD723" t="str">
        <f>+Combinar1[[#This Row],[titulo]]&amp;AC723&amp;", "&amp;Combinar1[[#This Row],[temporalidad]]</f>
        <v>Evolución de Femicidios en la comuna de Chimbarongo, Periodo 2018-2021</v>
      </c>
      <c r="AE723" t="str">
        <f>+Combinar1[[#This Row],[descripcion_larga]]&amp;AC723&amp;", según datos del "&amp;Combinar1[[#This Row],[fuente]]&amp;", "&amp;Combinar1[[#This Row],[temporalidad]]</f>
        <v>Evolución de femicidios por fecha de delito en la comuna de Chimbarongo, según datos del Servicio Nacional de la Mujer y la Equidad de Género (SERNAMEG), Periodo 2018-2021</v>
      </c>
      <c r="AF723" t="e">
        <f>+Combinar1[[#This Row],[url]]&amp;Combinar1[[#This Row],[Complemento Link]]&amp;Combinar1[[#This Row],[id_fil_url 1]]&amp;#REF!&amp;#REF!</f>
        <v>#REF!</v>
      </c>
    </row>
    <row r="724" spans="1:32" x14ac:dyDescent="0.3">
      <c r="A724" s="22">
        <v>1</v>
      </c>
      <c r="B724" s="22" t="s">
        <v>376</v>
      </c>
      <c r="C724">
        <v>2</v>
      </c>
      <c r="D724" s="22">
        <v>2</v>
      </c>
      <c r="E724" s="22" t="s">
        <v>738</v>
      </c>
      <c r="F724" s="22"/>
      <c r="G724" s="22" t="s">
        <v>737</v>
      </c>
      <c r="H724" s="22" t="s">
        <v>6644</v>
      </c>
      <c r="I724" s="22" t="s">
        <v>734</v>
      </c>
      <c r="K724" s="22" t="s">
        <v>731</v>
      </c>
      <c r="L724" s="22" t="s">
        <v>738</v>
      </c>
      <c r="M724" s="22" t="s">
        <v>743</v>
      </c>
      <c r="N724" s="22" t="s">
        <v>740</v>
      </c>
      <c r="O724" s="22" t="s">
        <v>741</v>
      </c>
      <c r="P724" s="22" t="s">
        <v>6638</v>
      </c>
      <c r="Q724" t="s">
        <v>6632</v>
      </c>
      <c r="R724" s="22" t="s">
        <v>732</v>
      </c>
      <c r="S724" s="22" t="s">
        <v>4900</v>
      </c>
      <c r="T724" s="22" t="s">
        <v>758</v>
      </c>
      <c r="U724" s="22" t="s">
        <v>384</v>
      </c>
      <c r="V724" s="22">
        <v>240</v>
      </c>
      <c r="W724" s="22" t="s">
        <v>377</v>
      </c>
      <c r="X724" s="22" t="s">
        <v>378</v>
      </c>
      <c r="Y724" s="22" t="s">
        <v>134</v>
      </c>
      <c r="Z724" s="22">
        <v>6303</v>
      </c>
      <c r="AA724" s="22" t="s">
        <v>733</v>
      </c>
      <c r="AC724" t="str">
        <f>+Combinar1[[#This Row],[Descripción Filtro URL 1]]</f>
        <v>Chimbarongo</v>
      </c>
      <c r="AD724" t="str">
        <f>+Combinar1[[#This Row],[titulo]]&amp;AC724&amp;", "&amp;Combinar1[[#This Row],[temporalidad]]</f>
        <v>Femicidios Anuales en la comuna de Chimbarongo, Periodo 2010-2021</v>
      </c>
      <c r="AE724" t="str">
        <f>+Combinar1[[#This Row],[descripcion_larga]]&amp;AC724&amp;", según datos del "&amp;Combinar1[[#This Row],[fuente]]&amp;", "&amp;Combinar1[[#This Row],[temporalidad]]</f>
        <v>Evolución anual de la cantidad de femicidios en la comuna de Chimbarongo, según datos del Servicio Nacional de la Mujer y la Equidad de Género (SERNAMEG), Periodo 2010-2021</v>
      </c>
      <c r="AF724" t="e">
        <f>+Combinar1[[#This Row],[url]]&amp;Combinar1[[#This Row],[Complemento Link]]&amp;Combinar1[[#This Row],[id_fil_url 1]]&amp;#REF!&amp;#REF!</f>
        <v>#REF!</v>
      </c>
    </row>
    <row r="725" spans="1:32" x14ac:dyDescent="0.3">
      <c r="A725" s="22">
        <v>1</v>
      </c>
      <c r="B725" s="22" t="s">
        <v>376</v>
      </c>
      <c r="C725">
        <v>3</v>
      </c>
      <c r="D725" s="22">
        <v>3</v>
      </c>
      <c r="E725" s="22" t="s">
        <v>745</v>
      </c>
      <c r="F725" s="22"/>
      <c r="G725" s="22" t="s">
        <v>737</v>
      </c>
      <c r="H725" s="22" t="s">
        <v>6644</v>
      </c>
      <c r="I725" s="22" t="s">
        <v>734</v>
      </c>
      <c r="K725" s="22" t="s">
        <v>731</v>
      </c>
      <c r="L725" s="22" t="s">
        <v>745</v>
      </c>
      <c r="M725" s="22" t="s">
        <v>743</v>
      </c>
      <c r="N725" s="22" t="s">
        <v>740</v>
      </c>
      <c r="O725" s="22" t="s">
        <v>741</v>
      </c>
      <c r="P725" s="22" t="s">
        <v>6639</v>
      </c>
      <c r="Q725" t="s">
        <v>6633</v>
      </c>
      <c r="R725" s="22" t="s">
        <v>735</v>
      </c>
      <c r="S725" s="22" t="s">
        <v>4900</v>
      </c>
      <c r="T725" s="22" t="s">
        <v>759</v>
      </c>
      <c r="U725" s="22" t="s">
        <v>384</v>
      </c>
      <c r="V725" s="22">
        <v>240</v>
      </c>
      <c r="W725" s="22" t="s">
        <v>377</v>
      </c>
      <c r="X725" s="22" t="s">
        <v>378</v>
      </c>
      <c r="Y725" s="22" t="s">
        <v>134</v>
      </c>
      <c r="Z725" s="22">
        <v>6303</v>
      </c>
      <c r="AA725" s="22" t="s">
        <v>733</v>
      </c>
      <c r="AC725" t="str">
        <f>+Combinar1[[#This Row],[Descripción Filtro URL 1]]</f>
        <v>Chimbarongo</v>
      </c>
      <c r="AD725" t="str">
        <f>+Combinar1[[#This Row],[titulo]]&amp;AC725&amp;", "&amp;Combinar1[[#This Row],[temporalidad]]</f>
        <v>Femicidios mensuales en la comuna de Chimbarongo, Periodo 2010-2021</v>
      </c>
      <c r="AE725" t="str">
        <f>+Combinar1[[#This Row],[descripcion_larga]]&amp;AC725&amp;", según datos del "&amp;Combinar1[[#This Row],[fuente]]&amp;", "&amp;Combinar1[[#This Row],[temporalidad]]</f>
        <v>Número de femicidios por mes en la comuna de Chimbarongo, según datos del Servicio Nacional de la Mujer y la Equidad de Género (SERNAMEG), Periodo 2010-2021</v>
      </c>
      <c r="AF725" t="e">
        <f>+Combinar1[[#This Row],[url]]&amp;Combinar1[[#This Row],[Complemento Link]]&amp;Combinar1[[#This Row],[id_fil_url 1]]&amp;#REF!&amp;#REF!</f>
        <v>#REF!</v>
      </c>
    </row>
    <row r="726" spans="1:32" x14ac:dyDescent="0.3">
      <c r="A726" s="22">
        <v>1</v>
      </c>
      <c r="B726" s="22" t="s">
        <v>376</v>
      </c>
      <c r="C726">
        <v>4</v>
      </c>
      <c r="D726" s="22">
        <v>4</v>
      </c>
      <c r="E726" s="22" t="s">
        <v>747</v>
      </c>
      <c r="F726" s="22"/>
      <c r="G726" s="22" t="s">
        <v>737</v>
      </c>
      <c r="H726" s="22" t="s">
        <v>6644</v>
      </c>
      <c r="I726" s="22" t="s">
        <v>734</v>
      </c>
      <c r="K726" s="22" t="s">
        <v>731</v>
      </c>
      <c r="L726" s="22" t="s">
        <v>747</v>
      </c>
      <c r="M726" s="22" t="s">
        <v>743</v>
      </c>
      <c r="N726" s="22" t="s">
        <v>740</v>
      </c>
      <c r="O726" s="22" t="s">
        <v>741</v>
      </c>
      <c r="P726" s="22" t="s">
        <v>6637</v>
      </c>
      <c r="Q726" t="s">
        <v>6641</v>
      </c>
      <c r="R726" s="22" t="s">
        <v>735</v>
      </c>
      <c r="S726" s="22" t="s">
        <v>4901</v>
      </c>
      <c r="T726" s="22" t="s">
        <v>760</v>
      </c>
      <c r="U726" s="22" t="s">
        <v>384</v>
      </c>
      <c r="V726" s="22">
        <v>240</v>
      </c>
      <c r="W726" s="22" t="s">
        <v>377</v>
      </c>
      <c r="X726" s="22" t="s">
        <v>378</v>
      </c>
      <c r="Y726" s="22" t="s">
        <v>134</v>
      </c>
      <c r="Z726" s="22">
        <v>6303</v>
      </c>
      <c r="AA726" s="22" t="s">
        <v>733</v>
      </c>
      <c r="AC726" t="str">
        <f>+Combinar1[[#This Row],[Descripción Filtro URL 1]]</f>
        <v>Chimbarongo</v>
      </c>
      <c r="AD726" t="str">
        <f>+Combinar1[[#This Row],[titulo]]&amp;AC726&amp;", "&amp;Combinar1[[#This Row],[temporalidad]]</f>
        <v>Femicidios Acumulados por Edad en la comuna de Chimbarongo, Periodo 2010-2021</v>
      </c>
      <c r="AE726" t="str">
        <f>+Combinar1[[#This Row],[descripcion_larga]]&amp;AC726&amp;", según datos del "&amp;Combinar1[[#This Row],[fuente]]&amp;", "&amp;Combinar1[[#This Row],[temporalidad]]</f>
        <v>Gráfico que muestra la cantidad de femicidios acumulados por edad en la comuna de Chimbarongo, según datos del Servicio Nacional de la Mujer y la Equidad de Género (SERNAMEG), Periodo 2010-2021</v>
      </c>
      <c r="AF726" t="e">
        <f>+Combinar1[[#This Row],[url]]&amp;Combinar1[[#This Row],[Complemento Link]]&amp;Combinar1[[#This Row],[id_fil_url 1]]&amp;#REF!&amp;#REF!</f>
        <v>#REF!</v>
      </c>
    </row>
    <row r="727" spans="1:32" x14ac:dyDescent="0.3">
      <c r="A727" s="22">
        <v>1</v>
      </c>
      <c r="B727" s="22" t="s">
        <v>376</v>
      </c>
      <c r="C727">
        <v>5</v>
      </c>
      <c r="D727" s="22">
        <v>5</v>
      </c>
      <c r="E727" s="22" t="s">
        <v>749</v>
      </c>
      <c r="F727" s="22"/>
      <c r="G727" s="22" t="s">
        <v>737</v>
      </c>
      <c r="H727" s="22" t="s">
        <v>6644</v>
      </c>
      <c r="I727" s="22" t="s">
        <v>734</v>
      </c>
      <c r="K727" s="22" t="s">
        <v>731</v>
      </c>
      <c r="L727" s="22" t="s">
        <v>749</v>
      </c>
      <c r="M727" s="22" t="s">
        <v>743</v>
      </c>
      <c r="N727" s="22" t="s">
        <v>740</v>
      </c>
      <c r="O727" s="22" t="s">
        <v>741</v>
      </c>
      <c r="P727" s="22" t="s">
        <v>6636</v>
      </c>
      <c r="Q727" t="s">
        <v>6630</v>
      </c>
      <c r="R727" s="22" t="s">
        <v>735</v>
      </c>
      <c r="S727" s="22" t="s">
        <v>4904</v>
      </c>
      <c r="T727" s="22" t="s">
        <v>761</v>
      </c>
      <c r="U727" s="22" t="s">
        <v>384</v>
      </c>
      <c r="V727" s="22">
        <v>240</v>
      </c>
      <c r="W727" s="22" t="s">
        <v>377</v>
      </c>
      <c r="X727" s="22" t="s">
        <v>378</v>
      </c>
      <c r="Y727" s="22" t="s">
        <v>134</v>
      </c>
      <c r="Z727" s="22">
        <v>6303</v>
      </c>
      <c r="AA727" s="22" t="s">
        <v>733</v>
      </c>
      <c r="AC727" t="str">
        <f>+Combinar1[[#This Row],[Descripción Filtro URL 1]]</f>
        <v>Chimbarongo</v>
      </c>
      <c r="AD727" t="str">
        <f>+Combinar1[[#This Row],[titulo]]&amp;AC727&amp;", "&amp;Combinar1[[#This Row],[temporalidad]]</f>
        <v>Femicidios por Tipo de Relación Víctima-Femicida en la comuna de Chimbarongo, Periodo 2010-2021</v>
      </c>
      <c r="AE727" t="str">
        <f>+Combinar1[[#This Row],[descripcion_larga]]&amp;AC727&amp;", según datos del "&amp;Combinar1[[#This Row],[fuente]]&amp;", "&amp;Combinar1[[#This Row],[temporalidad]]</f>
        <v>Cantidad de femicidios por tipo de relación víctima-femicida en la comuna de Chimbarongo, según datos del Servicio Nacional de la Mujer y la Equidad de Género (SERNAMEG), Periodo 2010-2021</v>
      </c>
      <c r="AF727" t="e">
        <f>+Combinar1[[#This Row],[url]]&amp;Combinar1[[#This Row],[Complemento Link]]&amp;Combinar1[[#This Row],[id_fil_url 1]]&amp;#REF!&amp;#REF!</f>
        <v>#REF!</v>
      </c>
    </row>
    <row r="728" spans="1:32" x14ac:dyDescent="0.3">
      <c r="A728" s="22">
        <v>1</v>
      </c>
      <c r="B728" s="22" t="s">
        <v>376</v>
      </c>
      <c r="C728">
        <v>6</v>
      </c>
      <c r="D728" s="22">
        <v>6</v>
      </c>
      <c r="E728" s="22" t="s">
        <v>751</v>
      </c>
      <c r="F728" s="22"/>
      <c r="G728" s="22" t="s">
        <v>737</v>
      </c>
      <c r="H728" s="22" t="s">
        <v>6644</v>
      </c>
      <c r="I728" s="22" t="s">
        <v>734</v>
      </c>
      <c r="K728" s="22" t="s">
        <v>731</v>
      </c>
      <c r="L728" s="22" t="s">
        <v>751</v>
      </c>
      <c r="M728" s="22" t="s">
        <v>752</v>
      </c>
      <c r="N728" s="22" t="s">
        <v>736</v>
      </c>
      <c r="O728" s="22" t="s">
        <v>741</v>
      </c>
      <c r="P728" s="22" t="s">
        <v>6634</v>
      </c>
      <c r="Q728" t="s">
        <v>6631</v>
      </c>
      <c r="R728" s="22" t="s">
        <v>732</v>
      </c>
      <c r="S728" s="22" t="s">
        <v>4903</v>
      </c>
      <c r="T728" s="22" t="s">
        <v>762</v>
      </c>
      <c r="U728" s="22" t="s">
        <v>384</v>
      </c>
      <c r="V728" s="22">
        <v>240</v>
      </c>
      <c r="W728" s="22" t="s">
        <v>377</v>
      </c>
      <c r="X728" s="22" t="s">
        <v>378</v>
      </c>
      <c r="Y728" s="22" t="s">
        <v>134</v>
      </c>
      <c r="Z728" s="22">
        <v>6303</v>
      </c>
      <c r="AA728" s="22" t="s">
        <v>733</v>
      </c>
      <c r="AC728" t="str">
        <f>+Combinar1[[#This Row],[Descripción Filtro URL 1]]</f>
        <v>Chimbarongo</v>
      </c>
      <c r="AD728" t="str">
        <f>+Combinar1[[#This Row],[titulo]]&amp;AC728&amp;", "&amp;Combinar1[[#This Row],[temporalidad]]</f>
        <v>Variación Anual (%) de Femicidios en la comuna de Chimbarongo, Periodo 2010-2020</v>
      </c>
      <c r="AE728" t="str">
        <f>+Combinar1[[#This Row],[descripcion_larga]]&amp;AC728&amp;", según datos del "&amp;Combinar1[[#This Row],[fuente]]&amp;", "&amp;Combinar1[[#This Row],[temporalidad]]</f>
        <v>Gráfico de evolución que muestra la variación anual (%) de femicidios en la comuna de Chimbarongo, según datos del Servicio Nacional de la Mujer y la Equidad de Género (SERNAMEG), Periodo 2010-2020</v>
      </c>
      <c r="AF728" t="e">
        <f>+Combinar1[[#This Row],[url]]&amp;Combinar1[[#This Row],[Complemento Link]]&amp;Combinar1[[#This Row],[id_fil_url 1]]&amp;#REF!&amp;#REF!</f>
        <v>#REF!</v>
      </c>
    </row>
    <row r="729" spans="1:32" x14ac:dyDescent="0.3">
      <c r="A729" s="22">
        <v>1</v>
      </c>
      <c r="B729" s="22" t="s">
        <v>376</v>
      </c>
      <c r="C729">
        <v>7</v>
      </c>
      <c r="D729" s="22">
        <v>7</v>
      </c>
      <c r="E729" s="22" t="s">
        <v>754</v>
      </c>
      <c r="F729" s="22"/>
      <c r="G729" s="22" t="s">
        <v>737</v>
      </c>
      <c r="H729" s="22" t="s">
        <v>6644</v>
      </c>
      <c r="I729" s="22" t="s">
        <v>734</v>
      </c>
      <c r="K729" s="22" t="s">
        <v>731</v>
      </c>
      <c r="L729" s="22" t="s">
        <v>754</v>
      </c>
      <c r="M729" s="22" t="s">
        <v>743</v>
      </c>
      <c r="N729" s="22" t="s">
        <v>740</v>
      </c>
      <c r="O729" s="22" t="s">
        <v>741</v>
      </c>
      <c r="P729" s="22" t="s">
        <v>6635</v>
      </c>
      <c r="Q729" t="s">
        <v>6642</v>
      </c>
      <c r="R729" s="22" t="s">
        <v>755</v>
      </c>
      <c r="S729" s="22" t="s">
        <v>4902</v>
      </c>
      <c r="T729" s="22" t="s">
        <v>763</v>
      </c>
      <c r="U729" s="22" t="s">
        <v>384</v>
      </c>
      <c r="V729" s="22">
        <v>240</v>
      </c>
      <c r="W729" s="22" t="s">
        <v>377</v>
      </c>
      <c r="X729" s="22" t="s">
        <v>378</v>
      </c>
      <c r="Y729" s="22" t="s">
        <v>134</v>
      </c>
      <c r="Z729" s="22">
        <v>6303</v>
      </c>
      <c r="AA729" s="22" t="s">
        <v>733</v>
      </c>
      <c r="AC729" t="str">
        <f>+Combinar1[[#This Row],[Descripción Filtro URL 1]]</f>
        <v>Chimbarongo</v>
      </c>
      <c r="AD729" t="str">
        <f>+Combinar1[[#This Row],[titulo]]&amp;AC729&amp;", "&amp;Combinar1[[#This Row],[temporalidad]]</f>
        <v>Cantidad y Detalle de Femicidios en la comuna de Chimbarongo, Periodo 2010-2021</v>
      </c>
      <c r="AE729" t="str">
        <f>+Combinar1[[#This Row],[descripcion_larga]]&amp;AC729&amp;", según datos del "&amp;Combinar1[[#This Row],[fuente]]&amp;", "&amp;Combinar1[[#This Row],[temporalidad]]</f>
        <v>Informe que muestra la cantidad y detalle de femicidios en la comuna de Chimbarongo, según datos del Servicio Nacional de la Mujer y la Equidad de Género (SERNAMEG), Periodo 2010-2021</v>
      </c>
      <c r="AF729" t="e">
        <f>+Combinar1[[#This Row],[url]]&amp;Combinar1[[#This Row],[Complemento Link]]&amp;Combinar1[[#This Row],[id_fil_url 1]]&amp;#REF!&amp;#REF!</f>
        <v>#REF!</v>
      </c>
    </row>
    <row r="730" spans="1:32" x14ac:dyDescent="0.3">
      <c r="A730" s="22">
        <v>1</v>
      </c>
      <c r="B730" s="22" t="s">
        <v>376</v>
      </c>
      <c r="C730">
        <v>1</v>
      </c>
      <c r="D730" s="22">
        <v>1</v>
      </c>
      <c r="E730" s="22" t="s">
        <v>738</v>
      </c>
      <c r="F730" s="22"/>
      <c r="G730" s="22" t="s">
        <v>737</v>
      </c>
      <c r="H730" s="22" t="s">
        <v>6644</v>
      </c>
      <c r="I730" s="22" t="s">
        <v>734</v>
      </c>
      <c r="K730" s="22" t="s">
        <v>731</v>
      </c>
      <c r="L730" s="22" t="s">
        <v>738</v>
      </c>
      <c r="M730" s="22" t="s">
        <v>739</v>
      </c>
      <c r="N730" s="22" t="s">
        <v>740</v>
      </c>
      <c r="O730" s="22" t="s">
        <v>741</v>
      </c>
      <c r="P730" s="22" t="s">
        <v>4899</v>
      </c>
      <c r="Q730" t="s">
        <v>4897</v>
      </c>
      <c r="R730" s="22" t="s">
        <v>732</v>
      </c>
      <c r="S730" s="22" t="s">
        <v>4900</v>
      </c>
      <c r="T730" s="22" t="s">
        <v>757</v>
      </c>
      <c r="U730" s="22" t="s">
        <v>384</v>
      </c>
      <c r="V730" s="22">
        <v>240</v>
      </c>
      <c r="W730" s="22" t="s">
        <v>377</v>
      </c>
      <c r="X730" s="22" t="s">
        <v>378</v>
      </c>
      <c r="Y730" s="22" t="s">
        <v>135</v>
      </c>
      <c r="Z730" s="22">
        <v>6304</v>
      </c>
      <c r="AA730" s="22" t="s">
        <v>733</v>
      </c>
      <c r="AC730" t="str">
        <f>+Combinar1[[#This Row],[Descripción Filtro URL 1]]</f>
        <v>Lolol</v>
      </c>
      <c r="AD730" t="str">
        <f>+Combinar1[[#This Row],[titulo]]&amp;AC730&amp;", "&amp;Combinar1[[#This Row],[temporalidad]]</f>
        <v>Evolución de Femicidios en la comuna de Lolol, Periodo 2018-2021</v>
      </c>
      <c r="AE730" t="str">
        <f>+Combinar1[[#This Row],[descripcion_larga]]&amp;AC730&amp;", según datos del "&amp;Combinar1[[#This Row],[fuente]]&amp;", "&amp;Combinar1[[#This Row],[temporalidad]]</f>
        <v>Evolución de femicidios por fecha de delito en la comuna de Lolol, según datos del Servicio Nacional de la Mujer y la Equidad de Género (SERNAMEG), Periodo 2018-2021</v>
      </c>
      <c r="AF730" t="e">
        <f>+Combinar1[[#This Row],[url]]&amp;Combinar1[[#This Row],[Complemento Link]]&amp;Combinar1[[#This Row],[id_fil_url 1]]&amp;#REF!&amp;#REF!</f>
        <v>#REF!</v>
      </c>
    </row>
    <row r="731" spans="1:32" x14ac:dyDescent="0.3">
      <c r="A731" s="22">
        <v>1</v>
      </c>
      <c r="B731" s="22" t="s">
        <v>376</v>
      </c>
      <c r="C731">
        <v>2</v>
      </c>
      <c r="D731" s="22">
        <v>2</v>
      </c>
      <c r="E731" s="22" t="s">
        <v>738</v>
      </c>
      <c r="F731" s="22"/>
      <c r="G731" s="22" t="s">
        <v>737</v>
      </c>
      <c r="H731" s="22" t="s">
        <v>6644</v>
      </c>
      <c r="I731" s="22" t="s">
        <v>734</v>
      </c>
      <c r="K731" s="22" t="s">
        <v>731</v>
      </c>
      <c r="L731" s="22" t="s">
        <v>738</v>
      </c>
      <c r="M731" s="22" t="s">
        <v>743</v>
      </c>
      <c r="N731" s="22" t="s">
        <v>740</v>
      </c>
      <c r="O731" s="22" t="s">
        <v>741</v>
      </c>
      <c r="P731" s="22" t="s">
        <v>6638</v>
      </c>
      <c r="Q731" t="s">
        <v>6632</v>
      </c>
      <c r="R731" s="22" t="s">
        <v>732</v>
      </c>
      <c r="S731" s="22" t="s">
        <v>4900</v>
      </c>
      <c r="T731" s="22" t="s">
        <v>758</v>
      </c>
      <c r="U731" s="22" t="s">
        <v>384</v>
      </c>
      <c r="V731" s="22">
        <v>240</v>
      </c>
      <c r="W731" s="22" t="s">
        <v>377</v>
      </c>
      <c r="X731" s="22" t="s">
        <v>378</v>
      </c>
      <c r="Y731" s="22" t="s">
        <v>135</v>
      </c>
      <c r="Z731" s="22">
        <v>6304</v>
      </c>
      <c r="AA731" s="22" t="s">
        <v>733</v>
      </c>
      <c r="AC731" t="str">
        <f>+Combinar1[[#This Row],[Descripción Filtro URL 1]]</f>
        <v>Lolol</v>
      </c>
      <c r="AD731" t="str">
        <f>+Combinar1[[#This Row],[titulo]]&amp;AC731&amp;", "&amp;Combinar1[[#This Row],[temporalidad]]</f>
        <v>Femicidios Anuales en la comuna de Lolol, Periodo 2010-2021</v>
      </c>
      <c r="AE731" t="str">
        <f>+Combinar1[[#This Row],[descripcion_larga]]&amp;AC731&amp;", según datos del "&amp;Combinar1[[#This Row],[fuente]]&amp;", "&amp;Combinar1[[#This Row],[temporalidad]]</f>
        <v>Evolución anual de la cantidad de femicidios en la comuna de Lolol, según datos del Servicio Nacional de la Mujer y la Equidad de Género (SERNAMEG), Periodo 2010-2021</v>
      </c>
      <c r="AF731" t="e">
        <f>+Combinar1[[#This Row],[url]]&amp;Combinar1[[#This Row],[Complemento Link]]&amp;Combinar1[[#This Row],[id_fil_url 1]]&amp;#REF!&amp;#REF!</f>
        <v>#REF!</v>
      </c>
    </row>
    <row r="732" spans="1:32" x14ac:dyDescent="0.3">
      <c r="A732" s="22">
        <v>1</v>
      </c>
      <c r="B732" s="22" t="s">
        <v>376</v>
      </c>
      <c r="C732">
        <v>3</v>
      </c>
      <c r="D732" s="22">
        <v>3</v>
      </c>
      <c r="E732" s="22" t="s">
        <v>745</v>
      </c>
      <c r="F732" s="22"/>
      <c r="G732" s="22" t="s">
        <v>737</v>
      </c>
      <c r="H732" s="22" t="s">
        <v>6644</v>
      </c>
      <c r="I732" s="22" t="s">
        <v>734</v>
      </c>
      <c r="K732" s="22" t="s">
        <v>731</v>
      </c>
      <c r="L732" s="22" t="s">
        <v>745</v>
      </c>
      <c r="M732" s="22" t="s">
        <v>743</v>
      </c>
      <c r="N732" s="22" t="s">
        <v>740</v>
      </c>
      <c r="O732" s="22" t="s">
        <v>741</v>
      </c>
      <c r="P732" s="22" t="s">
        <v>6639</v>
      </c>
      <c r="Q732" t="s">
        <v>6633</v>
      </c>
      <c r="R732" s="22" t="s">
        <v>735</v>
      </c>
      <c r="S732" s="22" t="s">
        <v>4900</v>
      </c>
      <c r="T732" s="22" t="s">
        <v>759</v>
      </c>
      <c r="U732" s="22" t="s">
        <v>384</v>
      </c>
      <c r="V732" s="22">
        <v>240</v>
      </c>
      <c r="W732" s="22" t="s">
        <v>377</v>
      </c>
      <c r="X732" s="22" t="s">
        <v>378</v>
      </c>
      <c r="Y732" s="22" t="s">
        <v>135</v>
      </c>
      <c r="Z732" s="22">
        <v>6304</v>
      </c>
      <c r="AA732" s="22" t="s">
        <v>733</v>
      </c>
      <c r="AC732" t="str">
        <f>+Combinar1[[#This Row],[Descripción Filtro URL 1]]</f>
        <v>Lolol</v>
      </c>
      <c r="AD732" t="str">
        <f>+Combinar1[[#This Row],[titulo]]&amp;AC732&amp;", "&amp;Combinar1[[#This Row],[temporalidad]]</f>
        <v>Femicidios mensuales en la comuna de Lolol, Periodo 2010-2021</v>
      </c>
      <c r="AE732" t="str">
        <f>+Combinar1[[#This Row],[descripcion_larga]]&amp;AC732&amp;", según datos del "&amp;Combinar1[[#This Row],[fuente]]&amp;", "&amp;Combinar1[[#This Row],[temporalidad]]</f>
        <v>Número de femicidios por mes en la comuna de Lolol, según datos del Servicio Nacional de la Mujer y la Equidad de Género (SERNAMEG), Periodo 2010-2021</v>
      </c>
      <c r="AF732" t="e">
        <f>+Combinar1[[#This Row],[url]]&amp;Combinar1[[#This Row],[Complemento Link]]&amp;Combinar1[[#This Row],[id_fil_url 1]]&amp;#REF!&amp;#REF!</f>
        <v>#REF!</v>
      </c>
    </row>
    <row r="733" spans="1:32" x14ac:dyDescent="0.3">
      <c r="A733" s="22">
        <v>1</v>
      </c>
      <c r="B733" s="22" t="s">
        <v>376</v>
      </c>
      <c r="C733">
        <v>4</v>
      </c>
      <c r="D733" s="22">
        <v>4</v>
      </c>
      <c r="E733" s="22" t="s">
        <v>747</v>
      </c>
      <c r="F733" s="22"/>
      <c r="G733" s="22" t="s">
        <v>737</v>
      </c>
      <c r="H733" s="22" t="s">
        <v>6644</v>
      </c>
      <c r="I733" s="22" t="s">
        <v>734</v>
      </c>
      <c r="K733" s="22" t="s">
        <v>731</v>
      </c>
      <c r="L733" s="22" t="s">
        <v>747</v>
      </c>
      <c r="M733" s="22" t="s">
        <v>743</v>
      </c>
      <c r="N733" s="22" t="s">
        <v>740</v>
      </c>
      <c r="O733" s="22" t="s">
        <v>741</v>
      </c>
      <c r="P733" s="22" t="s">
        <v>6637</v>
      </c>
      <c r="Q733" t="s">
        <v>6641</v>
      </c>
      <c r="R733" s="22" t="s">
        <v>735</v>
      </c>
      <c r="S733" s="22" t="s">
        <v>4901</v>
      </c>
      <c r="T733" s="22" t="s">
        <v>760</v>
      </c>
      <c r="U733" s="22" t="s">
        <v>384</v>
      </c>
      <c r="V733" s="22">
        <v>240</v>
      </c>
      <c r="W733" s="22" t="s">
        <v>377</v>
      </c>
      <c r="X733" s="22" t="s">
        <v>378</v>
      </c>
      <c r="Y733" s="22" t="s">
        <v>135</v>
      </c>
      <c r="Z733" s="22">
        <v>6304</v>
      </c>
      <c r="AA733" s="22" t="s">
        <v>733</v>
      </c>
      <c r="AC733" t="str">
        <f>+Combinar1[[#This Row],[Descripción Filtro URL 1]]</f>
        <v>Lolol</v>
      </c>
      <c r="AD733" t="str">
        <f>+Combinar1[[#This Row],[titulo]]&amp;AC733&amp;", "&amp;Combinar1[[#This Row],[temporalidad]]</f>
        <v>Femicidios Acumulados por Edad en la comuna de Lolol, Periodo 2010-2021</v>
      </c>
      <c r="AE733" t="str">
        <f>+Combinar1[[#This Row],[descripcion_larga]]&amp;AC733&amp;", según datos del "&amp;Combinar1[[#This Row],[fuente]]&amp;", "&amp;Combinar1[[#This Row],[temporalidad]]</f>
        <v>Gráfico que muestra la cantidad de femicidios acumulados por edad en la comuna de Lolol, según datos del Servicio Nacional de la Mujer y la Equidad de Género (SERNAMEG), Periodo 2010-2021</v>
      </c>
      <c r="AF733" t="e">
        <f>+Combinar1[[#This Row],[url]]&amp;Combinar1[[#This Row],[Complemento Link]]&amp;Combinar1[[#This Row],[id_fil_url 1]]&amp;#REF!&amp;#REF!</f>
        <v>#REF!</v>
      </c>
    </row>
    <row r="734" spans="1:32" x14ac:dyDescent="0.3">
      <c r="A734" s="22">
        <v>1</v>
      </c>
      <c r="B734" s="22" t="s">
        <v>376</v>
      </c>
      <c r="C734">
        <v>5</v>
      </c>
      <c r="D734" s="22">
        <v>5</v>
      </c>
      <c r="E734" s="22" t="s">
        <v>749</v>
      </c>
      <c r="F734" s="22"/>
      <c r="G734" s="22" t="s">
        <v>737</v>
      </c>
      <c r="H734" s="22" t="s">
        <v>6644</v>
      </c>
      <c r="I734" s="22" t="s">
        <v>734</v>
      </c>
      <c r="K734" s="22" t="s">
        <v>731</v>
      </c>
      <c r="L734" s="22" t="s">
        <v>749</v>
      </c>
      <c r="M734" s="22" t="s">
        <v>743</v>
      </c>
      <c r="N734" s="22" t="s">
        <v>740</v>
      </c>
      <c r="O734" s="22" t="s">
        <v>741</v>
      </c>
      <c r="P734" s="22" t="s">
        <v>6636</v>
      </c>
      <c r="Q734" t="s">
        <v>6630</v>
      </c>
      <c r="R734" s="22" t="s">
        <v>735</v>
      </c>
      <c r="S734" s="22" t="s">
        <v>4904</v>
      </c>
      <c r="T734" s="22" t="s">
        <v>761</v>
      </c>
      <c r="U734" s="22" t="s">
        <v>384</v>
      </c>
      <c r="V734" s="22">
        <v>240</v>
      </c>
      <c r="W734" s="22" t="s">
        <v>377</v>
      </c>
      <c r="X734" s="22" t="s">
        <v>378</v>
      </c>
      <c r="Y734" s="22" t="s">
        <v>135</v>
      </c>
      <c r="Z734" s="22">
        <v>6304</v>
      </c>
      <c r="AA734" s="22" t="s">
        <v>733</v>
      </c>
      <c r="AC734" t="str">
        <f>+Combinar1[[#This Row],[Descripción Filtro URL 1]]</f>
        <v>Lolol</v>
      </c>
      <c r="AD734" t="str">
        <f>+Combinar1[[#This Row],[titulo]]&amp;AC734&amp;", "&amp;Combinar1[[#This Row],[temporalidad]]</f>
        <v>Femicidios por Tipo de Relación Víctima-Femicida en la comuna de Lolol, Periodo 2010-2021</v>
      </c>
      <c r="AE734" t="str">
        <f>+Combinar1[[#This Row],[descripcion_larga]]&amp;AC734&amp;", según datos del "&amp;Combinar1[[#This Row],[fuente]]&amp;", "&amp;Combinar1[[#This Row],[temporalidad]]</f>
        <v>Cantidad de femicidios por tipo de relación víctima-femicida en la comuna de Lolol, según datos del Servicio Nacional de la Mujer y la Equidad de Género (SERNAMEG), Periodo 2010-2021</v>
      </c>
      <c r="AF734" t="e">
        <f>+Combinar1[[#This Row],[url]]&amp;Combinar1[[#This Row],[Complemento Link]]&amp;Combinar1[[#This Row],[id_fil_url 1]]&amp;#REF!&amp;#REF!</f>
        <v>#REF!</v>
      </c>
    </row>
    <row r="735" spans="1:32" x14ac:dyDescent="0.3">
      <c r="A735" s="22">
        <v>1</v>
      </c>
      <c r="B735" s="22" t="s">
        <v>376</v>
      </c>
      <c r="C735">
        <v>6</v>
      </c>
      <c r="D735" s="22">
        <v>6</v>
      </c>
      <c r="E735" s="22" t="s">
        <v>751</v>
      </c>
      <c r="F735" s="22"/>
      <c r="G735" s="22" t="s">
        <v>737</v>
      </c>
      <c r="H735" s="22" t="s">
        <v>6644</v>
      </c>
      <c r="I735" s="22" t="s">
        <v>734</v>
      </c>
      <c r="K735" s="22" t="s">
        <v>731</v>
      </c>
      <c r="L735" s="22" t="s">
        <v>751</v>
      </c>
      <c r="M735" s="22" t="s">
        <v>752</v>
      </c>
      <c r="N735" s="22" t="s">
        <v>736</v>
      </c>
      <c r="O735" s="22" t="s">
        <v>741</v>
      </c>
      <c r="P735" s="22" t="s">
        <v>6634</v>
      </c>
      <c r="Q735" t="s">
        <v>6631</v>
      </c>
      <c r="R735" s="22" t="s">
        <v>732</v>
      </c>
      <c r="S735" s="22" t="s">
        <v>4903</v>
      </c>
      <c r="T735" s="22" t="s">
        <v>762</v>
      </c>
      <c r="U735" s="22" t="s">
        <v>384</v>
      </c>
      <c r="V735" s="22">
        <v>240</v>
      </c>
      <c r="W735" s="22" t="s">
        <v>377</v>
      </c>
      <c r="X735" s="22" t="s">
        <v>378</v>
      </c>
      <c r="Y735" s="22" t="s">
        <v>135</v>
      </c>
      <c r="Z735" s="22">
        <v>6304</v>
      </c>
      <c r="AA735" s="22" t="s">
        <v>733</v>
      </c>
      <c r="AC735" t="str">
        <f>+Combinar1[[#This Row],[Descripción Filtro URL 1]]</f>
        <v>Lolol</v>
      </c>
      <c r="AD735" t="str">
        <f>+Combinar1[[#This Row],[titulo]]&amp;AC735&amp;", "&amp;Combinar1[[#This Row],[temporalidad]]</f>
        <v>Variación Anual (%) de Femicidios en la comuna de Lolol, Periodo 2010-2020</v>
      </c>
      <c r="AE735" t="str">
        <f>+Combinar1[[#This Row],[descripcion_larga]]&amp;AC735&amp;", según datos del "&amp;Combinar1[[#This Row],[fuente]]&amp;", "&amp;Combinar1[[#This Row],[temporalidad]]</f>
        <v>Gráfico de evolución que muestra la variación anual (%) de femicidios en la comuna de Lolol, según datos del Servicio Nacional de la Mujer y la Equidad de Género (SERNAMEG), Periodo 2010-2020</v>
      </c>
      <c r="AF735" t="e">
        <f>+Combinar1[[#This Row],[url]]&amp;Combinar1[[#This Row],[Complemento Link]]&amp;Combinar1[[#This Row],[id_fil_url 1]]&amp;#REF!&amp;#REF!</f>
        <v>#REF!</v>
      </c>
    </row>
    <row r="736" spans="1:32" x14ac:dyDescent="0.3">
      <c r="A736" s="22">
        <v>1</v>
      </c>
      <c r="B736" s="22" t="s">
        <v>376</v>
      </c>
      <c r="C736">
        <v>7</v>
      </c>
      <c r="D736" s="22">
        <v>7</v>
      </c>
      <c r="E736" s="22" t="s">
        <v>754</v>
      </c>
      <c r="F736" s="22"/>
      <c r="G736" s="22" t="s">
        <v>737</v>
      </c>
      <c r="H736" s="22" t="s">
        <v>6644</v>
      </c>
      <c r="I736" s="22" t="s">
        <v>734</v>
      </c>
      <c r="K736" s="22" t="s">
        <v>731</v>
      </c>
      <c r="L736" s="22" t="s">
        <v>754</v>
      </c>
      <c r="M736" s="22" t="s">
        <v>743</v>
      </c>
      <c r="N736" s="22" t="s">
        <v>740</v>
      </c>
      <c r="O736" s="22" t="s">
        <v>741</v>
      </c>
      <c r="P736" s="22" t="s">
        <v>6635</v>
      </c>
      <c r="Q736" t="s">
        <v>6642</v>
      </c>
      <c r="R736" s="22" t="s">
        <v>755</v>
      </c>
      <c r="S736" s="22" t="s">
        <v>4902</v>
      </c>
      <c r="T736" s="22" t="s">
        <v>763</v>
      </c>
      <c r="U736" s="22" t="s">
        <v>384</v>
      </c>
      <c r="V736" s="22">
        <v>240</v>
      </c>
      <c r="W736" s="22" t="s">
        <v>377</v>
      </c>
      <c r="X736" s="22" t="s">
        <v>378</v>
      </c>
      <c r="Y736" s="22" t="s">
        <v>135</v>
      </c>
      <c r="Z736" s="22">
        <v>6304</v>
      </c>
      <c r="AA736" s="22" t="s">
        <v>733</v>
      </c>
      <c r="AC736" t="str">
        <f>+Combinar1[[#This Row],[Descripción Filtro URL 1]]</f>
        <v>Lolol</v>
      </c>
      <c r="AD736" t="str">
        <f>+Combinar1[[#This Row],[titulo]]&amp;AC736&amp;", "&amp;Combinar1[[#This Row],[temporalidad]]</f>
        <v>Cantidad y Detalle de Femicidios en la comuna de Lolol, Periodo 2010-2021</v>
      </c>
      <c r="AE736" t="str">
        <f>+Combinar1[[#This Row],[descripcion_larga]]&amp;AC736&amp;", según datos del "&amp;Combinar1[[#This Row],[fuente]]&amp;", "&amp;Combinar1[[#This Row],[temporalidad]]</f>
        <v>Informe que muestra la cantidad y detalle de femicidios en la comuna de Lolol, según datos del Servicio Nacional de la Mujer y la Equidad de Género (SERNAMEG), Periodo 2010-2021</v>
      </c>
      <c r="AF736" t="e">
        <f>+Combinar1[[#This Row],[url]]&amp;Combinar1[[#This Row],[Complemento Link]]&amp;Combinar1[[#This Row],[id_fil_url 1]]&amp;#REF!&amp;#REF!</f>
        <v>#REF!</v>
      </c>
    </row>
    <row r="737" spans="1:32" x14ac:dyDescent="0.3">
      <c r="A737" s="22">
        <v>1</v>
      </c>
      <c r="B737" s="22" t="s">
        <v>376</v>
      </c>
      <c r="C737">
        <v>1</v>
      </c>
      <c r="D737" s="22">
        <v>1</v>
      </c>
      <c r="E737" s="22" t="s">
        <v>738</v>
      </c>
      <c r="F737" s="22"/>
      <c r="G737" s="22" t="s">
        <v>737</v>
      </c>
      <c r="H737" s="22" t="s">
        <v>6644</v>
      </c>
      <c r="I737" s="22" t="s">
        <v>734</v>
      </c>
      <c r="K737" s="22" t="s">
        <v>731</v>
      </c>
      <c r="L737" s="22" t="s">
        <v>738</v>
      </c>
      <c r="M737" s="22" t="s">
        <v>739</v>
      </c>
      <c r="N737" s="22" t="s">
        <v>740</v>
      </c>
      <c r="O737" s="22" t="s">
        <v>741</v>
      </c>
      <c r="P737" s="22" t="s">
        <v>4899</v>
      </c>
      <c r="Q737" t="s">
        <v>4897</v>
      </c>
      <c r="R737" s="22" t="s">
        <v>732</v>
      </c>
      <c r="S737" s="22" t="s">
        <v>4900</v>
      </c>
      <c r="T737" s="22" t="s">
        <v>757</v>
      </c>
      <c r="U737" s="22" t="s">
        <v>384</v>
      </c>
      <c r="V737" s="22">
        <v>240</v>
      </c>
      <c r="W737" s="22" t="s">
        <v>377</v>
      </c>
      <c r="X737" s="22" t="s">
        <v>378</v>
      </c>
      <c r="Y737" s="22" t="s">
        <v>136</v>
      </c>
      <c r="Z737" s="22">
        <v>6305</v>
      </c>
      <c r="AA737" s="22" t="s">
        <v>733</v>
      </c>
      <c r="AC737" t="str">
        <f>+Combinar1[[#This Row],[Descripción Filtro URL 1]]</f>
        <v>Nancagua</v>
      </c>
      <c r="AD737" t="str">
        <f>+Combinar1[[#This Row],[titulo]]&amp;AC737&amp;", "&amp;Combinar1[[#This Row],[temporalidad]]</f>
        <v>Evolución de Femicidios en la comuna de Nancagua, Periodo 2018-2021</v>
      </c>
      <c r="AE737" t="str">
        <f>+Combinar1[[#This Row],[descripcion_larga]]&amp;AC737&amp;", según datos del "&amp;Combinar1[[#This Row],[fuente]]&amp;", "&amp;Combinar1[[#This Row],[temporalidad]]</f>
        <v>Evolución de femicidios por fecha de delito en la comuna de Nancagua, según datos del Servicio Nacional de la Mujer y la Equidad de Género (SERNAMEG), Periodo 2018-2021</v>
      </c>
      <c r="AF737" t="e">
        <f>+Combinar1[[#This Row],[url]]&amp;Combinar1[[#This Row],[Complemento Link]]&amp;Combinar1[[#This Row],[id_fil_url 1]]&amp;#REF!&amp;#REF!</f>
        <v>#REF!</v>
      </c>
    </row>
    <row r="738" spans="1:32" x14ac:dyDescent="0.3">
      <c r="A738" s="22">
        <v>1</v>
      </c>
      <c r="B738" s="22" t="s">
        <v>376</v>
      </c>
      <c r="C738">
        <v>2</v>
      </c>
      <c r="D738" s="22">
        <v>2</v>
      </c>
      <c r="E738" s="22" t="s">
        <v>738</v>
      </c>
      <c r="F738" s="22"/>
      <c r="G738" s="22" t="s">
        <v>737</v>
      </c>
      <c r="H738" s="22" t="s">
        <v>6644</v>
      </c>
      <c r="I738" s="22" t="s">
        <v>734</v>
      </c>
      <c r="K738" s="22" t="s">
        <v>731</v>
      </c>
      <c r="L738" s="22" t="s">
        <v>738</v>
      </c>
      <c r="M738" s="22" t="s">
        <v>743</v>
      </c>
      <c r="N738" s="22" t="s">
        <v>740</v>
      </c>
      <c r="O738" s="22" t="s">
        <v>741</v>
      </c>
      <c r="P738" s="22" t="s">
        <v>6638</v>
      </c>
      <c r="Q738" t="s">
        <v>6632</v>
      </c>
      <c r="R738" s="22" t="s">
        <v>732</v>
      </c>
      <c r="S738" s="22" t="s">
        <v>4900</v>
      </c>
      <c r="T738" s="22" t="s">
        <v>758</v>
      </c>
      <c r="U738" s="22" t="s">
        <v>384</v>
      </c>
      <c r="V738" s="22">
        <v>240</v>
      </c>
      <c r="W738" s="22" t="s">
        <v>377</v>
      </c>
      <c r="X738" s="22" t="s">
        <v>378</v>
      </c>
      <c r="Y738" s="22" t="s">
        <v>136</v>
      </c>
      <c r="Z738" s="22">
        <v>6305</v>
      </c>
      <c r="AA738" s="22" t="s">
        <v>733</v>
      </c>
      <c r="AC738" t="str">
        <f>+Combinar1[[#This Row],[Descripción Filtro URL 1]]</f>
        <v>Nancagua</v>
      </c>
      <c r="AD738" t="str">
        <f>+Combinar1[[#This Row],[titulo]]&amp;AC738&amp;", "&amp;Combinar1[[#This Row],[temporalidad]]</f>
        <v>Femicidios Anuales en la comuna de Nancagua, Periodo 2010-2021</v>
      </c>
      <c r="AE738" t="str">
        <f>+Combinar1[[#This Row],[descripcion_larga]]&amp;AC738&amp;", según datos del "&amp;Combinar1[[#This Row],[fuente]]&amp;", "&amp;Combinar1[[#This Row],[temporalidad]]</f>
        <v>Evolución anual de la cantidad de femicidios en la comuna de Nancagua, según datos del Servicio Nacional de la Mujer y la Equidad de Género (SERNAMEG), Periodo 2010-2021</v>
      </c>
      <c r="AF738" t="e">
        <f>+Combinar1[[#This Row],[url]]&amp;Combinar1[[#This Row],[Complemento Link]]&amp;Combinar1[[#This Row],[id_fil_url 1]]&amp;#REF!&amp;#REF!</f>
        <v>#REF!</v>
      </c>
    </row>
    <row r="739" spans="1:32" x14ac:dyDescent="0.3">
      <c r="A739" s="22">
        <v>1</v>
      </c>
      <c r="B739" s="22" t="s">
        <v>376</v>
      </c>
      <c r="C739">
        <v>3</v>
      </c>
      <c r="D739" s="22">
        <v>3</v>
      </c>
      <c r="E739" s="22" t="s">
        <v>745</v>
      </c>
      <c r="F739" s="22"/>
      <c r="G739" s="22" t="s">
        <v>737</v>
      </c>
      <c r="H739" s="22" t="s">
        <v>6644</v>
      </c>
      <c r="I739" s="22" t="s">
        <v>734</v>
      </c>
      <c r="K739" s="22" t="s">
        <v>731</v>
      </c>
      <c r="L739" s="22" t="s">
        <v>745</v>
      </c>
      <c r="M739" s="22" t="s">
        <v>743</v>
      </c>
      <c r="N739" s="22" t="s">
        <v>740</v>
      </c>
      <c r="O739" s="22" t="s">
        <v>741</v>
      </c>
      <c r="P739" s="22" t="s">
        <v>6639</v>
      </c>
      <c r="Q739" t="s">
        <v>6633</v>
      </c>
      <c r="R739" s="22" t="s">
        <v>735</v>
      </c>
      <c r="S739" s="22" t="s">
        <v>4900</v>
      </c>
      <c r="T739" s="22" t="s">
        <v>759</v>
      </c>
      <c r="U739" s="22" t="s">
        <v>384</v>
      </c>
      <c r="V739" s="22">
        <v>240</v>
      </c>
      <c r="W739" s="22" t="s">
        <v>377</v>
      </c>
      <c r="X739" s="22" t="s">
        <v>378</v>
      </c>
      <c r="Y739" s="22" t="s">
        <v>136</v>
      </c>
      <c r="Z739" s="22">
        <v>6305</v>
      </c>
      <c r="AA739" s="22" t="s">
        <v>733</v>
      </c>
      <c r="AC739" t="str">
        <f>+Combinar1[[#This Row],[Descripción Filtro URL 1]]</f>
        <v>Nancagua</v>
      </c>
      <c r="AD739" t="str">
        <f>+Combinar1[[#This Row],[titulo]]&amp;AC739&amp;", "&amp;Combinar1[[#This Row],[temporalidad]]</f>
        <v>Femicidios mensuales en la comuna de Nancagua, Periodo 2010-2021</v>
      </c>
      <c r="AE739" t="str">
        <f>+Combinar1[[#This Row],[descripcion_larga]]&amp;AC739&amp;", según datos del "&amp;Combinar1[[#This Row],[fuente]]&amp;", "&amp;Combinar1[[#This Row],[temporalidad]]</f>
        <v>Número de femicidios por mes en la comuna de Nancagua, según datos del Servicio Nacional de la Mujer y la Equidad de Género (SERNAMEG), Periodo 2010-2021</v>
      </c>
      <c r="AF739" t="e">
        <f>+Combinar1[[#This Row],[url]]&amp;Combinar1[[#This Row],[Complemento Link]]&amp;Combinar1[[#This Row],[id_fil_url 1]]&amp;#REF!&amp;#REF!</f>
        <v>#REF!</v>
      </c>
    </row>
    <row r="740" spans="1:32" x14ac:dyDescent="0.3">
      <c r="A740" s="22">
        <v>1</v>
      </c>
      <c r="B740" s="22" t="s">
        <v>376</v>
      </c>
      <c r="C740">
        <v>4</v>
      </c>
      <c r="D740" s="22">
        <v>4</v>
      </c>
      <c r="E740" s="22" t="s">
        <v>747</v>
      </c>
      <c r="F740" s="22"/>
      <c r="G740" s="22" t="s">
        <v>737</v>
      </c>
      <c r="H740" s="22" t="s">
        <v>6644</v>
      </c>
      <c r="I740" s="22" t="s">
        <v>734</v>
      </c>
      <c r="K740" s="22" t="s">
        <v>731</v>
      </c>
      <c r="L740" s="22" t="s">
        <v>747</v>
      </c>
      <c r="M740" s="22" t="s">
        <v>743</v>
      </c>
      <c r="N740" s="22" t="s">
        <v>740</v>
      </c>
      <c r="O740" s="22" t="s">
        <v>741</v>
      </c>
      <c r="P740" s="22" t="s">
        <v>6637</v>
      </c>
      <c r="Q740" t="s">
        <v>6641</v>
      </c>
      <c r="R740" s="22" t="s">
        <v>735</v>
      </c>
      <c r="S740" s="22" t="s">
        <v>4901</v>
      </c>
      <c r="T740" s="22" t="s">
        <v>760</v>
      </c>
      <c r="U740" s="22" t="s">
        <v>384</v>
      </c>
      <c r="V740" s="22">
        <v>240</v>
      </c>
      <c r="W740" s="22" t="s">
        <v>377</v>
      </c>
      <c r="X740" s="22" t="s">
        <v>378</v>
      </c>
      <c r="Y740" s="22" t="s">
        <v>136</v>
      </c>
      <c r="Z740" s="22">
        <v>6305</v>
      </c>
      <c r="AA740" s="22" t="s">
        <v>733</v>
      </c>
      <c r="AC740" t="str">
        <f>+Combinar1[[#This Row],[Descripción Filtro URL 1]]</f>
        <v>Nancagua</v>
      </c>
      <c r="AD740" t="str">
        <f>+Combinar1[[#This Row],[titulo]]&amp;AC740&amp;", "&amp;Combinar1[[#This Row],[temporalidad]]</f>
        <v>Femicidios Acumulados por Edad en la comuna de Nancagua, Periodo 2010-2021</v>
      </c>
      <c r="AE740" t="str">
        <f>+Combinar1[[#This Row],[descripcion_larga]]&amp;AC740&amp;", según datos del "&amp;Combinar1[[#This Row],[fuente]]&amp;", "&amp;Combinar1[[#This Row],[temporalidad]]</f>
        <v>Gráfico que muestra la cantidad de femicidios acumulados por edad en la comuna de Nancagua, según datos del Servicio Nacional de la Mujer y la Equidad de Género (SERNAMEG), Periodo 2010-2021</v>
      </c>
      <c r="AF740" t="e">
        <f>+Combinar1[[#This Row],[url]]&amp;Combinar1[[#This Row],[Complemento Link]]&amp;Combinar1[[#This Row],[id_fil_url 1]]&amp;#REF!&amp;#REF!</f>
        <v>#REF!</v>
      </c>
    </row>
    <row r="741" spans="1:32" x14ac:dyDescent="0.3">
      <c r="A741" s="22">
        <v>1</v>
      </c>
      <c r="B741" s="22" t="s">
        <v>376</v>
      </c>
      <c r="C741">
        <v>5</v>
      </c>
      <c r="D741" s="22">
        <v>5</v>
      </c>
      <c r="E741" s="22" t="s">
        <v>749</v>
      </c>
      <c r="F741" s="22"/>
      <c r="G741" s="22" t="s">
        <v>737</v>
      </c>
      <c r="H741" s="22" t="s">
        <v>6644</v>
      </c>
      <c r="I741" s="22" t="s">
        <v>734</v>
      </c>
      <c r="K741" s="22" t="s">
        <v>731</v>
      </c>
      <c r="L741" s="22" t="s">
        <v>749</v>
      </c>
      <c r="M741" s="22" t="s">
        <v>743</v>
      </c>
      <c r="N741" s="22" t="s">
        <v>740</v>
      </c>
      <c r="O741" s="22" t="s">
        <v>741</v>
      </c>
      <c r="P741" s="22" t="s">
        <v>6636</v>
      </c>
      <c r="Q741" t="s">
        <v>6630</v>
      </c>
      <c r="R741" s="22" t="s">
        <v>735</v>
      </c>
      <c r="S741" s="22" t="s">
        <v>4904</v>
      </c>
      <c r="T741" s="22" t="s">
        <v>761</v>
      </c>
      <c r="U741" s="22" t="s">
        <v>384</v>
      </c>
      <c r="V741" s="22">
        <v>240</v>
      </c>
      <c r="W741" s="22" t="s">
        <v>377</v>
      </c>
      <c r="X741" s="22" t="s">
        <v>378</v>
      </c>
      <c r="Y741" s="22" t="s">
        <v>136</v>
      </c>
      <c r="Z741" s="22">
        <v>6305</v>
      </c>
      <c r="AA741" s="22" t="s">
        <v>733</v>
      </c>
      <c r="AC741" t="str">
        <f>+Combinar1[[#This Row],[Descripción Filtro URL 1]]</f>
        <v>Nancagua</v>
      </c>
      <c r="AD741" t="str">
        <f>+Combinar1[[#This Row],[titulo]]&amp;AC741&amp;", "&amp;Combinar1[[#This Row],[temporalidad]]</f>
        <v>Femicidios por Tipo de Relación Víctima-Femicida en la comuna de Nancagua, Periodo 2010-2021</v>
      </c>
      <c r="AE741" t="str">
        <f>+Combinar1[[#This Row],[descripcion_larga]]&amp;AC741&amp;", según datos del "&amp;Combinar1[[#This Row],[fuente]]&amp;", "&amp;Combinar1[[#This Row],[temporalidad]]</f>
        <v>Cantidad de femicidios por tipo de relación víctima-femicida en la comuna de Nancagua, según datos del Servicio Nacional de la Mujer y la Equidad de Género (SERNAMEG), Periodo 2010-2021</v>
      </c>
      <c r="AF741" t="e">
        <f>+Combinar1[[#This Row],[url]]&amp;Combinar1[[#This Row],[Complemento Link]]&amp;Combinar1[[#This Row],[id_fil_url 1]]&amp;#REF!&amp;#REF!</f>
        <v>#REF!</v>
      </c>
    </row>
    <row r="742" spans="1:32" x14ac:dyDescent="0.3">
      <c r="A742" s="22">
        <v>1</v>
      </c>
      <c r="B742" s="22" t="s">
        <v>376</v>
      </c>
      <c r="C742">
        <v>6</v>
      </c>
      <c r="D742" s="22">
        <v>6</v>
      </c>
      <c r="E742" s="22" t="s">
        <v>751</v>
      </c>
      <c r="F742" s="22"/>
      <c r="G742" s="22" t="s">
        <v>737</v>
      </c>
      <c r="H742" s="22" t="s">
        <v>6644</v>
      </c>
      <c r="I742" s="22" t="s">
        <v>734</v>
      </c>
      <c r="K742" s="22" t="s">
        <v>731</v>
      </c>
      <c r="L742" s="22" t="s">
        <v>751</v>
      </c>
      <c r="M742" s="22" t="s">
        <v>752</v>
      </c>
      <c r="N742" s="22" t="s">
        <v>736</v>
      </c>
      <c r="O742" s="22" t="s">
        <v>741</v>
      </c>
      <c r="P742" s="22" t="s">
        <v>6634</v>
      </c>
      <c r="Q742" t="s">
        <v>6631</v>
      </c>
      <c r="R742" s="22" t="s">
        <v>732</v>
      </c>
      <c r="S742" s="22" t="s">
        <v>4903</v>
      </c>
      <c r="T742" s="22" t="s">
        <v>762</v>
      </c>
      <c r="U742" s="22" t="s">
        <v>384</v>
      </c>
      <c r="V742" s="22">
        <v>240</v>
      </c>
      <c r="W742" s="22" t="s">
        <v>377</v>
      </c>
      <c r="X742" s="22" t="s">
        <v>378</v>
      </c>
      <c r="Y742" s="22" t="s">
        <v>136</v>
      </c>
      <c r="Z742" s="22">
        <v>6305</v>
      </c>
      <c r="AA742" s="22" t="s">
        <v>733</v>
      </c>
      <c r="AC742" t="str">
        <f>+Combinar1[[#This Row],[Descripción Filtro URL 1]]</f>
        <v>Nancagua</v>
      </c>
      <c r="AD742" t="str">
        <f>+Combinar1[[#This Row],[titulo]]&amp;AC742&amp;", "&amp;Combinar1[[#This Row],[temporalidad]]</f>
        <v>Variación Anual (%) de Femicidios en la comuna de Nancagua, Periodo 2010-2020</v>
      </c>
      <c r="AE742" t="str">
        <f>+Combinar1[[#This Row],[descripcion_larga]]&amp;AC742&amp;", según datos del "&amp;Combinar1[[#This Row],[fuente]]&amp;", "&amp;Combinar1[[#This Row],[temporalidad]]</f>
        <v>Gráfico de evolución que muestra la variación anual (%) de femicidios en la comuna de Nancagua, según datos del Servicio Nacional de la Mujer y la Equidad de Género (SERNAMEG), Periodo 2010-2020</v>
      </c>
      <c r="AF742" t="e">
        <f>+Combinar1[[#This Row],[url]]&amp;Combinar1[[#This Row],[Complemento Link]]&amp;Combinar1[[#This Row],[id_fil_url 1]]&amp;#REF!&amp;#REF!</f>
        <v>#REF!</v>
      </c>
    </row>
    <row r="743" spans="1:32" x14ac:dyDescent="0.3">
      <c r="A743" s="22">
        <v>1</v>
      </c>
      <c r="B743" s="22" t="s">
        <v>376</v>
      </c>
      <c r="C743">
        <v>7</v>
      </c>
      <c r="D743" s="22">
        <v>7</v>
      </c>
      <c r="E743" s="22" t="s">
        <v>754</v>
      </c>
      <c r="F743" s="22"/>
      <c r="G743" s="22" t="s">
        <v>737</v>
      </c>
      <c r="H743" s="22" t="s">
        <v>6644</v>
      </c>
      <c r="I743" s="22" t="s">
        <v>734</v>
      </c>
      <c r="K743" s="22" t="s">
        <v>731</v>
      </c>
      <c r="L743" s="22" t="s">
        <v>754</v>
      </c>
      <c r="M743" s="22" t="s">
        <v>743</v>
      </c>
      <c r="N743" s="22" t="s">
        <v>740</v>
      </c>
      <c r="O743" s="22" t="s">
        <v>741</v>
      </c>
      <c r="P743" s="22" t="s">
        <v>6635</v>
      </c>
      <c r="Q743" t="s">
        <v>6642</v>
      </c>
      <c r="R743" s="22" t="s">
        <v>755</v>
      </c>
      <c r="S743" s="22" t="s">
        <v>4902</v>
      </c>
      <c r="T743" s="22" t="s">
        <v>763</v>
      </c>
      <c r="U743" s="22" t="s">
        <v>384</v>
      </c>
      <c r="V743" s="22">
        <v>240</v>
      </c>
      <c r="W743" s="22" t="s">
        <v>377</v>
      </c>
      <c r="X743" s="22" t="s">
        <v>378</v>
      </c>
      <c r="Y743" s="22" t="s">
        <v>136</v>
      </c>
      <c r="Z743" s="22">
        <v>6305</v>
      </c>
      <c r="AA743" s="22" t="s">
        <v>733</v>
      </c>
      <c r="AC743" t="str">
        <f>+Combinar1[[#This Row],[Descripción Filtro URL 1]]</f>
        <v>Nancagua</v>
      </c>
      <c r="AD743" t="str">
        <f>+Combinar1[[#This Row],[titulo]]&amp;AC743&amp;", "&amp;Combinar1[[#This Row],[temporalidad]]</f>
        <v>Cantidad y Detalle de Femicidios en la comuna de Nancagua, Periodo 2010-2021</v>
      </c>
      <c r="AE743" t="str">
        <f>+Combinar1[[#This Row],[descripcion_larga]]&amp;AC743&amp;", según datos del "&amp;Combinar1[[#This Row],[fuente]]&amp;", "&amp;Combinar1[[#This Row],[temporalidad]]</f>
        <v>Informe que muestra la cantidad y detalle de femicidios en la comuna de Nancagua, según datos del Servicio Nacional de la Mujer y la Equidad de Género (SERNAMEG), Periodo 2010-2021</v>
      </c>
      <c r="AF743" t="e">
        <f>+Combinar1[[#This Row],[url]]&amp;Combinar1[[#This Row],[Complemento Link]]&amp;Combinar1[[#This Row],[id_fil_url 1]]&amp;#REF!&amp;#REF!</f>
        <v>#REF!</v>
      </c>
    </row>
    <row r="744" spans="1:32" x14ac:dyDescent="0.3">
      <c r="A744" s="22">
        <v>1</v>
      </c>
      <c r="B744" s="22" t="s">
        <v>376</v>
      </c>
      <c r="C744">
        <v>1</v>
      </c>
      <c r="D744" s="22">
        <v>1</v>
      </c>
      <c r="E744" s="22" t="s">
        <v>738</v>
      </c>
      <c r="F744" s="22"/>
      <c r="G744" s="22" t="s">
        <v>737</v>
      </c>
      <c r="H744" s="22" t="s">
        <v>6644</v>
      </c>
      <c r="I744" s="22" t="s">
        <v>734</v>
      </c>
      <c r="K744" s="22" t="s">
        <v>731</v>
      </c>
      <c r="L744" s="22" t="s">
        <v>738</v>
      </c>
      <c r="M744" s="22" t="s">
        <v>739</v>
      </c>
      <c r="N744" s="22" t="s">
        <v>740</v>
      </c>
      <c r="O744" s="22" t="s">
        <v>741</v>
      </c>
      <c r="P744" s="22" t="s">
        <v>4899</v>
      </c>
      <c r="Q744" t="s">
        <v>4897</v>
      </c>
      <c r="R744" s="22" t="s">
        <v>732</v>
      </c>
      <c r="S744" s="22" t="s">
        <v>4900</v>
      </c>
      <c r="T744" s="22" t="s">
        <v>757</v>
      </c>
      <c r="U744" s="22" t="s">
        <v>384</v>
      </c>
      <c r="V744" s="22">
        <v>240</v>
      </c>
      <c r="W744" s="22" t="s">
        <v>377</v>
      </c>
      <c r="X744" s="22" t="s">
        <v>378</v>
      </c>
      <c r="Y744" s="22" t="s">
        <v>137</v>
      </c>
      <c r="Z744" s="22">
        <v>6306</v>
      </c>
      <c r="AA744" s="22" t="s">
        <v>733</v>
      </c>
      <c r="AC744" t="str">
        <f>+Combinar1[[#This Row],[Descripción Filtro URL 1]]</f>
        <v>Palmilla</v>
      </c>
      <c r="AD744" t="str">
        <f>+Combinar1[[#This Row],[titulo]]&amp;AC744&amp;", "&amp;Combinar1[[#This Row],[temporalidad]]</f>
        <v>Evolución de Femicidios en la comuna de Palmilla, Periodo 2018-2021</v>
      </c>
      <c r="AE744" t="str">
        <f>+Combinar1[[#This Row],[descripcion_larga]]&amp;AC744&amp;", según datos del "&amp;Combinar1[[#This Row],[fuente]]&amp;", "&amp;Combinar1[[#This Row],[temporalidad]]</f>
        <v>Evolución de femicidios por fecha de delito en la comuna de Palmilla, según datos del Servicio Nacional de la Mujer y la Equidad de Género (SERNAMEG), Periodo 2018-2021</v>
      </c>
      <c r="AF744" t="e">
        <f>+Combinar1[[#This Row],[url]]&amp;Combinar1[[#This Row],[Complemento Link]]&amp;Combinar1[[#This Row],[id_fil_url 1]]&amp;#REF!&amp;#REF!</f>
        <v>#REF!</v>
      </c>
    </row>
    <row r="745" spans="1:32" x14ac:dyDescent="0.3">
      <c r="A745" s="22">
        <v>1</v>
      </c>
      <c r="B745" s="22" t="s">
        <v>376</v>
      </c>
      <c r="C745">
        <v>2</v>
      </c>
      <c r="D745" s="22">
        <v>2</v>
      </c>
      <c r="E745" s="22" t="s">
        <v>738</v>
      </c>
      <c r="F745" s="22"/>
      <c r="G745" s="22" t="s">
        <v>737</v>
      </c>
      <c r="H745" s="22" t="s">
        <v>6644</v>
      </c>
      <c r="I745" s="22" t="s">
        <v>734</v>
      </c>
      <c r="K745" s="22" t="s">
        <v>731</v>
      </c>
      <c r="L745" s="22" t="s">
        <v>738</v>
      </c>
      <c r="M745" s="22" t="s">
        <v>743</v>
      </c>
      <c r="N745" s="22" t="s">
        <v>740</v>
      </c>
      <c r="O745" s="22" t="s">
        <v>741</v>
      </c>
      <c r="P745" s="22" t="s">
        <v>6638</v>
      </c>
      <c r="Q745" t="s">
        <v>6632</v>
      </c>
      <c r="R745" s="22" t="s">
        <v>732</v>
      </c>
      <c r="S745" s="22" t="s">
        <v>4900</v>
      </c>
      <c r="T745" s="22" t="s">
        <v>758</v>
      </c>
      <c r="U745" s="22" t="s">
        <v>384</v>
      </c>
      <c r="V745" s="22">
        <v>240</v>
      </c>
      <c r="W745" s="22" t="s">
        <v>377</v>
      </c>
      <c r="X745" s="22" t="s">
        <v>378</v>
      </c>
      <c r="Y745" s="22" t="s">
        <v>137</v>
      </c>
      <c r="Z745" s="22">
        <v>6306</v>
      </c>
      <c r="AA745" s="22" t="s">
        <v>733</v>
      </c>
      <c r="AC745" t="str">
        <f>+Combinar1[[#This Row],[Descripción Filtro URL 1]]</f>
        <v>Palmilla</v>
      </c>
      <c r="AD745" t="str">
        <f>+Combinar1[[#This Row],[titulo]]&amp;AC745&amp;", "&amp;Combinar1[[#This Row],[temporalidad]]</f>
        <v>Femicidios Anuales en la comuna de Palmilla, Periodo 2010-2021</v>
      </c>
      <c r="AE745" t="str">
        <f>+Combinar1[[#This Row],[descripcion_larga]]&amp;AC745&amp;", según datos del "&amp;Combinar1[[#This Row],[fuente]]&amp;", "&amp;Combinar1[[#This Row],[temporalidad]]</f>
        <v>Evolución anual de la cantidad de femicidios en la comuna de Palmilla, según datos del Servicio Nacional de la Mujer y la Equidad de Género (SERNAMEG), Periodo 2010-2021</v>
      </c>
      <c r="AF745" t="e">
        <f>+Combinar1[[#This Row],[url]]&amp;Combinar1[[#This Row],[Complemento Link]]&amp;Combinar1[[#This Row],[id_fil_url 1]]&amp;#REF!&amp;#REF!</f>
        <v>#REF!</v>
      </c>
    </row>
    <row r="746" spans="1:32" x14ac:dyDescent="0.3">
      <c r="A746" s="22">
        <v>1</v>
      </c>
      <c r="B746" s="22" t="s">
        <v>376</v>
      </c>
      <c r="C746">
        <v>3</v>
      </c>
      <c r="D746" s="22">
        <v>3</v>
      </c>
      <c r="E746" s="22" t="s">
        <v>745</v>
      </c>
      <c r="F746" s="22"/>
      <c r="G746" s="22" t="s">
        <v>737</v>
      </c>
      <c r="H746" s="22" t="s">
        <v>6644</v>
      </c>
      <c r="I746" s="22" t="s">
        <v>734</v>
      </c>
      <c r="K746" s="22" t="s">
        <v>731</v>
      </c>
      <c r="L746" s="22" t="s">
        <v>745</v>
      </c>
      <c r="M746" s="22" t="s">
        <v>743</v>
      </c>
      <c r="N746" s="22" t="s">
        <v>740</v>
      </c>
      <c r="O746" s="22" t="s">
        <v>741</v>
      </c>
      <c r="P746" s="22" t="s">
        <v>6639</v>
      </c>
      <c r="Q746" t="s">
        <v>6633</v>
      </c>
      <c r="R746" s="22" t="s">
        <v>735</v>
      </c>
      <c r="S746" s="22" t="s">
        <v>4900</v>
      </c>
      <c r="T746" s="22" t="s">
        <v>759</v>
      </c>
      <c r="U746" s="22" t="s">
        <v>384</v>
      </c>
      <c r="V746" s="22">
        <v>240</v>
      </c>
      <c r="W746" s="22" t="s">
        <v>377</v>
      </c>
      <c r="X746" s="22" t="s">
        <v>378</v>
      </c>
      <c r="Y746" s="22" t="s">
        <v>137</v>
      </c>
      <c r="Z746" s="22">
        <v>6306</v>
      </c>
      <c r="AA746" s="22" t="s">
        <v>733</v>
      </c>
      <c r="AC746" t="str">
        <f>+Combinar1[[#This Row],[Descripción Filtro URL 1]]</f>
        <v>Palmilla</v>
      </c>
      <c r="AD746" t="str">
        <f>+Combinar1[[#This Row],[titulo]]&amp;AC746&amp;", "&amp;Combinar1[[#This Row],[temporalidad]]</f>
        <v>Femicidios mensuales en la comuna de Palmilla, Periodo 2010-2021</v>
      </c>
      <c r="AE746" t="str">
        <f>+Combinar1[[#This Row],[descripcion_larga]]&amp;AC746&amp;", según datos del "&amp;Combinar1[[#This Row],[fuente]]&amp;", "&amp;Combinar1[[#This Row],[temporalidad]]</f>
        <v>Número de femicidios por mes en la comuna de Palmilla, según datos del Servicio Nacional de la Mujer y la Equidad de Género (SERNAMEG), Periodo 2010-2021</v>
      </c>
      <c r="AF746" t="e">
        <f>+Combinar1[[#This Row],[url]]&amp;Combinar1[[#This Row],[Complemento Link]]&amp;Combinar1[[#This Row],[id_fil_url 1]]&amp;#REF!&amp;#REF!</f>
        <v>#REF!</v>
      </c>
    </row>
    <row r="747" spans="1:32" x14ac:dyDescent="0.3">
      <c r="A747" s="22">
        <v>1</v>
      </c>
      <c r="B747" s="22" t="s">
        <v>376</v>
      </c>
      <c r="C747">
        <v>4</v>
      </c>
      <c r="D747" s="22">
        <v>4</v>
      </c>
      <c r="E747" s="22" t="s">
        <v>747</v>
      </c>
      <c r="F747" s="22"/>
      <c r="G747" s="22" t="s">
        <v>737</v>
      </c>
      <c r="H747" s="22" t="s">
        <v>6644</v>
      </c>
      <c r="I747" s="22" t="s">
        <v>734</v>
      </c>
      <c r="K747" s="22" t="s">
        <v>731</v>
      </c>
      <c r="L747" s="22" t="s">
        <v>747</v>
      </c>
      <c r="M747" s="22" t="s">
        <v>743</v>
      </c>
      <c r="N747" s="22" t="s">
        <v>740</v>
      </c>
      <c r="O747" s="22" t="s">
        <v>741</v>
      </c>
      <c r="P747" s="22" t="s">
        <v>6637</v>
      </c>
      <c r="Q747" t="s">
        <v>6641</v>
      </c>
      <c r="R747" s="22" t="s">
        <v>735</v>
      </c>
      <c r="S747" s="22" t="s">
        <v>4901</v>
      </c>
      <c r="T747" s="22" t="s">
        <v>760</v>
      </c>
      <c r="U747" s="22" t="s">
        <v>384</v>
      </c>
      <c r="V747" s="22">
        <v>240</v>
      </c>
      <c r="W747" s="22" t="s">
        <v>377</v>
      </c>
      <c r="X747" s="22" t="s">
        <v>378</v>
      </c>
      <c r="Y747" s="22" t="s">
        <v>137</v>
      </c>
      <c r="Z747" s="22">
        <v>6306</v>
      </c>
      <c r="AA747" s="22" t="s">
        <v>733</v>
      </c>
      <c r="AC747" t="str">
        <f>+Combinar1[[#This Row],[Descripción Filtro URL 1]]</f>
        <v>Palmilla</v>
      </c>
      <c r="AD747" t="str">
        <f>+Combinar1[[#This Row],[titulo]]&amp;AC747&amp;", "&amp;Combinar1[[#This Row],[temporalidad]]</f>
        <v>Femicidios Acumulados por Edad en la comuna de Palmilla, Periodo 2010-2021</v>
      </c>
      <c r="AE747" t="str">
        <f>+Combinar1[[#This Row],[descripcion_larga]]&amp;AC747&amp;", según datos del "&amp;Combinar1[[#This Row],[fuente]]&amp;", "&amp;Combinar1[[#This Row],[temporalidad]]</f>
        <v>Gráfico que muestra la cantidad de femicidios acumulados por edad en la comuna de Palmilla, según datos del Servicio Nacional de la Mujer y la Equidad de Género (SERNAMEG), Periodo 2010-2021</v>
      </c>
      <c r="AF747" t="e">
        <f>+Combinar1[[#This Row],[url]]&amp;Combinar1[[#This Row],[Complemento Link]]&amp;Combinar1[[#This Row],[id_fil_url 1]]&amp;#REF!&amp;#REF!</f>
        <v>#REF!</v>
      </c>
    </row>
    <row r="748" spans="1:32" x14ac:dyDescent="0.3">
      <c r="A748" s="22">
        <v>1</v>
      </c>
      <c r="B748" s="22" t="s">
        <v>376</v>
      </c>
      <c r="C748">
        <v>5</v>
      </c>
      <c r="D748" s="22">
        <v>5</v>
      </c>
      <c r="E748" s="22" t="s">
        <v>749</v>
      </c>
      <c r="F748" s="22"/>
      <c r="G748" s="22" t="s">
        <v>737</v>
      </c>
      <c r="H748" s="22" t="s">
        <v>6644</v>
      </c>
      <c r="I748" s="22" t="s">
        <v>734</v>
      </c>
      <c r="K748" s="22" t="s">
        <v>731</v>
      </c>
      <c r="L748" s="22" t="s">
        <v>749</v>
      </c>
      <c r="M748" s="22" t="s">
        <v>743</v>
      </c>
      <c r="N748" s="22" t="s">
        <v>740</v>
      </c>
      <c r="O748" s="22" t="s">
        <v>741</v>
      </c>
      <c r="P748" s="22" t="s">
        <v>6636</v>
      </c>
      <c r="Q748" t="s">
        <v>6630</v>
      </c>
      <c r="R748" s="22" t="s">
        <v>735</v>
      </c>
      <c r="S748" s="22" t="s">
        <v>4904</v>
      </c>
      <c r="T748" s="22" t="s">
        <v>761</v>
      </c>
      <c r="U748" s="22" t="s">
        <v>384</v>
      </c>
      <c r="V748" s="22">
        <v>240</v>
      </c>
      <c r="W748" s="22" t="s">
        <v>377</v>
      </c>
      <c r="X748" s="22" t="s">
        <v>378</v>
      </c>
      <c r="Y748" s="22" t="s">
        <v>137</v>
      </c>
      <c r="Z748" s="22">
        <v>6306</v>
      </c>
      <c r="AA748" s="22" t="s">
        <v>733</v>
      </c>
      <c r="AC748" t="str">
        <f>+Combinar1[[#This Row],[Descripción Filtro URL 1]]</f>
        <v>Palmilla</v>
      </c>
      <c r="AD748" t="str">
        <f>+Combinar1[[#This Row],[titulo]]&amp;AC748&amp;", "&amp;Combinar1[[#This Row],[temporalidad]]</f>
        <v>Femicidios por Tipo de Relación Víctima-Femicida en la comuna de Palmilla, Periodo 2010-2021</v>
      </c>
      <c r="AE748" t="str">
        <f>+Combinar1[[#This Row],[descripcion_larga]]&amp;AC748&amp;", según datos del "&amp;Combinar1[[#This Row],[fuente]]&amp;", "&amp;Combinar1[[#This Row],[temporalidad]]</f>
        <v>Cantidad de femicidios por tipo de relación víctima-femicida en la comuna de Palmilla, según datos del Servicio Nacional de la Mujer y la Equidad de Género (SERNAMEG), Periodo 2010-2021</v>
      </c>
      <c r="AF748" t="e">
        <f>+Combinar1[[#This Row],[url]]&amp;Combinar1[[#This Row],[Complemento Link]]&amp;Combinar1[[#This Row],[id_fil_url 1]]&amp;#REF!&amp;#REF!</f>
        <v>#REF!</v>
      </c>
    </row>
    <row r="749" spans="1:32" x14ac:dyDescent="0.3">
      <c r="A749" s="22">
        <v>1</v>
      </c>
      <c r="B749" s="22" t="s">
        <v>376</v>
      </c>
      <c r="C749">
        <v>6</v>
      </c>
      <c r="D749" s="22">
        <v>6</v>
      </c>
      <c r="E749" s="22" t="s">
        <v>751</v>
      </c>
      <c r="F749" s="22"/>
      <c r="G749" s="22" t="s">
        <v>737</v>
      </c>
      <c r="H749" s="22" t="s">
        <v>6644</v>
      </c>
      <c r="I749" s="22" t="s">
        <v>734</v>
      </c>
      <c r="K749" s="22" t="s">
        <v>731</v>
      </c>
      <c r="L749" s="22" t="s">
        <v>751</v>
      </c>
      <c r="M749" s="22" t="s">
        <v>752</v>
      </c>
      <c r="N749" s="22" t="s">
        <v>736</v>
      </c>
      <c r="O749" s="22" t="s">
        <v>741</v>
      </c>
      <c r="P749" s="22" t="s">
        <v>6634</v>
      </c>
      <c r="Q749" t="s">
        <v>6631</v>
      </c>
      <c r="R749" s="22" t="s">
        <v>732</v>
      </c>
      <c r="S749" s="22" t="s">
        <v>4903</v>
      </c>
      <c r="T749" s="22" t="s">
        <v>762</v>
      </c>
      <c r="U749" s="22" t="s">
        <v>384</v>
      </c>
      <c r="V749" s="22">
        <v>240</v>
      </c>
      <c r="W749" s="22" t="s">
        <v>377</v>
      </c>
      <c r="X749" s="22" t="s">
        <v>378</v>
      </c>
      <c r="Y749" s="22" t="s">
        <v>137</v>
      </c>
      <c r="Z749" s="22">
        <v>6306</v>
      </c>
      <c r="AA749" s="22" t="s">
        <v>733</v>
      </c>
      <c r="AC749" t="str">
        <f>+Combinar1[[#This Row],[Descripción Filtro URL 1]]</f>
        <v>Palmilla</v>
      </c>
      <c r="AD749" t="str">
        <f>+Combinar1[[#This Row],[titulo]]&amp;AC749&amp;", "&amp;Combinar1[[#This Row],[temporalidad]]</f>
        <v>Variación Anual (%) de Femicidios en la comuna de Palmilla, Periodo 2010-2020</v>
      </c>
      <c r="AE749" t="str">
        <f>+Combinar1[[#This Row],[descripcion_larga]]&amp;AC749&amp;", según datos del "&amp;Combinar1[[#This Row],[fuente]]&amp;", "&amp;Combinar1[[#This Row],[temporalidad]]</f>
        <v>Gráfico de evolución que muestra la variación anual (%) de femicidios en la comuna de Palmilla, según datos del Servicio Nacional de la Mujer y la Equidad de Género (SERNAMEG), Periodo 2010-2020</v>
      </c>
      <c r="AF749" t="e">
        <f>+Combinar1[[#This Row],[url]]&amp;Combinar1[[#This Row],[Complemento Link]]&amp;Combinar1[[#This Row],[id_fil_url 1]]&amp;#REF!&amp;#REF!</f>
        <v>#REF!</v>
      </c>
    </row>
    <row r="750" spans="1:32" x14ac:dyDescent="0.3">
      <c r="A750" s="22">
        <v>1</v>
      </c>
      <c r="B750" s="22" t="s">
        <v>376</v>
      </c>
      <c r="C750">
        <v>7</v>
      </c>
      <c r="D750" s="22">
        <v>7</v>
      </c>
      <c r="E750" s="22" t="s">
        <v>754</v>
      </c>
      <c r="F750" s="22"/>
      <c r="G750" s="22" t="s">
        <v>737</v>
      </c>
      <c r="H750" s="22" t="s">
        <v>6644</v>
      </c>
      <c r="I750" s="22" t="s">
        <v>734</v>
      </c>
      <c r="K750" s="22" t="s">
        <v>731</v>
      </c>
      <c r="L750" s="22" t="s">
        <v>754</v>
      </c>
      <c r="M750" s="22" t="s">
        <v>743</v>
      </c>
      <c r="N750" s="22" t="s">
        <v>740</v>
      </c>
      <c r="O750" s="22" t="s">
        <v>741</v>
      </c>
      <c r="P750" s="22" t="s">
        <v>6635</v>
      </c>
      <c r="Q750" t="s">
        <v>6642</v>
      </c>
      <c r="R750" s="22" t="s">
        <v>755</v>
      </c>
      <c r="S750" s="22" t="s">
        <v>4902</v>
      </c>
      <c r="T750" s="22" t="s">
        <v>763</v>
      </c>
      <c r="U750" s="22" t="s">
        <v>384</v>
      </c>
      <c r="V750" s="22">
        <v>240</v>
      </c>
      <c r="W750" s="22" t="s">
        <v>377</v>
      </c>
      <c r="X750" s="22" t="s">
        <v>378</v>
      </c>
      <c r="Y750" s="22" t="s">
        <v>137</v>
      </c>
      <c r="Z750" s="22">
        <v>6306</v>
      </c>
      <c r="AA750" s="22" t="s">
        <v>733</v>
      </c>
      <c r="AC750" t="str">
        <f>+Combinar1[[#This Row],[Descripción Filtro URL 1]]</f>
        <v>Palmilla</v>
      </c>
      <c r="AD750" t="str">
        <f>+Combinar1[[#This Row],[titulo]]&amp;AC750&amp;", "&amp;Combinar1[[#This Row],[temporalidad]]</f>
        <v>Cantidad y Detalle de Femicidios en la comuna de Palmilla, Periodo 2010-2021</v>
      </c>
      <c r="AE750" t="str">
        <f>+Combinar1[[#This Row],[descripcion_larga]]&amp;AC750&amp;", según datos del "&amp;Combinar1[[#This Row],[fuente]]&amp;", "&amp;Combinar1[[#This Row],[temporalidad]]</f>
        <v>Informe que muestra la cantidad y detalle de femicidios en la comuna de Palmilla, según datos del Servicio Nacional de la Mujer y la Equidad de Género (SERNAMEG), Periodo 2010-2021</v>
      </c>
      <c r="AF750" t="e">
        <f>+Combinar1[[#This Row],[url]]&amp;Combinar1[[#This Row],[Complemento Link]]&amp;Combinar1[[#This Row],[id_fil_url 1]]&amp;#REF!&amp;#REF!</f>
        <v>#REF!</v>
      </c>
    </row>
    <row r="751" spans="1:32" x14ac:dyDescent="0.3">
      <c r="A751" s="22">
        <v>1</v>
      </c>
      <c r="B751" s="22" t="s">
        <v>376</v>
      </c>
      <c r="C751">
        <v>1</v>
      </c>
      <c r="D751" s="22">
        <v>1</v>
      </c>
      <c r="E751" s="22" t="s">
        <v>738</v>
      </c>
      <c r="F751" s="22"/>
      <c r="G751" s="22" t="s">
        <v>737</v>
      </c>
      <c r="H751" s="22" t="s">
        <v>6644</v>
      </c>
      <c r="I751" s="22" t="s">
        <v>734</v>
      </c>
      <c r="K751" s="22" t="s">
        <v>731</v>
      </c>
      <c r="L751" s="22" t="s">
        <v>738</v>
      </c>
      <c r="M751" s="22" t="s">
        <v>739</v>
      </c>
      <c r="N751" s="22" t="s">
        <v>740</v>
      </c>
      <c r="O751" s="22" t="s">
        <v>741</v>
      </c>
      <c r="P751" s="22" t="s">
        <v>4899</v>
      </c>
      <c r="Q751" t="s">
        <v>4897</v>
      </c>
      <c r="R751" s="22" t="s">
        <v>732</v>
      </c>
      <c r="S751" s="22" t="s">
        <v>4900</v>
      </c>
      <c r="T751" s="22" t="s">
        <v>757</v>
      </c>
      <c r="U751" s="22" t="s">
        <v>384</v>
      </c>
      <c r="V751" s="22">
        <v>240</v>
      </c>
      <c r="W751" s="22" t="s">
        <v>377</v>
      </c>
      <c r="X751" s="22" t="s">
        <v>378</v>
      </c>
      <c r="Y751" s="22" t="s">
        <v>138</v>
      </c>
      <c r="Z751" s="22">
        <v>6307</v>
      </c>
      <c r="AA751" s="22" t="s">
        <v>733</v>
      </c>
      <c r="AC751" t="str">
        <f>+Combinar1[[#This Row],[Descripción Filtro URL 1]]</f>
        <v>Peralillo</v>
      </c>
      <c r="AD751" t="str">
        <f>+Combinar1[[#This Row],[titulo]]&amp;AC751&amp;", "&amp;Combinar1[[#This Row],[temporalidad]]</f>
        <v>Evolución de Femicidios en la comuna de Peralillo, Periodo 2018-2021</v>
      </c>
      <c r="AE751" t="str">
        <f>+Combinar1[[#This Row],[descripcion_larga]]&amp;AC751&amp;", según datos del "&amp;Combinar1[[#This Row],[fuente]]&amp;", "&amp;Combinar1[[#This Row],[temporalidad]]</f>
        <v>Evolución de femicidios por fecha de delito en la comuna de Peralillo, según datos del Servicio Nacional de la Mujer y la Equidad de Género (SERNAMEG), Periodo 2018-2021</v>
      </c>
      <c r="AF751" t="e">
        <f>+Combinar1[[#This Row],[url]]&amp;Combinar1[[#This Row],[Complemento Link]]&amp;Combinar1[[#This Row],[id_fil_url 1]]&amp;#REF!&amp;#REF!</f>
        <v>#REF!</v>
      </c>
    </row>
    <row r="752" spans="1:32" x14ac:dyDescent="0.3">
      <c r="A752" s="22">
        <v>1</v>
      </c>
      <c r="B752" s="22" t="s">
        <v>376</v>
      </c>
      <c r="C752">
        <v>2</v>
      </c>
      <c r="D752" s="22">
        <v>2</v>
      </c>
      <c r="E752" s="22" t="s">
        <v>738</v>
      </c>
      <c r="F752" s="22"/>
      <c r="G752" s="22" t="s">
        <v>737</v>
      </c>
      <c r="H752" s="22" t="s">
        <v>6644</v>
      </c>
      <c r="I752" s="22" t="s">
        <v>734</v>
      </c>
      <c r="K752" s="22" t="s">
        <v>731</v>
      </c>
      <c r="L752" s="22" t="s">
        <v>738</v>
      </c>
      <c r="M752" s="22" t="s">
        <v>743</v>
      </c>
      <c r="N752" s="22" t="s">
        <v>740</v>
      </c>
      <c r="O752" s="22" t="s">
        <v>741</v>
      </c>
      <c r="P752" s="22" t="s">
        <v>6638</v>
      </c>
      <c r="Q752" t="s">
        <v>6632</v>
      </c>
      <c r="R752" s="22" t="s">
        <v>732</v>
      </c>
      <c r="S752" s="22" t="s">
        <v>4900</v>
      </c>
      <c r="T752" s="22" t="s">
        <v>758</v>
      </c>
      <c r="U752" s="22" t="s">
        <v>384</v>
      </c>
      <c r="V752" s="22">
        <v>240</v>
      </c>
      <c r="W752" s="22" t="s">
        <v>377</v>
      </c>
      <c r="X752" s="22" t="s">
        <v>378</v>
      </c>
      <c r="Y752" s="22" t="s">
        <v>138</v>
      </c>
      <c r="Z752" s="22">
        <v>6307</v>
      </c>
      <c r="AA752" s="22" t="s">
        <v>733</v>
      </c>
      <c r="AC752" t="str">
        <f>+Combinar1[[#This Row],[Descripción Filtro URL 1]]</f>
        <v>Peralillo</v>
      </c>
      <c r="AD752" t="str">
        <f>+Combinar1[[#This Row],[titulo]]&amp;AC752&amp;", "&amp;Combinar1[[#This Row],[temporalidad]]</f>
        <v>Femicidios Anuales en la comuna de Peralillo, Periodo 2010-2021</v>
      </c>
      <c r="AE752" t="str">
        <f>+Combinar1[[#This Row],[descripcion_larga]]&amp;AC752&amp;", según datos del "&amp;Combinar1[[#This Row],[fuente]]&amp;", "&amp;Combinar1[[#This Row],[temporalidad]]</f>
        <v>Evolución anual de la cantidad de femicidios en la comuna de Peralillo, según datos del Servicio Nacional de la Mujer y la Equidad de Género (SERNAMEG), Periodo 2010-2021</v>
      </c>
      <c r="AF752" t="e">
        <f>+Combinar1[[#This Row],[url]]&amp;Combinar1[[#This Row],[Complemento Link]]&amp;Combinar1[[#This Row],[id_fil_url 1]]&amp;#REF!&amp;#REF!</f>
        <v>#REF!</v>
      </c>
    </row>
    <row r="753" spans="1:32" x14ac:dyDescent="0.3">
      <c r="A753" s="22">
        <v>1</v>
      </c>
      <c r="B753" s="22" t="s">
        <v>376</v>
      </c>
      <c r="C753">
        <v>3</v>
      </c>
      <c r="D753" s="22">
        <v>3</v>
      </c>
      <c r="E753" s="22" t="s">
        <v>745</v>
      </c>
      <c r="F753" s="22"/>
      <c r="G753" s="22" t="s">
        <v>737</v>
      </c>
      <c r="H753" s="22" t="s">
        <v>6644</v>
      </c>
      <c r="I753" s="22" t="s">
        <v>734</v>
      </c>
      <c r="K753" s="22" t="s">
        <v>731</v>
      </c>
      <c r="L753" s="22" t="s">
        <v>745</v>
      </c>
      <c r="M753" s="22" t="s">
        <v>743</v>
      </c>
      <c r="N753" s="22" t="s">
        <v>740</v>
      </c>
      <c r="O753" s="22" t="s">
        <v>741</v>
      </c>
      <c r="P753" s="22" t="s">
        <v>6639</v>
      </c>
      <c r="Q753" t="s">
        <v>6633</v>
      </c>
      <c r="R753" s="22" t="s">
        <v>735</v>
      </c>
      <c r="S753" s="22" t="s">
        <v>4900</v>
      </c>
      <c r="T753" s="22" t="s">
        <v>759</v>
      </c>
      <c r="U753" s="22" t="s">
        <v>384</v>
      </c>
      <c r="V753" s="22">
        <v>240</v>
      </c>
      <c r="W753" s="22" t="s">
        <v>377</v>
      </c>
      <c r="X753" s="22" t="s">
        <v>378</v>
      </c>
      <c r="Y753" s="22" t="s">
        <v>138</v>
      </c>
      <c r="Z753" s="22">
        <v>6307</v>
      </c>
      <c r="AA753" s="22" t="s">
        <v>733</v>
      </c>
      <c r="AC753" t="str">
        <f>+Combinar1[[#This Row],[Descripción Filtro URL 1]]</f>
        <v>Peralillo</v>
      </c>
      <c r="AD753" t="str">
        <f>+Combinar1[[#This Row],[titulo]]&amp;AC753&amp;", "&amp;Combinar1[[#This Row],[temporalidad]]</f>
        <v>Femicidios mensuales en la comuna de Peralillo, Periodo 2010-2021</v>
      </c>
      <c r="AE753" t="str">
        <f>+Combinar1[[#This Row],[descripcion_larga]]&amp;AC753&amp;", según datos del "&amp;Combinar1[[#This Row],[fuente]]&amp;", "&amp;Combinar1[[#This Row],[temporalidad]]</f>
        <v>Número de femicidios por mes en la comuna de Peralillo, según datos del Servicio Nacional de la Mujer y la Equidad de Género (SERNAMEG), Periodo 2010-2021</v>
      </c>
      <c r="AF753" t="e">
        <f>+Combinar1[[#This Row],[url]]&amp;Combinar1[[#This Row],[Complemento Link]]&amp;Combinar1[[#This Row],[id_fil_url 1]]&amp;#REF!&amp;#REF!</f>
        <v>#REF!</v>
      </c>
    </row>
    <row r="754" spans="1:32" x14ac:dyDescent="0.3">
      <c r="A754" s="22">
        <v>1</v>
      </c>
      <c r="B754" s="22" t="s">
        <v>376</v>
      </c>
      <c r="C754">
        <v>4</v>
      </c>
      <c r="D754" s="22">
        <v>4</v>
      </c>
      <c r="E754" s="22" t="s">
        <v>747</v>
      </c>
      <c r="F754" s="22"/>
      <c r="G754" s="22" t="s">
        <v>737</v>
      </c>
      <c r="H754" s="22" t="s">
        <v>6644</v>
      </c>
      <c r="I754" s="22" t="s">
        <v>734</v>
      </c>
      <c r="K754" s="22" t="s">
        <v>731</v>
      </c>
      <c r="L754" s="22" t="s">
        <v>747</v>
      </c>
      <c r="M754" s="22" t="s">
        <v>743</v>
      </c>
      <c r="N754" s="22" t="s">
        <v>740</v>
      </c>
      <c r="O754" s="22" t="s">
        <v>741</v>
      </c>
      <c r="P754" s="22" t="s">
        <v>6637</v>
      </c>
      <c r="Q754" t="s">
        <v>6641</v>
      </c>
      <c r="R754" s="22" t="s">
        <v>735</v>
      </c>
      <c r="S754" s="22" t="s">
        <v>4901</v>
      </c>
      <c r="T754" s="22" t="s">
        <v>760</v>
      </c>
      <c r="U754" s="22" t="s">
        <v>384</v>
      </c>
      <c r="V754" s="22">
        <v>240</v>
      </c>
      <c r="W754" s="22" t="s">
        <v>377</v>
      </c>
      <c r="X754" s="22" t="s">
        <v>378</v>
      </c>
      <c r="Y754" s="22" t="s">
        <v>138</v>
      </c>
      <c r="Z754" s="22">
        <v>6307</v>
      </c>
      <c r="AA754" s="22" t="s">
        <v>733</v>
      </c>
      <c r="AC754" t="str">
        <f>+Combinar1[[#This Row],[Descripción Filtro URL 1]]</f>
        <v>Peralillo</v>
      </c>
      <c r="AD754" t="str">
        <f>+Combinar1[[#This Row],[titulo]]&amp;AC754&amp;", "&amp;Combinar1[[#This Row],[temporalidad]]</f>
        <v>Femicidios Acumulados por Edad en la comuna de Peralillo, Periodo 2010-2021</v>
      </c>
      <c r="AE754" t="str">
        <f>+Combinar1[[#This Row],[descripcion_larga]]&amp;AC754&amp;", según datos del "&amp;Combinar1[[#This Row],[fuente]]&amp;", "&amp;Combinar1[[#This Row],[temporalidad]]</f>
        <v>Gráfico que muestra la cantidad de femicidios acumulados por edad en la comuna de Peralillo, según datos del Servicio Nacional de la Mujer y la Equidad de Género (SERNAMEG), Periodo 2010-2021</v>
      </c>
      <c r="AF754" t="e">
        <f>+Combinar1[[#This Row],[url]]&amp;Combinar1[[#This Row],[Complemento Link]]&amp;Combinar1[[#This Row],[id_fil_url 1]]&amp;#REF!&amp;#REF!</f>
        <v>#REF!</v>
      </c>
    </row>
    <row r="755" spans="1:32" x14ac:dyDescent="0.3">
      <c r="A755" s="22">
        <v>1</v>
      </c>
      <c r="B755" s="22" t="s">
        <v>376</v>
      </c>
      <c r="C755">
        <v>5</v>
      </c>
      <c r="D755" s="22">
        <v>5</v>
      </c>
      <c r="E755" s="22" t="s">
        <v>749</v>
      </c>
      <c r="F755" s="22"/>
      <c r="G755" s="22" t="s">
        <v>737</v>
      </c>
      <c r="H755" s="22" t="s">
        <v>6644</v>
      </c>
      <c r="I755" s="22" t="s">
        <v>734</v>
      </c>
      <c r="K755" s="22" t="s">
        <v>731</v>
      </c>
      <c r="L755" s="22" t="s">
        <v>749</v>
      </c>
      <c r="M755" s="22" t="s">
        <v>743</v>
      </c>
      <c r="N755" s="22" t="s">
        <v>740</v>
      </c>
      <c r="O755" s="22" t="s">
        <v>741</v>
      </c>
      <c r="P755" s="22" t="s">
        <v>6636</v>
      </c>
      <c r="Q755" t="s">
        <v>6630</v>
      </c>
      <c r="R755" s="22" t="s">
        <v>735</v>
      </c>
      <c r="S755" s="22" t="s">
        <v>4904</v>
      </c>
      <c r="T755" s="22" t="s">
        <v>761</v>
      </c>
      <c r="U755" s="22" t="s">
        <v>384</v>
      </c>
      <c r="V755" s="22">
        <v>240</v>
      </c>
      <c r="W755" s="22" t="s">
        <v>377</v>
      </c>
      <c r="X755" s="22" t="s">
        <v>378</v>
      </c>
      <c r="Y755" s="22" t="s">
        <v>138</v>
      </c>
      <c r="Z755" s="22">
        <v>6307</v>
      </c>
      <c r="AA755" s="22" t="s">
        <v>733</v>
      </c>
      <c r="AC755" t="str">
        <f>+Combinar1[[#This Row],[Descripción Filtro URL 1]]</f>
        <v>Peralillo</v>
      </c>
      <c r="AD755" t="str">
        <f>+Combinar1[[#This Row],[titulo]]&amp;AC755&amp;", "&amp;Combinar1[[#This Row],[temporalidad]]</f>
        <v>Femicidios por Tipo de Relación Víctima-Femicida en la comuna de Peralillo, Periodo 2010-2021</v>
      </c>
      <c r="AE755" t="str">
        <f>+Combinar1[[#This Row],[descripcion_larga]]&amp;AC755&amp;", según datos del "&amp;Combinar1[[#This Row],[fuente]]&amp;", "&amp;Combinar1[[#This Row],[temporalidad]]</f>
        <v>Cantidad de femicidios por tipo de relación víctima-femicida en la comuna de Peralillo, según datos del Servicio Nacional de la Mujer y la Equidad de Género (SERNAMEG), Periodo 2010-2021</v>
      </c>
      <c r="AF755" t="e">
        <f>+Combinar1[[#This Row],[url]]&amp;Combinar1[[#This Row],[Complemento Link]]&amp;Combinar1[[#This Row],[id_fil_url 1]]&amp;#REF!&amp;#REF!</f>
        <v>#REF!</v>
      </c>
    </row>
    <row r="756" spans="1:32" x14ac:dyDescent="0.3">
      <c r="A756" s="22">
        <v>1</v>
      </c>
      <c r="B756" s="22" t="s">
        <v>376</v>
      </c>
      <c r="C756">
        <v>6</v>
      </c>
      <c r="D756" s="22">
        <v>6</v>
      </c>
      <c r="E756" s="22" t="s">
        <v>751</v>
      </c>
      <c r="F756" s="22"/>
      <c r="G756" s="22" t="s">
        <v>737</v>
      </c>
      <c r="H756" s="22" t="s">
        <v>6644</v>
      </c>
      <c r="I756" s="22" t="s">
        <v>734</v>
      </c>
      <c r="K756" s="22" t="s">
        <v>731</v>
      </c>
      <c r="L756" s="22" t="s">
        <v>751</v>
      </c>
      <c r="M756" s="22" t="s">
        <v>752</v>
      </c>
      <c r="N756" s="22" t="s">
        <v>736</v>
      </c>
      <c r="O756" s="22" t="s">
        <v>741</v>
      </c>
      <c r="P756" s="22" t="s">
        <v>6634</v>
      </c>
      <c r="Q756" t="s">
        <v>6631</v>
      </c>
      <c r="R756" s="22" t="s">
        <v>732</v>
      </c>
      <c r="S756" s="22" t="s">
        <v>4903</v>
      </c>
      <c r="T756" s="22" t="s">
        <v>762</v>
      </c>
      <c r="U756" s="22" t="s">
        <v>384</v>
      </c>
      <c r="V756" s="22">
        <v>240</v>
      </c>
      <c r="W756" s="22" t="s">
        <v>377</v>
      </c>
      <c r="X756" s="22" t="s">
        <v>378</v>
      </c>
      <c r="Y756" s="22" t="s">
        <v>138</v>
      </c>
      <c r="Z756" s="22">
        <v>6307</v>
      </c>
      <c r="AA756" s="22" t="s">
        <v>733</v>
      </c>
      <c r="AC756" t="str">
        <f>+Combinar1[[#This Row],[Descripción Filtro URL 1]]</f>
        <v>Peralillo</v>
      </c>
      <c r="AD756" t="str">
        <f>+Combinar1[[#This Row],[titulo]]&amp;AC756&amp;", "&amp;Combinar1[[#This Row],[temporalidad]]</f>
        <v>Variación Anual (%) de Femicidios en la comuna de Peralillo, Periodo 2010-2020</v>
      </c>
      <c r="AE756" t="str">
        <f>+Combinar1[[#This Row],[descripcion_larga]]&amp;AC756&amp;", según datos del "&amp;Combinar1[[#This Row],[fuente]]&amp;", "&amp;Combinar1[[#This Row],[temporalidad]]</f>
        <v>Gráfico de evolución que muestra la variación anual (%) de femicidios en la comuna de Peralillo, según datos del Servicio Nacional de la Mujer y la Equidad de Género (SERNAMEG), Periodo 2010-2020</v>
      </c>
      <c r="AF756" t="e">
        <f>+Combinar1[[#This Row],[url]]&amp;Combinar1[[#This Row],[Complemento Link]]&amp;Combinar1[[#This Row],[id_fil_url 1]]&amp;#REF!&amp;#REF!</f>
        <v>#REF!</v>
      </c>
    </row>
    <row r="757" spans="1:32" x14ac:dyDescent="0.3">
      <c r="A757" s="22">
        <v>1</v>
      </c>
      <c r="B757" s="22" t="s">
        <v>376</v>
      </c>
      <c r="C757">
        <v>7</v>
      </c>
      <c r="D757" s="22">
        <v>7</v>
      </c>
      <c r="E757" s="22" t="s">
        <v>754</v>
      </c>
      <c r="F757" s="22"/>
      <c r="G757" s="22" t="s">
        <v>737</v>
      </c>
      <c r="H757" s="22" t="s">
        <v>6644</v>
      </c>
      <c r="I757" s="22" t="s">
        <v>734</v>
      </c>
      <c r="K757" s="22" t="s">
        <v>731</v>
      </c>
      <c r="L757" s="22" t="s">
        <v>754</v>
      </c>
      <c r="M757" s="22" t="s">
        <v>743</v>
      </c>
      <c r="N757" s="22" t="s">
        <v>740</v>
      </c>
      <c r="O757" s="22" t="s">
        <v>741</v>
      </c>
      <c r="P757" s="22" t="s">
        <v>6635</v>
      </c>
      <c r="Q757" t="s">
        <v>6642</v>
      </c>
      <c r="R757" s="22" t="s">
        <v>755</v>
      </c>
      <c r="S757" s="22" t="s">
        <v>4902</v>
      </c>
      <c r="T757" s="22" t="s">
        <v>763</v>
      </c>
      <c r="U757" s="22" t="s">
        <v>384</v>
      </c>
      <c r="V757" s="22">
        <v>240</v>
      </c>
      <c r="W757" s="22" t="s">
        <v>377</v>
      </c>
      <c r="X757" s="22" t="s">
        <v>378</v>
      </c>
      <c r="Y757" s="22" t="s">
        <v>138</v>
      </c>
      <c r="Z757" s="22">
        <v>6307</v>
      </c>
      <c r="AA757" s="22" t="s">
        <v>733</v>
      </c>
      <c r="AC757" t="str">
        <f>+Combinar1[[#This Row],[Descripción Filtro URL 1]]</f>
        <v>Peralillo</v>
      </c>
      <c r="AD757" t="str">
        <f>+Combinar1[[#This Row],[titulo]]&amp;AC757&amp;", "&amp;Combinar1[[#This Row],[temporalidad]]</f>
        <v>Cantidad y Detalle de Femicidios en la comuna de Peralillo, Periodo 2010-2021</v>
      </c>
      <c r="AE757" t="str">
        <f>+Combinar1[[#This Row],[descripcion_larga]]&amp;AC757&amp;", según datos del "&amp;Combinar1[[#This Row],[fuente]]&amp;", "&amp;Combinar1[[#This Row],[temporalidad]]</f>
        <v>Informe que muestra la cantidad y detalle de femicidios en la comuna de Peralillo, según datos del Servicio Nacional de la Mujer y la Equidad de Género (SERNAMEG), Periodo 2010-2021</v>
      </c>
      <c r="AF757" t="e">
        <f>+Combinar1[[#This Row],[url]]&amp;Combinar1[[#This Row],[Complemento Link]]&amp;Combinar1[[#This Row],[id_fil_url 1]]&amp;#REF!&amp;#REF!</f>
        <v>#REF!</v>
      </c>
    </row>
    <row r="758" spans="1:32" x14ac:dyDescent="0.3">
      <c r="A758" s="22">
        <v>1</v>
      </c>
      <c r="B758" s="22" t="s">
        <v>376</v>
      </c>
      <c r="C758">
        <v>1</v>
      </c>
      <c r="D758" s="22">
        <v>1</v>
      </c>
      <c r="E758" s="22" t="s">
        <v>738</v>
      </c>
      <c r="F758" s="22"/>
      <c r="G758" s="22" t="s">
        <v>737</v>
      </c>
      <c r="H758" s="22" t="s">
        <v>6644</v>
      </c>
      <c r="I758" s="22" t="s">
        <v>734</v>
      </c>
      <c r="K758" s="22" t="s">
        <v>731</v>
      </c>
      <c r="L758" s="22" t="s">
        <v>738</v>
      </c>
      <c r="M758" s="22" t="s">
        <v>739</v>
      </c>
      <c r="N758" s="22" t="s">
        <v>740</v>
      </c>
      <c r="O758" s="22" t="s">
        <v>741</v>
      </c>
      <c r="P758" s="22" t="s">
        <v>4899</v>
      </c>
      <c r="Q758" t="s">
        <v>4897</v>
      </c>
      <c r="R758" s="22" t="s">
        <v>732</v>
      </c>
      <c r="S758" s="22" t="s">
        <v>4900</v>
      </c>
      <c r="T758" s="22" t="s">
        <v>757</v>
      </c>
      <c r="U758" s="22" t="s">
        <v>384</v>
      </c>
      <c r="V758" s="22">
        <v>240</v>
      </c>
      <c r="W758" s="22" t="s">
        <v>377</v>
      </c>
      <c r="X758" s="22" t="s">
        <v>378</v>
      </c>
      <c r="Y758" s="22" t="s">
        <v>139</v>
      </c>
      <c r="Z758" s="22">
        <v>6308</v>
      </c>
      <c r="AA758" s="22" t="s">
        <v>733</v>
      </c>
      <c r="AC758" t="str">
        <f>+Combinar1[[#This Row],[Descripción Filtro URL 1]]</f>
        <v>Placilla</v>
      </c>
      <c r="AD758" t="str">
        <f>+Combinar1[[#This Row],[titulo]]&amp;AC758&amp;", "&amp;Combinar1[[#This Row],[temporalidad]]</f>
        <v>Evolución de Femicidios en la comuna de Placilla, Periodo 2018-2021</v>
      </c>
      <c r="AE758" t="str">
        <f>+Combinar1[[#This Row],[descripcion_larga]]&amp;AC758&amp;", según datos del "&amp;Combinar1[[#This Row],[fuente]]&amp;", "&amp;Combinar1[[#This Row],[temporalidad]]</f>
        <v>Evolución de femicidios por fecha de delito en la comuna de Placilla, según datos del Servicio Nacional de la Mujer y la Equidad de Género (SERNAMEG), Periodo 2018-2021</v>
      </c>
      <c r="AF758" t="e">
        <f>+Combinar1[[#This Row],[url]]&amp;Combinar1[[#This Row],[Complemento Link]]&amp;Combinar1[[#This Row],[id_fil_url 1]]&amp;#REF!&amp;#REF!</f>
        <v>#REF!</v>
      </c>
    </row>
    <row r="759" spans="1:32" x14ac:dyDescent="0.3">
      <c r="A759" s="22">
        <v>1</v>
      </c>
      <c r="B759" s="22" t="s">
        <v>376</v>
      </c>
      <c r="C759">
        <v>2</v>
      </c>
      <c r="D759" s="22">
        <v>2</v>
      </c>
      <c r="E759" s="22" t="s">
        <v>738</v>
      </c>
      <c r="F759" s="22"/>
      <c r="G759" s="22" t="s">
        <v>737</v>
      </c>
      <c r="H759" s="22" t="s">
        <v>6644</v>
      </c>
      <c r="I759" s="22" t="s">
        <v>734</v>
      </c>
      <c r="K759" s="22" t="s">
        <v>731</v>
      </c>
      <c r="L759" s="22" t="s">
        <v>738</v>
      </c>
      <c r="M759" s="22" t="s">
        <v>743</v>
      </c>
      <c r="N759" s="22" t="s">
        <v>740</v>
      </c>
      <c r="O759" s="22" t="s">
        <v>741</v>
      </c>
      <c r="P759" s="22" t="s">
        <v>6638</v>
      </c>
      <c r="Q759" t="s">
        <v>6632</v>
      </c>
      <c r="R759" s="22" t="s">
        <v>732</v>
      </c>
      <c r="S759" s="22" t="s">
        <v>4900</v>
      </c>
      <c r="T759" s="22" t="s">
        <v>758</v>
      </c>
      <c r="U759" s="22" t="s">
        <v>384</v>
      </c>
      <c r="V759" s="22">
        <v>240</v>
      </c>
      <c r="W759" s="22" t="s">
        <v>377</v>
      </c>
      <c r="X759" s="22" t="s">
        <v>378</v>
      </c>
      <c r="Y759" s="22" t="s">
        <v>139</v>
      </c>
      <c r="Z759" s="22">
        <v>6308</v>
      </c>
      <c r="AA759" s="22" t="s">
        <v>733</v>
      </c>
      <c r="AC759" t="str">
        <f>+Combinar1[[#This Row],[Descripción Filtro URL 1]]</f>
        <v>Placilla</v>
      </c>
      <c r="AD759" t="str">
        <f>+Combinar1[[#This Row],[titulo]]&amp;AC759&amp;", "&amp;Combinar1[[#This Row],[temporalidad]]</f>
        <v>Femicidios Anuales en la comuna de Placilla, Periodo 2010-2021</v>
      </c>
      <c r="AE759" t="str">
        <f>+Combinar1[[#This Row],[descripcion_larga]]&amp;AC759&amp;", según datos del "&amp;Combinar1[[#This Row],[fuente]]&amp;", "&amp;Combinar1[[#This Row],[temporalidad]]</f>
        <v>Evolución anual de la cantidad de femicidios en la comuna de Placilla, según datos del Servicio Nacional de la Mujer y la Equidad de Género (SERNAMEG), Periodo 2010-2021</v>
      </c>
      <c r="AF759" t="e">
        <f>+Combinar1[[#This Row],[url]]&amp;Combinar1[[#This Row],[Complemento Link]]&amp;Combinar1[[#This Row],[id_fil_url 1]]&amp;#REF!&amp;#REF!</f>
        <v>#REF!</v>
      </c>
    </row>
    <row r="760" spans="1:32" x14ac:dyDescent="0.3">
      <c r="A760" s="22">
        <v>1</v>
      </c>
      <c r="B760" s="22" t="s">
        <v>376</v>
      </c>
      <c r="C760">
        <v>3</v>
      </c>
      <c r="D760" s="22">
        <v>3</v>
      </c>
      <c r="E760" s="22" t="s">
        <v>745</v>
      </c>
      <c r="F760" s="22"/>
      <c r="G760" s="22" t="s">
        <v>737</v>
      </c>
      <c r="H760" s="22" t="s">
        <v>6644</v>
      </c>
      <c r="I760" s="22" t="s">
        <v>734</v>
      </c>
      <c r="K760" s="22" t="s">
        <v>731</v>
      </c>
      <c r="L760" s="22" t="s">
        <v>745</v>
      </c>
      <c r="M760" s="22" t="s">
        <v>743</v>
      </c>
      <c r="N760" s="22" t="s">
        <v>740</v>
      </c>
      <c r="O760" s="22" t="s">
        <v>741</v>
      </c>
      <c r="P760" s="22" t="s">
        <v>6639</v>
      </c>
      <c r="Q760" t="s">
        <v>6633</v>
      </c>
      <c r="R760" s="22" t="s">
        <v>735</v>
      </c>
      <c r="S760" s="22" t="s">
        <v>4900</v>
      </c>
      <c r="T760" s="22" t="s">
        <v>759</v>
      </c>
      <c r="U760" s="22" t="s">
        <v>384</v>
      </c>
      <c r="V760" s="22">
        <v>240</v>
      </c>
      <c r="W760" s="22" t="s">
        <v>377</v>
      </c>
      <c r="X760" s="22" t="s">
        <v>378</v>
      </c>
      <c r="Y760" s="22" t="s">
        <v>139</v>
      </c>
      <c r="Z760" s="22">
        <v>6308</v>
      </c>
      <c r="AA760" s="22" t="s">
        <v>733</v>
      </c>
      <c r="AC760" t="str">
        <f>+Combinar1[[#This Row],[Descripción Filtro URL 1]]</f>
        <v>Placilla</v>
      </c>
      <c r="AD760" t="str">
        <f>+Combinar1[[#This Row],[titulo]]&amp;AC760&amp;", "&amp;Combinar1[[#This Row],[temporalidad]]</f>
        <v>Femicidios mensuales en la comuna de Placilla, Periodo 2010-2021</v>
      </c>
      <c r="AE760" t="str">
        <f>+Combinar1[[#This Row],[descripcion_larga]]&amp;AC760&amp;", según datos del "&amp;Combinar1[[#This Row],[fuente]]&amp;", "&amp;Combinar1[[#This Row],[temporalidad]]</f>
        <v>Número de femicidios por mes en la comuna de Placilla, según datos del Servicio Nacional de la Mujer y la Equidad de Género (SERNAMEG), Periodo 2010-2021</v>
      </c>
      <c r="AF760" t="e">
        <f>+Combinar1[[#This Row],[url]]&amp;Combinar1[[#This Row],[Complemento Link]]&amp;Combinar1[[#This Row],[id_fil_url 1]]&amp;#REF!&amp;#REF!</f>
        <v>#REF!</v>
      </c>
    </row>
    <row r="761" spans="1:32" x14ac:dyDescent="0.3">
      <c r="A761" s="22">
        <v>1</v>
      </c>
      <c r="B761" s="22" t="s">
        <v>376</v>
      </c>
      <c r="C761">
        <v>4</v>
      </c>
      <c r="D761" s="22">
        <v>4</v>
      </c>
      <c r="E761" s="22" t="s">
        <v>747</v>
      </c>
      <c r="F761" s="22"/>
      <c r="G761" s="22" t="s">
        <v>737</v>
      </c>
      <c r="H761" s="22" t="s">
        <v>6644</v>
      </c>
      <c r="I761" s="22" t="s">
        <v>734</v>
      </c>
      <c r="K761" s="22" t="s">
        <v>731</v>
      </c>
      <c r="L761" s="22" t="s">
        <v>747</v>
      </c>
      <c r="M761" s="22" t="s">
        <v>743</v>
      </c>
      <c r="N761" s="22" t="s">
        <v>740</v>
      </c>
      <c r="O761" s="22" t="s">
        <v>741</v>
      </c>
      <c r="P761" s="22" t="s">
        <v>6637</v>
      </c>
      <c r="Q761" t="s">
        <v>6641</v>
      </c>
      <c r="R761" s="22" t="s">
        <v>735</v>
      </c>
      <c r="S761" s="22" t="s">
        <v>4901</v>
      </c>
      <c r="T761" s="22" t="s">
        <v>760</v>
      </c>
      <c r="U761" s="22" t="s">
        <v>384</v>
      </c>
      <c r="V761" s="22">
        <v>240</v>
      </c>
      <c r="W761" s="22" t="s">
        <v>377</v>
      </c>
      <c r="X761" s="22" t="s">
        <v>378</v>
      </c>
      <c r="Y761" s="22" t="s">
        <v>139</v>
      </c>
      <c r="Z761" s="22">
        <v>6308</v>
      </c>
      <c r="AA761" s="22" t="s">
        <v>733</v>
      </c>
      <c r="AC761" t="str">
        <f>+Combinar1[[#This Row],[Descripción Filtro URL 1]]</f>
        <v>Placilla</v>
      </c>
      <c r="AD761" t="str">
        <f>+Combinar1[[#This Row],[titulo]]&amp;AC761&amp;", "&amp;Combinar1[[#This Row],[temporalidad]]</f>
        <v>Femicidios Acumulados por Edad en la comuna de Placilla, Periodo 2010-2021</v>
      </c>
      <c r="AE761" t="str">
        <f>+Combinar1[[#This Row],[descripcion_larga]]&amp;AC761&amp;", según datos del "&amp;Combinar1[[#This Row],[fuente]]&amp;", "&amp;Combinar1[[#This Row],[temporalidad]]</f>
        <v>Gráfico que muestra la cantidad de femicidios acumulados por edad en la comuna de Placilla, según datos del Servicio Nacional de la Mujer y la Equidad de Género (SERNAMEG), Periodo 2010-2021</v>
      </c>
      <c r="AF761" t="e">
        <f>+Combinar1[[#This Row],[url]]&amp;Combinar1[[#This Row],[Complemento Link]]&amp;Combinar1[[#This Row],[id_fil_url 1]]&amp;#REF!&amp;#REF!</f>
        <v>#REF!</v>
      </c>
    </row>
    <row r="762" spans="1:32" x14ac:dyDescent="0.3">
      <c r="A762" s="22">
        <v>1</v>
      </c>
      <c r="B762" s="22" t="s">
        <v>376</v>
      </c>
      <c r="C762">
        <v>5</v>
      </c>
      <c r="D762" s="22">
        <v>5</v>
      </c>
      <c r="E762" s="22" t="s">
        <v>749</v>
      </c>
      <c r="F762" s="22"/>
      <c r="G762" s="22" t="s">
        <v>737</v>
      </c>
      <c r="H762" s="22" t="s">
        <v>6644</v>
      </c>
      <c r="I762" s="22" t="s">
        <v>734</v>
      </c>
      <c r="K762" s="22" t="s">
        <v>731</v>
      </c>
      <c r="L762" s="22" t="s">
        <v>749</v>
      </c>
      <c r="M762" s="22" t="s">
        <v>743</v>
      </c>
      <c r="N762" s="22" t="s">
        <v>740</v>
      </c>
      <c r="O762" s="22" t="s">
        <v>741</v>
      </c>
      <c r="P762" s="22" t="s">
        <v>6636</v>
      </c>
      <c r="Q762" t="s">
        <v>6630</v>
      </c>
      <c r="R762" s="22" t="s">
        <v>735</v>
      </c>
      <c r="S762" s="22" t="s">
        <v>4904</v>
      </c>
      <c r="T762" s="22" t="s">
        <v>761</v>
      </c>
      <c r="U762" s="22" t="s">
        <v>384</v>
      </c>
      <c r="V762" s="22">
        <v>240</v>
      </c>
      <c r="W762" s="22" t="s">
        <v>377</v>
      </c>
      <c r="X762" s="22" t="s">
        <v>378</v>
      </c>
      <c r="Y762" s="22" t="s">
        <v>139</v>
      </c>
      <c r="Z762" s="22">
        <v>6308</v>
      </c>
      <c r="AA762" s="22" t="s">
        <v>733</v>
      </c>
      <c r="AC762" t="str">
        <f>+Combinar1[[#This Row],[Descripción Filtro URL 1]]</f>
        <v>Placilla</v>
      </c>
      <c r="AD762" t="str">
        <f>+Combinar1[[#This Row],[titulo]]&amp;AC762&amp;", "&amp;Combinar1[[#This Row],[temporalidad]]</f>
        <v>Femicidios por Tipo de Relación Víctima-Femicida en la comuna de Placilla, Periodo 2010-2021</v>
      </c>
      <c r="AE762" t="str">
        <f>+Combinar1[[#This Row],[descripcion_larga]]&amp;AC762&amp;", según datos del "&amp;Combinar1[[#This Row],[fuente]]&amp;", "&amp;Combinar1[[#This Row],[temporalidad]]</f>
        <v>Cantidad de femicidios por tipo de relación víctima-femicida en la comuna de Placilla, según datos del Servicio Nacional de la Mujer y la Equidad de Género (SERNAMEG), Periodo 2010-2021</v>
      </c>
      <c r="AF762" t="e">
        <f>+Combinar1[[#This Row],[url]]&amp;Combinar1[[#This Row],[Complemento Link]]&amp;Combinar1[[#This Row],[id_fil_url 1]]&amp;#REF!&amp;#REF!</f>
        <v>#REF!</v>
      </c>
    </row>
    <row r="763" spans="1:32" x14ac:dyDescent="0.3">
      <c r="A763" s="22">
        <v>1</v>
      </c>
      <c r="B763" s="22" t="s">
        <v>376</v>
      </c>
      <c r="C763">
        <v>6</v>
      </c>
      <c r="D763" s="22">
        <v>6</v>
      </c>
      <c r="E763" s="22" t="s">
        <v>751</v>
      </c>
      <c r="F763" s="22"/>
      <c r="G763" s="22" t="s">
        <v>737</v>
      </c>
      <c r="H763" s="22" t="s">
        <v>6644</v>
      </c>
      <c r="I763" s="22" t="s">
        <v>734</v>
      </c>
      <c r="K763" s="22" t="s">
        <v>731</v>
      </c>
      <c r="L763" s="22" t="s">
        <v>751</v>
      </c>
      <c r="M763" s="22" t="s">
        <v>752</v>
      </c>
      <c r="N763" s="22" t="s">
        <v>736</v>
      </c>
      <c r="O763" s="22" t="s">
        <v>741</v>
      </c>
      <c r="P763" s="22" t="s">
        <v>6634</v>
      </c>
      <c r="Q763" t="s">
        <v>6631</v>
      </c>
      <c r="R763" s="22" t="s">
        <v>732</v>
      </c>
      <c r="S763" s="22" t="s">
        <v>4903</v>
      </c>
      <c r="T763" s="22" t="s">
        <v>762</v>
      </c>
      <c r="U763" s="22" t="s">
        <v>384</v>
      </c>
      <c r="V763" s="22">
        <v>240</v>
      </c>
      <c r="W763" s="22" t="s">
        <v>377</v>
      </c>
      <c r="X763" s="22" t="s">
        <v>378</v>
      </c>
      <c r="Y763" s="22" t="s">
        <v>139</v>
      </c>
      <c r="Z763" s="22">
        <v>6308</v>
      </c>
      <c r="AA763" s="22" t="s">
        <v>733</v>
      </c>
      <c r="AC763" t="str">
        <f>+Combinar1[[#This Row],[Descripción Filtro URL 1]]</f>
        <v>Placilla</v>
      </c>
      <c r="AD763" t="str">
        <f>+Combinar1[[#This Row],[titulo]]&amp;AC763&amp;", "&amp;Combinar1[[#This Row],[temporalidad]]</f>
        <v>Variación Anual (%) de Femicidios en la comuna de Placilla, Periodo 2010-2020</v>
      </c>
      <c r="AE763" t="str">
        <f>+Combinar1[[#This Row],[descripcion_larga]]&amp;AC763&amp;", según datos del "&amp;Combinar1[[#This Row],[fuente]]&amp;", "&amp;Combinar1[[#This Row],[temporalidad]]</f>
        <v>Gráfico de evolución que muestra la variación anual (%) de femicidios en la comuna de Placilla, según datos del Servicio Nacional de la Mujer y la Equidad de Género (SERNAMEG), Periodo 2010-2020</v>
      </c>
      <c r="AF763" t="e">
        <f>+Combinar1[[#This Row],[url]]&amp;Combinar1[[#This Row],[Complemento Link]]&amp;Combinar1[[#This Row],[id_fil_url 1]]&amp;#REF!&amp;#REF!</f>
        <v>#REF!</v>
      </c>
    </row>
    <row r="764" spans="1:32" x14ac:dyDescent="0.3">
      <c r="A764" s="22">
        <v>1</v>
      </c>
      <c r="B764" s="22" t="s">
        <v>376</v>
      </c>
      <c r="C764">
        <v>7</v>
      </c>
      <c r="D764" s="22">
        <v>7</v>
      </c>
      <c r="E764" s="22" t="s">
        <v>754</v>
      </c>
      <c r="F764" s="22"/>
      <c r="G764" s="22" t="s">
        <v>737</v>
      </c>
      <c r="H764" s="22" t="s">
        <v>6644</v>
      </c>
      <c r="I764" s="22" t="s">
        <v>734</v>
      </c>
      <c r="K764" s="22" t="s">
        <v>731</v>
      </c>
      <c r="L764" s="22" t="s">
        <v>754</v>
      </c>
      <c r="M764" s="22" t="s">
        <v>743</v>
      </c>
      <c r="N764" s="22" t="s">
        <v>740</v>
      </c>
      <c r="O764" s="22" t="s">
        <v>741</v>
      </c>
      <c r="P764" s="22" t="s">
        <v>6635</v>
      </c>
      <c r="Q764" t="s">
        <v>6642</v>
      </c>
      <c r="R764" s="22" t="s">
        <v>755</v>
      </c>
      <c r="S764" s="22" t="s">
        <v>4902</v>
      </c>
      <c r="T764" s="22" t="s">
        <v>763</v>
      </c>
      <c r="U764" s="22" t="s">
        <v>384</v>
      </c>
      <c r="V764" s="22">
        <v>240</v>
      </c>
      <c r="W764" s="22" t="s">
        <v>377</v>
      </c>
      <c r="X764" s="22" t="s">
        <v>378</v>
      </c>
      <c r="Y764" s="22" t="s">
        <v>139</v>
      </c>
      <c r="Z764" s="22">
        <v>6308</v>
      </c>
      <c r="AA764" s="22" t="s">
        <v>733</v>
      </c>
      <c r="AC764" t="str">
        <f>+Combinar1[[#This Row],[Descripción Filtro URL 1]]</f>
        <v>Placilla</v>
      </c>
      <c r="AD764" t="str">
        <f>+Combinar1[[#This Row],[titulo]]&amp;AC764&amp;", "&amp;Combinar1[[#This Row],[temporalidad]]</f>
        <v>Cantidad y Detalle de Femicidios en la comuna de Placilla, Periodo 2010-2021</v>
      </c>
      <c r="AE764" t="str">
        <f>+Combinar1[[#This Row],[descripcion_larga]]&amp;AC764&amp;", según datos del "&amp;Combinar1[[#This Row],[fuente]]&amp;", "&amp;Combinar1[[#This Row],[temporalidad]]</f>
        <v>Informe que muestra la cantidad y detalle de femicidios en la comuna de Placilla, según datos del Servicio Nacional de la Mujer y la Equidad de Género (SERNAMEG), Periodo 2010-2021</v>
      </c>
      <c r="AF764" t="e">
        <f>+Combinar1[[#This Row],[url]]&amp;Combinar1[[#This Row],[Complemento Link]]&amp;Combinar1[[#This Row],[id_fil_url 1]]&amp;#REF!&amp;#REF!</f>
        <v>#REF!</v>
      </c>
    </row>
    <row r="765" spans="1:32" x14ac:dyDescent="0.3">
      <c r="A765" s="22">
        <v>1</v>
      </c>
      <c r="B765" s="22" t="s">
        <v>376</v>
      </c>
      <c r="C765">
        <v>1</v>
      </c>
      <c r="D765" s="22">
        <v>1</v>
      </c>
      <c r="E765" s="22" t="s">
        <v>738</v>
      </c>
      <c r="F765" s="22"/>
      <c r="G765" s="22" t="s">
        <v>737</v>
      </c>
      <c r="H765" s="22" t="s">
        <v>6644</v>
      </c>
      <c r="I765" s="22" t="s">
        <v>734</v>
      </c>
      <c r="K765" s="22" t="s">
        <v>731</v>
      </c>
      <c r="L765" s="22" t="s">
        <v>738</v>
      </c>
      <c r="M765" s="22" t="s">
        <v>739</v>
      </c>
      <c r="N765" s="22" t="s">
        <v>740</v>
      </c>
      <c r="O765" s="22" t="s">
        <v>741</v>
      </c>
      <c r="P765" s="22" t="s">
        <v>4899</v>
      </c>
      <c r="Q765" t="s">
        <v>4897</v>
      </c>
      <c r="R765" s="22" t="s">
        <v>732</v>
      </c>
      <c r="S765" s="22" t="s">
        <v>4900</v>
      </c>
      <c r="T765" s="22" t="s">
        <v>757</v>
      </c>
      <c r="U765" s="22" t="s">
        <v>384</v>
      </c>
      <c r="V765" s="22">
        <v>240</v>
      </c>
      <c r="W765" s="22" t="s">
        <v>377</v>
      </c>
      <c r="X765" s="22" t="s">
        <v>378</v>
      </c>
      <c r="Y765" s="22" t="s">
        <v>140</v>
      </c>
      <c r="Z765" s="22">
        <v>6309</v>
      </c>
      <c r="AA765" s="22" t="s">
        <v>733</v>
      </c>
      <c r="AC765" t="str">
        <f>+Combinar1[[#This Row],[Descripción Filtro URL 1]]</f>
        <v>Pumanque</v>
      </c>
      <c r="AD765" t="str">
        <f>+Combinar1[[#This Row],[titulo]]&amp;AC765&amp;", "&amp;Combinar1[[#This Row],[temporalidad]]</f>
        <v>Evolución de Femicidios en la comuna de Pumanque, Periodo 2018-2021</v>
      </c>
      <c r="AE765" t="str">
        <f>+Combinar1[[#This Row],[descripcion_larga]]&amp;AC765&amp;", según datos del "&amp;Combinar1[[#This Row],[fuente]]&amp;", "&amp;Combinar1[[#This Row],[temporalidad]]</f>
        <v>Evolución de femicidios por fecha de delito en la comuna de Pumanque, según datos del Servicio Nacional de la Mujer y la Equidad de Género (SERNAMEG), Periodo 2018-2021</v>
      </c>
      <c r="AF765" t="e">
        <f>+Combinar1[[#This Row],[url]]&amp;Combinar1[[#This Row],[Complemento Link]]&amp;Combinar1[[#This Row],[id_fil_url 1]]&amp;#REF!&amp;#REF!</f>
        <v>#REF!</v>
      </c>
    </row>
    <row r="766" spans="1:32" x14ac:dyDescent="0.3">
      <c r="A766" s="22">
        <v>1</v>
      </c>
      <c r="B766" s="22" t="s">
        <v>376</v>
      </c>
      <c r="C766">
        <v>2</v>
      </c>
      <c r="D766" s="22">
        <v>2</v>
      </c>
      <c r="E766" s="22" t="s">
        <v>738</v>
      </c>
      <c r="F766" s="22"/>
      <c r="G766" s="22" t="s">
        <v>737</v>
      </c>
      <c r="H766" s="22" t="s">
        <v>6644</v>
      </c>
      <c r="I766" s="22" t="s">
        <v>734</v>
      </c>
      <c r="K766" s="22" t="s">
        <v>731</v>
      </c>
      <c r="L766" s="22" t="s">
        <v>738</v>
      </c>
      <c r="M766" s="22" t="s">
        <v>743</v>
      </c>
      <c r="N766" s="22" t="s">
        <v>740</v>
      </c>
      <c r="O766" s="22" t="s">
        <v>741</v>
      </c>
      <c r="P766" s="22" t="s">
        <v>6638</v>
      </c>
      <c r="Q766" t="s">
        <v>6632</v>
      </c>
      <c r="R766" s="22" t="s">
        <v>732</v>
      </c>
      <c r="S766" s="22" t="s">
        <v>4900</v>
      </c>
      <c r="T766" s="22" t="s">
        <v>758</v>
      </c>
      <c r="U766" s="22" t="s">
        <v>384</v>
      </c>
      <c r="V766" s="22">
        <v>240</v>
      </c>
      <c r="W766" s="22" t="s">
        <v>377</v>
      </c>
      <c r="X766" s="22" t="s">
        <v>378</v>
      </c>
      <c r="Y766" s="22" t="s">
        <v>140</v>
      </c>
      <c r="Z766" s="22">
        <v>6309</v>
      </c>
      <c r="AA766" s="22" t="s">
        <v>733</v>
      </c>
      <c r="AC766" t="str">
        <f>+Combinar1[[#This Row],[Descripción Filtro URL 1]]</f>
        <v>Pumanque</v>
      </c>
      <c r="AD766" t="str">
        <f>+Combinar1[[#This Row],[titulo]]&amp;AC766&amp;", "&amp;Combinar1[[#This Row],[temporalidad]]</f>
        <v>Femicidios Anuales en la comuna de Pumanque, Periodo 2010-2021</v>
      </c>
      <c r="AE766" t="str">
        <f>+Combinar1[[#This Row],[descripcion_larga]]&amp;AC766&amp;", según datos del "&amp;Combinar1[[#This Row],[fuente]]&amp;", "&amp;Combinar1[[#This Row],[temporalidad]]</f>
        <v>Evolución anual de la cantidad de femicidios en la comuna de Pumanque, según datos del Servicio Nacional de la Mujer y la Equidad de Género (SERNAMEG), Periodo 2010-2021</v>
      </c>
      <c r="AF766" t="e">
        <f>+Combinar1[[#This Row],[url]]&amp;Combinar1[[#This Row],[Complemento Link]]&amp;Combinar1[[#This Row],[id_fil_url 1]]&amp;#REF!&amp;#REF!</f>
        <v>#REF!</v>
      </c>
    </row>
    <row r="767" spans="1:32" x14ac:dyDescent="0.3">
      <c r="A767" s="22">
        <v>1</v>
      </c>
      <c r="B767" s="22" t="s">
        <v>376</v>
      </c>
      <c r="C767">
        <v>3</v>
      </c>
      <c r="D767" s="22">
        <v>3</v>
      </c>
      <c r="E767" s="22" t="s">
        <v>745</v>
      </c>
      <c r="F767" s="22"/>
      <c r="G767" s="22" t="s">
        <v>737</v>
      </c>
      <c r="H767" s="22" t="s">
        <v>6644</v>
      </c>
      <c r="I767" s="22" t="s">
        <v>734</v>
      </c>
      <c r="K767" s="22" t="s">
        <v>731</v>
      </c>
      <c r="L767" s="22" t="s">
        <v>745</v>
      </c>
      <c r="M767" s="22" t="s">
        <v>743</v>
      </c>
      <c r="N767" s="22" t="s">
        <v>740</v>
      </c>
      <c r="O767" s="22" t="s">
        <v>741</v>
      </c>
      <c r="P767" s="22" t="s">
        <v>6639</v>
      </c>
      <c r="Q767" t="s">
        <v>6633</v>
      </c>
      <c r="R767" s="22" t="s">
        <v>735</v>
      </c>
      <c r="S767" s="22" t="s">
        <v>4900</v>
      </c>
      <c r="T767" s="22" t="s">
        <v>759</v>
      </c>
      <c r="U767" s="22" t="s">
        <v>384</v>
      </c>
      <c r="V767" s="22">
        <v>240</v>
      </c>
      <c r="W767" s="22" t="s">
        <v>377</v>
      </c>
      <c r="X767" s="22" t="s">
        <v>378</v>
      </c>
      <c r="Y767" s="22" t="s">
        <v>140</v>
      </c>
      <c r="Z767" s="22">
        <v>6309</v>
      </c>
      <c r="AA767" s="22" t="s">
        <v>733</v>
      </c>
      <c r="AC767" t="str">
        <f>+Combinar1[[#This Row],[Descripción Filtro URL 1]]</f>
        <v>Pumanque</v>
      </c>
      <c r="AD767" t="str">
        <f>+Combinar1[[#This Row],[titulo]]&amp;AC767&amp;", "&amp;Combinar1[[#This Row],[temporalidad]]</f>
        <v>Femicidios mensuales en la comuna de Pumanque, Periodo 2010-2021</v>
      </c>
      <c r="AE767" t="str">
        <f>+Combinar1[[#This Row],[descripcion_larga]]&amp;AC767&amp;", según datos del "&amp;Combinar1[[#This Row],[fuente]]&amp;", "&amp;Combinar1[[#This Row],[temporalidad]]</f>
        <v>Número de femicidios por mes en la comuna de Pumanque, según datos del Servicio Nacional de la Mujer y la Equidad de Género (SERNAMEG), Periodo 2010-2021</v>
      </c>
      <c r="AF767" t="e">
        <f>+Combinar1[[#This Row],[url]]&amp;Combinar1[[#This Row],[Complemento Link]]&amp;Combinar1[[#This Row],[id_fil_url 1]]&amp;#REF!&amp;#REF!</f>
        <v>#REF!</v>
      </c>
    </row>
    <row r="768" spans="1:32" x14ac:dyDescent="0.3">
      <c r="A768" s="22">
        <v>1</v>
      </c>
      <c r="B768" s="22" t="s">
        <v>376</v>
      </c>
      <c r="C768">
        <v>4</v>
      </c>
      <c r="D768" s="22">
        <v>4</v>
      </c>
      <c r="E768" s="22" t="s">
        <v>747</v>
      </c>
      <c r="F768" s="22"/>
      <c r="G768" s="22" t="s">
        <v>737</v>
      </c>
      <c r="H768" s="22" t="s">
        <v>6644</v>
      </c>
      <c r="I768" s="22" t="s">
        <v>734</v>
      </c>
      <c r="K768" s="22" t="s">
        <v>731</v>
      </c>
      <c r="L768" s="22" t="s">
        <v>747</v>
      </c>
      <c r="M768" s="22" t="s">
        <v>743</v>
      </c>
      <c r="N768" s="22" t="s">
        <v>740</v>
      </c>
      <c r="O768" s="22" t="s">
        <v>741</v>
      </c>
      <c r="P768" s="22" t="s">
        <v>6637</v>
      </c>
      <c r="Q768" t="s">
        <v>6641</v>
      </c>
      <c r="R768" s="22" t="s">
        <v>735</v>
      </c>
      <c r="S768" s="22" t="s">
        <v>4901</v>
      </c>
      <c r="T768" s="22" t="s">
        <v>760</v>
      </c>
      <c r="U768" s="22" t="s">
        <v>384</v>
      </c>
      <c r="V768" s="22">
        <v>240</v>
      </c>
      <c r="W768" s="22" t="s">
        <v>377</v>
      </c>
      <c r="X768" s="22" t="s">
        <v>378</v>
      </c>
      <c r="Y768" s="22" t="s">
        <v>140</v>
      </c>
      <c r="Z768" s="22">
        <v>6309</v>
      </c>
      <c r="AA768" s="22" t="s">
        <v>733</v>
      </c>
      <c r="AC768" t="str">
        <f>+Combinar1[[#This Row],[Descripción Filtro URL 1]]</f>
        <v>Pumanque</v>
      </c>
      <c r="AD768" t="str">
        <f>+Combinar1[[#This Row],[titulo]]&amp;AC768&amp;", "&amp;Combinar1[[#This Row],[temporalidad]]</f>
        <v>Femicidios Acumulados por Edad en la comuna de Pumanque, Periodo 2010-2021</v>
      </c>
      <c r="AE768" t="str">
        <f>+Combinar1[[#This Row],[descripcion_larga]]&amp;AC768&amp;", según datos del "&amp;Combinar1[[#This Row],[fuente]]&amp;", "&amp;Combinar1[[#This Row],[temporalidad]]</f>
        <v>Gráfico que muestra la cantidad de femicidios acumulados por edad en la comuna de Pumanque, según datos del Servicio Nacional de la Mujer y la Equidad de Género (SERNAMEG), Periodo 2010-2021</v>
      </c>
      <c r="AF768" t="e">
        <f>+Combinar1[[#This Row],[url]]&amp;Combinar1[[#This Row],[Complemento Link]]&amp;Combinar1[[#This Row],[id_fil_url 1]]&amp;#REF!&amp;#REF!</f>
        <v>#REF!</v>
      </c>
    </row>
    <row r="769" spans="1:32" x14ac:dyDescent="0.3">
      <c r="A769" s="22">
        <v>1</v>
      </c>
      <c r="B769" s="22" t="s">
        <v>376</v>
      </c>
      <c r="C769">
        <v>5</v>
      </c>
      <c r="D769" s="22">
        <v>5</v>
      </c>
      <c r="E769" s="22" t="s">
        <v>749</v>
      </c>
      <c r="F769" s="22"/>
      <c r="G769" s="22" t="s">
        <v>737</v>
      </c>
      <c r="H769" s="22" t="s">
        <v>6644</v>
      </c>
      <c r="I769" s="22" t="s">
        <v>734</v>
      </c>
      <c r="K769" s="22" t="s">
        <v>731</v>
      </c>
      <c r="L769" s="22" t="s">
        <v>749</v>
      </c>
      <c r="M769" s="22" t="s">
        <v>743</v>
      </c>
      <c r="N769" s="22" t="s">
        <v>740</v>
      </c>
      <c r="O769" s="22" t="s">
        <v>741</v>
      </c>
      <c r="P769" s="22" t="s">
        <v>6636</v>
      </c>
      <c r="Q769" t="s">
        <v>6630</v>
      </c>
      <c r="R769" s="22" t="s">
        <v>735</v>
      </c>
      <c r="S769" s="22" t="s">
        <v>4904</v>
      </c>
      <c r="T769" s="22" t="s">
        <v>761</v>
      </c>
      <c r="U769" s="22" t="s">
        <v>384</v>
      </c>
      <c r="V769" s="22">
        <v>240</v>
      </c>
      <c r="W769" s="22" t="s">
        <v>377</v>
      </c>
      <c r="X769" s="22" t="s">
        <v>378</v>
      </c>
      <c r="Y769" s="22" t="s">
        <v>140</v>
      </c>
      <c r="Z769" s="22">
        <v>6309</v>
      </c>
      <c r="AA769" s="22" t="s">
        <v>733</v>
      </c>
      <c r="AC769" t="str">
        <f>+Combinar1[[#This Row],[Descripción Filtro URL 1]]</f>
        <v>Pumanque</v>
      </c>
      <c r="AD769" t="str">
        <f>+Combinar1[[#This Row],[titulo]]&amp;AC769&amp;", "&amp;Combinar1[[#This Row],[temporalidad]]</f>
        <v>Femicidios por Tipo de Relación Víctima-Femicida en la comuna de Pumanque, Periodo 2010-2021</v>
      </c>
      <c r="AE769" t="str">
        <f>+Combinar1[[#This Row],[descripcion_larga]]&amp;AC769&amp;", según datos del "&amp;Combinar1[[#This Row],[fuente]]&amp;", "&amp;Combinar1[[#This Row],[temporalidad]]</f>
        <v>Cantidad de femicidios por tipo de relación víctima-femicida en la comuna de Pumanque, según datos del Servicio Nacional de la Mujer y la Equidad de Género (SERNAMEG), Periodo 2010-2021</v>
      </c>
      <c r="AF769" t="e">
        <f>+Combinar1[[#This Row],[url]]&amp;Combinar1[[#This Row],[Complemento Link]]&amp;Combinar1[[#This Row],[id_fil_url 1]]&amp;#REF!&amp;#REF!</f>
        <v>#REF!</v>
      </c>
    </row>
    <row r="770" spans="1:32" x14ac:dyDescent="0.3">
      <c r="A770" s="22">
        <v>1</v>
      </c>
      <c r="B770" s="22" t="s">
        <v>376</v>
      </c>
      <c r="C770">
        <v>6</v>
      </c>
      <c r="D770" s="22">
        <v>6</v>
      </c>
      <c r="E770" s="22" t="s">
        <v>751</v>
      </c>
      <c r="F770" s="22"/>
      <c r="G770" s="22" t="s">
        <v>737</v>
      </c>
      <c r="H770" s="22" t="s">
        <v>6644</v>
      </c>
      <c r="I770" s="22" t="s">
        <v>734</v>
      </c>
      <c r="K770" s="22" t="s">
        <v>731</v>
      </c>
      <c r="L770" s="22" t="s">
        <v>751</v>
      </c>
      <c r="M770" s="22" t="s">
        <v>752</v>
      </c>
      <c r="N770" s="22" t="s">
        <v>736</v>
      </c>
      <c r="O770" s="22" t="s">
        <v>741</v>
      </c>
      <c r="P770" s="22" t="s">
        <v>6634</v>
      </c>
      <c r="Q770" t="s">
        <v>6631</v>
      </c>
      <c r="R770" s="22" t="s">
        <v>732</v>
      </c>
      <c r="S770" s="22" t="s">
        <v>4903</v>
      </c>
      <c r="T770" s="22" t="s">
        <v>762</v>
      </c>
      <c r="U770" s="22" t="s">
        <v>384</v>
      </c>
      <c r="V770" s="22">
        <v>240</v>
      </c>
      <c r="W770" s="22" t="s">
        <v>377</v>
      </c>
      <c r="X770" s="22" t="s">
        <v>378</v>
      </c>
      <c r="Y770" s="22" t="s">
        <v>140</v>
      </c>
      <c r="Z770" s="22">
        <v>6309</v>
      </c>
      <c r="AA770" s="22" t="s">
        <v>733</v>
      </c>
      <c r="AC770" t="str">
        <f>+Combinar1[[#This Row],[Descripción Filtro URL 1]]</f>
        <v>Pumanque</v>
      </c>
      <c r="AD770" t="str">
        <f>+Combinar1[[#This Row],[titulo]]&amp;AC770&amp;", "&amp;Combinar1[[#This Row],[temporalidad]]</f>
        <v>Variación Anual (%) de Femicidios en la comuna de Pumanque, Periodo 2010-2020</v>
      </c>
      <c r="AE770" t="str">
        <f>+Combinar1[[#This Row],[descripcion_larga]]&amp;AC770&amp;", según datos del "&amp;Combinar1[[#This Row],[fuente]]&amp;", "&amp;Combinar1[[#This Row],[temporalidad]]</f>
        <v>Gráfico de evolución que muestra la variación anual (%) de femicidios en la comuna de Pumanque, según datos del Servicio Nacional de la Mujer y la Equidad de Género (SERNAMEG), Periodo 2010-2020</v>
      </c>
      <c r="AF770" t="e">
        <f>+Combinar1[[#This Row],[url]]&amp;Combinar1[[#This Row],[Complemento Link]]&amp;Combinar1[[#This Row],[id_fil_url 1]]&amp;#REF!&amp;#REF!</f>
        <v>#REF!</v>
      </c>
    </row>
    <row r="771" spans="1:32" x14ac:dyDescent="0.3">
      <c r="A771" s="22">
        <v>1</v>
      </c>
      <c r="B771" s="22" t="s">
        <v>376</v>
      </c>
      <c r="C771">
        <v>7</v>
      </c>
      <c r="D771" s="22">
        <v>7</v>
      </c>
      <c r="E771" s="22" t="s">
        <v>754</v>
      </c>
      <c r="F771" s="22"/>
      <c r="G771" s="22" t="s">
        <v>737</v>
      </c>
      <c r="H771" s="22" t="s">
        <v>6644</v>
      </c>
      <c r="I771" s="22" t="s">
        <v>734</v>
      </c>
      <c r="K771" s="22" t="s">
        <v>731</v>
      </c>
      <c r="L771" s="22" t="s">
        <v>754</v>
      </c>
      <c r="M771" s="22" t="s">
        <v>743</v>
      </c>
      <c r="N771" s="22" t="s">
        <v>740</v>
      </c>
      <c r="O771" s="22" t="s">
        <v>741</v>
      </c>
      <c r="P771" s="22" t="s">
        <v>6635</v>
      </c>
      <c r="Q771" t="s">
        <v>6642</v>
      </c>
      <c r="R771" s="22" t="s">
        <v>755</v>
      </c>
      <c r="S771" s="22" t="s">
        <v>4902</v>
      </c>
      <c r="T771" s="22" t="s">
        <v>763</v>
      </c>
      <c r="U771" s="22" t="s">
        <v>384</v>
      </c>
      <c r="V771" s="22">
        <v>240</v>
      </c>
      <c r="W771" s="22" t="s">
        <v>377</v>
      </c>
      <c r="X771" s="22" t="s">
        <v>378</v>
      </c>
      <c r="Y771" s="22" t="s">
        <v>140</v>
      </c>
      <c r="Z771" s="22">
        <v>6309</v>
      </c>
      <c r="AA771" s="22" t="s">
        <v>733</v>
      </c>
      <c r="AC771" t="str">
        <f>+Combinar1[[#This Row],[Descripción Filtro URL 1]]</f>
        <v>Pumanque</v>
      </c>
      <c r="AD771" t="str">
        <f>+Combinar1[[#This Row],[titulo]]&amp;AC771&amp;", "&amp;Combinar1[[#This Row],[temporalidad]]</f>
        <v>Cantidad y Detalle de Femicidios en la comuna de Pumanque, Periodo 2010-2021</v>
      </c>
      <c r="AE771" t="str">
        <f>+Combinar1[[#This Row],[descripcion_larga]]&amp;AC771&amp;", según datos del "&amp;Combinar1[[#This Row],[fuente]]&amp;", "&amp;Combinar1[[#This Row],[temporalidad]]</f>
        <v>Informe que muestra la cantidad y detalle de femicidios en la comuna de Pumanque, según datos del Servicio Nacional de la Mujer y la Equidad de Género (SERNAMEG), Periodo 2010-2021</v>
      </c>
      <c r="AF771" t="e">
        <f>+Combinar1[[#This Row],[url]]&amp;Combinar1[[#This Row],[Complemento Link]]&amp;Combinar1[[#This Row],[id_fil_url 1]]&amp;#REF!&amp;#REF!</f>
        <v>#REF!</v>
      </c>
    </row>
    <row r="772" spans="1:32" x14ac:dyDescent="0.3">
      <c r="A772" s="22">
        <v>1</v>
      </c>
      <c r="B772" s="22" t="s">
        <v>376</v>
      </c>
      <c r="C772">
        <v>1</v>
      </c>
      <c r="D772" s="22">
        <v>1</v>
      </c>
      <c r="E772" s="22" t="s">
        <v>738</v>
      </c>
      <c r="F772" s="22"/>
      <c r="G772" s="22" t="s">
        <v>737</v>
      </c>
      <c r="H772" s="22" t="s">
        <v>6644</v>
      </c>
      <c r="I772" s="22" t="s">
        <v>734</v>
      </c>
      <c r="K772" s="22" t="s">
        <v>731</v>
      </c>
      <c r="L772" s="22" t="s">
        <v>738</v>
      </c>
      <c r="M772" s="22" t="s">
        <v>739</v>
      </c>
      <c r="N772" s="22" t="s">
        <v>740</v>
      </c>
      <c r="O772" s="22" t="s">
        <v>741</v>
      </c>
      <c r="P772" s="22" t="s">
        <v>4899</v>
      </c>
      <c r="Q772" t="s">
        <v>4897</v>
      </c>
      <c r="R772" s="22" t="s">
        <v>732</v>
      </c>
      <c r="S772" s="22" t="s">
        <v>4900</v>
      </c>
      <c r="T772" s="22" t="s">
        <v>757</v>
      </c>
      <c r="U772" s="22" t="s">
        <v>384</v>
      </c>
      <c r="V772" s="22">
        <v>240</v>
      </c>
      <c r="W772" s="22" t="s">
        <v>377</v>
      </c>
      <c r="X772" s="22" t="s">
        <v>378</v>
      </c>
      <c r="Y772" s="22" t="s">
        <v>141</v>
      </c>
      <c r="Z772" s="22">
        <v>6310</v>
      </c>
      <c r="AA772" s="22" t="s">
        <v>733</v>
      </c>
      <c r="AC772" t="str">
        <f>+Combinar1[[#This Row],[Descripción Filtro URL 1]]</f>
        <v>Santa Cruz</v>
      </c>
      <c r="AD772" t="str">
        <f>+Combinar1[[#This Row],[titulo]]&amp;AC772&amp;", "&amp;Combinar1[[#This Row],[temporalidad]]</f>
        <v>Evolución de Femicidios en la comuna de Santa Cruz, Periodo 2018-2021</v>
      </c>
      <c r="AE772" t="str">
        <f>+Combinar1[[#This Row],[descripcion_larga]]&amp;AC772&amp;", según datos del "&amp;Combinar1[[#This Row],[fuente]]&amp;", "&amp;Combinar1[[#This Row],[temporalidad]]</f>
        <v>Evolución de femicidios por fecha de delito en la comuna de Santa Cruz, según datos del Servicio Nacional de la Mujer y la Equidad de Género (SERNAMEG), Periodo 2018-2021</v>
      </c>
      <c r="AF772" t="e">
        <f>+Combinar1[[#This Row],[url]]&amp;Combinar1[[#This Row],[Complemento Link]]&amp;Combinar1[[#This Row],[id_fil_url 1]]&amp;#REF!&amp;#REF!</f>
        <v>#REF!</v>
      </c>
    </row>
    <row r="773" spans="1:32" x14ac:dyDescent="0.3">
      <c r="A773" s="22">
        <v>1</v>
      </c>
      <c r="B773" s="22" t="s">
        <v>376</v>
      </c>
      <c r="C773">
        <v>2</v>
      </c>
      <c r="D773" s="22">
        <v>2</v>
      </c>
      <c r="E773" s="22" t="s">
        <v>738</v>
      </c>
      <c r="F773" s="22"/>
      <c r="G773" s="22" t="s">
        <v>737</v>
      </c>
      <c r="H773" s="22" t="s">
        <v>6644</v>
      </c>
      <c r="I773" s="22" t="s">
        <v>734</v>
      </c>
      <c r="K773" s="22" t="s">
        <v>731</v>
      </c>
      <c r="L773" s="22" t="s">
        <v>738</v>
      </c>
      <c r="M773" s="22" t="s">
        <v>743</v>
      </c>
      <c r="N773" s="22" t="s">
        <v>740</v>
      </c>
      <c r="O773" s="22" t="s">
        <v>741</v>
      </c>
      <c r="P773" s="22" t="s">
        <v>6638</v>
      </c>
      <c r="Q773" t="s">
        <v>6632</v>
      </c>
      <c r="R773" s="22" t="s">
        <v>732</v>
      </c>
      <c r="S773" s="22" t="s">
        <v>4900</v>
      </c>
      <c r="T773" s="22" t="s">
        <v>758</v>
      </c>
      <c r="U773" s="22" t="s">
        <v>384</v>
      </c>
      <c r="V773" s="22">
        <v>240</v>
      </c>
      <c r="W773" s="22" t="s">
        <v>377</v>
      </c>
      <c r="X773" s="22" t="s">
        <v>378</v>
      </c>
      <c r="Y773" s="22" t="s">
        <v>141</v>
      </c>
      <c r="Z773" s="22">
        <v>6310</v>
      </c>
      <c r="AA773" s="22" t="s">
        <v>733</v>
      </c>
      <c r="AC773" t="str">
        <f>+Combinar1[[#This Row],[Descripción Filtro URL 1]]</f>
        <v>Santa Cruz</v>
      </c>
      <c r="AD773" t="str">
        <f>+Combinar1[[#This Row],[titulo]]&amp;AC773&amp;", "&amp;Combinar1[[#This Row],[temporalidad]]</f>
        <v>Femicidios Anuales en la comuna de Santa Cruz, Periodo 2010-2021</v>
      </c>
      <c r="AE773" t="str">
        <f>+Combinar1[[#This Row],[descripcion_larga]]&amp;AC773&amp;", según datos del "&amp;Combinar1[[#This Row],[fuente]]&amp;", "&amp;Combinar1[[#This Row],[temporalidad]]</f>
        <v>Evolución anual de la cantidad de femicidios en la comuna de Santa Cruz, según datos del Servicio Nacional de la Mujer y la Equidad de Género (SERNAMEG), Periodo 2010-2021</v>
      </c>
      <c r="AF773" t="e">
        <f>+Combinar1[[#This Row],[url]]&amp;Combinar1[[#This Row],[Complemento Link]]&amp;Combinar1[[#This Row],[id_fil_url 1]]&amp;#REF!&amp;#REF!</f>
        <v>#REF!</v>
      </c>
    </row>
    <row r="774" spans="1:32" x14ac:dyDescent="0.3">
      <c r="A774" s="22">
        <v>1</v>
      </c>
      <c r="B774" s="22" t="s">
        <v>376</v>
      </c>
      <c r="C774">
        <v>3</v>
      </c>
      <c r="D774" s="22">
        <v>3</v>
      </c>
      <c r="E774" s="22" t="s">
        <v>745</v>
      </c>
      <c r="F774" s="22"/>
      <c r="G774" s="22" t="s">
        <v>737</v>
      </c>
      <c r="H774" s="22" t="s">
        <v>6644</v>
      </c>
      <c r="I774" s="22" t="s">
        <v>734</v>
      </c>
      <c r="K774" s="22" t="s">
        <v>731</v>
      </c>
      <c r="L774" s="22" t="s">
        <v>745</v>
      </c>
      <c r="M774" s="22" t="s">
        <v>743</v>
      </c>
      <c r="N774" s="22" t="s">
        <v>740</v>
      </c>
      <c r="O774" s="22" t="s">
        <v>741</v>
      </c>
      <c r="P774" s="22" t="s">
        <v>6639</v>
      </c>
      <c r="Q774" t="s">
        <v>6633</v>
      </c>
      <c r="R774" s="22" t="s">
        <v>735</v>
      </c>
      <c r="S774" s="22" t="s">
        <v>4900</v>
      </c>
      <c r="T774" s="22" t="s">
        <v>759</v>
      </c>
      <c r="U774" s="22" t="s">
        <v>384</v>
      </c>
      <c r="V774" s="22">
        <v>240</v>
      </c>
      <c r="W774" s="22" t="s">
        <v>377</v>
      </c>
      <c r="X774" s="22" t="s">
        <v>378</v>
      </c>
      <c r="Y774" s="22" t="s">
        <v>141</v>
      </c>
      <c r="Z774" s="22">
        <v>6310</v>
      </c>
      <c r="AA774" s="22" t="s">
        <v>733</v>
      </c>
      <c r="AC774" t="str">
        <f>+Combinar1[[#This Row],[Descripción Filtro URL 1]]</f>
        <v>Santa Cruz</v>
      </c>
      <c r="AD774" t="str">
        <f>+Combinar1[[#This Row],[titulo]]&amp;AC774&amp;", "&amp;Combinar1[[#This Row],[temporalidad]]</f>
        <v>Femicidios mensuales en la comuna de Santa Cruz, Periodo 2010-2021</v>
      </c>
      <c r="AE774" t="str">
        <f>+Combinar1[[#This Row],[descripcion_larga]]&amp;AC774&amp;", según datos del "&amp;Combinar1[[#This Row],[fuente]]&amp;", "&amp;Combinar1[[#This Row],[temporalidad]]</f>
        <v>Número de femicidios por mes en la comuna de Santa Cruz, según datos del Servicio Nacional de la Mujer y la Equidad de Género (SERNAMEG), Periodo 2010-2021</v>
      </c>
      <c r="AF774" t="e">
        <f>+Combinar1[[#This Row],[url]]&amp;Combinar1[[#This Row],[Complemento Link]]&amp;Combinar1[[#This Row],[id_fil_url 1]]&amp;#REF!&amp;#REF!</f>
        <v>#REF!</v>
      </c>
    </row>
    <row r="775" spans="1:32" x14ac:dyDescent="0.3">
      <c r="A775" s="22">
        <v>1</v>
      </c>
      <c r="B775" s="22" t="s">
        <v>376</v>
      </c>
      <c r="C775">
        <v>4</v>
      </c>
      <c r="D775" s="22">
        <v>4</v>
      </c>
      <c r="E775" s="22" t="s">
        <v>747</v>
      </c>
      <c r="F775" s="22"/>
      <c r="G775" s="22" t="s">
        <v>737</v>
      </c>
      <c r="H775" s="22" t="s">
        <v>6644</v>
      </c>
      <c r="I775" s="22" t="s">
        <v>734</v>
      </c>
      <c r="K775" s="22" t="s">
        <v>731</v>
      </c>
      <c r="L775" s="22" t="s">
        <v>747</v>
      </c>
      <c r="M775" s="22" t="s">
        <v>743</v>
      </c>
      <c r="N775" s="22" t="s">
        <v>740</v>
      </c>
      <c r="O775" s="22" t="s">
        <v>741</v>
      </c>
      <c r="P775" s="22" t="s">
        <v>6637</v>
      </c>
      <c r="Q775" t="s">
        <v>6641</v>
      </c>
      <c r="R775" s="22" t="s">
        <v>735</v>
      </c>
      <c r="S775" s="22" t="s">
        <v>4901</v>
      </c>
      <c r="T775" s="22" t="s">
        <v>760</v>
      </c>
      <c r="U775" s="22" t="s">
        <v>384</v>
      </c>
      <c r="V775" s="22">
        <v>240</v>
      </c>
      <c r="W775" s="22" t="s">
        <v>377</v>
      </c>
      <c r="X775" s="22" t="s">
        <v>378</v>
      </c>
      <c r="Y775" s="22" t="s">
        <v>141</v>
      </c>
      <c r="Z775" s="22">
        <v>6310</v>
      </c>
      <c r="AA775" s="22" t="s">
        <v>733</v>
      </c>
      <c r="AC775" t="str">
        <f>+Combinar1[[#This Row],[Descripción Filtro URL 1]]</f>
        <v>Santa Cruz</v>
      </c>
      <c r="AD775" t="str">
        <f>+Combinar1[[#This Row],[titulo]]&amp;AC775&amp;", "&amp;Combinar1[[#This Row],[temporalidad]]</f>
        <v>Femicidios Acumulados por Edad en la comuna de Santa Cruz, Periodo 2010-2021</v>
      </c>
      <c r="AE775" t="str">
        <f>+Combinar1[[#This Row],[descripcion_larga]]&amp;AC775&amp;", según datos del "&amp;Combinar1[[#This Row],[fuente]]&amp;", "&amp;Combinar1[[#This Row],[temporalidad]]</f>
        <v>Gráfico que muestra la cantidad de femicidios acumulados por edad en la comuna de Santa Cruz, según datos del Servicio Nacional de la Mujer y la Equidad de Género (SERNAMEG), Periodo 2010-2021</v>
      </c>
      <c r="AF775" t="e">
        <f>+Combinar1[[#This Row],[url]]&amp;Combinar1[[#This Row],[Complemento Link]]&amp;Combinar1[[#This Row],[id_fil_url 1]]&amp;#REF!&amp;#REF!</f>
        <v>#REF!</v>
      </c>
    </row>
    <row r="776" spans="1:32" x14ac:dyDescent="0.3">
      <c r="A776" s="22">
        <v>1</v>
      </c>
      <c r="B776" s="22" t="s">
        <v>376</v>
      </c>
      <c r="C776">
        <v>5</v>
      </c>
      <c r="D776" s="22">
        <v>5</v>
      </c>
      <c r="E776" s="22" t="s">
        <v>749</v>
      </c>
      <c r="F776" s="22"/>
      <c r="G776" s="22" t="s">
        <v>737</v>
      </c>
      <c r="H776" s="22" t="s">
        <v>6644</v>
      </c>
      <c r="I776" s="22" t="s">
        <v>734</v>
      </c>
      <c r="K776" s="22" t="s">
        <v>731</v>
      </c>
      <c r="L776" s="22" t="s">
        <v>749</v>
      </c>
      <c r="M776" s="22" t="s">
        <v>743</v>
      </c>
      <c r="N776" s="22" t="s">
        <v>740</v>
      </c>
      <c r="O776" s="22" t="s">
        <v>741</v>
      </c>
      <c r="P776" s="22" t="s">
        <v>6636</v>
      </c>
      <c r="Q776" t="s">
        <v>6630</v>
      </c>
      <c r="R776" s="22" t="s">
        <v>735</v>
      </c>
      <c r="S776" s="22" t="s">
        <v>4904</v>
      </c>
      <c r="T776" s="22" t="s">
        <v>761</v>
      </c>
      <c r="U776" s="22" t="s">
        <v>384</v>
      </c>
      <c r="V776" s="22">
        <v>240</v>
      </c>
      <c r="W776" s="22" t="s">
        <v>377</v>
      </c>
      <c r="X776" s="22" t="s">
        <v>378</v>
      </c>
      <c r="Y776" s="22" t="s">
        <v>141</v>
      </c>
      <c r="Z776" s="22">
        <v>6310</v>
      </c>
      <c r="AA776" s="22" t="s">
        <v>733</v>
      </c>
      <c r="AC776" t="str">
        <f>+Combinar1[[#This Row],[Descripción Filtro URL 1]]</f>
        <v>Santa Cruz</v>
      </c>
      <c r="AD776" t="str">
        <f>+Combinar1[[#This Row],[titulo]]&amp;AC776&amp;", "&amp;Combinar1[[#This Row],[temporalidad]]</f>
        <v>Femicidios por Tipo de Relación Víctima-Femicida en la comuna de Santa Cruz, Periodo 2010-2021</v>
      </c>
      <c r="AE776" t="str">
        <f>+Combinar1[[#This Row],[descripcion_larga]]&amp;AC776&amp;", según datos del "&amp;Combinar1[[#This Row],[fuente]]&amp;", "&amp;Combinar1[[#This Row],[temporalidad]]</f>
        <v>Cantidad de femicidios por tipo de relación víctima-femicida en la comuna de Santa Cruz, según datos del Servicio Nacional de la Mujer y la Equidad de Género (SERNAMEG), Periodo 2010-2021</v>
      </c>
      <c r="AF776" t="e">
        <f>+Combinar1[[#This Row],[url]]&amp;Combinar1[[#This Row],[Complemento Link]]&amp;Combinar1[[#This Row],[id_fil_url 1]]&amp;#REF!&amp;#REF!</f>
        <v>#REF!</v>
      </c>
    </row>
    <row r="777" spans="1:32" x14ac:dyDescent="0.3">
      <c r="A777" s="22">
        <v>1</v>
      </c>
      <c r="B777" s="22" t="s">
        <v>376</v>
      </c>
      <c r="C777">
        <v>6</v>
      </c>
      <c r="D777" s="22">
        <v>6</v>
      </c>
      <c r="E777" s="22" t="s">
        <v>751</v>
      </c>
      <c r="F777" s="22"/>
      <c r="G777" s="22" t="s">
        <v>737</v>
      </c>
      <c r="H777" s="22" t="s">
        <v>6644</v>
      </c>
      <c r="I777" s="22" t="s">
        <v>734</v>
      </c>
      <c r="K777" s="22" t="s">
        <v>731</v>
      </c>
      <c r="L777" s="22" t="s">
        <v>751</v>
      </c>
      <c r="M777" s="22" t="s">
        <v>752</v>
      </c>
      <c r="N777" s="22" t="s">
        <v>736</v>
      </c>
      <c r="O777" s="22" t="s">
        <v>741</v>
      </c>
      <c r="P777" s="22" t="s">
        <v>6634</v>
      </c>
      <c r="Q777" t="s">
        <v>6631</v>
      </c>
      <c r="R777" s="22" t="s">
        <v>732</v>
      </c>
      <c r="S777" s="22" t="s">
        <v>4903</v>
      </c>
      <c r="T777" s="22" t="s">
        <v>762</v>
      </c>
      <c r="U777" s="22" t="s">
        <v>384</v>
      </c>
      <c r="V777" s="22">
        <v>240</v>
      </c>
      <c r="W777" s="22" t="s">
        <v>377</v>
      </c>
      <c r="X777" s="22" t="s">
        <v>378</v>
      </c>
      <c r="Y777" s="22" t="s">
        <v>141</v>
      </c>
      <c r="Z777" s="22">
        <v>6310</v>
      </c>
      <c r="AA777" s="22" t="s">
        <v>733</v>
      </c>
      <c r="AC777" t="str">
        <f>+Combinar1[[#This Row],[Descripción Filtro URL 1]]</f>
        <v>Santa Cruz</v>
      </c>
      <c r="AD777" t="str">
        <f>+Combinar1[[#This Row],[titulo]]&amp;AC777&amp;", "&amp;Combinar1[[#This Row],[temporalidad]]</f>
        <v>Variación Anual (%) de Femicidios en la comuna de Santa Cruz, Periodo 2010-2020</v>
      </c>
      <c r="AE777" t="str">
        <f>+Combinar1[[#This Row],[descripcion_larga]]&amp;AC777&amp;", según datos del "&amp;Combinar1[[#This Row],[fuente]]&amp;", "&amp;Combinar1[[#This Row],[temporalidad]]</f>
        <v>Gráfico de evolución que muestra la variación anual (%) de femicidios en la comuna de Santa Cruz, según datos del Servicio Nacional de la Mujer y la Equidad de Género (SERNAMEG), Periodo 2010-2020</v>
      </c>
      <c r="AF777" t="e">
        <f>+Combinar1[[#This Row],[url]]&amp;Combinar1[[#This Row],[Complemento Link]]&amp;Combinar1[[#This Row],[id_fil_url 1]]&amp;#REF!&amp;#REF!</f>
        <v>#REF!</v>
      </c>
    </row>
    <row r="778" spans="1:32" x14ac:dyDescent="0.3">
      <c r="A778" s="22">
        <v>1</v>
      </c>
      <c r="B778" s="22" t="s">
        <v>376</v>
      </c>
      <c r="C778">
        <v>7</v>
      </c>
      <c r="D778" s="22">
        <v>7</v>
      </c>
      <c r="E778" s="22" t="s">
        <v>754</v>
      </c>
      <c r="F778" s="22"/>
      <c r="G778" s="22" t="s">
        <v>737</v>
      </c>
      <c r="H778" s="22" t="s">
        <v>6644</v>
      </c>
      <c r="I778" s="22" t="s">
        <v>734</v>
      </c>
      <c r="K778" s="22" t="s">
        <v>731</v>
      </c>
      <c r="L778" s="22" t="s">
        <v>754</v>
      </c>
      <c r="M778" s="22" t="s">
        <v>743</v>
      </c>
      <c r="N778" s="22" t="s">
        <v>740</v>
      </c>
      <c r="O778" s="22" t="s">
        <v>741</v>
      </c>
      <c r="P778" s="22" t="s">
        <v>6635</v>
      </c>
      <c r="Q778" t="s">
        <v>6642</v>
      </c>
      <c r="R778" s="22" t="s">
        <v>755</v>
      </c>
      <c r="S778" s="22" t="s">
        <v>4902</v>
      </c>
      <c r="T778" s="22" t="s">
        <v>763</v>
      </c>
      <c r="U778" s="22" t="s">
        <v>384</v>
      </c>
      <c r="V778" s="22">
        <v>240</v>
      </c>
      <c r="W778" s="22" t="s">
        <v>377</v>
      </c>
      <c r="X778" s="22" t="s">
        <v>378</v>
      </c>
      <c r="Y778" s="22" t="s">
        <v>141</v>
      </c>
      <c r="Z778" s="22">
        <v>6310</v>
      </c>
      <c r="AA778" s="22" t="s">
        <v>733</v>
      </c>
      <c r="AC778" t="str">
        <f>+Combinar1[[#This Row],[Descripción Filtro URL 1]]</f>
        <v>Santa Cruz</v>
      </c>
      <c r="AD778" t="str">
        <f>+Combinar1[[#This Row],[titulo]]&amp;AC778&amp;", "&amp;Combinar1[[#This Row],[temporalidad]]</f>
        <v>Cantidad y Detalle de Femicidios en la comuna de Santa Cruz, Periodo 2010-2021</v>
      </c>
      <c r="AE778" t="str">
        <f>+Combinar1[[#This Row],[descripcion_larga]]&amp;AC778&amp;", según datos del "&amp;Combinar1[[#This Row],[fuente]]&amp;", "&amp;Combinar1[[#This Row],[temporalidad]]</f>
        <v>Informe que muestra la cantidad y detalle de femicidios en la comuna de Santa Cruz, según datos del Servicio Nacional de la Mujer y la Equidad de Género (SERNAMEG), Periodo 2010-2021</v>
      </c>
      <c r="AF778" t="e">
        <f>+Combinar1[[#This Row],[url]]&amp;Combinar1[[#This Row],[Complemento Link]]&amp;Combinar1[[#This Row],[id_fil_url 1]]&amp;#REF!&amp;#REF!</f>
        <v>#REF!</v>
      </c>
    </row>
    <row r="779" spans="1:32" x14ac:dyDescent="0.3">
      <c r="A779" s="22">
        <v>1</v>
      </c>
      <c r="B779" s="22" t="s">
        <v>376</v>
      </c>
      <c r="C779">
        <v>1</v>
      </c>
      <c r="D779" s="22">
        <v>1</v>
      </c>
      <c r="E779" s="22" t="s">
        <v>738</v>
      </c>
      <c r="F779" s="22"/>
      <c r="G779" s="22" t="s">
        <v>737</v>
      </c>
      <c r="H779" s="22" t="s">
        <v>6644</v>
      </c>
      <c r="I779" s="22" t="s">
        <v>734</v>
      </c>
      <c r="K779" s="22" t="s">
        <v>731</v>
      </c>
      <c r="L779" s="22" t="s">
        <v>738</v>
      </c>
      <c r="M779" s="22" t="s">
        <v>739</v>
      </c>
      <c r="N779" s="22" t="s">
        <v>740</v>
      </c>
      <c r="O779" s="22" t="s">
        <v>741</v>
      </c>
      <c r="P779" s="22" t="s">
        <v>4899</v>
      </c>
      <c r="Q779" t="s">
        <v>4897</v>
      </c>
      <c r="R779" s="22" t="s">
        <v>732</v>
      </c>
      <c r="S779" s="22" t="s">
        <v>4900</v>
      </c>
      <c r="T779" s="22" t="s">
        <v>757</v>
      </c>
      <c r="U779" s="22" t="s">
        <v>384</v>
      </c>
      <c r="V779" s="22">
        <v>240</v>
      </c>
      <c r="W779" s="22" t="s">
        <v>377</v>
      </c>
      <c r="X779" s="22" t="s">
        <v>378</v>
      </c>
      <c r="Y779" s="22" t="s">
        <v>142</v>
      </c>
      <c r="Z779" s="22">
        <v>7101</v>
      </c>
      <c r="AA779" s="22" t="s">
        <v>733</v>
      </c>
      <c r="AC779" t="str">
        <f>+Combinar1[[#This Row],[Descripción Filtro URL 1]]</f>
        <v>Talca</v>
      </c>
      <c r="AD779" t="str">
        <f>+Combinar1[[#This Row],[titulo]]&amp;AC779&amp;", "&amp;Combinar1[[#This Row],[temporalidad]]</f>
        <v>Evolución de Femicidios en la comuna de Talca, Periodo 2018-2021</v>
      </c>
      <c r="AE779" t="str">
        <f>+Combinar1[[#This Row],[descripcion_larga]]&amp;AC779&amp;", según datos del "&amp;Combinar1[[#This Row],[fuente]]&amp;", "&amp;Combinar1[[#This Row],[temporalidad]]</f>
        <v>Evolución de femicidios por fecha de delito en la comuna de Talca, según datos del Servicio Nacional de la Mujer y la Equidad de Género (SERNAMEG), Periodo 2018-2021</v>
      </c>
      <c r="AF779" t="e">
        <f>+Combinar1[[#This Row],[url]]&amp;Combinar1[[#This Row],[Complemento Link]]&amp;Combinar1[[#This Row],[id_fil_url 1]]&amp;#REF!&amp;#REF!</f>
        <v>#REF!</v>
      </c>
    </row>
    <row r="780" spans="1:32" x14ac:dyDescent="0.3">
      <c r="A780" s="22">
        <v>1</v>
      </c>
      <c r="B780" s="22" t="s">
        <v>376</v>
      </c>
      <c r="C780">
        <v>2</v>
      </c>
      <c r="D780" s="22">
        <v>2</v>
      </c>
      <c r="E780" s="22" t="s">
        <v>738</v>
      </c>
      <c r="F780" s="22"/>
      <c r="G780" s="22" t="s">
        <v>737</v>
      </c>
      <c r="H780" s="22" t="s">
        <v>6644</v>
      </c>
      <c r="I780" s="22" t="s">
        <v>734</v>
      </c>
      <c r="K780" s="22" t="s">
        <v>731</v>
      </c>
      <c r="L780" s="22" t="s">
        <v>738</v>
      </c>
      <c r="M780" s="22" t="s">
        <v>743</v>
      </c>
      <c r="N780" s="22" t="s">
        <v>740</v>
      </c>
      <c r="O780" s="22" t="s">
        <v>741</v>
      </c>
      <c r="P780" s="22" t="s">
        <v>6638</v>
      </c>
      <c r="Q780" t="s">
        <v>6632</v>
      </c>
      <c r="R780" s="22" t="s">
        <v>732</v>
      </c>
      <c r="S780" s="22" t="s">
        <v>4900</v>
      </c>
      <c r="T780" s="22" t="s">
        <v>758</v>
      </c>
      <c r="U780" s="22" t="s">
        <v>384</v>
      </c>
      <c r="V780" s="22">
        <v>240</v>
      </c>
      <c r="W780" s="22" t="s">
        <v>377</v>
      </c>
      <c r="X780" s="22" t="s">
        <v>378</v>
      </c>
      <c r="Y780" s="22" t="s">
        <v>142</v>
      </c>
      <c r="Z780" s="22">
        <v>7101</v>
      </c>
      <c r="AA780" s="22" t="s">
        <v>733</v>
      </c>
      <c r="AC780" t="str">
        <f>+Combinar1[[#This Row],[Descripción Filtro URL 1]]</f>
        <v>Talca</v>
      </c>
      <c r="AD780" t="str">
        <f>+Combinar1[[#This Row],[titulo]]&amp;AC780&amp;", "&amp;Combinar1[[#This Row],[temporalidad]]</f>
        <v>Femicidios Anuales en la comuna de Talca, Periodo 2010-2021</v>
      </c>
      <c r="AE780" t="str">
        <f>+Combinar1[[#This Row],[descripcion_larga]]&amp;AC780&amp;", según datos del "&amp;Combinar1[[#This Row],[fuente]]&amp;", "&amp;Combinar1[[#This Row],[temporalidad]]</f>
        <v>Evolución anual de la cantidad de femicidios en la comuna de Talca, según datos del Servicio Nacional de la Mujer y la Equidad de Género (SERNAMEG), Periodo 2010-2021</v>
      </c>
      <c r="AF780" t="e">
        <f>+Combinar1[[#This Row],[url]]&amp;Combinar1[[#This Row],[Complemento Link]]&amp;Combinar1[[#This Row],[id_fil_url 1]]&amp;#REF!&amp;#REF!</f>
        <v>#REF!</v>
      </c>
    </row>
    <row r="781" spans="1:32" x14ac:dyDescent="0.3">
      <c r="A781" s="22">
        <v>1</v>
      </c>
      <c r="B781" s="22" t="s">
        <v>376</v>
      </c>
      <c r="C781">
        <v>3</v>
      </c>
      <c r="D781" s="22">
        <v>3</v>
      </c>
      <c r="E781" s="22" t="s">
        <v>745</v>
      </c>
      <c r="F781" s="22"/>
      <c r="G781" s="22" t="s">
        <v>737</v>
      </c>
      <c r="H781" s="22" t="s">
        <v>6644</v>
      </c>
      <c r="I781" s="22" t="s">
        <v>734</v>
      </c>
      <c r="K781" s="22" t="s">
        <v>731</v>
      </c>
      <c r="L781" s="22" t="s">
        <v>745</v>
      </c>
      <c r="M781" s="22" t="s">
        <v>743</v>
      </c>
      <c r="N781" s="22" t="s">
        <v>740</v>
      </c>
      <c r="O781" s="22" t="s">
        <v>741</v>
      </c>
      <c r="P781" s="22" t="s">
        <v>6639</v>
      </c>
      <c r="Q781" t="s">
        <v>6633</v>
      </c>
      <c r="R781" s="22" t="s">
        <v>735</v>
      </c>
      <c r="S781" s="22" t="s">
        <v>4900</v>
      </c>
      <c r="T781" s="22" t="s">
        <v>759</v>
      </c>
      <c r="U781" s="22" t="s">
        <v>384</v>
      </c>
      <c r="V781" s="22">
        <v>240</v>
      </c>
      <c r="W781" s="22" t="s">
        <v>377</v>
      </c>
      <c r="X781" s="22" t="s">
        <v>378</v>
      </c>
      <c r="Y781" s="22" t="s">
        <v>142</v>
      </c>
      <c r="Z781" s="22">
        <v>7101</v>
      </c>
      <c r="AA781" s="22" t="s">
        <v>733</v>
      </c>
      <c r="AC781" t="str">
        <f>+Combinar1[[#This Row],[Descripción Filtro URL 1]]</f>
        <v>Talca</v>
      </c>
      <c r="AD781" t="str">
        <f>+Combinar1[[#This Row],[titulo]]&amp;AC781&amp;", "&amp;Combinar1[[#This Row],[temporalidad]]</f>
        <v>Femicidios mensuales en la comuna de Talca, Periodo 2010-2021</v>
      </c>
      <c r="AE781" t="str">
        <f>+Combinar1[[#This Row],[descripcion_larga]]&amp;AC781&amp;", según datos del "&amp;Combinar1[[#This Row],[fuente]]&amp;", "&amp;Combinar1[[#This Row],[temporalidad]]</f>
        <v>Número de femicidios por mes en la comuna de Talca, según datos del Servicio Nacional de la Mujer y la Equidad de Género (SERNAMEG), Periodo 2010-2021</v>
      </c>
      <c r="AF781" t="e">
        <f>+Combinar1[[#This Row],[url]]&amp;Combinar1[[#This Row],[Complemento Link]]&amp;Combinar1[[#This Row],[id_fil_url 1]]&amp;#REF!&amp;#REF!</f>
        <v>#REF!</v>
      </c>
    </row>
    <row r="782" spans="1:32" x14ac:dyDescent="0.3">
      <c r="A782" s="22">
        <v>1</v>
      </c>
      <c r="B782" s="22" t="s">
        <v>376</v>
      </c>
      <c r="C782">
        <v>4</v>
      </c>
      <c r="D782" s="22">
        <v>4</v>
      </c>
      <c r="E782" s="22" t="s">
        <v>747</v>
      </c>
      <c r="F782" s="22"/>
      <c r="G782" s="22" t="s">
        <v>737</v>
      </c>
      <c r="H782" s="22" t="s">
        <v>6644</v>
      </c>
      <c r="I782" s="22" t="s">
        <v>734</v>
      </c>
      <c r="K782" s="22" t="s">
        <v>731</v>
      </c>
      <c r="L782" s="22" t="s">
        <v>747</v>
      </c>
      <c r="M782" s="22" t="s">
        <v>743</v>
      </c>
      <c r="N782" s="22" t="s">
        <v>740</v>
      </c>
      <c r="O782" s="22" t="s">
        <v>741</v>
      </c>
      <c r="P782" s="22" t="s">
        <v>6637</v>
      </c>
      <c r="Q782" t="s">
        <v>6641</v>
      </c>
      <c r="R782" s="22" t="s">
        <v>735</v>
      </c>
      <c r="S782" s="22" t="s">
        <v>4901</v>
      </c>
      <c r="T782" s="22" t="s">
        <v>760</v>
      </c>
      <c r="U782" s="22" t="s">
        <v>384</v>
      </c>
      <c r="V782" s="22">
        <v>240</v>
      </c>
      <c r="W782" s="22" t="s">
        <v>377</v>
      </c>
      <c r="X782" s="22" t="s">
        <v>378</v>
      </c>
      <c r="Y782" s="22" t="s">
        <v>142</v>
      </c>
      <c r="Z782" s="22">
        <v>7101</v>
      </c>
      <c r="AA782" s="22" t="s">
        <v>733</v>
      </c>
      <c r="AC782" t="str">
        <f>+Combinar1[[#This Row],[Descripción Filtro URL 1]]</f>
        <v>Talca</v>
      </c>
      <c r="AD782" t="str">
        <f>+Combinar1[[#This Row],[titulo]]&amp;AC782&amp;", "&amp;Combinar1[[#This Row],[temporalidad]]</f>
        <v>Femicidios Acumulados por Edad en la comuna de Talca, Periodo 2010-2021</v>
      </c>
      <c r="AE782" t="str">
        <f>+Combinar1[[#This Row],[descripcion_larga]]&amp;AC782&amp;", según datos del "&amp;Combinar1[[#This Row],[fuente]]&amp;", "&amp;Combinar1[[#This Row],[temporalidad]]</f>
        <v>Gráfico que muestra la cantidad de femicidios acumulados por edad en la comuna de Talca, según datos del Servicio Nacional de la Mujer y la Equidad de Género (SERNAMEG), Periodo 2010-2021</v>
      </c>
      <c r="AF782" t="e">
        <f>+Combinar1[[#This Row],[url]]&amp;Combinar1[[#This Row],[Complemento Link]]&amp;Combinar1[[#This Row],[id_fil_url 1]]&amp;#REF!&amp;#REF!</f>
        <v>#REF!</v>
      </c>
    </row>
    <row r="783" spans="1:32" x14ac:dyDescent="0.3">
      <c r="A783" s="22">
        <v>1</v>
      </c>
      <c r="B783" s="22" t="s">
        <v>376</v>
      </c>
      <c r="C783">
        <v>5</v>
      </c>
      <c r="D783" s="22">
        <v>5</v>
      </c>
      <c r="E783" s="22" t="s">
        <v>749</v>
      </c>
      <c r="F783" s="22"/>
      <c r="G783" s="22" t="s">
        <v>737</v>
      </c>
      <c r="H783" s="22" t="s">
        <v>6644</v>
      </c>
      <c r="I783" s="22" t="s">
        <v>734</v>
      </c>
      <c r="K783" s="22" t="s">
        <v>731</v>
      </c>
      <c r="L783" s="22" t="s">
        <v>749</v>
      </c>
      <c r="M783" s="22" t="s">
        <v>743</v>
      </c>
      <c r="N783" s="22" t="s">
        <v>740</v>
      </c>
      <c r="O783" s="22" t="s">
        <v>741</v>
      </c>
      <c r="P783" s="22" t="s">
        <v>6636</v>
      </c>
      <c r="Q783" t="s">
        <v>6630</v>
      </c>
      <c r="R783" s="22" t="s">
        <v>735</v>
      </c>
      <c r="S783" s="22" t="s">
        <v>4904</v>
      </c>
      <c r="T783" s="22" t="s">
        <v>761</v>
      </c>
      <c r="U783" s="22" t="s">
        <v>384</v>
      </c>
      <c r="V783" s="22">
        <v>240</v>
      </c>
      <c r="W783" s="22" t="s">
        <v>377</v>
      </c>
      <c r="X783" s="22" t="s">
        <v>378</v>
      </c>
      <c r="Y783" s="22" t="s">
        <v>142</v>
      </c>
      <c r="Z783" s="22">
        <v>7101</v>
      </c>
      <c r="AA783" s="22" t="s">
        <v>733</v>
      </c>
      <c r="AC783" t="str">
        <f>+Combinar1[[#This Row],[Descripción Filtro URL 1]]</f>
        <v>Talca</v>
      </c>
      <c r="AD783" t="str">
        <f>+Combinar1[[#This Row],[titulo]]&amp;AC783&amp;", "&amp;Combinar1[[#This Row],[temporalidad]]</f>
        <v>Femicidios por Tipo de Relación Víctima-Femicida en la comuna de Talca, Periodo 2010-2021</v>
      </c>
      <c r="AE783" t="str">
        <f>+Combinar1[[#This Row],[descripcion_larga]]&amp;AC783&amp;", según datos del "&amp;Combinar1[[#This Row],[fuente]]&amp;", "&amp;Combinar1[[#This Row],[temporalidad]]</f>
        <v>Cantidad de femicidios por tipo de relación víctima-femicida en la comuna de Talca, según datos del Servicio Nacional de la Mujer y la Equidad de Género (SERNAMEG), Periodo 2010-2021</v>
      </c>
      <c r="AF783" t="e">
        <f>+Combinar1[[#This Row],[url]]&amp;Combinar1[[#This Row],[Complemento Link]]&amp;Combinar1[[#This Row],[id_fil_url 1]]&amp;#REF!&amp;#REF!</f>
        <v>#REF!</v>
      </c>
    </row>
    <row r="784" spans="1:32" x14ac:dyDescent="0.3">
      <c r="A784" s="22">
        <v>1</v>
      </c>
      <c r="B784" s="22" t="s">
        <v>376</v>
      </c>
      <c r="C784">
        <v>6</v>
      </c>
      <c r="D784" s="22">
        <v>6</v>
      </c>
      <c r="E784" s="22" t="s">
        <v>751</v>
      </c>
      <c r="F784" s="22"/>
      <c r="G784" s="22" t="s">
        <v>737</v>
      </c>
      <c r="H784" s="22" t="s">
        <v>6644</v>
      </c>
      <c r="I784" s="22" t="s">
        <v>734</v>
      </c>
      <c r="K784" s="22" t="s">
        <v>731</v>
      </c>
      <c r="L784" s="22" t="s">
        <v>751</v>
      </c>
      <c r="M784" s="22" t="s">
        <v>752</v>
      </c>
      <c r="N784" s="22" t="s">
        <v>736</v>
      </c>
      <c r="O784" s="22" t="s">
        <v>741</v>
      </c>
      <c r="P784" s="22" t="s">
        <v>6634</v>
      </c>
      <c r="Q784" t="s">
        <v>6631</v>
      </c>
      <c r="R784" s="22" t="s">
        <v>732</v>
      </c>
      <c r="S784" s="22" t="s">
        <v>4903</v>
      </c>
      <c r="T784" s="22" t="s">
        <v>762</v>
      </c>
      <c r="U784" s="22" t="s">
        <v>384</v>
      </c>
      <c r="V784" s="22">
        <v>240</v>
      </c>
      <c r="W784" s="22" t="s">
        <v>377</v>
      </c>
      <c r="X784" s="22" t="s">
        <v>378</v>
      </c>
      <c r="Y784" s="22" t="s">
        <v>142</v>
      </c>
      <c r="Z784" s="22">
        <v>7101</v>
      </c>
      <c r="AA784" s="22" t="s">
        <v>733</v>
      </c>
      <c r="AC784" t="str">
        <f>+Combinar1[[#This Row],[Descripción Filtro URL 1]]</f>
        <v>Talca</v>
      </c>
      <c r="AD784" t="str">
        <f>+Combinar1[[#This Row],[titulo]]&amp;AC784&amp;", "&amp;Combinar1[[#This Row],[temporalidad]]</f>
        <v>Variación Anual (%) de Femicidios en la comuna de Talca, Periodo 2010-2020</v>
      </c>
      <c r="AE784" t="str">
        <f>+Combinar1[[#This Row],[descripcion_larga]]&amp;AC784&amp;", según datos del "&amp;Combinar1[[#This Row],[fuente]]&amp;", "&amp;Combinar1[[#This Row],[temporalidad]]</f>
        <v>Gráfico de evolución que muestra la variación anual (%) de femicidios en la comuna de Talca, según datos del Servicio Nacional de la Mujer y la Equidad de Género (SERNAMEG), Periodo 2010-2020</v>
      </c>
      <c r="AF784" t="e">
        <f>+Combinar1[[#This Row],[url]]&amp;Combinar1[[#This Row],[Complemento Link]]&amp;Combinar1[[#This Row],[id_fil_url 1]]&amp;#REF!&amp;#REF!</f>
        <v>#REF!</v>
      </c>
    </row>
    <row r="785" spans="1:32" x14ac:dyDescent="0.3">
      <c r="A785" s="22">
        <v>1</v>
      </c>
      <c r="B785" s="22" t="s">
        <v>376</v>
      </c>
      <c r="C785">
        <v>7</v>
      </c>
      <c r="D785" s="22">
        <v>7</v>
      </c>
      <c r="E785" s="22" t="s">
        <v>754</v>
      </c>
      <c r="F785" s="22"/>
      <c r="G785" s="22" t="s">
        <v>737</v>
      </c>
      <c r="H785" s="22" t="s">
        <v>6644</v>
      </c>
      <c r="I785" s="22" t="s">
        <v>734</v>
      </c>
      <c r="K785" s="22" t="s">
        <v>731</v>
      </c>
      <c r="L785" s="22" t="s">
        <v>754</v>
      </c>
      <c r="M785" s="22" t="s">
        <v>743</v>
      </c>
      <c r="N785" s="22" t="s">
        <v>740</v>
      </c>
      <c r="O785" s="22" t="s">
        <v>741</v>
      </c>
      <c r="P785" s="22" t="s">
        <v>6635</v>
      </c>
      <c r="Q785" t="s">
        <v>6642</v>
      </c>
      <c r="R785" s="22" t="s">
        <v>755</v>
      </c>
      <c r="S785" s="22" t="s">
        <v>4902</v>
      </c>
      <c r="T785" s="22" t="s">
        <v>763</v>
      </c>
      <c r="U785" s="22" t="s">
        <v>384</v>
      </c>
      <c r="V785" s="22">
        <v>240</v>
      </c>
      <c r="W785" s="22" t="s">
        <v>377</v>
      </c>
      <c r="X785" s="22" t="s">
        <v>378</v>
      </c>
      <c r="Y785" s="22" t="s">
        <v>142</v>
      </c>
      <c r="Z785" s="22">
        <v>7101</v>
      </c>
      <c r="AA785" s="22" t="s">
        <v>733</v>
      </c>
      <c r="AC785" t="str">
        <f>+Combinar1[[#This Row],[Descripción Filtro URL 1]]</f>
        <v>Talca</v>
      </c>
      <c r="AD785" t="str">
        <f>+Combinar1[[#This Row],[titulo]]&amp;AC785&amp;", "&amp;Combinar1[[#This Row],[temporalidad]]</f>
        <v>Cantidad y Detalle de Femicidios en la comuna de Talca, Periodo 2010-2021</v>
      </c>
      <c r="AE785" t="str">
        <f>+Combinar1[[#This Row],[descripcion_larga]]&amp;AC785&amp;", según datos del "&amp;Combinar1[[#This Row],[fuente]]&amp;", "&amp;Combinar1[[#This Row],[temporalidad]]</f>
        <v>Informe que muestra la cantidad y detalle de femicidios en la comuna de Talca, según datos del Servicio Nacional de la Mujer y la Equidad de Género (SERNAMEG), Periodo 2010-2021</v>
      </c>
      <c r="AF785" t="e">
        <f>+Combinar1[[#This Row],[url]]&amp;Combinar1[[#This Row],[Complemento Link]]&amp;Combinar1[[#This Row],[id_fil_url 1]]&amp;#REF!&amp;#REF!</f>
        <v>#REF!</v>
      </c>
    </row>
    <row r="786" spans="1:32" x14ac:dyDescent="0.3">
      <c r="A786" s="22">
        <v>1</v>
      </c>
      <c r="B786" s="22" t="s">
        <v>376</v>
      </c>
      <c r="C786">
        <v>1</v>
      </c>
      <c r="D786" s="22">
        <v>1</v>
      </c>
      <c r="E786" s="22" t="s">
        <v>738</v>
      </c>
      <c r="F786" s="22"/>
      <c r="G786" s="22" t="s">
        <v>737</v>
      </c>
      <c r="H786" s="22" t="s">
        <v>6644</v>
      </c>
      <c r="I786" s="22" t="s">
        <v>734</v>
      </c>
      <c r="K786" s="22" t="s">
        <v>731</v>
      </c>
      <c r="L786" s="22" t="s">
        <v>738</v>
      </c>
      <c r="M786" s="22" t="s">
        <v>739</v>
      </c>
      <c r="N786" s="22" t="s">
        <v>740</v>
      </c>
      <c r="O786" s="22" t="s">
        <v>741</v>
      </c>
      <c r="P786" s="22" t="s">
        <v>4899</v>
      </c>
      <c r="Q786" t="s">
        <v>4897</v>
      </c>
      <c r="R786" s="22" t="s">
        <v>732</v>
      </c>
      <c r="S786" s="22" t="s">
        <v>4900</v>
      </c>
      <c r="T786" s="22" t="s">
        <v>757</v>
      </c>
      <c r="U786" s="22" t="s">
        <v>384</v>
      </c>
      <c r="V786" s="22">
        <v>240</v>
      </c>
      <c r="W786" s="22" t="s">
        <v>377</v>
      </c>
      <c r="X786" s="22" t="s">
        <v>378</v>
      </c>
      <c r="Y786" s="22" t="s">
        <v>143</v>
      </c>
      <c r="Z786" s="22">
        <v>7102</v>
      </c>
      <c r="AA786" s="22" t="s">
        <v>733</v>
      </c>
      <c r="AC786" t="str">
        <f>+Combinar1[[#This Row],[Descripción Filtro URL 1]]</f>
        <v>Constitución</v>
      </c>
      <c r="AD786" t="str">
        <f>+Combinar1[[#This Row],[titulo]]&amp;AC786&amp;", "&amp;Combinar1[[#This Row],[temporalidad]]</f>
        <v>Evolución de Femicidios en la comuna de Constitución, Periodo 2018-2021</v>
      </c>
      <c r="AE786" t="str">
        <f>+Combinar1[[#This Row],[descripcion_larga]]&amp;AC786&amp;", según datos del "&amp;Combinar1[[#This Row],[fuente]]&amp;", "&amp;Combinar1[[#This Row],[temporalidad]]</f>
        <v>Evolución de femicidios por fecha de delito en la comuna de Constitución, según datos del Servicio Nacional de la Mujer y la Equidad de Género (SERNAMEG), Periodo 2018-2021</v>
      </c>
      <c r="AF786" t="e">
        <f>+Combinar1[[#This Row],[url]]&amp;Combinar1[[#This Row],[Complemento Link]]&amp;Combinar1[[#This Row],[id_fil_url 1]]&amp;#REF!&amp;#REF!</f>
        <v>#REF!</v>
      </c>
    </row>
    <row r="787" spans="1:32" x14ac:dyDescent="0.3">
      <c r="A787" s="22">
        <v>1</v>
      </c>
      <c r="B787" s="22" t="s">
        <v>376</v>
      </c>
      <c r="C787">
        <v>2</v>
      </c>
      <c r="D787" s="22">
        <v>2</v>
      </c>
      <c r="E787" s="22" t="s">
        <v>738</v>
      </c>
      <c r="F787" s="22"/>
      <c r="G787" s="22" t="s">
        <v>737</v>
      </c>
      <c r="H787" s="22" t="s">
        <v>6644</v>
      </c>
      <c r="I787" s="22" t="s">
        <v>734</v>
      </c>
      <c r="K787" s="22" t="s">
        <v>731</v>
      </c>
      <c r="L787" s="22" t="s">
        <v>738</v>
      </c>
      <c r="M787" s="22" t="s">
        <v>743</v>
      </c>
      <c r="N787" s="22" t="s">
        <v>740</v>
      </c>
      <c r="O787" s="22" t="s">
        <v>741</v>
      </c>
      <c r="P787" s="22" t="s">
        <v>6638</v>
      </c>
      <c r="Q787" t="s">
        <v>6632</v>
      </c>
      <c r="R787" s="22" t="s">
        <v>732</v>
      </c>
      <c r="S787" s="22" t="s">
        <v>4900</v>
      </c>
      <c r="T787" s="22" t="s">
        <v>758</v>
      </c>
      <c r="U787" s="22" t="s">
        <v>384</v>
      </c>
      <c r="V787" s="22">
        <v>240</v>
      </c>
      <c r="W787" s="22" t="s">
        <v>377</v>
      </c>
      <c r="X787" s="22" t="s">
        <v>378</v>
      </c>
      <c r="Y787" s="22" t="s">
        <v>143</v>
      </c>
      <c r="Z787" s="22">
        <v>7102</v>
      </c>
      <c r="AA787" s="22" t="s">
        <v>733</v>
      </c>
      <c r="AC787" t="str">
        <f>+Combinar1[[#This Row],[Descripción Filtro URL 1]]</f>
        <v>Constitución</v>
      </c>
      <c r="AD787" t="str">
        <f>+Combinar1[[#This Row],[titulo]]&amp;AC787&amp;", "&amp;Combinar1[[#This Row],[temporalidad]]</f>
        <v>Femicidios Anuales en la comuna de Constitución, Periodo 2010-2021</v>
      </c>
      <c r="AE787" t="str">
        <f>+Combinar1[[#This Row],[descripcion_larga]]&amp;AC787&amp;", según datos del "&amp;Combinar1[[#This Row],[fuente]]&amp;", "&amp;Combinar1[[#This Row],[temporalidad]]</f>
        <v>Evolución anual de la cantidad de femicidios en la comuna de Constitución, según datos del Servicio Nacional de la Mujer y la Equidad de Género (SERNAMEG), Periodo 2010-2021</v>
      </c>
      <c r="AF787" t="e">
        <f>+Combinar1[[#This Row],[url]]&amp;Combinar1[[#This Row],[Complemento Link]]&amp;Combinar1[[#This Row],[id_fil_url 1]]&amp;#REF!&amp;#REF!</f>
        <v>#REF!</v>
      </c>
    </row>
    <row r="788" spans="1:32" x14ac:dyDescent="0.3">
      <c r="A788" s="22">
        <v>1</v>
      </c>
      <c r="B788" s="22" t="s">
        <v>376</v>
      </c>
      <c r="C788">
        <v>3</v>
      </c>
      <c r="D788" s="22">
        <v>3</v>
      </c>
      <c r="E788" s="22" t="s">
        <v>745</v>
      </c>
      <c r="F788" s="22"/>
      <c r="G788" s="22" t="s">
        <v>737</v>
      </c>
      <c r="H788" s="22" t="s">
        <v>6644</v>
      </c>
      <c r="I788" s="22" t="s">
        <v>734</v>
      </c>
      <c r="K788" s="22" t="s">
        <v>731</v>
      </c>
      <c r="L788" s="22" t="s">
        <v>745</v>
      </c>
      <c r="M788" s="22" t="s">
        <v>743</v>
      </c>
      <c r="N788" s="22" t="s">
        <v>740</v>
      </c>
      <c r="O788" s="22" t="s">
        <v>741</v>
      </c>
      <c r="P788" s="22" t="s">
        <v>6639</v>
      </c>
      <c r="Q788" t="s">
        <v>6633</v>
      </c>
      <c r="R788" s="22" t="s">
        <v>735</v>
      </c>
      <c r="S788" s="22" t="s">
        <v>4900</v>
      </c>
      <c r="T788" s="22" t="s">
        <v>759</v>
      </c>
      <c r="U788" s="22" t="s">
        <v>384</v>
      </c>
      <c r="V788" s="22">
        <v>240</v>
      </c>
      <c r="W788" s="22" t="s">
        <v>377</v>
      </c>
      <c r="X788" s="22" t="s">
        <v>378</v>
      </c>
      <c r="Y788" s="22" t="s">
        <v>143</v>
      </c>
      <c r="Z788" s="22">
        <v>7102</v>
      </c>
      <c r="AA788" s="22" t="s">
        <v>733</v>
      </c>
      <c r="AC788" t="str">
        <f>+Combinar1[[#This Row],[Descripción Filtro URL 1]]</f>
        <v>Constitución</v>
      </c>
      <c r="AD788" t="str">
        <f>+Combinar1[[#This Row],[titulo]]&amp;AC788&amp;", "&amp;Combinar1[[#This Row],[temporalidad]]</f>
        <v>Femicidios mensuales en la comuna de Constitución, Periodo 2010-2021</v>
      </c>
      <c r="AE788" t="str">
        <f>+Combinar1[[#This Row],[descripcion_larga]]&amp;AC788&amp;", según datos del "&amp;Combinar1[[#This Row],[fuente]]&amp;", "&amp;Combinar1[[#This Row],[temporalidad]]</f>
        <v>Número de femicidios por mes en la comuna de Constitución, según datos del Servicio Nacional de la Mujer y la Equidad de Género (SERNAMEG), Periodo 2010-2021</v>
      </c>
      <c r="AF788" t="e">
        <f>+Combinar1[[#This Row],[url]]&amp;Combinar1[[#This Row],[Complemento Link]]&amp;Combinar1[[#This Row],[id_fil_url 1]]&amp;#REF!&amp;#REF!</f>
        <v>#REF!</v>
      </c>
    </row>
    <row r="789" spans="1:32" x14ac:dyDescent="0.3">
      <c r="A789" s="22">
        <v>1</v>
      </c>
      <c r="B789" s="22" t="s">
        <v>376</v>
      </c>
      <c r="C789">
        <v>4</v>
      </c>
      <c r="D789" s="22">
        <v>4</v>
      </c>
      <c r="E789" s="22" t="s">
        <v>747</v>
      </c>
      <c r="F789" s="22"/>
      <c r="G789" s="22" t="s">
        <v>737</v>
      </c>
      <c r="H789" s="22" t="s">
        <v>6644</v>
      </c>
      <c r="I789" s="22" t="s">
        <v>734</v>
      </c>
      <c r="K789" s="22" t="s">
        <v>731</v>
      </c>
      <c r="L789" s="22" t="s">
        <v>747</v>
      </c>
      <c r="M789" s="22" t="s">
        <v>743</v>
      </c>
      <c r="N789" s="22" t="s">
        <v>740</v>
      </c>
      <c r="O789" s="22" t="s">
        <v>741</v>
      </c>
      <c r="P789" s="22" t="s">
        <v>6637</v>
      </c>
      <c r="Q789" t="s">
        <v>6641</v>
      </c>
      <c r="R789" s="22" t="s">
        <v>735</v>
      </c>
      <c r="S789" s="22" t="s">
        <v>4901</v>
      </c>
      <c r="T789" s="22" t="s">
        <v>760</v>
      </c>
      <c r="U789" s="22" t="s">
        <v>384</v>
      </c>
      <c r="V789" s="22">
        <v>240</v>
      </c>
      <c r="W789" s="22" t="s">
        <v>377</v>
      </c>
      <c r="X789" s="22" t="s">
        <v>378</v>
      </c>
      <c r="Y789" s="22" t="s">
        <v>143</v>
      </c>
      <c r="Z789" s="22">
        <v>7102</v>
      </c>
      <c r="AA789" s="22" t="s">
        <v>733</v>
      </c>
      <c r="AC789" t="str">
        <f>+Combinar1[[#This Row],[Descripción Filtro URL 1]]</f>
        <v>Constitución</v>
      </c>
      <c r="AD789" t="str">
        <f>+Combinar1[[#This Row],[titulo]]&amp;AC789&amp;", "&amp;Combinar1[[#This Row],[temporalidad]]</f>
        <v>Femicidios Acumulados por Edad en la comuna de Constitución, Periodo 2010-2021</v>
      </c>
      <c r="AE789" t="str">
        <f>+Combinar1[[#This Row],[descripcion_larga]]&amp;AC789&amp;", según datos del "&amp;Combinar1[[#This Row],[fuente]]&amp;", "&amp;Combinar1[[#This Row],[temporalidad]]</f>
        <v>Gráfico que muestra la cantidad de femicidios acumulados por edad en la comuna de Constitución, según datos del Servicio Nacional de la Mujer y la Equidad de Género (SERNAMEG), Periodo 2010-2021</v>
      </c>
      <c r="AF789" t="e">
        <f>+Combinar1[[#This Row],[url]]&amp;Combinar1[[#This Row],[Complemento Link]]&amp;Combinar1[[#This Row],[id_fil_url 1]]&amp;#REF!&amp;#REF!</f>
        <v>#REF!</v>
      </c>
    </row>
    <row r="790" spans="1:32" x14ac:dyDescent="0.3">
      <c r="A790" s="22">
        <v>1</v>
      </c>
      <c r="B790" s="22" t="s">
        <v>376</v>
      </c>
      <c r="C790">
        <v>5</v>
      </c>
      <c r="D790" s="22">
        <v>5</v>
      </c>
      <c r="E790" s="22" t="s">
        <v>749</v>
      </c>
      <c r="F790" s="22"/>
      <c r="G790" s="22" t="s">
        <v>737</v>
      </c>
      <c r="H790" s="22" t="s">
        <v>6644</v>
      </c>
      <c r="I790" s="22" t="s">
        <v>734</v>
      </c>
      <c r="K790" s="22" t="s">
        <v>731</v>
      </c>
      <c r="L790" s="22" t="s">
        <v>749</v>
      </c>
      <c r="M790" s="22" t="s">
        <v>743</v>
      </c>
      <c r="N790" s="22" t="s">
        <v>740</v>
      </c>
      <c r="O790" s="22" t="s">
        <v>741</v>
      </c>
      <c r="P790" s="22" t="s">
        <v>6636</v>
      </c>
      <c r="Q790" t="s">
        <v>6630</v>
      </c>
      <c r="R790" s="22" t="s">
        <v>735</v>
      </c>
      <c r="S790" s="22" t="s">
        <v>4904</v>
      </c>
      <c r="T790" s="22" t="s">
        <v>761</v>
      </c>
      <c r="U790" s="22" t="s">
        <v>384</v>
      </c>
      <c r="V790" s="22">
        <v>240</v>
      </c>
      <c r="W790" s="22" t="s">
        <v>377</v>
      </c>
      <c r="X790" s="22" t="s">
        <v>378</v>
      </c>
      <c r="Y790" s="22" t="s">
        <v>143</v>
      </c>
      <c r="Z790" s="22">
        <v>7102</v>
      </c>
      <c r="AA790" s="22" t="s">
        <v>733</v>
      </c>
      <c r="AC790" t="str">
        <f>+Combinar1[[#This Row],[Descripción Filtro URL 1]]</f>
        <v>Constitución</v>
      </c>
      <c r="AD790" t="str">
        <f>+Combinar1[[#This Row],[titulo]]&amp;AC790&amp;", "&amp;Combinar1[[#This Row],[temporalidad]]</f>
        <v>Femicidios por Tipo de Relación Víctima-Femicida en la comuna de Constitución, Periodo 2010-2021</v>
      </c>
      <c r="AE790" t="str">
        <f>+Combinar1[[#This Row],[descripcion_larga]]&amp;AC790&amp;", según datos del "&amp;Combinar1[[#This Row],[fuente]]&amp;", "&amp;Combinar1[[#This Row],[temporalidad]]</f>
        <v>Cantidad de femicidios por tipo de relación víctima-femicida en la comuna de Constitución, según datos del Servicio Nacional de la Mujer y la Equidad de Género (SERNAMEG), Periodo 2010-2021</v>
      </c>
      <c r="AF790" t="e">
        <f>+Combinar1[[#This Row],[url]]&amp;Combinar1[[#This Row],[Complemento Link]]&amp;Combinar1[[#This Row],[id_fil_url 1]]&amp;#REF!&amp;#REF!</f>
        <v>#REF!</v>
      </c>
    </row>
    <row r="791" spans="1:32" x14ac:dyDescent="0.3">
      <c r="A791" s="22">
        <v>1</v>
      </c>
      <c r="B791" s="22" t="s">
        <v>376</v>
      </c>
      <c r="C791">
        <v>6</v>
      </c>
      <c r="D791" s="22">
        <v>6</v>
      </c>
      <c r="E791" s="22" t="s">
        <v>751</v>
      </c>
      <c r="F791" s="22"/>
      <c r="G791" s="22" t="s">
        <v>737</v>
      </c>
      <c r="H791" s="22" t="s">
        <v>6644</v>
      </c>
      <c r="I791" s="22" t="s">
        <v>734</v>
      </c>
      <c r="K791" s="22" t="s">
        <v>731</v>
      </c>
      <c r="L791" s="22" t="s">
        <v>751</v>
      </c>
      <c r="M791" s="22" t="s">
        <v>752</v>
      </c>
      <c r="N791" s="22" t="s">
        <v>736</v>
      </c>
      <c r="O791" s="22" t="s">
        <v>741</v>
      </c>
      <c r="P791" s="22" t="s">
        <v>6634</v>
      </c>
      <c r="Q791" t="s">
        <v>6631</v>
      </c>
      <c r="R791" s="22" t="s">
        <v>732</v>
      </c>
      <c r="S791" s="22" t="s">
        <v>4903</v>
      </c>
      <c r="T791" s="22" t="s">
        <v>762</v>
      </c>
      <c r="U791" s="22" t="s">
        <v>384</v>
      </c>
      <c r="V791" s="22">
        <v>240</v>
      </c>
      <c r="W791" s="22" t="s">
        <v>377</v>
      </c>
      <c r="X791" s="22" t="s">
        <v>378</v>
      </c>
      <c r="Y791" s="22" t="s">
        <v>143</v>
      </c>
      <c r="Z791" s="22">
        <v>7102</v>
      </c>
      <c r="AA791" s="22" t="s">
        <v>733</v>
      </c>
      <c r="AC791" t="str">
        <f>+Combinar1[[#This Row],[Descripción Filtro URL 1]]</f>
        <v>Constitución</v>
      </c>
      <c r="AD791" t="str">
        <f>+Combinar1[[#This Row],[titulo]]&amp;AC791&amp;", "&amp;Combinar1[[#This Row],[temporalidad]]</f>
        <v>Variación Anual (%) de Femicidios en la comuna de Constitución, Periodo 2010-2020</v>
      </c>
      <c r="AE791" t="str">
        <f>+Combinar1[[#This Row],[descripcion_larga]]&amp;AC791&amp;", según datos del "&amp;Combinar1[[#This Row],[fuente]]&amp;", "&amp;Combinar1[[#This Row],[temporalidad]]</f>
        <v>Gráfico de evolución que muestra la variación anual (%) de femicidios en la comuna de Constitución, según datos del Servicio Nacional de la Mujer y la Equidad de Género (SERNAMEG), Periodo 2010-2020</v>
      </c>
      <c r="AF791" t="e">
        <f>+Combinar1[[#This Row],[url]]&amp;Combinar1[[#This Row],[Complemento Link]]&amp;Combinar1[[#This Row],[id_fil_url 1]]&amp;#REF!&amp;#REF!</f>
        <v>#REF!</v>
      </c>
    </row>
    <row r="792" spans="1:32" x14ac:dyDescent="0.3">
      <c r="A792" s="22">
        <v>1</v>
      </c>
      <c r="B792" s="22" t="s">
        <v>376</v>
      </c>
      <c r="C792">
        <v>7</v>
      </c>
      <c r="D792" s="22">
        <v>7</v>
      </c>
      <c r="E792" s="22" t="s">
        <v>754</v>
      </c>
      <c r="F792" s="22"/>
      <c r="G792" s="22" t="s">
        <v>737</v>
      </c>
      <c r="H792" s="22" t="s">
        <v>6644</v>
      </c>
      <c r="I792" s="22" t="s">
        <v>734</v>
      </c>
      <c r="K792" s="22" t="s">
        <v>731</v>
      </c>
      <c r="L792" s="22" t="s">
        <v>754</v>
      </c>
      <c r="M792" s="22" t="s">
        <v>743</v>
      </c>
      <c r="N792" s="22" t="s">
        <v>740</v>
      </c>
      <c r="O792" s="22" t="s">
        <v>741</v>
      </c>
      <c r="P792" s="22" t="s">
        <v>6635</v>
      </c>
      <c r="Q792" t="s">
        <v>6642</v>
      </c>
      <c r="R792" s="22" t="s">
        <v>755</v>
      </c>
      <c r="S792" s="22" t="s">
        <v>4902</v>
      </c>
      <c r="T792" s="22" t="s">
        <v>763</v>
      </c>
      <c r="U792" s="22" t="s">
        <v>384</v>
      </c>
      <c r="V792" s="22">
        <v>240</v>
      </c>
      <c r="W792" s="22" t="s">
        <v>377</v>
      </c>
      <c r="X792" s="22" t="s">
        <v>378</v>
      </c>
      <c r="Y792" s="22" t="s">
        <v>143</v>
      </c>
      <c r="Z792" s="22">
        <v>7102</v>
      </c>
      <c r="AA792" s="22" t="s">
        <v>733</v>
      </c>
      <c r="AC792" t="str">
        <f>+Combinar1[[#This Row],[Descripción Filtro URL 1]]</f>
        <v>Constitución</v>
      </c>
      <c r="AD792" t="str">
        <f>+Combinar1[[#This Row],[titulo]]&amp;AC792&amp;", "&amp;Combinar1[[#This Row],[temporalidad]]</f>
        <v>Cantidad y Detalle de Femicidios en la comuna de Constitución, Periodo 2010-2021</v>
      </c>
      <c r="AE792" t="str">
        <f>+Combinar1[[#This Row],[descripcion_larga]]&amp;AC792&amp;", según datos del "&amp;Combinar1[[#This Row],[fuente]]&amp;", "&amp;Combinar1[[#This Row],[temporalidad]]</f>
        <v>Informe que muestra la cantidad y detalle de femicidios en la comuna de Constitución, según datos del Servicio Nacional de la Mujer y la Equidad de Género (SERNAMEG), Periodo 2010-2021</v>
      </c>
      <c r="AF792" t="e">
        <f>+Combinar1[[#This Row],[url]]&amp;Combinar1[[#This Row],[Complemento Link]]&amp;Combinar1[[#This Row],[id_fil_url 1]]&amp;#REF!&amp;#REF!</f>
        <v>#REF!</v>
      </c>
    </row>
    <row r="793" spans="1:32" x14ac:dyDescent="0.3">
      <c r="A793" s="22">
        <v>1</v>
      </c>
      <c r="B793" s="22" t="s">
        <v>376</v>
      </c>
      <c r="C793">
        <v>1</v>
      </c>
      <c r="D793" s="22">
        <v>1</v>
      </c>
      <c r="E793" s="22" t="s">
        <v>738</v>
      </c>
      <c r="F793" s="22"/>
      <c r="G793" s="22" t="s">
        <v>737</v>
      </c>
      <c r="H793" s="22" t="s">
        <v>6644</v>
      </c>
      <c r="I793" s="22" t="s">
        <v>734</v>
      </c>
      <c r="K793" s="22" t="s">
        <v>731</v>
      </c>
      <c r="L793" s="22" t="s">
        <v>738</v>
      </c>
      <c r="M793" s="22" t="s">
        <v>739</v>
      </c>
      <c r="N793" s="22" t="s">
        <v>740</v>
      </c>
      <c r="O793" s="22" t="s">
        <v>741</v>
      </c>
      <c r="P793" s="22" t="s">
        <v>4899</v>
      </c>
      <c r="Q793" t="s">
        <v>4897</v>
      </c>
      <c r="R793" s="22" t="s">
        <v>732</v>
      </c>
      <c r="S793" s="22" t="s">
        <v>4900</v>
      </c>
      <c r="T793" s="22" t="s">
        <v>757</v>
      </c>
      <c r="U793" s="22" t="s">
        <v>384</v>
      </c>
      <c r="V793" s="22">
        <v>240</v>
      </c>
      <c r="W793" s="22" t="s">
        <v>377</v>
      </c>
      <c r="X793" s="22" t="s">
        <v>378</v>
      </c>
      <c r="Y793" s="22" t="s">
        <v>144</v>
      </c>
      <c r="Z793" s="22">
        <v>7103</v>
      </c>
      <c r="AA793" s="22" t="s">
        <v>733</v>
      </c>
      <c r="AC793" t="str">
        <f>+Combinar1[[#This Row],[Descripción Filtro URL 1]]</f>
        <v>Curepto</v>
      </c>
      <c r="AD793" t="str">
        <f>+Combinar1[[#This Row],[titulo]]&amp;AC793&amp;", "&amp;Combinar1[[#This Row],[temporalidad]]</f>
        <v>Evolución de Femicidios en la comuna de Curepto, Periodo 2018-2021</v>
      </c>
      <c r="AE793" t="str">
        <f>+Combinar1[[#This Row],[descripcion_larga]]&amp;AC793&amp;", según datos del "&amp;Combinar1[[#This Row],[fuente]]&amp;", "&amp;Combinar1[[#This Row],[temporalidad]]</f>
        <v>Evolución de femicidios por fecha de delito en la comuna de Curepto, según datos del Servicio Nacional de la Mujer y la Equidad de Género (SERNAMEG), Periodo 2018-2021</v>
      </c>
      <c r="AF793" t="e">
        <f>+Combinar1[[#This Row],[url]]&amp;Combinar1[[#This Row],[Complemento Link]]&amp;Combinar1[[#This Row],[id_fil_url 1]]&amp;#REF!&amp;#REF!</f>
        <v>#REF!</v>
      </c>
    </row>
    <row r="794" spans="1:32" x14ac:dyDescent="0.3">
      <c r="A794" s="22">
        <v>1</v>
      </c>
      <c r="B794" s="22" t="s">
        <v>376</v>
      </c>
      <c r="C794">
        <v>2</v>
      </c>
      <c r="D794" s="22">
        <v>2</v>
      </c>
      <c r="E794" s="22" t="s">
        <v>738</v>
      </c>
      <c r="F794" s="22"/>
      <c r="G794" s="22" t="s">
        <v>737</v>
      </c>
      <c r="H794" s="22" t="s">
        <v>6644</v>
      </c>
      <c r="I794" s="22" t="s">
        <v>734</v>
      </c>
      <c r="K794" s="22" t="s">
        <v>731</v>
      </c>
      <c r="L794" s="22" t="s">
        <v>738</v>
      </c>
      <c r="M794" s="22" t="s">
        <v>743</v>
      </c>
      <c r="N794" s="22" t="s">
        <v>740</v>
      </c>
      <c r="O794" s="22" t="s">
        <v>741</v>
      </c>
      <c r="P794" s="22" t="s">
        <v>6638</v>
      </c>
      <c r="Q794" t="s">
        <v>6632</v>
      </c>
      <c r="R794" s="22" t="s">
        <v>732</v>
      </c>
      <c r="S794" s="22" t="s">
        <v>4900</v>
      </c>
      <c r="T794" s="22" t="s">
        <v>758</v>
      </c>
      <c r="U794" s="22" t="s">
        <v>384</v>
      </c>
      <c r="V794" s="22">
        <v>240</v>
      </c>
      <c r="W794" s="22" t="s">
        <v>377</v>
      </c>
      <c r="X794" s="22" t="s">
        <v>378</v>
      </c>
      <c r="Y794" s="22" t="s">
        <v>144</v>
      </c>
      <c r="Z794" s="22">
        <v>7103</v>
      </c>
      <c r="AA794" s="22" t="s">
        <v>733</v>
      </c>
      <c r="AC794" t="str">
        <f>+Combinar1[[#This Row],[Descripción Filtro URL 1]]</f>
        <v>Curepto</v>
      </c>
      <c r="AD794" t="str">
        <f>+Combinar1[[#This Row],[titulo]]&amp;AC794&amp;", "&amp;Combinar1[[#This Row],[temporalidad]]</f>
        <v>Femicidios Anuales en la comuna de Curepto, Periodo 2010-2021</v>
      </c>
      <c r="AE794" t="str">
        <f>+Combinar1[[#This Row],[descripcion_larga]]&amp;AC794&amp;", según datos del "&amp;Combinar1[[#This Row],[fuente]]&amp;", "&amp;Combinar1[[#This Row],[temporalidad]]</f>
        <v>Evolución anual de la cantidad de femicidios en la comuna de Curepto, según datos del Servicio Nacional de la Mujer y la Equidad de Género (SERNAMEG), Periodo 2010-2021</v>
      </c>
      <c r="AF794" t="e">
        <f>+Combinar1[[#This Row],[url]]&amp;Combinar1[[#This Row],[Complemento Link]]&amp;Combinar1[[#This Row],[id_fil_url 1]]&amp;#REF!&amp;#REF!</f>
        <v>#REF!</v>
      </c>
    </row>
    <row r="795" spans="1:32" x14ac:dyDescent="0.3">
      <c r="A795" s="22">
        <v>1</v>
      </c>
      <c r="B795" s="22" t="s">
        <v>376</v>
      </c>
      <c r="C795">
        <v>3</v>
      </c>
      <c r="D795" s="22">
        <v>3</v>
      </c>
      <c r="E795" s="22" t="s">
        <v>745</v>
      </c>
      <c r="F795" s="22"/>
      <c r="G795" s="22" t="s">
        <v>737</v>
      </c>
      <c r="H795" s="22" t="s">
        <v>6644</v>
      </c>
      <c r="I795" s="22" t="s">
        <v>734</v>
      </c>
      <c r="K795" s="22" t="s">
        <v>731</v>
      </c>
      <c r="L795" s="22" t="s">
        <v>745</v>
      </c>
      <c r="M795" s="22" t="s">
        <v>743</v>
      </c>
      <c r="N795" s="22" t="s">
        <v>740</v>
      </c>
      <c r="O795" s="22" t="s">
        <v>741</v>
      </c>
      <c r="P795" s="22" t="s">
        <v>6639</v>
      </c>
      <c r="Q795" t="s">
        <v>6633</v>
      </c>
      <c r="R795" s="22" t="s">
        <v>735</v>
      </c>
      <c r="S795" s="22" t="s">
        <v>4900</v>
      </c>
      <c r="T795" s="22" t="s">
        <v>759</v>
      </c>
      <c r="U795" s="22" t="s">
        <v>384</v>
      </c>
      <c r="V795" s="22">
        <v>240</v>
      </c>
      <c r="W795" s="22" t="s">
        <v>377</v>
      </c>
      <c r="X795" s="22" t="s">
        <v>378</v>
      </c>
      <c r="Y795" s="22" t="s">
        <v>144</v>
      </c>
      <c r="Z795" s="22">
        <v>7103</v>
      </c>
      <c r="AA795" s="22" t="s">
        <v>733</v>
      </c>
      <c r="AC795" t="str">
        <f>+Combinar1[[#This Row],[Descripción Filtro URL 1]]</f>
        <v>Curepto</v>
      </c>
      <c r="AD795" t="str">
        <f>+Combinar1[[#This Row],[titulo]]&amp;AC795&amp;", "&amp;Combinar1[[#This Row],[temporalidad]]</f>
        <v>Femicidios mensuales en la comuna de Curepto, Periodo 2010-2021</v>
      </c>
      <c r="AE795" t="str">
        <f>+Combinar1[[#This Row],[descripcion_larga]]&amp;AC795&amp;", según datos del "&amp;Combinar1[[#This Row],[fuente]]&amp;", "&amp;Combinar1[[#This Row],[temporalidad]]</f>
        <v>Número de femicidios por mes en la comuna de Curepto, según datos del Servicio Nacional de la Mujer y la Equidad de Género (SERNAMEG), Periodo 2010-2021</v>
      </c>
      <c r="AF795" t="e">
        <f>+Combinar1[[#This Row],[url]]&amp;Combinar1[[#This Row],[Complemento Link]]&amp;Combinar1[[#This Row],[id_fil_url 1]]&amp;#REF!&amp;#REF!</f>
        <v>#REF!</v>
      </c>
    </row>
    <row r="796" spans="1:32" x14ac:dyDescent="0.3">
      <c r="A796" s="22">
        <v>1</v>
      </c>
      <c r="B796" s="22" t="s">
        <v>376</v>
      </c>
      <c r="C796">
        <v>4</v>
      </c>
      <c r="D796" s="22">
        <v>4</v>
      </c>
      <c r="E796" s="22" t="s">
        <v>747</v>
      </c>
      <c r="F796" s="22"/>
      <c r="G796" s="22" t="s">
        <v>737</v>
      </c>
      <c r="H796" s="22" t="s">
        <v>6644</v>
      </c>
      <c r="I796" s="22" t="s">
        <v>734</v>
      </c>
      <c r="K796" s="22" t="s">
        <v>731</v>
      </c>
      <c r="L796" s="22" t="s">
        <v>747</v>
      </c>
      <c r="M796" s="22" t="s">
        <v>743</v>
      </c>
      <c r="N796" s="22" t="s">
        <v>740</v>
      </c>
      <c r="O796" s="22" t="s">
        <v>741</v>
      </c>
      <c r="P796" s="22" t="s">
        <v>6637</v>
      </c>
      <c r="Q796" t="s">
        <v>6641</v>
      </c>
      <c r="R796" s="22" t="s">
        <v>735</v>
      </c>
      <c r="S796" s="22" t="s">
        <v>4901</v>
      </c>
      <c r="T796" s="22" t="s">
        <v>760</v>
      </c>
      <c r="U796" s="22" t="s">
        <v>384</v>
      </c>
      <c r="V796" s="22">
        <v>240</v>
      </c>
      <c r="W796" s="22" t="s">
        <v>377</v>
      </c>
      <c r="X796" s="22" t="s">
        <v>378</v>
      </c>
      <c r="Y796" s="22" t="s">
        <v>144</v>
      </c>
      <c r="Z796" s="22">
        <v>7103</v>
      </c>
      <c r="AA796" s="22" t="s">
        <v>733</v>
      </c>
      <c r="AC796" t="str">
        <f>+Combinar1[[#This Row],[Descripción Filtro URL 1]]</f>
        <v>Curepto</v>
      </c>
      <c r="AD796" t="str">
        <f>+Combinar1[[#This Row],[titulo]]&amp;AC796&amp;", "&amp;Combinar1[[#This Row],[temporalidad]]</f>
        <v>Femicidios Acumulados por Edad en la comuna de Curepto, Periodo 2010-2021</v>
      </c>
      <c r="AE796" t="str">
        <f>+Combinar1[[#This Row],[descripcion_larga]]&amp;AC796&amp;", según datos del "&amp;Combinar1[[#This Row],[fuente]]&amp;", "&amp;Combinar1[[#This Row],[temporalidad]]</f>
        <v>Gráfico que muestra la cantidad de femicidios acumulados por edad en la comuna de Curepto, según datos del Servicio Nacional de la Mujer y la Equidad de Género (SERNAMEG), Periodo 2010-2021</v>
      </c>
      <c r="AF796" t="e">
        <f>+Combinar1[[#This Row],[url]]&amp;Combinar1[[#This Row],[Complemento Link]]&amp;Combinar1[[#This Row],[id_fil_url 1]]&amp;#REF!&amp;#REF!</f>
        <v>#REF!</v>
      </c>
    </row>
    <row r="797" spans="1:32" x14ac:dyDescent="0.3">
      <c r="A797" s="22">
        <v>1</v>
      </c>
      <c r="B797" s="22" t="s">
        <v>376</v>
      </c>
      <c r="C797">
        <v>5</v>
      </c>
      <c r="D797" s="22">
        <v>5</v>
      </c>
      <c r="E797" s="22" t="s">
        <v>749</v>
      </c>
      <c r="F797" s="22"/>
      <c r="G797" s="22" t="s">
        <v>737</v>
      </c>
      <c r="H797" s="22" t="s">
        <v>6644</v>
      </c>
      <c r="I797" s="22" t="s">
        <v>734</v>
      </c>
      <c r="K797" s="22" t="s">
        <v>731</v>
      </c>
      <c r="L797" s="22" t="s">
        <v>749</v>
      </c>
      <c r="M797" s="22" t="s">
        <v>743</v>
      </c>
      <c r="N797" s="22" t="s">
        <v>740</v>
      </c>
      <c r="O797" s="22" t="s">
        <v>741</v>
      </c>
      <c r="P797" s="22" t="s">
        <v>6636</v>
      </c>
      <c r="Q797" t="s">
        <v>6630</v>
      </c>
      <c r="R797" s="22" t="s">
        <v>735</v>
      </c>
      <c r="S797" s="22" t="s">
        <v>4904</v>
      </c>
      <c r="T797" s="22" t="s">
        <v>761</v>
      </c>
      <c r="U797" s="22" t="s">
        <v>384</v>
      </c>
      <c r="V797" s="22">
        <v>240</v>
      </c>
      <c r="W797" s="22" t="s">
        <v>377</v>
      </c>
      <c r="X797" s="22" t="s">
        <v>378</v>
      </c>
      <c r="Y797" s="22" t="s">
        <v>144</v>
      </c>
      <c r="Z797" s="22">
        <v>7103</v>
      </c>
      <c r="AA797" s="22" t="s">
        <v>733</v>
      </c>
      <c r="AC797" t="str">
        <f>+Combinar1[[#This Row],[Descripción Filtro URL 1]]</f>
        <v>Curepto</v>
      </c>
      <c r="AD797" t="str">
        <f>+Combinar1[[#This Row],[titulo]]&amp;AC797&amp;", "&amp;Combinar1[[#This Row],[temporalidad]]</f>
        <v>Femicidios por Tipo de Relación Víctima-Femicida en la comuna de Curepto, Periodo 2010-2021</v>
      </c>
      <c r="AE797" t="str">
        <f>+Combinar1[[#This Row],[descripcion_larga]]&amp;AC797&amp;", según datos del "&amp;Combinar1[[#This Row],[fuente]]&amp;", "&amp;Combinar1[[#This Row],[temporalidad]]</f>
        <v>Cantidad de femicidios por tipo de relación víctima-femicida en la comuna de Curepto, según datos del Servicio Nacional de la Mujer y la Equidad de Género (SERNAMEG), Periodo 2010-2021</v>
      </c>
      <c r="AF797" t="e">
        <f>+Combinar1[[#This Row],[url]]&amp;Combinar1[[#This Row],[Complemento Link]]&amp;Combinar1[[#This Row],[id_fil_url 1]]&amp;#REF!&amp;#REF!</f>
        <v>#REF!</v>
      </c>
    </row>
    <row r="798" spans="1:32" x14ac:dyDescent="0.3">
      <c r="A798" s="22">
        <v>1</v>
      </c>
      <c r="B798" s="22" t="s">
        <v>376</v>
      </c>
      <c r="C798">
        <v>6</v>
      </c>
      <c r="D798" s="22">
        <v>6</v>
      </c>
      <c r="E798" s="22" t="s">
        <v>751</v>
      </c>
      <c r="F798" s="22"/>
      <c r="G798" s="22" t="s">
        <v>737</v>
      </c>
      <c r="H798" s="22" t="s">
        <v>6644</v>
      </c>
      <c r="I798" s="22" t="s">
        <v>734</v>
      </c>
      <c r="K798" s="22" t="s">
        <v>731</v>
      </c>
      <c r="L798" s="22" t="s">
        <v>751</v>
      </c>
      <c r="M798" s="22" t="s">
        <v>752</v>
      </c>
      <c r="N798" s="22" t="s">
        <v>736</v>
      </c>
      <c r="O798" s="22" t="s">
        <v>741</v>
      </c>
      <c r="P798" s="22" t="s">
        <v>6634</v>
      </c>
      <c r="Q798" t="s">
        <v>6631</v>
      </c>
      <c r="R798" s="22" t="s">
        <v>732</v>
      </c>
      <c r="S798" s="22" t="s">
        <v>4903</v>
      </c>
      <c r="T798" s="22" t="s">
        <v>762</v>
      </c>
      <c r="U798" s="22" t="s">
        <v>384</v>
      </c>
      <c r="V798" s="22">
        <v>240</v>
      </c>
      <c r="W798" s="22" t="s">
        <v>377</v>
      </c>
      <c r="X798" s="22" t="s">
        <v>378</v>
      </c>
      <c r="Y798" s="22" t="s">
        <v>144</v>
      </c>
      <c r="Z798" s="22">
        <v>7103</v>
      </c>
      <c r="AA798" s="22" t="s">
        <v>733</v>
      </c>
      <c r="AC798" t="str">
        <f>+Combinar1[[#This Row],[Descripción Filtro URL 1]]</f>
        <v>Curepto</v>
      </c>
      <c r="AD798" t="str">
        <f>+Combinar1[[#This Row],[titulo]]&amp;AC798&amp;", "&amp;Combinar1[[#This Row],[temporalidad]]</f>
        <v>Variación Anual (%) de Femicidios en la comuna de Curepto, Periodo 2010-2020</v>
      </c>
      <c r="AE798" t="str">
        <f>+Combinar1[[#This Row],[descripcion_larga]]&amp;AC798&amp;", según datos del "&amp;Combinar1[[#This Row],[fuente]]&amp;", "&amp;Combinar1[[#This Row],[temporalidad]]</f>
        <v>Gráfico de evolución que muestra la variación anual (%) de femicidios en la comuna de Curepto, según datos del Servicio Nacional de la Mujer y la Equidad de Género (SERNAMEG), Periodo 2010-2020</v>
      </c>
      <c r="AF798" t="e">
        <f>+Combinar1[[#This Row],[url]]&amp;Combinar1[[#This Row],[Complemento Link]]&amp;Combinar1[[#This Row],[id_fil_url 1]]&amp;#REF!&amp;#REF!</f>
        <v>#REF!</v>
      </c>
    </row>
    <row r="799" spans="1:32" x14ac:dyDescent="0.3">
      <c r="A799" s="22">
        <v>1</v>
      </c>
      <c r="B799" s="22" t="s">
        <v>376</v>
      </c>
      <c r="C799">
        <v>7</v>
      </c>
      <c r="D799" s="22">
        <v>7</v>
      </c>
      <c r="E799" s="22" t="s">
        <v>754</v>
      </c>
      <c r="F799" s="22"/>
      <c r="G799" s="22" t="s">
        <v>737</v>
      </c>
      <c r="H799" s="22" t="s">
        <v>6644</v>
      </c>
      <c r="I799" s="22" t="s">
        <v>734</v>
      </c>
      <c r="K799" s="22" t="s">
        <v>731</v>
      </c>
      <c r="L799" s="22" t="s">
        <v>754</v>
      </c>
      <c r="M799" s="22" t="s">
        <v>743</v>
      </c>
      <c r="N799" s="22" t="s">
        <v>740</v>
      </c>
      <c r="O799" s="22" t="s">
        <v>741</v>
      </c>
      <c r="P799" s="22" t="s">
        <v>6635</v>
      </c>
      <c r="Q799" t="s">
        <v>6642</v>
      </c>
      <c r="R799" s="22" t="s">
        <v>755</v>
      </c>
      <c r="S799" s="22" t="s">
        <v>4902</v>
      </c>
      <c r="T799" s="22" t="s">
        <v>763</v>
      </c>
      <c r="U799" s="22" t="s">
        <v>384</v>
      </c>
      <c r="V799" s="22">
        <v>240</v>
      </c>
      <c r="W799" s="22" t="s">
        <v>377</v>
      </c>
      <c r="X799" s="22" t="s">
        <v>378</v>
      </c>
      <c r="Y799" s="22" t="s">
        <v>144</v>
      </c>
      <c r="Z799" s="22">
        <v>7103</v>
      </c>
      <c r="AA799" s="22" t="s">
        <v>733</v>
      </c>
      <c r="AC799" t="str">
        <f>+Combinar1[[#This Row],[Descripción Filtro URL 1]]</f>
        <v>Curepto</v>
      </c>
      <c r="AD799" t="str">
        <f>+Combinar1[[#This Row],[titulo]]&amp;AC799&amp;", "&amp;Combinar1[[#This Row],[temporalidad]]</f>
        <v>Cantidad y Detalle de Femicidios en la comuna de Curepto, Periodo 2010-2021</v>
      </c>
      <c r="AE799" t="str">
        <f>+Combinar1[[#This Row],[descripcion_larga]]&amp;AC799&amp;", según datos del "&amp;Combinar1[[#This Row],[fuente]]&amp;", "&amp;Combinar1[[#This Row],[temporalidad]]</f>
        <v>Informe que muestra la cantidad y detalle de femicidios en la comuna de Curepto, según datos del Servicio Nacional de la Mujer y la Equidad de Género (SERNAMEG), Periodo 2010-2021</v>
      </c>
      <c r="AF799" t="e">
        <f>+Combinar1[[#This Row],[url]]&amp;Combinar1[[#This Row],[Complemento Link]]&amp;Combinar1[[#This Row],[id_fil_url 1]]&amp;#REF!&amp;#REF!</f>
        <v>#REF!</v>
      </c>
    </row>
    <row r="800" spans="1:32" x14ac:dyDescent="0.3">
      <c r="A800" s="22">
        <v>1</v>
      </c>
      <c r="B800" s="22" t="s">
        <v>376</v>
      </c>
      <c r="C800">
        <v>1</v>
      </c>
      <c r="D800" s="22">
        <v>1</v>
      </c>
      <c r="E800" s="22" t="s">
        <v>738</v>
      </c>
      <c r="F800" s="22"/>
      <c r="G800" s="22" t="s">
        <v>737</v>
      </c>
      <c r="H800" s="22" t="s">
        <v>6644</v>
      </c>
      <c r="I800" s="22" t="s">
        <v>734</v>
      </c>
      <c r="K800" s="22" t="s">
        <v>731</v>
      </c>
      <c r="L800" s="22" t="s">
        <v>738</v>
      </c>
      <c r="M800" s="22" t="s">
        <v>739</v>
      </c>
      <c r="N800" s="22" t="s">
        <v>740</v>
      </c>
      <c r="O800" s="22" t="s">
        <v>741</v>
      </c>
      <c r="P800" s="22" t="s">
        <v>4899</v>
      </c>
      <c r="Q800" t="s">
        <v>4897</v>
      </c>
      <c r="R800" s="22" t="s">
        <v>732</v>
      </c>
      <c r="S800" s="22" t="s">
        <v>4900</v>
      </c>
      <c r="T800" s="22" t="s">
        <v>757</v>
      </c>
      <c r="U800" s="22" t="s">
        <v>384</v>
      </c>
      <c r="V800" s="22">
        <v>240</v>
      </c>
      <c r="W800" s="22" t="s">
        <v>377</v>
      </c>
      <c r="X800" s="22" t="s">
        <v>378</v>
      </c>
      <c r="Y800" s="22" t="s">
        <v>145</v>
      </c>
      <c r="Z800" s="22">
        <v>7104</v>
      </c>
      <c r="AA800" s="22" t="s">
        <v>733</v>
      </c>
      <c r="AC800" t="str">
        <f>+Combinar1[[#This Row],[Descripción Filtro URL 1]]</f>
        <v>Empedrado</v>
      </c>
      <c r="AD800" t="str">
        <f>+Combinar1[[#This Row],[titulo]]&amp;AC800&amp;", "&amp;Combinar1[[#This Row],[temporalidad]]</f>
        <v>Evolución de Femicidios en la comuna de Empedrado, Periodo 2018-2021</v>
      </c>
      <c r="AE800" t="str">
        <f>+Combinar1[[#This Row],[descripcion_larga]]&amp;AC800&amp;", según datos del "&amp;Combinar1[[#This Row],[fuente]]&amp;", "&amp;Combinar1[[#This Row],[temporalidad]]</f>
        <v>Evolución de femicidios por fecha de delito en la comuna de Empedrado, según datos del Servicio Nacional de la Mujer y la Equidad de Género (SERNAMEG), Periodo 2018-2021</v>
      </c>
      <c r="AF800" t="e">
        <f>+Combinar1[[#This Row],[url]]&amp;Combinar1[[#This Row],[Complemento Link]]&amp;Combinar1[[#This Row],[id_fil_url 1]]&amp;#REF!&amp;#REF!</f>
        <v>#REF!</v>
      </c>
    </row>
    <row r="801" spans="1:32" x14ac:dyDescent="0.3">
      <c r="A801" s="22">
        <v>1</v>
      </c>
      <c r="B801" s="22" t="s">
        <v>376</v>
      </c>
      <c r="C801">
        <v>2</v>
      </c>
      <c r="D801" s="22">
        <v>2</v>
      </c>
      <c r="E801" s="22" t="s">
        <v>738</v>
      </c>
      <c r="F801" s="22"/>
      <c r="G801" s="22" t="s">
        <v>737</v>
      </c>
      <c r="H801" s="22" t="s">
        <v>6644</v>
      </c>
      <c r="I801" s="22" t="s">
        <v>734</v>
      </c>
      <c r="K801" s="22" t="s">
        <v>731</v>
      </c>
      <c r="L801" s="22" t="s">
        <v>738</v>
      </c>
      <c r="M801" s="22" t="s">
        <v>743</v>
      </c>
      <c r="N801" s="22" t="s">
        <v>740</v>
      </c>
      <c r="O801" s="22" t="s">
        <v>741</v>
      </c>
      <c r="P801" s="22" t="s">
        <v>6638</v>
      </c>
      <c r="Q801" t="s">
        <v>6632</v>
      </c>
      <c r="R801" s="22" t="s">
        <v>732</v>
      </c>
      <c r="S801" s="22" t="s">
        <v>4900</v>
      </c>
      <c r="T801" s="22" t="s">
        <v>758</v>
      </c>
      <c r="U801" s="22" t="s">
        <v>384</v>
      </c>
      <c r="V801" s="22">
        <v>240</v>
      </c>
      <c r="W801" s="22" t="s">
        <v>377</v>
      </c>
      <c r="X801" s="22" t="s">
        <v>378</v>
      </c>
      <c r="Y801" s="22" t="s">
        <v>145</v>
      </c>
      <c r="Z801" s="22">
        <v>7104</v>
      </c>
      <c r="AA801" s="22" t="s">
        <v>733</v>
      </c>
      <c r="AC801" t="str">
        <f>+Combinar1[[#This Row],[Descripción Filtro URL 1]]</f>
        <v>Empedrado</v>
      </c>
      <c r="AD801" t="str">
        <f>+Combinar1[[#This Row],[titulo]]&amp;AC801&amp;", "&amp;Combinar1[[#This Row],[temporalidad]]</f>
        <v>Femicidios Anuales en la comuna de Empedrado, Periodo 2010-2021</v>
      </c>
      <c r="AE801" t="str">
        <f>+Combinar1[[#This Row],[descripcion_larga]]&amp;AC801&amp;", según datos del "&amp;Combinar1[[#This Row],[fuente]]&amp;", "&amp;Combinar1[[#This Row],[temporalidad]]</f>
        <v>Evolución anual de la cantidad de femicidios en la comuna de Empedrado, según datos del Servicio Nacional de la Mujer y la Equidad de Género (SERNAMEG), Periodo 2010-2021</v>
      </c>
      <c r="AF801" t="e">
        <f>+Combinar1[[#This Row],[url]]&amp;Combinar1[[#This Row],[Complemento Link]]&amp;Combinar1[[#This Row],[id_fil_url 1]]&amp;#REF!&amp;#REF!</f>
        <v>#REF!</v>
      </c>
    </row>
    <row r="802" spans="1:32" x14ac:dyDescent="0.3">
      <c r="A802" s="22">
        <v>1</v>
      </c>
      <c r="B802" s="22" t="s">
        <v>376</v>
      </c>
      <c r="C802">
        <v>3</v>
      </c>
      <c r="D802" s="22">
        <v>3</v>
      </c>
      <c r="E802" s="22" t="s">
        <v>745</v>
      </c>
      <c r="F802" s="22"/>
      <c r="G802" s="22" t="s">
        <v>737</v>
      </c>
      <c r="H802" s="22" t="s">
        <v>6644</v>
      </c>
      <c r="I802" s="22" t="s">
        <v>734</v>
      </c>
      <c r="K802" s="22" t="s">
        <v>731</v>
      </c>
      <c r="L802" s="22" t="s">
        <v>745</v>
      </c>
      <c r="M802" s="22" t="s">
        <v>743</v>
      </c>
      <c r="N802" s="22" t="s">
        <v>740</v>
      </c>
      <c r="O802" s="22" t="s">
        <v>741</v>
      </c>
      <c r="P802" s="22" t="s">
        <v>6639</v>
      </c>
      <c r="Q802" t="s">
        <v>6633</v>
      </c>
      <c r="R802" s="22" t="s">
        <v>735</v>
      </c>
      <c r="S802" s="22" t="s">
        <v>4900</v>
      </c>
      <c r="T802" s="22" t="s">
        <v>759</v>
      </c>
      <c r="U802" s="22" t="s">
        <v>384</v>
      </c>
      <c r="V802" s="22">
        <v>240</v>
      </c>
      <c r="W802" s="22" t="s">
        <v>377</v>
      </c>
      <c r="X802" s="22" t="s">
        <v>378</v>
      </c>
      <c r="Y802" s="22" t="s">
        <v>145</v>
      </c>
      <c r="Z802" s="22">
        <v>7104</v>
      </c>
      <c r="AA802" s="22" t="s">
        <v>733</v>
      </c>
      <c r="AC802" t="str">
        <f>+Combinar1[[#This Row],[Descripción Filtro URL 1]]</f>
        <v>Empedrado</v>
      </c>
      <c r="AD802" t="str">
        <f>+Combinar1[[#This Row],[titulo]]&amp;AC802&amp;", "&amp;Combinar1[[#This Row],[temporalidad]]</f>
        <v>Femicidios mensuales en la comuna de Empedrado, Periodo 2010-2021</v>
      </c>
      <c r="AE802" t="str">
        <f>+Combinar1[[#This Row],[descripcion_larga]]&amp;AC802&amp;", según datos del "&amp;Combinar1[[#This Row],[fuente]]&amp;", "&amp;Combinar1[[#This Row],[temporalidad]]</f>
        <v>Número de femicidios por mes en la comuna de Empedrado, según datos del Servicio Nacional de la Mujer y la Equidad de Género (SERNAMEG), Periodo 2010-2021</v>
      </c>
      <c r="AF802" t="e">
        <f>+Combinar1[[#This Row],[url]]&amp;Combinar1[[#This Row],[Complemento Link]]&amp;Combinar1[[#This Row],[id_fil_url 1]]&amp;#REF!&amp;#REF!</f>
        <v>#REF!</v>
      </c>
    </row>
    <row r="803" spans="1:32" x14ac:dyDescent="0.3">
      <c r="A803" s="22">
        <v>1</v>
      </c>
      <c r="B803" s="22" t="s">
        <v>376</v>
      </c>
      <c r="C803">
        <v>4</v>
      </c>
      <c r="D803" s="22">
        <v>4</v>
      </c>
      <c r="E803" s="22" t="s">
        <v>747</v>
      </c>
      <c r="F803" s="22"/>
      <c r="G803" s="22" t="s">
        <v>737</v>
      </c>
      <c r="H803" s="22" t="s">
        <v>6644</v>
      </c>
      <c r="I803" s="22" t="s">
        <v>734</v>
      </c>
      <c r="K803" s="22" t="s">
        <v>731</v>
      </c>
      <c r="L803" s="22" t="s">
        <v>747</v>
      </c>
      <c r="M803" s="22" t="s">
        <v>743</v>
      </c>
      <c r="N803" s="22" t="s">
        <v>740</v>
      </c>
      <c r="O803" s="22" t="s">
        <v>741</v>
      </c>
      <c r="P803" s="22" t="s">
        <v>6637</v>
      </c>
      <c r="Q803" t="s">
        <v>6641</v>
      </c>
      <c r="R803" s="22" t="s">
        <v>735</v>
      </c>
      <c r="S803" s="22" t="s">
        <v>4901</v>
      </c>
      <c r="T803" s="22" t="s">
        <v>760</v>
      </c>
      <c r="U803" s="22" t="s">
        <v>384</v>
      </c>
      <c r="V803" s="22">
        <v>240</v>
      </c>
      <c r="W803" s="22" t="s">
        <v>377</v>
      </c>
      <c r="X803" s="22" t="s">
        <v>378</v>
      </c>
      <c r="Y803" s="22" t="s">
        <v>145</v>
      </c>
      <c r="Z803" s="22">
        <v>7104</v>
      </c>
      <c r="AA803" s="22" t="s">
        <v>733</v>
      </c>
      <c r="AC803" t="str">
        <f>+Combinar1[[#This Row],[Descripción Filtro URL 1]]</f>
        <v>Empedrado</v>
      </c>
      <c r="AD803" t="str">
        <f>+Combinar1[[#This Row],[titulo]]&amp;AC803&amp;", "&amp;Combinar1[[#This Row],[temporalidad]]</f>
        <v>Femicidios Acumulados por Edad en la comuna de Empedrado, Periodo 2010-2021</v>
      </c>
      <c r="AE803" t="str">
        <f>+Combinar1[[#This Row],[descripcion_larga]]&amp;AC803&amp;", según datos del "&amp;Combinar1[[#This Row],[fuente]]&amp;", "&amp;Combinar1[[#This Row],[temporalidad]]</f>
        <v>Gráfico que muestra la cantidad de femicidios acumulados por edad en la comuna de Empedrado, según datos del Servicio Nacional de la Mujer y la Equidad de Género (SERNAMEG), Periodo 2010-2021</v>
      </c>
      <c r="AF803" t="e">
        <f>+Combinar1[[#This Row],[url]]&amp;Combinar1[[#This Row],[Complemento Link]]&amp;Combinar1[[#This Row],[id_fil_url 1]]&amp;#REF!&amp;#REF!</f>
        <v>#REF!</v>
      </c>
    </row>
    <row r="804" spans="1:32" x14ac:dyDescent="0.3">
      <c r="A804" s="22">
        <v>1</v>
      </c>
      <c r="B804" s="22" t="s">
        <v>376</v>
      </c>
      <c r="C804">
        <v>5</v>
      </c>
      <c r="D804" s="22">
        <v>5</v>
      </c>
      <c r="E804" s="22" t="s">
        <v>749</v>
      </c>
      <c r="F804" s="22"/>
      <c r="G804" s="22" t="s">
        <v>737</v>
      </c>
      <c r="H804" s="22" t="s">
        <v>6644</v>
      </c>
      <c r="I804" s="22" t="s">
        <v>734</v>
      </c>
      <c r="K804" s="22" t="s">
        <v>731</v>
      </c>
      <c r="L804" s="22" t="s">
        <v>749</v>
      </c>
      <c r="M804" s="22" t="s">
        <v>743</v>
      </c>
      <c r="N804" s="22" t="s">
        <v>740</v>
      </c>
      <c r="O804" s="22" t="s">
        <v>741</v>
      </c>
      <c r="P804" s="22" t="s">
        <v>6636</v>
      </c>
      <c r="Q804" t="s">
        <v>6630</v>
      </c>
      <c r="R804" s="22" t="s">
        <v>735</v>
      </c>
      <c r="S804" s="22" t="s">
        <v>4904</v>
      </c>
      <c r="T804" s="22" t="s">
        <v>761</v>
      </c>
      <c r="U804" s="22" t="s">
        <v>384</v>
      </c>
      <c r="V804" s="22">
        <v>240</v>
      </c>
      <c r="W804" s="22" t="s">
        <v>377</v>
      </c>
      <c r="X804" s="22" t="s">
        <v>378</v>
      </c>
      <c r="Y804" s="22" t="s">
        <v>145</v>
      </c>
      <c r="Z804" s="22">
        <v>7104</v>
      </c>
      <c r="AA804" s="22" t="s">
        <v>733</v>
      </c>
      <c r="AC804" t="str">
        <f>+Combinar1[[#This Row],[Descripción Filtro URL 1]]</f>
        <v>Empedrado</v>
      </c>
      <c r="AD804" t="str">
        <f>+Combinar1[[#This Row],[titulo]]&amp;AC804&amp;", "&amp;Combinar1[[#This Row],[temporalidad]]</f>
        <v>Femicidios por Tipo de Relación Víctima-Femicida en la comuna de Empedrado, Periodo 2010-2021</v>
      </c>
      <c r="AE804" t="str">
        <f>+Combinar1[[#This Row],[descripcion_larga]]&amp;AC804&amp;", según datos del "&amp;Combinar1[[#This Row],[fuente]]&amp;", "&amp;Combinar1[[#This Row],[temporalidad]]</f>
        <v>Cantidad de femicidios por tipo de relación víctima-femicida en la comuna de Empedrado, según datos del Servicio Nacional de la Mujer y la Equidad de Género (SERNAMEG), Periodo 2010-2021</v>
      </c>
      <c r="AF804" t="e">
        <f>+Combinar1[[#This Row],[url]]&amp;Combinar1[[#This Row],[Complemento Link]]&amp;Combinar1[[#This Row],[id_fil_url 1]]&amp;#REF!&amp;#REF!</f>
        <v>#REF!</v>
      </c>
    </row>
    <row r="805" spans="1:32" x14ac:dyDescent="0.3">
      <c r="A805" s="22">
        <v>1</v>
      </c>
      <c r="B805" s="22" t="s">
        <v>376</v>
      </c>
      <c r="C805">
        <v>6</v>
      </c>
      <c r="D805" s="22">
        <v>6</v>
      </c>
      <c r="E805" s="22" t="s">
        <v>751</v>
      </c>
      <c r="F805" s="22"/>
      <c r="G805" s="22" t="s">
        <v>737</v>
      </c>
      <c r="H805" s="22" t="s">
        <v>6644</v>
      </c>
      <c r="I805" s="22" t="s">
        <v>734</v>
      </c>
      <c r="K805" s="22" t="s">
        <v>731</v>
      </c>
      <c r="L805" s="22" t="s">
        <v>751</v>
      </c>
      <c r="M805" s="22" t="s">
        <v>752</v>
      </c>
      <c r="N805" s="22" t="s">
        <v>736</v>
      </c>
      <c r="O805" s="22" t="s">
        <v>741</v>
      </c>
      <c r="P805" s="22" t="s">
        <v>6634</v>
      </c>
      <c r="Q805" t="s">
        <v>6631</v>
      </c>
      <c r="R805" s="22" t="s">
        <v>732</v>
      </c>
      <c r="S805" s="22" t="s">
        <v>4903</v>
      </c>
      <c r="T805" s="22" t="s">
        <v>762</v>
      </c>
      <c r="U805" s="22" t="s">
        <v>384</v>
      </c>
      <c r="V805" s="22">
        <v>240</v>
      </c>
      <c r="W805" s="22" t="s">
        <v>377</v>
      </c>
      <c r="X805" s="22" t="s">
        <v>378</v>
      </c>
      <c r="Y805" s="22" t="s">
        <v>145</v>
      </c>
      <c r="Z805" s="22">
        <v>7104</v>
      </c>
      <c r="AA805" s="22" t="s">
        <v>733</v>
      </c>
      <c r="AC805" t="str">
        <f>+Combinar1[[#This Row],[Descripción Filtro URL 1]]</f>
        <v>Empedrado</v>
      </c>
      <c r="AD805" t="str">
        <f>+Combinar1[[#This Row],[titulo]]&amp;AC805&amp;", "&amp;Combinar1[[#This Row],[temporalidad]]</f>
        <v>Variación Anual (%) de Femicidios en la comuna de Empedrado, Periodo 2010-2020</v>
      </c>
      <c r="AE805" t="str">
        <f>+Combinar1[[#This Row],[descripcion_larga]]&amp;AC805&amp;", según datos del "&amp;Combinar1[[#This Row],[fuente]]&amp;", "&amp;Combinar1[[#This Row],[temporalidad]]</f>
        <v>Gráfico de evolución que muestra la variación anual (%) de femicidios en la comuna de Empedrado, según datos del Servicio Nacional de la Mujer y la Equidad de Género (SERNAMEG), Periodo 2010-2020</v>
      </c>
      <c r="AF805" t="e">
        <f>+Combinar1[[#This Row],[url]]&amp;Combinar1[[#This Row],[Complemento Link]]&amp;Combinar1[[#This Row],[id_fil_url 1]]&amp;#REF!&amp;#REF!</f>
        <v>#REF!</v>
      </c>
    </row>
    <row r="806" spans="1:32" x14ac:dyDescent="0.3">
      <c r="A806" s="22">
        <v>1</v>
      </c>
      <c r="B806" s="22" t="s">
        <v>376</v>
      </c>
      <c r="C806">
        <v>7</v>
      </c>
      <c r="D806" s="22">
        <v>7</v>
      </c>
      <c r="E806" s="22" t="s">
        <v>754</v>
      </c>
      <c r="F806" s="22"/>
      <c r="G806" s="22" t="s">
        <v>737</v>
      </c>
      <c r="H806" s="22" t="s">
        <v>6644</v>
      </c>
      <c r="I806" s="22" t="s">
        <v>734</v>
      </c>
      <c r="K806" s="22" t="s">
        <v>731</v>
      </c>
      <c r="L806" s="22" t="s">
        <v>754</v>
      </c>
      <c r="M806" s="22" t="s">
        <v>743</v>
      </c>
      <c r="N806" s="22" t="s">
        <v>740</v>
      </c>
      <c r="O806" s="22" t="s">
        <v>741</v>
      </c>
      <c r="P806" s="22" t="s">
        <v>6635</v>
      </c>
      <c r="Q806" t="s">
        <v>6642</v>
      </c>
      <c r="R806" s="22" t="s">
        <v>755</v>
      </c>
      <c r="S806" s="22" t="s">
        <v>4902</v>
      </c>
      <c r="T806" s="22" t="s">
        <v>763</v>
      </c>
      <c r="U806" s="22" t="s">
        <v>384</v>
      </c>
      <c r="V806" s="22">
        <v>240</v>
      </c>
      <c r="W806" s="22" t="s">
        <v>377</v>
      </c>
      <c r="X806" s="22" t="s">
        <v>378</v>
      </c>
      <c r="Y806" s="22" t="s">
        <v>145</v>
      </c>
      <c r="Z806" s="22">
        <v>7104</v>
      </c>
      <c r="AA806" s="22" t="s">
        <v>733</v>
      </c>
      <c r="AC806" t="str">
        <f>+Combinar1[[#This Row],[Descripción Filtro URL 1]]</f>
        <v>Empedrado</v>
      </c>
      <c r="AD806" t="str">
        <f>+Combinar1[[#This Row],[titulo]]&amp;AC806&amp;", "&amp;Combinar1[[#This Row],[temporalidad]]</f>
        <v>Cantidad y Detalle de Femicidios en la comuna de Empedrado, Periodo 2010-2021</v>
      </c>
      <c r="AE806" t="str">
        <f>+Combinar1[[#This Row],[descripcion_larga]]&amp;AC806&amp;", según datos del "&amp;Combinar1[[#This Row],[fuente]]&amp;", "&amp;Combinar1[[#This Row],[temporalidad]]</f>
        <v>Informe que muestra la cantidad y detalle de femicidios en la comuna de Empedrado, según datos del Servicio Nacional de la Mujer y la Equidad de Género (SERNAMEG), Periodo 2010-2021</v>
      </c>
      <c r="AF806" t="e">
        <f>+Combinar1[[#This Row],[url]]&amp;Combinar1[[#This Row],[Complemento Link]]&amp;Combinar1[[#This Row],[id_fil_url 1]]&amp;#REF!&amp;#REF!</f>
        <v>#REF!</v>
      </c>
    </row>
    <row r="807" spans="1:32" x14ac:dyDescent="0.3">
      <c r="A807" s="22">
        <v>1</v>
      </c>
      <c r="B807" s="22" t="s">
        <v>376</v>
      </c>
      <c r="C807">
        <v>1</v>
      </c>
      <c r="D807" s="22">
        <v>1</v>
      </c>
      <c r="E807" s="22" t="s">
        <v>738</v>
      </c>
      <c r="F807" s="22"/>
      <c r="G807" s="22" t="s">
        <v>737</v>
      </c>
      <c r="H807" s="22" t="s">
        <v>6644</v>
      </c>
      <c r="I807" s="22" t="s">
        <v>734</v>
      </c>
      <c r="K807" s="22" t="s">
        <v>731</v>
      </c>
      <c r="L807" s="22" t="s">
        <v>738</v>
      </c>
      <c r="M807" s="22" t="s">
        <v>739</v>
      </c>
      <c r="N807" s="22" t="s">
        <v>740</v>
      </c>
      <c r="O807" s="22" t="s">
        <v>741</v>
      </c>
      <c r="P807" s="22" t="s">
        <v>4899</v>
      </c>
      <c r="Q807" t="s">
        <v>4897</v>
      </c>
      <c r="R807" s="22" t="s">
        <v>732</v>
      </c>
      <c r="S807" s="22" t="s">
        <v>4900</v>
      </c>
      <c r="T807" s="22" t="s">
        <v>757</v>
      </c>
      <c r="U807" s="22" t="s">
        <v>384</v>
      </c>
      <c r="V807" s="22">
        <v>240</v>
      </c>
      <c r="W807" s="22" t="s">
        <v>377</v>
      </c>
      <c r="X807" s="22" t="s">
        <v>378</v>
      </c>
      <c r="Y807" s="22" t="s">
        <v>146</v>
      </c>
      <c r="Z807" s="22">
        <v>7105</v>
      </c>
      <c r="AA807" s="22" t="s">
        <v>733</v>
      </c>
      <c r="AC807" t="str">
        <f>+Combinar1[[#This Row],[Descripción Filtro URL 1]]</f>
        <v>Maule</v>
      </c>
      <c r="AD807" t="str">
        <f>+Combinar1[[#This Row],[titulo]]&amp;AC807&amp;", "&amp;Combinar1[[#This Row],[temporalidad]]</f>
        <v>Evolución de Femicidios en la comuna de Maule, Periodo 2018-2021</v>
      </c>
      <c r="AE807" t="str">
        <f>+Combinar1[[#This Row],[descripcion_larga]]&amp;AC807&amp;", según datos del "&amp;Combinar1[[#This Row],[fuente]]&amp;", "&amp;Combinar1[[#This Row],[temporalidad]]</f>
        <v>Evolución de femicidios por fecha de delito en la comuna de Maule, según datos del Servicio Nacional de la Mujer y la Equidad de Género (SERNAMEG), Periodo 2018-2021</v>
      </c>
      <c r="AF807" t="e">
        <f>+Combinar1[[#This Row],[url]]&amp;Combinar1[[#This Row],[Complemento Link]]&amp;Combinar1[[#This Row],[id_fil_url 1]]&amp;#REF!&amp;#REF!</f>
        <v>#REF!</v>
      </c>
    </row>
    <row r="808" spans="1:32" x14ac:dyDescent="0.3">
      <c r="A808" s="22">
        <v>1</v>
      </c>
      <c r="B808" s="22" t="s">
        <v>376</v>
      </c>
      <c r="C808">
        <v>2</v>
      </c>
      <c r="D808" s="22">
        <v>2</v>
      </c>
      <c r="E808" s="22" t="s">
        <v>738</v>
      </c>
      <c r="F808" s="22"/>
      <c r="G808" s="22" t="s">
        <v>737</v>
      </c>
      <c r="H808" s="22" t="s">
        <v>6644</v>
      </c>
      <c r="I808" s="22" t="s">
        <v>734</v>
      </c>
      <c r="K808" s="22" t="s">
        <v>731</v>
      </c>
      <c r="L808" s="22" t="s">
        <v>738</v>
      </c>
      <c r="M808" s="22" t="s">
        <v>743</v>
      </c>
      <c r="N808" s="22" t="s">
        <v>740</v>
      </c>
      <c r="O808" s="22" t="s">
        <v>741</v>
      </c>
      <c r="P808" s="22" t="s">
        <v>6638</v>
      </c>
      <c r="Q808" t="s">
        <v>6632</v>
      </c>
      <c r="R808" s="22" t="s">
        <v>732</v>
      </c>
      <c r="S808" s="22" t="s">
        <v>4900</v>
      </c>
      <c r="T808" s="22" t="s">
        <v>758</v>
      </c>
      <c r="U808" s="22" t="s">
        <v>384</v>
      </c>
      <c r="V808" s="22">
        <v>240</v>
      </c>
      <c r="W808" s="22" t="s">
        <v>377</v>
      </c>
      <c r="X808" s="22" t="s">
        <v>378</v>
      </c>
      <c r="Y808" s="22" t="s">
        <v>146</v>
      </c>
      <c r="Z808" s="22">
        <v>7105</v>
      </c>
      <c r="AA808" s="22" t="s">
        <v>733</v>
      </c>
      <c r="AC808" t="str">
        <f>+Combinar1[[#This Row],[Descripción Filtro URL 1]]</f>
        <v>Maule</v>
      </c>
      <c r="AD808" t="str">
        <f>+Combinar1[[#This Row],[titulo]]&amp;AC808&amp;", "&amp;Combinar1[[#This Row],[temporalidad]]</f>
        <v>Femicidios Anuales en la comuna de Maule, Periodo 2010-2021</v>
      </c>
      <c r="AE808" t="str">
        <f>+Combinar1[[#This Row],[descripcion_larga]]&amp;AC808&amp;", según datos del "&amp;Combinar1[[#This Row],[fuente]]&amp;", "&amp;Combinar1[[#This Row],[temporalidad]]</f>
        <v>Evolución anual de la cantidad de femicidios en la comuna de Maule, según datos del Servicio Nacional de la Mujer y la Equidad de Género (SERNAMEG), Periodo 2010-2021</v>
      </c>
      <c r="AF808" t="e">
        <f>+Combinar1[[#This Row],[url]]&amp;Combinar1[[#This Row],[Complemento Link]]&amp;Combinar1[[#This Row],[id_fil_url 1]]&amp;#REF!&amp;#REF!</f>
        <v>#REF!</v>
      </c>
    </row>
    <row r="809" spans="1:32" x14ac:dyDescent="0.3">
      <c r="A809" s="22">
        <v>1</v>
      </c>
      <c r="B809" s="22" t="s">
        <v>376</v>
      </c>
      <c r="C809">
        <v>3</v>
      </c>
      <c r="D809" s="22">
        <v>3</v>
      </c>
      <c r="E809" s="22" t="s">
        <v>745</v>
      </c>
      <c r="F809" s="22"/>
      <c r="G809" s="22" t="s">
        <v>737</v>
      </c>
      <c r="H809" s="22" t="s">
        <v>6644</v>
      </c>
      <c r="I809" s="22" t="s">
        <v>734</v>
      </c>
      <c r="K809" s="22" t="s">
        <v>731</v>
      </c>
      <c r="L809" s="22" t="s">
        <v>745</v>
      </c>
      <c r="M809" s="22" t="s">
        <v>743</v>
      </c>
      <c r="N809" s="22" t="s">
        <v>740</v>
      </c>
      <c r="O809" s="22" t="s">
        <v>741</v>
      </c>
      <c r="P809" s="22" t="s">
        <v>6639</v>
      </c>
      <c r="Q809" t="s">
        <v>6633</v>
      </c>
      <c r="R809" s="22" t="s">
        <v>735</v>
      </c>
      <c r="S809" s="22" t="s">
        <v>4900</v>
      </c>
      <c r="T809" s="22" t="s">
        <v>759</v>
      </c>
      <c r="U809" s="22" t="s">
        <v>384</v>
      </c>
      <c r="V809" s="22">
        <v>240</v>
      </c>
      <c r="W809" s="22" t="s">
        <v>377</v>
      </c>
      <c r="X809" s="22" t="s">
        <v>378</v>
      </c>
      <c r="Y809" s="22" t="s">
        <v>146</v>
      </c>
      <c r="Z809" s="22">
        <v>7105</v>
      </c>
      <c r="AA809" s="22" t="s">
        <v>733</v>
      </c>
      <c r="AC809" t="str">
        <f>+Combinar1[[#This Row],[Descripción Filtro URL 1]]</f>
        <v>Maule</v>
      </c>
      <c r="AD809" t="str">
        <f>+Combinar1[[#This Row],[titulo]]&amp;AC809&amp;", "&amp;Combinar1[[#This Row],[temporalidad]]</f>
        <v>Femicidios mensuales en la comuna de Maule, Periodo 2010-2021</v>
      </c>
      <c r="AE809" t="str">
        <f>+Combinar1[[#This Row],[descripcion_larga]]&amp;AC809&amp;", según datos del "&amp;Combinar1[[#This Row],[fuente]]&amp;", "&amp;Combinar1[[#This Row],[temporalidad]]</f>
        <v>Número de femicidios por mes en la comuna de Maule, según datos del Servicio Nacional de la Mujer y la Equidad de Género (SERNAMEG), Periodo 2010-2021</v>
      </c>
      <c r="AF809" t="e">
        <f>+Combinar1[[#This Row],[url]]&amp;Combinar1[[#This Row],[Complemento Link]]&amp;Combinar1[[#This Row],[id_fil_url 1]]&amp;#REF!&amp;#REF!</f>
        <v>#REF!</v>
      </c>
    </row>
    <row r="810" spans="1:32" x14ac:dyDescent="0.3">
      <c r="A810" s="22">
        <v>1</v>
      </c>
      <c r="B810" s="22" t="s">
        <v>376</v>
      </c>
      <c r="C810">
        <v>4</v>
      </c>
      <c r="D810" s="22">
        <v>4</v>
      </c>
      <c r="E810" s="22" t="s">
        <v>747</v>
      </c>
      <c r="F810" s="22"/>
      <c r="G810" s="22" t="s">
        <v>737</v>
      </c>
      <c r="H810" s="22" t="s">
        <v>6644</v>
      </c>
      <c r="I810" s="22" t="s">
        <v>734</v>
      </c>
      <c r="K810" s="22" t="s">
        <v>731</v>
      </c>
      <c r="L810" s="22" t="s">
        <v>747</v>
      </c>
      <c r="M810" s="22" t="s">
        <v>743</v>
      </c>
      <c r="N810" s="22" t="s">
        <v>740</v>
      </c>
      <c r="O810" s="22" t="s">
        <v>741</v>
      </c>
      <c r="P810" s="22" t="s">
        <v>6637</v>
      </c>
      <c r="Q810" t="s">
        <v>6641</v>
      </c>
      <c r="R810" s="22" t="s">
        <v>735</v>
      </c>
      <c r="S810" s="22" t="s">
        <v>4901</v>
      </c>
      <c r="T810" s="22" t="s">
        <v>760</v>
      </c>
      <c r="U810" s="22" t="s">
        <v>384</v>
      </c>
      <c r="V810" s="22">
        <v>240</v>
      </c>
      <c r="W810" s="22" t="s">
        <v>377</v>
      </c>
      <c r="X810" s="22" t="s">
        <v>378</v>
      </c>
      <c r="Y810" s="22" t="s">
        <v>146</v>
      </c>
      <c r="Z810" s="22">
        <v>7105</v>
      </c>
      <c r="AA810" s="22" t="s">
        <v>733</v>
      </c>
      <c r="AC810" t="str">
        <f>+Combinar1[[#This Row],[Descripción Filtro URL 1]]</f>
        <v>Maule</v>
      </c>
      <c r="AD810" t="str">
        <f>+Combinar1[[#This Row],[titulo]]&amp;AC810&amp;", "&amp;Combinar1[[#This Row],[temporalidad]]</f>
        <v>Femicidios Acumulados por Edad en la comuna de Maule, Periodo 2010-2021</v>
      </c>
      <c r="AE810" t="str">
        <f>+Combinar1[[#This Row],[descripcion_larga]]&amp;AC810&amp;", según datos del "&amp;Combinar1[[#This Row],[fuente]]&amp;", "&amp;Combinar1[[#This Row],[temporalidad]]</f>
        <v>Gráfico que muestra la cantidad de femicidios acumulados por edad en la comuna de Maule, según datos del Servicio Nacional de la Mujer y la Equidad de Género (SERNAMEG), Periodo 2010-2021</v>
      </c>
      <c r="AF810" t="e">
        <f>+Combinar1[[#This Row],[url]]&amp;Combinar1[[#This Row],[Complemento Link]]&amp;Combinar1[[#This Row],[id_fil_url 1]]&amp;#REF!&amp;#REF!</f>
        <v>#REF!</v>
      </c>
    </row>
    <row r="811" spans="1:32" x14ac:dyDescent="0.3">
      <c r="A811" s="22">
        <v>1</v>
      </c>
      <c r="B811" s="22" t="s">
        <v>376</v>
      </c>
      <c r="C811">
        <v>5</v>
      </c>
      <c r="D811" s="22">
        <v>5</v>
      </c>
      <c r="E811" s="22" t="s">
        <v>749</v>
      </c>
      <c r="F811" s="22"/>
      <c r="G811" s="22" t="s">
        <v>737</v>
      </c>
      <c r="H811" s="22" t="s">
        <v>6644</v>
      </c>
      <c r="I811" s="22" t="s">
        <v>734</v>
      </c>
      <c r="K811" s="22" t="s">
        <v>731</v>
      </c>
      <c r="L811" s="22" t="s">
        <v>749</v>
      </c>
      <c r="M811" s="22" t="s">
        <v>743</v>
      </c>
      <c r="N811" s="22" t="s">
        <v>740</v>
      </c>
      <c r="O811" s="22" t="s">
        <v>741</v>
      </c>
      <c r="P811" s="22" t="s">
        <v>6636</v>
      </c>
      <c r="Q811" t="s">
        <v>6630</v>
      </c>
      <c r="R811" s="22" t="s">
        <v>735</v>
      </c>
      <c r="S811" s="22" t="s">
        <v>4904</v>
      </c>
      <c r="T811" s="22" t="s">
        <v>761</v>
      </c>
      <c r="U811" s="22" t="s">
        <v>384</v>
      </c>
      <c r="V811" s="22">
        <v>240</v>
      </c>
      <c r="W811" s="22" t="s">
        <v>377</v>
      </c>
      <c r="X811" s="22" t="s">
        <v>378</v>
      </c>
      <c r="Y811" s="22" t="s">
        <v>146</v>
      </c>
      <c r="Z811" s="22">
        <v>7105</v>
      </c>
      <c r="AA811" s="22" t="s">
        <v>733</v>
      </c>
      <c r="AC811" t="str">
        <f>+Combinar1[[#This Row],[Descripción Filtro URL 1]]</f>
        <v>Maule</v>
      </c>
      <c r="AD811" t="str">
        <f>+Combinar1[[#This Row],[titulo]]&amp;AC811&amp;", "&amp;Combinar1[[#This Row],[temporalidad]]</f>
        <v>Femicidios por Tipo de Relación Víctima-Femicida en la comuna de Maule, Periodo 2010-2021</v>
      </c>
      <c r="AE811" t="str">
        <f>+Combinar1[[#This Row],[descripcion_larga]]&amp;AC811&amp;", según datos del "&amp;Combinar1[[#This Row],[fuente]]&amp;", "&amp;Combinar1[[#This Row],[temporalidad]]</f>
        <v>Cantidad de femicidios por tipo de relación víctima-femicida en la comuna de Maule, según datos del Servicio Nacional de la Mujer y la Equidad de Género (SERNAMEG), Periodo 2010-2021</v>
      </c>
      <c r="AF811" t="e">
        <f>+Combinar1[[#This Row],[url]]&amp;Combinar1[[#This Row],[Complemento Link]]&amp;Combinar1[[#This Row],[id_fil_url 1]]&amp;#REF!&amp;#REF!</f>
        <v>#REF!</v>
      </c>
    </row>
    <row r="812" spans="1:32" x14ac:dyDescent="0.3">
      <c r="A812" s="22">
        <v>1</v>
      </c>
      <c r="B812" s="22" t="s">
        <v>376</v>
      </c>
      <c r="C812">
        <v>6</v>
      </c>
      <c r="D812" s="22">
        <v>6</v>
      </c>
      <c r="E812" s="22" t="s">
        <v>751</v>
      </c>
      <c r="F812" s="22"/>
      <c r="G812" s="22" t="s">
        <v>737</v>
      </c>
      <c r="H812" s="22" t="s">
        <v>6644</v>
      </c>
      <c r="I812" s="22" t="s">
        <v>734</v>
      </c>
      <c r="K812" s="22" t="s">
        <v>731</v>
      </c>
      <c r="L812" s="22" t="s">
        <v>751</v>
      </c>
      <c r="M812" s="22" t="s">
        <v>752</v>
      </c>
      <c r="N812" s="22" t="s">
        <v>736</v>
      </c>
      <c r="O812" s="22" t="s">
        <v>741</v>
      </c>
      <c r="P812" s="22" t="s">
        <v>6634</v>
      </c>
      <c r="Q812" t="s">
        <v>6631</v>
      </c>
      <c r="R812" s="22" t="s">
        <v>732</v>
      </c>
      <c r="S812" s="22" t="s">
        <v>4903</v>
      </c>
      <c r="T812" s="22" t="s">
        <v>762</v>
      </c>
      <c r="U812" s="22" t="s">
        <v>384</v>
      </c>
      <c r="V812" s="22">
        <v>240</v>
      </c>
      <c r="W812" s="22" t="s">
        <v>377</v>
      </c>
      <c r="X812" s="22" t="s">
        <v>378</v>
      </c>
      <c r="Y812" s="22" t="s">
        <v>146</v>
      </c>
      <c r="Z812" s="22">
        <v>7105</v>
      </c>
      <c r="AA812" s="22" t="s">
        <v>733</v>
      </c>
      <c r="AC812" t="str">
        <f>+Combinar1[[#This Row],[Descripción Filtro URL 1]]</f>
        <v>Maule</v>
      </c>
      <c r="AD812" t="str">
        <f>+Combinar1[[#This Row],[titulo]]&amp;AC812&amp;", "&amp;Combinar1[[#This Row],[temporalidad]]</f>
        <v>Variación Anual (%) de Femicidios en la comuna de Maule, Periodo 2010-2020</v>
      </c>
      <c r="AE812" t="str">
        <f>+Combinar1[[#This Row],[descripcion_larga]]&amp;AC812&amp;", según datos del "&amp;Combinar1[[#This Row],[fuente]]&amp;", "&amp;Combinar1[[#This Row],[temporalidad]]</f>
        <v>Gráfico de evolución que muestra la variación anual (%) de femicidios en la comuna de Maule, según datos del Servicio Nacional de la Mujer y la Equidad de Género (SERNAMEG), Periodo 2010-2020</v>
      </c>
      <c r="AF812" t="e">
        <f>+Combinar1[[#This Row],[url]]&amp;Combinar1[[#This Row],[Complemento Link]]&amp;Combinar1[[#This Row],[id_fil_url 1]]&amp;#REF!&amp;#REF!</f>
        <v>#REF!</v>
      </c>
    </row>
    <row r="813" spans="1:32" x14ac:dyDescent="0.3">
      <c r="A813" s="22">
        <v>1</v>
      </c>
      <c r="B813" s="22" t="s">
        <v>376</v>
      </c>
      <c r="C813">
        <v>7</v>
      </c>
      <c r="D813" s="22">
        <v>7</v>
      </c>
      <c r="E813" s="22" t="s">
        <v>754</v>
      </c>
      <c r="F813" s="22"/>
      <c r="G813" s="22" t="s">
        <v>737</v>
      </c>
      <c r="H813" s="22" t="s">
        <v>6644</v>
      </c>
      <c r="I813" s="22" t="s">
        <v>734</v>
      </c>
      <c r="K813" s="22" t="s">
        <v>731</v>
      </c>
      <c r="L813" s="22" t="s">
        <v>754</v>
      </c>
      <c r="M813" s="22" t="s">
        <v>743</v>
      </c>
      <c r="N813" s="22" t="s">
        <v>740</v>
      </c>
      <c r="O813" s="22" t="s">
        <v>741</v>
      </c>
      <c r="P813" s="22" t="s">
        <v>6635</v>
      </c>
      <c r="Q813" t="s">
        <v>6642</v>
      </c>
      <c r="R813" s="22" t="s">
        <v>755</v>
      </c>
      <c r="S813" s="22" t="s">
        <v>4902</v>
      </c>
      <c r="T813" s="22" t="s">
        <v>763</v>
      </c>
      <c r="U813" s="22" t="s">
        <v>384</v>
      </c>
      <c r="V813" s="22">
        <v>240</v>
      </c>
      <c r="W813" s="22" t="s">
        <v>377</v>
      </c>
      <c r="X813" s="22" t="s">
        <v>378</v>
      </c>
      <c r="Y813" s="22" t="s">
        <v>146</v>
      </c>
      <c r="Z813" s="22">
        <v>7105</v>
      </c>
      <c r="AA813" s="22" t="s">
        <v>733</v>
      </c>
      <c r="AC813" t="str">
        <f>+Combinar1[[#This Row],[Descripción Filtro URL 1]]</f>
        <v>Maule</v>
      </c>
      <c r="AD813" t="str">
        <f>+Combinar1[[#This Row],[titulo]]&amp;AC813&amp;", "&amp;Combinar1[[#This Row],[temporalidad]]</f>
        <v>Cantidad y Detalle de Femicidios en la comuna de Maule, Periodo 2010-2021</v>
      </c>
      <c r="AE813" t="str">
        <f>+Combinar1[[#This Row],[descripcion_larga]]&amp;AC813&amp;", según datos del "&amp;Combinar1[[#This Row],[fuente]]&amp;", "&amp;Combinar1[[#This Row],[temporalidad]]</f>
        <v>Informe que muestra la cantidad y detalle de femicidios en la comuna de Maule, según datos del Servicio Nacional de la Mujer y la Equidad de Género (SERNAMEG), Periodo 2010-2021</v>
      </c>
      <c r="AF813" t="e">
        <f>+Combinar1[[#This Row],[url]]&amp;Combinar1[[#This Row],[Complemento Link]]&amp;Combinar1[[#This Row],[id_fil_url 1]]&amp;#REF!&amp;#REF!</f>
        <v>#REF!</v>
      </c>
    </row>
    <row r="814" spans="1:32" x14ac:dyDescent="0.3">
      <c r="A814" s="22">
        <v>1</v>
      </c>
      <c r="B814" s="22" t="s">
        <v>376</v>
      </c>
      <c r="C814">
        <v>1</v>
      </c>
      <c r="D814" s="22">
        <v>1</v>
      </c>
      <c r="E814" s="22" t="s">
        <v>738</v>
      </c>
      <c r="F814" s="22"/>
      <c r="G814" s="22" t="s">
        <v>737</v>
      </c>
      <c r="H814" s="22" t="s">
        <v>6644</v>
      </c>
      <c r="I814" s="22" t="s">
        <v>734</v>
      </c>
      <c r="K814" s="22" t="s">
        <v>731</v>
      </c>
      <c r="L814" s="22" t="s">
        <v>738</v>
      </c>
      <c r="M814" s="22" t="s">
        <v>739</v>
      </c>
      <c r="N814" s="22" t="s">
        <v>740</v>
      </c>
      <c r="O814" s="22" t="s">
        <v>741</v>
      </c>
      <c r="P814" s="22" t="s">
        <v>4899</v>
      </c>
      <c r="Q814" t="s">
        <v>4897</v>
      </c>
      <c r="R814" s="22" t="s">
        <v>732</v>
      </c>
      <c r="S814" s="22" t="s">
        <v>4900</v>
      </c>
      <c r="T814" s="22" t="s">
        <v>757</v>
      </c>
      <c r="U814" s="22" t="s">
        <v>384</v>
      </c>
      <c r="V814" s="22">
        <v>240</v>
      </c>
      <c r="W814" s="22" t="s">
        <v>377</v>
      </c>
      <c r="X814" s="22" t="s">
        <v>378</v>
      </c>
      <c r="Y814" s="22" t="s">
        <v>147</v>
      </c>
      <c r="Z814" s="22">
        <v>7106</v>
      </c>
      <c r="AA814" s="22" t="s">
        <v>733</v>
      </c>
      <c r="AC814" t="str">
        <f>+Combinar1[[#This Row],[Descripción Filtro URL 1]]</f>
        <v>Pelarco</v>
      </c>
      <c r="AD814" t="str">
        <f>+Combinar1[[#This Row],[titulo]]&amp;AC814&amp;", "&amp;Combinar1[[#This Row],[temporalidad]]</f>
        <v>Evolución de Femicidios en la comuna de Pelarco, Periodo 2018-2021</v>
      </c>
      <c r="AE814" t="str">
        <f>+Combinar1[[#This Row],[descripcion_larga]]&amp;AC814&amp;", según datos del "&amp;Combinar1[[#This Row],[fuente]]&amp;", "&amp;Combinar1[[#This Row],[temporalidad]]</f>
        <v>Evolución de femicidios por fecha de delito en la comuna de Pelarco, según datos del Servicio Nacional de la Mujer y la Equidad de Género (SERNAMEG), Periodo 2018-2021</v>
      </c>
      <c r="AF814" t="e">
        <f>+Combinar1[[#This Row],[url]]&amp;Combinar1[[#This Row],[Complemento Link]]&amp;Combinar1[[#This Row],[id_fil_url 1]]&amp;#REF!&amp;#REF!</f>
        <v>#REF!</v>
      </c>
    </row>
    <row r="815" spans="1:32" x14ac:dyDescent="0.3">
      <c r="A815" s="22">
        <v>1</v>
      </c>
      <c r="B815" s="22" t="s">
        <v>376</v>
      </c>
      <c r="C815">
        <v>2</v>
      </c>
      <c r="D815" s="22">
        <v>2</v>
      </c>
      <c r="E815" s="22" t="s">
        <v>738</v>
      </c>
      <c r="F815" s="22"/>
      <c r="G815" s="22" t="s">
        <v>737</v>
      </c>
      <c r="H815" s="22" t="s">
        <v>6644</v>
      </c>
      <c r="I815" s="22" t="s">
        <v>734</v>
      </c>
      <c r="K815" s="22" t="s">
        <v>731</v>
      </c>
      <c r="L815" s="22" t="s">
        <v>738</v>
      </c>
      <c r="M815" s="22" t="s">
        <v>743</v>
      </c>
      <c r="N815" s="22" t="s">
        <v>740</v>
      </c>
      <c r="O815" s="22" t="s">
        <v>741</v>
      </c>
      <c r="P815" s="22" t="s">
        <v>6638</v>
      </c>
      <c r="Q815" t="s">
        <v>6632</v>
      </c>
      <c r="R815" s="22" t="s">
        <v>732</v>
      </c>
      <c r="S815" s="22" t="s">
        <v>4900</v>
      </c>
      <c r="T815" s="22" t="s">
        <v>758</v>
      </c>
      <c r="U815" s="22" t="s">
        <v>384</v>
      </c>
      <c r="V815" s="22">
        <v>240</v>
      </c>
      <c r="W815" s="22" t="s">
        <v>377</v>
      </c>
      <c r="X815" s="22" t="s">
        <v>378</v>
      </c>
      <c r="Y815" s="22" t="s">
        <v>147</v>
      </c>
      <c r="Z815" s="22">
        <v>7106</v>
      </c>
      <c r="AA815" s="22" t="s">
        <v>733</v>
      </c>
      <c r="AC815" t="str">
        <f>+Combinar1[[#This Row],[Descripción Filtro URL 1]]</f>
        <v>Pelarco</v>
      </c>
      <c r="AD815" t="str">
        <f>+Combinar1[[#This Row],[titulo]]&amp;AC815&amp;", "&amp;Combinar1[[#This Row],[temporalidad]]</f>
        <v>Femicidios Anuales en la comuna de Pelarco, Periodo 2010-2021</v>
      </c>
      <c r="AE815" t="str">
        <f>+Combinar1[[#This Row],[descripcion_larga]]&amp;AC815&amp;", según datos del "&amp;Combinar1[[#This Row],[fuente]]&amp;", "&amp;Combinar1[[#This Row],[temporalidad]]</f>
        <v>Evolución anual de la cantidad de femicidios en la comuna de Pelarco, según datos del Servicio Nacional de la Mujer y la Equidad de Género (SERNAMEG), Periodo 2010-2021</v>
      </c>
      <c r="AF815" t="e">
        <f>+Combinar1[[#This Row],[url]]&amp;Combinar1[[#This Row],[Complemento Link]]&amp;Combinar1[[#This Row],[id_fil_url 1]]&amp;#REF!&amp;#REF!</f>
        <v>#REF!</v>
      </c>
    </row>
    <row r="816" spans="1:32" x14ac:dyDescent="0.3">
      <c r="A816" s="22">
        <v>1</v>
      </c>
      <c r="B816" s="22" t="s">
        <v>376</v>
      </c>
      <c r="C816">
        <v>3</v>
      </c>
      <c r="D816" s="22">
        <v>3</v>
      </c>
      <c r="E816" s="22" t="s">
        <v>745</v>
      </c>
      <c r="F816" s="22"/>
      <c r="G816" s="22" t="s">
        <v>737</v>
      </c>
      <c r="H816" s="22" t="s">
        <v>6644</v>
      </c>
      <c r="I816" s="22" t="s">
        <v>734</v>
      </c>
      <c r="K816" s="22" t="s">
        <v>731</v>
      </c>
      <c r="L816" s="22" t="s">
        <v>745</v>
      </c>
      <c r="M816" s="22" t="s">
        <v>743</v>
      </c>
      <c r="N816" s="22" t="s">
        <v>740</v>
      </c>
      <c r="O816" s="22" t="s">
        <v>741</v>
      </c>
      <c r="P816" s="22" t="s">
        <v>6639</v>
      </c>
      <c r="Q816" t="s">
        <v>6633</v>
      </c>
      <c r="R816" s="22" t="s">
        <v>735</v>
      </c>
      <c r="S816" s="22" t="s">
        <v>4900</v>
      </c>
      <c r="T816" s="22" t="s">
        <v>759</v>
      </c>
      <c r="U816" s="22" t="s">
        <v>384</v>
      </c>
      <c r="V816" s="22">
        <v>240</v>
      </c>
      <c r="W816" s="22" t="s">
        <v>377</v>
      </c>
      <c r="X816" s="22" t="s">
        <v>378</v>
      </c>
      <c r="Y816" s="22" t="s">
        <v>147</v>
      </c>
      <c r="Z816" s="22">
        <v>7106</v>
      </c>
      <c r="AA816" s="22" t="s">
        <v>733</v>
      </c>
      <c r="AC816" t="str">
        <f>+Combinar1[[#This Row],[Descripción Filtro URL 1]]</f>
        <v>Pelarco</v>
      </c>
      <c r="AD816" t="str">
        <f>+Combinar1[[#This Row],[titulo]]&amp;AC816&amp;", "&amp;Combinar1[[#This Row],[temporalidad]]</f>
        <v>Femicidios mensuales en la comuna de Pelarco, Periodo 2010-2021</v>
      </c>
      <c r="AE816" t="str">
        <f>+Combinar1[[#This Row],[descripcion_larga]]&amp;AC816&amp;", según datos del "&amp;Combinar1[[#This Row],[fuente]]&amp;", "&amp;Combinar1[[#This Row],[temporalidad]]</f>
        <v>Número de femicidios por mes en la comuna de Pelarco, según datos del Servicio Nacional de la Mujer y la Equidad de Género (SERNAMEG), Periodo 2010-2021</v>
      </c>
      <c r="AF816" t="e">
        <f>+Combinar1[[#This Row],[url]]&amp;Combinar1[[#This Row],[Complemento Link]]&amp;Combinar1[[#This Row],[id_fil_url 1]]&amp;#REF!&amp;#REF!</f>
        <v>#REF!</v>
      </c>
    </row>
    <row r="817" spans="1:32" x14ac:dyDescent="0.3">
      <c r="A817" s="22">
        <v>1</v>
      </c>
      <c r="B817" s="22" t="s">
        <v>376</v>
      </c>
      <c r="C817">
        <v>4</v>
      </c>
      <c r="D817" s="22">
        <v>4</v>
      </c>
      <c r="E817" s="22" t="s">
        <v>747</v>
      </c>
      <c r="F817" s="22"/>
      <c r="G817" s="22" t="s">
        <v>737</v>
      </c>
      <c r="H817" s="22" t="s">
        <v>6644</v>
      </c>
      <c r="I817" s="22" t="s">
        <v>734</v>
      </c>
      <c r="K817" s="22" t="s">
        <v>731</v>
      </c>
      <c r="L817" s="22" t="s">
        <v>747</v>
      </c>
      <c r="M817" s="22" t="s">
        <v>743</v>
      </c>
      <c r="N817" s="22" t="s">
        <v>740</v>
      </c>
      <c r="O817" s="22" t="s">
        <v>741</v>
      </c>
      <c r="P817" s="22" t="s">
        <v>6637</v>
      </c>
      <c r="Q817" t="s">
        <v>6641</v>
      </c>
      <c r="R817" s="22" t="s">
        <v>735</v>
      </c>
      <c r="S817" s="22" t="s">
        <v>4901</v>
      </c>
      <c r="T817" s="22" t="s">
        <v>760</v>
      </c>
      <c r="U817" s="22" t="s">
        <v>384</v>
      </c>
      <c r="V817" s="22">
        <v>240</v>
      </c>
      <c r="W817" s="22" t="s">
        <v>377</v>
      </c>
      <c r="X817" s="22" t="s">
        <v>378</v>
      </c>
      <c r="Y817" s="22" t="s">
        <v>147</v>
      </c>
      <c r="Z817" s="22">
        <v>7106</v>
      </c>
      <c r="AA817" s="22" t="s">
        <v>733</v>
      </c>
      <c r="AC817" t="str">
        <f>+Combinar1[[#This Row],[Descripción Filtro URL 1]]</f>
        <v>Pelarco</v>
      </c>
      <c r="AD817" t="str">
        <f>+Combinar1[[#This Row],[titulo]]&amp;AC817&amp;", "&amp;Combinar1[[#This Row],[temporalidad]]</f>
        <v>Femicidios Acumulados por Edad en la comuna de Pelarco, Periodo 2010-2021</v>
      </c>
      <c r="AE817" t="str">
        <f>+Combinar1[[#This Row],[descripcion_larga]]&amp;AC817&amp;", según datos del "&amp;Combinar1[[#This Row],[fuente]]&amp;", "&amp;Combinar1[[#This Row],[temporalidad]]</f>
        <v>Gráfico que muestra la cantidad de femicidios acumulados por edad en la comuna de Pelarco, según datos del Servicio Nacional de la Mujer y la Equidad de Género (SERNAMEG), Periodo 2010-2021</v>
      </c>
      <c r="AF817" t="e">
        <f>+Combinar1[[#This Row],[url]]&amp;Combinar1[[#This Row],[Complemento Link]]&amp;Combinar1[[#This Row],[id_fil_url 1]]&amp;#REF!&amp;#REF!</f>
        <v>#REF!</v>
      </c>
    </row>
    <row r="818" spans="1:32" x14ac:dyDescent="0.3">
      <c r="A818" s="22">
        <v>1</v>
      </c>
      <c r="B818" s="22" t="s">
        <v>376</v>
      </c>
      <c r="C818">
        <v>5</v>
      </c>
      <c r="D818" s="22">
        <v>5</v>
      </c>
      <c r="E818" s="22" t="s">
        <v>749</v>
      </c>
      <c r="F818" s="22"/>
      <c r="G818" s="22" t="s">
        <v>737</v>
      </c>
      <c r="H818" s="22" t="s">
        <v>6644</v>
      </c>
      <c r="I818" s="22" t="s">
        <v>734</v>
      </c>
      <c r="K818" s="22" t="s">
        <v>731</v>
      </c>
      <c r="L818" s="22" t="s">
        <v>749</v>
      </c>
      <c r="M818" s="22" t="s">
        <v>743</v>
      </c>
      <c r="N818" s="22" t="s">
        <v>740</v>
      </c>
      <c r="O818" s="22" t="s">
        <v>741</v>
      </c>
      <c r="P818" s="22" t="s">
        <v>6636</v>
      </c>
      <c r="Q818" t="s">
        <v>6630</v>
      </c>
      <c r="R818" s="22" t="s">
        <v>735</v>
      </c>
      <c r="S818" s="22" t="s">
        <v>4904</v>
      </c>
      <c r="T818" s="22" t="s">
        <v>761</v>
      </c>
      <c r="U818" s="22" t="s">
        <v>384</v>
      </c>
      <c r="V818" s="22">
        <v>240</v>
      </c>
      <c r="W818" s="22" t="s">
        <v>377</v>
      </c>
      <c r="X818" s="22" t="s">
        <v>378</v>
      </c>
      <c r="Y818" s="22" t="s">
        <v>147</v>
      </c>
      <c r="Z818" s="22">
        <v>7106</v>
      </c>
      <c r="AA818" s="22" t="s">
        <v>733</v>
      </c>
      <c r="AC818" t="str">
        <f>+Combinar1[[#This Row],[Descripción Filtro URL 1]]</f>
        <v>Pelarco</v>
      </c>
      <c r="AD818" t="str">
        <f>+Combinar1[[#This Row],[titulo]]&amp;AC818&amp;", "&amp;Combinar1[[#This Row],[temporalidad]]</f>
        <v>Femicidios por Tipo de Relación Víctima-Femicida en la comuna de Pelarco, Periodo 2010-2021</v>
      </c>
      <c r="AE818" t="str">
        <f>+Combinar1[[#This Row],[descripcion_larga]]&amp;AC818&amp;", según datos del "&amp;Combinar1[[#This Row],[fuente]]&amp;", "&amp;Combinar1[[#This Row],[temporalidad]]</f>
        <v>Cantidad de femicidios por tipo de relación víctima-femicida en la comuna de Pelarco, según datos del Servicio Nacional de la Mujer y la Equidad de Género (SERNAMEG), Periodo 2010-2021</v>
      </c>
      <c r="AF818" t="e">
        <f>+Combinar1[[#This Row],[url]]&amp;Combinar1[[#This Row],[Complemento Link]]&amp;Combinar1[[#This Row],[id_fil_url 1]]&amp;#REF!&amp;#REF!</f>
        <v>#REF!</v>
      </c>
    </row>
    <row r="819" spans="1:32" x14ac:dyDescent="0.3">
      <c r="A819" s="22">
        <v>1</v>
      </c>
      <c r="B819" s="22" t="s">
        <v>376</v>
      </c>
      <c r="C819">
        <v>6</v>
      </c>
      <c r="D819" s="22">
        <v>6</v>
      </c>
      <c r="E819" s="22" t="s">
        <v>751</v>
      </c>
      <c r="F819" s="22"/>
      <c r="G819" s="22" t="s">
        <v>737</v>
      </c>
      <c r="H819" s="22" t="s">
        <v>6644</v>
      </c>
      <c r="I819" s="22" t="s">
        <v>734</v>
      </c>
      <c r="K819" s="22" t="s">
        <v>731</v>
      </c>
      <c r="L819" s="22" t="s">
        <v>751</v>
      </c>
      <c r="M819" s="22" t="s">
        <v>752</v>
      </c>
      <c r="N819" s="22" t="s">
        <v>736</v>
      </c>
      <c r="O819" s="22" t="s">
        <v>741</v>
      </c>
      <c r="P819" s="22" t="s">
        <v>6634</v>
      </c>
      <c r="Q819" t="s">
        <v>6631</v>
      </c>
      <c r="R819" s="22" t="s">
        <v>732</v>
      </c>
      <c r="S819" s="22" t="s">
        <v>4903</v>
      </c>
      <c r="T819" s="22" t="s">
        <v>762</v>
      </c>
      <c r="U819" s="22" t="s">
        <v>384</v>
      </c>
      <c r="V819" s="22">
        <v>240</v>
      </c>
      <c r="W819" s="22" t="s">
        <v>377</v>
      </c>
      <c r="X819" s="22" t="s">
        <v>378</v>
      </c>
      <c r="Y819" s="22" t="s">
        <v>147</v>
      </c>
      <c r="Z819" s="22">
        <v>7106</v>
      </c>
      <c r="AA819" s="22" t="s">
        <v>733</v>
      </c>
      <c r="AC819" t="str">
        <f>+Combinar1[[#This Row],[Descripción Filtro URL 1]]</f>
        <v>Pelarco</v>
      </c>
      <c r="AD819" t="str">
        <f>+Combinar1[[#This Row],[titulo]]&amp;AC819&amp;", "&amp;Combinar1[[#This Row],[temporalidad]]</f>
        <v>Variación Anual (%) de Femicidios en la comuna de Pelarco, Periodo 2010-2020</v>
      </c>
      <c r="AE819" t="str">
        <f>+Combinar1[[#This Row],[descripcion_larga]]&amp;AC819&amp;", según datos del "&amp;Combinar1[[#This Row],[fuente]]&amp;", "&amp;Combinar1[[#This Row],[temporalidad]]</f>
        <v>Gráfico de evolución que muestra la variación anual (%) de femicidios en la comuna de Pelarco, según datos del Servicio Nacional de la Mujer y la Equidad de Género (SERNAMEG), Periodo 2010-2020</v>
      </c>
      <c r="AF819" t="e">
        <f>+Combinar1[[#This Row],[url]]&amp;Combinar1[[#This Row],[Complemento Link]]&amp;Combinar1[[#This Row],[id_fil_url 1]]&amp;#REF!&amp;#REF!</f>
        <v>#REF!</v>
      </c>
    </row>
    <row r="820" spans="1:32" x14ac:dyDescent="0.3">
      <c r="A820" s="22">
        <v>1</v>
      </c>
      <c r="B820" s="22" t="s">
        <v>376</v>
      </c>
      <c r="C820">
        <v>7</v>
      </c>
      <c r="D820" s="22">
        <v>7</v>
      </c>
      <c r="E820" s="22" t="s">
        <v>754</v>
      </c>
      <c r="F820" s="22"/>
      <c r="G820" s="22" t="s">
        <v>737</v>
      </c>
      <c r="H820" s="22" t="s">
        <v>6644</v>
      </c>
      <c r="I820" s="22" t="s">
        <v>734</v>
      </c>
      <c r="K820" s="22" t="s">
        <v>731</v>
      </c>
      <c r="L820" s="22" t="s">
        <v>754</v>
      </c>
      <c r="M820" s="22" t="s">
        <v>743</v>
      </c>
      <c r="N820" s="22" t="s">
        <v>740</v>
      </c>
      <c r="O820" s="22" t="s">
        <v>741</v>
      </c>
      <c r="P820" s="22" t="s">
        <v>6635</v>
      </c>
      <c r="Q820" t="s">
        <v>6642</v>
      </c>
      <c r="R820" s="22" t="s">
        <v>755</v>
      </c>
      <c r="S820" s="22" t="s">
        <v>4902</v>
      </c>
      <c r="T820" s="22" t="s">
        <v>763</v>
      </c>
      <c r="U820" s="22" t="s">
        <v>384</v>
      </c>
      <c r="V820" s="22">
        <v>240</v>
      </c>
      <c r="W820" s="22" t="s">
        <v>377</v>
      </c>
      <c r="X820" s="22" t="s">
        <v>378</v>
      </c>
      <c r="Y820" s="22" t="s">
        <v>147</v>
      </c>
      <c r="Z820" s="22">
        <v>7106</v>
      </c>
      <c r="AA820" s="22" t="s">
        <v>733</v>
      </c>
      <c r="AC820" t="str">
        <f>+Combinar1[[#This Row],[Descripción Filtro URL 1]]</f>
        <v>Pelarco</v>
      </c>
      <c r="AD820" t="str">
        <f>+Combinar1[[#This Row],[titulo]]&amp;AC820&amp;", "&amp;Combinar1[[#This Row],[temporalidad]]</f>
        <v>Cantidad y Detalle de Femicidios en la comuna de Pelarco, Periodo 2010-2021</v>
      </c>
      <c r="AE820" t="str">
        <f>+Combinar1[[#This Row],[descripcion_larga]]&amp;AC820&amp;", según datos del "&amp;Combinar1[[#This Row],[fuente]]&amp;", "&amp;Combinar1[[#This Row],[temporalidad]]</f>
        <v>Informe que muestra la cantidad y detalle de femicidios en la comuna de Pelarco, según datos del Servicio Nacional de la Mujer y la Equidad de Género (SERNAMEG), Periodo 2010-2021</v>
      </c>
      <c r="AF820" t="e">
        <f>+Combinar1[[#This Row],[url]]&amp;Combinar1[[#This Row],[Complemento Link]]&amp;Combinar1[[#This Row],[id_fil_url 1]]&amp;#REF!&amp;#REF!</f>
        <v>#REF!</v>
      </c>
    </row>
    <row r="821" spans="1:32" x14ac:dyDescent="0.3">
      <c r="A821" s="22">
        <v>1</v>
      </c>
      <c r="B821" s="22" t="s">
        <v>376</v>
      </c>
      <c r="C821">
        <v>1</v>
      </c>
      <c r="D821" s="22">
        <v>1</v>
      </c>
      <c r="E821" s="22" t="s">
        <v>738</v>
      </c>
      <c r="F821" s="22"/>
      <c r="G821" s="22" t="s">
        <v>737</v>
      </c>
      <c r="H821" s="22" t="s">
        <v>6644</v>
      </c>
      <c r="I821" s="22" t="s">
        <v>734</v>
      </c>
      <c r="K821" s="22" t="s">
        <v>731</v>
      </c>
      <c r="L821" s="22" t="s">
        <v>738</v>
      </c>
      <c r="M821" s="22" t="s">
        <v>739</v>
      </c>
      <c r="N821" s="22" t="s">
        <v>740</v>
      </c>
      <c r="O821" s="22" t="s">
        <v>741</v>
      </c>
      <c r="P821" s="22" t="s">
        <v>4899</v>
      </c>
      <c r="Q821" t="s">
        <v>4897</v>
      </c>
      <c r="R821" s="22" t="s">
        <v>732</v>
      </c>
      <c r="S821" s="22" t="s">
        <v>4900</v>
      </c>
      <c r="T821" s="22" t="s">
        <v>757</v>
      </c>
      <c r="U821" s="22" t="s">
        <v>384</v>
      </c>
      <c r="V821" s="22">
        <v>240</v>
      </c>
      <c r="W821" s="22" t="s">
        <v>377</v>
      </c>
      <c r="X821" s="22" t="s">
        <v>378</v>
      </c>
      <c r="Y821" s="22" t="s">
        <v>148</v>
      </c>
      <c r="Z821" s="22">
        <v>7107</v>
      </c>
      <c r="AA821" s="22" t="s">
        <v>733</v>
      </c>
      <c r="AC821" t="str">
        <f>+Combinar1[[#This Row],[Descripción Filtro URL 1]]</f>
        <v>Pencahue</v>
      </c>
      <c r="AD821" t="str">
        <f>+Combinar1[[#This Row],[titulo]]&amp;AC821&amp;", "&amp;Combinar1[[#This Row],[temporalidad]]</f>
        <v>Evolución de Femicidios en la comuna de Pencahue, Periodo 2018-2021</v>
      </c>
      <c r="AE821" t="str">
        <f>+Combinar1[[#This Row],[descripcion_larga]]&amp;AC821&amp;", según datos del "&amp;Combinar1[[#This Row],[fuente]]&amp;", "&amp;Combinar1[[#This Row],[temporalidad]]</f>
        <v>Evolución de femicidios por fecha de delito en la comuna de Pencahue, según datos del Servicio Nacional de la Mujer y la Equidad de Género (SERNAMEG), Periodo 2018-2021</v>
      </c>
      <c r="AF821" t="e">
        <f>+Combinar1[[#This Row],[url]]&amp;Combinar1[[#This Row],[Complemento Link]]&amp;Combinar1[[#This Row],[id_fil_url 1]]&amp;#REF!&amp;#REF!</f>
        <v>#REF!</v>
      </c>
    </row>
    <row r="822" spans="1:32" x14ac:dyDescent="0.3">
      <c r="A822" s="22">
        <v>1</v>
      </c>
      <c r="B822" s="22" t="s">
        <v>376</v>
      </c>
      <c r="C822">
        <v>2</v>
      </c>
      <c r="D822" s="22">
        <v>2</v>
      </c>
      <c r="E822" s="22" t="s">
        <v>738</v>
      </c>
      <c r="F822" s="22"/>
      <c r="G822" s="22" t="s">
        <v>737</v>
      </c>
      <c r="H822" s="22" t="s">
        <v>6644</v>
      </c>
      <c r="I822" s="22" t="s">
        <v>734</v>
      </c>
      <c r="K822" s="22" t="s">
        <v>731</v>
      </c>
      <c r="L822" s="22" t="s">
        <v>738</v>
      </c>
      <c r="M822" s="22" t="s">
        <v>743</v>
      </c>
      <c r="N822" s="22" t="s">
        <v>740</v>
      </c>
      <c r="O822" s="22" t="s">
        <v>741</v>
      </c>
      <c r="P822" s="22" t="s">
        <v>6638</v>
      </c>
      <c r="Q822" t="s">
        <v>6632</v>
      </c>
      <c r="R822" s="22" t="s">
        <v>732</v>
      </c>
      <c r="S822" s="22" t="s">
        <v>4900</v>
      </c>
      <c r="T822" s="22" t="s">
        <v>758</v>
      </c>
      <c r="U822" s="22" t="s">
        <v>384</v>
      </c>
      <c r="V822" s="22">
        <v>240</v>
      </c>
      <c r="W822" s="22" t="s">
        <v>377</v>
      </c>
      <c r="X822" s="22" t="s">
        <v>378</v>
      </c>
      <c r="Y822" s="22" t="s">
        <v>148</v>
      </c>
      <c r="Z822" s="22">
        <v>7107</v>
      </c>
      <c r="AA822" s="22" t="s">
        <v>733</v>
      </c>
      <c r="AC822" t="str">
        <f>+Combinar1[[#This Row],[Descripción Filtro URL 1]]</f>
        <v>Pencahue</v>
      </c>
      <c r="AD822" t="str">
        <f>+Combinar1[[#This Row],[titulo]]&amp;AC822&amp;", "&amp;Combinar1[[#This Row],[temporalidad]]</f>
        <v>Femicidios Anuales en la comuna de Pencahue, Periodo 2010-2021</v>
      </c>
      <c r="AE822" t="str">
        <f>+Combinar1[[#This Row],[descripcion_larga]]&amp;AC822&amp;", según datos del "&amp;Combinar1[[#This Row],[fuente]]&amp;", "&amp;Combinar1[[#This Row],[temporalidad]]</f>
        <v>Evolución anual de la cantidad de femicidios en la comuna de Pencahue, según datos del Servicio Nacional de la Mujer y la Equidad de Género (SERNAMEG), Periodo 2010-2021</v>
      </c>
      <c r="AF822" t="e">
        <f>+Combinar1[[#This Row],[url]]&amp;Combinar1[[#This Row],[Complemento Link]]&amp;Combinar1[[#This Row],[id_fil_url 1]]&amp;#REF!&amp;#REF!</f>
        <v>#REF!</v>
      </c>
    </row>
    <row r="823" spans="1:32" x14ac:dyDescent="0.3">
      <c r="A823" s="22">
        <v>1</v>
      </c>
      <c r="B823" s="22" t="s">
        <v>376</v>
      </c>
      <c r="C823">
        <v>3</v>
      </c>
      <c r="D823" s="22">
        <v>3</v>
      </c>
      <c r="E823" s="22" t="s">
        <v>745</v>
      </c>
      <c r="F823" s="22"/>
      <c r="G823" s="22" t="s">
        <v>737</v>
      </c>
      <c r="H823" s="22" t="s">
        <v>6644</v>
      </c>
      <c r="I823" s="22" t="s">
        <v>734</v>
      </c>
      <c r="K823" s="22" t="s">
        <v>731</v>
      </c>
      <c r="L823" s="22" t="s">
        <v>745</v>
      </c>
      <c r="M823" s="22" t="s">
        <v>743</v>
      </c>
      <c r="N823" s="22" t="s">
        <v>740</v>
      </c>
      <c r="O823" s="22" t="s">
        <v>741</v>
      </c>
      <c r="P823" s="22" t="s">
        <v>6639</v>
      </c>
      <c r="Q823" t="s">
        <v>6633</v>
      </c>
      <c r="R823" s="22" t="s">
        <v>735</v>
      </c>
      <c r="S823" s="22" t="s">
        <v>4900</v>
      </c>
      <c r="T823" s="22" t="s">
        <v>759</v>
      </c>
      <c r="U823" s="22" t="s">
        <v>384</v>
      </c>
      <c r="V823" s="22">
        <v>240</v>
      </c>
      <c r="W823" s="22" t="s">
        <v>377</v>
      </c>
      <c r="X823" s="22" t="s">
        <v>378</v>
      </c>
      <c r="Y823" s="22" t="s">
        <v>148</v>
      </c>
      <c r="Z823" s="22">
        <v>7107</v>
      </c>
      <c r="AA823" s="22" t="s">
        <v>733</v>
      </c>
      <c r="AC823" t="str">
        <f>+Combinar1[[#This Row],[Descripción Filtro URL 1]]</f>
        <v>Pencahue</v>
      </c>
      <c r="AD823" t="str">
        <f>+Combinar1[[#This Row],[titulo]]&amp;AC823&amp;", "&amp;Combinar1[[#This Row],[temporalidad]]</f>
        <v>Femicidios mensuales en la comuna de Pencahue, Periodo 2010-2021</v>
      </c>
      <c r="AE823" t="str">
        <f>+Combinar1[[#This Row],[descripcion_larga]]&amp;AC823&amp;", según datos del "&amp;Combinar1[[#This Row],[fuente]]&amp;", "&amp;Combinar1[[#This Row],[temporalidad]]</f>
        <v>Número de femicidios por mes en la comuna de Pencahue, según datos del Servicio Nacional de la Mujer y la Equidad de Género (SERNAMEG), Periodo 2010-2021</v>
      </c>
      <c r="AF823" t="e">
        <f>+Combinar1[[#This Row],[url]]&amp;Combinar1[[#This Row],[Complemento Link]]&amp;Combinar1[[#This Row],[id_fil_url 1]]&amp;#REF!&amp;#REF!</f>
        <v>#REF!</v>
      </c>
    </row>
    <row r="824" spans="1:32" x14ac:dyDescent="0.3">
      <c r="A824" s="22">
        <v>1</v>
      </c>
      <c r="B824" s="22" t="s">
        <v>376</v>
      </c>
      <c r="C824">
        <v>4</v>
      </c>
      <c r="D824" s="22">
        <v>4</v>
      </c>
      <c r="E824" s="22" t="s">
        <v>747</v>
      </c>
      <c r="F824" s="22"/>
      <c r="G824" s="22" t="s">
        <v>737</v>
      </c>
      <c r="H824" s="22" t="s">
        <v>6644</v>
      </c>
      <c r="I824" s="22" t="s">
        <v>734</v>
      </c>
      <c r="K824" s="22" t="s">
        <v>731</v>
      </c>
      <c r="L824" s="22" t="s">
        <v>747</v>
      </c>
      <c r="M824" s="22" t="s">
        <v>743</v>
      </c>
      <c r="N824" s="22" t="s">
        <v>740</v>
      </c>
      <c r="O824" s="22" t="s">
        <v>741</v>
      </c>
      <c r="P824" s="22" t="s">
        <v>6637</v>
      </c>
      <c r="Q824" t="s">
        <v>6641</v>
      </c>
      <c r="R824" s="22" t="s">
        <v>735</v>
      </c>
      <c r="S824" s="22" t="s">
        <v>4901</v>
      </c>
      <c r="T824" s="22" t="s">
        <v>760</v>
      </c>
      <c r="U824" s="22" t="s">
        <v>384</v>
      </c>
      <c r="V824" s="22">
        <v>240</v>
      </c>
      <c r="W824" s="22" t="s">
        <v>377</v>
      </c>
      <c r="X824" s="22" t="s">
        <v>378</v>
      </c>
      <c r="Y824" s="22" t="s">
        <v>148</v>
      </c>
      <c r="Z824" s="22">
        <v>7107</v>
      </c>
      <c r="AA824" s="22" t="s">
        <v>733</v>
      </c>
      <c r="AC824" t="str">
        <f>+Combinar1[[#This Row],[Descripción Filtro URL 1]]</f>
        <v>Pencahue</v>
      </c>
      <c r="AD824" t="str">
        <f>+Combinar1[[#This Row],[titulo]]&amp;AC824&amp;", "&amp;Combinar1[[#This Row],[temporalidad]]</f>
        <v>Femicidios Acumulados por Edad en la comuna de Pencahue, Periodo 2010-2021</v>
      </c>
      <c r="AE824" t="str">
        <f>+Combinar1[[#This Row],[descripcion_larga]]&amp;AC824&amp;", según datos del "&amp;Combinar1[[#This Row],[fuente]]&amp;", "&amp;Combinar1[[#This Row],[temporalidad]]</f>
        <v>Gráfico que muestra la cantidad de femicidios acumulados por edad en la comuna de Pencahue, según datos del Servicio Nacional de la Mujer y la Equidad de Género (SERNAMEG), Periodo 2010-2021</v>
      </c>
      <c r="AF824" t="e">
        <f>+Combinar1[[#This Row],[url]]&amp;Combinar1[[#This Row],[Complemento Link]]&amp;Combinar1[[#This Row],[id_fil_url 1]]&amp;#REF!&amp;#REF!</f>
        <v>#REF!</v>
      </c>
    </row>
    <row r="825" spans="1:32" x14ac:dyDescent="0.3">
      <c r="A825" s="22">
        <v>1</v>
      </c>
      <c r="B825" s="22" t="s">
        <v>376</v>
      </c>
      <c r="C825">
        <v>5</v>
      </c>
      <c r="D825" s="22">
        <v>5</v>
      </c>
      <c r="E825" s="22" t="s">
        <v>749</v>
      </c>
      <c r="F825" s="22"/>
      <c r="G825" s="22" t="s">
        <v>737</v>
      </c>
      <c r="H825" s="22" t="s">
        <v>6644</v>
      </c>
      <c r="I825" s="22" t="s">
        <v>734</v>
      </c>
      <c r="K825" s="22" t="s">
        <v>731</v>
      </c>
      <c r="L825" s="22" t="s">
        <v>749</v>
      </c>
      <c r="M825" s="22" t="s">
        <v>743</v>
      </c>
      <c r="N825" s="22" t="s">
        <v>740</v>
      </c>
      <c r="O825" s="22" t="s">
        <v>741</v>
      </c>
      <c r="P825" s="22" t="s">
        <v>6636</v>
      </c>
      <c r="Q825" t="s">
        <v>6630</v>
      </c>
      <c r="R825" s="22" t="s">
        <v>735</v>
      </c>
      <c r="S825" s="22" t="s">
        <v>4904</v>
      </c>
      <c r="T825" s="22" t="s">
        <v>761</v>
      </c>
      <c r="U825" s="22" t="s">
        <v>384</v>
      </c>
      <c r="V825" s="22">
        <v>240</v>
      </c>
      <c r="W825" s="22" t="s">
        <v>377</v>
      </c>
      <c r="X825" s="22" t="s">
        <v>378</v>
      </c>
      <c r="Y825" s="22" t="s">
        <v>148</v>
      </c>
      <c r="Z825" s="22">
        <v>7107</v>
      </c>
      <c r="AA825" s="22" t="s">
        <v>733</v>
      </c>
      <c r="AC825" t="str">
        <f>+Combinar1[[#This Row],[Descripción Filtro URL 1]]</f>
        <v>Pencahue</v>
      </c>
      <c r="AD825" t="str">
        <f>+Combinar1[[#This Row],[titulo]]&amp;AC825&amp;", "&amp;Combinar1[[#This Row],[temporalidad]]</f>
        <v>Femicidios por Tipo de Relación Víctima-Femicida en la comuna de Pencahue, Periodo 2010-2021</v>
      </c>
      <c r="AE825" t="str">
        <f>+Combinar1[[#This Row],[descripcion_larga]]&amp;AC825&amp;", según datos del "&amp;Combinar1[[#This Row],[fuente]]&amp;", "&amp;Combinar1[[#This Row],[temporalidad]]</f>
        <v>Cantidad de femicidios por tipo de relación víctima-femicida en la comuna de Pencahue, según datos del Servicio Nacional de la Mujer y la Equidad de Género (SERNAMEG), Periodo 2010-2021</v>
      </c>
      <c r="AF825" t="e">
        <f>+Combinar1[[#This Row],[url]]&amp;Combinar1[[#This Row],[Complemento Link]]&amp;Combinar1[[#This Row],[id_fil_url 1]]&amp;#REF!&amp;#REF!</f>
        <v>#REF!</v>
      </c>
    </row>
    <row r="826" spans="1:32" x14ac:dyDescent="0.3">
      <c r="A826" s="22">
        <v>1</v>
      </c>
      <c r="B826" s="22" t="s">
        <v>376</v>
      </c>
      <c r="C826">
        <v>6</v>
      </c>
      <c r="D826" s="22">
        <v>6</v>
      </c>
      <c r="E826" s="22" t="s">
        <v>751</v>
      </c>
      <c r="F826" s="22"/>
      <c r="G826" s="22" t="s">
        <v>737</v>
      </c>
      <c r="H826" s="22" t="s">
        <v>6644</v>
      </c>
      <c r="I826" s="22" t="s">
        <v>734</v>
      </c>
      <c r="K826" s="22" t="s">
        <v>731</v>
      </c>
      <c r="L826" s="22" t="s">
        <v>751</v>
      </c>
      <c r="M826" s="22" t="s">
        <v>752</v>
      </c>
      <c r="N826" s="22" t="s">
        <v>736</v>
      </c>
      <c r="O826" s="22" t="s">
        <v>741</v>
      </c>
      <c r="P826" s="22" t="s">
        <v>6634</v>
      </c>
      <c r="Q826" t="s">
        <v>6631</v>
      </c>
      <c r="R826" s="22" t="s">
        <v>732</v>
      </c>
      <c r="S826" s="22" t="s">
        <v>4903</v>
      </c>
      <c r="T826" s="22" t="s">
        <v>762</v>
      </c>
      <c r="U826" s="22" t="s">
        <v>384</v>
      </c>
      <c r="V826" s="22">
        <v>240</v>
      </c>
      <c r="W826" s="22" t="s">
        <v>377</v>
      </c>
      <c r="X826" s="22" t="s">
        <v>378</v>
      </c>
      <c r="Y826" s="22" t="s">
        <v>148</v>
      </c>
      <c r="Z826" s="22">
        <v>7107</v>
      </c>
      <c r="AA826" s="22" t="s">
        <v>733</v>
      </c>
      <c r="AC826" t="str">
        <f>+Combinar1[[#This Row],[Descripción Filtro URL 1]]</f>
        <v>Pencahue</v>
      </c>
      <c r="AD826" t="str">
        <f>+Combinar1[[#This Row],[titulo]]&amp;AC826&amp;", "&amp;Combinar1[[#This Row],[temporalidad]]</f>
        <v>Variación Anual (%) de Femicidios en la comuna de Pencahue, Periodo 2010-2020</v>
      </c>
      <c r="AE826" t="str">
        <f>+Combinar1[[#This Row],[descripcion_larga]]&amp;AC826&amp;", según datos del "&amp;Combinar1[[#This Row],[fuente]]&amp;", "&amp;Combinar1[[#This Row],[temporalidad]]</f>
        <v>Gráfico de evolución que muestra la variación anual (%) de femicidios en la comuna de Pencahue, según datos del Servicio Nacional de la Mujer y la Equidad de Género (SERNAMEG), Periodo 2010-2020</v>
      </c>
      <c r="AF826" t="e">
        <f>+Combinar1[[#This Row],[url]]&amp;Combinar1[[#This Row],[Complemento Link]]&amp;Combinar1[[#This Row],[id_fil_url 1]]&amp;#REF!&amp;#REF!</f>
        <v>#REF!</v>
      </c>
    </row>
    <row r="827" spans="1:32" x14ac:dyDescent="0.3">
      <c r="A827" s="22">
        <v>1</v>
      </c>
      <c r="B827" s="22" t="s">
        <v>376</v>
      </c>
      <c r="C827">
        <v>7</v>
      </c>
      <c r="D827" s="22">
        <v>7</v>
      </c>
      <c r="E827" s="22" t="s">
        <v>754</v>
      </c>
      <c r="F827" s="22"/>
      <c r="G827" s="22" t="s">
        <v>737</v>
      </c>
      <c r="H827" s="22" t="s">
        <v>6644</v>
      </c>
      <c r="I827" s="22" t="s">
        <v>734</v>
      </c>
      <c r="K827" s="22" t="s">
        <v>731</v>
      </c>
      <c r="L827" s="22" t="s">
        <v>754</v>
      </c>
      <c r="M827" s="22" t="s">
        <v>743</v>
      </c>
      <c r="N827" s="22" t="s">
        <v>740</v>
      </c>
      <c r="O827" s="22" t="s">
        <v>741</v>
      </c>
      <c r="P827" s="22" t="s">
        <v>6635</v>
      </c>
      <c r="Q827" t="s">
        <v>6642</v>
      </c>
      <c r="R827" s="22" t="s">
        <v>755</v>
      </c>
      <c r="S827" s="22" t="s">
        <v>4902</v>
      </c>
      <c r="T827" s="22" t="s">
        <v>763</v>
      </c>
      <c r="U827" s="22" t="s">
        <v>384</v>
      </c>
      <c r="V827" s="22">
        <v>240</v>
      </c>
      <c r="W827" s="22" t="s">
        <v>377</v>
      </c>
      <c r="X827" s="22" t="s">
        <v>378</v>
      </c>
      <c r="Y827" s="22" t="s">
        <v>148</v>
      </c>
      <c r="Z827" s="22">
        <v>7107</v>
      </c>
      <c r="AA827" s="22" t="s">
        <v>733</v>
      </c>
      <c r="AC827" t="str">
        <f>+Combinar1[[#This Row],[Descripción Filtro URL 1]]</f>
        <v>Pencahue</v>
      </c>
      <c r="AD827" t="str">
        <f>+Combinar1[[#This Row],[titulo]]&amp;AC827&amp;", "&amp;Combinar1[[#This Row],[temporalidad]]</f>
        <v>Cantidad y Detalle de Femicidios en la comuna de Pencahue, Periodo 2010-2021</v>
      </c>
      <c r="AE827" t="str">
        <f>+Combinar1[[#This Row],[descripcion_larga]]&amp;AC827&amp;", según datos del "&amp;Combinar1[[#This Row],[fuente]]&amp;", "&amp;Combinar1[[#This Row],[temporalidad]]</f>
        <v>Informe que muestra la cantidad y detalle de femicidios en la comuna de Pencahue, según datos del Servicio Nacional de la Mujer y la Equidad de Género (SERNAMEG), Periodo 2010-2021</v>
      </c>
      <c r="AF827" t="e">
        <f>+Combinar1[[#This Row],[url]]&amp;Combinar1[[#This Row],[Complemento Link]]&amp;Combinar1[[#This Row],[id_fil_url 1]]&amp;#REF!&amp;#REF!</f>
        <v>#REF!</v>
      </c>
    </row>
    <row r="828" spans="1:32" x14ac:dyDescent="0.3">
      <c r="A828" s="22">
        <v>1</v>
      </c>
      <c r="B828" s="22" t="s">
        <v>376</v>
      </c>
      <c r="C828">
        <v>1</v>
      </c>
      <c r="D828" s="22">
        <v>1</v>
      </c>
      <c r="E828" s="22" t="s">
        <v>738</v>
      </c>
      <c r="F828" s="22"/>
      <c r="G828" s="22" t="s">
        <v>737</v>
      </c>
      <c r="H828" s="22" t="s">
        <v>6644</v>
      </c>
      <c r="I828" s="22" t="s">
        <v>734</v>
      </c>
      <c r="K828" s="22" t="s">
        <v>731</v>
      </c>
      <c r="L828" s="22" t="s">
        <v>738</v>
      </c>
      <c r="M828" s="22" t="s">
        <v>739</v>
      </c>
      <c r="N828" s="22" t="s">
        <v>740</v>
      </c>
      <c r="O828" s="22" t="s">
        <v>741</v>
      </c>
      <c r="P828" s="22" t="s">
        <v>4899</v>
      </c>
      <c r="Q828" t="s">
        <v>4897</v>
      </c>
      <c r="R828" s="22" t="s">
        <v>732</v>
      </c>
      <c r="S828" s="22" t="s">
        <v>4900</v>
      </c>
      <c r="T828" s="22" t="s">
        <v>757</v>
      </c>
      <c r="U828" s="22" t="s">
        <v>384</v>
      </c>
      <c r="V828" s="22">
        <v>240</v>
      </c>
      <c r="W828" s="22" t="s">
        <v>377</v>
      </c>
      <c r="X828" s="22" t="s">
        <v>378</v>
      </c>
      <c r="Y828" s="22" t="s">
        <v>149</v>
      </c>
      <c r="Z828" s="22">
        <v>7108</v>
      </c>
      <c r="AA828" s="22" t="s">
        <v>733</v>
      </c>
      <c r="AC828" t="str">
        <f>+Combinar1[[#This Row],[Descripción Filtro URL 1]]</f>
        <v>Río Claro</v>
      </c>
      <c r="AD828" t="str">
        <f>+Combinar1[[#This Row],[titulo]]&amp;AC828&amp;", "&amp;Combinar1[[#This Row],[temporalidad]]</f>
        <v>Evolución de Femicidios en la comuna de Río Claro, Periodo 2018-2021</v>
      </c>
      <c r="AE828" t="str">
        <f>+Combinar1[[#This Row],[descripcion_larga]]&amp;AC828&amp;", según datos del "&amp;Combinar1[[#This Row],[fuente]]&amp;", "&amp;Combinar1[[#This Row],[temporalidad]]</f>
        <v>Evolución de femicidios por fecha de delito en la comuna de Río Claro, según datos del Servicio Nacional de la Mujer y la Equidad de Género (SERNAMEG), Periodo 2018-2021</v>
      </c>
      <c r="AF828" t="e">
        <f>+Combinar1[[#This Row],[url]]&amp;Combinar1[[#This Row],[Complemento Link]]&amp;Combinar1[[#This Row],[id_fil_url 1]]&amp;#REF!&amp;#REF!</f>
        <v>#REF!</v>
      </c>
    </row>
    <row r="829" spans="1:32" x14ac:dyDescent="0.3">
      <c r="A829" s="22">
        <v>1</v>
      </c>
      <c r="B829" s="22" t="s">
        <v>376</v>
      </c>
      <c r="C829">
        <v>2</v>
      </c>
      <c r="D829" s="22">
        <v>2</v>
      </c>
      <c r="E829" s="22" t="s">
        <v>738</v>
      </c>
      <c r="F829" s="22"/>
      <c r="G829" s="22" t="s">
        <v>737</v>
      </c>
      <c r="H829" s="22" t="s">
        <v>6644</v>
      </c>
      <c r="I829" s="22" t="s">
        <v>734</v>
      </c>
      <c r="K829" s="22" t="s">
        <v>731</v>
      </c>
      <c r="L829" s="22" t="s">
        <v>738</v>
      </c>
      <c r="M829" s="22" t="s">
        <v>743</v>
      </c>
      <c r="N829" s="22" t="s">
        <v>740</v>
      </c>
      <c r="O829" s="22" t="s">
        <v>741</v>
      </c>
      <c r="P829" s="22" t="s">
        <v>6638</v>
      </c>
      <c r="Q829" t="s">
        <v>6632</v>
      </c>
      <c r="R829" s="22" t="s">
        <v>732</v>
      </c>
      <c r="S829" s="22" t="s">
        <v>4900</v>
      </c>
      <c r="T829" s="22" t="s">
        <v>758</v>
      </c>
      <c r="U829" s="22" t="s">
        <v>384</v>
      </c>
      <c r="V829" s="22">
        <v>240</v>
      </c>
      <c r="W829" s="22" t="s">
        <v>377</v>
      </c>
      <c r="X829" s="22" t="s">
        <v>378</v>
      </c>
      <c r="Y829" s="22" t="s">
        <v>149</v>
      </c>
      <c r="Z829" s="22">
        <v>7108</v>
      </c>
      <c r="AA829" s="22" t="s">
        <v>733</v>
      </c>
      <c r="AC829" t="str">
        <f>+Combinar1[[#This Row],[Descripción Filtro URL 1]]</f>
        <v>Río Claro</v>
      </c>
      <c r="AD829" t="str">
        <f>+Combinar1[[#This Row],[titulo]]&amp;AC829&amp;", "&amp;Combinar1[[#This Row],[temporalidad]]</f>
        <v>Femicidios Anuales en la comuna de Río Claro, Periodo 2010-2021</v>
      </c>
      <c r="AE829" t="str">
        <f>+Combinar1[[#This Row],[descripcion_larga]]&amp;AC829&amp;", según datos del "&amp;Combinar1[[#This Row],[fuente]]&amp;", "&amp;Combinar1[[#This Row],[temporalidad]]</f>
        <v>Evolución anual de la cantidad de femicidios en la comuna de Río Claro, según datos del Servicio Nacional de la Mujer y la Equidad de Género (SERNAMEG), Periodo 2010-2021</v>
      </c>
      <c r="AF829" t="e">
        <f>+Combinar1[[#This Row],[url]]&amp;Combinar1[[#This Row],[Complemento Link]]&amp;Combinar1[[#This Row],[id_fil_url 1]]&amp;#REF!&amp;#REF!</f>
        <v>#REF!</v>
      </c>
    </row>
    <row r="830" spans="1:32" x14ac:dyDescent="0.3">
      <c r="A830" s="22">
        <v>1</v>
      </c>
      <c r="B830" s="22" t="s">
        <v>376</v>
      </c>
      <c r="C830">
        <v>3</v>
      </c>
      <c r="D830" s="22">
        <v>3</v>
      </c>
      <c r="E830" s="22" t="s">
        <v>745</v>
      </c>
      <c r="F830" s="22"/>
      <c r="G830" s="22" t="s">
        <v>737</v>
      </c>
      <c r="H830" s="22" t="s">
        <v>6644</v>
      </c>
      <c r="I830" s="22" t="s">
        <v>734</v>
      </c>
      <c r="K830" s="22" t="s">
        <v>731</v>
      </c>
      <c r="L830" s="22" t="s">
        <v>745</v>
      </c>
      <c r="M830" s="22" t="s">
        <v>743</v>
      </c>
      <c r="N830" s="22" t="s">
        <v>740</v>
      </c>
      <c r="O830" s="22" t="s">
        <v>741</v>
      </c>
      <c r="P830" s="22" t="s">
        <v>6639</v>
      </c>
      <c r="Q830" t="s">
        <v>6633</v>
      </c>
      <c r="R830" s="22" t="s">
        <v>735</v>
      </c>
      <c r="S830" s="22" t="s">
        <v>4900</v>
      </c>
      <c r="T830" s="22" t="s">
        <v>759</v>
      </c>
      <c r="U830" s="22" t="s">
        <v>384</v>
      </c>
      <c r="V830" s="22">
        <v>240</v>
      </c>
      <c r="W830" s="22" t="s">
        <v>377</v>
      </c>
      <c r="X830" s="22" t="s">
        <v>378</v>
      </c>
      <c r="Y830" s="22" t="s">
        <v>149</v>
      </c>
      <c r="Z830" s="22">
        <v>7108</v>
      </c>
      <c r="AA830" s="22" t="s">
        <v>733</v>
      </c>
      <c r="AC830" t="str">
        <f>+Combinar1[[#This Row],[Descripción Filtro URL 1]]</f>
        <v>Río Claro</v>
      </c>
      <c r="AD830" t="str">
        <f>+Combinar1[[#This Row],[titulo]]&amp;AC830&amp;", "&amp;Combinar1[[#This Row],[temporalidad]]</f>
        <v>Femicidios mensuales en la comuna de Río Claro, Periodo 2010-2021</v>
      </c>
      <c r="AE830" t="str">
        <f>+Combinar1[[#This Row],[descripcion_larga]]&amp;AC830&amp;", según datos del "&amp;Combinar1[[#This Row],[fuente]]&amp;", "&amp;Combinar1[[#This Row],[temporalidad]]</f>
        <v>Número de femicidios por mes en la comuna de Río Claro, según datos del Servicio Nacional de la Mujer y la Equidad de Género (SERNAMEG), Periodo 2010-2021</v>
      </c>
      <c r="AF830" t="e">
        <f>+Combinar1[[#This Row],[url]]&amp;Combinar1[[#This Row],[Complemento Link]]&amp;Combinar1[[#This Row],[id_fil_url 1]]&amp;#REF!&amp;#REF!</f>
        <v>#REF!</v>
      </c>
    </row>
    <row r="831" spans="1:32" x14ac:dyDescent="0.3">
      <c r="A831" s="22">
        <v>1</v>
      </c>
      <c r="B831" s="22" t="s">
        <v>376</v>
      </c>
      <c r="C831">
        <v>4</v>
      </c>
      <c r="D831" s="22">
        <v>4</v>
      </c>
      <c r="E831" s="22" t="s">
        <v>747</v>
      </c>
      <c r="F831" s="22"/>
      <c r="G831" s="22" t="s">
        <v>737</v>
      </c>
      <c r="H831" s="22" t="s">
        <v>6644</v>
      </c>
      <c r="I831" s="22" t="s">
        <v>734</v>
      </c>
      <c r="K831" s="22" t="s">
        <v>731</v>
      </c>
      <c r="L831" s="22" t="s">
        <v>747</v>
      </c>
      <c r="M831" s="22" t="s">
        <v>743</v>
      </c>
      <c r="N831" s="22" t="s">
        <v>740</v>
      </c>
      <c r="O831" s="22" t="s">
        <v>741</v>
      </c>
      <c r="P831" s="22" t="s">
        <v>6637</v>
      </c>
      <c r="Q831" t="s">
        <v>6641</v>
      </c>
      <c r="R831" s="22" t="s">
        <v>735</v>
      </c>
      <c r="S831" s="22" t="s">
        <v>4901</v>
      </c>
      <c r="T831" s="22" t="s">
        <v>760</v>
      </c>
      <c r="U831" s="22" t="s">
        <v>384</v>
      </c>
      <c r="V831" s="22">
        <v>240</v>
      </c>
      <c r="W831" s="22" t="s">
        <v>377</v>
      </c>
      <c r="X831" s="22" t="s">
        <v>378</v>
      </c>
      <c r="Y831" s="22" t="s">
        <v>149</v>
      </c>
      <c r="Z831" s="22">
        <v>7108</v>
      </c>
      <c r="AA831" s="22" t="s">
        <v>733</v>
      </c>
      <c r="AC831" t="str">
        <f>+Combinar1[[#This Row],[Descripción Filtro URL 1]]</f>
        <v>Río Claro</v>
      </c>
      <c r="AD831" t="str">
        <f>+Combinar1[[#This Row],[titulo]]&amp;AC831&amp;", "&amp;Combinar1[[#This Row],[temporalidad]]</f>
        <v>Femicidios Acumulados por Edad en la comuna de Río Claro, Periodo 2010-2021</v>
      </c>
      <c r="AE831" t="str">
        <f>+Combinar1[[#This Row],[descripcion_larga]]&amp;AC831&amp;", según datos del "&amp;Combinar1[[#This Row],[fuente]]&amp;", "&amp;Combinar1[[#This Row],[temporalidad]]</f>
        <v>Gráfico que muestra la cantidad de femicidios acumulados por edad en la comuna de Río Claro, según datos del Servicio Nacional de la Mujer y la Equidad de Género (SERNAMEG), Periodo 2010-2021</v>
      </c>
      <c r="AF831" t="e">
        <f>+Combinar1[[#This Row],[url]]&amp;Combinar1[[#This Row],[Complemento Link]]&amp;Combinar1[[#This Row],[id_fil_url 1]]&amp;#REF!&amp;#REF!</f>
        <v>#REF!</v>
      </c>
    </row>
    <row r="832" spans="1:32" x14ac:dyDescent="0.3">
      <c r="A832" s="22">
        <v>1</v>
      </c>
      <c r="B832" s="22" t="s">
        <v>376</v>
      </c>
      <c r="C832">
        <v>5</v>
      </c>
      <c r="D832" s="22">
        <v>5</v>
      </c>
      <c r="E832" s="22" t="s">
        <v>749</v>
      </c>
      <c r="F832" s="22"/>
      <c r="G832" s="22" t="s">
        <v>737</v>
      </c>
      <c r="H832" s="22" t="s">
        <v>6644</v>
      </c>
      <c r="I832" s="22" t="s">
        <v>734</v>
      </c>
      <c r="K832" s="22" t="s">
        <v>731</v>
      </c>
      <c r="L832" s="22" t="s">
        <v>749</v>
      </c>
      <c r="M832" s="22" t="s">
        <v>743</v>
      </c>
      <c r="N832" s="22" t="s">
        <v>740</v>
      </c>
      <c r="O832" s="22" t="s">
        <v>741</v>
      </c>
      <c r="P832" s="22" t="s">
        <v>6636</v>
      </c>
      <c r="Q832" t="s">
        <v>6630</v>
      </c>
      <c r="R832" s="22" t="s">
        <v>735</v>
      </c>
      <c r="S832" s="22" t="s">
        <v>4904</v>
      </c>
      <c r="T832" s="22" t="s">
        <v>761</v>
      </c>
      <c r="U832" s="22" t="s">
        <v>384</v>
      </c>
      <c r="V832" s="22">
        <v>240</v>
      </c>
      <c r="W832" s="22" t="s">
        <v>377</v>
      </c>
      <c r="X832" s="22" t="s">
        <v>378</v>
      </c>
      <c r="Y832" s="22" t="s">
        <v>149</v>
      </c>
      <c r="Z832" s="22">
        <v>7108</v>
      </c>
      <c r="AA832" s="22" t="s">
        <v>733</v>
      </c>
      <c r="AC832" t="str">
        <f>+Combinar1[[#This Row],[Descripción Filtro URL 1]]</f>
        <v>Río Claro</v>
      </c>
      <c r="AD832" t="str">
        <f>+Combinar1[[#This Row],[titulo]]&amp;AC832&amp;", "&amp;Combinar1[[#This Row],[temporalidad]]</f>
        <v>Femicidios por Tipo de Relación Víctima-Femicida en la comuna de Río Claro, Periodo 2010-2021</v>
      </c>
      <c r="AE832" t="str">
        <f>+Combinar1[[#This Row],[descripcion_larga]]&amp;AC832&amp;", según datos del "&amp;Combinar1[[#This Row],[fuente]]&amp;", "&amp;Combinar1[[#This Row],[temporalidad]]</f>
        <v>Cantidad de femicidios por tipo de relación víctima-femicida en la comuna de Río Claro, según datos del Servicio Nacional de la Mujer y la Equidad de Género (SERNAMEG), Periodo 2010-2021</v>
      </c>
      <c r="AF832" t="e">
        <f>+Combinar1[[#This Row],[url]]&amp;Combinar1[[#This Row],[Complemento Link]]&amp;Combinar1[[#This Row],[id_fil_url 1]]&amp;#REF!&amp;#REF!</f>
        <v>#REF!</v>
      </c>
    </row>
    <row r="833" spans="1:32" x14ac:dyDescent="0.3">
      <c r="A833" s="22">
        <v>1</v>
      </c>
      <c r="B833" s="22" t="s">
        <v>376</v>
      </c>
      <c r="C833">
        <v>6</v>
      </c>
      <c r="D833" s="22">
        <v>6</v>
      </c>
      <c r="E833" s="22" t="s">
        <v>751</v>
      </c>
      <c r="F833" s="22"/>
      <c r="G833" s="22" t="s">
        <v>737</v>
      </c>
      <c r="H833" s="22" t="s">
        <v>6644</v>
      </c>
      <c r="I833" s="22" t="s">
        <v>734</v>
      </c>
      <c r="K833" s="22" t="s">
        <v>731</v>
      </c>
      <c r="L833" s="22" t="s">
        <v>751</v>
      </c>
      <c r="M833" s="22" t="s">
        <v>752</v>
      </c>
      <c r="N833" s="22" t="s">
        <v>736</v>
      </c>
      <c r="O833" s="22" t="s">
        <v>741</v>
      </c>
      <c r="P833" s="22" t="s">
        <v>6634</v>
      </c>
      <c r="Q833" t="s">
        <v>6631</v>
      </c>
      <c r="R833" s="22" t="s">
        <v>732</v>
      </c>
      <c r="S833" s="22" t="s">
        <v>4903</v>
      </c>
      <c r="T833" s="22" t="s">
        <v>762</v>
      </c>
      <c r="U833" s="22" t="s">
        <v>384</v>
      </c>
      <c r="V833" s="22">
        <v>240</v>
      </c>
      <c r="W833" s="22" t="s">
        <v>377</v>
      </c>
      <c r="X833" s="22" t="s">
        <v>378</v>
      </c>
      <c r="Y833" s="22" t="s">
        <v>149</v>
      </c>
      <c r="Z833" s="22">
        <v>7108</v>
      </c>
      <c r="AA833" s="22" t="s">
        <v>733</v>
      </c>
      <c r="AC833" t="str">
        <f>+Combinar1[[#This Row],[Descripción Filtro URL 1]]</f>
        <v>Río Claro</v>
      </c>
      <c r="AD833" t="str">
        <f>+Combinar1[[#This Row],[titulo]]&amp;AC833&amp;", "&amp;Combinar1[[#This Row],[temporalidad]]</f>
        <v>Variación Anual (%) de Femicidios en la comuna de Río Claro, Periodo 2010-2020</v>
      </c>
      <c r="AE833" t="str">
        <f>+Combinar1[[#This Row],[descripcion_larga]]&amp;AC833&amp;", según datos del "&amp;Combinar1[[#This Row],[fuente]]&amp;", "&amp;Combinar1[[#This Row],[temporalidad]]</f>
        <v>Gráfico de evolución que muestra la variación anual (%) de femicidios en la comuna de Río Claro, según datos del Servicio Nacional de la Mujer y la Equidad de Género (SERNAMEG), Periodo 2010-2020</v>
      </c>
      <c r="AF833" t="e">
        <f>+Combinar1[[#This Row],[url]]&amp;Combinar1[[#This Row],[Complemento Link]]&amp;Combinar1[[#This Row],[id_fil_url 1]]&amp;#REF!&amp;#REF!</f>
        <v>#REF!</v>
      </c>
    </row>
    <row r="834" spans="1:32" x14ac:dyDescent="0.3">
      <c r="A834" s="22">
        <v>1</v>
      </c>
      <c r="B834" s="22" t="s">
        <v>376</v>
      </c>
      <c r="C834">
        <v>7</v>
      </c>
      <c r="D834" s="22">
        <v>7</v>
      </c>
      <c r="E834" s="22" t="s">
        <v>754</v>
      </c>
      <c r="F834" s="22"/>
      <c r="G834" s="22" t="s">
        <v>737</v>
      </c>
      <c r="H834" s="22" t="s">
        <v>6644</v>
      </c>
      <c r="I834" s="22" t="s">
        <v>734</v>
      </c>
      <c r="K834" s="22" t="s">
        <v>731</v>
      </c>
      <c r="L834" s="22" t="s">
        <v>754</v>
      </c>
      <c r="M834" s="22" t="s">
        <v>743</v>
      </c>
      <c r="N834" s="22" t="s">
        <v>740</v>
      </c>
      <c r="O834" s="22" t="s">
        <v>741</v>
      </c>
      <c r="P834" s="22" t="s">
        <v>6635</v>
      </c>
      <c r="Q834" t="s">
        <v>6642</v>
      </c>
      <c r="R834" s="22" t="s">
        <v>755</v>
      </c>
      <c r="S834" s="22" t="s">
        <v>4902</v>
      </c>
      <c r="T834" s="22" t="s">
        <v>763</v>
      </c>
      <c r="U834" s="22" t="s">
        <v>384</v>
      </c>
      <c r="V834" s="22">
        <v>240</v>
      </c>
      <c r="W834" s="22" t="s">
        <v>377</v>
      </c>
      <c r="X834" s="22" t="s">
        <v>378</v>
      </c>
      <c r="Y834" s="22" t="s">
        <v>149</v>
      </c>
      <c r="Z834" s="22">
        <v>7108</v>
      </c>
      <c r="AA834" s="22" t="s">
        <v>733</v>
      </c>
      <c r="AC834" t="str">
        <f>+Combinar1[[#This Row],[Descripción Filtro URL 1]]</f>
        <v>Río Claro</v>
      </c>
      <c r="AD834" t="str">
        <f>+Combinar1[[#This Row],[titulo]]&amp;AC834&amp;", "&amp;Combinar1[[#This Row],[temporalidad]]</f>
        <v>Cantidad y Detalle de Femicidios en la comuna de Río Claro, Periodo 2010-2021</v>
      </c>
      <c r="AE834" t="str">
        <f>+Combinar1[[#This Row],[descripcion_larga]]&amp;AC834&amp;", según datos del "&amp;Combinar1[[#This Row],[fuente]]&amp;", "&amp;Combinar1[[#This Row],[temporalidad]]</f>
        <v>Informe que muestra la cantidad y detalle de femicidios en la comuna de Río Claro, según datos del Servicio Nacional de la Mujer y la Equidad de Género (SERNAMEG), Periodo 2010-2021</v>
      </c>
      <c r="AF834" t="e">
        <f>+Combinar1[[#This Row],[url]]&amp;Combinar1[[#This Row],[Complemento Link]]&amp;Combinar1[[#This Row],[id_fil_url 1]]&amp;#REF!&amp;#REF!</f>
        <v>#REF!</v>
      </c>
    </row>
    <row r="835" spans="1:32" x14ac:dyDescent="0.3">
      <c r="A835" s="22">
        <v>1</v>
      </c>
      <c r="B835" s="22" t="s">
        <v>376</v>
      </c>
      <c r="C835">
        <v>1</v>
      </c>
      <c r="D835" s="22">
        <v>1</v>
      </c>
      <c r="E835" s="22" t="s">
        <v>738</v>
      </c>
      <c r="F835" s="22"/>
      <c r="G835" s="22" t="s">
        <v>737</v>
      </c>
      <c r="H835" s="22" t="s">
        <v>6644</v>
      </c>
      <c r="I835" s="22" t="s">
        <v>734</v>
      </c>
      <c r="K835" s="22" t="s">
        <v>731</v>
      </c>
      <c r="L835" s="22" t="s">
        <v>738</v>
      </c>
      <c r="M835" s="22" t="s">
        <v>739</v>
      </c>
      <c r="N835" s="22" t="s">
        <v>740</v>
      </c>
      <c r="O835" s="22" t="s">
        <v>741</v>
      </c>
      <c r="P835" s="22" t="s">
        <v>4899</v>
      </c>
      <c r="Q835" t="s">
        <v>4897</v>
      </c>
      <c r="R835" s="22" t="s">
        <v>732</v>
      </c>
      <c r="S835" s="22" t="s">
        <v>4900</v>
      </c>
      <c r="T835" s="22" t="s">
        <v>757</v>
      </c>
      <c r="U835" s="22" t="s">
        <v>384</v>
      </c>
      <c r="V835" s="22">
        <v>240</v>
      </c>
      <c r="W835" s="22" t="s">
        <v>377</v>
      </c>
      <c r="X835" s="22" t="s">
        <v>378</v>
      </c>
      <c r="Y835" s="22" t="s">
        <v>150</v>
      </c>
      <c r="Z835" s="22">
        <v>7109</v>
      </c>
      <c r="AA835" s="22" t="s">
        <v>733</v>
      </c>
      <c r="AC835" t="str">
        <f>+Combinar1[[#This Row],[Descripción Filtro URL 1]]</f>
        <v>San Clemente</v>
      </c>
      <c r="AD835" t="str">
        <f>+Combinar1[[#This Row],[titulo]]&amp;AC835&amp;", "&amp;Combinar1[[#This Row],[temporalidad]]</f>
        <v>Evolución de Femicidios en la comuna de San Clemente, Periodo 2018-2021</v>
      </c>
      <c r="AE835" t="str">
        <f>+Combinar1[[#This Row],[descripcion_larga]]&amp;AC835&amp;", según datos del "&amp;Combinar1[[#This Row],[fuente]]&amp;", "&amp;Combinar1[[#This Row],[temporalidad]]</f>
        <v>Evolución de femicidios por fecha de delito en la comuna de San Clemente, según datos del Servicio Nacional de la Mujer y la Equidad de Género (SERNAMEG), Periodo 2018-2021</v>
      </c>
      <c r="AF835" t="e">
        <f>+Combinar1[[#This Row],[url]]&amp;Combinar1[[#This Row],[Complemento Link]]&amp;Combinar1[[#This Row],[id_fil_url 1]]&amp;#REF!&amp;#REF!</f>
        <v>#REF!</v>
      </c>
    </row>
    <row r="836" spans="1:32" x14ac:dyDescent="0.3">
      <c r="A836" s="22">
        <v>1</v>
      </c>
      <c r="B836" s="22" t="s">
        <v>376</v>
      </c>
      <c r="C836">
        <v>2</v>
      </c>
      <c r="D836" s="22">
        <v>2</v>
      </c>
      <c r="E836" s="22" t="s">
        <v>738</v>
      </c>
      <c r="F836" s="22"/>
      <c r="G836" s="22" t="s">
        <v>737</v>
      </c>
      <c r="H836" s="22" t="s">
        <v>6644</v>
      </c>
      <c r="I836" s="22" t="s">
        <v>734</v>
      </c>
      <c r="K836" s="22" t="s">
        <v>731</v>
      </c>
      <c r="L836" s="22" t="s">
        <v>738</v>
      </c>
      <c r="M836" s="22" t="s">
        <v>743</v>
      </c>
      <c r="N836" s="22" t="s">
        <v>740</v>
      </c>
      <c r="O836" s="22" t="s">
        <v>741</v>
      </c>
      <c r="P836" s="22" t="s">
        <v>6638</v>
      </c>
      <c r="Q836" t="s">
        <v>6632</v>
      </c>
      <c r="R836" s="22" t="s">
        <v>732</v>
      </c>
      <c r="S836" s="22" t="s">
        <v>4900</v>
      </c>
      <c r="T836" s="22" t="s">
        <v>758</v>
      </c>
      <c r="U836" s="22" t="s">
        <v>384</v>
      </c>
      <c r="V836" s="22">
        <v>240</v>
      </c>
      <c r="W836" s="22" t="s">
        <v>377</v>
      </c>
      <c r="X836" s="22" t="s">
        <v>378</v>
      </c>
      <c r="Y836" s="22" t="s">
        <v>150</v>
      </c>
      <c r="Z836" s="22">
        <v>7109</v>
      </c>
      <c r="AA836" s="22" t="s">
        <v>733</v>
      </c>
      <c r="AC836" t="str">
        <f>+Combinar1[[#This Row],[Descripción Filtro URL 1]]</f>
        <v>San Clemente</v>
      </c>
      <c r="AD836" t="str">
        <f>+Combinar1[[#This Row],[titulo]]&amp;AC836&amp;", "&amp;Combinar1[[#This Row],[temporalidad]]</f>
        <v>Femicidios Anuales en la comuna de San Clemente, Periodo 2010-2021</v>
      </c>
      <c r="AE836" t="str">
        <f>+Combinar1[[#This Row],[descripcion_larga]]&amp;AC836&amp;", según datos del "&amp;Combinar1[[#This Row],[fuente]]&amp;", "&amp;Combinar1[[#This Row],[temporalidad]]</f>
        <v>Evolución anual de la cantidad de femicidios en la comuna de San Clemente, según datos del Servicio Nacional de la Mujer y la Equidad de Género (SERNAMEG), Periodo 2010-2021</v>
      </c>
      <c r="AF836" t="e">
        <f>+Combinar1[[#This Row],[url]]&amp;Combinar1[[#This Row],[Complemento Link]]&amp;Combinar1[[#This Row],[id_fil_url 1]]&amp;#REF!&amp;#REF!</f>
        <v>#REF!</v>
      </c>
    </row>
    <row r="837" spans="1:32" x14ac:dyDescent="0.3">
      <c r="A837" s="22">
        <v>1</v>
      </c>
      <c r="B837" s="22" t="s">
        <v>376</v>
      </c>
      <c r="C837">
        <v>3</v>
      </c>
      <c r="D837" s="22">
        <v>3</v>
      </c>
      <c r="E837" s="22" t="s">
        <v>745</v>
      </c>
      <c r="F837" s="22"/>
      <c r="G837" s="22" t="s">
        <v>737</v>
      </c>
      <c r="H837" s="22" t="s">
        <v>6644</v>
      </c>
      <c r="I837" s="22" t="s">
        <v>734</v>
      </c>
      <c r="K837" s="22" t="s">
        <v>731</v>
      </c>
      <c r="L837" s="22" t="s">
        <v>745</v>
      </c>
      <c r="M837" s="22" t="s">
        <v>743</v>
      </c>
      <c r="N837" s="22" t="s">
        <v>740</v>
      </c>
      <c r="O837" s="22" t="s">
        <v>741</v>
      </c>
      <c r="P837" s="22" t="s">
        <v>6639</v>
      </c>
      <c r="Q837" t="s">
        <v>6633</v>
      </c>
      <c r="R837" s="22" t="s">
        <v>735</v>
      </c>
      <c r="S837" s="22" t="s">
        <v>4900</v>
      </c>
      <c r="T837" s="22" t="s">
        <v>759</v>
      </c>
      <c r="U837" s="22" t="s">
        <v>384</v>
      </c>
      <c r="V837" s="22">
        <v>240</v>
      </c>
      <c r="W837" s="22" t="s">
        <v>377</v>
      </c>
      <c r="X837" s="22" t="s">
        <v>378</v>
      </c>
      <c r="Y837" s="22" t="s">
        <v>150</v>
      </c>
      <c r="Z837" s="22">
        <v>7109</v>
      </c>
      <c r="AA837" s="22" t="s">
        <v>733</v>
      </c>
      <c r="AC837" t="str">
        <f>+Combinar1[[#This Row],[Descripción Filtro URL 1]]</f>
        <v>San Clemente</v>
      </c>
      <c r="AD837" t="str">
        <f>+Combinar1[[#This Row],[titulo]]&amp;AC837&amp;", "&amp;Combinar1[[#This Row],[temporalidad]]</f>
        <v>Femicidios mensuales en la comuna de San Clemente, Periodo 2010-2021</v>
      </c>
      <c r="AE837" t="str">
        <f>+Combinar1[[#This Row],[descripcion_larga]]&amp;AC837&amp;", según datos del "&amp;Combinar1[[#This Row],[fuente]]&amp;", "&amp;Combinar1[[#This Row],[temporalidad]]</f>
        <v>Número de femicidios por mes en la comuna de San Clemente, según datos del Servicio Nacional de la Mujer y la Equidad de Género (SERNAMEG), Periodo 2010-2021</v>
      </c>
      <c r="AF837" t="e">
        <f>+Combinar1[[#This Row],[url]]&amp;Combinar1[[#This Row],[Complemento Link]]&amp;Combinar1[[#This Row],[id_fil_url 1]]&amp;#REF!&amp;#REF!</f>
        <v>#REF!</v>
      </c>
    </row>
    <row r="838" spans="1:32" x14ac:dyDescent="0.3">
      <c r="A838" s="22">
        <v>1</v>
      </c>
      <c r="B838" s="22" t="s">
        <v>376</v>
      </c>
      <c r="C838">
        <v>4</v>
      </c>
      <c r="D838" s="22">
        <v>4</v>
      </c>
      <c r="E838" s="22" t="s">
        <v>747</v>
      </c>
      <c r="F838" s="22"/>
      <c r="G838" s="22" t="s">
        <v>737</v>
      </c>
      <c r="H838" s="22" t="s">
        <v>6644</v>
      </c>
      <c r="I838" s="22" t="s">
        <v>734</v>
      </c>
      <c r="K838" s="22" t="s">
        <v>731</v>
      </c>
      <c r="L838" s="22" t="s">
        <v>747</v>
      </c>
      <c r="M838" s="22" t="s">
        <v>743</v>
      </c>
      <c r="N838" s="22" t="s">
        <v>740</v>
      </c>
      <c r="O838" s="22" t="s">
        <v>741</v>
      </c>
      <c r="P838" s="22" t="s">
        <v>6637</v>
      </c>
      <c r="Q838" t="s">
        <v>6641</v>
      </c>
      <c r="R838" s="22" t="s">
        <v>735</v>
      </c>
      <c r="S838" s="22" t="s">
        <v>4901</v>
      </c>
      <c r="T838" s="22" t="s">
        <v>760</v>
      </c>
      <c r="U838" s="22" t="s">
        <v>384</v>
      </c>
      <c r="V838" s="22">
        <v>240</v>
      </c>
      <c r="W838" s="22" t="s">
        <v>377</v>
      </c>
      <c r="X838" s="22" t="s">
        <v>378</v>
      </c>
      <c r="Y838" s="22" t="s">
        <v>150</v>
      </c>
      <c r="Z838" s="22">
        <v>7109</v>
      </c>
      <c r="AA838" s="22" t="s">
        <v>733</v>
      </c>
      <c r="AC838" t="str">
        <f>+Combinar1[[#This Row],[Descripción Filtro URL 1]]</f>
        <v>San Clemente</v>
      </c>
      <c r="AD838" t="str">
        <f>+Combinar1[[#This Row],[titulo]]&amp;AC838&amp;", "&amp;Combinar1[[#This Row],[temporalidad]]</f>
        <v>Femicidios Acumulados por Edad en la comuna de San Clemente, Periodo 2010-2021</v>
      </c>
      <c r="AE838" t="str">
        <f>+Combinar1[[#This Row],[descripcion_larga]]&amp;AC838&amp;", según datos del "&amp;Combinar1[[#This Row],[fuente]]&amp;", "&amp;Combinar1[[#This Row],[temporalidad]]</f>
        <v>Gráfico que muestra la cantidad de femicidios acumulados por edad en la comuna de San Clemente, según datos del Servicio Nacional de la Mujer y la Equidad de Género (SERNAMEG), Periodo 2010-2021</v>
      </c>
      <c r="AF838" t="e">
        <f>+Combinar1[[#This Row],[url]]&amp;Combinar1[[#This Row],[Complemento Link]]&amp;Combinar1[[#This Row],[id_fil_url 1]]&amp;#REF!&amp;#REF!</f>
        <v>#REF!</v>
      </c>
    </row>
    <row r="839" spans="1:32" x14ac:dyDescent="0.3">
      <c r="A839" s="22">
        <v>1</v>
      </c>
      <c r="B839" s="22" t="s">
        <v>376</v>
      </c>
      <c r="C839">
        <v>5</v>
      </c>
      <c r="D839" s="22">
        <v>5</v>
      </c>
      <c r="E839" s="22" t="s">
        <v>749</v>
      </c>
      <c r="F839" s="22"/>
      <c r="G839" s="22" t="s">
        <v>737</v>
      </c>
      <c r="H839" s="22" t="s">
        <v>6644</v>
      </c>
      <c r="I839" s="22" t="s">
        <v>734</v>
      </c>
      <c r="K839" s="22" t="s">
        <v>731</v>
      </c>
      <c r="L839" s="22" t="s">
        <v>749</v>
      </c>
      <c r="M839" s="22" t="s">
        <v>743</v>
      </c>
      <c r="N839" s="22" t="s">
        <v>740</v>
      </c>
      <c r="O839" s="22" t="s">
        <v>741</v>
      </c>
      <c r="P839" s="22" t="s">
        <v>6636</v>
      </c>
      <c r="Q839" t="s">
        <v>6630</v>
      </c>
      <c r="R839" s="22" t="s">
        <v>735</v>
      </c>
      <c r="S839" s="22" t="s">
        <v>4904</v>
      </c>
      <c r="T839" s="22" t="s">
        <v>761</v>
      </c>
      <c r="U839" s="22" t="s">
        <v>384</v>
      </c>
      <c r="V839" s="22">
        <v>240</v>
      </c>
      <c r="W839" s="22" t="s">
        <v>377</v>
      </c>
      <c r="X839" s="22" t="s">
        <v>378</v>
      </c>
      <c r="Y839" s="22" t="s">
        <v>150</v>
      </c>
      <c r="Z839" s="22">
        <v>7109</v>
      </c>
      <c r="AA839" s="22" t="s">
        <v>733</v>
      </c>
      <c r="AC839" t="str">
        <f>+Combinar1[[#This Row],[Descripción Filtro URL 1]]</f>
        <v>San Clemente</v>
      </c>
      <c r="AD839" t="str">
        <f>+Combinar1[[#This Row],[titulo]]&amp;AC839&amp;", "&amp;Combinar1[[#This Row],[temporalidad]]</f>
        <v>Femicidios por Tipo de Relación Víctima-Femicida en la comuna de San Clemente, Periodo 2010-2021</v>
      </c>
      <c r="AE839" t="str">
        <f>+Combinar1[[#This Row],[descripcion_larga]]&amp;AC839&amp;", según datos del "&amp;Combinar1[[#This Row],[fuente]]&amp;", "&amp;Combinar1[[#This Row],[temporalidad]]</f>
        <v>Cantidad de femicidios por tipo de relación víctima-femicida en la comuna de San Clemente, según datos del Servicio Nacional de la Mujer y la Equidad de Género (SERNAMEG), Periodo 2010-2021</v>
      </c>
      <c r="AF839" t="e">
        <f>+Combinar1[[#This Row],[url]]&amp;Combinar1[[#This Row],[Complemento Link]]&amp;Combinar1[[#This Row],[id_fil_url 1]]&amp;#REF!&amp;#REF!</f>
        <v>#REF!</v>
      </c>
    </row>
    <row r="840" spans="1:32" x14ac:dyDescent="0.3">
      <c r="A840" s="22">
        <v>1</v>
      </c>
      <c r="B840" s="22" t="s">
        <v>376</v>
      </c>
      <c r="C840">
        <v>6</v>
      </c>
      <c r="D840" s="22">
        <v>6</v>
      </c>
      <c r="E840" s="22" t="s">
        <v>751</v>
      </c>
      <c r="F840" s="22"/>
      <c r="G840" s="22" t="s">
        <v>737</v>
      </c>
      <c r="H840" s="22" t="s">
        <v>6644</v>
      </c>
      <c r="I840" s="22" t="s">
        <v>734</v>
      </c>
      <c r="K840" s="22" t="s">
        <v>731</v>
      </c>
      <c r="L840" s="22" t="s">
        <v>751</v>
      </c>
      <c r="M840" s="22" t="s">
        <v>752</v>
      </c>
      <c r="N840" s="22" t="s">
        <v>736</v>
      </c>
      <c r="O840" s="22" t="s">
        <v>741</v>
      </c>
      <c r="P840" s="22" t="s">
        <v>6634</v>
      </c>
      <c r="Q840" t="s">
        <v>6631</v>
      </c>
      <c r="R840" s="22" t="s">
        <v>732</v>
      </c>
      <c r="S840" s="22" t="s">
        <v>4903</v>
      </c>
      <c r="T840" s="22" t="s">
        <v>762</v>
      </c>
      <c r="U840" s="22" t="s">
        <v>384</v>
      </c>
      <c r="V840" s="22">
        <v>240</v>
      </c>
      <c r="W840" s="22" t="s">
        <v>377</v>
      </c>
      <c r="X840" s="22" t="s">
        <v>378</v>
      </c>
      <c r="Y840" s="22" t="s">
        <v>150</v>
      </c>
      <c r="Z840" s="22">
        <v>7109</v>
      </c>
      <c r="AA840" s="22" t="s">
        <v>733</v>
      </c>
      <c r="AC840" t="str">
        <f>+Combinar1[[#This Row],[Descripción Filtro URL 1]]</f>
        <v>San Clemente</v>
      </c>
      <c r="AD840" t="str">
        <f>+Combinar1[[#This Row],[titulo]]&amp;AC840&amp;", "&amp;Combinar1[[#This Row],[temporalidad]]</f>
        <v>Variación Anual (%) de Femicidios en la comuna de San Clemente, Periodo 2010-2020</v>
      </c>
      <c r="AE840" t="str">
        <f>+Combinar1[[#This Row],[descripcion_larga]]&amp;AC840&amp;", según datos del "&amp;Combinar1[[#This Row],[fuente]]&amp;", "&amp;Combinar1[[#This Row],[temporalidad]]</f>
        <v>Gráfico de evolución que muestra la variación anual (%) de femicidios en la comuna de San Clemente, según datos del Servicio Nacional de la Mujer y la Equidad de Género (SERNAMEG), Periodo 2010-2020</v>
      </c>
      <c r="AF840" t="e">
        <f>+Combinar1[[#This Row],[url]]&amp;Combinar1[[#This Row],[Complemento Link]]&amp;Combinar1[[#This Row],[id_fil_url 1]]&amp;#REF!&amp;#REF!</f>
        <v>#REF!</v>
      </c>
    </row>
    <row r="841" spans="1:32" x14ac:dyDescent="0.3">
      <c r="A841" s="22">
        <v>1</v>
      </c>
      <c r="B841" s="22" t="s">
        <v>376</v>
      </c>
      <c r="C841">
        <v>7</v>
      </c>
      <c r="D841" s="22">
        <v>7</v>
      </c>
      <c r="E841" s="22" t="s">
        <v>754</v>
      </c>
      <c r="F841" s="22"/>
      <c r="G841" s="22" t="s">
        <v>737</v>
      </c>
      <c r="H841" s="22" t="s">
        <v>6644</v>
      </c>
      <c r="I841" s="22" t="s">
        <v>734</v>
      </c>
      <c r="K841" s="22" t="s">
        <v>731</v>
      </c>
      <c r="L841" s="22" t="s">
        <v>754</v>
      </c>
      <c r="M841" s="22" t="s">
        <v>743</v>
      </c>
      <c r="N841" s="22" t="s">
        <v>740</v>
      </c>
      <c r="O841" s="22" t="s">
        <v>741</v>
      </c>
      <c r="P841" s="22" t="s">
        <v>6635</v>
      </c>
      <c r="Q841" t="s">
        <v>6642</v>
      </c>
      <c r="R841" s="22" t="s">
        <v>755</v>
      </c>
      <c r="S841" s="22" t="s">
        <v>4902</v>
      </c>
      <c r="T841" s="22" t="s">
        <v>763</v>
      </c>
      <c r="U841" s="22" t="s">
        <v>384</v>
      </c>
      <c r="V841" s="22">
        <v>240</v>
      </c>
      <c r="W841" s="22" t="s">
        <v>377</v>
      </c>
      <c r="X841" s="22" t="s">
        <v>378</v>
      </c>
      <c r="Y841" s="22" t="s">
        <v>150</v>
      </c>
      <c r="Z841" s="22">
        <v>7109</v>
      </c>
      <c r="AA841" s="22" t="s">
        <v>733</v>
      </c>
      <c r="AC841" t="str">
        <f>+Combinar1[[#This Row],[Descripción Filtro URL 1]]</f>
        <v>San Clemente</v>
      </c>
      <c r="AD841" t="str">
        <f>+Combinar1[[#This Row],[titulo]]&amp;AC841&amp;", "&amp;Combinar1[[#This Row],[temporalidad]]</f>
        <v>Cantidad y Detalle de Femicidios en la comuna de San Clemente, Periodo 2010-2021</v>
      </c>
      <c r="AE841" t="str">
        <f>+Combinar1[[#This Row],[descripcion_larga]]&amp;AC841&amp;", según datos del "&amp;Combinar1[[#This Row],[fuente]]&amp;", "&amp;Combinar1[[#This Row],[temporalidad]]</f>
        <v>Informe que muestra la cantidad y detalle de femicidios en la comuna de San Clemente, según datos del Servicio Nacional de la Mujer y la Equidad de Género (SERNAMEG), Periodo 2010-2021</v>
      </c>
      <c r="AF841" t="e">
        <f>+Combinar1[[#This Row],[url]]&amp;Combinar1[[#This Row],[Complemento Link]]&amp;Combinar1[[#This Row],[id_fil_url 1]]&amp;#REF!&amp;#REF!</f>
        <v>#REF!</v>
      </c>
    </row>
    <row r="842" spans="1:32" x14ac:dyDescent="0.3">
      <c r="A842" s="22">
        <v>1</v>
      </c>
      <c r="B842" s="22" t="s">
        <v>376</v>
      </c>
      <c r="C842">
        <v>1</v>
      </c>
      <c r="D842" s="22">
        <v>1</v>
      </c>
      <c r="E842" s="22" t="s">
        <v>738</v>
      </c>
      <c r="F842" s="22"/>
      <c r="G842" s="22" t="s">
        <v>737</v>
      </c>
      <c r="H842" s="22" t="s">
        <v>6644</v>
      </c>
      <c r="I842" s="22" t="s">
        <v>734</v>
      </c>
      <c r="K842" s="22" t="s">
        <v>731</v>
      </c>
      <c r="L842" s="22" t="s">
        <v>738</v>
      </c>
      <c r="M842" s="22" t="s">
        <v>739</v>
      </c>
      <c r="N842" s="22" t="s">
        <v>740</v>
      </c>
      <c r="O842" s="22" t="s">
        <v>741</v>
      </c>
      <c r="P842" s="22" t="s">
        <v>4899</v>
      </c>
      <c r="Q842" t="s">
        <v>4897</v>
      </c>
      <c r="R842" s="22" t="s">
        <v>732</v>
      </c>
      <c r="S842" s="22" t="s">
        <v>4900</v>
      </c>
      <c r="T842" s="22" t="s">
        <v>757</v>
      </c>
      <c r="U842" s="22" t="s">
        <v>384</v>
      </c>
      <c r="V842" s="22">
        <v>240</v>
      </c>
      <c r="W842" s="22" t="s">
        <v>377</v>
      </c>
      <c r="X842" s="22" t="s">
        <v>378</v>
      </c>
      <c r="Y842" s="22" t="s">
        <v>151</v>
      </c>
      <c r="Z842" s="22">
        <v>7110</v>
      </c>
      <c r="AA842" s="22" t="s">
        <v>733</v>
      </c>
      <c r="AC842" t="str">
        <f>+Combinar1[[#This Row],[Descripción Filtro URL 1]]</f>
        <v>San Rafael</v>
      </c>
      <c r="AD842" t="str">
        <f>+Combinar1[[#This Row],[titulo]]&amp;AC842&amp;", "&amp;Combinar1[[#This Row],[temporalidad]]</f>
        <v>Evolución de Femicidios en la comuna de San Rafael, Periodo 2018-2021</v>
      </c>
      <c r="AE842" t="str">
        <f>+Combinar1[[#This Row],[descripcion_larga]]&amp;AC842&amp;", según datos del "&amp;Combinar1[[#This Row],[fuente]]&amp;", "&amp;Combinar1[[#This Row],[temporalidad]]</f>
        <v>Evolución de femicidios por fecha de delito en la comuna de San Rafael, según datos del Servicio Nacional de la Mujer y la Equidad de Género (SERNAMEG), Periodo 2018-2021</v>
      </c>
      <c r="AF842" t="e">
        <f>+Combinar1[[#This Row],[url]]&amp;Combinar1[[#This Row],[Complemento Link]]&amp;Combinar1[[#This Row],[id_fil_url 1]]&amp;#REF!&amp;#REF!</f>
        <v>#REF!</v>
      </c>
    </row>
    <row r="843" spans="1:32" x14ac:dyDescent="0.3">
      <c r="A843" s="22">
        <v>1</v>
      </c>
      <c r="B843" s="22" t="s">
        <v>376</v>
      </c>
      <c r="C843">
        <v>2</v>
      </c>
      <c r="D843" s="22">
        <v>2</v>
      </c>
      <c r="E843" s="22" t="s">
        <v>738</v>
      </c>
      <c r="F843" s="22"/>
      <c r="G843" s="22" t="s">
        <v>737</v>
      </c>
      <c r="H843" s="22" t="s">
        <v>6644</v>
      </c>
      <c r="I843" s="22" t="s">
        <v>734</v>
      </c>
      <c r="K843" s="22" t="s">
        <v>731</v>
      </c>
      <c r="L843" s="22" t="s">
        <v>738</v>
      </c>
      <c r="M843" s="22" t="s">
        <v>743</v>
      </c>
      <c r="N843" s="22" t="s">
        <v>740</v>
      </c>
      <c r="O843" s="22" t="s">
        <v>741</v>
      </c>
      <c r="P843" s="22" t="s">
        <v>6638</v>
      </c>
      <c r="Q843" t="s">
        <v>6632</v>
      </c>
      <c r="R843" s="22" t="s">
        <v>732</v>
      </c>
      <c r="S843" s="22" t="s">
        <v>4900</v>
      </c>
      <c r="T843" s="22" t="s">
        <v>758</v>
      </c>
      <c r="U843" s="22" t="s">
        <v>384</v>
      </c>
      <c r="V843" s="22">
        <v>240</v>
      </c>
      <c r="W843" s="22" t="s">
        <v>377</v>
      </c>
      <c r="X843" s="22" t="s">
        <v>378</v>
      </c>
      <c r="Y843" s="22" t="s">
        <v>151</v>
      </c>
      <c r="Z843" s="22">
        <v>7110</v>
      </c>
      <c r="AA843" s="22" t="s">
        <v>733</v>
      </c>
      <c r="AC843" t="str">
        <f>+Combinar1[[#This Row],[Descripción Filtro URL 1]]</f>
        <v>San Rafael</v>
      </c>
      <c r="AD843" t="str">
        <f>+Combinar1[[#This Row],[titulo]]&amp;AC843&amp;", "&amp;Combinar1[[#This Row],[temporalidad]]</f>
        <v>Femicidios Anuales en la comuna de San Rafael, Periodo 2010-2021</v>
      </c>
      <c r="AE843" t="str">
        <f>+Combinar1[[#This Row],[descripcion_larga]]&amp;AC843&amp;", según datos del "&amp;Combinar1[[#This Row],[fuente]]&amp;", "&amp;Combinar1[[#This Row],[temporalidad]]</f>
        <v>Evolución anual de la cantidad de femicidios en la comuna de San Rafael, según datos del Servicio Nacional de la Mujer y la Equidad de Género (SERNAMEG), Periodo 2010-2021</v>
      </c>
      <c r="AF843" t="e">
        <f>+Combinar1[[#This Row],[url]]&amp;Combinar1[[#This Row],[Complemento Link]]&amp;Combinar1[[#This Row],[id_fil_url 1]]&amp;#REF!&amp;#REF!</f>
        <v>#REF!</v>
      </c>
    </row>
    <row r="844" spans="1:32" x14ac:dyDescent="0.3">
      <c r="A844" s="22">
        <v>1</v>
      </c>
      <c r="B844" s="22" t="s">
        <v>376</v>
      </c>
      <c r="C844">
        <v>3</v>
      </c>
      <c r="D844" s="22">
        <v>3</v>
      </c>
      <c r="E844" s="22" t="s">
        <v>745</v>
      </c>
      <c r="F844" s="22"/>
      <c r="G844" s="22" t="s">
        <v>737</v>
      </c>
      <c r="H844" s="22" t="s">
        <v>6644</v>
      </c>
      <c r="I844" s="22" t="s">
        <v>734</v>
      </c>
      <c r="K844" s="22" t="s">
        <v>731</v>
      </c>
      <c r="L844" s="22" t="s">
        <v>745</v>
      </c>
      <c r="M844" s="22" t="s">
        <v>743</v>
      </c>
      <c r="N844" s="22" t="s">
        <v>740</v>
      </c>
      <c r="O844" s="22" t="s">
        <v>741</v>
      </c>
      <c r="P844" s="22" t="s">
        <v>6639</v>
      </c>
      <c r="Q844" t="s">
        <v>6633</v>
      </c>
      <c r="R844" s="22" t="s">
        <v>735</v>
      </c>
      <c r="S844" s="22" t="s">
        <v>4900</v>
      </c>
      <c r="T844" s="22" t="s">
        <v>759</v>
      </c>
      <c r="U844" s="22" t="s">
        <v>384</v>
      </c>
      <c r="V844" s="22">
        <v>240</v>
      </c>
      <c r="W844" s="22" t="s">
        <v>377</v>
      </c>
      <c r="X844" s="22" t="s">
        <v>378</v>
      </c>
      <c r="Y844" s="22" t="s">
        <v>151</v>
      </c>
      <c r="Z844" s="22">
        <v>7110</v>
      </c>
      <c r="AA844" s="22" t="s">
        <v>733</v>
      </c>
      <c r="AC844" t="str">
        <f>+Combinar1[[#This Row],[Descripción Filtro URL 1]]</f>
        <v>San Rafael</v>
      </c>
      <c r="AD844" t="str">
        <f>+Combinar1[[#This Row],[titulo]]&amp;AC844&amp;", "&amp;Combinar1[[#This Row],[temporalidad]]</f>
        <v>Femicidios mensuales en la comuna de San Rafael, Periodo 2010-2021</v>
      </c>
      <c r="AE844" t="str">
        <f>+Combinar1[[#This Row],[descripcion_larga]]&amp;AC844&amp;", según datos del "&amp;Combinar1[[#This Row],[fuente]]&amp;", "&amp;Combinar1[[#This Row],[temporalidad]]</f>
        <v>Número de femicidios por mes en la comuna de San Rafael, según datos del Servicio Nacional de la Mujer y la Equidad de Género (SERNAMEG), Periodo 2010-2021</v>
      </c>
      <c r="AF844" t="e">
        <f>+Combinar1[[#This Row],[url]]&amp;Combinar1[[#This Row],[Complemento Link]]&amp;Combinar1[[#This Row],[id_fil_url 1]]&amp;#REF!&amp;#REF!</f>
        <v>#REF!</v>
      </c>
    </row>
    <row r="845" spans="1:32" x14ac:dyDescent="0.3">
      <c r="A845" s="22">
        <v>1</v>
      </c>
      <c r="B845" s="22" t="s">
        <v>376</v>
      </c>
      <c r="C845">
        <v>4</v>
      </c>
      <c r="D845" s="22">
        <v>4</v>
      </c>
      <c r="E845" s="22" t="s">
        <v>747</v>
      </c>
      <c r="F845" s="22"/>
      <c r="G845" s="22" t="s">
        <v>737</v>
      </c>
      <c r="H845" s="22" t="s">
        <v>6644</v>
      </c>
      <c r="I845" s="22" t="s">
        <v>734</v>
      </c>
      <c r="K845" s="22" t="s">
        <v>731</v>
      </c>
      <c r="L845" s="22" t="s">
        <v>747</v>
      </c>
      <c r="M845" s="22" t="s">
        <v>743</v>
      </c>
      <c r="N845" s="22" t="s">
        <v>740</v>
      </c>
      <c r="O845" s="22" t="s">
        <v>741</v>
      </c>
      <c r="P845" s="22" t="s">
        <v>6637</v>
      </c>
      <c r="Q845" t="s">
        <v>6641</v>
      </c>
      <c r="R845" s="22" t="s">
        <v>735</v>
      </c>
      <c r="S845" s="22" t="s">
        <v>4901</v>
      </c>
      <c r="T845" s="22" t="s">
        <v>760</v>
      </c>
      <c r="U845" s="22" t="s">
        <v>384</v>
      </c>
      <c r="V845" s="22">
        <v>240</v>
      </c>
      <c r="W845" s="22" t="s">
        <v>377</v>
      </c>
      <c r="X845" s="22" t="s">
        <v>378</v>
      </c>
      <c r="Y845" s="22" t="s">
        <v>151</v>
      </c>
      <c r="Z845" s="22">
        <v>7110</v>
      </c>
      <c r="AA845" s="22" t="s">
        <v>733</v>
      </c>
      <c r="AC845" t="str">
        <f>+Combinar1[[#This Row],[Descripción Filtro URL 1]]</f>
        <v>San Rafael</v>
      </c>
      <c r="AD845" t="str">
        <f>+Combinar1[[#This Row],[titulo]]&amp;AC845&amp;", "&amp;Combinar1[[#This Row],[temporalidad]]</f>
        <v>Femicidios Acumulados por Edad en la comuna de San Rafael, Periodo 2010-2021</v>
      </c>
      <c r="AE845" t="str">
        <f>+Combinar1[[#This Row],[descripcion_larga]]&amp;AC845&amp;", según datos del "&amp;Combinar1[[#This Row],[fuente]]&amp;", "&amp;Combinar1[[#This Row],[temporalidad]]</f>
        <v>Gráfico que muestra la cantidad de femicidios acumulados por edad en la comuna de San Rafael, según datos del Servicio Nacional de la Mujer y la Equidad de Género (SERNAMEG), Periodo 2010-2021</v>
      </c>
      <c r="AF845" t="e">
        <f>+Combinar1[[#This Row],[url]]&amp;Combinar1[[#This Row],[Complemento Link]]&amp;Combinar1[[#This Row],[id_fil_url 1]]&amp;#REF!&amp;#REF!</f>
        <v>#REF!</v>
      </c>
    </row>
    <row r="846" spans="1:32" x14ac:dyDescent="0.3">
      <c r="A846" s="22">
        <v>1</v>
      </c>
      <c r="B846" s="22" t="s">
        <v>376</v>
      </c>
      <c r="C846">
        <v>5</v>
      </c>
      <c r="D846" s="22">
        <v>5</v>
      </c>
      <c r="E846" s="22" t="s">
        <v>749</v>
      </c>
      <c r="F846" s="22"/>
      <c r="G846" s="22" t="s">
        <v>737</v>
      </c>
      <c r="H846" s="22" t="s">
        <v>6644</v>
      </c>
      <c r="I846" s="22" t="s">
        <v>734</v>
      </c>
      <c r="K846" s="22" t="s">
        <v>731</v>
      </c>
      <c r="L846" s="22" t="s">
        <v>749</v>
      </c>
      <c r="M846" s="22" t="s">
        <v>743</v>
      </c>
      <c r="N846" s="22" t="s">
        <v>740</v>
      </c>
      <c r="O846" s="22" t="s">
        <v>741</v>
      </c>
      <c r="P846" s="22" t="s">
        <v>6636</v>
      </c>
      <c r="Q846" t="s">
        <v>6630</v>
      </c>
      <c r="R846" s="22" t="s">
        <v>735</v>
      </c>
      <c r="S846" s="22" t="s">
        <v>4904</v>
      </c>
      <c r="T846" s="22" t="s">
        <v>761</v>
      </c>
      <c r="U846" s="22" t="s">
        <v>384</v>
      </c>
      <c r="V846" s="22">
        <v>240</v>
      </c>
      <c r="W846" s="22" t="s">
        <v>377</v>
      </c>
      <c r="X846" s="22" t="s">
        <v>378</v>
      </c>
      <c r="Y846" s="22" t="s">
        <v>151</v>
      </c>
      <c r="Z846" s="22">
        <v>7110</v>
      </c>
      <c r="AA846" s="22" t="s">
        <v>733</v>
      </c>
      <c r="AC846" t="str">
        <f>+Combinar1[[#This Row],[Descripción Filtro URL 1]]</f>
        <v>San Rafael</v>
      </c>
      <c r="AD846" t="str">
        <f>+Combinar1[[#This Row],[titulo]]&amp;AC846&amp;", "&amp;Combinar1[[#This Row],[temporalidad]]</f>
        <v>Femicidios por Tipo de Relación Víctima-Femicida en la comuna de San Rafael, Periodo 2010-2021</v>
      </c>
      <c r="AE846" t="str">
        <f>+Combinar1[[#This Row],[descripcion_larga]]&amp;AC846&amp;", según datos del "&amp;Combinar1[[#This Row],[fuente]]&amp;", "&amp;Combinar1[[#This Row],[temporalidad]]</f>
        <v>Cantidad de femicidios por tipo de relación víctima-femicida en la comuna de San Rafael, según datos del Servicio Nacional de la Mujer y la Equidad de Género (SERNAMEG), Periodo 2010-2021</v>
      </c>
      <c r="AF846" t="e">
        <f>+Combinar1[[#This Row],[url]]&amp;Combinar1[[#This Row],[Complemento Link]]&amp;Combinar1[[#This Row],[id_fil_url 1]]&amp;#REF!&amp;#REF!</f>
        <v>#REF!</v>
      </c>
    </row>
    <row r="847" spans="1:32" x14ac:dyDescent="0.3">
      <c r="A847" s="22">
        <v>1</v>
      </c>
      <c r="B847" s="22" t="s">
        <v>376</v>
      </c>
      <c r="C847">
        <v>6</v>
      </c>
      <c r="D847" s="22">
        <v>6</v>
      </c>
      <c r="E847" s="22" t="s">
        <v>751</v>
      </c>
      <c r="F847" s="22"/>
      <c r="G847" s="22" t="s">
        <v>737</v>
      </c>
      <c r="H847" s="22" t="s">
        <v>6644</v>
      </c>
      <c r="I847" s="22" t="s">
        <v>734</v>
      </c>
      <c r="K847" s="22" t="s">
        <v>731</v>
      </c>
      <c r="L847" s="22" t="s">
        <v>751</v>
      </c>
      <c r="M847" s="22" t="s">
        <v>752</v>
      </c>
      <c r="N847" s="22" t="s">
        <v>736</v>
      </c>
      <c r="O847" s="22" t="s">
        <v>741</v>
      </c>
      <c r="P847" s="22" t="s">
        <v>6634</v>
      </c>
      <c r="Q847" t="s">
        <v>6631</v>
      </c>
      <c r="R847" s="22" t="s">
        <v>732</v>
      </c>
      <c r="S847" s="22" t="s">
        <v>4903</v>
      </c>
      <c r="T847" s="22" t="s">
        <v>762</v>
      </c>
      <c r="U847" s="22" t="s">
        <v>384</v>
      </c>
      <c r="V847" s="22">
        <v>240</v>
      </c>
      <c r="W847" s="22" t="s">
        <v>377</v>
      </c>
      <c r="X847" s="22" t="s">
        <v>378</v>
      </c>
      <c r="Y847" s="22" t="s">
        <v>151</v>
      </c>
      <c r="Z847" s="22">
        <v>7110</v>
      </c>
      <c r="AA847" s="22" t="s">
        <v>733</v>
      </c>
      <c r="AC847" t="str">
        <f>+Combinar1[[#This Row],[Descripción Filtro URL 1]]</f>
        <v>San Rafael</v>
      </c>
      <c r="AD847" t="str">
        <f>+Combinar1[[#This Row],[titulo]]&amp;AC847&amp;", "&amp;Combinar1[[#This Row],[temporalidad]]</f>
        <v>Variación Anual (%) de Femicidios en la comuna de San Rafael, Periodo 2010-2020</v>
      </c>
      <c r="AE847" t="str">
        <f>+Combinar1[[#This Row],[descripcion_larga]]&amp;AC847&amp;", según datos del "&amp;Combinar1[[#This Row],[fuente]]&amp;", "&amp;Combinar1[[#This Row],[temporalidad]]</f>
        <v>Gráfico de evolución que muestra la variación anual (%) de femicidios en la comuna de San Rafael, según datos del Servicio Nacional de la Mujer y la Equidad de Género (SERNAMEG), Periodo 2010-2020</v>
      </c>
      <c r="AF847" t="e">
        <f>+Combinar1[[#This Row],[url]]&amp;Combinar1[[#This Row],[Complemento Link]]&amp;Combinar1[[#This Row],[id_fil_url 1]]&amp;#REF!&amp;#REF!</f>
        <v>#REF!</v>
      </c>
    </row>
    <row r="848" spans="1:32" x14ac:dyDescent="0.3">
      <c r="A848" s="22">
        <v>1</v>
      </c>
      <c r="B848" s="22" t="s">
        <v>376</v>
      </c>
      <c r="C848">
        <v>7</v>
      </c>
      <c r="D848" s="22">
        <v>7</v>
      </c>
      <c r="E848" s="22" t="s">
        <v>754</v>
      </c>
      <c r="F848" s="22"/>
      <c r="G848" s="22" t="s">
        <v>737</v>
      </c>
      <c r="H848" s="22" t="s">
        <v>6644</v>
      </c>
      <c r="I848" s="22" t="s">
        <v>734</v>
      </c>
      <c r="K848" s="22" t="s">
        <v>731</v>
      </c>
      <c r="L848" s="22" t="s">
        <v>754</v>
      </c>
      <c r="M848" s="22" t="s">
        <v>743</v>
      </c>
      <c r="N848" s="22" t="s">
        <v>740</v>
      </c>
      <c r="O848" s="22" t="s">
        <v>741</v>
      </c>
      <c r="P848" s="22" t="s">
        <v>6635</v>
      </c>
      <c r="Q848" t="s">
        <v>6642</v>
      </c>
      <c r="R848" s="22" t="s">
        <v>755</v>
      </c>
      <c r="S848" s="22" t="s">
        <v>4902</v>
      </c>
      <c r="T848" s="22" t="s">
        <v>763</v>
      </c>
      <c r="U848" s="22" t="s">
        <v>384</v>
      </c>
      <c r="V848" s="22">
        <v>240</v>
      </c>
      <c r="W848" s="22" t="s">
        <v>377</v>
      </c>
      <c r="X848" s="22" t="s">
        <v>378</v>
      </c>
      <c r="Y848" s="22" t="s">
        <v>151</v>
      </c>
      <c r="Z848" s="22">
        <v>7110</v>
      </c>
      <c r="AA848" s="22" t="s">
        <v>733</v>
      </c>
      <c r="AC848" t="str">
        <f>+Combinar1[[#This Row],[Descripción Filtro URL 1]]</f>
        <v>San Rafael</v>
      </c>
      <c r="AD848" t="str">
        <f>+Combinar1[[#This Row],[titulo]]&amp;AC848&amp;", "&amp;Combinar1[[#This Row],[temporalidad]]</f>
        <v>Cantidad y Detalle de Femicidios en la comuna de San Rafael, Periodo 2010-2021</v>
      </c>
      <c r="AE848" t="str">
        <f>+Combinar1[[#This Row],[descripcion_larga]]&amp;AC848&amp;", según datos del "&amp;Combinar1[[#This Row],[fuente]]&amp;", "&amp;Combinar1[[#This Row],[temporalidad]]</f>
        <v>Informe que muestra la cantidad y detalle de femicidios en la comuna de San Rafael, según datos del Servicio Nacional de la Mujer y la Equidad de Género (SERNAMEG), Periodo 2010-2021</v>
      </c>
      <c r="AF848" t="e">
        <f>+Combinar1[[#This Row],[url]]&amp;Combinar1[[#This Row],[Complemento Link]]&amp;Combinar1[[#This Row],[id_fil_url 1]]&amp;#REF!&amp;#REF!</f>
        <v>#REF!</v>
      </c>
    </row>
    <row r="849" spans="1:32" x14ac:dyDescent="0.3">
      <c r="A849" s="22">
        <v>1</v>
      </c>
      <c r="B849" s="22" t="s">
        <v>376</v>
      </c>
      <c r="C849">
        <v>1</v>
      </c>
      <c r="D849" s="22">
        <v>1</v>
      </c>
      <c r="E849" s="22" t="s">
        <v>738</v>
      </c>
      <c r="F849" s="22"/>
      <c r="G849" s="22" t="s">
        <v>737</v>
      </c>
      <c r="H849" s="22" t="s">
        <v>6644</v>
      </c>
      <c r="I849" s="22" t="s">
        <v>734</v>
      </c>
      <c r="K849" s="22" t="s">
        <v>731</v>
      </c>
      <c r="L849" s="22" t="s">
        <v>738</v>
      </c>
      <c r="M849" s="22" t="s">
        <v>739</v>
      </c>
      <c r="N849" s="22" t="s">
        <v>740</v>
      </c>
      <c r="O849" s="22" t="s">
        <v>741</v>
      </c>
      <c r="P849" s="22" t="s">
        <v>4899</v>
      </c>
      <c r="Q849" t="s">
        <v>4897</v>
      </c>
      <c r="R849" s="22" t="s">
        <v>732</v>
      </c>
      <c r="S849" s="22" t="s">
        <v>4900</v>
      </c>
      <c r="T849" s="22" t="s">
        <v>757</v>
      </c>
      <c r="U849" s="22" t="s">
        <v>384</v>
      </c>
      <c r="V849" s="22">
        <v>240</v>
      </c>
      <c r="W849" s="22" t="s">
        <v>377</v>
      </c>
      <c r="X849" s="22" t="s">
        <v>378</v>
      </c>
      <c r="Y849" s="22" t="s">
        <v>152</v>
      </c>
      <c r="Z849" s="22">
        <v>7201</v>
      </c>
      <c r="AA849" s="22" t="s">
        <v>733</v>
      </c>
      <c r="AC849" t="str">
        <f>+Combinar1[[#This Row],[Descripción Filtro URL 1]]</f>
        <v>Cauquenes</v>
      </c>
      <c r="AD849" t="str">
        <f>+Combinar1[[#This Row],[titulo]]&amp;AC849&amp;", "&amp;Combinar1[[#This Row],[temporalidad]]</f>
        <v>Evolución de Femicidios en la comuna de Cauquenes, Periodo 2018-2021</v>
      </c>
      <c r="AE849" t="str">
        <f>+Combinar1[[#This Row],[descripcion_larga]]&amp;AC849&amp;", según datos del "&amp;Combinar1[[#This Row],[fuente]]&amp;", "&amp;Combinar1[[#This Row],[temporalidad]]</f>
        <v>Evolución de femicidios por fecha de delito en la comuna de Cauquenes, según datos del Servicio Nacional de la Mujer y la Equidad de Género (SERNAMEG), Periodo 2018-2021</v>
      </c>
      <c r="AF849" t="e">
        <f>+Combinar1[[#This Row],[url]]&amp;Combinar1[[#This Row],[Complemento Link]]&amp;Combinar1[[#This Row],[id_fil_url 1]]&amp;#REF!&amp;#REF!</f>
        <v>#REF!</v>
      </c>
    </row>
    <row r="850" spans="1:32" x14ac:dyDescent="0.3">
      <c r="A850" s="22">
        <v>1</v>
      </c>
      <c r="B850" s="22" t="s">
        <v>376</v>
      </c>
      <c r="C850">
        <v>2</v>
      </c>
      <c r="D850" s="22">
        <v>2</v>
      </c>
      <c r="E850" s="22" t="s">
        <v>738</v>
      </c>
      <c r="F850" s="22"/>
      <c r="G850" s="22" t="s">
        <v>737</v>
      </c>
      <c r="H850" s="22" t="s">
        <v>6644</v>
      </c>
      <c r="I850" s="22" t="s">
        <v>734</v>
      </c>
      <c r="K850" s="22" t="s">
        <v>731</v>
      </c>
      <c r="L850" s="22" t="s">
        <v>738</v>
      </c>
      <c r="M850" s="22" t="s">
        <v>743</v>
      </c>
      <c r="N850" s="22" t="s">
        <v>740</v>
      </c>
      <c r="O850" s="22" t="s">
        <v>741</v>
      </c>
      <c r="P850" s="22" t="s">
        <v>6638</v>
      </c>
      <c r="Q850" t="s">
        <v>6632</v>
      </c>
      <c r="R850" s="22" t="s">
        <v>732</v>
      </c>
      <c r="S850" s="22" t="s">
        <v>4900</v>
      </c>
      <c r="T850" s="22" t="s">
        <v>758</v>
      </c>
      <c r="U850" s="22" t="s">
        <v>384</v>
      </c>
      <c r="V850" s="22">
        <v>240</v>
      </c>
      <c r="W850" s="22" t="s">
        <v>377</v>
      </c>
      <c r="X850" s="22" t="s">
        <v>378</v>
      </c>
      <c r="Y850" s="22" t="s">
        <v>152</v>
      </c>
      <c r="Z850" s="22">
        <v>7201</v>
      </c>
      <c r="AA850" s="22" t="s">
        <v>733</v>
      </c>
      <c r="AC850" t="str">
        <f>+Combinar1[[#This Row],[Descripción Filtro URL 1]]</f>
        <v>Cauquenes</v>
      </c>
      <c r="AD850" t="str">
        <f>+Combinar1[[#This Row],[titulo]]&amp;AC850&amp;", "&amp;Combinar1[[#This Row],[temporalidad]]</f>
        <v>Femicidios Anuales en la comuna de Cauquenes, Periodo 2010-2021</v>
      </c>
      <c r="AE850" t="str">
        <f>+Combinar1[[#This Row],[descripcion_larga]]&amp;AC850&amp;", según datos del "&amp;Combinar1[[#This Row],[fuente]]&amp;", "&amp;Combinar1[[#This Row],[temporalidad]]</f>
        <v>Evolución anual de la cantidad de femicidios en la comuna de Cauquenes, según datos del Servicio Nacional de la Mujer y la Equidad de Género (SERNAMEG), Periodo 2010-2021</v>
      </c>
      <c r="AF850" t="e">
        <f>+Combinar1[[#This Row],[url]]&amp;Combinar1[[#This Row],[Complemento Link]]&amp;Combinar1[[#This Row],[id_fil_url 1]]&amp;#REF!&amp;#REF!</f>
        <v>#REF!</v>
      </c>
    </row>
    <row r="851" spans="1:32" x14ac:dyDescent="0.3">
      <c r="A851" s="22">
        <v>1</v>
      </c>
      <c r="B851" s="22" t="s">
        <v>376</v>
      </c>
      <c r="C851">
        <v>3</v>
      </c>
      <c r="D851" s="22">
        <v>3</v>
      </c>
      <c r="E851" s="22" t="s">
        <v>745</v>
      </c>
      <c r="F851" s="22"/>
      <c r="G851" s="22" t="s">
        <v>737</v>
      </c>
      <c r="H851" s="22" t="s">
        <v>6644</v>
      </c>
      <c r="I851" s="22" t="s">
        <v>734</v>
      </c>
      <c r="K851" s="22" t="s">
        <v>731</v>
      </c>
      <c r="L851" s="22" t="s">
        <v>745</v>
      </c>
      <c r="M851" s="22" t="s">
        <v>743</v>
      </c>
      <c r="N851" s="22" t="s">
        <v>740</v>
      </c>
      <c r="O851" s="22" t="s">
        <v>741</v>
      </c>
      <c r="P851" s="22" t="s">
        <v>6639</v>
      </c>
      <c r="Q851" t="s">
        <v>6633</v>
      </c>
      <c r="R851" s="22" t="s">
        <v>735</v>
      </c>
      <c r="S851" s="22" t="s">
        <v>4900</v>
      </c>
      <c r="T851" s="22" t="s">
        <v>759</v>
      </c>
      <c r="U851" s="22" t="s">
        <v>384</v>
      </c>
      <c r="V851" s="22">
        <v>240</v>
      </c>
      <c r="W851" s="22" t="s">
        <v>377</v>
      </c>
      <c r="X851" s="22" t="s">
        <v>378</v>
      </c>
      <c r="Y851" s="22" t="s">
        <v>152</v>
      </c>
      <c r="Z851" s="22">
        <v>7201</v>
      </c>
      <c r="AA851" s="22" t="s">
        <v>733</v>
      </c>
      <c r="AC851" t="str">
        <f>+Combinar1[[#This Row],[Descripción Filtro URL 1]]</f>
        <v>Cauquenes</v>
      </c>
      <c r="AD851" t="str">
        <f>+Combinar1[[#This Row],[titulo]]&amp;AC851&amp;", "&amp;Combinar1[[#This Row],[temporalidad]]</f>
        <v>Femicidios mensuales en la comuna de Cauquenes, Periodo 2010-2021</v>
      </c>
      <c r="AE851" t="str">
        <f>+Combinar1[[#This Row],[descripcion_larga]]&amp;AC851&amp;", según datos del "&amp;Combinar1[[#This Row],[fuente]]&amp;", "&amp;Combinar1[[#This Row],[temporalidad]]</f>
        <v>Número de femicidios por mes en la comuna de Cauquenes, según datos del Servicio Nacional de la Mujer y la Equidad de Género (SERNAMEG), Periodo 2010-2021</v>
      </c>
      <c r="AF851" t="e">
        <f>+Combinar1[[#This Row],[url]]&amp;Combinar1[[#This Row],[Complemento Link]]&amp;Combinar1[[#This Row],[id_fil_url 1]]&amp;#REF!&amp;#REF!</f>
        <v>#REF!</v>
      </c>
    </row>
    <row r="852" spans="1:32" x14ac:dyDescent="0.3">
      <c r="A852" s="22">
        <v>1</v>
      </c>
      <c r="B852" s="22" t="s">
        <v>376</v>
      </c>
      <c r="C852">
        <v>4</v>
      </c>
      <c r="D852" s="22">
        <v>4</v>
      </c>
      <c r="E852" s="22" t="s">
        <v>747</v>
      </c>
      <c r="F852" s="22"/>
      <c r="G852" s="22" t="s">
        <v>737</v>
      </c>
      <c r="H852" s="22" t="s">
        <v>6644</v>
      </c>
      <c r="I852" s="22" t="s">
        <v>734</v>
      </c>
      <c r="K852" s="22" t="s">
        <v>731</v>
      </c>
      <c r="L852" s="22" t="s">
        <v>747</v>
      </c>
      <c r="M852" s="22" t="s">
        <v>743</v>
      </c>
      <c r="N852" s="22" t="s">
        <v>740</v>
      </c>
      <c r="O852" s="22" t="s">
        <v>741</v>
      </c>
      <c r="P852" s="22" t="s">
        <v>6637</v>
      </c>
      <c r="Q852" t="s">
        <v>6641</v>
      </c>
      <c r="R852" s="22" t="s">
        <v>735</v>
      </c>
      <c r="S852" s="22" t="s">
        <v>4901</v>
      </c>
      <c r="T852" s="22" t="s">
        <v>760</v>
      </c>
      <c r="U852" s="22" t="s">
        <v>384</v>
      </c>
      <c r="V852" s="22">
        <v>240</v>
      </c>
      <c r="W852" s="22" t="s">
        <v>377</v>
      </c>
      <c r="X852" s="22" t="s">
        <v>378</v>
      </c>
      <c r="Y852" s="22" t="s">
        <v>152</v>
      </c>
      <c r="Z852" s="22">
        <v>7201</v>
      </c>
      <c r="AA852" s="22" t="s">
        <v>733</v>
      </c>
      <c r="AC852" t="str">
        <f>+Combinar1[[#This Row],[Descripción Filtro URL 1]]</f>
        <v>Cauquenes</v>
      </c>
      <c r="AD852" t="str">
        <f>+Combinar1[[#This Row],[titulo]]&amp;AC852&amp;", "&amp;Combinar1[[#This Row],[temporalidad]]</f>
        <v>Femicidios Acumulados por Edad en la comuna de Cauquenes, Periodo 2010-2021</v>
      </c>
      <c r="AE852" t="str">
        <f>+Combinar1[[#This Row],[descripcion_larga]]&amp;AC852&amp;", según datos del "&amp;Combinar1[[#This Row],[fuente]]&amp;", "&amp;Combinar1[[#This Row],[temporalidad]]</f>
        <v>Gráfico que muestra la cantidad de femicidios acumulados por edad en la comuna de Cauquenes, según datos del Servicio Nacional de la Mujer y la Equidad de Género (SERNAMEG), Periodo 2010-2021</v>
      </c>
      <c r="AF852" t="e">
        <f>+Combinar1[[#This Row],[url]]&amp;Combinar1[[#This Row],[Complemento Link]]&amp;Combinar1[[#This Row],[id_fil_url 1]]&amp;#REF!&amp;#REF!</f>
        <v>#REF!</v>
      </c>
    </row>
    <row r="853" spans="1:32" x14ac:dyDescent="0.3">
      <c r="A853" s="22">
        <v>1</v>
      </c>
      <c r="B853" s="22" t="s">
        <v>376</v>
      </c>
      <c r="C853">
        <v>5</v>
      </c>
      <c r="D853" s="22">
        <v>5</v>
      </c>
      <c r="E853" s="22" t="s">
        <v>749</v>
      </c>
      <c r="F853" s="22"/>
      <c r="G853" s="22" t="s">
        <v>737</v>
      </c>
      <c r="H853" s="22" t="s">
        <v>6644</v>
      </c>
      <c r="I853" s="22" t="s">
        <v>734</v>
      </c>
      <c r="K853" s="22" t="s">
        <v>731</v>
      </c>
      <c r="L853" s="22" t="s">
        <v>749</v>
      </c>
      <c r="M853" s="22" t="s">
        <v>743</v>
      </c>
      <c r="N853" s="22" t="s">
        <v>740</v>
      </c>
      <c r="O853" s="22" t="s">
        <v>741</v>
      </c>
      <c r="P853" s="22" t="s">
        <v>6636</v>
      </c>
      <c r="Q853" t="s">
        <v>6630</v>
      </c>
      <c r="R853" s="22" t="s">
        <v>735</v>
      </c>
      <c r="S853" s="22" t="s">
        <v>4904</v>
      </c>
      <c r="T853" s="22" t="s">
        <v>761</v>
      </c>
      <c r="U853" s="22" t="s">
        <v>384</v>
      </c>
      <c r="V853" s="22">
        <v>240</v>
      </c>
      <c r="W853" s="22" t="s">
        <v>377</v>
      </c>
      <c r="X853" s="22" t="s">
        <v>378</v>
      </c>
      <c r="Y853" s="22" t="s">
        <v>152</v>
      </c>
      <c r="Z853" s="22">
        <v>7201</v>
      </c>
      <c r="AA853" s="22" t="s">
        <v>733</v>
      </c>
      <c r="AC853" t="str">
        <f>+Combinar1[[#This Row],[Descripción Filtro URL 1]]</f>
        <v>Cauquenes</v>
      </c>
      <c r="AD853" t="str">
        <f>+Combinar1[[#This Row],[titulo]]&amp;AC853&amp;", "&amp;Combinar1[[#This Row],[temporalidad]]</f>
        <v>Femicidios por Tipo de Relación Víctima-Femicida en la comuna de Cauquenes, Periodo 2010-2021</v>
      </c>
      <c r="AE853" t="str">
        <f>+Combinar1[[#This Row],[descripcion_larga]]&amp;AC853&amp;", según datos del "&amp;Combinar1[[#This Row],[fuente]]&amp;", "&amp;Combinar1[[#This Row],[temporalidad]]</f>
        <v>Cantidad de femicidios por tipo de relación víctima-femicida en la comuna de Cauquenes, según datos del Servicio Nacional de la Mujer y la Equidad de Género (SERNAMEG), Periodo 2010-2021</v>
      </c>
      <c r="AF853" t="e">
        <f>+Combinar1[[#This Row],[url]]&amp;Combinar1[[#This Row],[Complemento Link]]&amp;Combinar1[[#This Row],[id_fil_url 1]]&amp;#REF!&amp;#REF!</f>
        <v>#REF!</v>
      </c>
    </row>
    <row r="854" spans="1:32" x14ac:dyDescent="0.3">
      <c r="A854" s="22">
        <v>1</v>
      </c>
      <c r="B854" s="22" t="s">
        <v>376</v>
      </c>
      <c r="C854">
        <v>6</v>
      </c>
      <c r="D854" s="22">
        <v>6</v>
      </c>
      <c r="E854" s="22" t="s">
        <v>751</v>
      </c>
      <c r="F854" s="22"/>
      <c r="G854" s="22" t="s">
        <v>737</v>
      </c>
      <c r="H854" s="22" t="s">
        <v>6644</v>
      </c>
      <c r="I854" s="22" t="s">
        <v>734</v>
      </c>
      <c r="K854" s="22" t="s">
        <v>731</v>
      </c>
      <c r="L854" s="22" t="s">
        <v>751</v>
      </c>
      <c r="M854" s="22" t="s">
        <v>752</v>
      </c>
      <c r="N854" s="22" t="s">
        <v>736</v>
      </c>
      <c r="O854" s="22" t="s">
        <v>741</v>
      </c>
      <c r="P854" s="22" t="s">
        <v>6634</v>
      </c>
      <c r="Q854" t="s">
        <v>6631</v>
      </c>
      <c r="R854" s="22" t="s">
        <v>732</v>
      </c>
      <c r="S854" s="22" t="s">
        <v>4903</v>
      </c>
      <c r="T854" s="22" t="s">
        <v>762</v>
      </c>
      <c r="U854" s="22" t="s">
        <v>384</v>
      </c>
      <c r="V854" s="22">
        <v>240</v>
      </c>
      <c r="W854" s="22" t="s">
        <v>377</v>
      </c>
      <c r="X854" s="22" t="s">
        <v>378</v>
      </c>
      <c r="Y854" s="22" t="s">
        <v>152</v>
      </c>
      <c r="Z854" s="22">
        <v>7201</v>
      </c>
      <c r="AA854" s="22" t="s">
        <v>733</v>
      </c>
      <c r="AC854" t="str">
        <f>+Combinar1[[#This Row],[Descripción Filtro URL 1]]</f>
        <v>Cauquenes</v>
      </c>
      <c r="AD854" t="str">
        <f>+Combinar1[[#This Row],[titulo]]&amp;AC854&amp;", "&amp;Combinar1[[#This Row],[temporalidad]]</f>
        <v>Variación Anual (%) de Femicidios en la comuna de Cauquenes, Periodo 2010-2020</v>
      </c>
      <c r="AE854" t="str">
        <f>+Combinar1[[#This Row],[descripcion_larga]]&amp;AC854&amp;", según datos del "&amp;Combinar1[[#This Row],[fuente]]&amp;", "&amp;Combinar1[[#This Row],[temporalidad]]</f>
        <v>Gráfico de evolución que muestra la variación anual (%) de femicidios en la comuna de Cauquenes, según datos del Servicio Nacional de la Mujer y la Equidad de Género (SERNAMEG), Periodo 2010-2020</v>
      </c>
      <c r="AF854" t="e">
        <f>+Combinar1[[#This Row],[url]]&amp;Combinar1[[#This Row],[Complemento Link]]&amp;Combinar1[[#This Row],[id_fil_url 1]]&amp;#REF!&amp;#REF!</f>
        <v>#REF!</v>
      </c>
    </row>
    <row r="855" spans="1:32" x14ac:dyDescent="0.3">
      <c r="A855" s="22">
        <v>1</v>
      </c>
      <c r="B855" s="22" t="s">
        <v>376</v>
      </c>
      <c r="C855">
        <v>7</v>
      </c>
      <c r="D855" s="22">
        <v>7</v>
      </c>
      <c r="E855" s="22" t="s">
        <v>754</v>
      </c>
      <c r="F855" s="22"/>
      <c r="G855" s="22" t="s">
        <v>737</v>
      </c>
      <c r="H855" s="22" t="s">
        <v>6644</v>
      </c>
      <c r="I855" s="22" t="s">
        <v>734</v>
      </c>
      <c r="K855" s="22" t="s">
        <v>731</v>
      </c>
      <c r="L855" s="22" t="s">
        <v>754</v>
      </c>
      <c r="M855" s="22" t="s">
        <v>743</v>
      </c>
      <c r="N855" s="22" t="s">
        <v>740</v>
      </c>
      <c r="O855" s="22" t="s">
        <v>741</v>
      </c>
      <c r="P855" s="22" t="s">
        <v>6635</v>
      </c>
      <c r="Q855" t="s">
        <v>6642</v>
      </c>
      <c r="R855" s="22" t="s">
        <v>755</v>
      </c>
      <c r="S855" s="22" t="s">
        <v>4902</v>
      </c>
      <c r="T855" s="22" t="s">
        <v>763</v>
      </c>
      <c r="U855" s="22" t="s">
        <v>384</v>
      </c>
      <c r="V855" s="22">
        <v>240</v>
      </c>
      <c r="W855" s="22" t="s">
        <v>377</v>
      </c>
      <c r="X855" s="22" t="s">
        <v>378</v>
      </c>
      <c r="Y855" s="22" t="s">
        <v>152</v>
      </c>
      <c r="Z855" s="22">
        <v>7201</v>
      </c>
      <c r="AA855" s="22" t="s">
        <v>733</v>
      </c>
      <c r="AC855" t="str">
        <f>+Combinar1[[#This Row],[Descripción Filtro URL 1]]</f>
        <v>Cauquenes</v>
      </c>
      <c r="AD855" t="str">
        <f>+Combinar1[[#This Row],[titulo]]&amp;AC855&amp;", "&amp;Combinar1[[#This Row],[temporalidad]]</f>
        <v>Cantidad y Detalle de Femicidios en la comuna de Cauquenes, Periodo 2010-2021</v>
      </c>
      <c r="AE855" t="str">
        <f>+Combinar1[[#This Row],[descripcion_larga]]&amp;AC855&amp;", según datos del "&amp;Combinar1[[#This Row],[fuente]]&amp;", "&amp;Combinar1[[#This Row],[temporalidad]]</f>
        <v>Informe que muestra la cantidad y detalle de femicidios en la comuna de Cauquenes, según datos del Servicio Nacional de la Mujer y la Equidad de Género (SERNAMEG), Periodo 2010-2021</v>
      </c>
      <c r="AF855" t="e">
        <f>+Combinar1[[#This Row],[url]]&amp;Combinar1[[#This Row],[Complemento Link]]&amp;Combinar1[[#This Row],[id_fil_url 1]]&amp;#REF!&amp;#REF!</f>
        <v>#REF!</v>
      </c>
    </row>
    <row r="856" spans="1:32" x14ac:dyDescent="0.3">
      <c r="A856" s="22">
        <v>1</v>
      </c>
      <c r="B856" s="22" t="s">
        <v>376</v>
      </c>
      <c r="C856">
        <v>1</v>
      </c>
      <c r="D856" s="22">
        <v>1</v>
      </c>
      <c r="E856" s="22" t="s">
        <v>738</v>
      </c>
      <c r="F856" s="22"/>
      <c r="G856" s="22" t="s">
        <v>737</v>
      </c>
      <c r="H856" s="22" t="s">
        <v>6644</v>
      </c>
      <c r="I856" s="22" t="s">
        <v>734</v>
      </c>
      <c r="K856" s="22" t="s">
        <v>731</v>
      </c>
      <c r="L856" s="22" t="s">
        <v>738</v>
      </c>
      <c r="M856" s="22" t="s">
        <v>739</v>
      </c>
      <c r="N856" s="22" t="s">
        <v>740</v>
      </c>
      <c r="O856" s="22" t="s">
        <v>741</v>
      </c>
      <c r="P856" s="22" t="s">
        <v>4899</v>
      </c>
      <c r="Q856" t="s">
        <v>4897</v>
      </c>
      <c r="R856" s="22" t="s">
        <v>732</v>
      </c>
      <c r="S856" s="22" t="s">
        <v>4900</v>
      </c>
      <c r="T856" s="22" t="s">
        <v>757</v>
      </c>
      <c r="U856" s="22" t="s">
        <v>384</v>
      </c>
      <c r="V856" s="22">
        <v>240</v>
      </c>
      <c r="W856" s="22" t="s">
        <v>377</v>
      </c>
      <c r="X856" s="22" t="s">
        <v>378</v>
      </c>
      <c r="Y856" s="22" t="s">
        <v>153</v>
      </c>
      <c r="Z856" s="22">
        <v>7202</v>
      </c>
      <c r="AA856" s="22" t="s">
        <v>733</v>
      </c>
      <c r="AC856" t="str">
        <f>+Combinar1[[#This Row],[Descripción Filtro URL 1]]</f>
        <v>Chanco</v>
      </c>
      <c r="AD856" t="str">
        <f>+Combinar1[[#This Row],[titulo]]&amp;AC856&amp;", "&amp;Combinar1[[#This Row],[temporalidad]]</f>
        <v>Evolución de Femicidios en la comuna de Chanco, Periodo 2018-2021</v>
      </c>
      <c r="AE856" t="str">
        <f>+Combinar1[[#This Row],[descripcion_larga]]&amp;AC856&amp;", según datos del "&amp;Combinar1[[#This Row],[fuente]]&amp;", "&amp;Combinar1[[#This Row],[temporalidad]]</f>
        <v>Evolución de femicidios por fecha de delito en la comuna de Chanco, según datos del Servicio Nacional de la Mujer y la Equidad de Género (SERNAMEG), Periodo 2018-2021</v>
      </c>
      <c r="AF856" t="e">
        <f>+Combinar1[[#This Row],[url]]&amp;Combinar1[[#This Row],[Complemento Link]]&amp;Combinar1[[#This Row],[id_fil_url 1]]&amp;#REF!&amp;#REF!</f>
        <v>#REF!</v>
      </c>
    </row>
    <row r="857" spans="1:32" x14ac:dyDescent="0.3">
      <c r="A857" s="22">
        <v>1</v>
      </c>
      <c r="B857" s="22" t="s">
        <v>376</v>
      </c>
      <c r="C857">
        <v>2</v>
      </c>
      <c r="D857" s="22">
        <v>2</v>
      </c>
      <c r="E857" s="22" t="s">
        <v>738</v>
      </c>
      <c r="F857" s="22"/>
      <c r="G857" s="22" t="s">
        <v>737</v>
      </c>
      <c r="H857" s="22" t="s">
        <v>6644</v>
      </c>
      <c r="I857" s="22" t="s">
        <v>734</v>
      </c>
      <c r="K857" s="22" t="s">
        <v>731</v>
      </c>
      <c r="L857" s="22" t="s">
        <v>738</v>
      </c>
      <c r="M857" s="22" t="s">
        <v>743</v>
      </c>
      <c r="N857" s="22" t="s">
        <v>740</v>
      </c>
      <c r="O857" s="22" t="s">
        <v>741</v>
      </c>
      <c r="P857" s="22" t="s">
        <v>6638</v>
      </c>
      <c r="Q857" t="s">
        <v>6632</v>
      </c>
      <c r="R857" s="22" t="s">
        <v>732</v>
      </c>
      <c r="S857" s="22" t="s">
        <v>4900</v>
      </c>
      <c r="T857" s="22" t="s">
        <v>758</v>
      </c>
      <c r="U857" s="22" t="s">
        <v>384</v>
      </c>
      <c r="V857" s="22">
        <v>240</v>
      </c>
      <c r="W857" s="22" t="s">
        <v>377</v>
      </c>
      <c r="X857" s="22" t="s">
        <v>378</v>
      </c>
      <c r="Y857" s="22" t="s">
        <v>153</v>
      </c>
      <c r="Z857" s="22">
        <v>7202</v>
      </c>
      <c r="AA857" s="22" t="s">
        <v>733</v>
      </c>
      <c r="AC857" t="str">
        <f>+Combinar1[[#This Row],[Descripción Filtro URL 1]]</f>
        <v>Chanco</v>
      </c>
      <c r="AD857" t="str">
        <f>+Combinar1[[#This Row],[titulo]]&amp;AC857&amp;", "&amp;Combinar1[[#This Row],[temporalidad]]</f>
        <v>Femicidios Anuales en la comuna de Chanco, Periodo 2010-2021</v>
      </c>
      <c r="AE857" t="str">
        <f>+Combinar1[[#This Row],[descripcion_larga]]&amp;AC857&amp;", según datos del "&amp;Combinar1[[#This Row],[fuente]]&amp;", "&amp;Combinar1[[#This Row],[temporalidad]]</f>
        <v>Evolución anual de la cantidad de femicidios en la comuna de Chanco, según datos del Servicio Nacional de la Mujer y la Equidad de Género (SERNAMEG), Periodo 2010-2021</v>
      </c>
      <c r="AF857" t="e">
        <f>+Combinar1[[#This Row],[url]]&amp;Combinar1[[#This Row],[Complemento Link]]&amp;Combinar1[[#This Row],[id_fil_url 1]]&amp;#REF!&amp;#REF!</f>
        <v>#REF!</v>
      </c>
    </row>
    <row r="858" spans="1:32" x14ac:dyDescent="0.3">
      <c r="A858" s="22">
        <v>1</v>
      </c>
      <c r="B858" s="22" t="s">
        <v>376</v>
      </c>
      <c r="C858">
        <v>3</v>
      </c>
      <c r="D858" s="22">
        <v>3</v>
      </c>
      <c r="E858" s="22" t="s">
        <v>745</v>
      </c>
      <c r="F858" s="22"/>
      <c r="G858" s="22" t="s">
        <v>737</v>
      </c>
      <c r="H858" s="22" t="s">
        <v>6644</v>
      </c>
      <c r="I858" s="22" t="s">
        <v>734</v>
      </c>
      <c r="K858" s="22" t="s">
        <v>731</v>
      </c>
      <c r="L858" s="22" t="s">
        <v>745</v>
      </c>
      <c r="M858" s="22" t="s">
        <v>743</v>
      </c>
      <c r="N858" s="22" t="s">
        <v>740</v>
      </c>
      <c r="O858" s="22" t="s">
        <v>741</v>
      </c>
      <c r="P858" s="22" t="s">
        <v>6639</v>
      </c>
      <c r="Q858" t="s">
        <v>6633</v>
      </c>
      <c r="R858" s="22" t="s">
        <v>735</v>
      </c>
      <c r="S858" s="22" t="s">
        <v>4900</v>
      </c>
      <c r="T858" s="22" t="s">
        <v>759</v>
      </c>
      <c r="U858" s="22" t="s">
        <v>384</v>
      </c>
      <c r="V858" s="22">
        <v>240</v>
      </c>
      <c r="W858" s="22" t="s">
        <v>377</v>
      </c>
      <c r="X858" s="22" t="s">
        <v>378</v>
      </c>
      <c r="Y858" s="22" t="s">
        <v>153</v>
      </c>
      <c r="Z858" s="22">
        <v>7202</v>
      </c>
      <c r="AA858" s="22" t="s">
        <v>733</v>
      </c>
      <c r="AC858" t="str">
        <f>+Combinar1[[#This Row],[Descripción Filtro URL 1]]</f>
        <v>Chanco</v>
      </c>
      <c r="AD858" t="str">
        <f>+Combinar1[[#This Row],[titulo]]&amp;AC858&amp;", "&amp;Combinar1[[#This Row],[temporalidad]]</f>
        <v>Femicidios mensuales en la comuna de Chanco, Periodo 2010-2021</v>
      </c>
      <c r="AE858" t="str">
        <f>+Combinar1[[#This Row],[descripcion_larga]]&amp;AC858&amp;", según datos del "&amp;Combinar1[[#This Row],[fuente]]&amp;", "&amp;Combinar1[[#This Row],[temporalidad]]</f>
        <v>Número de femicidios por mes en la comuna de Chanco, según datos del Servicio Nacional de la Mujer y la Equidad de Género (SERNAMEG), Periodo 2010-2021</v>
      </c>
      <c r="AF858" t="e">
        <f>+Combinar1[[#This Row],[url]]&amp;Combinar1[[#This Row],[Complemento Link]]&amp;Combinar1[[#This Row],[id_fil_url 1]]&amp;#REF!&amp;#REF!</f>
        <v>#REF!</v>
      </c>
    </row>
    <row r="859" spans="1:32" x14ac:dyDescent="0.3">
      <c r="A859" s="22">
        <v>1</v>
      </c>
      <c r="B859" s="22" t="s">
        <v>376</v>
      </c>
      <c r="C859">
        <v>4</v>
      </c>
      <c r="D859" s="22">
        <v>4</v>
      </c>
      <c r="E859" s="22" t="s">
        <v>747</v>
      </c>
      <c r="F859" s="22"/>
      <c r="G859" s="22" t="s">
        <v>737</v>
      </c>
      <c r="H859" s="22" t="s">
        <v>6644</v>
      </c>
      <c r="I859" s="22" t="s">
        <v>734</v>
      </c>
      <c r="K859" s="22" t="s">
        <v>731</v>
      </c>
      <c r="L859" s="22" t="s">
        <v>747</v>
      </c>
      <c r="M859" s="22" t="s">
        <v>743</v>
      </c>
      <c r="N859" s="22" t="s">
        <v>740</v>
      </c>
      <c r="O859" s="22" t="s">
        <v>741</v>
      </c>
      <c r="P859" s="22" t="s">
        <v>6637</v>
      </c>
      <c r="Q859" t="s">
        <v>6641</v>
      </c>
      <c r="R859" s="22" t="s">
        <v>735</v>
      </c>
      <c r="S859" s="22" t="s">
        <v>4901</v>
      </c>
      <c r="T859" s="22" t="s">
        <v>760</v>
      </c>
      <c r="U859" s="22" t="s">
        <v>384</v>
      </c>
      <c r="V859" s="22">
        <v>240</v>
      </c>
      <c r="W859" s="22" t="s">
        <v>377</v>
      </c>
      <c r="X859" s="22" t="s">
        <v>378</v>
      </c>
      <c r="Y859" s="22" t="s">
        <v>153</v>
      </c>
      <c r="Z859" s="22">
        <v>7202</v>
      </c>
      <c r="AA859" s="22" t="s">
        <v>733</v>
      </c>
      <c r="AC859" t="str">
        <f>+Combinar1[[#This Row],[Descripción Filtro URL 1]]</f>
        <v>Chanco</v>
      </c>
      <c r="AD859" t="str">
        <f>+Combinar1[[#This Row],[titulo]]&amp;AC859&amp;", "&amp;Combinar1[[#This Row],[temporalidad]]</f>
        <v>Femicidios Acumulados por Edad en la comuna de Chanco, Periodo 2010-2021</v>
      </c>
      <c r="AE859" t="str">
        <f>+Combinar1[[#This Row],[descripcion_larga]]&amp;AC859&amp;", según datos del "&amp;Combinar1[[#This Row],[fuente]]&amp;", "&amp;Combinar1[[#This Row],[temporalidad]]</f>
        <v>Gráfico que muestra la cantidad de femicidios acumulados por edad en la comuna de Chanco, según datos del Servicio Nacional de la Mujer y la Equidad de Género (SERNAMEG), Periodo 2010-2021</v>
      </c>
      <c r="AF859" t="e">
        <f>+Combinar1[[#This Row],[url]]&amp;Combinar1[[#This Row],[Complemento Link]]&amp;Combinar1[[#This Row],[id_fil_url 1]]&amp;#REF!&amp;#REF!</f>
        <v>#REF!</v>
      </c>
    </row>
    <row r="860" spans="1:32" x14ac:dyDescent="0.3">
      <c r="A860" s="22">
        <v>1</v>
      </c>
      <c r="B860" s="22" t="s">
        <v>376</v>
      </c>
      <c r="C860">
        <v>5</v>
      </c>
      <c r="D860" s="22">
        <v>5</v>
      </c>
      <c r="E860" s="22" t="s">
        <v>749</v>
      </c>
      <c r="F860" s="22"/>
      <c r="G860" s="22" t="s">
        <v>737</v>
      </c>
      <c r="H860" s="22" t="s">
        <v>6644</v>
      </c>
      <c r="I860" s="22" t="s">
        <v>734</v>
      </c>
      <c r="K860" s="22" t="s">
        <v>731</v>
      </c>
      <c r="L860" s="22" t="s">
        <v>749</v>
      </c>
      <c r="M860" s="22" t="s">
        <v>743</v>
      </c>
      <c r="N860" s="22" t="s">
        <v>740</v>
      </c>
      <c r="O860" s="22" t="s">
        <v>741</v>
      </c>
      <c r="P860" s="22" t="s">
        <v>6636</v>
      </c>
      <c r="Q860" t="s">
        <v>6630</v>
      </c>
      <c r="R860" s="22" t="s">
        <v>735</v>
      </c>
      <c r="S860" s="22" t="s">
        <v>4904</v>
      </c>
      <c r="T860" s="22" t="s">
        <v>761</v>
      </c>
      <c r="U860" s="22" t="s">
        <v>384</v>
      </c>
      <c r="V860" s="22">
        <v>240</v>
      </c>
      <c r="W860" s="22" t="s">
        <v>377</v>
      </c>
      <c r="X860" s="22" t="s">
        <v>378</v>
      </c>
      <c r="Y860" s="22" t="s">
        <v>153</v>
      </c>
      <c r="Z860" s="22">
        <v>7202</v>
      </c>
      <c r="AA860" s="22" t="s">
        <v>733</v>
      </c>
      <c r="AC860" t="str">
        <f>+Combinar1[[#This Row],[Descripción Filtro URL 1]]</f>
        <v>Chanco</v>
      </c>
      <c r="AD860" t="str">
        <f>+Combinar1[[#This Row],[titulo]]&amp;AC860&amp;", "&amp;Combinar1[[#This Row],[temporalidad]]</f>
        <v>Femicidios por Tipo de Relación Víctima-Femicida en la comuna de Chanco, Periodo 2010-2021</v>
      </c>
      <c r="AE860" t="str">
        <f>+Combinar1[[#This Row],[descripcion_larga]]&amp;AC860&amp;", según datos del "&amp;Combinar1[[#This Row],[fuente]]&amp;", "&amp;Combinar1[[#This Row],[temporalidad]]</f>
        <v>Cantidad de femicidios por tipo de relación víctima-femicida en la comuna de Chanco, según datos del Servicio Nacional de la Mujer y la Equidad de Género (SERNAMEG), Periodo 2010-2021</v>
      </c>
      <c r="AF860" t="e">
        <f>+Combinar1[[#This Row],[url]]&amp;Combinar1[[#This Row],[Complemento Link]]&amp;Combinar1[[#This Row],[id_fil_url 1]]&amp;#REF!&amp;#REF!</f>
        <v>#REF!</v>
      </c>
    </row>
    <row r="861" spans="1:32" x14ac:dyDescent="0.3">
      <c r="A861" s="22">
        <v>1</v>
      </c>
      <c r="B861" s="22" t="s">
        <v>376</v>
      </c>
      <c r="C861">
        <v>6</v>
      </c>
      <c r="D861" s="22">
        <v>6</v>
      </c>
      <c r="E861" s="22" t="s">
        <v>751</v>
      </c>
      <c r="F861" s="22"/>
      <c r="G861" s="22" t="s">
        <v>737</v>
      </c>
      <c r="H861" s="22" t="s">
        <v>6644</v>
      </c>
      <c r="I861" s="22" t="s">
        <v>734</v>
      </c>
      <c r="K861" s="22" t="s">
        <v>731</v>
      </c>
      <c r="L861" s="22" t="s">
        <v>751</v>
      </c>
      <c r="M861" s="22" t="s">
        <v>752</v>
      </c>
      <c r="N861" s="22" t="s">
        <v>736</v>
      </c>
      <c r="O861" s="22" t="s">
        <v>741</v>
      </c>
      <c r="P861" s="22" t="s">
        <v>6634</v>
      </c>
      <c r="Q861" t="s">
        <v>6631</v>
      </c>
      <c r="R861" s="22" t="s">
        <v>732</v>
      </c>
      <c r="S861" s="22" t="s">
        <v>4903</v>
      </c>
      <c r="T861" s="22" t="s">
        <v>762</v>
      </c>
      <c r="U861" s="22" t="s">
        <v>384</v>
      </c>
      <c r="V861" s="22">
        <v>240</v>
      </c>
      <c r="W861" s="22" t="s">
        <v>377</v>
      </c>
      <c r="X861" s="22" t="s">
        <v>378</v>
      </c>
      <c r="Y861" s="22" t="s">
        <v>153</v>
      </c>
      <c r="Z861" s="22">
        <v>7202</v>
      </c>
      <c r="AA861" s="22" t="s">
        <v>733</v>
      </c>
      <c r="AC861" t="str">
        <f>+Combinar1[[#This Row],[Descripción Filtro URL 1]]</f>
        <v>Chanco</v>
      </c>
      <c r="AD861" t="str">
        <f>+Combinar1[[#This Row],[titulo]]&amp;AC861&amp;", "&amp;Combinar1[[#This Row],[temporalidad]]</f>
        <v>Variación Anual (%) de Femicidios en la comuna de Chanco, Periodo 2010-2020</v>
      </c>
      <c r="AE861" t="str">
        <f>+Combinar1[[#This Row],[descripcion_larga]]&amp;AC861&amp;", según datos del "&amp;Combinar1[[#This Row],[fuente]]&amp;", "&amp;Combinar1[[#This Row],[temporalidad]]</f>
        <v>Gráfico de evolución que muestra la variación anual (%) de femicidios en la comuna de Chanco, según datos del Servicio Nacional de la Mujer y la Equidad de Género (SERNAMEG), Periodo 2010-2020</v>
      </c>
      <c r="AF861" t="e">
        <f>+Combinar1[[#This Row],[url]]&amp;Combinar1[[#This Row],[Complemento Link]]&amp;Combinar1[[#This Row],[id_fil_url 1]]&amp;#REF!&amp;#REF!</f>
        <v>#REF!</v>
      </c>
    </row>
    <row r="862" spans="1:32" x14ac:dyDescent="0.3">
      <c r="A862" s="22">
        <v>1</v>
      </c>
      <c r="B862" s="22" t="s">
        <v>376</v>
      </c>
      <c r="C862">
        <v>7</v>
      </c>
      <c r="D862" s="22">
        <v>7</v>
      </c>
      <c r="E862" s="22" t="s">
        <v>754</v>
      </c>
      <c r="F862" s="22"/>
      <c r="G862" s="22" t="s">
        <v>737</v>
      </c>
      <c r="H862" s="22" t="s">
        <v>6644</v>
      </c>
      <c r="I862" s="22" t="s">
        <v>734</v>
      </c>
      <c r="K862" s="22" t="s">
        <v>731</v>
      </c>
      <c r="L862" s="22" t="s">
        <v>754</v>
      </c>
      <c r="M862" s="22" t="s">
        <v>743</v>
      </c>
      <c r="N862" s="22" t="s">
        <v>740</v>
      </c>
      <c r="O862" s="22" t="s">
        <v>741</v>
      </c>
      <c r="P862" s="22" t="s">
        <v>6635</v>
      </c>
      <c r="Q862" t="s">
        <v>6642</v>
      </c>
      <c r="R862" s="22" t="s">
        <v>755</v>
      </c>
      <c r="S862" s="22" t="s">
        <v>4902</v>
      </c>
      <c r="T862" s="22" t="s">
        <v>763</v>
      </c>
      <c r="U862" s="22" t="s">
        <v>384</v>
      </c>
      <c r="V862" s="22">
        <v>240</v>
      </c>
      <c r="W862" s="22" t="s">
        <v>377</v>
      </c>
      <c r="X862" s="22" t="s">
        <v>378</v>
      </c>
      <c r="Y862" s="22" t="s">
        <v>153</v>
      </c>
      <c r="Z862" s="22">
        <v>7202</v>
      </c>
      <c r="AA862" s="22" t="s">
        <v>733</v>
      </c>
      <c r="AC862" t="str">
        <f>+Combinar1[[#This Row],[Descripción Filtro URL 1]]</f>
        <v>Chanco</v>
      </c>
      <c r="AD862" t="str">
        <f>+Combinar1[[#This Row],[titulo]]&amp;AC862&amp;", "&amp;Combinar1[[#This Row],[temporalidad]]</f>
        <v>Cantidad y Detalle de Femicidios en la comuna de Chanco, Periodo 2010-2021</v>
      </c>
      <c r="AE862" t="str">
        <f>+Combinar1[[#This Row],[descripcion_larga]]&amp;AC862&amp;", según datos del "&amp;Combinar1[[#This Row],[fuente]]&amp;", "&amp;Combinar1[[#This Row],[temporalidad]]</f>
        <v>Informe que muestra la cantidad y detalle de femicidios en la comuna de Chanco, según datos del Servicio Nacional de la Mujer y la Equidad de Género (SERNAMEG), Periodo 2010-2021</v>
      </c>
      <c r="AF862" t="e">
        <f>+Combinar1[[#This Row],[url]]&amp;Combinar1[[#This Row],[Complemento Link]]&amp;Combinar1[[#This Row],[id_fil_url 1]]&amp;#REF!&amp;#REF!</f>
        <v>#REF!</v>
      </c>
    </row>
    <row r="863" spans="1:32" x14ac:dyDescent="0.3">
      <c r="A863" s="22">
        <v>1</v>
      </c>
      <c r="B863" s="22" t="s">
        <v>376</v>
      </c>
      <c r="C863">
        <v>1</v>
      </c>
      <c r="D863" s="22">
        <v>1</v>
      </c>
      <c r="E863" s="22" t="s">
        <v>738</v>
      </c>
      <c r="F863" s="22"/>
      <c r="G863" s="22" t="s">
        <v>737</v>
      </c>
      <c r="H863" s="22" t="s">
        <v>6644</v>
      </c>
      <c r="I863" s="22" t="s">
        <v>734</v>
      </c>
      <c r="K863" s="22" t="s">
        <v>731</v>
      </c>
      <c r="L863" s="22" t="s">
        <v>738</v>
      </c>
      <c r="M863" s="22" t="s">
        <v>739</v>
      </c>
      <c r="N863" s="22" t="s">
        <v>740</v>
      </c>
      <c r="O863" s="22" t="s">
        <v>741</v>
      </c>
      <c r="P863" s="22" t="s">
        <v>4899</v>
      </c>
      <c r="Q863" t="s">
        <v>4897</v>
      </c>
      <c r="R863" s="22" t="s">
        <v>732</v>
      </c>
      <c r="S863" s="22" t="s">
        <v>4900</v>
      </c>
      <c r="T863" s="22" t="s">
        <v>757</v>
      </c>
      <c r="U863" s="22" t="s">
        <v>384</v>
      </c>
      <c r="V863" s="22">
        <v>240</v>
      </c>
      <c r="W863" s="22" t="s">
        <v>377</v>
      </c>
      <c r="X863" s="22" t="s">
        <v>378</v>
      </c>
      <c r="Y863" s="22" t="s">
        <v>154</v>
      </c>
      <c r="Z863" s="22">
        <v>7203</v>
      </c>
      <c r="AA863" s="22" t="s">
        <v>733</v>
      </c>
      <c r="AC863" t="str">
        <f>+Combinar1[[#This Row],[Descripción Filtro URL 1]]</f>
        <v>Pelluhue</v>
      </c>
      <c r="AD863" t="str">
        <f>+Combinar1[[#This Row],[titulo]]&amp;AC863&amp;", "&amp;Combinar1[[#This Row],[temporalidad]]</f>
        <v>Evolución de Femicidios en la comuna de Pelluhue, Periodo 2018-2021</v>
      </c>
      <c r="AE863" t="str">
        <f>+Combinar1[[#This Row],[descripcion_larga]]&amp;AC863&amp;", según datos del "&amp;Combinar1[[#This Row],[fuente]]&amp;", "&amp;Combinar1[[#This Row],[temporalidad]]</f>
        <v>Evolución de femicidios por fecha de delito en la comuna de Pelluhue, según datos del Servicio Nacional de la Mujer y la Equidad de Género (SERNAMEG), Periodo 2018-2021</v>
      </c>
      <c r="AF863" t="e">
        <f>+Combinar1[[#This Row],[url]]&amp;Combinar1[[#This Row],[Complemento Link]]&amp;Combinar1[[#This Row],[id_fil_url 1]]&amp;#REF!&amp;#REF!</f>
        <v>#REF!</v>
      </c>
    </row>
    <row r="864" spans="1:32" x14ac:dyDescent="0.3">
      <c r="A864" s="22">
        <v>1</v>
      </c>
      <c r="B864" s="22" t="s">
        <v>376</v>
      </c>
      <c r="C864">
        <v>2</v>
      </c>
      <c r="D864" s="22">
        <v>2</v>
      </c>
      <c r="E864" s="22" t="s">
        <v>738</v>
      </c>
      <c r="F864" s="22"/>
      <c r="G864" s="22" t="s">
        <v>737</v>
      </c>
      <c r="H864" s="22" t="s">
        <v>6644</v>
      </c>
      <c r="I864" s="22" t="s">
        <v>734</v>
      </c>
      <c r="K864" s="22" t="s">
        <v>731</v>
      </c>
      <c r="L864" s="22" t="s">
        <v>738</v>
      </c>
      <c r="M864" s="22" t="s">
        <v>743</v>
      </c>
      <c r="N864" s="22" t="s">
        <v>740</v>
      </c>
      <c r="O864" s="22" t="s">
        <v>741</v>
      </c>
      <c r="P864" s="22" t="s">
        <v>6638</v>
      </c>
      <c r="Q864" t="s">
        <v>6632</v>
      </c>
      <c r="R864" s="22" t="s">
        <v>732</v>
      </c>
      <c r="S864" s="22" t="s">
        <v>4900</v>
      </c>
      <c r="T864" s="22" t="s">
        <v>758</v>
      </c>
      <c r="U864" s="22" t="s">
        <v>384</v>
      </c>
      <c r="V864" s="22">
        <v>240</v>
      </c>
      <c r="W864" s="22" t="s">
        <v>377</v>
      </c>
      <c r="X864" s="22" t="s">
        <v>378</v>
      </c>
      <c r="Y864" s="22" t="s">
        <v>154</v>
      </c>
      <c r="Z864" s="22">
        <v>7203</v>
      </c>
      <c r="AA864" s="22" t="s">
        <v>733</v>
      </c>
      <c r="AC864" t="str">
        <f>+Combinar1[[#This Row],[Descripción Filtro URL 1]]</f>
        <v>Pelluhue</v>
      </c>
      <c r="AD864" t="str">
        <f>+Combinar1[[#This Row],[titulo]]&amp;AC864&amp;", "&amp;Combinar1[[#This Row],[temporalidad]]</f>
        <v>Femicidios Anuales en la comuna de Pelluhue, Periodo 2010-2021</v>
      </c>
      <c r="AE864" t="str">
        <f>+Combinar1[[#This Row],[descripcion_larga]]&amp;AC864&amp;", según datos del "&amp;Combinar1[[#This Row],[fuente]]&amp;", "&amp;Combinar1[[#This Row],[temporalidad]]</f>
        <v>Evolución anual de la cantidad de femicidios en la comuna de Pelluhue, según datos del Servicio Nacional de la Mujer y la Equidad de Género (SERNAMEG), Periodo 2010-2021</v>
      </c>
      <c r="AF864" t="e">
        <f>+Combinar1[[#This Row],[url]]&amp;Combinar1[[#This Row],[Complemento Link]]&amp;Combinar1[[#This Row],[id_fil_url 1]]&amp;#REF!&amp;#REF!</f>
        <v>#REF!</v>
      </c>
    </row>
    <row r="865" spans="1:32" x14ac:dyDescent="0.3">
      <c r="A865" s="22">
        <v>1</v>
      </c>
      <c r="B865" s="22" t="s">
        <v>376</v>
      </c>
      <c r="C865">
        <v>3</v>
      </c>
      <c r="D865" s="22">
        <v>3</v>
      </c>
      <c r="E865" s="22" t="s">
        <v>745</v>
      </c>
      <c r="F865" s="22"/>
      <c r="G865" s="22" t="s">
        <v>737</v>
      </c>
      <c r="H865" s="22" t="s">
        <v>6644</v>
      </c>
      <c r="I865" s="22" t="s">
        <v>734</v>
      </c>
      <c r="K865" s="22" t="s">
        <v>731</v>
      </c>
      <c r="L865" s="22" t="s">
        <v>745</v>
      </c>
      <c r="M865" s="22" t="s">
        <v>743</v>
      </c>
      <c r="N865" s="22" t="s">
        <v>740</v>
      </c>
      <c r="O865" s="22" t="s">
        <v>741</v>
      </c>
      <c r="P865" s="22" t="s">
        <v>6639</v>
      </c>
      <c r="Q865" t="s">
        <v>6633</v>
      </c>
      <c r="R865" s="22" t="s">
        <v>735</v>
      </c>
      <c r="S865" s="22" t="s">
        <v>4900</v>
      </c>
      <c r="T865" s="22" t="s">
        <v>759</v>
      </c>
      <c r="U865" s="22" t="s">
        <v>384</v>
      </c>
      <c r="V865" s="22">
        <v>240</v>
      </c>
      <c r="W865" s="22" t="s">
        <v>377</v>
      </c>
      <c r="X865" s="22" t="s">
        <v>378</v>
      </c>
      <c r="Y865" s="22" t="s">
        <v>154</v>
      </c>
      <c r="Z865" s="22">
        <v>7203</v>
      </c>
      <c r="AA865" s="22" t="s">
        <v>733</v>
      </c>
      <c r="AC865" t="str">
        <f>+Combinar1[[#This Row],[Descripción Filtro URL 1]]</f>
        <v>Pelluhue</v>
      </c>
      <c r="AD865" t="str">
        <f>+Combinar1[[#This Row],[titulo]]&amp;AC865&amp;", "&amp;Combinar1[[#This Row],[temporalidad]]</f>
        <v>Femicidios mensuales en la comuna de Pelluhue, Periodo 2010-2021</v>
      </c>
      <c r="AE865" t="str">
        <f>+Combinar1[[#This Row],[descripcion_larga]]&amp;AC865&amp;", según datos del "&amp;Combinar1[[#This Row],[fuente]]&amp;", "&amp;Combinar1[[#This Row],[temporalidad]]</f>
        <v>Número de femicidios por mes en la comuna de Pelluhue, según datos del Servicio Nacional de la Mujer y la Equidad de Género (SERNAMEG), Periodo 2010-2021</v>
      </c>
      <c r="AF865" t="e">
        <f>+Combinar1[[#This Row],[url]]&amp;Combinar1[[#This Row],[Complemento Link]]&amp;Combinar1[[#This Row],[id_fil_url 1]]&amp;#REF!&amp;#REF!</f>
        <v>#REF!</v>
      </c>
    </row>
    <row r="866" spans="1:32" x14ac:dyDescent="0.3">
      <c r="A866" s="22">
        <v>1</v>
      </c>
      <c r="B866" s="22" t="s">
        <v>376</v>
      </c>
      <c r="C866">
        <v>4</v>
      </c>
      <c r="D866" s="22">
        <v>4</v>
      </c>
      <c r="E866" s="22" t="s">
        <v>747</v>
      </c>
      <c r="F866" s="22"/>
      <c r="G866" s="22" t="s">
        <v>737</v>
      </c>
      <c r="H866" s="22" t="s">
        <v>6644</v>
      </c>
      <c r="I866" s="22" t="s">
        <v>734</v>
      </c>
      <c r="K866" s="22" t="s">
        <v>731</v>
      </c>
      <c r="L866" s="22" t="s">
        <v>747</v>
      </c>
      <c r="M866" s="22" t="s">
        <v>743</v>
      </c>
      <c r="N866" s="22" t="s">
        <v>740</v>
      </c>
      <c r="O866" s="22" t="s">
        <v>741</v>
      </c>
      <c r="P866" s="22" t="s">
        <v>6637</v>
      </c>
      <c r="Q866" t="s">
        <v>6641</v>
      </c>
      <c r="R866" s="22" t="s">
        <v>735</v>
      </c>
      <c r="S866" s="22" t="s">
        <v>4901</v>
      </c>
      <c r="T866" s="22" t="s">
        <v>760</v>
      </c>
      <c r="U866" s="22" t="s">
        <v>384</v>
      </c>
      <c r="V866" s="22">
        <v>240</v>
      </c>
      <c r="W866" s="22" t="s">
        <v>377</v>
      </c>
      <c r="X866" s="22" t="s">
        <v>378</v>
      </c>
      <c r="Y866" s="22" t="s">
        <v>154</v>
      </c>
      <c r="Z866" s="22">
        <v>7203</v>
      </c>
      <c r="AA866" s="22" t="s">
        <v>733</v>
      </c>
      <c r="AC866" t="str">
        <f>+Combinar1[[#This Row],[Descripción Filtro URL 1]]</f>
        <v>Pelluhue</v>
      </c>
      <c r="AD866" t="str">
        <f>+Combinar1[[#This Row],[titulo]]&amp;AC866&amp;", "&amp;Combinar1[[#This Row],[temporalidad]]</f>
        <v>Femicidios Acumulados por Edad en la comuna de Pelluhue, Periodo 2010-2021</v>
      </c>
      <c r="AE866" t="str">
        <f>+Combinar1[[#This Row],[descripcion_larga]]&amp;AC866&amp;", según datos del "&amp;Combinar1[[#This Row],[fuente]]&amp;", "&amp;Combinar1[[#This Row],[temporalidad]]</f>
        <v>Gráfico que muestra la cantidad de femicidios acumulados por edad en la comuna de Pelluhue, según datos del Servicio Nacional de la Mujer y la Equidad de Género (SERNAMEG), Periodo 2010-2021</v>
      </c>
      <c r="AF866" t="e">
        <f>+Combinar1[[#This Row],[url]]&amp;Combinar1[[#This Row],[Complemento Link]]&amp;Combinar1[[#This Row],[id_fil_url 1]]&amp;#REF!&amp;#REF!</f>
        <v>#REF!</v>
      </c>
    </row>
    <row r="867" spans="1:32" x14ac:dyDescent="0.3">
      <c r="A867" s="22">
        <v>1</v>
      </c>
      <c r="B867" s="22" t="s">
        <v>376</v>
      </c>
      <c r="C867">
        <v>5</v>
      </c>
      <c r="D867" s="22">
        <v>5</v>
      </c>
      <c r="E867" s="22" t="s">
        <v>749</v>
      </c>
      <c r="F867" s="22"/>
      <c r="G867" s="22" t="s">
        <v>737</v>
      </c>
      <c r="H867" s="22" t="s">
        <v>6644</v>
      </c>
      <c r="I867" s="22" t="s">
        <v>734</v>
      </c>
      <c r="K867" s="22" t="s">
        <v>731</v>
      </c>
      <c r="L867" s="22" t="s">
        <v>749</v>
      </c>
      <c r="M867" s="22" t="s">
        <v>743</v>
      </c>
      <c r="N867" s="22" t="s">
        <v>740</v>
      </c>
      <c r="O867" s="22" t="s">
        <v>741</v>
      </c>
      <c r="P867" s="22" t="s">
        <v>6636</v>
      </c>
      <c r="Q867" t="s">
        <v>6630</v>
      </c>
      <c r="R867" s="22" t="s">
        <v>735</v>
      </c>
      <c r="S867" s="22" t="s">
        <v>4904</v>
      </c>
      <c r="T867" s="22" t="s">
        <v>761</v>
      </c>
      <c r="U867" s="22" t="s">
        <v>384</v>
      </c>
      <c r="V867" s="22">
        <v>240</v>
      </c>
      <c r="W867" s="22" t="s">
        <v>377</v>
      </c>
      <c r="X867" s="22" t="s">
        <v>378</v>
      </c>
      <c r="Y867" s="22" t="s">
        <v>154</v>
      </c>
      <c r="Z867" s="22">
        <v>7203</v>
      </c>
      <c r="AA867" s="22" t="s">
        <v>733</v>
      </c>
      <c r="AC867" t="str">
        <f>+Combinar1[[#This Row],[Descripción Filtro URL 1]]</f>
        <v>Pelluhue</v>
      </c>
      <c r="AD867" t="str">
        <f>+Combinar1[[#This Row],[titulo]]&amp;AC867&amp;", "&amp;Combinar1[[#This Row],[temporalidad]]</f>
        <v>Femicidios por Tipo de Relación Víctima-Femicida en la comuna de Pelluhue, Periodo 2010-2021</v>
      </c>
      <c r="AE867" t="str">
        <f>+Combinar1[[#This Row],[descripcion_larga]]&amp;AC867&amp;", según datos del "&amp;Combinar1[[#This Row],[fuente]]&amp;", "&amp;Combinar1[[#This Row],[temporalidad]]</f>
        <v>Cantidad de femicidios por tipo de relación víctima-femicida en la comuna de Pelluhue, según datos del Servicio Nacional de la Mujer y la Equidad de Género (SERNAMEG), Periodo 2010-2021</v>
      </c>
      <c r="AF867" t="e">
        <f>+Combinar1[[#This Row],[url]]&amp;Combinar1[[#This Row],[Complemento Link]]&amp;Combinar1[[#This Row],[id_fil_url 1]]&amp;#REF!&amp;#REF!</f>
        <v>#REF!</v>
      </c>
    </row>
    <row r="868" spans="1:32" x14ac:dyDescent="0.3">
      <c r="A868" s="22">
        <v>1</v>
      </c>
      <c r="B868" s="22" t="s">
        <v>376</v>
      </c>
      <c r="C868">
        <v>6</v>
      </c>
      <c r="D868" s="22">
        <v>6</v>
      </c>
      <c r="E868" s="22" t="s">
        <v>751</v>
      </c>
      <c r="F868" s="22"/>
      <c r="G868" s="22" t="s">
        <v>737</v>
      </c>
      <c r="H868" s="22" t="s">
        <v>6644</v>
      </c>
      <c r="I868" s="22" t="s">
        <v>734</v>
      </c>
      <c r="K868" s="22" t="s">
        <v>731</v>
      </c>
      <c r="L868" s="22" t="s">
        <v>751</v>
      </c>
      <c r="M868" s="22" t="s">
        <v>752</v>
      </c>
      <c r="N868" s="22" t="s">
        <v>736</v>
      </c>
      <c r="O868" s="22" t="s">
        <v>741</v>
      </c>
      <c r="P868" s="22" t="s">
        <v>6634</v>
      </c>
      <c r="Q868" t="s">
        <v>6631</v>
      </c>
      <c r="R868" s="22" t="s">
        <v>732</v>
      </c>
      <c r="S868" s="22" t="s">
        <v>4903</v>
      </c>
      <c r="T868" s="22" t="s">
        <v>762</v>
      </c>
      <c r="U868" s="22" t="s">
        <v>384</v>
      </c>
      <c r="V868" s="22">
        <v>240</v>
      </c>
      <c r="W868" s="22" t="s">
        <v>377</v>
      </c>
      <c r="X868" s="22" t="s">
        <v>378</v>
      </c>
      <c r="Y868" s="22" t="s">
        <v>154</v>
      </c>
      <c r="Z868" s="22">
        <v>7203</v>
      </c>
      <c r="AA868" s="22" t="s">
        <v>733</v>
      </c>
      <c r="AC868" t="str">
        <f>+Combinar1[[#This Row],[Descripción Filtro URL 1]]</f>
        <v>Pelluhue</v>
      </c>
      <c r="AD868" t="str">
        <f>+Combinar1[[#This Row],[titulo]]&amp;AC868&amp;", "&amp;Combinar1[[#This Row],[temporalidad]]</f>
        <v>Variación Anual (%) de Femicidios en la comuna de Pelluhue, Periodo 2010-2020</v>
      </c>
      <c r="AE868" t="str">
        <f>+Combinar1[[#This Row],[descripcion_larga]]&amp;AC868&amp;", según datos del "&amp;Combinar1[[#This Row],[fuente]]&amp;", "&amp;Combinar1[[#This Row],[temporalidad]]</f>
        <v>Gráfico de evolución que muestra la variación anual (%) de femicidios en la comuna de Pelluhue, según datos del Servicio Nacional de la Mujer y la Equidad de Género (SERNAMEG), Periodo 2010-2020</v>
      </c>
      <c r="AF868" t="e">
        <f>+Combinar1[[#This Row],[url]]&amp;Combinar1[[#This Row],[Complemento Link]]&amp;Combinar1[[#This Row],[id_fil_url 1]]&amp;#REF!&amp;#REF!</f>
        <v>#REF!</v>
      </c>
    </row>
    <row r="869" spans="1:32" x14ac:dyDescent="0.3">
      <c r="A869" s="22">
        <v>1</v>
      </c>
      <c r="B869" s="22" t="s">
        <v>376</v>
      </c>
      <c r="C869">
        <v>7</v>
      </c>
      <c r="D869" s="22">
        <v>7</v>
      </c>
      <c r="E869" s="22" t="s">
        <v>754</v>
      </c>
      <c r="F869" s="22"/>
      <c r="G869" s="22" t="s">
        <v>737</v>
      </c>
      <c r="H869" s="22" t="s">
        <v>6644</v>
      </c>
      <c r="I869" s="22" t="s">
        <v>734</v>
      </c>
      <c r="K869" s="22" t="s">
        <v>731</v>
      </c>
      <c r="L869" s="22" t="s">
        <v>754</v>
      </c>
      <c r="M869" s="22" t="s">
        <v>743</v>
      </c>
      <c r="N869" s="22" t="s">
        <v>740</v>
      </c>
      <c r="O869" s="22" t="s">
        <v>741</v>
      </c>
      <c r="P869" s="22" t="s">
        <v>6635</v>
      </c>
      <c r="Q869" t="s">
        <v>6642</v>
      </c>
      <c r="R869" s="22" t="s">
        <v>755</v>
      </c>
      <c r="S869" s="22" t="s">
        <v>4902</v>
      </c>
      <c r="T869" s="22" t="s">
        <v>763</v>
      </c>
      <c r="U869" s="22" t="s">
        <v>384</v>
      </c>
      <c r="V869" s="22">
        <v>240</v>
      </c>
      <c r="W869" s="22" t="s">
        <v>377</v>
      </c>
      <c r="X869" s="22" t="s">
        <v>378</v>
      </c>
      <c r="Y869" s="22" t="s">
        <v>154</v>
      </c>
      <c r="Z869" s="22">
        <v>7203</v>
      </c>
      <c r="AA869" s="22" t="s">
        <v>733</v>
      </c>
      <c r="AC869" t="str">
        <f>+Combinar1[[#This Row],[Descripción Filtro URL 1]]</f>
        <v>Pelluhue</v>
      </c>
      <c r="AD869" t="str">
        <f>+Combinar1[[#This Row],[titulo]]&amp;AC869&amp;", "&amp;Combinar1[[#This Row],[temporalidad]]</f>
        <v>Cantidad y Detalle de Femicidios en la comuna de Pelluhue, Periodo 2010-2021</v>
      </c>
      <c r="AE869" t="str">
        <f>+Combinar1[[#This Row],[descripcion_larga]]&amp;AC869&amp;", según datos del "&amp;Combinar1[[#This Row],[fuente]]&amp;", "&amp;Combinar1[[#This Row],[temporalidad]]</f>
        <v>Informe que muestra la cantidad y detalle de femicidios en la comuna de Pelluhue, según datos del Servicio Nacional de la Mujer y la Equidad de Género (SERNAMEG), Periodo 2010-2021</v>
      </c>
      <c r="AF869" t="e">
        <f>+Combinar1[[#This Row],[url]]&amp;Combinar1[[#This Row],[Complemento Link]]&amp;Combinar1[[#This Row],[id_fil_url 1]]&amp;#REF!&amp;#REF!</f>
        <v>#REF!</v>
      </c>
    </row>
    <row r="870" spans="1:32" x14ac:dyDescent="0.3">
      <c r="A870" s="22">
        <v>1</v>
      </c>
      <c r="B870" s="22" t="s">
        <v>376</v>
      </c>
      <c r="C870">
        <v>1</v>
      </c>
      <c r="D870" s="22">
        <v>1</v>
      </c>
      <c r="E870" s="22" t="s">
        <v>738</v>
      </c>
      <c r="F870" s="22"/>
      <c r="G870" s="22" t="s">
        <v>737</v>
      </c>
      <c r="H870" s="22" t="s">
        <v>6644</v>
      </c>
      <c r="I870" s="22" t="s">
        <v>734</v>
      </c>
      <c r="K870" s="22" t="s">
        <v>731</v>
      </c>
      <c r="L870" s="22" t="s">
        <v>738</v>
      </c>
      <c r="M870" s="22" t="s">
        <v>739</v>
      </c>
      <c r="N870" s="22" t="s">
        <v>740</v>
      </c>
      <c r="O870" s="22" t="s">
        <v>741</v>
      </c>
      <c r="P870" s="22" t="s">
        <v>4899</v>
      </c>
      <c r="Q870" t="s">
        <v>4897</v>
      </c>
      <c r="R870" s="22" t="s">
        <v>732</v>
      </c>
      <c r="S870" s="22" t="s">
        <v>4900</v>
      </c>
      <c r="T870" s="22" t="s">
        <v>757</v>
      </c>
      <c r="U870" s="22" t="s">
        <v>384</v>
      </c>
      <c r="V870" s="22">
        <v>240</v>
      </c>
      <c r="W870" s="22" t="s">
        <v>377</v>
      </c>
      <c r="X870" s="22" t="s">
        <v>378</v>
      </c>
      <c r="Y870" s="22" t="s">
        <v>155</v>
      </c>
      <c r="Z870" s="22">
        <v>7301</v>
      </c>
      <c r="AA870" s="22" t="s">
        <v>733</v>
      </c>
      <c r="AC870" t="str">
        <f>+Combinar1[[#This Row],[Descripción Filtro URL 1]]</f>
        <v>Curicó</v>
      </c>
      <c r="AD870" t="str">
        <f>+Combinar1[[#This Row],[titulo]]&amp;AC870&amp;", "&amp;Combinar1[[#This Row],[temporalidad]]</f>
        <v>Evolución de Femicidios en la comuna de Curicó, Periodo 2018-2021</v>
      </c>
      <c r="AE870" t="str">
        <f>+Combinar1[[#This Row],[descripcion_larga]]&amp;AC870&amp;", según datos del "&amp;Combinar1[[#This Row],[fuente]]&amp;", "&amp;Combinar1[[#This Row],[temporalidad]]</f>
        <v>Evolución de femicidios por fecha de delito en la comuna de Curicó, según datos del Servicio Nacional de la Mujer y la Equidad de Género (SERNAMEG), Periodo 2018-2021</v>
      </c>
      <c r="AF870" t="e">
        <f>+Combinar1[[#This Row],[url]]&amp;Combinar1[[#This Row],[Complemento Link]]&amp;Combinar1[[#This Row],[id_fil_url 1]]&amp;#REF!&amp;#REF!</f>
        <v>#REF!</v>
      </c>
    </row>
    <row r="871" spans="1:32" x14ac:dyDescent="0.3">
      <c r="A871" s="22">
        <v>1</v>
      </c>
      <c r="B871" s="22" t="s">
        <v>376</v>
      </c>
      <c r="C871">
        <v>2</v>
      </c>
      <c r="D871" s="22">
        <v>2</v>
      </c>
      <c r="E871" s="22" t="s">
        <v>738</v>
      </c>
      <c r="F871" s="22"/>
      <c r="G871" s="22" t="s">
        <v>737</v>
      </c>
      <c r="H871" s="22" t="s">
        <v>6644</v>
      </c>
      <c r="I871" s="22" t="s">
        <v>734</v>
      </c>
      <c r="K871" s="22" t="s">
        <v>731</v>
      </c>
      <c r="L871" s="22" t="s">
        <v>738</v>
      </c>
      <c r="M871" s="22" t="s">
        <v>743</v>
      </c>
      <c r="N871" s="22" t="s">
        <v>740</v>
      </c>
      <c r="O871" s="22" t="s">
        <v>741</v>
      </c>
      <c r="P871" s="22" t="s">
        <v>6638</v>
      </c>
      <c r="Q871" t="s">
        <v>6632</v>
      </c>
      <c r="R871" s="22" t="s">
        <v>732</v>
      </c>
      <c r="S871" s="22" t="s">
        <v>4900</v>
      </c>
      <c r="T871" s="22" t="s">
        <v>758</v>
      </c>
      <c r="U871" s="22" t="s">
        <v>384</v>
      </c>
      <c r="V871" s="22">
        <v>240</v>
      </c>
      <c r="W871" s="22" t="s">
        <v>377</v>
      </c>
      <c r="X871" s="22" t="s">
        <v>378</v>
      </c>
      <c r="Y871" s="22" t="s">
        <v>155</v>
      </c>
      <c r="Z871" s="22">
        <v>7301</v>
      </c>
      <c r="AA871" s="22" t="s">
        <v>733</v>
      </c>
      <c r="AC871" t="str">
        <f>+Combinar1[[#This Row],[Descripción Filtro URL 1]]</f>
        <v>Curicó</v>
      </c>
      <c r="AD871" t="str">
        <f>+Combinar1[[#This Row],[titulo]]&amp;AC871&amp;", "&amp;Combinar1[[#This Row],[temporalidad]]</f>
        <v>Femicidios Anuales en la comuna de Curicó, Periodo 2010-2021</v>
      </c>
      <c r="AE871" t="str">
        <f>+Combinar1[[#This Row],[descripcion_larga]]&amp;AC871&amp;", según datos del "&amp;Combinar1[[#This Row],[fuente]]&amp;", "&amp;Combinar1[[#This Row],[temporalidad]]</f>
        <v>Evolución anual de la cantidad de femicidios en la comuna de Curicó, según datos del Servicio Nacional de la Mujer y la Equidad de Género (SERNAMEG), Periodo 2010-2021</v>
      </c>
      <c r="AF871" t="e">
        <f>+Combinar1[[#This Row],[url]]&amp;Combinar1[[#This Row],[Complemento Link]]&amp;Combinar1[[#This Row],[id_fil_url 1]]&amp;#REF!&amp;#REF!</f>
        <v>#REF!</v>
      </c>
    </row>
    <row r="872" spans="1:32" x14ac:dyDescent="0.3">
      <c r="A872" s="22">
        <v>1</v>
      </c>
      <c r="B872" s="22" t="s">
        <v>376</v>
      </c>
      <c r="C872">
        <v>3</v>
      </c>
      <c r="D872" s="22">
        <v>3</v>
      </c>
      <c r="E872" s="22" t="s">
        <v>745</v>
      </c>
      <c r="F872" s="22"/>
      <c r="G872" s="22" t="s">
        <v>737</v>
      </c>
      <c r="H872" s="22" t="s">
        <v>6644</v>
      </c>
      <c r="I872" s="22" t="s">
        <v>734</v>
      </c>
      <c r="K872" s="22" t="s">
        <v>731</v>
      </c>
      <c r="L872" s="22" t="s">
        <v>745</v>
      </c>
      <c r="M872" s="22" t="s">
        <v>743</v>
      </c>
      <c r="N872" s="22" t="s">
        <v>740</v>
      </c>
      <c r="O872" s="22" t="s">
        <v>741</v>
      </c>
      <c r="P872" s="22" t="s">
        <v>6639</v>
      </c>
      <c r="Q872" t="s">
        <v>6633</v>
      </c>
      <c r="R872" s="22" t="s">
        <v>735</v>
      </c>
      <c r="S872" s="22" t="s">
        <v>4900</v>
      </c>
      <c r="T872" s="22" t="s">
        <v>759</v>
      </c>
      <c r="U872" s="22" t="s">
        <v>384</v>
      </c>
      <c r="V872" s="22">
        <v>240</v>
      </c>
      <c r="W872" s="22" t="s">
        <v>377</v>
      </c>
      <c r="X872" s="22" t="s">
        <v>378</v>
      </c>
      <c r="Y872" s="22" t="s">
        <v>155</v>
      </c>
      <c r="Z872" s="22">
        <v>7301</v>
      </c>
      <c r="AA872" s="22" t="s">
        <v>733</v>
      </c>
      <c r="AC872" t="str">
        <f>+Combinar1[[#This Row],[Descripción Filtro URL 1]]</f>
        <v>Curicó</v>
      </c>
      <c r="AD872" t="str">
        <f>+Combinar1[[#This Row],[titulo]]&amp;AC872&amp;", "&amp;Combinar1[[#This Row],[temporalidad]]</f>
        <v>Femicidios mensuales en la comuna de Curicó, Periodo 2010-2021</v>
      </c>
      <c r="AE872" t="str">
        <f>+Combinar1[[#This Row],[descripcion_larga]]&amp;AC872&amp;", según datos del "&amp;Combinar1[[#This Row],[fuente]]&amp;", "&amp;Combinar1[[#This Row],[temporalidad]]</f>
        <v>Número de femicidios por mes en la comuna de Curicó, según datos del Servicio Nacional de la Mujer y la Equidad de Género (SERNAMEG), Periodo 2010-2021</v>
      </c>
      <c r="AF872" t="e">
        <f>+Combinar1[[#This Row],[url]]&amp;Combinar1[[#This Row],[Complemento Link]]&amp;Combinar1[[#This Row],[id_fil_url 1]]&amp;#REF!&amp;#REF!</f>
        <v>#REF!</v>
      </c>
    </row>
    <row r="873" spans="1:32" x14ac:dyDescent="0.3">
      <c r="A873" s="22">
        <v>1</v>
      </c>
      <c r="B873" s="22" t="s">
        <v>376</v>
      </c>
      <c r="C873">
        <v>4</v>
      </c>
      <c r="D873" s="22">
        <v>4</v>
      </c>
      <c r="E873" s="22" t="s">
        <v>747</v>
      </c>
      <c r="F873" s="22"/>
      <c r="G873" s="22" t="s">
        <v>737</v>
      </c>
      <c r="H873" s="22" t="s">
        <v>6644</v>
      </c>
      <c r="I873" s="22" t="s">
        <v>734</v>
      </c>
      <c r="K873" s="22" t="s">
        <v>731</v>
      </c>
      <c r="L873" s="22" t="s">
        <v>747</v>
      </c>
      <c r="M873" s="22" t="s">
        <v>743</v>
      </c>
      <c r="N873" s="22" t="s">
        <v>740</v>
      </c>
      <c r="O873" s="22" t="s">
        <v>741</v>
      </c>
      <c r="P873" s="22" t="s">
        <v>6637</v>
      </c>
      <c r="Q873" t="s">
        <v>6641</v>
      </c>
      <c r="R873" s="22" t="s">
        <v>735</v>
      </c>
      <c r="S873" s="22" t="s">
        <v>4901</v>
      </c>
      <c r="T873" s="22" t="s">
        <v>760</v>
      </c>
      <c r="U873" s="22" t="s">
        <v>384</v>
      </c>
      <c r="V873" s="22">
        <v>240</v>
      </c>
      <c r="W873" s="22" t="s">
        <v>377</v>
      </c>
      <c r="X873" s="22" t="s">
        <v>378</v>
      </c>
      <c r="Y873" s="22" t="s">
        <v>155</v>
      </c>
      <c r="Z873" s="22">
        <v>7301</v>
      </c>
      <c r="AA873" s="22" t="s">
        <v>733</v>
      </c>
      <c r="AC873" t="str">
        <f>+Combinar1[[#This Row],[Descripción Filtro URL 1]]</f>
        <v>Curicó</v>
      </c>
      <c r="AD873" t="str">
        <f>+Combinar1[[#This Row],[titulo]]&amp;AC873&amp;", "&amp;Combinar1[[#This Row],[temporalidad]]</f>
        <v>Femicidios Acumulados por Edad en la comuna de Curicó, Periodo 2010-2021</v>
      </c>
      <c r="AE873" t="str">
        <f>+Combinar1[[#This Row],[descripcion_larga]]&amp;AC873&amp;", según datos del "&amp;Combinar1[[#This Row],[fuente]]&amp;", "&amp;Combinar1[[#This Row],[temporalidad]]</f>
        <v>Gráfico que muestra la cantidad de femicidios acumulados por edad en la comuna de Curicó, según datos del Servicio Nacional de la Mujer y la Equidad de Género (SERNAMEG), Periodo 2010-2021</v>
      </c>
      <c r="AF873" t="e">
        <f>+Combinar1[[#This Row],[url]]&amp;Combinar1[[#This Row],[Complemento Link]]&amp;Combinar1[[#This Row],[id_fil_url 1]]&amp;#REF!&amp;#REF!</f>
        <v>#REF!</v>
      </c>
    </row>
    <row r="874" spans="1:32" x14ac:dyDescent="0.3">
      <c r="A874" s="22">
        <v>1</v>
      </c>
      <c r="B874" s="22" t="s">
        <v>376</v>
      </c>
      <c r="C874">
        <v>5</v>
      </c>
      <c r="D874" s="22">
        <v>5</v>
      </c>
      <c r="E874" s="22" t="s">
        <v>749</v>
      </c>
      <c r="F874" s="22"/>
      <c r="G874" s="22" t="s">
        <v>737</v>
      </c>
      <c r="H874" s="22" t="s">
        <v>6644</v>
      </c>
      <c r="I874" s="22" t="s">
        <v>734</v>
      </c>
      <c r="K874" s="22" t="s">
        <v>731</v>
      </c>
      <c r="L874" s="22" t="s">
        <v>749</v>
      </c>
      <c r="M874" s="22" t="s">
        <v>743</v>
      </c>
      <c r="N874" s="22" t="s">
        <v>740</v>
      </c>
      <c r="O874" s="22" t="s">
        <v>741</v>
      </c>
      <c r="P874" s="22" t="s">
        <v>6636</v>
      </c>
      <c r="Q874" t="s">
        <v>6630</v>
      </c>
      <c r="R874" s="22" t="s">
        <v>735</v>
      </c>
      <c r="S874" s="22" t="s">
        <v>4904</v>
      </c>
      <c r="T874" s="22" t="s">
        <v>761</v>
      </c>
      <c r="U874" s="22" t="s">
        <v>384</v>
      </c>
      <c r="V874" s="22">
        <v>240</v>
      </c>
      <c r="W874" s="22" t="s">
        <v>377</v>
      </c>
      <c r="X874" s="22" t="s">
        <v>378</v>
      </c>
      <c r="Y874" s="22" t="s">
        <v>155</v>
      </c>
      <c r="Z874" s="22">
        <v>7301</v>
      </c>
      <c r="AA874" s="22" t="s">
        <v>733</v>
      </c>
      <c r="AC874" t="str">
        <f>+Combinar1[[#This Row],[Descripción Filtro URL 1]]</f>
        <v>Curicó</v>
      </c>
      <c r="AD874" t="str">
        <f>+Combinar1[[#This Row],[titulo]]&amp;AC874&amp;", "&amp;Combinar1[[#This Row],[temporalidad]]</f>
        <v>Femicidios por Tipo de Relación Víctima-Femicida en la comuna de Curicó, Periodo 2010-2021</v>
      </c>
      <c r="AE874" t="str">
        <f>+Combinar1[[#This Row],[descripcion_larga]]&amp;AC874&amp;", según datos del "&amp;Combinar1[[#This Row],[fuente]]&amp;", "&amp;Combinar1[[#This Row],[temporalidad]]</f>
        <v>Cantidad de femicidios por tipo de relación víctima-femicida en la comuna de Curicó, según datos del Servicio Nacional de la Mujer y la Equidad de Género (SERNAMEG), Periodo 2010-2021</v>
      </c>
      <c r="AF874" t="e">
        <f>+Combinar1[[#This Row],[url]]&amp;Combinar1[[#This Row],[Complemento Link]]&amp;Combinar1[[#This Row],[id_fil_url 1]]&amp;#REF!&amp;#REF!</f>
        <v>#REF!</v>
      </c>
    </row>
    <row r="875" spans="1:32" x14ac:dyDescent="0.3">
      <c r="A875" s="22">
        <v>1</v>
      </c>
      <c r="B875" s="22" t="s">
        <v>376</v>
      </c>
      <c r="C875">
        <v>6</v>
      </c>
      <c r="D875" s="22">
        <v>6</v>
      </c>
      <c r="E875" s="22" t="s">
        <v>751</v>
      </c>
      <c r="F875" s="22"/>
      <c r="G875" s="22" t="s">
        <v>737</v>
      </c>
      <c r="H875" s="22" t="s">
        <v>6644</v>
      </c>
      <c r="I875" s="22" t="s">
        <v>734</v>
      </c>
      <c r="K875" s="22" t="s">
        <v>731</v>
      </c>
      <c r="L875" s="22" t="s">
        <v>751</v>
      </c>
      <c r="M875" s="22" t="s">
        <v>752</v>
      </c>
      <c r="N875" s="22" t="s">
        <v>736</v>
      </c>
      <c r="O875" s="22" t="s">
        <v>741</v>
      </c>
      <c r="P875" s="22" t="s">
        <v>6634</v>
      </c>
      <c r="Q875" t="s">
        <v>6631</v>
      </c>
      <c r="R875" s="22" t="s">
        <v>732</v>
      </c>
      <c r="S875" s="22" t="s">
        <v>4903</v>
      </c>
      <c r="T875" s="22" t="s">
        <v>762</v>
      </c>
      <c r="U875" s="22" t="s">
        <v>384</v>
      </c>
      <c r="V875" s="22">
        <v>240</v>
      </c>
      <c r="W875" s="22" t="s">
        <v>377</v>
      </c>
      <c r="X875" s="22" t="s">
        <v>378</v>
      </c>
      <c r="Y875" s="22" t="s">
        <v>155</v>
      </c>
      <c r="Z875" s="22">
        <v>7301</v>
      </c>
      <c r="AA875" s="22" t="s">
        <v>733</v>
      </c>
      <c r="AC875" t="str">
        <f>+Combinar1[[#This Row],[Descripción Filtro URL 1]]</f>
        <v>Curicó</v>
      </c>
      <c r="AD875" t="str">
        <f>+Combinar1[[#This Row],[titulo]]&amp;AC875&amp;", "&amp;Combinar1[[#This Row],[temporalidad]]</f>
        <v>Variación Anual (%) de Femicidios en la comuna de Curicó, Periodo 2010-2020</v>
      </c>
      <c r="AE875" t="str">
        <f>+Combinar1[[#This Row],[descripcion_larga]]&amp;AC875&amp;", según datos del "&amp;Combinar1[[#This Row],[fuente]]&amp;", "&amp;Combinar1[[#This Row],[temporalidad]]</f>
        <v>Gráfico de evolución que muestra la variación anual (%) de femicidios en la comuna de Curicó, según datos del Servicio Nacional de la Mujer y la Equidad de Género (SERNAMEG), Periodo 2010-2020</v>
      </c>
      <c r="AF875" t="e">
        <f>+Combinar1[[#This Row],[url]]&amp;Combinar1[[#This Row],[Complemento Link]]&amp;Combinar1[[#This Row],[id_fil_url 1]]&amp;#REF!&amp;#REF!</f>
        <v>#REF!</v>
      </c>
    </row>
    <row r="876" spans="1:32" x14ac:dyDescent="0.3">
      <c r="A876" s="22">
        <v>1</v>
      </c>
      <c r="B876" s="22" t="s">
        <v>376</v>
      </c>
      <c r="C876">
        <v>7</v>
      </c>
      <c r="D876" s="22">
        <v>7</v>
      </c>
      <c r="E876" s="22" t="s">
        <v>754</v>
      </c>
      <c r="F876" s="22"/>
      <c r="G876" s="22" t="s">
        <v>737</v>
      </c>
      <c r="H876" s="22" t="s">
        <v>6644</v>
      </c>
      <c r="I876" s="22" t="s">
        <v>734</v>
      </c>
      <c r="K876" s="22" t="s">
        <v>731</v>
      </c>
      <c r="L876" s="22" t="s">
        <v>754</v>
      </c>
      <c r="M876" s="22" t="s">
        <v>743</v>
      </c>
      <c r="N876" s="22" t="s">
        <v>740</v>
      </c>
      <c r="O876" s="22" t="s">
        <v>741</v>
      </c>
      <c r="P876" s="22" t="s">
        <v>6635</v>
      </c>
      <c r="Q876" t="s">
        <v>6642</v>
      </c>
      <c r="R876" s="22" t="s">
        <v>755</v>
      </c>
      <c r="S876" s="22" t="s">
        <v>4902</v>
      </c>
      <c r="T876" s="22" t="s">
        <v>763</v>
      </c>
      <c r="U876" s="22" t="s">
        <v>384</v>
      </c>
      <c r="V876" s="22">
        <v>240</v>
      </c>
      <c r="W876" s="22" t="s">
        <v>377</v>
      </c>
      <c r="X876" s="22" t="s">
        <v>378</v>
      </c>
      <c r="Y876" s="22" t="s">
        <v>155</v>
      </c>
      <c r="Z876" s="22">
        <v>7301</v>
      </c>
      <c r="AA876" s="22" t="s">
        <v>733</v>
      </c>
      <c r="AC876" t="str">
        <f>+Combinar1[[#This Row],[Descripción Filtro URL 1]]</f>
        <v>Curicó</v>
      </c>
      <c r="AD876" t="str">
        <f>+Combinar1[[#This Row],[titulo]]&amp;AC876&amp;", "&amp;Combinar1[[#This Row],[temporalidad]]</f>
        <v>Cantidad y Detalle de Femicidios en la comuna de Curicó, Periodo 2010-2021</v>
      </c>
      <c r="AE876" t="str">
        <f>+Combinar1[[#This Row],[descripcion_larga]]&amp;AC876&amp;", según datos del "&amp;Combinar1[[#This Row],[fuente]]&amp;", "&amp;Combinar1[[#This Row],[temporalidad]]</f>
        <v>Informe que muestra la cantidad y detalle de femicidios en la comuna de Curicó, según datos del Servicio Nacional de la Mujer y la Equidad de Género (SERNAMEG), Periodo 2010-2021</v>
      </c>
      <c r="AF876" t="e">
        <f>+Combinar1[[#This Row],[url]]&amp;Combinar1[[#This Row],[Complemento Link]]&amp;Combinar1[[#This Row],[id_fil_url 1]]&amp;#REF!&amp;#REF!</f>
        <v>#REF!</v>
      </c>
    </row>
    <row r="877" spans="1:32" x14ac:dyDescent="0.3">
      <c r="A877" s="22">
        <v>1</v>
      </c>
      <c r="B877" s="22" t="s">
        <v>376</v>
      </c>
      <c r="C877">
        <v>1</v>
      </c>
      <c r="D877" s="22">
        <v>1</v>
      </c>
      <c r="E877" s="22" t="s">
        <v>738</v>
      </c>
      <c r="F877" s="22"/>
      <c r="G877" s="22" t="s">
        <v>737</v>
      </c>
      <c r="H877" s="22" t="s">
        <v>6644</v>
      </c>
      <c r="I877" s="22" t="s">
        <v>734</v>
      </c>
      <c r="K877" s="22" t="s">
        <v>731</v>
      </c>
      <c r="L877" s="22" t="s">
        <v>738</v>
      </c>
      <c r="M877" s="22" t="s">
        <v>739</v>
      </c>
      <c r="N877" s="22" t="s">
        <v>740</v>
      </c>
      <c r="O877" s="22" t="s">
        <v>741</v>
      </c>
      <c r="P877" s="22" t="s">
        <v>4899</v>
      </c>
      <c r="Q877" t="s">
        <v>4897</v>
      </c>
      <c r="R877" s="22" t="s">
        <v>732</v>
      </c>
      <c r="S877" s="22" t="s">
        <v>4900</v>
      </c>
      <c r="T877" s="22" t="s">
        <v>757</v>
      </c>
      <c r="U877" s="22" t="s">
        <v>384</v>
      </c>
      <c r="V877" s="22">
        <v>240</v>
      </c>
      <c r="W877" s="22" t="s">
        <v>377</v>
      </c>
      <c r="X877" s="22" t="s">
        <v>378</v>
      </c>
      <c r="Y877" s="22" t="s">
        <v>156</v>
      </c>
      <c r="Z877" s="22">
        <v>7302</v>
      </c>
      <c r="AA877" s="22" t="s">
        <v>733</v>
      </c>
      <c r="AC877" t="str">
        <f>+Combinar1[[#This Row],[Descripción Filtro URL 1]]</f>
        <v>Hualañé</v>
      </c>
      <c r="AD877" t="str">
        <f>+Combinar1[[#This Row],[titulo]]&amp;AC877&amp;", "&amp;Combinar1[[#This Row],[temporalidad]]</f>
        <v>Evolución de Femicidios en la comuna de Hualañé, Periodo 2018-2021</v>
      </c>
      <c r="AE877" t="str">
        <f>+Combinar1[[#This Row],[descripcion_larga]]&amp;AC877&amp;", según datos del "&amp;Combinar1[[#This Row],[fuente]]&amp;", "&amp;Combinar1[[#This Row],[temporalidad]]</f>
        <v>Evolución de femicidios por fecha de delito en la comuna de Hualañé, según datos del Servicio Nacional de la Mujer y la Equidad de Género (SERNAMEG), Periodo 2018-2021</v>
      </c>
      <c r="AF877" t="e">
        <f>+Combinar1[[#This Row],[url]]&amp;Combinar1[[#This Row],[Complemento Link]]&amp;Combinar1[[#This Row],[id_fil_url 1]]&amp;#REF!&amp;#REF!</f>
        <v>#REF!</v>
      </c>
    </row>
    <row r="878" spans="1:32" x14ac:dyDescent="0.3">
      <c r="A878" s="22">
        <v>1</v>
      </c>
      <c r="B878" s="22" t="s">
        <v>376</v>
      </c>
      <c r="C878">
        <v>2</v>
      </c>
      <c r="D878" s="22">
        <v>2</v>
      </c>
      <c r="E878" s="22" t="s">
        <v>738</v>
      </c>
      <c r="F878" s="22"/>
      <c r="G878" s="22" t="s">
        <v>737</v>
      </c>
      <c r="H878" s="22" t="s">
        <v>6644</v>
      </c>
      <c r="I878" s="22" t="s">
        <v>734</v>
      </c>
      <c r="K878" s="22" t="s">
        <v>731</v>
      </c>
      <c r="L878" s="22" t="s">
        <v>738</v>
      </c>
      <c r="M878" s="22" t="s">
        <v>743</v>
      </c>
      <c r="N878" s="22" t="s">
        <v>740</v>
      </c>
      <c r="O878" s="22" t="s">
        <v>741</v>
      </c>
      <c r="P878" s="22" t="s">
        <v>6638</v>
      </c>
      <c r="Q878" t="s">
        <v>6632</v>
      </c>
      <c r="R878" s="22" t="s">
        <v>732</v>
      </c>
      <c r="S878" s="22" t="s">
        <v>4900</v>
      </c>
      <c r="T878" s="22" t="s">
        <v>758</v>
      </c>
      <c r="U878" s="22" t="s">
        <v>384</v>
      </c>
      <c r="V878" s="22">
        <v>240</v>
      </c>
      <c r="W878" s="22" t="s">
        <v>377</v>
      </c>
      <c r="X878" s="22" t="s">
        <v>378</v>
      </c>
      <c r="Y878" s="22" t="s">
        <v>156</v>
      </c>
      <c r="Z878" s="22">
        <v>7302</v>
      </c>
      <c r="AA878" s="22" t="s">
        <v>733</v>
      </c>
      <c r="AC878" t="str">
        <f>+Combinar1[[#This Row],[Descripción Filtro URL 1]]</f>
        <v>Hualañé</v>
      </c>
      <c r="AD878" t="str">
        <f>+Combinar1[[#This Row],[titulo]]&amp;AC878&amp;", "&amp;Combinar1[[#This Row],[temporalidad]]</f>
        <v>Femicidios Anuales en la comuna de Hualañé, Periodo 2010-2021</v>
      </c>
      <c r="AE878" t="str">
        <f>+Combinar1[[#This Row],[descripcion_larga]]&amp;AC878&amp;", según datos del "&amp;Combinar1[[#This Row],[fuente]]&amp;", "&amp;Combinar1[[#This Row],[temporalidad]]</f>
        <v>Evolución anual de la cantidad de femicidios en la comuna de Hualañé, según datos del Servicio Nacional de la Mujer y la Equidad de Género (SERNAMEG), Periodo 2010-2021</v>
      </c>
      <c r="AF878" t="e">
        <f>+Combinar1[[#This Row],[url]]&amp;Combinar1[[#This Row],[Complemento Link]]&amp;Combinar1[[#This Row],[id_fil_url 1]]&amp;#REF!&amp;#REF!</f>
        <v>#REF!</v>
      </c>
    </row>
    <row r="879" spans="1:32" x14ac:dyDescent="0.3">
      <c r="A879" s="22">
        <v>1</v>
      </c>
      <c r="B879" s="22" t="s">
        <v>376</v>
      </c>
      <c r="C879">
        <v>3</v>
      </c>
      <c r="D879" s="22">
        <v>3</v>
      </c>
      <c r="E879" s="22" t="s">
        <v>745</v>
      </c>
      <c r="F879" s="22"/>
      <c r="G879" s="22" t="s">
        <v>737</v>
      </c>
      <c r="H879" s="22" t="s">
        <v>6644</v>
      </c>
      <c r="I879" s="22" t="s">
        <v>734</v>
      </c>
      <c r="K879" s="22" t="s">
        <v>731</v>
      </c>
      <c r="L879" s="22" t="s">
        <v>745</v>
      </c>
      <c r="M879" s="22" t="s">
        <v>743</v>
      </c>
      <c r="N879" s="22" t="s">
        <v>740</v>
      </c>
      <c r="O879" s="22" t="s">
        <v>741</v>
      </c>
      <c r="P879" s="22" t="s">
        <v>6639</v>
      </c>
      <c r="Q879" t="s">
        <v>6633</v>
      </c>
      <c r="R879" s="22" t="s">
        <v>735</v>
      </c>
      <c r="S879" s="22" t="s">
        <v>4900</v>
      </c>
      <c r="T879" s="22" t="s">
        <v>759</v>
      </c>
      <c r="U879" s="22" t="s">
        <v>384</v>
      </c>
      <c r="V879" s="22">
        <v>240</v>
      </c>
      <c r="W879" s="22" t="s">
        <v>377</v>
      </c>
      <c r="X879" s="22" t="s">
        <v>378</v>
      </c>
      <c r="Y879" s="22" t="s">
        <v>156</v>
      </c>
      <c r="Z879" s="22">
        <v>7302</v>
      </c>
      <c r="AA879" s="22" t="s">
        <v>733</v>
      </c>
      <c r="AC879" t="str">
        <f>+Combinar1[[#This Row],[Descripción Filtro URL 1]]</f>
        <v>Hualañé</v>
      </c>
      <c r="AD879" t="str">
        <f>+Combinar1[[#This Row],[titulo]]&amp;AC879&amp;", "&amp;Combinar1[[#This Row],[temporalidad]]</f>
        <v>Femicidios mensuales en la comuna de Hualañé, Periodo 2010-2021</v>
      </c>
      <c r="AE879" t="str">
        <f>+Combinar1[[#This Row],[descripcion_larga]]&amp;AC879&amp;", según datos del "&amp;Combinar1[[#This Row],[fuente]]&amp;", "&amp;Combinar1[[#This Row],[temporalidad]]</f>
        <v>Número de femicidios por mes en la comuna de Hualañé, según datos del Servicio Nacional de la Mujer y la Equidad de Género (SERNAMEG), Periodo 2010-2021</v>
      </c>
      <c r="AF879" t="e">
        <f>+Combinar1[[#This Row],[url]]&amp;Combinar1[[#This Row],[Complemento Link]]&amp;Combinar1[[#This Row],[id_fil_url 1]]&amp;#REF!&amp;#REF!</f>
        <v>#REF!</v>
      </c>
    </row>
    <row r="880" spans="1:32" x14ac:dyDescent="0.3">
      <c r="A880" s="22">
        <v>1</v>
      </c>
      <c r="B880" s="22" t="s">
        <v>376</v>
      </c>
      <c r="C880">
        <v>4</v>
      </c>
      <c r="D880" s="22">
        <v>4</v>
      </c>
      <c r="E880" s="22" t="s">
        <v>747</v>
      </c>
      <c r="F880" s="22"/>
      <c r="G880" s="22" t="s">
        <v>737</v>
      </c>
      <c r="H880" s="22" t="s">
        <v>6644</v>
      </c>
      <c r="I880" s="22" t="s">
        <v>734</v>
      </c>
      <c r="K880" s="22" t="s">
        <v>731</v>
      </c>
      <c r="L880" s="22" t="s">
        <v>747</v>
      </c>
      <c r="M880" s="22" t="s">
        <v>743</v>
      </c>
      <c r="N880" s="22" t="s">
        <v>740</v>
      </c>
      <c r="O880" s="22" t="s">
        <v>741</v>
      </c>
      <c r="P880" s="22" t="s">
        <v>6637</v>
      </c>
      <c r="Q880" t="s">
        <v>6641</v>
      </c>
      <c r="R880" s="22" t="s">
        <v>735</v>
      </c>
      <c r="S880" s="22" t="s">
        <v>4901</v>
      </c>
      <c r="T880" s="22" t="s">
        <v>760</v>
      </c>
      <c r="U880" s="22" t="s">
        <v>384</v>
      </c>
      <c r="V880" s="22">
        <v>240</v>
      </c>
      <c r="W880" s="22" t="s">
        <v>377</v>
      </c>
      <c r="X880" s="22" t="s">
        <v>378</v>
      </c>
      <c r="Y880" s="22" t="s">
        <v>156</v>
      </c>
      <c r="Z880" s="22">
        <v>7302</v>
      </c>
      <c r="AA880" s="22" t="s">
        <v>733</v>
      </c>
      <c r="AC880" t="str">
        <f>+Combinar1[[#This Row],[Descripción Filtro URL 1]]</f>
        <v>Hualañé</v>
      </c>
      <c r="AD880" t="str">
        <f>+Combinar1[[#This Row],[titulo]]&amp;AC880&amp;", "&amp;Combinar1[[#This Row],[temporalidad]]</f>
        <v>Femicidios Acumulados por Edad en la comuna de Hualañé, Periodo 2010-2021</v>
      </c>
      <c r="AE880" t="str">
        <f>+Combinar1[[#This Row],[descripcion_larga]]&amp;AC880&amp;", según datos del "&amp;Combinar1[[#This Row],[fuente]]&amp;", "&amp;Combinar1[[#This Row],[temporalidad]]</f>
        <v>Gráfico que muestra la cantidad de femicidios acumulados por edad en la comuna de Hualañé, según datos del Servicio Nacional de la Mujer y la Equidad de Género (SERNAMEG), Periodo 2010-2021</v>
      </c>
      <c r="AF880" t="e">
        <f>+Combinar1[[#This Row],[url]]&amp;Combinar1[[#This Row],[Complemento Link]]&amp;Combinar1[[#This Row],[id_fil_url 1]]&amp;#REF!&amp;#REF!</f>
        <v>#REF!</v>
      </c>
    </row>
    <row r="881" spans="1:32" x14ac:dyDescent="0.3">
      <c r="A881" s="22">
        <v>1</v>
      </c>
      <c r="B881" s="22" t="s">
        <v>376</v>
      </c>
      <c r="C881">
        <v>5</v>
      </c>
      <c r="D881" s="22">
        <v>5</v>
      </c>
      <c r="E881" s="22" t="s">
        <v>749</v>
      </c>
      <c r="F881" s="22"/>
      <c r="G881" s="22" t="s">
        <v>737</v>
      </c>
      <c r="H881" s="22" t="s">
        <v>6644</v>
      </c>
      <c r="I881" s="22" t="s">
        <v>734</v>
      </c>
      <c r="K881" s="22" t="s">
        <v>731</v>
      </c>
      <c r="L881" s="22" t="s">
        <v>749</v>
      </c>
      <c r="M881" s="22" t="s">
        <v>743</v>
      </c>
      <c r="N881" s="22" t="s">
        <v>740</v>
      </c>
      <c r="O881" s="22" t="s">
        <v>741</v>
      </c>
      <c r="P881" s="22" t="s">
        <v>6636</v>
      </c>
      <c r="Q881" t="s">
        <v>6630</v>
      </c>
      <c r="R881" s="22" t="s">
        <v>735</v>
      </c>
      <c r="S881" s="22" t="s">
        <v>4904</v>
      </c>
      <c r="T881" s="22" t="s">
        <v>761</v>
      </c>
      <c r="U881" s="22" t="s">
        <v>384</v>
      </c>
      <c r="V881" s="22">
        <v>240</v>
      </c>
      <c r="W881" s="22" t="s">
        <v>377</v>
      </c>
      <c r="X881" s="22" t="s">
        <v>378</v>
      </c>
      <c r="Y881" s="22" t="s">
        <v>156</v>
      </c>
      <c r="Z881" s="22">
        <v>7302</v>
      </c>
      <c r="AA881" s="22" t="s">
        <v>733</v>
      </c>
      <c r="AC881" t="str">
        <f>+Combinar1[[#This Row],[Descripción Filtro URL 1]]</f>
        <v>Hualañé</v>
      </c>
      <c r="AD881" t="str">
        <f>+Combinar1[[#This Row],[titulo]]&amp;AC881&amp;", "&amp;Combinar1[[#This Row],[temporalidad]]</f>
        <v>Femicidios por Tipo de Relación Víctima-Femicida en la comuna de Hualañé, Periodo 2010-2021</v>
      </c>
      <c r="AE881" t="str">
        <f>+Combinar1[[#This Row],[descripcion_larga]]&amp;AC881&amp;", según datos del "&amp;Combinar1[[#This Row],[fuente]]&amp;", "&amp;Combinar1[[#This Row],[temporalidad]]</f>
        <v>Cantidad de femicidios por tipo de relación víctima-femicida en la comuna de Hualañé, según datos del Servicio Nacional de la Mujer y la Equidad de Género (SERNAMEG), Periodo 2010-2021</v>
      </c>
      <c r="AF881" t="e">
        <f>+Combinar1[[#This Row],[url]]&amp;Combinar1[[#This Row],[Complemento Link]]&amp;Combinar1[[#This Row],[id_fil_url 1]]&amp;#REF!&amp;#REF!</f>
        <v>#REF!</v>
      </c>
    </row>
    <row r="882" spans="1:32" x14ac:dyDescent="0.3">
      <c r="A882" s="22">
        <v>1</v>
      </c>
      <c r="B882" s="22" t="s">
        <v>376</v>
      </c>
      <c r="C882">
        <v>6</v>
      </c>
      <c r="D882" s="22">
        <v>6</v>
      </c>
      <c r="E882" s="22" t="s">
        <v>751</v>
      </c>
      <c r="F882" s="22"/>
      <c r="G882" s="22" t="s">
        <v>737</v>
      </c>
      <c r="H882" s="22" t="s">
        <v>6644</v>
      </c>
      <c r="I882" s="22" t="s">
        <v>734</v>
      </c>
      <c r="K882" s="22" t="s">
        <v>731</v>
      </c>
      <c r="L882" s="22" t="s">
        <v>751</v>
      </c>
      <c r="M882" s="22" t="s">
        <v>752</v>
      </c>
      <c r="N882" s="22" t="s">
        <v>736</v>
      </c>
      <c r="O882" s="22" t="s">
        <v>741</v>
      </c>
      <c r="P882" s="22" t="s">
        <v>6634</v>
      </c>
      <c r="Q882" t="s">
        <v>6631</v>
      </c>
      <c r="R882" s="22" t="s">
        <v>732</v>
      </c>
      <c r="S882" s="22" t="s">
        <v>4903</v>
      </c>
      <c r="T882" s="22" t="s">
        <v>762</v>
      </c>
      <c r="U882" s="22" t="s">
        <v>384</v>
      </c>
      <c r="V882" s="22">
        <v>240</v>
      </c>
      <c r="W882" s="22" t="s">
        <v>377</v>
      </c>
      <c r="X882" s="22" t="s">
        <v>378</v>
      </c>
      <c r="Y882" s="22" t="s">
        <v>156</v>
      </c>
      <c r="Z882" s="22">
        <v>7302</v>
      </c>
      <c r="AA882" s="22" t="s">
        <v>733</v>
      </c>
      <c r="AC882" t="str">
        <f>+Combinar1[[#This Row],[Descripción Filtro URL 1]]</f>
        <v>Hualañé</v>
      </c>
      <c r="AD882" t="str">
        <f>+Combinar1[[#This Row],[titulo]]&amp;AC882&amp;", "&amp;Combinar1[[#This Row],[temporalidad]]</f>
        <v>Variación Anual (%) de Femicidios en la comuna de Hualañé, Periodo 2010-2020</v>
      </c>
      <c r="AE882" t="str">
        <f>+Combinar1[[#This Row],[descripcion_larga]]&amp;AC882&amp;", según datos del "&amp;Combinar1[[#This Row],[fuente]]&amp;", "&amp;Combinar1[[#This Row],[temporalidad]]</f>
        <v>Gráfico de evolución que muestra la variación anual (%) de femicidios en la comuna de Hualañé, según datos del Servicio Nacional de la Mujer y la Equidad de Género (SERNAMEG), Periodo 2010-2020</v>
      </c>
      <c r="AF882" t="e">
        <f>+Combinar1[[#This Row],[url]]&amp;Combinar1[[#This Row],[Complemento Link]]&amp;Combinar1[[#This Row],[id_fil_url 1]]&amp;#REF!&amp;#REF!</f>
        <v>#REF!</v>
      </c>
    </row>
    <row r="883" spans="1:32" x14ac:dyDescent="0.3">
      <c r="A883" s="22">
        <v>1</v>
      </c>
      <c r="B883" s="22" t="s">
        <v>376</v>
      </c>
      <c r="C883">
        <v>7</v>
      </c>
      <c r="D883" s="22">
        <v>7</v>
      </c>
      <c r="E883" s="22" t="s">
        <v>754</v>
      </c>
      <c r="F883" s="22"/>
      <c r="G883" s="22" t="s">
        <v>737</v>
      </c>
      <c r="H883" s="22" t="s">
        <v>6644</v>
      </c>
      <c r="I883" s="22" t="s">
        <v>734</v>
      </c>
      <c r="K883" s="22" t="s">
        <v>731</v>
      </c>
      <c r="L883" s="22" t="s">
        <v>754</v>
      </c>
      <c r="M883" s="22" t="s">
        <v>743</v>
      </c>
      <c r="N883" s="22" t="s">
        <v>740</v>
      </c>
      <c r="O883" s="22" t="s">
        <v>741</v>
      </c>
      <c r="P883" s="22" t="s">
        <v>6635</v>
      </c>
      <c r="Q883" t="s">
        <v>6642</v>
      </c>
      <c r="R883" s="22" t="s">
        <v>755</v>
      </c>
      <c r="S883" s="22" t="s">
        <v>4902</v>
      </c>
      <c r="T883" s="22" t="s">
        <v>763</v>
      </c>
      <c r="U883" s="22" t="s">
        <v>384</v>
      </c>
      <c r="V883" s="22">
        <v>240</v>
      </c>
      <c r="W883" s="22" t="s">
        <v>377</v>
      </c>
      <c r="X883" s="22" t="s">
        <v>378</v>
      </c>
      <c r="Y883" s="22" t="s">
        <v>156</v>
      </c>
      <c r="Z883" s="22">
        <v>7302</v>
      </c>
      <c r="AA883" s="22" t="s">
        <v>733</v>
      </c>
      <c r="AC883" t="str">
        <f>+Combinar1[[#This Row],[Descripción Filtro URL 1]]</f>
        <v>Hualañé</v>
      </c>
      <c r="AD883" t="str">
        <f>+Combinar1[[#This Row],[titulo]]&amp;AC883&amp;", "&amp;Combinar1[[#This Row],[temporalidad]]</f>
        <v>Cantidad y Detalle de Femicidios en la comuna de Hualañé, Periodo 2010-2021</v>
      </c>
      <c r="AE883" t="str">
        <f>+Combinar1[[#This Row],[descripcion_larga]]&amp;AC883&amp;", según datos del "&amp;Combinar1[[#This Row],[fuente]]&amp;", "&amp;Combinar1[[#This Row],[temporalidad]]</f>
        <v>Informe que muestra la cantidad y detalle de femicidios en la comuna de Hualañé, según datos del Servicio Nacional de la Mujer y la Equidad de Género (SERNAMEG), Periodo 2010-2021</v>
      </c>
      <c r="AF883" t="e">
        <f>+Combinar1[[#This Row],[url]]&amp;Combinar1[[#This Row],[Complemento Link]]&amp;Combinar1[[#This Row],[id_fil_url 1]]&amp;#REF!&amp;#REF!</f>
        <v>#REF!</v>
      </c>
    </row>
    <row r="884" spans="1:32" x14ac:dyDescent="0.3">
      <c r="A884" s="22">
        <v>1</v>
      </c>
      <c r="B884" s="22" t="s">
        <v>376</v>
      </c>
      <c r="C884">
        <v>1</v>
      </c>
      <c r="D884" s="22">
        <v>1</v>
      </c>
      <c r="E884" s="22" t="s">
        <v>738</v>
      </c>
      <c r="F884" s="22"/>
      <c r="G884" s="22" t="s">
        <v>737</v>
      </c>
      <c r="H884" s="22" t="s">
        <v>6644</v>
      </c>
      <c r="I884" s="22" t="s">
        <v>734</v>
      </c>
      <c r="K884" s="22" t="s">
        <v>731</v>
      </c>
      <c r="L884" s="22" t="s">
        <v>738</v>
      </c>
      <c r="M884" s="22" t="s">
        <v>739</v>
      </c>
      <c r="N884" s="22" t="s">
        <v>740</v>
      </c>
      <c r="O884" s="22" t="s">
        <v>741</v>
      </c>
      <c r="P884" s="22" t="s">
        <v>4899</v>
      </c>
      <c r="Q884" t="s">
        <v>4897</v>
      </c>
      <c r="R884" s="22" t="s">
        <v>732</v>
      </c>
      <c r="S884" s="22" t="s">
        <v>4900</v>
      </c>
      <c r="T884" s="22" t="s">
        <v>757</v>
      </c>
      <c r="U884" s="22" t="s">
        <v>384</v>
      </c>
      <c r="V884" s="22">
        <v>240</v>
      </c>
      <c r="W884" s="22" t="s">
        <v>377</v>
      </c>
      <c r="X884" s="22" t="s">
        <v>378</v>
      </c>
      <c r="Y884" s="22" t="s">
        <v>157</v>
      </c>
      <c r="Z884" s="22">
        <v>7303</v>
      </c>
      <c r="AA884" s="22" t="s">
        <v>733</v>
      </c>
      <c r="AC884" t="str">
        <f>+Combinar1[[#This Row],[Descripción Filtro URL 1]]</f>
        <v>Licantén</v>
      </c>
      <c r="AD884" t="str">
        <f>+Combinar1[[#This Row],[titulo]]&amp;AC884&amp;", "&amp;Combinar1[[#This Row],[temporalidad]]</f>
        <v>Evolución de Femicidios en la comuna de Licantén, Periodo 2018-2021</v>
      </c>
      <c r="AE884" t="str">
        <f>+Combinar1[[#This Row],[descripcion_larga]]&amp;AC884&amp;", según datos del "&amp;Combinar1[[#This Row],[fuente]]&amp;", "&amp;Combinar1[[#This Row],[temporalidad]]</f>
        <v>Evolución de femicidios por fecha de delito en la comuna de Licantén, según datos del Servicio Nacional de la Mujer y la Equidad de Género (SERNAMEG), Periodo 2018-2021</v>
      </c>
      <c r="AF884" t="e">
        <f>+Combinar1[[#This Row],[url]]&amp;Combinar1[[#This Row],[Complemento Link]]&amp;Combinar1[[#This Row],[id_fil_url 1]]&amp;#REF!&amp;#REF!</f>
        <v>#REF!</v>
      </c>
    </row>
    <row r="885" spans="1:32" x14ac:dyDescent="0.3">
      <c r="A885" s="22">
        <v>1</v>
      </c>
      <c r="B885" s="22" t="s">
        <v>376</v>
      </c>
      <c r="C885">
        <v>2</v>
      </c>
      <c r="D885" s="22">
        <v>2</v>
      </c>
      <c r="E885" s="22" t="s">
        <v>738</v>
      </c>
      <c r="F885" s="22"/>
      <c r="G885" s="22" t="s">
        <v>737</v>
      </c>
      <c r="H885" s="22" t="s">
        <v>6644</v>
      </c>
      <c r="I885" s="22" t="s">
        <v>734</v>
      </c>
      <c r="K885" s="22" t="s">
        <v>731</v>
      </c>
      <c r="L885" s="22" t="s">
        <v>738</v>
      </c>
      <c r="M885" s="22" t="s">
        <v>743</v>
      </c>
      <c r="N885" s="22" t="s">
        <v>740</v>
      </c>
      <c r="O885" s="22" t="s">
        <v>741</v>
      </c>
      <c r="P885" s="22" t="s">
        <v>6638</v>
      </c>
      <c r="Q885" t="s">
        <v>6632</v>
      </c>
      <c r="R885" s="22" t="s">
        <v>732</v>
      </c>
      <c r="S885" s="22" t="s">
        <v>4900</v>
      </c>
      <c r="T885" s="22" t="s">
        <v>758</v>
      </c>
      <c r="U885" s="22" t="s">
        <v>384</v>
      </c>
      <c r="V885" s="22">
        <v>240</v>
      </c>
      <c r="W885" s="22" t="s">
        <v>377</v>
      </c>
      <c r="X885" s="22" t="s">
        <v>378</v>
      </c>
      <c r="Y885" s="22" t="s">
        <v>157</v>
      </c>
      <c r="Z885" s="22">
        <v>7303</v>
      </c>
      <c r="AA885" s="22" t="s">
        <v>733</v>
      </c>
      <c r="AC885" t="str">
        <f>+Combinar1[[#This Row],[Descripción Filtro URL 1]]</f>
        <v>Licantén</v>
      </c>
      <c r="AD885" t="str">
        <f>+Combinar1[[#This Row],[titulo]]&amp;AC885&amp;", "&amp;Combinar1[[#This Row],[temporalidad]]</f>
        <v>Femicidios Anuales en la comuna de Licantén, Periodo 2010-2021</v>
      </c>
      <c r="AE885" t="str">
        <f>+Combinar1[[#This Row],[descripcion_larga]]&amp;AC885&amp;", según datos del "&amp;Combinar1[[#This Row],[fuente]]&amp;", "&amp;Combinar1[[#This Row],[temporalidad]]</f>
        <v>Evolución anual de la cantidad de femicidios en la comuna de Licantén, según datos del Servicio Nacional de la Mujer y la Equidad de Género (SERNAMEG), Periodo 2010-2021</v>
      </c>
      <c r="AF885" t="e">
        <f>+Combinar1[[#This Row],[url]]&amp;Combinar1[[#This Row],[Complemento Link]]&amp;Combinar1[[#This Row],[id_fil_url 1]]&amp;#REF!&amp;#REF!</f>
        <v>#REF!</v>
      </c>
    </row>
    <row r="886" spans="1:32" x14ac:dyDescent="0.3">
      <c r="A886" s="22">
        <v>1</v>
      </c>
      <c r="B886" s="22" t="s">
        <v>376</v>
      </c>
      <c r="C886">
        <v>3</v>
      </c>
      <c r="D886" s="22">
        <v>3</v>
      </c>
      <c r="E886" s="22" t="s">
        <v>745</v>
      </c>
      <c r="F886" s="22"/>
      <c r="G886" s="22" t="s">
        <v>737</v>
      </c>
      <c r="H886" s="22" t="s">
        <v>6644</v>
      </c>
      <c r="I886" s="22" t="s">
        <v>734</v>
      </c>
      <c r="K886" s="22" t="s">
        <v>731</v>
      </c>
      <c r="L886" s="22" t="s">
        <v>745</v>
      </c>
      <c r="M886" s="22" t="s">
        <v>743</v>
      </c>
      <c r="N886" s="22" t="s">
        <v>740</v>
      </c>
      <c r="O886" s="22" t="s">
        <v>741</v>
      </c>
      <c r="P886" s="22" t="s">
        <v>6639</v>
      </c>
      <c r="Q886" t="s">
        <v>6633</v>
      </c>
      <c r="R886" s="22" t="s">
        <v>735</v>
      </c>
      <c r="S886" s="22" t="s">
        <v>4900</v>
      </c>
      <c r="T886" s="22" t="s">
        <v>759</v>
      </c>
      <c r="U886" s="22" t="s">
        <v>384</v>
      </c>
      <c r="V886" s="22">
        <v>240</v>
      </c>
      <c r="W886" s="22" t="s">
        <v>377</v>
      </c>
      <c r="X886" s="22" t="s">
        <v>378</v>
      </c>
      <c r="Y886" s="22" t="s">
        <v>157</v>
      </c>
      <c r="Z886" s="22">
        <v>7303</v>
      </c>
      <c r="AA886" s="22" t="s">
        <v>733</v>
      </c>
      <c r="AC886" t="str">
        <f>+Combinar1[[#This Row],[Descripción Filtro URL 1]]</f>
        <v>Licantén</v>
      </c>
      <c r="AD886" t="str">
        <f>+Combinar1[[#This Row],[titulo]]&amp;AC886&amp;", "&amp;Combinar1[[#This Row],[temporalidad]]</f>
        <v>Femicidios mensuales en la comuna de Licantén, Periodo 2010-2021</v>
      </c>
      <c r="AE886" t="str">
        <f>+Combinar1[[#This Row],[descripcion_larga]]&amp;AC886&amp;", según datos del "&amp;Combinar1[[#This Row],[fuente]]&amp;", "&amp;Combinar1[[#This Row],[temporalidad]]</f>
        <v>Número de femicidios por mes en la comuna de Licantén, según datos del Servicio Nacional de la Mujer y la Equidad de Género (SERNAMEG), Periodo 2010-2021</v>
      </c>
      <c r="AF886" t="e">
        <f>+Combinar1[[#This Row],[url]]&amp;Combinar1[[#This Row],[Complemento Link]]&amp;Combinar1[[#This Row],[id_fil_url 1]]&amp;#REF!&amp;#REF!</f>
        <v>#REF!</v>
      </c>
    </row>
    <row r="887" spans="1:32" x14ac:dyDescent="0.3">
      <c r="A887" s="22">
        <v>1</v>
      </c>
      <c r="B887" s="22" t="s">
        <v>376</v>
      </c>
      <c r="C887">
        <v>4</v>
      </c>
      <c r="D887" s="22">
        <v>4</v>
      </c>
      <c r="E887" s="22" t="s">
        <v>747</v>
      </c>
      <c r="F887" s="22"/>
      <c r="G887" s="22" t="s">
        <v>737</v>
      </c>
      <c r="H887" s="22" t="s">
        <v>6644</v>
      </c>
      <c r="I887" s="22" t="s">
        <v>734</v>
      </c>
      <c r="K887" s="22" t="s">
        <v>731</v>
      </c>
      <c r="L887" s="22" t="s">
        <v>747</v>
      </c>
      <c r="M887" s="22" t="s">
        <v>743</v>
      </c>
      <c r="N887" s="22" t="s">
        <v>740</v>
      </c>
      <c r="O887" s="22" t="s">
        <v>741</v>
      </c>
      <c r="P887" s="22" t="s">
        <v>6637</v>
      </c>
      <c r="Q887" t="s">
        <v>6641</v>
      </c>
      <c r="R887" s="22" t="s">
        <v>735</v>
      </c>
      <c r="S887" s="22" t="s">
        <v>4901</v>
      </c>
      <c r="T887" s="22" t="s">
        <v>760</v>
      </c>
      <c r="U887" s="22" t="s">
        <v>384</v>
      </c>
      <c r="V887" s="22">
        <v>240</v>
      </c>
      <c r="W887" s="22" t="s">
        <v>377</v>
      </c>
      <c r="X887" s="22" t="s">
        <v>378</v>
      </c>
      <c r="Y887" s="22" t="s">
        <v>157</v>
      </c>
      <c r="Z887" s="22">
        <v>7303</v>
      </c>
      <c r="AA887" s="22" t="s">
        <v>733</v>
      </c>
      <c r="AC887" t="str">
        <f>+Combinar1[[#This Row],[Descripción Filtro URL 1]]</f>
        <v>Licantén</v>
      </c>
      <c r="AD887" t="str">
        <f>+Combinar1[[#This Row],[titulo]]&amp;AC887&amp;", "&amp;Combinar1[[#This Row],[temporalidad]]</f>
        <v>Femicidios Acumulados por Edad en la comuna de Licantén, Periodo 2010-2021</v>
      </c>
      <c r="AE887" t="str">
        <f>+Combinar1[[#This Row],[descripcion_larga]]&amp;AC887&amp;", según datos del "&amp;Combinar1[[#This Row],[fuente]]&amp;", "&amp;Combinar1[[#This Row],[temporalidad]]</f>
        <v>Gráfico que muestra la cantidad de femicidios acumulados por edad en la comuna de Licantén, según datos del Servicio Nacional de la Mujer y la Equidad de Género (SERNAMEG), Periodo 2010-2021</v>
      </c>
      <c r="AF887" t="e">
        <f>+Combinar1[[#This Row],[url]]&amp;Combinar1[[#This Row],[Complemento Link]]&amp;Combinar1[[#This Row],[id_fil_url 1]]&amp;#REF!&amp;#REF!</f>
        <v>#REF!</v>
      </c>
    </row>
    <row r="888" spans="1:32" x14ac:dyDescent="0.3">
      <c r="A888" s="22">
        <v>1</v>
      </c>
      <c r="B888" s="22" t="s">
        <v>376</v>
      </c>
      <c r="C888">
        <v>5</v>
      </c>
      <c r="D888" s="22">
        <v>5</v>
      </c>
      <c r="E888" s="22" t="s">
        <v>749</v>
      </c>
      <c r="F888" s="22"/>
      <c r="G888" s="22" t="s">
        <v>737</v>
      </c>
      <c r="H888" s="22" t="s">
        <v>6644</v>
      </c>
      <c r="I888" s="22" t="s">
        <v>734</v>
      </c>
      <c r="K888" s="22" t="s">
        <v>731</v>
      </c>
      <c r="L888" s="22" t="s">
        <v>749</v>
      </c>
      <c r="M888" s="22" t="s">
        <v>743</v>
      </c>
      <c r="N888" s="22" t="s">
        <v>740</v>
      </c>
      <c r="O888" s="22" t="s">
        <v>741</v>
      </c>
      <c r="P888" s="22" t="s">
        <v>6636</v>
      </c>
      <c r="Q888" t="s">
        <v>6630</v>
      </c>
      <c r="R888" s="22" t="s">
        <v>735</v>
      </c>
      <c r="S888" s="22" t="s">
        <v>4904</v>
      </c>
      <c r="T888" s="22" t="s">
        <v>761</v>
      </c>
      <c r="U888" s="22" t="s">
        <v>384</v>
      </c>
      <c r="V888" s="22">
        <v>240</v>
      </c>
      <c r="W888" s="22" t="s">
        <v>377</v>
      </c>
      <c r="X888" s="22" t="s">
        <v>378</v>
      </c>
      <c r="Y888" s="22" t="s">
        <v>157</v>
      </c>
      <c r="Z888" s="22">
        <v>7303</v>
      </c>
      <c r="AA888" s="22" t="s">
        <v>733</v>
      </c>
      <c r="AC888" t="str">
        <f>+Combinar1[[#This Row],[Descripción Filtro URL 1]]</f>
        <v>Licantén</v>
      </c>
      <c r="AD888" t="str">
        <f>+Combinar1[[#This Row],[titulo]]&amp;AC888&amp;", "&amp;Combinar1[[#This Row],[temporalidad]]</f>
        <v>Femicidios por Tipo de Relación Víctima-Femicida en la comuna de Licantén, Periodo 2010-2021</v>
      </c>
      <c r="AE888" t="str">
        <f>+Combinar1[[#This Row],[descripcion_larga]]&amp;AC888&amp;", según datos del "&amp;Combinar1[[#This Row],[fuente]]&amp;", "&amp;Combinar1[[#This Row],[temporalidad]]</f>
        <v>Cantidad de femicidios por tipo de relación víctima-femicida en la comuna de Licantén, según datos del Servicio Nacional de la Mujer y la Equidad de Género (SERNAMEG), Periodo 2010-2021</v>
      </c>
      <c r="AF888" t="e">
        <f>+Combinar1[[#This Row],[url]]&amp;Combinar1[[#This Row],[Complemento Link]]&amp;Combinar1[[#This Row],[id_fil_url 1]]&amp;#REF!&amp;#REF!</f>
        <v>#REF!</v>
      </c>
    </row>
    <row r="889" spans="1:32" x14ac:dyDescent="0.3">
      <c r="A889" s="22">
        <v>1</v>
      </c>
      <c r="B889" s="22" t="s">
        <v>376</v>
      </c>
      <c r="C889">
        <v>6</v>
      </c>
      <c r="D889" s="22">
        <v>6</v>
      </c>
      <c r="E889" s="22" t="s">
        <v>751</v>
      </c>
      <c r="F889" s="22"/>
      <c r="G889" s="22" t="s">
        <v>737</v>
      </c>
      <c r="H889" s="22" t="s">
        <v>6644</v>
      </c>
      <c r="I889" s="22" t="s">
        <v>734</v>
      </c>
      <c r="K889" s="22" t="s">
        <v>731</v>
      </c>
      <c r="L889" s="22" t="s">
        <v>751</v>
      </c>
      <c r="M889" s="22" t="s">
        <v>752</v>
      </c>
      <c r="N889" s="22" t="s">
        <v>736</v>
      </c>
      <c r="O889" s="22" t="s">
        <v>741</v>
      </c>
      <c r="P889" s="22" t="s">
        <v>6634</v>
      </c>
      <c r="Q889" t="s">
        <v>6631</v>
      </c>
      <c r="R889" s="22" t="s">
        <v>732</v>
      </c>
      <c r="S889" s="22" t="s">
        <v>4903</v>
      </c>
      <c r="T889" s="22" t="s">
        <v>762</v>
      </c>
      <c r="U889" s="22" t="s">
        <v>384</v>
      </c>
      <c r="V889" s="22">
        <v>240</v>
      </c>
      <c r="W889" s="22" t="s">
        <v>377</v>
      </c>
      <c r="X889" s="22" t="s">
        <v>378</v>
      </c>
      <c r="Y889" s="22" t="s">
        <v>157</v>
      </c>
      <c r="Z889" s="22">
        <v>7303</v>
      </c>
      <c r="AA889" s="22" t="s">
        <v>733</v>
      </c>
      <c r="AC889" t="str">
        <f>+Combinar1[[#This Row],[Descripción Filtro URL 1]]</f>
        <v>Licantén</v>
      </c>
      <c r="AD889" t="str">
        <f>+Combinar1[[#This Row],[titulo]]&amp;AC889&amp;", "&amp;Combinar1[[#This Row],[temporalidad]]</f>
        <v>Variación Anual (%) de Femicidios en la comuna de Licantén, Periodo 2010-2020</v>
      </c>
      <c r="AE889" t="str">
        <f>+Combinar1[[#This Row],[descripcion_larga]]&amp;AC889&amp;", según datos del "&amp;Combinar1[[#This Row],[fuente]]&amp;", "&amp;Combinar1[[#This Row],[temporalidad]]</f>
        <v>Gráfico de evolución que muestra la variación anual (%) de femicidios en la comuna de Licantén, según datos del Servicio Nacional de la Mujer y la Equidad de Género (SERNAMEG), Periodo 2010-2020</v>
      </c>
      <c r="AF889" t="e">
        <f>+Combinar1[[#This Row],[url]]&amp;Combinar1[[#This Row],[Complemento Link]]&amp;Combinar1[[#This Row],[id_fil_url 1]]&amp;#REF!&amp;#REF!</f>
        <v>#REF!</v>
      </c>
    </row>
    <row r="890" spans="1:32" x14ac:dyDescent="0.3">
      <c r="A890" s="22">
        <v>1</v>
      </c>
      <c r="B890" s="22" t="s">
        <v>376</v>
      </c>
      <c r="C890">
        <v>7</v>
      </c>
      <c r="D890" s="22">
        <v>7</v>
      </c>
      <c r="E890" s="22" t="s">
        <v>754</v>
      </c>
      <c r="F890" s="22"/>
      <c r="G890" s="22" t="s">
        <v>737</v>
      </c>
      <c r="H890" s="22" t="s">
        <v>6644</v>
      </c>
      <c r="I890" s="22" t="s">
        <v>734</v>
      </c>
      <c r="K890" s="22" t="s">
        <v>731</v>
      </c>
      <c r="L890" s="22" t="s">
        <v>754</v>
      </c>
      <c r="M890" s="22" t="s">
        <v>743</v>
      </c>
      <c r="N890" s="22" t="s">
        <v>740</v>
      </c>
      <c r="O890" s="22" t="s">
        <v>741</v>
      </c>
      <c r="P890" s="22" t="s">
        <v>6635</v>
      </c>
      <c r="Q890" t="s">
        <v>6642</v>
      </c>
      <c r="R890" s="22" t="s">
        <v>755</v>
      </c>
      <c r="S890" s="22" t="s">
        <v>4902</v>
      </c>
      <c r="T890" s="22" t="s">
        <v>763</v>
      </c>
      <c r="U890" s="22" t="s">
        <v>384</v>
      </c>
      <c r="V890" s="22">
        <v>240</v>
      </c>
      <c r="W890" s="22" t="s">
        <v>377</v>
      </c>
      <c r="X890" s="22" t="s">
        <v>378</v>
      </c>
      <c r="Y890" s="22" t="s">
        <v>157</v>
      </c>
      <c r="Z890" s="22">
        <v>7303</v>
      </c>
      <c r="AA890" s="22" t="s">
        <v>733</v>
      </c>
      <c r="AC890" t="str">
        <f>+Combinar1[[#This Row],[Descripción Filtro URL 1]]</f>
        <v>Licantén</v>
      </c>
      <c r="AD890" t="str">
        <f>+Combinar1[[#This Row],[titulo]]&amp;AC890&amp;", "&amp;Combinar1[[#This Row],[temporalidad]]</f>
        <v>Cantidad y Detalle de Femicidios en la comuna de Licantén, Periodo 2010-2021</v>
      </c>
      <c r="AE890" t="str">
        <f>+Combinar1[[#This Row],[descripcion_larga]]&amp;AC890&amp;", según datos del "&amp;Combinar1[[#This Row],[fuente]]&amp;", "&amp;Combinar1[[#This Row],[temporalidad]]</f>
        <v>Informe que muestra la cantidad y detalle de femicidios en la comuna de Licantén, según datos del Servicio Nacional de la Mujer y la Equidad de Género (SERNAMEG), Periodo 2010-2021</v>
      </c>
      <c r="AF890" t="e">
        <f>+Combinar1[[#This Row],[url]]&amp;Combinar1[[#This Row],[Complemento Link]]&amp;Combinar1[[#This Row],[id_fil_url 1]]&amp;#REF!&amp;#REF!</f>
        <v>#REF!</v>
      </c>
    </row>
    <row r="891" spans="1:32" x14ac:dyDescent="0.3">
      <c r="A891" s="22">
        <v>1</v>
      </c>
      <c r="B891" s="22" t="s">
        <v>376</v>
      </c>
      <c r="C891">
        <v>1</v>
      </c>
      <c r="D891" s="22">
        <v>1</v>
      </c>
      <c r="E891" s="22" t="s">
        <v>738</v>
      </c>
      <c r="F891" s="22"/>
      <c r="G891" s="22" t="s">
        <v>737</v>
      </c>
      <c r="H891" s="22" t="s">
        <v>6644</v>
      </c>
      <c r="I891" s="22" t="s">
        <v>734</v>
      </c>
      <c r="K891" s="22" t="s">
        <v>731</v>
      </c>
      <c r="L891" s="22" t="s">
        <v>738</v>
      </c>
      <c r="M891" s="22" t="s">
        <v>739</v>
      </c>
      <c r="N891" s="22" t="s">
        <v>740</v>
      </c>
      <c r="O891" s="22" t="s">
        <v>741</v>
      </c>
      <c r="P891" s="22" t="s">
        <v>4899</v>
      </c>
      <c r="Q891" t="s">
        <v>4897</v>
      </c>
      <c r="R891" s="22" t="s">
        <v>732</v>
      </c>
      <c r="S891" s="22" t="s">
        <v>4900</v>
      </c>
      <c r="T891" s="22" t="s">
        <v>757</v>
      </c>
      <c r="U891" s="22" t="s">
        <v>384</v>
      </c>
      <c r="V891" s="22">
        <v>240</v>
      </c>
      <c r="W891" s="22" t="s">
        <v>377</v>
      </c>
      <c r="X891" s="22" t="s">
        <v>378</v>
      </c>
      <c r="Y891" s="22" t="s">
        <v>158</v>
      </c>
      <c r="Z891" s="22">
        <v>7304</v>
      </c>
      <c r="AA891" s="22" t="s">
        <v>733</v>
      </c>
      <c r="AC891" t="str">
        <f>+Combinar1[[#This Row],[Descripción Filtro URL 1]]</f>
        <v>Molina</v>
      </c>
      <c r="AD891" t="str">
        <f>+Combinar1[[#This Row],[titulo]]&amp;AC891&amp;", "&amp;Combinar1[[#This Row],[temporalidad]]</f>
        <v>Evolución de Femicidios en la comuna de Molina, Periodo 2018-2021</v>
      </c>
      <c r="AE891" t="str">
        <f>+Combinar1[[#This Row],[descripcion_larga]]&amp;AC891&amp;", según datos del "&amp;Combinar1[[#This Row],[fuente]]&amp;", "&amp;Combinar1[[#This Row],[temporalidad]]</f>
        <v>Evolución de femicidios por fecha de delito en la comuna de Molina, según datos del Servicio Nacional de la Mujer y la Equidad de Género (SERNAMEG), Periodo 2018-2021</v>
      </c>
      <c r="AF891" t="e">
        <f>+Combinar1[[#This Row],[url]]&amp;Combinar1[[#This Row],[Complemento Link]]&amp;Combinar1[[#This Row],[id_fil_url 1]]&amp;#REF!&amp;#REF!</f>
        <v>#REF!</v>
      </c>
    </row>
    <row r="892" spans="1:32" x14ac:dyDescent="0.3">
      <c r="A892" s="22">
        <v>1</v>
      </c>
      <c r="B892" s="22" t="s">
        <v>376</v>
      </c>
      <c r="C892">
        <v>2</v>
      </c>
      <c r="D892" s="22">
        <v>2</v>
      </c>
      <c r="E892" s="22" t="s">
        <v>738</v>
      </c>
      <c r="F892" s="22"/>
      <c r="G892" s="22" t="s">
        <v>737</v>
      </c>
      <c r="H892" s="22" t="s">
        <v>6644</v>
      </c>
      <c r="I892" s="22" t="s">
        <v>734</v>
      </c>
      <c r="K892" s="22" t="s">
        <v>731</v>
      </c>
      <c r="L892" s="22" t="s">
        <v>738</v>
      </c>
      <c r="M892" s="22" t="s">
        <v>743</v>
      </c>
      <c r="N892" s="22" t="s">
        <v>740</v>
      </c>
      <c r="O892" s="22" t="s">
        <v>741</v>
      </c>
      <c r="P892" s="22" t="s">
        <v>6638</v>
      </c>
      <c r="Q892" t="s">
        <v>6632</v>
      </c>
      <c r="R892" s="22" t="s">
        <v>732</v>
      </c>
      <c r="S892" s="22" t="s">
        <v>4900</v>
      </c>
      <c r="T892" s="22" t="s">
        <v>758</v>
      </c>
      <c r="U892" s="22" t="s">
        <v>384</v>
      </c>
      <c r="V892" s="22">
        <v>240</v>
      </c>
      <c r="W892" s="22" t="s">
        <v>377</v>
      </c>
      <c r="X892" s="22" t="s">
        <v>378</v>
      </c>
      <c r="Y892" s="22" t="s">
        <v>158</v>
      </c>
      <c r="Z892" s="22">
        <v>7304</v>
      </c>
      <c r="AA892" s="22" t="s">
        <v>733</v>
      </c>
      <c r="AC892" t="str">
        <f>+Combinar1[[#This Row],[Descripción Filtro URL 1]]</f>
        <v>Molina</v>
      </c>
      <c r="AD892" t="str">
        <f>+Combinar1[[#This Row],[titulo]]&amp;AC892&amp;", "&amp;Combinar1[[#This Row],[temporalidad]]</f>
        <v>Femicidios Anuales en la comuna de Molina, Periodo 2010-2021</v>
      </c>
      <c r="AE892" t="str">
        <f>+Combinar1[[#This Row],[descripcion_larga]]&amp;AC892&amp;", según datos del "&amp;Combinar1[[#This Row],[fuente]]&amp;", "&amp;Combinar1[[#This Row],[temporalidad]]</f>
        <v>Evolución anual de la cantidad de femicidios en la comuna de Molina, según datos del Servicio Nacional de la Mujer y la Equidad de Género (SERNAMEG), Periodo 2010-2021</v>
      </c>
      <c r="AF892" t="e">
        <f>+Combinar1[[#This Row],[url]]&amp;Combinar1[[#This Row],[Complemento Link]]&amp;Combinar1[[#This Row],[id_fil_url 1]]&amp;#REF!&amp;#REF!</f>
        <v>#REF!</v>
      </c>
    </row>
    <row r="893" spans="1:32" x14ac:dyDescent="0.3">
      <c r="A893" s="22">
        <v>1</v>
      </c>
      <c r="B893" s="22" t="s">
        <v>376</v>
      </c>
      <c r="C893">
        <v>3</v>
      </c>
      <c r="D893" s="22">
        <v>3</v>
      </c>
      <c r="E893" s="22" t="s">
        <v>745</v>
      </c>
      <c r="F893" s="22"/>
      <c r="G893" s="22" t="s">
        <v>737</v>
      </c>
      <c r="H893" s="22" t="s">
        <v>6644</v>
      </c>
      <c r="I893" s="22" t="s">
        <v>734</v>
      </c>
      <c r="K893" s="22" t="s">
        <v>731</v>
      </c>
      <c r="L893" s="22" t="s">
        <v>745</v>
      </c>
      <c r="M893" s="22" t="s">
        <v>743</v>
      </c>
      <c r="N893" s="22" t="s">
        <v>740</v>
      </c>
      <c r="O893" s="22" t="s">
        <v>741</v>
      </c>
      <c r="P893" s="22" t="s">
        <v>6639</v>
      </c>
      <c r="Q893" t="s">
        <v>6633</v>
      </c>
      <c r="R893" s="22" t="s">
        <v>735</v>
      </c>
      <c r="S893" s="22" t="s">
        <v>4900</v>
      </c>
      <c r="T893" s="22" t="s">
        <v>759</v>
      </c>
      <c r="U893" s="22" t="s">
        <v>384</v>
      </c>
      <c r="V893" s="22">
        <v>240</v>
      </c>
      <c r="W893" s="22" t="s">
        <v>377</v>
      </c>
      <c r="X893" s="22" t="s">
        <v>378</v>
      </c>
      <c r="Y893" s="22" t="s">
        <v>158</v>
      </c>
      <c r="Z893" s="22">
        <v>7304</v>
      </c>
      <c r="AA893" s="22" t="s">
        <v>733</v>
      </c>
      <c r="AC893" t="str">
        <f>+Combinar1[[#This Row],[Descripción Filtro URL 1]]</f>
        <v>Molina</v>
      </c>
      <c r="AD893" t="str">
        <f>+Combinar1[[#This Row],[titulo]]&amp;AC893&amp;", "&amp;Combinar1[[#This Row],[temporalidad]]</f>
        <v>Femicidios mensuales en la comuna de Molina, Periodo 2010-2021</v>
      </c>
      <c r="AE893" t="str">
        <f>+Combinar1[[#This Row],[descripcion_larga]]&amp;AC893&amp;", según datos del "&amp;Combinar1[[#This Row],[fuente]]&amp;", "&amp;Combinar1[[#This Row],[temporalidad]]</f>
        <v>Número de femicidios por mes en la comuna de Molina, según datos del Servicio Nacional de la Mujer y la Equidad de Género (SERNAMEG), Periodo 2010-2021</v>
      </c>
      <c r="AF893" t="e">
        <f>+Combinar1[[#This Row],[url]]&amp;Combinar1[[#This Row],[Complemento Link]]&amp;Combinar1[[#This Row],[id_fil_url 1]]&amp;#REF!&amp;#REF!</f>
        <v>#REF!</v>
      </c>
    </row>
    <row r="894" spans="1:32" x14ac:dyDescent="0.3">
      <c r="A894" s="22">
        <v>1</v>
      </c>
      <c r="B894" s="22" t="s">
        <v>376</v>
      </c>
      <c r="C894">
        <v>4</v>
      </c>
      <c r="D894" s="22">
        <v>4</v>
      </c>
      <c r="E894" s="22" t="s">
        <v>747</v>
      </c>
      <c r="F894" s="22"/>
      <c r="G894" s="22" t="s">
        <v>737</v>
      </c>
      <c r="H894" s="22" t="s">
        <v>6644</v>
      </c>
      <c r="I894" s="22" t="s">
        <v>734</v>
      </c>
      <c r="K894" s="22" t="s">
        <v>731</v>
      </c>
      <c r="L894" s="22" t="s">
        <v>747</v>
      </c>
      <c r="M894" s="22" t="s">
        <v>743</v>
      </c>
      <c r="N894" s="22" t="s">
        <v>740</v>
      </c>
      <c r="O894" s="22" t="s">
        <v>741</v>
      </c>
      <c r="P894" s="22" t="s">
        <v>6637</v>
      </c>
      <c r="Q894" t="s">
        <v>6641</v>
      </c>
      <c r="R894" s="22" t="s">
        <v>735</v>
      </c>
      <c r="S894" s="22" t="s">
        <v>4901</v>
      </c>
      <c r="T894" s="22" t="s">
        <v>760</v>
      </c>
      <c r="U894" s="22" t="s">
        <v>384</v>
      </c>
      <c r="V894" s="22">
        <v>240</v>
      </c>
      <c r="W894" s="22" t="s">
        <v>377</v>
      </c>
      <c r="X894" s="22" t="s">
        <v>378</v>
      </c>
      <c r="Y894" s="22" t="s">
        <v>158</v>
      </c>
      <c r="Z894" s="22">
        <v>7304</v>
      </c>
      <c r="AA894" s="22" t="s">
        <v>733</v>
      </c>
      <c r="AC894" t="str">
        <f>+Combinar1[[#This Row],[Descripción Filtro URL 1]]</f>
        <v>Molina</v>
      </c>
      <c r="AD894" t="str">
        <f>+Combinar1[[#This Row],[titulo]]&amp;AC894&amp;", "&amp;Combinar1[[#This Row],[temporalidad]]</f>
        <v>Femicidios Acumulados por Edad en la comuna de Molina, Periodo 2010-2021</v>
      </c>
      <c r="AE894" t="str">
        <f>+Combinar1[[#This Row],[descripcion_larga]]&amp;AC894&amp;", según datos del "&amp;Combinar1[[#This Row],[fuente]]&amp;", "&amp;Combinar1[[#This Row],[temporalidad]]</f>
        <v>Gráfico que muestra la cantidad de femicidios acumulados por edad en la comuna de Molina, según datos del Servicio Nacional de la Mujer y la Equidad de Género (SERNAMEG), Periodo 2010-2021</v>
      </c>
      <c r="AF894" t="e">
        <f>+Combinar1[[#This Row],[url]]&amp;Combinar1[[#This Row],[Complemento Link]]&amp;Combinar1[[#This Row],[id_fil_url 1]]&amp;#REF!&amp;#REF!</f>
        <v>#REF!</v>
      </c>
    </row>
    <row r="895" spans="1:32" x14ac:dyDescent="0.3">
      <c r="A895" s="22">
        <v>1</v>
      </c>
      <c r="B895" s="22" t="s">
        <v>376</v>
      </c>
      <c r="C895">
        <v>5</v>
      </c>
      <c r="D895" s="22">
        <v>5</v>
      </c>
      <c r="E895" s="22" t="s">
        <v>749</v>
      </c>
      <c r="F895" s="22"/>
      <c r="G895" s="22" t="s">
        <v>737</v>
      </c>
      <c r="H895" s="22" t="s">
        <v>6644</v>
      </c>
      <c r="I895" s="22" t="s">
        <v>734</v>
      </c>
      <c r="K895" s="22" t="s">
        <v>731</v>
      </c>
      <c r="L895" s="22" t="s">
        <v>749</v>
      </c>
      <c r="M895" s="22" t="s">
        <v>743</v>
      </c>
      <c r="N895" s="22" t="s">
        <v>740</v>
      </c>
      <c r="O895" s="22" t="s">
        <v>741</v>
      </c>
      <c r="P895" s="22" t="s">
        <v>6636</v>
      </c>
      <c r="Q895" t="s">
        <v>6630</v>
      </c>
      <c r="R895" s="22" t="s">
        <v>735</v>
      </c>
      <c r="S895" s="22" t="s">
        <v>4904</v>
      </c>
      <c r="T895" s="22" t="s">
        <v>761</v>
      </c>
      <c r="U895" s="22" t="s">
        <v>384</v>
      </c>
      <c r="V895" s="22">
        <v>240</v>
      </c>
      <c r="W895" s="22" t="s">
        <v>377</v>
      </c>
      <c r="X895" s="22" t="s">
        <v>378</v>
      </c>
      <c r="Y895" s="22" t="s">
        <v>158</v>
      </c>
      <c r="Z895" s="22">
        <v>7304</v>
      </c>
      <c r="AA895" s="22" t="s">
        <v>733</v>
      </c>
      <c r="AC895" t="str">
        <f>+Combinar1[[#This Row],[Descripción Filtro URL 1]]</f>
        <v>Molina</v>
      </c>
      <c r="AD895" t="str">
        <f>+Combinar1[[#This Row],[titulo]]&amp;AC895&amp;", "&amp;Combinar1[[#This Row],[temporalidad]]</f>
        <v>Femicidios por Tipo de Relación Víctima-Femicida en la comuna de Molina, Periodo 2010-2021</v>
      </c>
      <c r="AE895" t="str">
        <f>+Combinar1[[#This Row],[descripcion_larga]]&amp;AC895&amp;", según datos del "&amp;Combinar1[[#This Row],[fuente]]&amp;", "&amp;Combinar1[[#This Row],[temporalidad]]</f>
        <v>Cantidad de femicidios por tipo de relación víctima-femicida en la comuna de Molina, según datos del Servicio Nacional de la Mujer y la Equidad de Género (SERNAMEG), Periodo 2010-2021</v>
      </c>
      <c r="AF895" t="e">
        <f>+Combinar1[[#This Row],[url]]&amp;Combinar1[[#This Row],[Complemento Link]]&amp;Combinar1[[#This Row],[id_fil_url 1]]&amp;#REF!&amp;#REF!</f>
        <v>#REF!</v>
      </c>
    </row>
    <row r="896" spans="1:32" x14ac:dyDescent="0.3">
      <c r="A896" s="22">
        <v>1</v>
      </c>
      <c r="B896" s="22" t="s">
        <v>376</v>
      </c>
      <c r="C896">
        <v>6</v>
      </c>
      <c r="D896" s="22">
        <v>6</v>
      </c>
      <c r="E896" s="22" t="s">
        <v>751</v>
      </c>
      <c r="F896" s="22"/>
      <c r="G896" s="22" t="s">
        <v>737</v>
      </c>
      <c r="H896" s="22" t="s">
        <v>6644</v>
      </c>
      <c r="I896" s="22" t="s">
        <v>734</v>
      </c>
      <c r="K896" s="22" t="s">
        <v>731</v>
      </c>
      <c r="L896" s="22" t="s">
        <v>751</v>
      </c>
      <c r="M896" s="22" t="s">
        <v>752</v>
      </c>
      <c r="N896" s="22" t="s">
        <v>736</v>
      </c>
      <c r="O896" s="22" t="s">
        <v>741</v>
      </c>
      <c r="P896" s="22" t="s">
        <v>6634</v>
      </c>
      <c r="Q896" t="s">
        <v>6631</v>
      </c>
      <c r="R896" s="22" t="s">
        <v>732</v>
      </c>
      <c r="S896" s="22" t="s">
        <v>4903</v>
      </c>
      <c r="T896" s="22" t="s">
        <v>762</v>
      </c>
      <c r="U896" s="22" t="s">
        <v>384</v>
      </c>
      <c r="V896" s="22">
        <v>240</v>
      </c>
      <c r="W896" s="22" t="s">
        <v>377</v>
      </c>
      <c r="X896" s="22" t="s">
        <v>378</v>
      </c>
      <c r="Y896" s="22" t="s">
        <v>158</v>
      </c>
      <c r="Z896" s="22">
        <v>7304</v>
      </c>
      <c r="AA896" s="22" t="s">
        <v>733</v>
      </c>
      <c r="AC896" t="str">
        <f>+Combinar1[[#This Row],[Descripción Filtro URL 1]]</f>
        <v>Molina</v>
      </c>
      <c r="AD896" t="str">
        <f>+Combinar1[[#This Row],[titulo]]&amp;AC896&amp;", "&amp;Combinar1[[#This Row],[temporalidad]]</f>
        <v>Variación Anual (%) de Femicidios en la comuna de Molina, Periodo 2010-2020</v>
      </c>
      <c r="AE896" t="str">
        <f>+Combinar1[[#This Row],[descripcion_larga]]&amp;AC896&amp;", según datos del "&amp;Combinar1[[#This Row],[fuente]]&amp;", "&amp;Combinar1[[#This Row],[temporalidad]]</f>
        <v>Gráfico de evolución que muestra la variación anual (%) de femicidios en la comuna de Molina, según datos del Servicio Nacional de la Mujer y la Equidad de Género (SERNAMEG), Periodo 2010-2020</v>
      </c>
      <c r="AF896" t="e">
        <f>+Combinar1[[#This Row],[url]]&amp;Combinar1[[#This Row],[Complemento Link]]&amp;Combinar1[[#This Row],[id_fil_url 1]]&amp;#REF!&amp;#REF!</f>
        <v>#REF!</v>
      </c>
    </row>
    <row r="897" spans="1:32" x14ac:dyDescent="0.3">
      <c r="A897" s="22">
        <v>1</v>
      </c>
      <c r="B897" s="22" t="s">
        <v>376</v>
      </c>
      <c r="C897">
        <v>7</v>
      </c>
      <c r="D897" s="22">
        <v>7</v>
      </c>
      <c r="E897" s="22" t="s">
        <v>754</v>
      </c>
      <c r="F897" s="22"/>
      <c r="G897" s="22" t="s">
        <v>737</v>
      </c>
      <c r="H897" s="22" t="s">
        <v>6644</v>
      </c>
      <c r="I897" s="22" t="s">
        <v>734</v>
      </c>
      <c r="K897" s="22" t="s">
        <v>731</v>
      </c>
      <c r="L897" s="22" t="s">
        <v>754</v>
      </c>
      <c r="M897" s="22" t="s">
        <v>743</v>
      </c>
      <c r="N897" s="22" t="s">
        <v>740</v>
      </c>
      <c r="O897" s="22" t="s">
        <v>741</v>
      </c>
      <c r="P897" s="22" t="s">
        <v>6635</v>
      </c>
      <c r="Q897" t="s">
        <v>6642</v>
      </c>
      <c r="R897" s="22" t="s">
        <v>755</v>
      </c>
      <c r="S897" s="22" t="s">
        <v>4902</v>
      </c>
      <c r="T897" s="22" t="s">
        <v>763</v>
      </c>
      <c r="U897" s="22" t="s">
        <v>384</v>
      </c>
      <c r="V897" s="22">
        <v>240</v>
      </c>
      <c r="W897" s="22" t="s">
        <v>377</v>
      </c>
      <c r="X897" s="22" t="s">
        <v>378</v>
      </c>
      <c r="Y897" s="22" t="s">
        <v>158</v>
      </c>
      <c r="Z897" s="22">
        <v>7304</v>
      </c>
      <c r="AA897" s="22" t="s">
        <v>733</v>
      </c>
      <c r="AC897" t="str">
        <f>+Combinar1[[#This Row],[Descripción Filtro URL 1]]</f>
        <v>Molina</v>
      </c>
      <c r="AD897" t="str">
        <f>+Combinar1[[#This Row],[titulo]]&amp;AC897&amp;", "&amp;Combinar1[[#This Row],[temporalidad]]</f>
        <v>Cantidad y Detalle de Femicidios en la comuna de Molina, Periodo 2010-2021</v>
      </c>
      <c r="AE897" t="str">
        <f>+Combinar1[[#This Row],[descripcion_larga]]&amp;AC897&amp;", según datos del "&amp;Combinar1[[#This Row],[fuente]]&amp;", "&amp;Combinar1[[#This Row],[temporalidad]]</f>
        <v>Informe que muestra la cantidad y detalle de femicidios en la comuna de Molina, según datos del Servicio Nacional de la Mujer y la Equidad de Género (SERNAMEG), Periodo 2010-2021</v>
      </c>
      <c r="AF897" t="e">
        <f>+Combinar1[[#This Row],[url]]&amp;Combinar1[[#This Row],[Complemento Link]]&amp;Combinar1[[#This Row],[id_fil_url 1]]&amp;#REF!&amp;#REF!</f>
        <v>#REF!</v>
      </c>
    </row>
    <row r="898" spans="1:32" x14ac:dyDescent="0.3">
      <c r="A898" s="22">
        <v>1</v>
      </c>
      <c r="B898" s="22" t="s">
        <v>376</v>
      </c>
      <c r="C898">
        <v>1</v>
      </c>
      <c r="D898" s="22">
        <v>1</v>
      </c>
      <c r="E898" s="22" t="s">
        <v>738</v>
      </c>
      <c r="F898" s="22"/>
      <c r="G898" s="22" t="s">
        <v>737</v>
      </c>
      <c r="H898" s="22" t="s">
        <v>6644</v>
      </c>
      <c r="I898" s="22" t="s">
        <v>734</v>
      </c>
      <c r="K898" s="22" t="s">
        <v>731</v>
      </c>
      <c r="L898" s="22" t="s">
        <v>738</v>
      </c>
      <c r="M898" s="22" t="s">
        <v>739</v>
      </c>
      <c r="N898" s="22" t="s">
        <v>740</v>
      </c>
      <c r="O898" s="22" t="s">
        <v>741</v>
      </c>
      <c r="P898" s="22" t="s">
        <v>4899</v>
      </c>
      <c r="Q898" t="s">
        <v>4897</v>
      </c>
      <c r="R898" s="22" t="s">
        <v>732</v>
      </c>
      <c r="S898" s="22" t="s">
        <v>4900</v>
      </c>
      <c r="T898" s="22" t="s">
        <v>757</v>
      </c>
      <c r="U898" s="22" t="s">
        <v>384</v>
      </c>
      <c r="V898" s="22">
        <v>240</v>
      </c>
      <c r="W898" s="22" t="s">
        <v>377</v>
      </c>
      <c r="X898" s="22" t="s">
        <v>378</v>
      </c>
      <c r="Y898" s="22" t="s">
        <v>159</v>
      </c>
      <c r="Z898" s="22">
        <v>7305</v>
      </c>
      <c r="AA898" s="22" t="s">
        <v>733</v>
      </c>
      <c r="AC898" t="str">
        <f>+Combinar1[[#This Row],[Descripción Filtro URL 1]]</f>
        <v>Rauco</v>
      </c>
      <c r="AD898" t="str">
        <f>+Combinar1[[#This Row],[titulo]]&amp;AC898&amp;", "&amp;Combinar1[[#This Row],[temporalidad]]</f>
        <v>Evolución de Femicidios en la comuna de Rauco, Periodo 2018-2021</v>
      </c>
      <c r="AE898" t="str">
        <f>+Combinar1[[#This Row],[descripcion_larga]]&amp;AC898&amp;", según datos del "&amp;Combinar1[[#This Row],[fuente]]&amp;", "&amp;Combinar1[[#This Row],[temporalidad]]</f>
        <v>Evolución de femicidios por fecha de delito en la comuna de Rauco, según datos del Servicio Nacional de la Mujer y la Equidad de Género (SERNAMEG), Periodo 2018-2021</v>
      </c>
      <c r="AF898" t="e">
        <f>+Combinar1[[#This Row],[url]]&amp;Combinar1[[#This Row],[Complemento Link]]&amp;Combinar1[[#This Row],[id_fil_url 1]]&amp;#REF!&amp;#REF!</f>
        <v>#REF!</v>
      </c>
    </row>
    <row r="899" spans="1:32" x14ac:dyDescent="0.3">
      <c r="A899" s="22">
        <v>1</v>
      </c>
      <c r="B899" s="22" t="s">
        <v>376</v>
      </c>
      <c r="C899">
        <v>2</v>
      </c>
      <c r="D899" s="22">
        <v>2</v>
      </c>
      <c r="E899" s="22" t="s">
        <v>738</v>
      </c>
      <c r="F899" s="22"/>
      <c r="G899" s="22" t="s">
        <v>737</v>
      </c>
      <c r="H899" s="22" t="s">
        <v>6644</v>
      </c>
      <c r="I899" s="22" t="s">
        <v>734</v>
      </c>
      <c r="K899" s="22" t="s">
        <v>731</v>
      </c>
      <c r="L899" s="22" t="s">
        <v>738</v>
      </c>
      <c r="M899" s="22" t="s">
        <v>743</v>
      </c>
      <c r="N899" s="22" t="s">
        <v>740</v>
      </c>
      <c r="O899" s="22" t="s">
        <v>741</v>
      </c>
      <c r="P899" s="22" t="s">
        <v>6638</v>
      </c>
      <c r="Q899" t="s">
        <v>6632</v>
      </c>
      <c r="R899" s="22" t="s">
        <v>732</v>
      </c>
      <c r="S899" s="22" t="s">
        <v>4900</v>
      </c>
      <c r="T899" s="22" t="s">
        <v>758</v>
      </c>
      <c r="U899" s="22" t="s">
        <v>384</v>
      </c>
      <c r="V899" s="22">
        <v>240</v>
      </c>
      <c r="W899" s="22" t="s">
        <v>377</v>
      </c>
      <c r="X899" s="22" t="s">
        <v>378</v>
      </c>
      <c r="Y899" s="22" t="s">
        <v>159</v>
      </c>
      <c r="Z899" s="22">
        <v>7305</v>
      </c>
      <c r="AA899" s="22" t="s">
        <v>733</v>
      </c>
      <c r="AC899" t="str">
        <f>+Combinar1[[#This Row],[Descripción Filtro URL 1]]</f>
        <v>Rauco</v>
      </c>
      <c r="AD899" t="str">
        <f>+Combinar1[[#This Row],[titulo]]&amp;AC899&amp;", "&amp;Combinar1[[#This Row],[temporalidad]]</f>
        <v>Femicidios Anuales en la comuna de Rauco, Periodo 2010-2021</v>
      </c>
      <c r="AE899" t="str">
        <f>+Combinar1[[#This Row],[descripcion_larga]]&amp;AC899&amp;", según datos del "&amp;Combinar1[[#This Row],[fuente]]&amp;", "&amp;Combinar1[[#This Row],[temporalidad]]</f>
        <v>Evolución anual de la cantidad de femicidios en la comuna de Rauco, según datos del Servicio Nacional de la Mujer y la Equidad de Género (SERNAMEG), Periodo 2010-2021</v>
      </c>
      <c r="AF899" t="e">
        <f>+Combinar1[[#This Row],[url]]&amp;Combinar1[[#This Row],[Complemento Link]]&amp;Combinar1[[#This Row],[id_fil_url 1]]&amp;#REF!&amp;#REF!</f>
        <v>#REF!</v>
      </c>
    </row>
    <row r="900" spans="1:32" x14ac:dyDescent="0.3">
      <c r="A900" s="22">
        <v>1</v>
      </c>
      <c r="B900" s="22" t="s">
        <v>376</v>
      </c>
      <c r="C900">
        <v>3</v>
      </c>
      <c r="D900" s="22">
        <v>3</v>
      </c>
      <c r="E900" s="22" t="s">
        <v>745</v>
      </c>
      <c r="F900" s="22"/>
      <c r="G900" s="22" t="s">
        <v>737</v>
      </c>
      <c r="H900" s="22" t="s">
        <v>6644</v>
      </c>
      <c r="I900" s="22" t="s">
        <v>734</v>
      </c>
      <c r="K900" s="22" t="s">
        <v>731</v>
      </c>
      <c r="L900" s="22" t="s">
        <v>745</v>
      </c>
      <c r="M900" s="22" t="s">
        <v>743</v>
      </c>
      <c r="N900" s="22" t="s">
        <v>740</v>
      </c>
      <c r="O900" s="22" t="s">
        <v>741</v>
      </c>
      <c r="P900" s="22" t="s">
        <v>6639</v>
      </c>
      <c r="Q900" t="s">
        <v>6633</v>
      </c>
      <c r="R900" s="22" t="s">
        <v>735</v>
      </c>
      <c r="S900" s="22" t="s">
        <v>4900</v>
      </c>
      <c r="T900" s="22" t="s">
        <v>759</v>
      </c>
      <c r="U900" s="22" t="s">
        <v>384</v>
      </c>
      <c r="V900" s="22">
        <v>240</v>
      </c>
      <c r="W900" s="22" t="s">
        <v>377</v>
      </c>
      <c r="X900" s="22" t="s">
        <v>378</v>
      </c>
      <c r="Y900" s="22" t="s">
        <v>159</v>
      </c>
      <c r="Z900" s="22">
        <v>7305</v>
      </c>
      <c r="AA900" s="22" t="s">
        <v>733</v>
      </c>
      <c r="AC900" t="str">
        <f>+Combinar1[[#This Row],[Descripción Filtro URL 1]]</f>
        <v>Rauco</v>
      </c>
      <c r="AD900" t="str">
        <f>+Combinar1[[#This Row],[titulo]]&amp;AC900&amp;", "&amp;Combinar1[[#This Row],[temporalidad]]</f>
        <v>Femicidios mensuales en la comuna de Rauco, Periodo 2010-2021</v>
      </c>
      <c r="AE900" t="str">
        <f>+Combinar1[[#This Row],[descripcion_larga]]&amp;AC900&amp;", según datos del "&amp;Combinar1[[#This Row],[fuente]]&amp;", "&amp;Combinar1[[#This Row],[temporalidad]]</f>
        <v>Número de femicidios por mes en la comuna de Rauco, según datos del Servicio Nacional de la Mujer y la Equidad de Género (SERNAMEG), Periodo 2010-2021</v>
      </c>
      <c r="AF900" t="e">
        <f>+Combinar1[[#This Row],[url]]&amp;Combinar1[[#This Row],[Complemento Link]]&amp;Combinar1[[#This Row],[id_fil_url 1]]&amp;#REF!&amp;#REF!</f>
        <v>#REF!</v>
      </c>
    </row>
    <row r="901" spans="1:32" x14ac:dyDescent="0.3">
      <c r="A901" s="22">
        <v>1</v>
      </c>
      <c r="B901" s="22" t="s">
        <v>376</v>
      </c>
      <c r="C901">
        <v>4</v>
      </c>
      <c r="D901" s="22">
        <v>4</v>
      </c>
      <c r="E901" s="22" t="s">
        <v>747</v>
      </c>
      <c r="F901" s="22"/>
      <c r="G901" s="22" t="s">
        <v>737</v>
      </c>
      <c r="H901" s="22" t="s">
        <v>6644</v>
      </c>
      <c r="I901" s="22" t="s">
        <v>734</v>
      </c>
      <c r="K901" s="22" t="s">
        <v>731</v>
      </c>
      <c r="L901" s="22" t="s">
        <v>747</v>
      </c>
      <c r="M901" s="22" t="s">
        <v>743</v>
      </c>
      <c r="N901" s="22" t="s">
        <v>740</v>
      </c>
      <c r="O901" s="22" t="s">
        <v>741</v>
      </c>
      <c r="P901" s="22" t="s">
        <v>6637</v>
      </c>
      <c r="Q901" t="s">
        <v>6641</v>
      </c>
      <c r="R901" s="22" t="s">
        <v>735</v>
      </c>
      <c r="S901" s="22" t="s">
        <v>4901</v>
      </c>
      <c r="T901" s="22" t="s">
        <v>760</v>
      </c>
      <c r="U901" s="22" t="s">
        <v>384</v>
      </c>
      <c r="V901" s="22">
        <v>240</v>
      </c>
      <c r="W901" s="22" t="s">
        <v>377</v>
      </c>
      <c r="X901" s="22" t="s">
        <v>378</v>
      </c>
      <c r="Y901" s="22" t="s">
        <v>159</v>
      </c>
      <c r="Z901" s="22">
        <v>7305</v>
      </c>
      <c r="AA901" s="22" t="s">
        <v>733</v>
      </c>
      <c r="AC901" t="str">
        <f>+Combinar1[[#This Row],[Descripción Filtro URL 1]]</f>
        <v>Rauco</v>
      </c>
      <c r="AD901" t="str">
        <f>+Combinar1[[#This Row],[titulo]]&amp;AC901&amp;", "&amp;Combinar1[[#This Row],[temporalidad]]</f>
        <v>Femicidios Acumulados por Edad en la comuna de Rauco, Periodo 2010-2021</v>
      </c>
      <c r="AE901" t="str">
        <f>+Combinar1[[#This Row],[descripcion_larga]]&amp;AC901&amp;", según datos del "&amp;Combinar1[[#This Row],[fuente]]&amp;", "&amp;Combinar1[[#This Row],[temporalidad]]</f>
        <v>Gráfico que muestra la cantidad de femicidios acumulados por edad en la comuna de Rauco, según datos del Servicio Nacional de la Mujer y la Equidad de Género (SERNAMEG), Periodo 2010-2021</v>
      </c>
      <c r="AF901" t="e">
        <f>+Combinar1[[#This Row],[url]]&amp;Combinar1[[#This Row],[Complemento Link]]&amp;Combinar1[[#This Row],[id_fil_url 1]]&amp;#REF!&amp;#REF!</f>
        <v>#REF!</v>
      </c>
    </row>
    <row r="902" spans="1:32" x14ac:dyDescent="0.3">
      <c r="A902" s="22">
        <v>1</v>
      </c>
      <c r="B902" s="22" t="s">
        <v>376</v>
      </c>
      <c r="C902">
        <v>5</v>
      </c>
      <c r="D902" s="22">
        <v>5</v>
      </c>
      <c r="E902" s="22" t="s">
        <v>749</v>
      </c>
      <c r="F902" s="22"/>
      <c r="G902" s="22" t="s">
        <v>737</v>
      </c>
      <c r="H902" s="22" t="s">
        <v>6644</v>
      </c>
      <c r="I902" s="22" t="s">
        <v>734</v>
      </c>
      <c r="K902" s="22" t="s">
        <v>731</v>
      </c>
      <c r="L902" s="22" t="s">
        <v>749</v>
      </c>
      <c r="M902" s="22" t="s">
        <v>743</v>
      </c>
      <c r="N902" s="22" t="s">
        <v>740</v>
      </c>
      <c r="O902" s="22" t="s">
        <v>741</v>
      </c>
      <c r="P902" s="22" t="s">
        <v>6636</v>
      </c>
      <c r="Q902" t="s">
        <v>6630</v>
      </c>
      <c r="R902" s="22" t="s">
        <v>735</v>
      </c>
      <c r="S902" s="22" t="s">
        <v>4904</v>
      </c>
      <c r="T902" s="22" t="s">
        <v>761</v>
      </c>
      <c r="U902" s="22" t="s">
        <v>384</v>
      </c>
      <c r="V902" s="22">
        <v>240</v>
      </c>
      <c r="W902" s="22" t="s">
        <v>377</v>
      </c>
      <c r="X902" s="22" t="s">
        <v>378</v>
      </c>
      <c r="Y902" s="22" t="s">
        <v>159</v>
      </c>
      <c r="Z902" s="22">
        <v>7305</v>
      </c>
      <c r="AA902" s="22" t="s">
        <v>733</v>
      </c>
      <c r="AC902" t="str">
        <f>+Combinar1[[#This Row],[Descripción Filtro URL 1]]</f>
        <v>Rauco</v>
      </c>
      <c r="AD902" t="str">
        <f>+Combinar1[[#This Row],[titulo]]&amp;AC902&amp;", "&amp;Combinar1[[#This Row],[temporalidad]]</f>
        <v>Femicidios por Tipo de Relación Víctima-Femicida en la comuna de Rauco, Periodo 2010-2021</v>
      </c>
      <c r="AE902" t="str">
        <f>+Combinar1[[#This Row],[descripcion_larga]]&amp;AC902&amp;", según datos del "&amp;Combinar1[[#This Row],[fuente]]&amp;", "&amp;Combinar1[[#This Row],[temporalidad]]</f>
        <v>Cantidad de femicidios por tipo de relación víctima-femicida en la comuna de Rauco, según datos del Servicio Nacional de la Mujer y la Equidad de Género (SERNAMEG), Periodo 2010-2021</v>
      </c>
      <c r="AF902" t="e">
        <f>+Combinar1[[#This Row],[url]]&amp;Combinar1[[#This Row],[Complemento Link]]&amp;Combinar1[[#This Row],[id_fil_url 1]]&amp;#REF!&amp;#REF!</f>
        <v>#REF!</v>
      </c>
    </row>
    <row r="903" spans="1:32" x14ac:dyDescent="0.3">
      <c r="A903" s="22">
        <v>1</v>
      </c>
      <c r="B903" s="22" t="s">
        <v>376</v>
      </c>
      <c r="C903">
        <v>6</v>
      </c>
      <c r="D903" s="22">
        <v>6</v>
      </c>
      <c r="E903" s="22" t="s">
        <v>751</v>
      </c>
      <c r="F903" s="22"/>
      <c r="G903" s="22" t="s">
        <v>737</v>
      </c>
      <c r="H903" s="22" t="s">
        <v>6644</v>
      </c>
      <c r="I903" s="22" t="s">
        <v>734</v>
      </c>
      <c r="K903" s="22" t="s">
        <v>731</v>
      </c>
      <c r="L903" s="22" t="s">
        <v>751</v>
      </c>
      <c r="M903" s="22" t="s">
        <v>752</v>
      </c>
      <c r="N903" s="22" t="s">
        <v>736</v>
      </c>
      <c r="O903" s="22" t="s">
        <v>741</v>
      </c>
      <c r="P903" s="22" t="s">
        <v>6634</v>
      </c>
      <c r="Q903" t="s">
        <v>6631</v>
      </c>
      <c r="R903" s="22" t="s">
        <v>732</v>
      </c>
      <c r="S903" s="22" t="s">
        <v>4903</v>
      </c>
      <c r="T903" s="22" t="s">
        <v>762</v>
      </c>
      <c r="U903" s="22" t="s">
        <v>384</v>
      </c>
      <c r="V903" s="22">
        <v>240</v>
      </c>
      <c r="W903" s="22" t="s">
        <v>377</v>
      </c>
      <c r="X903" s="22" t="s">
        <v>378</v>
      </c>
      <c r="Y903" s="22" t="s">
        <v>159</v>
      </c>
      <c r="Z903" s="22">
        <v>7305</v>
      </c>
      <c r="AA903" s="22" t="s">
        <v>733</v>
      </c>
      <c r="AC903" t="str">
        <f>+Combinar1[[#This Row],[Descripción Filtro URL 1]]</f>
        <v>Rauco</v>
      </c>
      <c r="AD903" t="str">
        <f>+Combinar1[[#This Row],[titulo]]&amp;AC903&amp;", "&amp;Combinar1[[#This Row],[temporalidad]]</f>
        <v>Variación Anual (%) de Femicidios en la comuna de Rauco, Periodo 2010-2020</v>
      </c>
      <c r="AE903" t="str">
        <f>+Combinar1[[#This Row],[descripcion_larga]]&amp;AC903&amp;", según datos del "&amp;Combinar1[[#This Row],[fuente]]&amp;", "&amp;Combinar1[[#This Row],[temporalidad]]</f>
        <v>Gráfico de evolución que muestra la variación anual (%) de femicidios en la comuna de Rauco, según datos del Servicio Nacional de la Mujer y la Equidad de Género (SERNAMEG), Periodo 2010-2020</v>
      </c>
      <c r="AF903" t="e">
        <f>+Combinar1[[#This Row],[url]]&amp;Combinar1[[#This Row],[Complemento Link]]&amp;Combinar1[[#This Row],[id_fil_url 1]]&amp;#REF!&amp;#REF!</f>
        <v>#REF!</v>
      </c>
    </row>
    <row r="904" spans="1:32" x14ac:dyDescent="0.3">
      <c r="A904" s="22">
        <v>1</v>
      </c>
      <c r="B904" s="22" t="s">
        <v>376</v>
      </c>
      <c r="C904">
        <v>7</v>
      </c>
      <c r="D904" s="22">
        <v>7</v>
      </c>
      <c r="E904" s="22" t="s">
        <v>754</v>
      </c>
      <c r="F904" s="22"/>
      <c r="G904" s="22" t="s">
        <v>737</v>
      </c>
      <c r="H904" s="22" t="s">
        <v>6644</v>
      </c>
      <c r="I904" s="22" t="s">
        <v>734</v>
      </c>
      <c r="K904" s="22" t="s">
        <v>731</v>
      </c>
      <c r="L904" s="22" t="s">
        <v>754</v>
      </c>
      <c r="M904" s="22" t="s">
        <v>743</v>
      </c>
      <c r="N904" s="22" t="s">
        <v>740</v>
      </c>
      <c r="O904" s="22" t="s">
        <v>741</v>
      </c>
      <c r="P904" s="22" t="s">
        <v>6635</v>
      </c>
      <c r="Q904" t="s">
        <v>6642</v>
      </c>
      <c r="R904" s="22" t="s">
        <v>755</v>
      </c>
      <c r="S904" s="22" t="s">
        <v>4902</v>
      </c>
      <c r="T904" s="22" t="s">
        <v>763</v>
      </c>
      <c r="U904" s="22" t="s">
        <v>384</v>
      </c>
      <c r="V904" s="22">
        <v>240</v>
      </c>
      <c r="W904" s="22" t="s">
        <v>377</v>
      </c>
      <c r="X904" s="22" t="s">
        <v>378</v>
      </c>
      <c r="Y904" s="22" t="s">
        <v>159</v>
      </c>
      <c r="Z904" s="22">
        <v>7305</v>
      </c>
      <c r="AA904" s="22" t="s">
        <v>733</v>
      </c>
      <c r="AC904" t="str">
        <f>+Combinar1[[#This Row],[Descripción Filtro URL 1]]</f>
        <v>Rauco</v>
      </c>
      <c r="AD904" t="str">
        <f>+Combinar1[[#This Row],[titulo]]&amp;AC904&amp;", "&amp;Combinar1[[#This Row],[temporalidad]]</f>
        <v>Cantidad y Detalle de Femicidios en la comuna de Rauco, Periodo 2010-2021</v>
      </c>
      <c r="AE904" t="str">
        <f>+Combinar1[[#This Row],[descripcion_larga]]&amp;AC904&amp;", según datos del "&amp;Combinar1[[#This Row],[fuente]]&amp;", "&amp;Combinar1[[#This Row],[temporalidad]]</f>
        <v>Informe que muestra la cantidad y detalle de femicidios en la comuna de Rauco, según datos del Servicio Nacional de la Mujer y la Equidad de Género (SERNAMEG), Periodo 2010-2021</v>
      </c>
      <c r="AF904" t="e">
        <f>+Combinar1[[#This Row],[url]]&amp;Combinar1[[#This Row],[Complemento Link]]&amp;Combinar1[[#This Row],[id_fil_url 1]]&amp;#REF!&amp;#REF!</f>
        <v>#REF!</v>
      </c>
    </row>
    <row r="905" spans="1:32" x14ac:dyDescent="0.3">
      <c r="A905" s="22">
        <v>1</v>
      </c>
      <c r="B905" s="22" t="s">
        <v>376</v>
      </c>
      <c r="C905">
        <v>1</v>
      </c>
      <c r="D905" s="22">
        <v>1</v>
      </c>
      <c r="E905" s="22" t="s">
        <v>738</v>
      </c>
      <c r="F905" s="22"/>
      <c r="G905" s="22" t="s">
        <v>737</v>
      </c>
      <c r="H905" s="22" t="s">
        <v>6644</v>
      </c>
      <c r="I905" s="22" t="s">
        <v>734</v>
      </c>
      <c r="K905" s="22" t="s">
        <v>731</v>
      </c>
      <c r="L905" s="22" t="s">
        <v>738</v>
      </c>
      <c r="M905" s="22" t="s">
        <v>739</v>
      </c>
      <c r="N905" s="22" t="s">
        <v>740</v>
      </c>
      <c r="O905" s="22" t="s">
        <v>741</v>
      </c>
      <c r="P905" s="22" t="s">
        <v>4899</v>
      </c>
      <c r="Q905" t="s">
        <v>4897</v>
      </c>
      <c r="R905" s="22" t="s">
        <v>732</v>
      </c>
      <c r="S905" s="22" t="s">
        <v>4900</v>
      </c>
      <c r="T905" s="22" t="s">
        <v>757</v>
      </c>
      <c r="U905" s="22" t="s">
        <v>384</v>
      </c>
      <c r="V905" s="22">
        <v>240</v>
      </c>
      <c r="W905" s="22" t="s">
        <v>377</v>
      </c>
      <c r="X905" s="22" t="s">
        <v>378</v>
      </c>
      <c r="Y905" s="22" t="s">
        <v>160</v>
      </c>
      <c r="Z905" s="22">
        <v>7306</v>
      </c>
      <c r="AA905" s="22" t="s">
        <v>733</v>
      </c>
      <c r="AC905" t="str">
        <f>+Combinar1[[#This Row],[Descripción Filtro URL 1]]</f>
        <v>Romeral</v>
      </c>
      <c r="AD905" t="str">
        <f>+Combinar1[[#This Row],[titulo]]&amp;AC905&amp;", "&amp;Combinar1[[#This Row],[temporalidad]]</f>
        <v>Evolución de Femicidios en la comuna de Romeral, Periodo 2018-2021</v>
      </c>
      <c r="AE905" t="str">
        <f>+Combinar1[[#This Row],[descripcion_larga]]&amp;AC905&amp;", según datos del "&amp;Combinar1[[#This Row],[fuente]]&amp;", "&amp;Combinar1[[#This Row],[temporalidad]]</f>
        <v>Evolución de femicidios por fecha de delito en la comuna de Romeral, según datos del Servicio Nacional de la Mujer y la Equidad de Género (SERNAMEG), Periodo 2018-2021</v>
      </c>
      <c r="AF905" t="e">
        <f>+Combinar1[[#This Row],[url]]&amp;Combinar1[[#This Row],[Complemento Link]]&amp;Combinar1[[#This Row],[id_fil_url 1]]&amp;#REF!&amp;#REF!</f>
        <v>#REF!</v>
      </c>
    </row>
    <row r="906" spans="1:32" x14ac:dyDescent="0.3">
      <c r="A906" s="22">
        <v>1</v>
      </c>
      <c r="B906" s="22" t="s">
        <v>376</v>
      </c>
      <c r="C906">
        <v>2</v>
      </c>
      <c r="D906" s="22">
        <v>2</v>
      </c>
      <c r="E906" s="22" t="s">
        <v>738</v>
      </c>
      <c r="F906" s="22"/>
      <c r="G906" s="22" t="s">
        <v>737</v>
      </c>
      <c r="H906" s="22" t="s">
        <v>6644</v>
      </c>
      <c r="I906" s="22" t="s">
        <v>734</v>
      </c>
      <c r="K906" s="22" t="s">
        <v>731</v>
      </c>
      <c r="L906" s="22" t="s">
        <v>738</v>
      </c>
      <c r="M906" s="22" t="s">
        <v>743</v>
      </c>
      <c r="N906" s="22" t="s">
        <v>740</v>
      </c>
      <c r="O906" s="22" t="s">
        <v>741</v>
      </c>
      <c r="P906" s="22" t="s">
        <v>6638</v>
      </c>
      <c r="Q906" t="s">
        <v>6632</v>
      </c>
      <c r="R906" s="22" t="s">
        <v>732</v>
      </c>
      <c r="S906" s="22" t="s">
        <v>4900</v>
      </c>
      <c r="T906" s="22" t="s">
        <v>758</v>
      </c>
      <c r="U906" s="22" t="s">
        <v>384</v>
      </c>
      <c r="V906" s="22">
        <v>240</v>
      </c>
      <c r="W906" s="22" t="s">
        <v>377</v>
      </c>
      <c r="X906" s="22" t="s">
        <v>378</v>
      </c>
      <c r="Y906" s="22" t="s">
        <v>160</v>
      </c>
      <c r="Z906" s="22">
        <v>7306</v>
      </c>
      <c r="AA906" s="22" t="s">
        <v>733</v>
      </c>
      <c r="AC906" t="str">
        <f>+Combinar1[[#This Row],[Descripción Filtro URL 1]]</f>
        <v>Romeral</v>
      </c>
      <c r="AD906" t="str">
        <f>+Combinar1[[#This Row],[titulo]]&amp;AC906&amp;", "&amp;Combinar1[[#This Row],[temporalidad]]</f>
        <v>Femicidios Anuales en la comuna de Romeral, Periodo 2010-2021</v>
      </c>
      <c r="AE906" t="str">
        <f>+Combinar1[[#This Row],[descripcion_larga]]&amp;AC906&amp;", según datos del "&amp;Combinar1[[#This Row],[fuente]]&amp;", "&amp;Combinar1[[#This Row],[temporalidad]]</f>
        <v>Evolución anual de la cantidad de femicidios en la comuna de Romeral, según datos del Servicio Nacional de la Mujer y la Equidad de Género (SERNAMEG), Periodo 2010-2021</v>
      </c>
      <c r="AF906" t="e">
        <f>+Combinar1[[#This Row],[url]]&amp;Combinar1[[#This Row],[Complemento Link]]&amp;Combinar1[[#This Row],[id_fil_url 1]]&amp;#REF!&amp;#REF!</f>
        <v>#REF!</v>
      </c>
    </row>
    <row r="907" spans="1:32" x14ac:dyDescent="0.3">
      <c r="A907" s="22">
        <v>1</v>
      </c>
      <c r="B907" s="22" t="s">
        <v>376</v>
      </c>
      <c r="C907">
        <v>3</v>
      </c>
      <c r="D907" s="22">
        <v>3</v>
      </c>
      <c r="E907" s="22" t="s">
        <v>745</v>
      </c>
      <c r="F907" s="22"/>
      <c r="G907" s="22" t="s">
        <v>737</v>
      </c>
      <c r="H907" s="22" t="s">
        <v>6644</v>
      </c>
      <c r="I907" s="22" t="s">
        <v>734</v>
      </c>
      <c r="K907" s="22" t="s">
        <v>731</v>
      </c>
      <c r="L907" s="22" t="s">
        <v>745</v>
      </c>
      <c r="M907" s="22" t="s">
        <v>743</v>
      </c>
      <c r="N907" s="22" t="s">
        <v>740</v>
      </c>
      <c r="O907" s="22" t="s">
        <v>741</v>
      </c>
      <c r="P907" s="22" t="s">
        <v>6639</v>
      </c>
      <c r="Q907" t="s">
        <v>6633</v>
      </c>
      <c r="R907" s="22" t="s">
        <v>735</v>
      </c>
      <c r="S907" s="22" t="s">
        <v>4900</v>
      </c>
      <c r="T907" s="22" t="s">
        <v>759</v>
      </c>
      <c r="U907" s="22" t="s">
        <v>384</v>
      </c>
      <c r="V907" s="22">
        <v>240</v>
      </c>
      <c r="W907" s="22" t="s">
        <v>377</v>
      </c>
      <c r="X907" s="22" t="s">
        <v>378</v>
      </c>
      <c r="Y907" s="22" t="s">
        <v>160</v>
      </c>
      <c r="Z907" s="22">
        <v>7306</v>
      </c>
      <c r="AA907" s="22" t="s">
        <v>733</v>
      </c>
      <c r="AC907" t="str">
        <f>+Combinar1[[#This Row],[Descripción Filtro URL 1]]</f>
        <v>Romeral</v>
      </c>
      <c r="AD907" t="str">
        <f>+Combinar1[[#This Row],[titulo]]&amp;AC907&amp;", "&amp;Combinar1[[#This Row],[temporalidad]]</f>
        <v>Femicidios mensuales en la comuna de Romeral, Periodo 2010-2021</v>
      </c>
      <c r="AE907" t="str">
        <f>+Combinar1[[#This Row],[descripcion_larga]]&amp;AC907&amp;", según datos del "&amp;Combinar1[[#This Row],[fuente]]&amp;", "&amp;Combinar1[[#This Row],[temporalidad]]</f>
        <v>Número de femicidios por mes en la comuna de Romeral, según datos del Servicio Nacional de la Mujer y la Equidad de Género (SERNAMEG), Periodo 2010-2021</v>
      </c>
      <c r="AF907" t="e">
        <f>+Combinar1[[#This Row],[url]]&amp;Combinar1[[#This Row],[Complemento Link]]&amp;Combinar1[[#This Row],[id_fil_url 1]]&amp;#REF!&amp;#REF!</f>
        <v>#REF!</v>
      </c>
    </row>
    <row r="908" spans="1:32" x14ac:dyDescent="0.3">
      <c r="A908" s="22">
        <v>1</v>
      </c>
      <c r="B908" s="22" t="s">
        <v>376</v>
      </c>
      <c r="C908">
        <v>4</v>
      </c>
      <c r="D908" s="22">
        <v>4</v>
      </c>
      <c r="E908" s="22" t="s">
        <v>747</v>
      </c>
      <c r="F908" s="22"/>
      <c r="G908" s="22" t="s">
        <v>737</v>
      </c>
      <c r="H908" s="22" t="s">
        <v>6644</v>
      </c>
      <c r="I908" s="22" t="s">
        <v>734</v>
      </c>
      <c r="K908" s="22" t="s">
        <v>731</v>
      </c>
      <c r="L908" s="22" t="s">
        <v>747</v>
      </c>
      <c r="M908" s="22" t="s">
        <v>743</v>
      </c>
      <c r="N908" s="22" t="s">
        <v>740</v>
      </c>
      <c r="O908" s="22" t="s">
        <v>741</v>
      </c>
      <c r="P908" s="22" t="s">
        <v>6637</v>
      </c>
      <c r="Q908" t="s">
        <v>6641</v>
      </c>
      <c r="R908" s="22" t="s">
        <v>735</v>
      </c>
      <c r="S908" s="22" t="s">
        <v>4901</v>
      </c>
      <c r="T908" s="22" t="s">
        <v>760</v>
      </c>
      <c r="U908" s="22" t="s">
        <v>384</v>
      </c>
      <c r="V908" s="22">
        <v>240</v>
      </c>
      <c r="W908" s="22" t="s">
        <v>377</v>
      </c>
      <c r="X908" s="22" t="s">
        <v>378</v>
      </c>
      <c r="Y908" s="22" t="s">
        <v>160</v>
      </c>
      <c r="Z908" s="22">
        <v>7306</v>
      </c>
      <c r="AA908" s="22" t="s">
        <v>733</v>
      </c>
      <c r="AC908" t="str">
        <f>+Combinar1[[#This Row],[Descripción Filtro URL 1]]</f>
        <v>Romeral</v>
      </c>
      <c r="AD908" t="str">
        <f>+Combinar1[[#This Row],[titulo]]&amp;AC908&amp;", "&amp;Combinar1[[#This Row],[temporalidad]]</f>
        <v>Femicidios Acumulados por Edad en la comuna de Romeral, Periodo 2010-2021</v>
      </c>
      <c r="AE908" t="str">
        <f>+Combinar1[[#This Row],[descripcion_larga]]&amp;AC908&amp;", según datos del "&amp;Combinar1[[#This Row],[fuente]]&amp;", "&amp;Combinar1[[#This Row],[temporalidad]]</f>
        <v>Gráfico que muestra la cantidad de femicidios acumulados por edad en la comuna de Romeral, según datos del Servicio Nacional de la Mujer y la Equidad de Género (SERNAMEG), Periodo 2010-2021</v>
      </c>
      <c r="AF908" t="e">
        <f>+Combinar1[[#This Row],[url]]&amp;Combinar1[[#This Row],[Complemento Link]]&amp;Combinar1[[#This Row],[id_fil_url 1]]&amp;#REF!&amp;#REF!</f>
        <v>#REF!</v>
      </c>
    </row>
    <row r="909" spans="1:32" x14ac:dyDescent="0.3">
      <c r="A909" s="22">
        <v>1</v>
      </c>
      <c r="B909" s="22" t="s">
        <v>376</v>
      </c>
      <c r="C909">
        <v>5</v>
      </c>
      <c r="D909" s="22">
        <v>5</v>
      </c>
      <c r="E909" s="22" t="s">
        <v>749</v>
      </c>
      <c r="F909" s="22"/>
      <c r="G909" s="22" t="s">
        <v>737</v>
      </c>
      <c r="H909" s="22" t="s">
        <v>6644</v>
      </c>
      <c r="I909" s="22" t="s">
        <v>734</v>
      </c>
      <c r="K909" s="22" t="s">
        <v>731</v>
      </c>
      <c r="L909" s="22" t="s">
        <v>749</v>
      </c>
      <c r="M909" s="22" t="s">
        <v>743</v>
      </c>
      <c r="N909" s="22" t="s">
        <v>740</v>
      </c>
      <c r="O909" s="22" t="s">
        <v>741</v>
      </c>
      <c r="P909" s="22" t="s">
        <v>6636</v>
      </c>
      <c r="Q909" t="s">
        <v>6630</v>
      </c>
      <c r="R909" s="22" t="s">
        <v>735</v>
      </c>
      <c r="S909" s="22" t="s">
        <v>4904</v>
      </c>
      <c r="T909" s="22" t="s">
        <v>761</v>
      </c>
      <c r="U909" s="22" t="s">
        <v>384</v>
      </c>
      <c r="V909" s="22">
        <v>240</v>
      </c>
      <c r="W909" s="22" t="s">
        <v>377</v>
      </c>
      <c r="X909" s="22" t="s">
        <v>378</v>
      </c>
      <c r="Y909" s="22" t="s">
        <v>160</v>
      </c>
      <c r="Z909" s="22">
        <v>7306</v>
      </c>
      <c r="AA909" s="22" t="s">
        <v>733</v>
      </c>
      <c r="AC909" t="str">
        <f>+Combinar1[[#This Row],[Descripción Filtro URL 1]]</f>
        <v>Romeral</v>
      </c>
      <c r="AD909" t="str">
        <f>+Combinar1[[#This Row],[titulo]]&amp;AC909&amp;", "&amp;Combinar1[[#This Row],[temporalidad]]</f>
        <v>Femicidios por Tipo de Relación Víctima-Femicida en la comuna de Romeral, Periodo 2010-2021</v>
      </c>
      <c r="AE909" t="str">
        <f>+Combinar1[[#This Row],[descripcion_larga]]&amp;AC909&amp;", según datos del "&amp;Combinar1[[#This Row],[fuente]]&amp;", "&amp;Combinar1[[#This Row],[temporalidad]]</f>
        <v>Cantidad de femicidios por tipo de relación víctima-femicida en la comuna de Romeral, según datos del Servicio Nacional de la Mujer y la Equidad de Género (SERNAMEG), Periodo 2010-2021</v>
      </c>
      <c r="AF909" t="e">
        <f>+Combinar1[[#This Row],[url]]&amp;Combinar1[[#This Row],[Complemento Link]]&amp;Combinar1[[#This Row],[id_fil_url 1]]&amp;#REF!&amp;#REF!</f>
        <v>#REF!</v>
      </c>
    </row>
    <row r="910" spans="1:32" x14ac:dyDescent="0.3">
      <c r="A910" s="22">
        <v>1</v>
      </c>
      <c r="B910" s="22" t="s">
        <v>376</v>
      </c>
      <c r="C910">
        <v>6</v>
      </c>
      <c r="D910" s="22">
        <v>6</v>
      </c>
      <c r="E910" s="22" t="s">
        <v>751</v>
      </c>
      <c r="F910" s="22"/>
      <c r="G910" s="22" t="s">
        <v>737</v>
      </c>
      <c r="H910" s="22" t="s">
        <v>6644</v>
      </c>
      <c r="I910" s="22" t="s">
        <v>734</v>
      </c>
      <c r="K910" s="22" t="s">
        <v>731</v>
      </c>
      <c r="L910" s="22" t="s">
        <v>751</v>
      </c>
      <c r="M910" s="22" t="s">
        <v>752</v>
      </c>
      <c r="N910" s="22" t="s">
        <v>736</v>
      </c>
      <c r="O910" s="22" t="s">
        <v>741</v>
      </c>
      <c r="P910" s="22" t="s">
        <v>6634</v>
      </c>
      <c r="Q910" t="s">
        <v>6631</v>
      </c>
      <c r="R910" s="22" t="s">
        <v>732</v>
      </c>
      <c r="S910" s="22" t="s">
        <v>4903</v>
      </c>
      <c r="T910" s="22" t="s">
        <v>762</v>
      </c>
      <c r="U910" s="22" t="s">
        <v>384</v>
      </c>
      <c r="V910" s="22">
        <v>240</v>
      </c>
      <c r="W910" s="22" t="s">
        <v>377</v>
      </c>
      <c r="X910" s="22" t="s">
        <v>378</v>
      </c>
      <c r="Y910" s="22" t="s">
        <v>160</v>
      </c>
      <c r="Z910" s="22">
        <v>7306</v>
      </c>
      <c r="AA910" s="22" t="s">
        <v>733</v>
      </c>
      <c r="AC910" t="str">
        <f>+Combinar1[[#This Row],[Descripción Filtro URL 1]]</f>
        <v>Romeral</v>
      </c>
      <c r="AD910" t="str">
        <f>+Combinar1[[#This Row],[titulo]]&amp;AC910&amp;", "&amp;Combinar1[[#This Row],[temporalidad]]</f>
        <v>Variación Anual (%) de Femicidios en la comuna de Romeral, Periodo 2010-2020</v>
      </c>
      <c r="AE910" t="str">
        <f>+Combinar1[[#This Row],[descripcion_larga]]&amp;AC910&amp;", según datos del "&amp;Combinar1[[#This Row],[fuente]]&amp;", "&amp;Combinar1[[#This Row],[temporalidad]]</f>
        <v>Gráfico de evolución que muestra la variación anual (%) de femicidios en la comuna de Romeral, según datos del Servicio Nacional de la Mujer y la Equidad de Género (SERNAMEG), Periodo 2010-2020</v>
      </c>
      <c r="AF910" t="e">
        <f>+Combinar1[[#This Row],[url]]&amp;Combinar1[[#This Row],[Complemento Link]]&amp;Combinar1[[#This Row],[id_fil_url 1]]&amp;#REF!&amp;#REF!</f>
        <v>#REF!</v>
      </c>
    </row>
    <row r="911" spans="1:32" x14ac:dyDescent="0.3">
      <c r="A911" s="22">
        <v>1</v>
      </c>
      <c r="B911" s="22" t="s">
        <v>376</v>
      </c>
      <c r="C911">
        <v>7</v>
      </c>
      <c r="D911" s="22">
        <v>7</v>
      </c>
      <c r="E911" s="22" t="s">
        <v>754</v>
      </c>
      <c r="F911" s="22"/>
      <c r="G911" s="22" t="s">
        <v>737</v>
      </c>
      <c r="H911" s="22" t="s">
        <v>6644</v>
      </c>
      <c r="I911" s="22" t="s">
        <v>734</v>
      </c>
      <c r="K911" s="22" t="s">
        <v>731</v>
      </c>
      <c r="L911" s="22" t="s">
        <v>754</v>
      </c>
      <c r="M911" s="22" t="s">
        <v>743</v>
      </c>
      <c r="N911" s="22" t="s">
        <v>740</v>
      </c>
      <c r="O911" s="22" t="s">
        <v>741</v>
      </c>
      <c r="P911" s="22" t="s">
        <v>6635</v>
      </c>
      <c r="Q911" t="s">
        <v>6642</v>
      </c>
      <c r="R911" s="22" t="s">
        <v>755</v>
      </c>
      <c r="S911" s="22" t="s">
        <v>4902</v>
      </c>
      <c r="T911" s="22" t="s">
        <v>763</v>
      </c>
      <c r="U911" s="22" t="s">
        <v>384</v>
      </c>
      <c r="V911" s="22">
        <v>240</v>
      </c>
      <c r="W911" s="22" t="s">
        <v>377</v>
      </c>
      <c r="X911" s="22" t="s">
        <v>378</v>
      </c>
      <c r="Y911" s="22" t="s">
        <v>160</v>
      </c>
      <c r="Z911" s="22">
        <v>7306</v>
      </c>
      <c r="AA911" s="22" t="s">
        <v>733</v>
      </c>
      <c r="AC911" t="str">
        <f>+Combinar1[[#This Row],[Descripción Filtro URL 1]]</f>
        <v>Romeral</v>
      </c>
      <c r="AD911" t="str">
        <f>+Combinar1[[#This Row],[titulo]]&amp;AC911&amp;", "&amp;Combinar1[[#This Row],[temporalidad]]</f>
        <v>Cantidad y Detalle de Femicidios en la comuna de Romeral, Periodo 2010-2021</v>
      </c>
      <c r="AE911" t="str">
        <f>+Combinar1[[#This Row],[descripcion_larga]]&amp;AC911&amp;", según datos del "&amp;Combinar1[[#This Row],[fuente]]&amp;", "&amp;Combinar1[[#This Row],[temporalidad]]</f>
        <v>Informe que muestra la cantidad y detalle de femicidios en la comuna de Romeral, según datos del Servicio Nacional de la Mujer y la Equidad de Género (SERNAMEG), Periodo 2010-2021</v>
      </c>
      <c r="AF911" t="e">
        <f>+Combinar1[[#This Row],[url]]&amp;Combinar1[[#This Row],[Complemento Link]]&amp;Combinar1[[#This Row],[id_fil_url 1]]&amp;#REF!&amp;#REF!</f>
        <v>#REF!</v>
      </c>
    </row>
    <row r="912" spans="1:32" x14ac:dyDescent="0.3">
      <c r="A912" s="22">
        <v>1</v>
      </c>
      <c r="B912" s="22" t="s">
        <v>376</v>
      </c>
      <c r="C912">
        <v>1</v>
      </c>
      <c r="D912" s="22">
        <v>1</v>
      </c>
      <c r="E912" s="22" t="s">
        <v>738</v>
      </c>
      <c r="F912" s="22"/>
      <c r="G912" s="22" t="s">
        <v>737</v>
      </c>
      <c r="H912" s="22" t="s">
        <v>6644</v>
      </c>
      <c r="I912" s="22" t="s">
        <v>734</v>
      </c>
      <c r="K912" s="22" t="s">
        <v>731</v>
      </c>
      <c r="L912" s="22" t="s">
        <v>738</v>
      </c>
      <c r="M912" s="22" t="s">
        <v>739</v>
      </c>
      <c r="N912" s="22" t="s">
        <v>740</v>
      </c>
      <c r="O912" s="22" t="s">
        <v>741</v>
      </c>
      <c r="P912" s="22" t="s">
        <v>4899</v>
      </c>
      <c r="Q912" t="s">
        <v>4897</v>
      </c>
      <c r="R912" s="22" t="s">
        <v>732</v>
      </c>
      <c r="S912" s="22" t="s">
        <v>4900</v>
      </c>
      <c r="T912" s="22" t="s">
        <v>757</v>
      </c>
      <c r="U912" s="22" t="s">
        <v>384</v>
      </c>
      <c r="V912" s="22">
        <v>240</v>
      </c>
      <c r="W912" s="22" t="s">
        <v>377</v>
      </c>
      <c r="X912" s="22" t="s">
        <v>378</v>
      </c>
      <c r="Y912" s="22" t="s">
        <v>161</v>
      </c>
      <c r="Z912" s="22">
        <v>7307</v>
      </c>
      <c r="AA912" s="22" t="s">
        <v>733</v>
      </c>
      <c r="AC912" t="str">
        <f>+Combinar1[[#This Row],[Descripción Filtro URL 1]]</f>
        <v>Sagrada Familia</v>
      </c>
      <c r="AD912" t="str">
        <f>+Combinar1[[#This Row],[titulo]]&amp;AC912&amp;", "&amp;Combinar1[[#This Row],[temporalidad]]</f>
        <v>Evolución de Femicidios en la comuna de Sagrada Familia, Periodo 2018-2021</v>
      </c>
      <c r="AE912" t="str">
        <f>+Combinar1[[#This Row],[descripcion_larga]]&amp;AC912&amp;", según datos del "&amp;Combinar1[[#This Row],[fuente]]&amp;", "&amp;Combinar1[[#This Row],[temporalidad]]</f>
        <v>Evolución de femicidios por fecha de delito en la comuna de Sagrada Familia, según datos del Servicio Nacional de la Mujer y la Equidad de Género (SERNAMEG), Periodo 2018-2021</v>
      </c>
      <c r="AF912" t="e">
        <f>+Combinar1[[#This Row],[url]]&amp;Combinar1[[#This Row],[Complemento Link]]&amp;Combinar1[[#This Row],[id_fil_url 1]]&amp;#REF!&amp;#REF!</f>
        <v>#REF!</v>
      </c>
    </row>
    <row r="913" spans="1:32" x14ac:dyDescent="0.3">
      <c r="A913" s="22">
        <v>1</v>
      </c>
      <c r="B913" s="22" t="s">
        <v>376</v>
      </c>
      <c r="C913">
        <v>2</v>
      </c>
      <c r="D913" s="22">
        <v>2</v>
      </c>
      <c r="E913" s="22" t="s">
        <v>738</v>
      </c>
      <c r="F913" s="22"/>
      <c r="G913" s="22" t="s">
        <v>737</v>
      </c>
      <c r="H913" s="22" t="s">
        <v>6644</v>
      </c>
      <c r="I913" s="22" t="s">
        <v>734</v>
      </c>
      <c r="K913" s="22" t="s">
        <v>731</v>
      </c>
      <c r="L913" s="22" t="s">
        <v>738</v>
      </c>
      <c r="M913" s="22" t="s">
        <v>743</v>
      </c>
      <c r="N913" s="22" t="s">
        <v>740</v>
      </c>
      <c r="O913" s="22" t="s">
        <v>741</v>
      </c>
      <c r="P913" s="22" t="s">
        <v>6638</v>
      </c>
      <c r="Q913" t="s">
        <v>6632</v>
      </c>
      <c r="R913" s="22" t="s">
        <v>732</v>
      </c>
      <c r="S913" s="22" t="s">
        <v>4900</v>
      </c>
      <c r="T913" s="22" t="s">
        <v>758</v>
      </c>
      <c r="U913" s="22" t="s">
        <v>384</v>
      </c>
      <c r="V913" s="22">
        <v>240</v>
      </c>
      <c r="W913" s="22" t="s">
        <v>377</v>
      </c>
      <c r="X913" s="22" t="s">
        <v>378</v>
      </c>
      <c r="Y913" s="22" t="s">
        <v>161</v>
      </c>
      <c r="Z913" s="22">
        <v>7307</v>
      </c>
      <c r="AA913" s="22" t="s">
        <v>733</v>
      </c>
      <c r="AC913" t="str">
        <f>+Combinar1[[#This Row],[Descripción Filtro URL 1]]</f>
        <v>Sagrada Familia</v>
      </c>
      <c r="AD913" t="str">
        <f>+Combinar1[[#This Row],[titulo]]&amp;AC913&amp;", "&amp;Combinar1[[#This Row],[temporalidad]]</f>
        <v>Femicidios Anuales en la comuna de Sagrada Familia, Periodo 2010-2021</v>
      </c>
      <c r="AE913" t="str">
        <f>+Combinar1[[#This Row],[descripcion_larga]]&amp;AC913&amp;", según datos del "&amp;Combinar1[[#This Row],[fuente]]&amp;", "&amp;Combinar1[[#This Row],[temporalidad]]</f>
        <v>Evolución anual de la cantidad de femicidios en la comuna de Sagrada Familia, según datos del Servicio Nacional de la Mujer y la Equidad de Género (SERNAMEG), Periodo 2010-2021</v>
      </c>
      <c r="AF913" t="e">
        <f>+Combinar1[[#This Row],[url]]&amp;Combinar1[[#This Row],[Complemento Link]]&amp;Combinar1[[#This Row],[id_fil_url 1]]&amp;#REF!&amp;#REF!</f>
        <v>#REF!</v>
      </c>
    </row>
    <row r="914" spans="1:32" x14ac:dyDescent="0.3">
      <c r="A914" s="22">
        <v>1</v>
      </c>
      <c r="B914" s="22" t="s">
        <v>376</v>
      </c>
      <c r="C914">
        <v>3</v>
      </c>
      <c r="D914" s="22">
        <v>3</v>
      </c>
      <c r="E914" s="22" t="s">
        <v>745</v>
      </c>
      <c r="F914" s="22"/>
      <c r="G914" s="22" t="s">
        <v>737</v>
      </c>
      <c r="H914" s="22" t="s">
        <v>6644</v>
      </c>
      <c r="I914" s="22" t="s">
        <v>734</v>
      </c>
      <c r="K914" s="22" t="s">
        <v>731</v>
      </c>
      <c r="L914" s="22" t="s">
        <v>745</v>
      </c>
      <c r="M914" s="22" t="s">
        <v>743</v>
      </c>
      <c r="N914" s="22" t="s">
        <v>740</v>
      </c>
      <c r="O914" s="22" t="s">
        <v>741</v>
      </c>
      <c r="P914" s="22" t="s">
        <v>6639</v>
      </c>
      <c r="Q914" t="s">
        <v>6633</v>
      </c>
      <c r="R914" s="22" t="s">
        <v>735</v>
      </c>
      <c r="S914" s="22" t="s">
        <v>4900</v>
      </c>
      <c r="T914" s="22" t="s">
        <v>759</v>
      </c>
      <c r="U914" s="22" t="s">
        <v>384</v>
      </c>
      <c r="V914" s="22">
        <v>240</v>
      </c>
      <c r="W914" s="22" t="s">
        <v>377</v>
      </c>
      <c r="X914" s="22" t="s">
        <v>378</v>
      </c>
      <c r="Y914" s="22" t="s">
        <v>161</v>
      </c>
      <c r="Z914" s="22">
        <v>7307</v>
      </c>
      <c r="AA914" s="22" t="s">
        <v>733</v>
      </c>
      <c r="AC914" t="str">
        <f>+Combinar1[[#This Row],[Descripción Filtro URL 1]]</f>
        <v>Sagrada Familia</v>
      </c>
      <c r="AD914" t="str">
        <f>+Combinar1[[#This Row],[titulo]]&amp;AC914&amp;", "&amp;Combinar1[[#This Row],[temporalidad]]</f>
        <v>Femicidios mensuales en la comuna de Sagrada Familia, Periodo 2010-2021</v>
      </c>
      <c r="AE914" t="str">
        <f>+Combinar1[[#This Row],[descripcion_larga]]&amp;AC914&amp;", según datos del "&amp;Combinar1[[#This Row],[fuente]]&amp;", "&amp;Combinar1[[#This Row],[temporalidad]]</f>
        <v>Número de femicidios por mes en la comuna de Sagrada Familia, según datos del Servicio Nacional de la Mujer y la Equidad de Género (SERNAMEG), Periodo 2010-2021</v>
      </c>
      <c r="AF914" t="e">
        <f>+Combinar1[[#This Row],[url]]&amp;Combinar1[[#This Row],[Complemento Link]]&amp;Combinar1[[#This Row],[id_fil_url 1]]&amp;#REF!&amp;#REF!</f>
        <v>#REF!</v>
      </c>
    </row>
    <row r="915" spans="1:32" x14ac:dyDescent="0.3">
      <c r="A915" s="22">
        <v>1</v>
      </c>
      <c r="B915" s="22" t="s">
        <v>376</v>
      </c>
      <c r="C915">
        <v>4</v>
      </c>
      <c r="D915" s="22">
        <v>4</v>
      </c>
      <c r="E915" s="22" t="s">
        <v>747</v>
      </c>
      <c r="F915" s="22"/>
      <c r="G915" s="22" t="s">
        <v>737</v>
      </c>
      <c r="H915" s="22" t="s">
        <v>6644</v>
      </c>
      <c r="I915" s="22" t="s">
        <v>734</v>
      </c>
      <c r="K915" s="22" t="s">
        <v>731</v>
      </c>
      <c r="L915" s="22" t="s">
        <v>747</v>
      </c>
      <c r="M915" s="22" t="s">
        <v>743</v>
      </c>
      <c r="N915" s="22" t="s">
        <v>740</v>
      </c>
      <c r="O915" s="22" t="s">
        <v>741</v>
      </c>
      <c r="P915" s="22" t="s">
        <v>6637</v>
      </c>
      <c r="Q915" t="s">
        <v>6641</v>
      </c>
      <c r="R915" s="22" t="s">
        <v>735</v>
      </c>
      <c r="S915" s="22" t="s">
        <v>4901</v>
      </c>
      <c r="T915" s="22" t="s">
        <v>760</v>
      </c>
      <c r="U915" s="22" t="s">
        <v>384</v>
      </c>
      <c r="V915" s="22">
        <v>240</v>
      </c>
      <c r="W915" s="22" t="s">
        <v>377</v>
      </c>
      <c r="X915" s="22" t="s">
        <v>378</v>
      </c>
      <c r="Y915" s="22" t="s">
        <v>161</v>
      </c>
      <c r="Z915" s="22">
        <v>7307</v>
      </c>
      <c r="AA915" s="22" t="s">
        <v>733</v>
      </c>
      <c r="AC915" t="str">
        <f>+Combinar1[[#This Row],[Descripción Filtro URL 1]]</f>
        <v>Sagrada Familia</v>
      </c>
      <c r="AD915" t="str">
        <f>+Combinar1[[#This Row],[titulo]]&amp;AC915&amp;", "&amp;Combinar1[[#This Row],[temporalidad]]</f>
        <v>Femicidios Acumulados por Edad en la comuna de Sagrada Familia, Periodo 2010-2021</v>
      </c>
      <c r="AE915" t="str">
        <f>+Combinar1[[#This Row],[descripcion_larga]]&amp;AC915&amp;", según datos del "&amp;Combinar1[[#This Row],[fuente]]&amp;", "&amp;Combinar1[[#This Row],[temporalidad]]</f>
        <v>Gráfico que muestra la cantidad de femicidios acumulados por edad en la comuna de Sagrada Familia, según datos del Servicio Nacional de la Mujer y la Equidad de Género (SERNAMEG), Periodo 2010-2021</v>
      </c>
      <c r="AF915" t="e">
        <f>+Combinar1[[#This Row],[url]]&amp;Combinar1[[#This Row],[Complemento Link]]&amp;Combinar1[[#This Row],[id_fil_url 1]]&amp;#REF!&amp;#REF!</f>
        <v>#REF!</v>
      </c>
    </row>
    <row r="916" spans="1:32" x14ac:dyDescent="0.3">
      <c r="A916" s="22">
        <v>1</v>
      </c>
      <c r="B916" s="22" t="s">
        <v>376</v>
      </c>
      <c r="C916">
        <v>5</v>
      </c>
      <c r="D916" s="22">
        <v>5</v>
      </c>
      <c r="E916" s="22" t="s">
        <v>749</v>
      </c>
      <c r="F916" s="22"/>
      <c r="G916" s="22" t="s">
        <v>737</v>
      </c>
      <c r="H916" s="22" t="s">
        <v>6644</v>
      </c>
      <c r="I916" s="22" t="s">
        <v>734</v>
      </c>
      <c r="K916" s="22" t="s">
        <v>731</v>
      </c>
      <c r="L916" s="22" t="s">
        <v>749</v>
      </c>
      <c r="M916" s="22" t="s">
        <v>743</v>
      </c>
      <c r="N916" s="22" t="s">
        <v>740</v>
      </c>
      <c r="O916" s="22" t="s">
        <v>741</v>
      </c>
      <c r="P916" s="22" t="s">
        <v>6636</v>
      </c>
      <c r="Q916" t="s">
        <v>6630</v>
      </c>
      <c r="R916" s="22" t="s">
        <v>735</v>
      </c>
      <c r="S916" s="22" t="s">
        <v>4904</v>
      </c>
      <c r="T916" s="22" t="s">
        <v>761</v>
      </c>
      <c r="U916" s="22" t="s">
        <v>384</v>
      </c>
      <c r="V916" s="22">
        <v>240</v>
      </c>
      <c r="W916" s="22" t="s">
        <v>377</v>
      </c>
      <c r="X916" s="22" t="s">
        <v>378</v>
      </c>
      <c r="Y916" s="22" t="s">
        <v>161</v>
      </c>
      <c r="Z916" s="22">
        <v>7307</v>
      </c>
      <c r="AA916" s="22" t="s">
        <v>733</v>
      </c>
      <c r="AC916" t="str">
        <f>+Combinar1[[#This Row],[Descripción Filtro URL 1]]</f>
        <v>Sagrada Familia</v>
      </c>
      <c r="AD916" t="str">
        <f>+Combinar1[[#This Row],[titulo]]&amp;AC916&amp;", "&amp;Combinar1[[#This Row],[temporalidad]]</f>
        <v>Femicidios por Tipo de Relación Víctima-Femicida en la comuna de Sagrada Familia, Periodo 2010-2021</v>
      </c>
      <c r="AE916" t="str">
        <f>+Combinar1[[#This Row],[descripcion_larga]]&amp;AC916&amp;", según datos del "&amp;Combinar1[[#This Row],[fuente]]&amp;", "&amp;Combinar1[[#This Row],[temporalidad]]</f>
        <v>Cantidad de femicidios por tipo de relación víctima-femicida en la comuna de Sagrada Familia, según datos del Servicio Nacional de la Mujer y la Equidad de Género (SERNAMEG), Periodo 2010-2021</v>
      </c>
      <c r="AF916" t="e">
        <f>+Combinar1[[#This Row],[url]]&amp;Combinar1[[#This Row],[Complemento Link]]&amp;Combinar1[[#This Row],[id_fil_url 1]]&amp;#REF!&amp;#REF!</f>
        <v>#REF!</v>
      </c>
    </row>
    <row r="917" spans="1:32" x14ac:dyDescent="0.3">
      <c r="A917" s="22">
        <v>1</v>
      </c>
      <c r="B917" s="22" t="s">
        <v>376</v>
      </c>
      <c r="C917">
        <v>6</v>
      </c>
      <c r="D917" s="22">
        <v>6</v>
      </c>
      <c r="E917" s="22" t="s">
        <v>751</v>
      </c>
      <c r="F917" s="22"/>
      <c r="G917" s="22" t="s">
        <v>737</v>
      </c>
      <c r="H917" s="22" t="s">
        <v>6644</v>
      </c>
      <c r="I917" s="22" t="s">
        <v>734</v>
      </c>
      <c r="K917" s="22" t="s">
        <v>731</v>
      </c>
      <c r="L917" s="22" t="s">
        <v>751</v>
      </c>
      <c r="M917" s="22" t="s">
        <v>752</v>
      </c>
      <c r="N917" s="22" t="s">
        <v>736</v>
      </c>
      <c r="O917" s="22" t="s">
        <v>741</v>
      </c>
      <c r="P917" s="22" t="s">
        <v>6634</v>
      </c>
      <c r="Q917" t="s">
        <v>6631</v>
      </c>
      <c r="R917" s="22" t="s">
        <v>732</v>
      </c>
      <c r="S917" s="22" t="s">
        <v>4903</v>
      </c>
      <c r="T917" s="22" t="s">
        <v>762</v>
      </c>
      <c r="U917" s="22" t="s">
        <v>384</v>
      </c>
      <c r="V917" s="22">
        <v>240</v>
      </c>
      <c r="W917" s="22" t="s">
        <v>377</v>
      </c>
      <c r="X917" s="22" t="s">
        <v>378</v>
      </c>
      <c r="Y917" s="22" t="s">
        <v>161</v>
      </c>
      <c r="Z917" s="22">
        <v>7307</v>
      </c>
      <c r="AA917" s="22" t="s">
        <v>733</v>
      </c>
      <c r="AC917" t="str">
        <f>+Combinar1[[#This Row],[Descripción Filtro URL 1]]</f>
        <v>Sagrada Familia</v>
      </c>
      <c r="AD917" t="str">
        <f>+Combinar1[[#This Row],[titulo]]&amp;AC917&amp;", "&amp;Combinar1[[#This Row],[temporalidad]]</f>
        <v>Variación Anual (%) de Femicidios en la comuna de Sagrada Familia, Periodo 2010-2020</v>
      </c>
      <c r="AE917" t="str">
        <f>+Combinar1[[#This Row],[descripcion_larga]]&amp;AC917&amp;", según datos del "&amp;Combinar1[[#This Row],[fuente]]&amp;", "&amp;Combinar1[[#This Row],[temporalidad]]</f>
        <v>Gráfico de evolución que muestra la variación anual (%) de femicidios en la comuna de Sagrada Familia, según datos del Servicio Nacional de la Mujer y la Equidad de Género (SERNAMEG), Periodo 2010-2020</v>
      </c>
      <c r="AF917" t="e">
        <f>+Combinar1[[#This Row],[url]]&amp;Combinar1[[#This Row],[Complemento Link]]&amp;Combinar1[[#This Row],[id_fil_url 1]]&amp;#REF!&amp;#REF!</f>
        <v>#REF!</v>
      </c>
    </row>
    <row r="918" spans="1:32" x14ac:dyDescent="0.3">
      <c r="A918" s="22">
        <v>1</v>
      </c>
      <c r="B918" s="22" t="s">
        <v>376</v>
      </c>
      <c r="C918">
        <v>7</v>
      </c>
      <c r="D918" s="22">
        <v>7</v>
      </c>
      <c r="E918" s="22" t="s">
        <v>754</v>
      </c>
      <c r="F918" s="22"/>
      <c r="G918" s="22" t="s">
        <v>737</v>
      </c>
      <c r="H918" s="22" t="s">
        <v>6644</v>
      </c>
      <c r="I918" s="22" t="s">
        <v>734</v>
      </c>
      <c r="K918" s="22" t="s">
        <v>731</v>
      </c>
      <c r="L918" s="22" t="s">
        <v>754</v>
      </c>
      <c r="M918" s="22" t="s">
        <v>743</v>
      </c>
      <c r="N918" s="22" t="s">
        <v>740</v>
      </c>
      <c r="O918" s="22" t="s">
        <v>741</v>
      </c>
      <c r="P918" s="22" t="s">
        <v>6635</v>
      </c>
      <c r="Q918" t="s">
        <v>6642</v>
      </c>
      <c r="R918" s="22" t="s">
        <v>755</v>
      </c>
      <c r="S918" s="22" t="s">
        <v>4902</v>
      </c>
      <c r="T918" s="22" t="s">
        <v>763</v>
      </c>
      <c r="U918" s="22" t="s">
        <v>384</v>
      </c>
      <c r="V918" s="22">
        <v>240</v>
      </c>
      <c r="W918" s="22" t="s">
        <v>377</v>
      </c>
      <c r="X918" s="22" t="s">
        <v>378</v>
      </c>
      <c r="Y918" s="22" t="s">
        <v>161</v>
      </c>
      <c r="Z918" s="22">
        <v>7307</v>
      </c>
      <c r="AA918" s="22" t="s">
        <v>733</v>
      </c>
      <c r="AC918" t="str">
        <f>+Combinar1[[#This Row],[Descripción Filtro URL 1]]</f>
        <v>Sagrada Familia</v>
      </c>
      <c r="AD918" t="str">
        <f>+Combinar1[[#This Row],[titulo]]&amp;AC918&amp;", "&amp;Combinar1[[#This Row],[temporalidad]]</f>
        <v>Cantidad y Detalle de Femicidios en la comuna de Sagrada Familia, Periodo 2010-2021</v>
      </c>
      <c r="AE918" t="str">
        <f>+Combinar1[[#This Row],[descripcion_larga]]&amp;AC918&amp;", según datos del "&amp;Combinar1[[#This Row],[fuente]]&amp;", "&amp;Combinar1[[#This Row],[temporalidad]]</f>
        <v>Informe que muestra la cantidad y detalle de femicidios en la comuna de Sagrada Familia, según datos del Servicio Nacional de la Mujer y la Equidad de Género (SERNAMEG), Periodo 2010-2021</v>
      </c>
      <c r="AF918" t="e">
        <f>+Combinar1[[#This Row],[url]]&amp;Combinar1[[#This Row],[Complemento Link]]&amp;Combinar1[[#This Row],[id_fil_url 1]]&amp;#REF!&amp;#REF!</f>
        <v>#REF!</v>
      </c>
    </row>
    <row r="919" spans="1:32" x14ac:dyDescent="0.3">
      <c r="A919" s="22">
        <v>1</v>
      </c>
      <c r="B919" s="22" t="s">
        <v>376</v>
      </c>
      <c r="C919">
        <v>1</v>
      </c>
      <c r="D919" s="22">
        <v>1</v>
      </c>
      <c r="E919" s="22" t="s">
        <v>738</v>
      </c>
      <c r="F919" s="22"/>
      <c r="G919" s="22" t="s">
        <v>737</v>
      </c>
      <c r="H919" s="22" t="s">
        <v>6644</v>
      </c>
      <c r="I919" s="22" t="s">
        <v>734</v>
      </c>
      <c r="K919" s="22" t="s">
        <v>731</v>
      </c>
      <c r="L919" s="22" t="s">
        <v>738</v>
      </c>
      <c r="M919" s="22" t="s">
        <v>739</v>
      </c>
      <c r="N919" s="22" t="s">
        <v>740</v>
      </c>
      <c r="O919" s="22" t="s">
        <v>741</v>
      </c>
      <c r="P919" s="22" t="s">
        <v>4899</v>
      </c>
      <c r="Q919" t="s">
        <v>4897</v>
      </c>
      <c r="R919" s="22" t="s">
        <v>732</v>
      </c>
      <c r="S919" s="22" t="s">
        <v>4900</v>
      </c>
      <c r="T919" s="22" t="s">
        <v>757</v>
      </c>
      <c r="U919" s="22" t="s">
        <v>384</v>
      </c>
      <c r="V919" s="22">
        <v>240</v>
      </c>
      <c r="W919" s="22" t="s">
        <v>377</v>
      </c>
      <c r="X919" s="22" t="s">
        <v>378</v>
      </c>
      <c r="Y919" s="22" t="s">
        <v>162</v>
      </c>
      <c r="Z919" s="22">
        <v>7308</v>
      </c>
      <c r="AA919" s="22" t="s">
        <v>733</v>
      </c>
      <c r="AC919" t="str">
        <f>+Combinar1[[#This Row],[Descripción Filtro URL 1]]</f>
        <v>Teno</v>
      </c>
      <c r="AD919" t="str">
        <f>+Combinar1[[#This Row],[titulo]]&amp;AC919&amp;", "&amp;Combinar1[[#This Row],[temporalidad]]</f>
        <v>Evolución de Femicidios en la comuna de Teno, Periodo 2018-2021</v>
      </c>
      <c r="AE919" t="str">
        <f>+Combinar1[[#This Row],[descripcion_larga]]&amp;AC919&amp;", según datos del "&amp;Combinar1[[#This Row],[fuente]]&amp;", "&amp;Combinar1[[#This Row],[temporalidad]]</f>
        <v>Evolución de femicidios por fecha de delito en la comuna de Teno, según datos del Servicio Nacional de la Mujer y la Equidad de Género (SERNAMEG), Periodo 2018-2021</v>
      </c>
      <c r="AF919" t="e">
        <f>+Combinar1[[#This Row],[url]]&amp;Combinar1[[#This Row],[Complemento Link]]&amp;Combinar1[[#This Row],[id_fil_url 1]]&amp;#REF!&amp;#REF!</f>
        <v>#REF!</v>
      </c>
    </row>
    <row r="920" spans="1:32" x14ac:dyDescent="0.3">
      <c r="A920" s="22">
        <v>1</v>
      </c>
      <c r="B920" s="22" t="s">
        <v>376</v>
      </c>
      <c r="C920">
        <v>2</v>
      </c>
      <c r="D920" s="22">
        <v>2</v>
      </c>
      <c r="E920" s="22" t="s">
        <v>738</v>
      </c>
      <c r="F920" s="22"/>
      <c r="G920" s="22" t="s">
        <v>737</v>
      </c>
      <c r="H920" s="22" t="s">
        <v>6644</v>
      </c>
      <c r="I920" s="22" t="s">
        <v>734</v>
      </c>
      <c r="K920" s="22" t="s">
        <v>731</v>
      </c>
      <c r="L920" s="22" t="s">
        <v>738</v>
      </c>
      <c r="M920" s="22" t="s">
        <v>743</v>
      </c>
      <c r="N920" s="22" t="s">
        <v>740</v>
      </c>
      <c r="O920" s="22" t="s">
        <v>741</v>
      </c>
      <c r="P920" s="22" t="s">
        <v>6638</v>
      </c>
      <c r="Q920" t="s">
        <v>6632</v>
      </c>
      <c r="R920" s="22" t="s">
        <v>732</v>
      </c>
      <c r="S920" s="22" t="s">
        <v>4900</v>
      </c>
      <c r="T920" s="22" t="s">
        <v>758</v>
      </c>
      <c r="U920" s="22" t="s">
        <v>384</v>
      </c>
      <c r="V920" s="22">
        <v>240</v>
      </c>
      <c r="W920" s="22" t="s">
        <v>377</v>
      </c>
      <c r="X920" s="22" t="s">
        <v>378</v>
      </c>
      <c r="Y920" s="22" t="s">
        <v>162</v>
      </c>
      <c r="Z920" s="22">
        <v>7308</v>
      </c>
      <c r="AA920" s="22" t="s">
        <v>733</v>
      </c>
      <c r="AC920" t="str">
        <f>+Combinar1[[#This Row],[Descripción Filtro URL 1]]</f>
        <v>Teno</v>
      </c>
      <c r="AD920" t="str">
        <f>+Combinar1[[#This Row],[titulo]]&amp;AC920&amp;", "&amp;Combinar1[[#This Row],[temporalidad]]</f>
        <v>Femicidios Anuales en la comuna de Teno, Periodo 2010-2021</v>
      </c>
      <c r="AE920" t="str">
        <f>+Combinar1[[#This Row],[descripcion_larga]]&amp;AC920&amp;", según datos del "&amp;Combinar1[[#This Row],[fuente]]&amp;", "&amp;Combinar1[[#This Row],[temporalidad]]</f>
        <v>Evolución anual de la cantidad de femicidios en la comuna de Teno, según datos del Servicio Nacional de la Mujer y la Equidad de Género (SERNAMEG), Periodo 2010-2021</v>
      </c>
      <c r="AF920" t="e">
        <f>+Combinar1[[#This Row],[url]]&amp;Combinar1[[#This Row],[Complemento Link]]&amp;Combinar1[[#This Row],[id_fil_url 1]]&amp;#REF!&amp;#REF!</f>
        <v>#REF!</v>
      </c>
    </row>
    <row r="921" spans="1:32" x14ac:dyDescent="0.3">
      <c r="A921" s="22">
        <v>1</v>
      </c>
      <c r="B921" s="22" t="s">
        <v>376</v>
      </c>
      <c r="C921">
        <v>3</v>
      </c>
      <c r="D921" s="22">
        <v>3</v>
      </c>
      <c r="E921" s="22" t="s">
        <v>745</v>
      </c>
      <c r="F921" s="22"/>
      <c r="G921" s="22" t="s">
        <v>737</v>
      </c>
      <c r="H921" s="22" t="s">
        <v>6644</v>
      </c>
      <c r="I921" s="22" t="s">
        <v>734</v>
      </c>
      <c r="K921" s="22" t="s">
        <v>731</v>
      </c>
      <c r="L921" s="22" t="s">
        <v>745</v>
      </c>
      <c r="M921" s="22" t="s">
        <v>743</v>
      </c>
      <c r="N921" s="22" t="s">
        <v>740</v>
      </c>
      <c r="O921" s="22" t="s">
        <v>741</v>
      </c>
      <c r="P921" s="22" t="s">
        <v>6639</v>
      </c>
      <c r="Q921" t="s">
        <v>6633</v>
      </c>
      <c r="R921" s="22" t="s">
        <v>735</v>
      </c>
      <c r="S921" s="22" t="s">
        <v>4900</v>
      </c>
      <c r="T921" s="22" t="s">
        <v>759</v>
      </c>
      <c r="U921" s="22" t="s">
        <v>384</v>
      </c>
      <c r="V921" s="22">
        <v>240</v>
      </c>
      <c r="W921" s="22" t="s">
        <v>377</v>
      </c>
      <c r="X921" s="22" t="s">
        <v>378</v>
      </c>
      <c r="Y921" s="22" t="s">
        <v>162</v>
      </c>
      <c r="Z921" s="22">
        <v>7308</v>
      </c>
      <c r="AA921" s="22" t="s">
        <v>733</v>
      </c>
      <c r="AC921" t="str">
        <f>+Combinar1[[#This Row],[Descripción Filtro URL 1]]</f>
        <v>Teno</v>
      </c>
      <c r="AD921" t="str">
        <f>+Combinar1[[#This Row],[titulo]]&amp;AC921&amp;", "&amp;Combinar1[[#This Row],[temporalidad]]</f>
        <v>Femicidios mensuales en la comuna de Teno, Periodo 2010-2021</v>
      </c>
      <c r="AE921" t="str">
        <f>+Combinar1[[#This Row],[descripcion_larga]]&amp;AC921&amp;", según datos del "&amp;Combinar1[[#This Row],[fuente]]&amp;", "&amp;Combinar1[[#This Row],[temporalidad]]</f>
        <v>Número de femicidios por mes en la comuna de Teno, según datos del Servicio Nacional de la Mujer y la Equidad de Género (SERNAMEG), Periodo 2010-2021</v>
      </c>
      <c r="AF921" t="e">
        <f>+Combinar1[[#This Row],[url]]&amp;Combinar1[[#This Row],[Complemento Link]]&amp;Combinar1[[#This Row],[id_fil_url 1]]&amp;#REF!&amp;#REF!</f>
        <v>#REF!</v>
      </c>
    </row>
    <row r="922" spans="1:32" x14ac:dyDescent="0.3">
      <c r="A922" s="22">
        <v>1</v>
      </c>
      <c r="B922" s="22" t="s">
        <v>376</v>
      </c>
      <c r="C922">
        <v>4</v>
      </c>
      <c r="D922" s="22">
        <v>4</v>
      </c>
      <c r="E922" s="22" t="s">
        <v>747</v>
      </c>
      <c r="F922" s="22"/>
      <c r="G922" s="22" t="s">
        <v>737</v>
      </c>
      <c r="H922" s="22" t="s">
        <v>6644</v>
      </c>
      <c r="I922" s="22" t="s">
        <v>734</v>
      </c>
      <c r="K922" s="22" t="s">
        <v>731</v>
      </c>
      <c r="L922" s="22" t="s">
        <v>747</v>
      </c>
      <c r="M922" s="22" t="s">
        <v>743</v>
      </c>
      <c r="N922" s="22" t="s">
        <v>740</v>
      </c>
      <c r="O922" s="22" t="s">
        <v>741</v>
      </c>
      <c r="P922" s="22" t="s">
        <v>6637</v>
      </c>
      <c r="Q922" t="s">
        <v>6641</v>
      </c>
      <c r="R922" s="22" t="s">
        <v>735</v>
      </c>
      <c r="S922" s="22" t="s">
        <v>4901</v>
      </c>
      <c r="T922" s="22" t="s">
        <v>760</v>
      </c>
      <c r="U922" s="22" t="s">
        <v>384</v>
      </c>
      <c r="V922" s="22">
        <v>240</v>
      </c>
      <c r="W922" s="22" t="s">
        <v>377</v>
      </c>
      <c r="X922" s="22" t="s">
        <v>378</v>
      </c>
      <c r="Y922" s="22" t="s">
        <v>162</v>
      </c>
      <c r="Z922" s="22">
        <v>7308</v>
      </c>
      <c r="AA922" s="22" t="s">
        <v>733</v>
      </c>
      <c r="AC922" t="str">
        <f>+Combinar1[[#This Row],[Descripción Filtro URL 1]]</f>
        <v>Teno</v>
      </c>
      <c r="AD922" t="str">
        <f>+Combinar1[[#This Row],[titulo]]&amp;AC922&amp;", "&amp;Combinar1[[#This Row],[temporalidad]]</f>
        <v>Femicidios Acumulados por Edad en la comuna de Teno, Periodo 2010-2021</v>
      </c>
      <c r="AE922" t="str">
        <f>+Combinar1[[#This Row],[descripcion_larga]]&amp;AC922&amp;", según datos del "&amp;Combinar1[[#This Row],[fuente]]&amp;", "&amp;Combinar1[[#This Row],[temporalidad]]</f>
        <v>Gráfico que muestra la cantidad de femicidios acumulados por edad en la comuna de Teno, según datos del Servicio Nacional de la Mujer y la Equidad de Género (SERNAMEG), Periodo 2010-2021</v>
      </c>
      <c r="AF922" t="e">
        <f>+Combinar1[[#This Row],[url]]&amp;Combinar1[[#This Row],[Complemento Link]]&amp;Combinar1[[#This Row],[id_fil_url 1]]&amp;#REF!&amp;#REF!</f>
        <v>#REF!</v>
      </c>
    </row>
    <row r="923" spans="1:32" x14ac:dyDescent="0.3">
      <c r="A923" s="22">
        <v>1</v>
      </c>
      <c r="B923" s="22" t="s">
        <v>376</v>
      </c>
      <c r="C923">
        <v>5</v>
      </c>
      <c r="D923" s="22">
        <v>5</v>
      </c>
      <c r="E923" s="22" t="s">
        <v>749</v>
      </c>
      <c r="F923" s="22"/>
      <c r="G923" s="22" t="s">
        <v>737</v>
      </c>
      <c r="H923" s="22" t="s">
        <v>6644</v>
      </c>
      <c r="I923" s="22" t="s">
        <v>734</v>
      </c>
      <c r="K923" s="22" t="s">
        <v>731</v>
      </c>
      <c r="L923" s="22" t="s">
        <v>749</v>
      </c>
      <c r="M923" s="22" t="s">
        <v>743</v>
      </c>
      <c r="N923" s="22" t="s">
        <v>740</v>
      </c>
      <c r="O923" s="22" t="s">
        <v>741</v>
      </c>
      <c r="P923" s="22" t="s">
        <v>6636</v>
      </c>
      <c r="Q923" t="s">
        <v>6630</v>
      </c>
      <c r="R923" s="22" t="s">
        <v>735</v>
      </c>
      <c r="S923" s="22" t="s">
        <v>4904</v>
      </c>
      <c r="T923" s="22" t="s">
        <v>761</v>
      </c>
      <c r="U923" s="22" t="s">
        <v>384</v>
      </c>
      <c r="V923" s="22">
        <v>240</v>
      </c>
      <c r="W923" s="22" t="s">
        <v>377</v>
      </c>
      <c r="X923" s="22" t="s">
        <v>378</v>
      </c>
      <c r="Y923" s="22" t="s">
        <v>162</v>
      </c>
      <c r="Z923" s="22">
        <v>7308</v>
      </c>
      <c r="AA923" s="22" t="s">
        <v>733</v>
      </c>
      <c r="AC923" t="str">
        <f>+Combinar1[[#This Row],[Descripción Filtro URL 1]]</f>
        <v>Teno</v>
      </c>
      <c r="AD923" t="str">
        <f>+Combinar1[[#This Row],[titulo]]&amp;AC923&amp;", "&amp;Combinar1[[#This Row],[temporalidad]]</f>
        <v>Femicidios por Tipo de Relación Víctima-Femicida en la comuna de Teno, Periodo 2010-2021</v>
      </c>
      <c r="AE923" t="str">
        <f>+Combinar1[[#This Row],[descripcion_larga]]&amp;AC923&amp;", según datos del "&amp;Combinar1[[#This Row],[fuente]]&amp;", "&amp;Combinar1[[#This Row],[temporalidad]]</f>
        <v>Cantidad de femicidios por tipo de relación víctima-femicida en la comuna de Teno, según datos del Servicio Nacional de la Mujer y la Equidad de Género (SERNAMEG), Periodo 2010-2021</v>
      </c>
      <c r="AF923" t="e">
        <f>+Combinar1[[#This Row],[url]]&amp;Combinar1[[#This Row],[Complemento Link]]&amp;Combinar1[[#This Row],[id_fil_url 1]]&amp;#REF!&amp;#REF!</f>
        <v>#REF!</v>
      </c>
    </row>
    <row r="924" spans="1:32" x14ac:dyDescent="0.3">
      <c r="A924" s="22">
        <v>1</v>
      </c>
      <c r="B924" s="22" t="s">
        <v>376</v>
      </c>
      <c r="C924">
        <v>6</v>
      </c>
      <c r="D924" s="22">
        <v>6</v>
      </c>
      <c r="E924" s="22" t="s">
        <v>751</v>
      </c>
      <c r="F924" s="22"/>
      <c r="G924" s="22" t="s">
        <v>737</v>
      </c>
      <c r="H924" s="22" t="s">
        <v>6644</v>
      </c>
      <c r="I924" s="22" t="s">
        <v>734</v>
      </c>
      <c r="K924" s="22" t="s">
        <v>731</v>
      </c>
      <c r="L924" s="22" t="s">
        <v>751</v>
      </c>
      <c r="M924" s="22" t="s">
        <v>752</v>
      </c>
      <c r="N924" s="22" t="s">
        <v>736</v>
      </c>
      <c r="O924" s="22" t="s">
        <v>741</v>
      </c>
      <c r="P924" s="22" t="s">
        <v>6634</v>
      </c>
      <c r="Q924" t="s">
        <v>6631</v>
      </c>
      <c r="R924" s="22" t="s">
        <v>732</v>
      </c>
      <c r="S924" s="22" t="s">
        <v>4903</v>
      </c>
      <c r="T924" s="22" t="s">
        <v>762</v>
      </c>
      <c r="U924" s="22" t="s">
        <v>384</v>
      </c>
      <c r="V924" s="22">
        <v>240</v>
      </c>
      <c r="W924" s="22" t="s">
        <v>377</v>
      </c>
      <c r="X924" s="22" t="s">
        <v>378</v>
      </c>
      <c r="Y924" s="22" t="s">
        <v>162</v>
      </c>
      <c r="Z924" s="22">
        <v>7308</v>
      </c>
      <c r="AA924" s="22" t="s">
        <v>733</v>
      </c>
      <c r="AC924" t="str">
        <f>+Combinar1[[#This Row],[Descripción Filtro URL 1]]</f>
        <v>Teno</v>
      </c>
      <c r="AD924" t="str">
        <f>+Combinar1[[#This Row],[titulo]]&amp;AC924&amp;", "&amp;Combinar1[[#This Row],[temporalidad]]</f>
        <v>Variación Anual (%) de Femicidios en la comuna de Teno, Periodo 2010-2020</v>
      </c>
      <c r="AE924" t="str">
        <f>+Combinar1[[#This Row],[descripcion_larga]]&amp;AC924&amp;", según datos del "&amp;Combinar1[[#This Row],[fuente]]&amp;", "&amp;Combinar1[[#This Row],[temporalidad]]</f>
        <v>Gráfico de evolución que muestra la variación anual (%) de femicidios en la comuna de Teno, según datos del Servicio Nacional de la Mujer y la Equidad de Género (SERNAMEG), Periodo 2010-2020</v>
      </c>
      <c r="AF924" t="e">
        <f>+Combinar1[[#This Row],[url]]&amp;Combinar1[[#This Row],[Complemento Link]]&amp;Combinar1[[#This Row],[id_fil_url 1]]&amp;#REF!&amp;#REF!</f>
        <v>#REF!</v>
      </c>
    </row>
    <row r="925" spans="1:32" x14ac:dyDescent="0.3">
      <c r="A925" s="22">
        <v>1</v>
      </c>
      <c r="B925" s="22" t="s">
        <v>376</v>
      </c>
      <c r="C925">
        <v>7</v>
      </c>
      <c r="D925" s="22">
        <v>7</v>
      </c>
      <c r="E925" s="22" t="s">
        <v>754</v>
      </c>
      <c r="F925" s="22"/>
      <c r="G925" s="22" t="s">
        <v>737</v>
      </c>
      <c r="H925" s="22" t="s">
        <v>6644</v>
      </c>
      <c r="I925" s="22" t="s">
        <v>734</v>
      </c>
      <c r="K925" s="22" t="s">
        <v>731</v>
      </c>
      <c r="L925" s="22" t="s">
        <v>754</v>
      </c>
      <c r="M925" s="22" t="s">
        <v>743</v>
      </c>
      <c r="N925" s="22" t="s">
        <v>740</v>
      </c>
      <c r="O925" s="22" t="s">
        <v>741</v>
      </c>
      <c r="P925" s="22" t="s">
        <v>6635</v>
      </c>
      <c r="Q925" t="s">
        <v>6642</v>
      </c>
      <c r="R925" s="22" t="s">
        <v>755</v>
      </c>
      <c r="S925" s="22" t="s">
        <v>4902</v>
      </c>
      <c r="T925" s="22" t="s">
        <v>763</v>
      </c>
      <c r="U925" s="22" t="s">
        <v>384</v>
      </c>
      <c r="V925" s="22">
        <v>240</v>
      </c>
      <c r="W925" s="22" t="s">
        <v>377</v>
      </c>
      <c r="X925" s="22" t="s">
        <v>378</v>
      </c>
      <c r="Y925" s="22" t="s">
        <v>162</v>
      </c>
      <c r="Z925" s="22">
        <v>7308</v>
      </c>
      <c r="AA925" s="22" t="s">
        <v>733</v>
      </c>
      <c r="AC925" t="str">
        <f>+Combinar1[[#This Row],[Descripción Filtro URL 1]]</f>
        <v>Teno</v>
      </c>
      <c r="AD925" t="str">
        <f>+Combinar1[[#This Row],[titulo]]&amp;AC925&amp;", "&amp;Combinar1[[#This Row],[temporalidad]]</f>
        <v>Cantidad y Detalle de Femicidios en la comuna de Teno, Periodo 2010-2021</v>
      </c>
      <c r="AE925" t="str">
        <f>+Combinar1[[#This Row],[descripcion_larga]]&amp;AC925&amp;", según datos del "&amp;Combinar1[[#This Row],[fuente]]&amp;", "&amp;Combinar1[[#This Row],[temporalidad]]</f>
        <v>Informe que muestra la cantidad y detalle de femicidios en la comuna de Teno, según datos del Servicio Nacional de la Mujer y la Equidad de Género (SERNAMEG), Periodo 2010-2021</v>
      </c>
      <c r="AF925" t="e">
        <f>+Combinar1[[#This Row],[url]]&amp;Combinar1[[#This Row],[Complemento Link]]&amp;Combinar1[[#This Row],[id_fil_url 1]]&amp;#REF!&amp;#REF!</f>
        <v>#REF!</v>
      </c>
    </row>
    <row r="926" spans="1:32" x14ac:dyDescent="0.3">
      <c r="A926" s="22">
        <v>1</v>
      </c>
      <c r="B926" s="22" t="s">
        <v>376</v>
      </c>
      <c r="C926">
        <v>1</v>
      </c>
      <c r="D926" s="22">
        <v>1</v>
      </c>
      <c r="E926" s="22" t="s">
        <v>738</v>
      </c>
      <c r="F926" s="22"/>
      <c r="G926" s="22" t="s">
        <v>737</v>
      </c>
      <c r="H926" s="22" t="s">
        <v>6644</v>
      </c>
      <c r="I926" s="22" t="s">
        <v>734</v>
      </c>
      <c r="K926" s="22" t="s">
        <v>731</v>
      </c>
      <c r="L926" s="22" t="s">
        <v>738</v>
      </c>
      <c r="M926" s="22" t="s">
        <v>739</v>
      </c>
      <c r="N926" s="22" t="s">
        <v>740</v>
      </c>
      <c r="O926" s="22" t="s">
        <v>741</v>
      </c>
      <c r="P926" s="22" t="s">
        <v>4899</v>
      </c>
      <c r="Q926" t="s">
        <v>4897</v>
      </c>
      <c r="R926" s="22" t="s">
        <v>732</v>
      </c>
      <c r="S926" s="22" t="s">
        <v>4900</v>
      </c>
      <c r="T926" s="22" t="s">
        <v>757</v>
      </c>
      <c r="U926" s="22" t="s">
        <v>384</v>
      </c>
      <c r="V926" s="22">
        <v>240</v>
      </c>
      <c r="W926" s="22" t="s">
        <v>377</v>
      </c>
      <c r="X926" s="22" t="s">
        <v>378</v>
      </c>
      <c r="Y926" s="22" t="s">
        <v>163</v>
      </c>
      <c r="Z926" s="22">
        <v>7309</v>
      </c>
      <c r="AA926" s="22" t="s">
        <v>733</v>
      </c>
      <c r="AC926" t="str">
        <f>+Combinar1[[#This Row],[Descripción Filtro URL 1]]</f>
        <v>Vichuquén</v>
      </c>
      <c r="AD926" t="str">
        <f>+Combinar1[[#This Row],[titulo]]&amp;AC926&amp;", "&amp;Combinar1[[#This Row],[temporalidad]]</f>
        <v>Evolución de Femicidios en la comuna de Vichuquén, Periodo 2018-2021</v>
      </c>
      <c r="AE926" t="str">
        <f>+Combinar1[[#This Row],[descripcion_larga]]&amp;AC926&amp;", según datos del "&amp;Combinar1[[#This Row],[fuente]]&amp;", "&amp;Combinar1[[#This Row],[temporalidad]]</f>
        <v>Evolución de femicidios por fecha de delito en la comuna de Vichuquén, según datos del Servicio Nacional de la Mujer y la Equidad de Género (SERNAMEG), Periodo 2018-2021</v>
      </c>
      <c r="AF926" t="e">
        <f>+Combinar1[[#This Row],[url]]&amp;Combinar1[[#This Row],[Complemento Link]]&amp;Combinar1[[#This Row],[id_fil_url 1]]&amp;#REF!&amp;#REF!</f>
        <v>#REF!</v>
      </c>
    </row>
    <row r="927" spans="1:32" x14ac:dyDescent="0.3">
      <c r="A927" s="22">
        <v>1</v>
      </c>
      <c r="B927" s="22" t="s">
        <v>376</v>
      </c>
      <c r="C927">
        <v>2</v>
      </c>
      <c r="D927" s="22">
        <v>2</v>
      </c>
      <c r="E927" s="22" t="s">
        <v>738</v>
      </c>
      <c r="F927" s="22"/>
      <c r="G927" s="22" t="s">
        <v>737</v>
      </c>
      <c r="H927" s="22" t="s">
        <v>6644</v>
      </c>
      <c r="I927" s="22" t="s">
        <v>734</v>
      </c>
      <c r="K927" s="22" t="s">
        <v>731</v>
      </c>
      <c r="L927" s="22" t="s">
        <v>738</v>
      </c>
      <c r="M927" s="22" t="s">
        <v>743</v>
      </c>
      <c r="N927" s="22" t="s">
        <v>740</v>
      </c>
      <c r="O927" s="22" t="s">
        <v>741</v>
      </c>
      <c r="P927" s="22" t="s">
        <v>6638</v>
      </c>
      <c r="Q927" t="s">
        <v>6632</v>
      </c>
      <c r="R927" s="22" t="s">
        <v>732</v>
      </c>
      <c r="S927" s="22" t="s">
        <v>4900</v>
      </c>
      <c r="T927" s="22" t="s">
        <v>758</v>
      </c>
      <c r="U927" s="22" t="s">
        <v>384</v>
      </c>
      <c r="V927" s="22">
        <v>240</v>
      </c>
      <c r="W927" s="22" t="s">
        <v>377</v>
      </c>
      <c r="X927" s="22" t="s">
        <v>378</v>
      </c>
      <c r="Y927" s="22" t="s">
        <v>163</v>
      </c>
      <c r="Z927" s="22">
        <v>7309</v>
      </c>
      <c r="AA927" s="22" t="s">
        <v>733</v>
      </c>
      <c r="AC927" t="str">
        <f>+Combinar1[[#This Row],[Descripción Filtro URL 1]]</f>
        <v>Vichuquén</v>
      </c>
      <c r="AD927" t="str">
        <f>+Combinar1[[#This Row],[titulo]]&amp;AC927&amp;", "&amp;Combinar1[[#This Row],[temporalidad]]</f>
        <v>Femicidios Anuales en la comuna de Vichuquén, Periodo 2010-2021</v>
      </c>
      <c r="AE927" t="str">
        <f>+Combinar1[[#This Row],[descripcion_larga]]&amp;AC927&amp;", según datos del "&amp;Combinar1[[#This Row],[fuente]]&amp;", "&amp;Combinar1[[#This Row],[temporalidad]]</f>
        <v>Evolución anual de la cantidad de femicidios en la comuna de Vichuquén, según datos del Servicio Nacional de la Mujer y la Equidad de Género (SERNAMEG), Periodo 2010-2021</v>
      </c>
      <c r="AF927" t="e">
        <f>+Combinar1[[#This Row],[url]]&amp;Combinar1[[#This Row],[Complemento Link]]&amp;Combinar1[[#This Row],[id_fil_url 1]]&amp;#REF!&amp;#REF!</f>
        <v>#REF!</v>
      </c>
    </row>
    <row r="928" spans="1:32" x14ac:dyDescent="0.3">
      <c r="A928" s="22">
        <v>1</v>
      </c>
      <c r="B928" s="22" t="s">
        <v>376</v>
      </c>
      <c r="C928">
        <v>3</v>
      </c>
      <c r="D928" s="22">
        <v>3</v>
      </c>
      <c r="E928" s="22" t="s">
        <v>745</v>
      </c>
      <c r="F928" s="22"/>
      <c r="G928" s="22" t="s">
        <v>737</v>
      </c>
      <c r="H928" s="22" t="s">
        <v>6644</v>
      </c>
      <c r="I928" s="22" t="s">
        <v>734</v>
      </c>
      <c r="K928" s="22" t="s">
        <v>731</v>
      </c>
      <c r="L928" s="22" t="s">
        <v>745</v>
      </c>
      <c r="M928" s="22" t="s">
        <v>743</v>
      </c>
      <c r="N928" s="22" t="s">
        <v>740</v>
      </c>
      <c r="O928" s="22" t="s">
        <v>741</v>
      </c>
      <c r="P928" s="22" t="s">
        <v>6639</v>
      </c>
      <c r="Q928" t="s">
        <v>6633</v>
      </c>
      <c r="R928" s="22" t="s">
        <v>735</v>
      </c>
      <c r="S928" s="22" t="s">
        <v>4900</v>
      </c>
      <c r="T928" s="22" t="s">
        <v>759</v>
      </c>
      <c r="U928" s="22" t="s">
        <v>384</v>
      </c>
      <c r="V928" s="22">
        <v>240</v>
      </c>
      <c r="W928" s="22" t="s">
        <v>377</v>
      </c>
      <c r="X928" s="22" t="s">
        <v>378</v>
      </c>
      <c r="Y928" s="22" t="s">
        <v>163</v>
      </c>
      <c r="Z928" s="22">
        <v>7309</v>
      </c>
      <c r="AA928" s="22" t="s">
        <v>733</v>
      </c>
      <c r="AC928" t="str">
        <f>+Combinar1[[#This Row],[Descripción Filtro URL 1]]</f>
        <v>Vichuquén</v>
      </c>
      <c r="AD928" t="str">
        <f>+Combinar1[[#This Row],[titulo]]&amp;AC928&amp;", "&amp;Combinar1[[#This Row],[temporalidad]]</f>
        <v>Femicidios mensuales en la comuna de Vichuquén, Periodo 2010-2021</v>
      </c>
      <c r="AE928" t="str">
        <f>+Combinar1[[#This Row],[descripcion_larga]]&amp;AC928&amp;", según datos del "&amp;Combinar1[[#This Row],[fuente]]&amp;", "&amp;Combinar1[[#This Row],[temporalidad]]</f>
        <v>Número de femicidios por mes en la comuna de Vichuquén, según datos del Servicio Nacional de la Mujer y la Equidad de Género (SERNAMEG), Periodo 2010-2021</v>
      </c>
      <c r="AF928" t="e">
        <f>+Combinar1[[#This Row],[url]]&amp;Combinar1[[#This Row],[Complemento Link]]&amp;Combinar1[[#This Row],[id_fil_url 1]]&amp;#REF!&amp;#REF!</f>
        <v>#REF!</v>
      </c>
    </row>
    <row r="929" spans="1:32" x14ac:dyDescent="0.3">
      <c r="A929" s="22">
        <v>1</v>
      </c>
      <c r="B929" s="22" t="s">
        <v>376</v>
      </c>
      <c r="C929">
        <v>4</v>
      </c>
      <c r="D929" s="22">
        <v>4</v>
      </c>
      <c r="E929" s="22" t="s">
        <v>747</v>
      </c>
      <c r="F929" s="22"/>
      <c r="G929" s="22" t="s">
        <v>737</v>
      </c>
      <c r="H929" s="22" t="s">
        <v>6644</v>
      </c>
      <c r="I929" s="22" t="s">
        <v>734</v>
      </c>
      <c r="K929" s="22" t="s">
        <v>731</v>
      </c>
      <c r="L929" s="22" t="s">
        <v>747</v>
      </c>
      <c r="M929" s="22" t="s">
        <v>743</v>
      </c>
      <c r="N929" s="22" t="s">
        <v>740</v>
      </c>
      <c r="O929" s="22" t="s">
        <v>741</v>
      </c>
      <c r="P929" s="22" t="s">
        <v>6637</v>
      </c>
      <c r="Q929" t="s">
        <v>6641</v>
      </c>
      <c r="R929" s="22" t="s">
        <v>735</v>
      </c>
      <c r="S929" s="22" t="s">
        <v>4901</v>
      </c>
      <c r="T929" s="22" t="s">
        <v>760</v>
      </c>
      <c r="U929" s="22" t="s">
        <v>384</v>
      </c>
      <c r="V929" s="22">
        <v>240</v>
      </c>
      <c r="W929" s="22" t="s">
        <v>377</v>
      </c>
      <c r="X929" s="22" t="s">
        <v>378</v>
      </c>
      <c r="Y929" s="22" t="s">
        <v>163</v>
      </c>
      <c r="Z929" s="22">
        <v>7309</v>
      </c>
      <c r="AA929" s="22" t="s">
        <v>733</v>
      </c>
      <c r="AC929" t="str">
        <f>+Combinar1[[#This Row],[Descripción Filtro URL 1]]</f>
        <v>Vichuquén</v>
      </c>
      <c r="AD929" t="str">
        <f>+Combinar1[[#This Row],[titulo]]&amp;AC929&amp;", "&amp;Combinar1[[#This Row],[temporalidad]]</f>
        <v>Femicidios Acumulados por Edad en la comuna de Vichuquén, Periodo 2010-2021</v>
      </c>
      <c r="AE929" t="str">
        <f>+Combinar1[[#This Row],[descripcion_larga]]&amp;AC929&amp;", según datos del "&amp;Combinar1[[#This Row],[fuente]]&amp;", "&amp;Combinar1[[#This Row],[temporalidad]]</f>
        <v>Gráfico que muestra la cantidad de femicidios acumulados por edad en la comuna de Vichuquén, según datos del Servicio Nacional de la Mujer y la Equidad de Género (SERNAMEG), Periodo 2010-2021</v>
      </c>
      <c r="AF929" t="e">
        <f>+Combinar1[[#This Row],[url]]&amp;Combinar1[[#This Row],[Complemento Link]]&amp;Combinar1[[#This Row],[id_fil_url 1]]&amp;#REF!&amp;#REF!</f>
        <v>#REF!</v>
      </c>
    </row>
    <row r="930" spans="1:32" x14ac:dyDescent="0.3">
      <c r="A930" s="22">
        <v>1</v>
      </c>
      <c r="B930" s="22" t="s">
        <v>376</v>
      </c>
      <c r="C930">
        <v>5</v>
      </c>
      <c r="D930" s="22">
        <v>5</v>
      </c>
      <c r="E930" s="22" t="s">
        <v>749</v>
      </c>
      <c r="F930" s="22"/>
      <c r="G930" s="22" t="s">
        <v>737</v>
      </c>
      <c r="H930" s="22" t="s">
        <v>6644</v>
      </c>
      <c r="I930" s="22" t="s">
        <v>734</v>
      </c>
      <c r="K930" s="22" t="s">
        <v>731</v>
      </c>
      <c r="L930" s="22" t="s">
        <v>749</v>
      </c>
      <c r="M930" s="22" t="s">
        <v>743</v>
      </c>
      <c r="N930" s="22" t="s">
        <v>740</v>
      </c>
      <c r="O930" s="22" t="s">
        <v>741</v>
      </c>
      <c r="P930" s="22" t="s">
        <v>6636</v>
      </c>
      <c r="Q930" t="s">
        <v>6630</v>
      </c>
      <c r="R930" s="22" t="s">
        <v>735</v>
      </c>
      <c r="S930" s="22" t="s">
        <v>4904</v>
      </c>
      <c r="T930" s="22" t="s">
        <v>761</v>
      </c>
      <c r="U930" s="22" t="s">
        <v>384</v>
      </c>
      <c r="V930" s="22">
        <v>240</v>
      </c>
      <c r="W930" s="22" t="s">
        <v>377</v>
      </c>
      <c r="X930" s="22" t="s">
        <v>378</v>
      </c>
      <c r="Y930" s="22" t="s">
        <v>163</v>
      </c>
      <c r="Z930" s="22">
        <v>7309</v>
      </c>
      <c r="AA930" s="22" t="s">
        <v>733</v>
      </c>
      <c r="AC930" t="str">
        <f>+Combinar1[[#This Row],[Descripción Filtro URL 1]]</f>
        <v>Vichuquén</v>
      </c>
      <c r="AD930" t="str">
        <f>+Combinar1[[#This Row],[titulo]]&amp;AC930&amp;", "&amp;Combinar1[[#This Row],[temporalidad]]</f>
        <v>Femicidios por Tipo de Relación Víctima-Femicida en la comuna de Vichuquén, Periodo 2010-2021</v>
      </c>
      <c r="AE930" t="str">
        <f>+Combinar1[[#This Row],[descripcion_larga]]&amp;AC930&amp;", según datos del "&amp;Combinar1[[#This Row],[fuente]]&amp;", "&amp;Combinar1[[#This Row],[temporalidad]]</f>
        <v>Cantidad de femicidios por tipo de relación víctima-femicida en la comuna de Vichuquén, según datos del Servicio Nacional de la Mujer y la Equidad de Género (SERNAMEG), Periodo 2010-2021</v>
      </c>
      <c r="AF930" t="e">
        <f>+Combinar1[[#This Row],[url]]&amp;Combinar1[[#This Row],[Complemento Link]]&amp;Combinar1[[#This Row],[id_fil_url 1]]&amp;#REF!&amp;#REF!</f>
        <v>#REF!</v>
      </c>
    </row>
    <row r="931" spans="1:32" x14ac:dyDescent="0.3">
      <c r="A931" s="22">
        <v>1</v>
      </c>
      <c r="B931" s="22" t="s">
        <v>376</v>
      </c>
      <c r="C931">
        <v>6</v>
      </c>
      <c r="D931" s="22">
        <v>6</v>
      </c>
      <c r="E931" s="22" t="s">
        <v>751</v>
      </c>
      <c r="F931" s="22"/>
      <c r="G931" s="22" t="s">
        <v>737</v>
      </c>
      <c r="H931" s="22" t="s">
        <v>6644</v>
      </c>
      <c r="I931" s="22" t="s">
        <v>734</v>
      </c>
      <c r="K931" s="22" t="s">
        <v>731</v>
      </c>
      <c r="L931" s="22" t="s">
        <v>751</v>
      </c>
      <c r="M931" s="22" t="s">
        <v>752</v>
      </c>
      <c r="N931" s="22" t="s">
        <v>736</v>
      </c>
      <c r="O931" s="22" t="s">
        <v>741</v>
      </c>
      <c r="P931" s="22" t="s">
        <v>6634</v>
      </c>
      <c r="Q931" t="s">
        <v>6631</v>
      </c>
      <c r="R931" s="22" t="s">
        <v>732</v>
      </c>
      <c r="S931" s="22" t="s">
        <v>4903</v>
      </c>
      <c r="T931" s="22" t="s">
        <v>762</v>
      </c>
      <c r="U931" s="22" t="s">
        <v>384</v>
      </c>
      <c r="V931" s="22">
        <v>240</v>
      </c>
      <c r="W931" s="22" t="s">
        <v>377</v>
      </c>
      <c r="X931" s="22" t="s">
        <v>378</v>
      </c>
      <c r="Y931" s="22" t="s">
        <v>163</v>
      </c>
      <c r="Z931" s="22">
        <v>7309</v>
      </c>
      <c r="AA931" s="22" t="s">
        <v>733</v>
      </c>
      <c r="AC931" t="str">
        <f>+Combinar1[[#This Row],[Descripción Filtro URL 1]]</f>
        <v>Vichuquén</v>
      </c>
      <c r="AD931" t="str">
        <f>+Combinar1[[#This Row],[titulo]]&amp;AC931&amp;", "&amp;Combinar1[[#This Row],[temporalidad]]</f>
        <v>Variación Anual (%) de Femicidios en la comuna de Vichuquén, Periodo 2010-2020</v>
      </c>
      <c r="AE931" t="str">
        <f>+Combinar1[[#This Row],[descripcion_larga]]&amp;AC931&amp;", según datos del "&amp;Combinar1[[#This Row],[fuente]]&amp;", "&amp;Combinar1[[#This Row],[temporalidad]]</f>
        <v>Gráfico de evolución que muestra la variación anual (%) de femicidios en la comuna de Vichuquén, según datos del Servicio Nacional de la Mujer y la Equidad de Género (SERNAMEG), Periodo 2010-2020</v>
      </c>
      <c r="AF931" t="e">
        <f>+Combinar1[[#This Row],[url]]&amp;Combinar1[[#This Row],[Complemento Link]]&amp;Combinar1[[#This Row],[id_fil_url 1]]&amp;#REF!&amp;#REF!</f>
        <v>#REF!</v>
      </c>
    </row>
    <row r="932" spans="1:32" x14ac:dyDescent="0.3">
      <c r="A932" s="22">
        <v>1</v>
      </c>
      <c r="B932" s="22" t="s">
        <v>376</v>
      </c>
      <c r="C932">
        <v>7</v>
      </c>
      <c r="D932" s="22">
        <v>7</v>
      </c>
      <c r="E932" s="22" t="s">
        <v>754</v>
      </c>
      <c r="F932" s="22"/>
      <c r="G932" s="22" t="s">
        <v>737</v>
      </c>
      <c r="H932" s="22" t="s">
        <v>6644</v>
      </c>
      <c r="I932" s="22" t="s">
        <v>734</v>
      </c>
      <c r="K932" s="22" t="s">
        <v>731</v>
      </c>
      <c r="L932" s="22" t="s">
        <v>754</v>
      </c>
      <c r="M932" s="22" t="s">
        <v>743</v>
      </c>
      <c r="N932" s="22" t="s">
        <v>740</v>
      </c>
      <c r="O932" s="22" t="s">
        <v>741</v>
      </c>
      <c r="P932" s="22" t="s">
        <v>6635</v>
      </c>
      <c r="Q932" t="s">
        <v>6642</v>
      </c>
      <c r="R932" s="22" t="s">
        <v>755</v>
      </c>
      <c r="S932" s="22" t="s">
        <v>4902</v>
      </c>
      <c r="T932" s="22" t="s">
        <v>763</v>
      </c>
      <c r="U932" s="22" t="s">
        <v>384</v>
      </c>
      <c r="V932" s="22">
        <v>240</v>
      </c>
      <c r="W932" s="22" t="s">
        <v>377</v>
      </c>
      <c r="X932" s="22" t="s">
        <v>378</v>
      </c>
      <c r="Y932" s="22" t="s">
        <v>163</v>
      </c>
      <c r="Z932" s="22">
        <v>7309</v>
      </c>
      <c r="AA932" s="22" t="s">
        <v>733</v>
      </c>
      <c r="AC932" t="str">
        <f>+Combinar1[[#This Row],[Descripción Filtro URL 1]]</f>
        <v>Vichuquén</v>
      </c>
      <c r="AD932" t="str">
        <f>+Combinar1[[#This Row],[titulo]]&amp;AC932&amp;", "&amp;Combinar1[[#This Row],[temporalidad]]</f>
        <v>Cantidad y Detalle de Femicidios en la comuna de Vichuquén, Periodo 2010-2021</v>
      </c>
      <c r="AE932" t="str">
        <f>+Combinar1[[#This Row],[descripcion_larga]]&amp;AC932&amp;", según datos del "&amp;Combinar1[[#This Row],[fuente]]&amp;", "&amp;Combinar1[[#This Row],[temporalidad]]</f>
        <v>Informe que muestra la cantidad y detalle de femicidios en la comuna de Vichuquén, según datos del Servicio Nacional de la Mujer y la Equidad de Género (SERNAMEG), Periodo 2010-2021</v>
      </c>
      <c r="AF932" t="e">
        <f>+Combinar1[[#This Row],[url]]&amp;Combinar1[[#This Row],[Complemento Link]]&amp;Combinar1[[#This Row],[id_fil_url 1]]&amp;#REF!&amp;#REF!</f>
        <v>#REF!</v>
      </c>
    </row>
    <row r="933" spans="1:32" x14ac:dyDescent="0.3">
      <c r="A933" s="22">
        <v>1</v>
      </c>
      <c r="B933" s="22" t="s">
        <v>376</v>
      </c>
      <c r="C933">
        <v>1</v>
      </c>
      <c r="D933" s="22">
        <v>1</v>
      </c>
      <c r="E933" s="22" t="s">
        <v>738</v>
      </c>
      <c r="F933" s="22"/>
      <c r="G933" s="22" t="s">
        <v>737</v>
      </c>
      <c r="H933" s="22" t="s">
        <v>6644</v>
      </c>
      <c r="I933" s="22" t="s">
        <v>734</v>
      </c>
      <c r="K933" s="22" t="s">
        <v>731</v>
      </c>
      <c r="L933" s="22" t="s">
        <v>738</v>
      </c>
      <c r="M933" s="22" t="s">
        <v>739</v>
      </c>
      <c r="N933" s="22" t="s">
        <v>740</v>
      </c>
      <c r="O933" s="22" t="s">
        <v>741</v>
      </c>
      <c r="P933" s="22" t="s">
        <v>4899</v>
      </c>
      <c r="Q933" t="s">
        <v>4897</v>
      </c>
      <c r="R933" s="22" t="s">
        <v>732</v>
      </c>
      <c r="S933" s="22" t="s">
        <v>4900</v>
      </c>
      <c r="T933" s="22" t="s">
        <v>757</v>
      </c>
      <c r="U933" s="22" t="s">
        <v>384</v>
      </c>
      <c r="V933" s="22">
        <v>240</v>
      </c>
      <c r="W933" s="22" t="s">
        <v>377</v>
      </c>
      <c r="X933" s="22" t="s">
        <v>378</v>
      </c>
      <c r="Y933" s="22" t="s">
        <v>164</v>
      </c>
      <c r="Z933" s="22">
        <v>7401</v>
      </c>
      <c r="AA933" s="22" t="s">
        <v>733</v>
      </c>
      <c r="AC933" t="str">
        <f>+Combinar1[[#This Row],[Descripción Filtro URL 1]]</f>
        <v>Linares</v>
      </c>
      <c r="AD933" t="str">
        <f>+Combinar1[[#This Row],[titulo]]&amp;AC933&amp;", "&amp;Combinar1[[#This Row],[temporalidad]]</f>
        <v>Evolución de Femicidios en la comuna de Linares, Periodo 2018-2021</v>
      </c>
      <c r="AE933" t="str">
        <f>+Combinar1[[#This Row],[descripcion_larga]]&amp;AC933&amp;", según datos del "&amp;Combinar1[[#This Row],[fuente]]&amp;", "&amp;Combinar1[[#This Row],[temporalidad]]</f>
        <v>Evolución de femicidios por fecha de delito en la comuna de Linares, según datos del Servicio Nacional de la Mujer y la Equidad de Género (SERNAMEG), Periodo 2018-2021</v>
      </c>
      <c r="AF933" t="e">
        <f>+Combinar1[[#This Row],[url]]&amp;Combinar1[[#This Row],[Complemento Link]]&amp;Combinar1[[#This Row],[id_fil_url 1]]&amp;#REF!&amp;#REF!</f>
        <v>#REF!</v>
      </c>
    </row>
    <row r="934" spans="1:32" x14ac:dyDescent="0.3">
      <c r="A934" s="22">
        <v>1</v>
      </c>
      <c r="B934" s="22" t="s">
        <v>376</v>
      </c>
      <c r="C934">
        <v>2</v>
      </c>
      <c r="D934" s="22">
        <v>2</v>
      </c>
      <c r="E934" s="22" t="s">
        <v>738</v>
      </c>
      <c r="F934" s="22"/>
      <c r="G934" s="22" t="s">
        <v>737</v>
      </c>
      <c r="H934" s="22" t="s">
        <v>6644</v>
      </c>
      <c r="I934" s="22" t="s">
        <v>734</v>
      </c>
      <c r="K934" s="22" t="s">
        <v>731</v>
      </c>
      <c r="L934" s="22" t="s">
        <v>738</v>
      </c>
      <c r="M934" s="22" t="s">
        <v>743</v>
      </c>
      <c r="N934" s="22" t="s">
        <v>740</v>
      </c>
      <c r="O934" s="22" t="s">
        <v>741</v>
      </c>
      <c r="P934" s="22" t="s">
        <v>6638</v>
      </c>
      <c r="Q934" t="s">
        <v>6632</v>
      </c>
      <c r="R934" s="22" t="s">
        <v>732</v>
      </c>
      <c r="S934" s="22" t="s">
        <v>4900</v>
      </c>
      <c r="T934" s="22" t="s">
        <v>758</v>
      </c>
      <c r="U934" s="22" t="s">
        <v>384</v>
      </c>
      <c r="V934" s="22">
        <v>240</v>
      </c>
      <c r="W934" s="22" t="s">
        <v>377</v>
      </c>
      <c r="X934" s="22" t="s">
        <v>378</v>
      </c>
      <c r="Y934" s="22" t="s">
        <v>164</v>
      </c>
      <c r="Z934" s="22">
        <v>7401</v>
      </c>
      <c r="AA934" s="22" t="s">
        <v>733</v>
      </c>
      <c r="AC934" t="str">
        <f>+Combinar1[[#This Row],[Descripción Filtro URL 1]]</f>
        <v>Linares</v>
      </c>
      <c r="AD934" t="str">
        <f>+Combinar1[[#This Row],[titulo]]&amp;AC934&amp;", "&amp;Combinar1[[#This Row],[temporalidad]]</f>
        <v>Femicidios Anuales en la comuna de Linares, Periodo 2010-2021</v>
      </c>
      <c r="AE934" t="str">
        <f>+Combinar1[[#This Row],[descripcion_larga]]&amp;AC934&amp;", según datos del "&amp;Combinar1[[#This Row],[fuente]]&amp;", "&amp;Combinar1[[#This Row],[temporalidad]]</f>
        <v>Evolución anual de la cantidad de femicidios en la comuna de Linares, según datos del Servicio Nacional de la Mujer y la Equidad de Género (SERNAMEG), Periodo 2010-2021</v>
      </c>
      <c r="AF934" t="e">
        <f>+Combinar1[[#This Row],[url]]&amp;Combinar1[[#This Row],[Complemento Link]]&amp;Combinar1[[#This Row],[id_fil_url 1]]&amp;#REF!&amp;#REF!</f>
        <v>#REF!</v>
      </c>
    </row>
    <row r="935" spans="1:32" x14ac:dyDescent="0.3">
      <c r="A935" s="22">
        <v>1</v>
      </c>
      <c r="B935" s="22" t="s">
        <v>376</v>
      </c>
      <c r="C935">
        <v>3</v>
      </c>
      <c r="D935" s="22">
        <v>3</v>
      </c>
      <c r="E935" s="22" t="s">
        <v>745</v>
      </c>
      <c r="F935" s="22"/>
      <c r="G935" s="22" t="s">
        <v>737</v>
      </c>
      <c r="H935" s="22" t="s">
        <v>6644</v>
      </c>
      <c r="I935" s="22" t="s">
        <v>734</v>
      </c>
      <c r="K935" s="22" t="s">
        <v>731</v>
      </c>
      <c r="L935" s="22" t="s">
        <v>745</v>
      </c>
      <c r="M935" s="22" t="s">
        <v>743</v>
      </c>
      <c r="N935" s="22" t="s">
        <v>740</v>
      </c>
      <c r="O935" s="22" t="s">
        <v>741</v>
      </c>
      <c r="P935" s="22" t="s">
        <v>6639</v>
      </c>
      <c r="Q935" t="s">
        <v>6633</v>
      </c>
      <c r="R935" s="22" t="s">
        <v>735</v>
      </c>
      <c r="S935" s="22" t="s">
        <v>4900</v>
      </c>
      <c r="T935" s="22" t="s">
        <v>759</v>
      </c>
      <c r="U935" s="22" t="s">
        <v>384</v>
      </c>
      <c r="V935" s="22">
        <v>240</v>
      </c>
      <c r="W935" s="22" t="s">
        <v>377</v>
      </c>
      <c r="X935" s="22" t="s">
        <v>378</v>
      </c>
      <c r="Y935" s="22" t="s">
        <v>164</v>
      </c>
      <c r="Z935" s="22">
        <v>7401</v>
      </c>
      <c r="AA935" s="22" t="s">
        <v>733</v>
      </c>
      <c r="AC935" t="str">
        <f>+Combinar1[[#This Row],[Descripción Filtro URL 1]]</f>
        <v>Linares</v>
      </c>
      <c r="AD935" t="str">
        <f>+Combinar1[[#This Row],[titulo]]&amp;AC935&amp;", "&amp;Combinar1[[#This Row],[temporalidad]]</f>
        <v>Femicidios mensuales en la comuna de Linares, Periodo 2010-2021</v>
      </c>
      <c r="AE935" t="str">
        <f>+Combinar1[[#This Row],[descripcion_larga]]&amp;AC935&amp;", según datos del "&amp;Combinar1[[#This Row],[fuente]]&amp;", "&amp;Combinar1[[#This Row],[temporalidad]]</f>
        <v>Número de femicidios por mes en la comuna de Linares, según datos del Servicio Nacional de la Mujer y la Equidad de Género (SERNAMEG), Periodo 2010-2021</v>
      </c>
      <c r="AF935" t="e">
        <f>+Combinar1[[#This Row],[url]]&amp;Combinar1[[#This Row],[Complemento Link]]&amp;Combinar1[[#This Row],[id_fil_url 1]]&amp;#REF!&amp;#REF!</f>
        <v>#REF!</v>
      </c>
    </row>
    <row r="936" spans="1:32" x14ac:dyDescent="0.3">
      <c r="A936" s="22">
        <v>1</v>
      </c>
      <c r="B936" s="22" t="s">
        <v>376</v>
      </c>
      <c r="C936">
        <v>4</v>
      </c>
      <c r="D936" s="22">
        <v>4</v>
      </c>
      <c r="E936" s="22" t="s">
        <v>747</v>
      </c>
      <c r="F936" s="22"/>
      <c r="G936" s="22" t="s">
        <v>737</v>
      </c>
      <c r="H936" s="22" t="s">
        <v>6644</v>
      </c>
      <c r="I936" s="22" t="s">
        <v>734</v>
      </c>
      <c r="K936" s="22" t="s">
        <v>731</v>
      </c>
      <c r="L936" s="22" t="s">
        <v>747</v>
      </c>
      <c r="M936" s="22" t="s">
        <v>743</v>
      </c>
      <c r="N936" s="22" t="s">
        <v>740</v>
      </c>
      <c r="O936" s="22" t="s">
        <v>741</v>
      </c>
      <c r="P936" s="22" t="s">
        <v>6637</v>
      </c>
      <c r="Q936" t="s">
        <v>6641</v>
      </c>
      <c r="R936" s="22" t="s">
        <v>735</v>
      </c>
      <c r="S936" s="22" t="s">
        <v>4901</v>
      </c>
      <c r="T936" s="22" t="s">
        <v>760</v>
      </c>
      <c r="U936" s="22" t="s">
        <v>384</v>
      </c>
      <c r="V936" s="22">
        <v>240</v>
      </c>
      <c r="W936" s="22" t="s">
        <v>377</v>
      </c>
      <c r="X936" s="22" t="s">
        <v>378</v>
      </c>
      <c r="Y936" s="22" t="s">
        <v>164</v>
      </c>
      <c r="Z936" s="22">
        <v>7401</v>
      </c>
      <c r="AA936" s="22" t="s">
        <v>733</v>
      </c>
      <c r="AC936" t="str">
        <f>+Combinar1[[#This Row],[Descripción Filtro URL 1]]</f>
        <v>Linares</v>
      </c>
      <c r="AD936" t="str">
        <f>+Combinar1[[#This Row],[titulo]]&amp;AC936&amp;", "&amp;Combinar1[[#This Row],[temporalidad]]</f>
        <v>Femicidios Acumulados por Edad en la comuna de Linares, Periodo 2010-2021</v>
      </c>
      <c r="AE936" t="str">
        <f>+Combinar1[[#This Row],[descripcion_larga]]&amp;AC936&amp;", según datos del "&amp;Combinar1[[#This Row],[fuente]]&amp;", "&amp;Combinar1[[#This Row],[temporalidad]]</f>
        <v>Gráfico que muestra la cantidad de femicidios acumulados por edad en la comuna de Linares, según datos del Servicio Nacional de la Mujer y la Equidad de Género (SERNAMEG), Periodo 2010-2021</v>
      </c>
      <c r="AF936" t="e">
        <f>+Combinar1[[#This Row],[url]]&amp;Combinar1[[#This Row],[Complemento Link]]&amp;Combinar1[[#This Row],[id_fil_url 1]]&amp;#REF!&amp;#REF!</f>
        <v>#REF!</v>
      </c>
    </row>
    <row r="937" spans="1:32" x14ac:dyDescent="0.3">
      <c r="A937" s="22">
        <v>1</v>
      </c>
      <c r="B937" s="22" t="s">
        <v>376</v>
      </c>
      <c r="C937">
        <v>5</v>
      </c>
      <c r="D937" s="22">
        <v>5</v>
      </c>
      <c r="E937" s="22" t="s">
        <v>749</v>
      </c>
      <c r="F937" s="22"/>
      <c r="G937" s="22" t="s">
        <v>737</v>
      </c>
      <c r="H937" s="22" t="s">
        <v>6644</v>
      </c>
      <c r="I937" s="22" t="s">
        <v>734</v>
      </c>
      <c r="K937" s="22" t="s">
        <v>731</v>
      </c>
      <c r="L937" s="22" t="s">
        <v>749</v>
      </c>
      <c r="M937" s="22" t="s">
        <v>743</v>
      </c>
      <c r="N937" s="22" t="s">
        <v>740</v>
      </c>
      <c r="O937" s="22" t="s">
        <v>741</v>
      </c>
      <c r="P937" s="22" t="s">
        <v>6636</v>
      </c>
      <c r="Q937" t="s">
        <v>6630</v>
      </c>
      <c r="R937" s="22" t="s">
        <v>735</v>
      </c>
      <c r="S937" s="22" t="s">
        <v>4904</v>
      </c>
      <c r="T937" s="22" t="s">
        <v>761</v>
      </c>
      <c r="U937" s="22" t="s">
        <v>384</v>
      </c>
      <c r="V937" s="22">
        <v>240</v>
      </c>
      <c r="W937" s="22" t="s">
        <v>377</v>
      </c>
      <c r="X937" s="22" t="s">
        <v>378</v>
      </c>
      <c r="Y937" s="22" t="s">
        <v>164</v>
      </c>
      <c r="Z937" s="22">
        <v>7401</v>
      </c>
      <c r="AA937" s="22" t="s">
        <v>733</v>
      </c>
      <c r="AC937" t="str">
        <f>+Combinar1[[#This Row],[Descripción Filtro URL 1]]</f>
        <v>Linares</v>
      </c>
      <c r="AD937" t="str">
        <f>+Combinar1[[#This Row],[titulo]]&amp;AC937&amp;", "&amp;Combinar1[[#This Row],[temporalidad]]</f>
        <v>Femicidios por Tipo de Relación Víctima-Femicida en la comuna de Linares, Periodo 2010-2021</v>
      </c>
      <c r="AE937" t="str">
        <f>+Combinar1[[#This Row],[descripcion_larga]]&amp;AC937&amp;", según datos del "&amp;Combinar1[[#This Row],[fuente]]&amp;", "&amp;Combinar1[[#This Row],[temporalidad]]</f>
        <v>Cantidad de femicidios por tipo de relación víctima-femicida en la comuna de Linares, según datos del Servicio Nacional de la Mujer y la Equidad de Género (SERNAMEG), Periodo 2010-2021</v>
      </c>
      <c r="AF937" t="e">
        <f>+Combinar1[[#This Row],[url]]&amp;Combinar1[[#This Row],[Complemento Link]]&amp;Combinar1[[#This Row],[id_fil_url 1]]&amp;#REF!&amp;#REF!</f>
        <v>#REF!</v>
      </c>
    </row>
    <row r="938" spans="1:32" x14ac:dyDescent="0.3">
      <c r="A938" s="22">
        <v>1</v>
      </c>
      <c r="B938" s="22" t="s">
        <v>376</v>
      </c>
      <c r="C938">
        <v>6</v>
      </c>
      <c r="D938" s="22">
        <v>6</v>
      </c>
      <c r="E938" s="22" t="s">
        <v>751</v>
      </c>
      <c r="F938" s="22"/>
      <c r="G938" s="22" t="s">
        <v>737</v>
      </c>
      <c r="H938" s="22" t="s">
        <v>6644</v>
      </c>
      <c r="I938" s="22" t="s">
        <v>734</v>
      </c>
      <c r="K938" s="22" t="s">
        <v>731</v>
      </c>
      <c r="L938" s="22" t="s">
        <v>751</v>
      </c>
      <c r="M938" s="22" t="s">
        <v>752</v>
      </c>
      <c r="N938" s="22" t="s">
        <v>736</v>
      </c>
      <c r="O938" s="22" t="s">
        <v>741</v>
      </c>
      <c r="P938" s="22" t="s">
        <v>6634</v>
      </c>
      <c r="Q938" t="s">
        <v>6631</v>
      </c>
      <c r="R938" s="22" t="s">
        <v>732</v>
      </c>
      <c r="S938" s="22" t="s">
        <v>4903</v>
      </c>
      <c r="T938" s="22" t="s">
        <v>762</v>
      </c>
      <c r="U938" s="22" t="s">
        <v>384</v>
      </c>
      <c r="V938" s="22">
        <v>240</v>
      </c>
      <c r="W938" s="22" t="s">
        <v>377</v>
      </c>
      <c r="X938" s="22" t="s">
        <v>378</v>
      </c>
      <c r="Y938" s="22" t="s">
        <v>164</v>
      </c>
      <c r="Z938" s="22">
        <v>7401</v>
      </c>
      <c r="AA938" s="22" t="s">
        <v>733</v>
      </c>
      <c r="AC938" t="str">
        <f>+Combinar1[[#This Row],[Descripción Filtro URL 1]]</f>
        <v>Linares</v>
      </c>
      <c r="AD938" t="str">
        <f>+Combinar1[[#This Row],[titulo]]&amp;AC938&amp;", "&amp;Combinar1[[#This Row],[temporalidad]]</f>
        <v>Variación Anual (%) de Femicidios en la comuna de Linares, Periodo 2010-2020</v>
      </c>
      <c r="AE938" t="str">
        <f>+Combinar1[[#This Row],[descripcion_larga]]&amp;AC938&amp;", según datos del "&amp;Combinar1[[#This Row],[fuente]]&amp;", "&amp;Combinar1[[#This Row],[temporalidad]]</f>
        <v>Gráfico de evolución que muestra la variación anual (%) de femicidios en la comuna de Linares, según datos del Servicio Nacional de la Mujer y la Equidad de Género (SERNAMEG), Periodo 2010-2020</v>
      </c>
      <c r="AF938" t="e">
        <f>+Combinar1[[#This Row],[url]]&amp;Combinar1[[#This Row],[Complemento Link]]&amp;Combinar1[[#This Row],[id_fil_url 1]]&amp;#REF!&amp;#REF!</f>
        <v>#REF!</v>
      </c>
    </row>
    <row r="939" spans="1:32" x14ac:dyDescent="0.3">
      <c r="A939" s="22">
        <v>1</v>
      </c>
      <c r="B939" s="22" t="s">
        <v>376</v>
      </c>
      <c r="C939">
        <v>7</v>
      </c>
      <c r="D939" s="22">
        <v>7</v>
      </c>
      <c r="E939" s="22" t="s">
        <v>754</v>
      </c>
      <c r="F939" s="22"/>
      <c r="G939" s="22" t="s">
        <v>737</v>
      </c>
      <c r="H939" s="22" t="s">
        <v>6644</v>
      </c>
      <c r="I939" s="22" t="s">
        <v>734</v>
      </c>
      <c r="K939" s="22" t="s">
        <v>731</v>
      </c>
      <c r="L939" s="22" t="s">
        <v>754</v>
      </c>
      <c r="M939" s="22" t="s">
        <v>743</v>
      </c>
      <c r="N939" s="22" t="s">
        <v>740</v>
      </c>
      <c r="O939" s="22" t="s">
        <v>741</v>
      </c>
      <c r="P939" s="22" t="s">
        <v>6635</v>
      </c>
      <c r="Q939" t="s">
        <v>6642</v>
      </c>
      <c r="R939" s="22" t="s">
        <v>755</v>
      </c>
      <c r="S939" s="22" t="s">
        <v>4902</v>
      </c>
      <c r="T939" s="22" t="s">
        <v>763</v>
      </c>
      <c r="U939" s="22" t="s">
        <v>384</v>
      </c>
      <c r="V939" s="22">
        <v>240</v>
      </c>
      <c r="W939" s="22" t="s">
        <v>377</v>
      </c>
      <c r="X939" s="22" t="s">
        <v>378</v>
      </c>
      <c r="Y939" s="22" t="s">
        <v>164</v>
      </c>
      <c r="Z939" s="22">
        <v>7401</v>
      </c>
      <c r="AA939" s="22" t="s">
        <v>733</v>
      </c>
      <c r="AC939" t="str">
        <f>+Combinar1[[#This Row],[Descripción Filtro URL 1]]</f>
        <v>Linares</v>
      </c>
      <c r="AD939" t="str">
        <f>+Combinar1[[#This Row],[titulo]]&amp;AC939&amp;", "&amp;Combinar1[[#This Row],[temporalidad]]</f>
        <v>Cantidad y Detalle de Femicidios en la comuna de Linares, Periodo 2010-2021</v>
      </c>
      <c r="AE939" t="str">
        <f>+Combinar1[[#This Row],[descripcion_larga]]&amp;AC939&amp;", según datos del "&amp;Combinar1[[#This Row],[fuente]]&amp;", "&amp;Combinar1[[#This Row],[temporalidad]]</f>
        <v>Informe que muestra la cantidad y detalle de femicidios en la comuna de Linares, según datos del Servicio Nacional de la Mujer y la Equidad de Género (SERNAMEG), Periodo 2010-2021</v>
      </c>
      <c r="AF939" t="e">
        <f>+Combinar1[[#This Row],[url]]&amp;Combinar1[[#This Row],[Complemento Link]]&amp;Combinar1[[#This Row],[id_fil_url 1]]&amp;#REF!&amp;#REF!</f>
        <v>#REF!</v>
      </c>
    </row>
    <row r="940" spans="1:32" x14ac:dyDescent="0.3">
      <c r="A940" s="22">
        <v>1</v>
      </c>
      <c r="B940" s="22" t="s">
        <v>376</v>
      </c>
      <c r="C940">
        <v>1</v>
      </c>
      <c r="D940" s="22">
        <v>1</v>
      </c>
      <c r="E940" s="22" t="s">
        <v>738</v>
      </c>
      <c r="F940" s="22"/>
      <c r="G940" s="22" t="s">
        <v>737</v>
      </c>
      <c r="H940" s="22" t="s">
        <v>6644</v>
      </c>
      <c r="I940" s="22" t="s">
        <v>734</v>
      </c>
      <c r="K940" s="22" t="s">
        <v>731</v>
      </c>
      <c r="L940" s="22" t="s">
        <v>738</v>
      </c>
      <c r="M940" s="22" t="s">
        <v>739</v>
      </c>
      <c r="N940" s="22" t="s">
        <v>740</v>
      </c>
      <c r="O940" s="22" t="s">
        <v>741</v>
      </c>
      <c r="P940" s="22" t="s">
        <v>4899</v>
      </c>
      <c r="Q940" t="s">
        <v>4897</v>
      </c>
      <c r="R940" s="22" t="s">
        <v>732</v>
      </c>
      <c r="S940" s="22" t="s">
        <v>4900</v>
      </c>
      <c r="T940" s="22" t="s">
        <v>757</v>
      </c>
      <c r="U940" s="22" t="s">
        <v>384</v>
      </c>
      <c r="V940" s="22">
        <v>240</v>
      </c>
      <c r="W940" s="22" t="s">
        <v>377</v>
      </c>
      <c r="X940" s="22" t="s">
        <v>378</v>
      </c>
      <c r="Y940" s="22" t="s">
        <v>165</v>
      </c>
      <c r="Z940" s="22">
        <v>7402</v>
      </c>
      <c r="AA940" s="22" t="s">
        <v>733</v>
      </c>
      <c r="AC940" t="str">
        <f>+Combinar1[[#This Row],[Descripción Filtro URL 1]]</f>
        <v>Colbún</v>
      </c>
      <c r="AD940" t="str">
        <f>+Combinar1[[#This Row],[titulo]]&amp;AC940&amp;", "&amp;Combinar1[[#This Row],[temporalidad]]</f>
        <v>Evolución de Femicidios en la comuna de Colbún, Periodo 2018-2021</v>
      </c>
      <c r="AE940" t="str">
        <f>+Combinar1[[#This Row],[descripcion_larga]]&amp;AC940&amp;", según datos del "&amp;Combinar1[[#This Row],[fuente]]&amp;", "&amp;Combinar1[[#This Row],[temporalidad]]</f>
        <v>Evolución de femicidios por fecha de delito en la comuna de Colbún, según datos del Servicio Nacional de la Mujer y la Equidad de Género (SERNAMEG), Periodo 2018-2021</v>
      </c>
      <c r="AF940" t="e">
        <f>+Combinar1[[#This Row],[url]]&amp;Combinar1[[#This Row],[Complemento Link]]&amp;Combinar1[[#This Row],[id_fil_url 1]]&amp;#REF!&amp;#REF!</f>
        <v>#REF!</v>
      </c>
    </row>
    <row r="941" spans="1:32" x14ac:dyDescent="0.3">
      <c r="A941" s="22">
        <v>1</v>
      </c>
      <c r="B941" s="22" t="s">
        <v>376</v>
      </c>
      <c r="C941">
        <v>2</v>
      </c>
      <c r="D941" s="22">
        <v>2</v>
      </c>
      <c r="E941" s="22" t="s">
        <v>738</v>
      </c>
      <c r="F941" s="22"/>
      <c r="G941" s="22" t="s">
        <v>737</v>
      </c>
      <c r="H941" s="22" t="s">
        <v>6644</v>
      </c>
      <c r="I941" s="22" t="s">
        <v>734</v>
      </c>
      <c r="K941" s="22" t="s">
        <v>731</v>
      </c>
      <c r="L941" s="22" t="s">
        <v>738</v>
      </c>
      <c r="M941" s="22" t="s">
        <v>743</v>
      </c>
      <c r="N941" s="22" t="s">
        <v>740</v>
      </c>
      <c r="O941" s="22" t="s">
        <v>741</v>
      </c>
      <c r="P941" s="22" t="s">
        <v>6638</v>
      </c>
      <c r="Q941" t="s">
        <v>6632</v>
      </c>
      <c r="R941" s="22" t="s">
        <v>732</v>
      </c>
      <c r="S941" s="22" t="s">
        <v>4900</v>
      </c>
      <c r="T941" s="22" t="s">
        <v>758</v>
      </c>
      <c r="U941" s="22" t="s">
        <v>384</v>
      </c>
      <c r="V941" s="22">
        <v>240</v>
      </c>
      <c r="W941" s="22" t="s">
        <v>377</v>
      </c>
      <c r="X941" s="22" t="s">
        <v>378</v>
      </c>
      <c r="Y941" s="22" t="s">
        <v>165</v>
      </c>
      <c r="Z941" s="22">
        <v>7402</v>
      </c>
      <c r="AA941" s="22" t="s">
        <v>733</v>
      </c>
      <c r="AC941" t="str">
        <f>+Combinar1[[#This Row],[Descripción Filtro URL 1]]</f>
        <v>Colbún</v>
      </c>
      <c r="AD941" t="str">
        <f>+Combinar1[[#This Row],[titulo]]&amp;AC941&amp;", "&amp;Combinar1[[#This Row],[temporalidad]]</f>
        <v>Femicidios Anuales en la comuna de Colbún, Periodo 2010-2021</v>
      </c>
      <c r="AE941" t="str">
        <f>+Combinar1[[#This Row],[descripcion_larga]]&amp;AC941&amp;", según datos del "&amp;Combinar1[[#This Row],[fuente]]&amp;", "&amp;Combinar1[[#This Row],[temporalidad]]</f>
        <v>Evolución anual de la cantidad de femicidios en la comuna de Colbún, según datos del Servicio Nacional de la Mujer y la Equidad de Género (SERNAMEG), Periodo 2010-2021</v>
      </c>
      <c r="AF941" t="e">
        <f>+Combinar1[[#This Row],[url]]&amp;Combinar1[[#This Row],[Complemento Link]]&amp;Combinar1[[#This Row],[id_fil_url 1]]&amp;#REF!&amp;#REF!</f>
        <v>#REF!</v>
      </c>
    </row>
    <row r="942" spans="1:32" x14ac:dyDescent="0.3">
      <c r="A942" s="22">
        <v>1</v>
      </c>
      <c r="B942" s="22" t="s">
        <v>376</v>
      </c>
      <c r="C942">
        <v>3</v>
      </c>
      <c r="D942" s="22">
        <v>3</v>
      </c>
      <c r="E942" s="22" t="s">
        <v>745</v>
      </c>
      <c r="F942" s="22"/>
      <c r="G942" s="22" t="s">
        <v>737</v>
      </c>
      <c r="H942" s="22" t="s">
        <v>6644</v>
      </c>
      <c r="I942" s="22" t="s">
        <v>734</v>
      </c>
      <c r="K942" s="22" t="s">
        <v>731</v>
      </c>
      <c r="L942" s="22" t="s">
        <v>745</v>
      </c>
      <c r="M942" s="22" t="s">
        <v>743</v>
      </c>
      <c r="N942" s="22" t="s">
        <v>740</v>
      </c>
      <c r="O942" s="22" t="s">
        <v>741</v>
      </c>
      <c r="P942" s="22" t="s">
        <v>6639</v>
      </c>
      <c r="Q942" t="s">
        <v>6633</v>
      </c>
      <c r="R942" s="22" t="s">
        <v>735</v>
      </c>
      <c r="S942" s="22" t="s">
        <v>4900</v>
      </c>
      <c r="T942" s="22" t="s">
        <v>759</v>
      </c>
      <c r="U942" s="22" t="s">
        <v>384</v>
      </c>
      <c r="V942" s="22">
        <v>240</v>
      </c>
      <c r="W942" s="22" t="s">
        <v>377</v>
      </c>
      <c r="X942" s="22" t="s">
        <v>378</v>
      </c>
      <c r="Y942" s="22" t="s">
        <v>165</v>
      </c>
      <c r="Z942" s="22">
        <v>7402</v>
      </c>
      <c r="AA942" s="22" t="s">
        <v>733</v>
      </c>
      <c r="AC942" t="str">
        <f>+Combinar1[[#This Row],[Descripción Filtro URL 1]]</f>
        <v>Colbún</v>
      </c>
      <c r="AD942" t="str">
        <f>+Combinar1[[#This Row],[titulo]]&amp;AC942&amp;", "&amp;Combinar1[[#This Row],[temporalidad]]</f>
        <v>Femicidios mensuales en la comuna de Colbún, Periodo 2010-2021</v>
      </c>
      <c r="AE942" t="str">
        <f>+Combinar1[[#This Row],[descripcion_larga]]&amp;AC942&amp;", según datos del "&amp;Combinar1[[#This Row],[fuente]]&amp;", "&amp;Combinar1[[#This Row],[temporalidad]]</f>
        <v>Número de femicidios por mes en la comuna de Colbún, según datos del Servicio Nacional de la Mujer y la Equidad de Género (SERNAMEG), Periodo 2010-2021</v>
      </c>
      <c r="AF942" t="e">
        <f>+Combinar1[[#This Row],[url]]&amp;Combinar1[[#This Row],[Complemento Link]]&amp;Combinar1[[#This Row],[id_fil_url 1]]&amp;#REF!&amp;#REF!</f>
        <v>#REF!</v>
      </c>
    </row>
    <row r="943" spans="1:32" x14ac:dyDescent="0.3">
      <c r="A943" s="22">
        <v>1</v>
      </c>
      <c r="B943" s="22" t="s">
        <v>376</v>
      </c>
      <c r="C943">
        <v>4</v>
      </c>
      <c r="D943" s="22">
        <v>4</v>
      </c>
      <c r="E943" s="22" t="s">
        <v>747</v>
      </c>
      <c r="F943" s="22"/>
      <c r="G943" s="22" t="s">
        <v>737</v>
      </c>
      <c r="H943" s="22" t="s">
        <v>6644</v>
      </c>
      <c r="I943" s="22" t="s">
        <v>734</v>
      </c>
      <c r="K943" s="22" t="s">
        <v>731</v>
      </c>
      <c r="L943" s="22" t="s">
        <v>747</v>
      </c>
      <c r="M943" s="22" t="s">
        <v>743</v>
      </c>
      <c r="N943" s="22" t="s">
        <v>740</v>
      </c>
      <c r="O943" s="22" t="s">
        <v>741</v>
      </c>
      <c r="P943" s="22" t="s">
        <v>6637</v>
      </c>
      <c r="Q943" t="s">
        <v>6641</v>
      </c>
      <c r="R943" s="22" t="s">
        <v>735</v>
      </c>
      <c r="S943" s="22" t="s">
        <v>4901</v>
      </c>
      <c r="T943" s="22" t="s">
        <v>760</v>
      </c>
      <c r="U943" s="22" t="s">
        <v>384</v>
      </c>
      <c r="V943" s="22">
        <v>240</v>
      </c>
      <c r="W943" s="22" t="s">
        <v>377</v>
      </c>
      <c r="X943" s="22" t="s">
        <v>378</v>
      </c>
      <c r="Y943" s="22" t="s">
        <v>165</v>
      </c>
      <c r="Z943" s="22">
        <v>7402</v>
      </c>
      <c r="AA943" s="22" t="s">
        <v>733</v>
      </c>
      <c r="AC943" t="str">
        <f>+Combinar1[[#This Row],[Descripción Filtro URL 1]]</f>
        <v>Colbún</v>
      </c>
      <c r="AD943" t="str">
        <f>+Combinar1[[#This Row],[titulo]]&amp;AC943&amp;", "&amp;Combinar1[[#This Row],[temporalidad]]</f>
        <v>Femicidios Acumulados por Edad en la comuna de Colbún, Periodo 2010-2021</v>
      </c>
      <c r="AE943" t="str">
        <f>+Combinar1[[#This Row],[descripcion_larga]]&amp;AC943&amp;", según datos del "&amp;Combinar1[[#This Row],[fuente]]&amp;", "&amp;Combinar1[[#This Row],[temporalidad]]</f>
        <v>Gráfico que muestra la cantidad de femicidios acumulados por edad en la comuna de Colbún, según datos del Servicio Nacional de la Mujer y la Equidad de Género (SERNAMEG), Periodo 2010-2021</v>
      </c>
      <c r="AF943" t="e">
        <f>+Combinar1[[#This Row],[url]]&amp;Combinar1[[#This Row],[Complemento Link]]&amp;Combinar1[[#This Row],[id_fil_url 1]]&amp;#REF!&amp;#REF!</f>
        <v>#REF!</v>
      </c>
    </row>
    <row r="944" spans="1:32" x14ac:dyDescent="0.3">
      <c r="A944" s="22">
        <v>1</v>
      </c>
      <c r="B944" s="22" t="s">
        <v>376</v>
      </c>
      <c r="C944">
        <v>5</v>
      </c>
      <c r="D944" s="22">
        <v>5</v>
      </c>
      <c r="E944" s="22" t="s">
        <v>749</v>
      </c>
      <c r="F944" s="22"/>
      <c r="G944" s="22" t="s">
        <v>737</v>
      </c>
      <c r="H944" s="22" t="s">
        <v>6644</v>
      </c>
      <c r="I944" s="22" t="s">
        <v>734</v>
      </c>
      <c r="K944" s="22" t="s">
        <v>731</v>
      </c>
      <c r="L944" s="22" t="s">
        <v>749</v>
      </c>
      <c r="M944" s="22" t="s">
        <v>743</v>
      </c>
      <c r="N944" s="22" t="s">
        <v>740</v>
      </c>
      <c r="O944" s="22" t="s">
        <v>741</v>
      </c>
      <c r="P944" s="22" t="s">
        <v>6636</v>
      </c>
      <c r="Q944" t="s">
        <v>6630</v>
      </c>
      <c r="R944" s="22" t="s">
        <v>735</v>
      </c>
      <c r="S944" s="22" t="s">
        <v>4904</v>
      </c>
      <c r="T944" s="22" t="s">
        <v>761</v>
      </c>
      <c r="U944" s="22" t="s">
        <v>384</v>
      </c>
      <c r="V944" s="22">
        <v>240</v>
      </c>
      <c r="W944" s="22" t="s">
        <v>377</v>
      </c>
      <c r="X944" s="22" t="s">
        <v>378</v>
      </c>
      <c r="Y944" s="22" t="s">
        <v>165</v>
      </c>
      <c r="Z944" s="22">
        <v>7402</v>
      </c>
      <c r="AA944" s="22" t="s">
        <v>733</v>
      </c>
      <c r="AC944" t="str">
        <f>+Combinar1[[#This Row],[Descripción Filtro URL 1]]</f>
        <v>Colbún</v>
      </c>
      <c r="AD944" t="str">
        <f>+Combinar1[[#This Row],[titulo]]&amp;AC944&amp;", "&amp;Combinar1[[#This Row],[temporalidad]]</f>
        <v>Femicidios por Tipo de Relación Víctima-Femicida en la comuna de Colbún, Periodo 2010-2021</v>
      </c>
      <c r="AE944" t="str">
        <f>+Combinar1[[#This Row],[descripcion_larga]]&amp;AC944&amp;", según datos del "&amp;Combinar1[[#This Row],[fuente]]&amp;", "&amp;Combinar1[[#This Row],[temporalidad]]</f>
        <v>Cantidad de femicidios por tipo de relación víctima-femicida en la comuna de Colbún, según datos del Servicio Nacional de la Mujer y la Equidad de Género (SERNAMEG), Periodo 2010-2021</v>
      </c>
      <c r="AF944" t="e">
        <f>+Combinar1[[#This Row],[url]]&amp;Combinar1[[#This Row],[Complemento Link]]&amp;Combinar1[[#This Row],[id_fil_url 1]]&amp;#REF!&amp;#REF!</f>
        <v>#REF!</v>
      </c>
    </row>
    <row r="945" spans="1:32" x14ac:dyDescent="0.3">
      <c r="A945" s="22">
        <v>1</v>
      </c>
      <c r="B945" s="22" t="s">
        <v>376</v>
      </c>
      <c r="C945">
        <v>6</v>
      </c>
      <c r="D945" s="22">
        <v>6</v>
      </c>
      <c r="E945" s="22" t="s">
        <v>751</v>
      </c>
      <c r="F945" s="22"/>
      <c r="G945" s="22" t="s">
        <v>737</v>
      </c>
      <c r="H945" s="22" t="s">
        <v>6644</v>
      </c>
      <c r="I945" s="22" t="s">
        <v>734</v>
      </c>
      <c r="K945" s="22" t="s">
        <v>731</v>
      </c>
      <c r="L945" s="22" t="s">
        <v>751</v>
      </c>
      <c r="M945" s="22" t="s">
        <v>752</v>
      </c>
      <c r="N945" s="22" t="s">
        <v>736</v>
      </c>
      <c r="O945" s="22" t="s">
        <v>741</v>
      </c>
      <c r="P945" s="22" t="s">
        <v>6634</v>
      </c>
      <c r="Q945" t="s">
        <v>6631</v>
      </c>
      <c r="R945" s="22" t="s">
        <v>732</v>
      </c>
      <c r="S945" s="22" t="s">
        <v>4903</v>
      </c>
      <c r="T945" s="22" t="s">
        <v>762</v>
      </c>
      <c r="U945" s="22" t="s">
        <v>384</v>
      </c>
      <c r="V945" s="22">
        <v>240</v>
      </c>
      <c r="W945" s="22" t="s">
        <v>377</v>
      </c>
      <c r="X945" s="22" t="s">
        <v>378</v>
      </c>
      <c r="Y945" s="22" t="s">
        <v>165</v>
      </c>
      <c r="Z945" s="22">
        <v>7402</v>
      </c>
      <c r="AA945" s="22" t="s">
        <v>733</v>
      </c>
      <c r="AC945" t="str">
        <f>+Combinar1[[#This Row],[Descripción Filtro URL 1]]</f>
        <v>Colbún</v>
      </c>
      <c r="AD945" t="str">
        <f>+Combinar1[[#This Row],[titulo]]&amp;AC945&amp;", "&amp;Combinar1[[#This Row],[temporalidad]]</f>
        <v>Variación Anual (%) de Femicidios en la comuna de Colbún, Periodo 2010-2020</v>
      </c>
      <c r="AE945" t="str">
        <f>+Combinar1[[#This Row],[descripcion_larga]]&amp;AC945&amp;", según datos del "&amp;Combinar1[[#This Row],[fuente]]&amp;", "&amp;Combinar1[[#This Row],[temporalidad]]</f>
        <v>Gráfico de evolución que muestra la variación anual (%) de femicidios en la comuna de Colbún, según datos del Servicio Nacional de la Mujer y la Equidad de Género (SERNAMEG), Periodo 2010-2020</v>
      </c>
      <c r="AF945" t="e">
        <f>+Combinar1[[#This Row],[url]]&amp;Combinar1[[#This Row],[Complemento Link]]&amp;Combinar1[[#This Row],[id_fil_url 1]]&amp;#REF!&amp;#REF!</f>
        <v>#REF!</v>
      </c>
    </row>
    <row r="946" spans="1:32" x14ac:dyDescent="0.3">
      <c r="A946" s="22">
        <v>1</v>
      </c>
      <c r="B946" s="22" t="s">
        <v>376</v>
      </c>
      <c r="C946">
        <v>7</v>
      </c>
      <c r="D946" s="22">
        <v>7</v>
      </c>
      <c r="E946" s="22" t="s">
        <v>754</v>
      </c>
      <c r="F946" s="22"/>
      <c r="G946" s="22" t="s">
        <v>737</v>
      </c>
      <c r="H946" s="22" t="s">
        <v>6644</v>
      </c>
      <c r="I946" s="22" t="s">
        <v>734</v>
      </c>
      <c r="K946" s="22" t="s">
        <v>731</v>
      </c>
      <c r="L946" s="22" t="s">
        <v>754</v>
      </c>
      <c r="M946" s="22" t="s">
        <v>743</v>
      </c>
      <c r="N946" s="22" t="s">
        <v>740</v>
      </c>
      <c r="O946" s="22" t="s">
        <v>741</v>
      </c>
      <c r="P946" s="22" t="s">
        <v>6635</v>
      </c>
      <c r="Q946" t="s">
        <v>6642</v>
      </c>
      <c r="R946" s="22" t="s">
        <v>755</v>
      </c>
      <c r="S946" s="22" t="s">
        <v>4902</v>
      </c>
      <c r="T946" s="22" t="s">
        <v>763</v>
      </c>
      <c r="U946" s="22" t="s">
        <v>384</v>
      </c>
      <c r="V946" s="22">
        <v>240</v>
      </c>
      <c r="W946" s="22" t="s">
        <v>377</v>
      </c>
      <c r="X946" s="22" t="s">
        <v>378</v>
      </c>
      <c r="Y946" s="22" t="s">
        <v>165</v>
      </c>
      <c r="Z946" s="22">
        <v>7402</v>
      </c>
      <c r="AA946" s="22" t="s">
        <v>733</v>
      </c>
      <c r="AC946" t="str">
        <f>+Combinar1[[#This Row],[Descripción Filtro URL 1]]</f>
        <v>Colbún</v>
      </c>
      <c r="AD946" t="str">
        <f>+Combinar1[[#This Row],[titulo]]&amp;AC946&amp;", "&amp;Combinar1[[#This Row],[temporalidad]]</f>
        <v>Cantidad y Detalle de Femicidios en la comuna de Colbún, Periodo 2010-2021</v>
      </c>
      <c r="AE946" t="str">
        <f>+Combinar1[[#This Row],[descripcion_larga]]&amp;AC946&amp;", según datos del "&amp;Combinar1[[#This Row],[fuente]]&amp;", "&amp;Combinar1[[#This Row],[temporalidad]]</f>
        <v>Informe que muestra la cantidad y detalle de femicidios en la comuna de Colbún, según datos del Servicio Nacional de la Mujer y la Equidad de Género (SERNAMEG), Periodo 2010-2021</v>
      </c>
      <c r="AF946" t="e">
        <f>+Combinar1[[#This Row],[url]]&amp;Combinar1[[#This Row],[Complemento Link]]&amp;Combinar1[[#This Row],[id_fil_url 1]]&amp;#REF!&amp;#REF!</f>
        <v>#REF!</v>
      </c>
    </row>
    <row r="947" spans="1:32" x14ac:dyDescent="0.3">
      <c r="A947" s="22">
        <v>1</v>
      </c>
      <c r="B947" s="22" t="s">
        <v>376</v>
      </c>
      <c r="C947">
        <v>1</v>
      </c>
      <c r="D947" s="22">
        <v>1</v>
      </c>
      <c r="E947" s="22" t="s">
        <v>738</v>
      </c>
      <c r="F947" s="22"/>
      <c r="G947" s="22" t="s">
        <v>737</v>
      </c>
      <c r="H947" s="22" t="s">
        <v>6644</v>
      </c>
      <c r="I947" s="22" t="s">
        <v>734</v>
      </c>
      <c r="K947" s="22" t="s">
        <v>731</v>
      </c>
      <c r="L947" s="22" t="s">
        <v>738</v>
      </c>
      <c r="M947" s="22" t="s">
        <v>739</v>
      </c>
      <c r="N947" s="22" t="s">
        <v>740</v>
      </c>
      <c r="O947" s="22" t="s">
        <v>741</v>
      </c>
      <c r="P947" s="22" t="s">
        <v>4899</v>
      </c>
      <c r="Q947" t="s">
        <v>4897</v>
      </c>
      <c r="R947" s="22" t="s">
        <v>732</v>
      </c>
      <c r="S947" s="22" t="s">
        <v>4900</v>
      </c>
      <c r="T947" s="22" t="s">
        <v>757</v>
      </c>
      <c r="U947" s="22" t="s">
        <v>384</v>
      </c>
      <c r="V947" s="22">
        <v>240</v>
      </c>
      <c r="W947" s="22" t="s">
        <v>377</v>
      </c>
      <c r="X947" s="22" t="s">
        <v>378</v>
      </c>
      <c r="Y947" s="22" t="s">
        <v>166</v>
      </c>
      <c r="Z947" s="22">
        <v>7403</v>
      </c>
      <c r="AA947" s="22" t="s">
        <v>733</v>
      </c>
      <c r="AC947" t="str">
        <f>+Combinar1[[#This Row],[Descripción Filtro URL 1]]</f>
        <v>Longaví</v>
      </c>
      <c r="AD947" t="str">
        <f>+Combinar1[[#This Row],[titulo]]&amp;AC947&amp;", "&amp;Combinar1[[#This Row],[temporalidad]]</f>
        <v>Evolución de Femicidios en la comuna de Longaví, Periodo 2018-2021</v>
      </c>
      <c r="AE947" t="str">
        <f>+Combinar1[[#This Row],[descripcion_larga]]&amp;AC947&amp;", según datos del "&amp;Combinar1[[#This Row],[fuente]]&amp;", "&amp;Combinar1[[#This Row],[temporalidad]]</f>
        <v>Evolución de femicidios por fecha de delito en la comuna de Longaví, según datos del Servicio Nacional de la Mujer y la Equidad de Género (SERNAMEG), Periodo 2018-2021</v>
      </c>
      <c r="AF947" t="e">
        <f>+Combinar1[[#This Row],[url]]&amp;Combinar1[[#This Row],[Complemento Link]]&amp;Combinar1[[#This Row],[id_fil_url 1]]&amp;#REF!&amp;#REF!</f>
        <v>#REF!</v>
      </c>
    </row>
    <row r="948" spans="1:32" x14ac:dyDescent="0.3">
      <c r="A948" s="22">
        <v>1</v>
      </c>
      <c r="B948" s="22" t="s">
        <v>376</v>
      </c>
      <c r="C948">
        <v>2</v>
      </c>
      <c r="D948" s="22">
        <v>2</v>
      </c>
      <c r="E948" s="22" t="s">
        <v>738</v>
      </c>
      <c r="F948" s="22"/>
      <c r="G948" s="22" t="s">
        <v>737</v>
      </c>
      <c r="H948" s="22" t="s">
        <v>6644</v>
      </c>
      <c r="I948" s="22" t="s">
        <v>734</v>
      </c>
      <c r="K948" s="22" t="s">
        <v>731</v>
      </c>
      <c r="L948" s="22" t="s">
        <v>738</v>
      </c>
      <c r="M948" s="22" t="s">
        <v>743</v>
      </c>
      <c r="N948" s="22" t="s">
        <v>740</v>
      </c>
      <c r="O948" s="22" t="s">
        <v>741</v>
      </c>
      <c r="P948" s="22" t="s">
        <v>6638</v>
      </c>
      <c r="Q948" t="s">
        <v>6632</v>
      </c>
      <c r="R948" s="22" t="s">
        <v>732</v>
      </c>
      <c r="S948" s="22" t="s">
        <v>4900</v>
      </c>
      <c r="T948" s="22" t="s">
        <v>758</v>
      </c>
      <c r="U948" s="22" t="s">
        <v>384</v>
      </c>
      <c r="V948" s="22">
        <v>240</v>
      </c>
      <c r="W948" s="22" t="s">
        <v>377</v>
      </c>
      <c r="X948" s="22" t="s">
        <v>378</v>
      </c>
      <c r="Y948" s="22" t="s">
        <v>166</v>
      </c>
      <c r="Z948" s="22">
        <v>7403</v>
      </c>
      <c r="AA948" s="22" t="s">
        <v>733</v>
      </c>
      <c r="AC948" t="str">
        <f>+Combinar1[[#This Row],[Descripción Filtro URL 1]]</f>
        <v>Longaví</v>
      </c>
      <c r="AD948" t="str">
        <f>+Combinar1[[#This Row],[titulo]]&amp;AC948&amp;", "&amp;Combinar1[[#This Row],[temporalidad]]</f>
        <v>Femicidios Anuales en la comuna de Longaví, Periodo 2010-2021</v>
      </c>
      <c r="AE948" t="str">
        <f>+Combinar1[[#This Row],[descripcion_larga]]&amp;AC948&amp;", según datos del "&amp;Combinar1[[#This Row],[fuente]]&amp;", "&amp;Combinar1[[#This Row],[temporalidad]]</f>
        <v>Evolución anual de la cantidad de femicidios en la comuna de Longaví, según datos del Servicio Nacional de la Mujer y la Equidad de Género (SERNAMEG), Periodo 2010-2021</v>
      </c>
      <c r="AF948" t="e">
        <f>+Combinar1[[#This Row],[url]]&amp;Combinar1[[#This Row],[Complemento Link]]&amp;Combinar1[[#This Row],[id_fil_url 1]]&amp;#REF!&amp;#REF!</f>
        <v>#REF!</v>
      </c>
    </row>
    <row r="949" spans="1:32" x14ac:dyDescent="0.3">
      <c r="A949" s="22">
        <v>1</v>
      </c>
      <c r="B949" s="22" t="s">
        <v>376</v>
      </c>
      <c r="C949">
        <v>3</v>
      </c>
      <c r="D949" s="22">
        <v>3</v>
      </c>
      <c r="E949" s="22" t="s">
        <v>745</v>
      </c>
      <c r="F949" s="22"/>
      <c r="G949" s="22" t="s">
        <v>737</v>
      </c>
      <c r="H949" s="22" t="s">
        <v>6644</v>
      </c>
      <c r="I949" s="22" t="s">
        <v>734</v>
      </c>
      <c r="K949" s="22" t="s">
        <v>731</v>
      </c>
      <c r="L949" s="22" t="s">
        <v>745</v>
      </c>
      <c r="M949" s="22" t="s">
        <v>743</v>
      </c>
      <c r="N949" s="22" t="s">
        <v>740</v>
      </c>
      <c r="O949" s="22" t="s">
        <v>741</v>
      </c>
      <c r="P949" s="22" t="s">
        <v>6639</v>
      </c>
      <c r="Q949" t="s">
        <v>6633</v>
      </c>
      <c r="R949" s="22" t="s">
        <v>735</v>
      </c>
      <c r="S949" s="22" t="s">
        <v>4900</v>
      </c>
      <c r="T949" s="22" t="s">
        <v>759</v>
      </c>
      <c r="U949" s="22" t="s">
        <v>384</v>
      </c>
      <c r="V949" s="22">
        <v>240</v>
      </c>
      <c r="W949" s="22" t="s">
        <v>377</v>
      </c>
      <c r="X949" s="22" t="s">
        <v>378</v>
      </c>
      <c r="Y949" s="22" t="s">
        <v>166</v>
      </c>
      <c r="Z949" s="22">
        <v>7403</v>
      </c>
      <c r="AA949" s="22" t="s">
        <v>733</v>
      </c>
      <c r="AC949" t="str">
        <f>+Combinar1[[#This Row],[Descripción Filtro URL 1]]</f>
        <v>Longaví</v>
      </c>
      <c r="AD949" t="str">
        <f>+Combinar1[[#This Row],[titulo]]&amp;AC949&amp;", "&amp;Combinar1[[#This Row],[temporalidad]]</f>
        <v>Femicidios mensuales en la comuna de Longaví, Periodo 2010-2021</v>
      </c>
      <c r="AE949" t="str">
        <f>+Combinar1[[#This Row],[descripcion_larga]]&amp;AC949&amp;", según datos del "&amp;Combinar1[[#This Row],[fuente]]&amp;", "&amp;Combinar1[[#This Row],[temporalidad]]</f>
        <v>Número de femicidios por mes en la comuna de Longaví, según datos del Servicio Nacional de la Mujer y la Equidad de Género (SERNAMEG), Periodo 2010-2021</v>
      </c>
      <c r="AF949" t="e">
        <f>+Combinar1[[#This Row],[url]]&amp;Combinar1[[#This Row],[Complemento Link]]&amp;Combinar1[[#This Row],[id_fil_url 1]]&amp;#REF!&amp;#REF!</f>
        <v>#REF!</v>
      </c>
    </row>
    <row r="950" spans="1:32" x14ac:dyDescent="0.3">
      <c r="A950" s="22">
        <v>1</v>
      </c>
      <c r="B950" s="22" t="s">
        <v>376</v>
      </c>
      <c r="C950">
        <v>4</v>
      </c>
      <c r="D950" s="22">
        <v>4</v>
      </c>
      <c r="E950" s="22" t="s">
        <v>747</v>
      </c>
      <c r="F950" s="22"/>
      <c r="G950" s="22" t="s">
        <v>737</v>
      </c>
      <c r="H950" s="22" t="s">
        <v>6644</v>
      </c>
      <c r="I950" s="22" t="s">
        <v>734</v>
      </c>
      <c r="K950" s="22" t="s">
        <v>731</v>
      </c>
      <c r="L950" s="22" t="s">
        <v>747</v>
      </c>
      <c r="M950" s="22" t="s">
        <v>743</v>
      </c>
      <c r="N950" s="22" t="s">
        <v>740</v>
      </c>
      <c r="O950" s="22" t="s">
        <v>741</v>
      </c>
      <c r="P950" s="22" t="s">
        <v>6637</v>
      </c>
      <c r="Q950" t="s">
        <v>6641</v>
      </c>
      <c r="R950" s="22" t="s">
        <v>735</v>
      </c>
      <c r="S950" s="22" t="s">
        <v>4901</v>
      </c>
      <c r="T950" s="22" t="s">
        <v>760</v>
      </c>
      <c r="U950" s="22" t="s">
        <v>384</v>
      </c>
      <c r="V950" s="22">
        <v>240</v>
      </c>
      <c r="W950" s="22" t="s">
        <v>377</v>
      </c>
      <c r="X950" s="22" t="s">
        <v>378</v>
      </c>
      <c r="Y950" s="22" t="s">
        <v>166</v>
      </c>
      <c r="Z950" s="22">
        <v>7403</v>
      </c>
      <c r="AA950" s="22" t="s">
        <v>733</v>
      </c>
      <c r="AC950" t="str">
        <f>+Combinar1[[#This Row],[Descripción Filtro URL 1]]</f>
        <v>Longaví</v>
      </c>
      <c r="AD950" t="str">
        <f>+Combinar1[[#This Row],[titulo]]&amp;AC950&amp;", "&amp;Combinar1[[#This Row],[temporalidad]]</f>
        <v>Femicidios Acumulados por Edad en la comuna de Longaví, Periodo 2010-2021</v>
      </c>
      <c r="AE950" t="str">
        <f>+Combinar1[[#This Row],[descripcion_larga]]&amp;AC950&amp;", según datos del "&amp;Combinar1[[#This Row],[fuente]]&amp;", "&amp;Combinar1[[#This Row],[temporalidad]]</f>
        <v>Gráfico que muestra la cantidad de femicidios acumulados por edad en la comuna de Longaví, según datos del Servicio Nacional de la Mujer y la Equidad de Género (SERNAMEG), Periodo 2010-2021</v>
      </c>
      <c r="AF950" t="e">
        <f>+Combinar1[[#This Row],[url]]&amp;Combinar1[[#This Row],[Complemento Link]]&amp;Combinar1[[#This Row],[id_fil_url 1]]&amp;#REF!&amp;#REF!</f>
        <v>#REF!</v>
      </c>
    </row>
    <row r="951" spans="1:32" x14ac:dyDescent="0.3">
      <c r="A951" s="22">
        <v>1</v>
      </c>
      <c r="B951" s="22" t="s">
        <v>376</v>
      </c>
      <c r="C951">
        <v>5</v>
      </c>
      <c r="D951" s="22">
        <v>5</v>
      </c>
      <c r="E951" s="22" t="s">
        <v>749</v>
      </c>
      <c r="F951" s="22"/>
      <c r="G951" s="22" t="s">
        <v>737</v>
      </c>
      <c r="H951" s="22" t="s">
        <v>6644</v>
      </c>
      <c r="I951" s="22" t="s">
        <v>734</v>
      </c>
      <c r="K951" s="22" t="s">
        <v>731</v>
      </c>
      <c r="L951" s="22" t="s">
        <v>749</v>
      </c>
      <c r="M951" s="22" t="s">
        <v>743</v>
      </c>
      <c r="N951" s="22" t="s">
        <v>740</v>
      </c>
      <c r="O951" s="22" t="s">
        <v>741</v>
      </c>
      <c r="P951" s="22" t="s">
        <v>6636</v>
      </c>
      <c r="Q951" t="s">
        <v>6630</v>
      </c>
      <c r="R951" s="22" t="s">
        <v>735</v>
      </c>
      <c r="S951" s="22" t="s">
        <v>4904</v>
      </c>
      <c r="T951" s="22" t="s">
        <v>761</v>
      </c>
      <c r="U951" s="22" t="s">
        <v>384</v>
      </c>
      <c r="V951" s="22">
        <v>240</v>
      </c>
      <c r="W951" s="22" t="s">
        <v>377</v>
      </c>
      <c r="X951" s="22" t="s">
        <v>378</v>
      </c>
      <c r="Y951" s="22" t="s">
        <v>166</v>
      </c>
      <c r="Z951" s="22">
        <v>7403</v>
      </c>
      <c r="AA951" s="22" t="s">
        <v>733</v>
      </c>
      <c r="AC951" t="str">
        <f>+Combinar1[[#This Row],[Descripción Filtro URL 1]]</f>
        <v>Longaví</v>
      </c>
      <c r="AD951" t="str">
        <f>+Combinar1[[#This Row],[titulo]]&amp;AC951&amp;", "&amp;Combinar1[[#This Row],[temporalidad]]</f>
        <v>Femicidios por Tipo de Relación Víctima-Femicida en la comuna de Longaví, Periodo 2010-2021</v>
      </c>
      <c r="AE951" t="str">
        <f>+Combinar1[[#This Row],[descripcion_larga]]&amp;AC951&amp;", según datos del "&amp;Combinar1[[#This Row],[fuente]]&amp;", "&amp;Combinar1[[#This Row],[temporalidad]]</f>
        <v>Cantidad de femicidios por tipo de relación víctima-femicida en la comuna de Longaví, según datos del Servicio Nacional de la Mujer y la Equidad de Género (SERNAMEG), Periodo 2010-2021</v>
      </c>
      <c r="AF951" t="e">
        <f>+Combinar1[[#This Row],[url]]&amp;Combinar1[[#This Row],[Complemento Link]]&amp;Combinar1[[#This Row],[id_fil_url 1]]&amp;#REF!&amp;#REF!</f>
        <v>#REF!</v>
      </c>
    </row>
    <row r="952" spans="1:32" x14ac:dyDescent="0.3">
      <c r="A952" s="22">
        <v>1</v>
      </c>
      <c r="B952" s="22" t="s">
        <v>376</v>
      </c>
      <c r="C952">
        <v>6</v>
      </c>
      <c r="D952" s="22">
        <v>6</v>
      </c>
      <c r="E952" s="22" t="s">
        <v>751</v>
      </c>
      <c r="F952" s="22"/>
      <c r="G952" s="22" t="s">
        <v>737</v>
      </c>
      <c r="H952" s="22" t="s">
        <v>6644</v>
      </c>
      <c r="I952" s="22" t="s">
        <v>734</v>
      </c>
      <c r="K952" s="22" t="s">
        <v>731</v>
      </c>
      <c r="L952" s="22" t="s">
        <v>751</v>
      </c>
      <c r="M952" s="22" t="s">
        <v>752</v>
      </c>
      <c r="N952" s="22" t="s">
        <v>736</v>
      </c>
      <c r="O952" s="22" t="s">
        <v>741</v>
      </c>
      <c r="P952" s="22" t="s">
        <v>6634</v>
      </c>
      <c r="Q952" t="s">
        <v>6631</v>
      </c>
      <c r="R952" s="22" t="s">
        <v>732</v>
      </c>
      <c r="S952" s="22" t="s">
        <v>4903</v>
      </c>
      <c r="T952" s="22" t="s">
        <v>762</v>
      </c>
      <c r="U952" s="22" t="s">
        <v>384</v>
      </c>
      <c r="V952" s="22">
        <v>240</v>
      </c>
      <c r="W952" s="22" t="s">
        <v>377</v>
      </c>
      <c r="X952" s="22" t="s">
        <v>378</v>
      </c>
      <c r="Y952" s="22" t="s">
        <v>166</v>
      </c>
      <c r="Z952" s="22">
        <v>7403</v>
      </c>
      <c r="AA952" s="22" t="s">
        <v>733</v>
      </c>
      <c r="AC952" t="str">
        <f>+Combinar1[[#This Row],[Descripción Filtro URL 1]]</f>
        <v>Longaví</v>
      </c>
      <c r="AD952" t="str">
        <f>+Combinar1[[#This Row],[titulo]]&amp;AC952&amp;", "&amp;Combinar1[[#This Row],[temporalidad]]</f>
        <v>Variación Anual (%) de Femicidios en la comuna de Longaví, Periodo 2010-2020</v>
      </c>
      <c r="AE952" t="str">
        <f>+Combinar1[[#This Row],[descripcion_larga]]&amp;AC952&amp;", según datos del "&amp;Combinar1[[#This Row],[fuente]]&amp;", "&amp;Combinar1[[#This Row],[temporalidad]]</f>
        <v>Gráfico de evolución que muestra la variación anual (%) de femicidios en la comuna de Longaví, según datos del Servicio Nacional de la Mujer y la Equidad de Género (SERNAMEG), Periodo 2010-2020</v>
      </c>
      <c r="AF952" t="e">
        <f>+Combinar1[[#This Row],[url]]&amp;Combinar1[[#This Row],[Complemento Link]]&amp;Combinar1[[#This Row],[id_fil_url 1]]&amp;#REF!&amp;#REF!</f>
        <v>#REF!</v>
      </c>
    </row>
    <row r="953" spans="1:32" x14ac:dyDescent="0.3">
      <c r="A953" s="22">
        <v>1</v>
      </c>
      <c r="B953" s="22" t="s">
        <v>376</v>
      </c>
      <c r="C953">
        <v>7</v>
      </c>
      <c r="D953" s="22">
        <v>7</v>
      </c>
      <c r="E953" s="22" t="s">
        <v>754</v>
      </c>
      <c r="F953" s="22"/>
      <c r="G953" s="22" t="s">
        <v>737</v>
      </c>
      <c r="H953" s="22" t="s">
        <v>6644</v>
      </c>
      <c r="I953" s="22" t="s">
        <v>734</v>
      </c>
      <c r="K953" s="22" t="s">
        <v>731</v>
      </c>
      <c r="L953" s="22" t="s">
        <v>754</v>
      </c>
      <c r="M953" s="22" t="s">
        <v>743</v>
      </c>
      <c r="N953" s="22" t="s">
        <v>740</v>
      </c>
      <c r="O953" s="22" t="s">
        <v>741</v>
      </c>
      <c r="P953" s="22" t="s">
        <v>6635</v>
      </c>
      <c r="Q953" t="s">
        <v>6642</v>
      </c>
      <c r="R953" s="22" t="s">
        <v>755</v>
      </c>
      <c r="S953" s="22" t="s">
        <v>4902</v>
      </c>
      <c r="T953" s="22" t="s">
        <v>763</v>
      </c>
      <c r="U953" s="22" t="s">
        <v>384</v>
      </c>
      <c r="V953" s="22">
        <v>240</v>
      </c>
      <c r="W953" s="22" t="s">
        <v>377</v>
      </c>
      <c r="X953" s="22" t="s">
        <v>378</v>
      </c>
      <c r="Y953" s="22" t="s">
        <v>166</v>
      </c>
      <c r="Z953" s="22">
        <v>7403</v>
      </c>
      <c r="AA953" s="22" t="s">
        <v>733</v>
      </c>
      <c r="AC953" t="str">
        <f>+Combinar1[[#This Row],[Descripción Filtro URL 1]]</f>
        <v>Longaví</v>
      </c>
      <c r="AD953" t="str">
        <f>+Combinar1[[#This Row],[titulo]]&amp;AC953&amp;", "&amp;Combinar1[[#This Row],[temporalidad]]</f>
        <v>Cantidad y Detalle de Femicidios en la comuna de Longaví, Periodo 2010-2021</v>
      </c>
      <c r="AE953" t="str">
        <f>+Combinar1[[#This Row],[descripcion_larga]]&amp;AC953&amp;", según datos del "&amp;Combinar1[[#This Row],[fuente]]&amp;", "&amp;Combinar1[[#This Row],[temporalidad]]</f>
        <v>Informe que muestra la cantidad y detalle de femicidios en la comuna de Longaví, según datos del Servicio Nacional de la Mujer y la Equidad de Género (SERNAMEG), Periodo 2010-2021</v>
      </c>
      <c r="AF953" t="e">
        <f>+Combinar1[[#This Row],[url]]&amp;Combinar1[[#This Row],[Complemento Link]]&amp;Combinar1[[#This Row],[id_fil_url 1]]&amp;#REF!&amp;#REF!</f>
        <v>#REF!</v>
      </c>
    </row>
    <row r="954" spans="1:32" x14ac:dyDescent="0.3">
      <c r="A954" s="22">
        <v>1</v>
      </c>
      <c r="B954" s="22" t="s">
        <v>376</v>
      </c>
      <c r="C954">
        <v>1</v>
      </c>
      <c r="D954" s="22">
        <v>1</v>
      </c>
      <c r="E954" s="22" t="s">
        <v>738</v>
      </c>
      <c r="F954" s="22"/>
      <c r="G954" s="22" t="s">
        <v>737</v>
      </c>
      <c r="H954" s="22" t="s">
        <v>6644</v>
      </c>
      <c r="I954" s="22" t="s">
        <v>734</v>
      </c>
      <c r="K954" s="22" t="s">
        <v>731</v>
      </c>
      <c r="L954" s="22" t="s">
        <v>738</v>
      </c>
      <c r="M954" s="22" t="s">
        <v>739</v>
      </c>
      <c r="N954" s="22" t="s">
        <v>740</v>
      </c>
      <c r="O954" s="22" t="s">
        <v>741</v>
      </c>
      <c r="P954" s="22" t="s">
        <v>4899</v>
      </c>
      <c r="Q954" t="s">
        <v>4897</v>
      </c>
      <c r="R954" s="22" t="s">
        <v>732</v>
      </c>
      <c r="S954" s="22" t="s">
        <v>4900</v>
      </c>
      <c r="T954" s="22" t="s">
        <v>757</v>
      </c>
      <c r="U954" s="22" t="s">
        <v>384</v>
      </c>
      <c r="V954" s="22">
        <v>240</v>
      </c>
      <c r="W954" s="22" t="s">
        <v>377</v>
      </c>
      <c r="X954" s="22" t="s">
        <v>378</v>
      </c>
      <c r="Y954" s="22" t="s">
        <v>167</v>
      </c>
      <c r="Z954" s="22">
        <v>7404</v>
      </c>
      <c r="AA954" s="22" t="s">
        <v>733</v>
      </c>
      <c r="AC954" t="str">
        <f>+Combinar1[[#This Row],[Descripción Filtro URL 1]]</f>
        <v>Parral</v>
      </c>
      <c r="AD954" t="str">
        <f>+Combinar1[[#This Row],[titulo]]&amp;AC954&amp;", "&amp;Combinar1[[#This Row],[temporalidad]]</f>
        <v>Evolución de Femicidios en la comuna de Parral, Periodo 2018-2021</v>
      </c>
      <c r="AE954" t="str">
        <f>+Combinar1[[#This Row],[descripcion_larga]]&amp;AC954&amp;", según datos del "&amp;Combinar1[[#This Row],[fuente]]&amp;", "&amp;Combinar1[[#This Row],[temporalidad]]</f>
        <v>Evolución de femicidios por fecha de delito en la comuna de Parral, según datos del Servicio Nacional de la Mujer y la Equidad de Género (SERNAMEG), Periodo 2018-2021</v>
      </c>
      <c r="AF954" t="e">
        <f>+Combinar1[[#This Row],[url]]&amp;Combinar1[[#This Row],[Complemento Link]]&amp;Combinar1[[#This Row],[id_fil_url 1]]&amp;#REF!&amp;#REF!</f>
        <v>#REF!</v>
      </c>
    </row>
    <row r="955" spans="1:32" x14ac:dyDescent="0.3">
      <c r="A955" s="22">
        <v>1</v>
      </c>
      <c r="B955" s="22" t="s">
        <v>376</v>
      </c>
      <c r="C955">
        <v>2</v>
      </c>
      <c r="D955" s="22">
        <v>2</v>
      </c>
      <c r="E955" s="22" t="s">
        <v>738</v>
      </c>
      <c r="F955" s="22"/>
      <c r="G955" s="22" t="s">
        <v>737</v>
      </c>
      <c r="H955" s="22" t="s">
        <v>6644</v>
      </c>
      <c r="I955" s="22" t="s">
        <v>734</v>
      </c>
      <c r="K955" s="22" t="s">
        <v>731</v>
      </c>
      <c r="L955" s="22" t="s">
        <v>738</v>
      </c>
      <c r="M955" s="22" t="s">
        <v>743</v>
      </c>
      <c r="N955" s="22" t="s">
        <v>740</v>
      </c>
      <c r="O955" s="22" t="s">
        <v>741</v>
      </c>
      <c r="P955" s="22" t="s">
        <v>6638</v>
      </c>
      <c r="Q955" t="s">
        <v>6632</v>
      </c>
      <c r="R955" s="22" t="s">
        <v>732</v>
      </c>
      <c r="S955" s="22" t="s">
        <v>4900</v>
      </c>
      <c r="T955" s="22" t="s">
        <v>758</v>
      </c>
      <c r="U955" s="22" t="s">
        <v>384</v>
      </c>
      <c r="V955" s="22">
        <v>240</v>
      </c>
      <c r="W955" s="22" t="s">
        <v>377</v>
      </c>
      <c r="X955" s="22" t="s">
        <v>378</v>
      </c>
      <c r="Y955" s="22" t="s">
        <v>167</v>
      </c>
      <c r="Z955" s="22">
        <v>7404</v>
      </c>
      <c r="AA955" s="22" t="s">
        <v>733</v>
      </c>
      <c r="AC955" t="str">
        <f>+Combinar1[[#This Row],[Descripción Filtro URL 1]]</f>
        <v>Parral</v>
      </c>
      <c r="AD955" t="str">
        <f>+Combinar1[[#This Row],[titulo]]&amp;AC955&amp;", "&amp;Combinar1[[#This Row],[temporalidad]]</f>
        <v>Femicidios Anuales en la comuna de Parral, Periodo 2010-2021</v>
      </c>
      <c r="AE955" t="str">
        <f>+Combinar1[[#This Row],[descripcion_larga]]&amp;AC955&amp;", según datos del "&amp;Combinar1[[#This Row],[fuente]]&amp;", "&amp;Combinar1[[#This Row],[temporalidad]]</f>
        <v>Evolución anual de la cantidad de femicidios en la comuna de Parral, según datos del Servicio Nacional de la Mujer y la Equidad de Género (SERNAMEG), Periodo 2010-2021</v>
      </c>
      <c r="AF955" t="e">
        <f>+Combinar1[[#This Row],[url]]&amp;Combinar1[[#This Row],[Complemento Link]]&amp;Combinar1[[#This Row],[id_fil_url 1]]&amp;#REF!&amp;#REF!</f>
        <v>#REF!</v>
      </c>
    </row>
    <row r="956" spans="1:32" x14ac:dyDescent="0.3">
      <c r="A956" s="22">
        <v>1</v>
      </c>
      <c r="B956" s="22" t="s">
        <v>376</v>
      </c>
      <c r="C956">
        <v>3</v>
      </c>
      <c r="D956" s="22">
        <v>3</v>
      </c>
      <c r="E956" s="22" t="s">
        <v>745</v>
      </c>
      <c r="F956" s="22"/>
      <c r="G956" s="22" t="s">
        <v>737</v>
      </c>
      <c r="H956" s="22" t="s">
        <v>6644</v>
      </c>
      <c r="I956" s="22" t="s">
        <v>734</v>
      </c>
      <c r="K956" s="22" t="s">
        <v>731</v>
      </c>
      <c r="L956" s="22" t="s">
        <v>745</v>
      </c>
      <c r="M956" s="22" t="s">
        <v>743</v>
      </c>
      <c r="N956" s="22" t="s">
        <v>740</v>
      </c>
      <c r="O956" s="22" t="s">
        <v>741</v>
      </c>
      <c r="P956" s="22" t="s">
        <v>6639</v>
      </c>
      <c r="Q956" t="s">
        <v>6633</v>
      </c>
      <c r="R956" s="22" t="s">
        <v>735</v>
      </c>
      <c r="S956" s="22" t="s">
        <v>4900</v>
      </c>
      <c r="T956" s="22" t="s">
        <v>759</v>
      </c>
      <c r="U956" s="22" t="s">
        <v>384</v>
      </c>
      <c r="V956" s="22">
        <v>240</v>
      </c>
      <c r="W956" s="22" t="s">
        <v>377</v>
      </c>
      <c r="X956" s="22" t="s">
        <v>378</v>
      </c>
      <c r="Y956" s="22" t="s">
        <v>167</v>
      </c>
      <c r="Z956" s="22">
        <v>7404</v>
      </c>
      <c r="AA956" s="22" t="s">
        <v>733</v>
      </c>
      <c r="AC956" t="str">
        <f>+Combinar1[[#This Row],[Descripción Filtro URL 1]]</f>
        <v>Parral</v>
      </c>
      <c r="AD956" t="str">
        <f>+Combinar1[[#This Row],[titulo]]&amp;AC956&amp;", "&amp;Combinar1[[#This Row],[temporalidad]]</f>
        <v>Femicidios mensuales en la comuna de Parral, Periodo 2010-2021</v>
      </c>
      <c r="AE956" t="str">
        <f>+Combinar1[[#This Row],[descripcion_larga]]&amp;AC956&amp;", según datos del "&amp;Combinar1[[#This Row],[fuente]]&amp;", "&amp;Combinar1[[#This Row],[temporalidad]]</f>
        <v>Número de femicidios por mes en la comuna de Parral, según datos del Servicio Nacional de la Mujer y la Equidad de Género (SERNAMEG), Periodo 2010-2021</v>
      </c>
      <c r="AF956" t="e">
        <f>+Combinar1[[#This Row],[url]]&amp;Combinar1[[#This Row],[Complemento Link]]&amp;Combinar1[[#This Row],[id_fil_url 1]]&amp;#REF!&amp;#REF!</f>
        <v>#REF!</v>
      </c>
    </row>
    <row r="957" spans="1:32" x14ac:dyDescent="0.3">
      <c r="A957" s="22">
        <v>1</v>
      </c>
      <c r="B957" s="22" t="s">
        <v>376</v>
      </c>
      <c r="C957">
        <v>4</v>
      </c>
      <c r="D957" s="22">
        <v>4</v>
      </c>
      <c r="E957" s="22" t="s">
        <v>747</v>
      </c>
      <c r="F957" s="22"/>
      <c r="G957" s="22" t="s">
        <v>737</v>
      </c>
      <c r="H957" s="22" t="s">
        <v>6644</v>
      </c>
      <c r="I957" s="22" t="s">
        <v>734</v>
      </c>
      <c r="K957" s="22" t="s">
        <v>731</v>
      </c>
      <c r="L957" s="22" t="s">
        <v>747</v>
      </c>
      <c r="M957" s="22" t="s">
        <v>743</v>
      </c>
      <c r="N957" s="22" t="s">
        <v>740</v>
      </c>
      <c r="O957" s="22" t="s">
        <v>741</v>
      </c>
      <c r="P957" s="22" t="s">
        <v>6637</v>
      </c>
      <c r="Q957" t="s">
        <v>6641</v>
      </c>
      <c r="R957" s="22" t="s">
        <v>735</v>
      </c>
      <c r="S957" s="22" t="s">
        <v>4901</v>
      </c>
      <c r="T957" s="22" t="s">
        <v>760</v>
      </c>
      <c r="U957" s="22" t="s">
        <v>384</v>
      </c>
      <c r="V957" s="22">
        <v>240</v>
      </c>
      <c r="W957" s="22" t="s">
        <v>377</v>
      </c>
      <c r="X957" s="22" t="s">
        <v>378</v>
      </c>
      <c r="Y957" s="22" t="s">
        <v>167</v>
      </c>
      <c r="Z957" s="22">
        <v>7404</v>
      </c>
      <c r="AA957" s="22" t="s">
        <v>733</v>
      </c>
      <c r="AC957" t="str">
        <f>+Combinar1[[#This Row],[Descripción Filtro URL 1]]</f>
        <v>Parral</v>
      </c>
      <c r="AD957" t="str">
        <f>+Combinar1[[#This Row],[titulo]]&amp;AC957&amp;", "&amp;Combinar1[[#This Row],[temporalidad]]</f>
        <v>Femicidios Acumulados por Edad en la comuna de Parral, Periodo 2010-2021</v>
      </c>
      <c r="AE957" t="str">
        <f>+Combinar1[[#This Row],[descripcion_larga]]&amp;AC957&amp;", según datos del "&amp;Combinar1[[#This Row],[fuente]]&amp;", "&amp;Combinar1[[#This Row],[temporalidad]]</f>
        <v>Gráfico que muestra la cantidad de femicidios acumulados por edad en la comuna de Parral, según datos del Servicio Nacional de la Mujer y la Equidad de Género (SERNAMEG), Periodo 2010-2021</v>
      </c>
      <c r="AF957" t="e">
        <f>+Combinar1[[#This Row],[url]]&amp;Combinar1[[#This Row],[Complemento Link]]&amp;Combinar1[[#This Row],[id_fil_url 1]]&amp;#REF!&amp;#REF!</f>
        <v>#REF!</v>
      </c>
    </row>
    <row r="958" spans="1:32" x14ac:dyDescent="0.3">
      <c r="A958" s="22">
        <v>1</v>
      </c>
      <c r="B958" s="22" t="s">
        <v>376</v>
      </c>
      <c r="C958">
        <v>5</v>
      </c>
      <c r="D958" s="22">
        <v>5</v>
      </c>
      <c r="E958" s="22" t="s">
        <v>749</v>
      </c>
      <c r="F958" s="22"/>
      <c r="G958" s="22" t="s">
        <v>737</v>
      </c>
      <c r="H958" s="22" t="s">
        <v>6644</v>
      </c>
      <c r="I958" s="22" t="s">
        <v>734</v>
      </c>
      <c r="K958" s="22" t="s">
        <v>731</v>
      </c>
      <c r="L958" s="22" t="s">
        <v>749</v>
      </c>
      <c r="M958" s="22" t="s">
        <v>743</v>
      </c>
      <c r="N958" s="22" t="s">
        <v>740</v>
      </c>
      <c r="O958" s="22" t="s">
        <v>741</v>
      </c>
      <c r="P958" s="22" t="s">
        <v>6636</v>
      </c>
      <c r="Q958" t="s">
        <v>6630</v>
      </c>
      <c r="R958" s="22" t="s">
        <v>735</v>
      </c>
      <c r="S958" s="22" t="s">
        <v>4904</v>
      </c>
      <c r="T958" s="22" t="s">
        <v>761</v>
      </c>
      <c r="U958" s="22" t="s">
        <v>384</v>
      </c>
      <c r="V958" s="22">
        <v>240</v>
      </c>
      <c r="W958" s="22" t="s">
        <v>377</v>
      </c>
      <c r="X958" s="22" t="s">
        <v>378</v>
      </c>
      <c r="Y958" s="22" t="s">
        <v>167</v>
      </c>
      <c r="Z958" s="22">
        <v>7404</v>
      </c>
      <c r="AA958" s="22" t="s">
        <v>733</v>
      </c>
      <c r="AC958" t="str">
        <f>+Combinar1[[#This Row],[Descripción Filtro URL 1]]</f>
        <v>Parral</v>
      </c>
      <c r="AD958" t="str">
        <f>+Combinar1[[#This Row],[titulo]]&amp;AC958&amp;", "&amp;Combinar1[[#This Row],[temporalidad]]</f>
        <v>Femicidios por Tipo de Relación Víctima-Femicida en la comuna de Parral, Periodo 2010-2021</v>
      </c>
      <c r="AE958" t="str">
        <f>+Combinar1[[#This Row],[descripcion_larga]]&amp;AC958&amp;", según datos del "&amp;Combinar1[[#This Row],[fuente]]&amp;", "&amp;Combinar1[[#This Row],[temporalidad]]</f>
        <v>Cantidad de femicidios por tipo de relación víctima-femicida en la comuna de Parral, según datos del Servicio Nacional de la Mujer y la Equidad de Género (SERNAMEG), Periodo 2010-2021</v>
      </c>
      <c r="AF958" t="e">
        <f>+Combinar1[[#This Row],[url]]&amp;Combinar1[[#This Row],[Complemento Link]]&amp;Combinar1[[#This Row],[id_fil_url 1]]&amp;#REF!&amp;#REF!</f>
        <v>#REF!</v>
      </c>
    </row>
    <row r="959" spans="1:32" x14ac:dyDescent="0.3">
      <c r="A959" s="22">
        <v>1</v>
      </c>
      <c r="B959" s="22" t="s">
        <v>376</v>
      </c>
      <c r="C959">
        <v>6</v>
      </c>
      <c r="D959" s="22">
        <v>6</v>
      </c>
      <c r="E959" s="22" t="s">
        <v>751</v>
      </c>
      <c r="F959" s="22"/>
      <c r="G959" s="22" t="s">
        <v>737</v>
      </c>
      <c r="H959" s="22" t="s">
        <v>6644</v>
      </c>
      <c r="I959" s="22" t="s">
        <v>734</v>
      </c>
      <c r="K959" s="22" t="s">
        <v>731</v>
      </c>
      <c r="L959" s="22" t="s">
        <v>751</v>
      </c>
      <c r="M959" s="22" t="s">
        <v>752</v>
      </c>
      <c r="N959" s="22" t="s">
        <v>736</v>
      </c>
      <c r="O959" s="22" t="s">
        <v>741</v>
      </c>
      <c r="P959" s="22" t="s">
        <v>6634</v>
      </c>
      <c r="Q959" t="s">
        <v>6631</v>
      </c>
      <c r="R959" s="22" t="s">
        <v>732</v>
      </c>
      <c r="S959" s="22" t="s">
        <v>4903</v>
      </c>
      <c r="T959" s="22" t="s">
        <v>762</v>
      </c>
      <c r="U959" s="22" t="s">
        <v>384</v>
      </c>
      <c r="V959" s="22">
        <v>240</v>
      </c>
      <c r="W959" s="22" t="s">
        <v>377</v>
      </c>
      <c r="X959" s="22" t="s">
        <v>378</v>
      </c>
      <c r="Y959" s="22" t="s">
        <v>167</v>
      </c>
      <c r="Z959" s="22">
        <v>7404</v>
      </c>
      <c r="AA959" s="22" t="s">
        <v>733</v>
      </c>
      <c r="AC959" t="str">
        <f>+Combinar1[[#This Row],[Descripción Filtro URL 1]]</f>
        <v>Parral</v>
      </c>
      <c r="AD959" t="str">
        <f>+Combinar1[[#This Row],[titulo]]&amp;AC959&amp;", "&amp;Combinar1[[#This Row],[temporalidad]]</f>
        <v>Variación Anual (%) de Femicidios en la comuna de Parral, Periodo 2010-2020</v>
      </c>
      <c r="AE959" t="str">
        <f>+Combinar1[[#This Row],[descripcion_larga]]&amp;AC959&amp;", según datos del "&amp;Combinar1[[#This Row],[fuente]]&amp;", "&amp;Combinar1[[#This Row],[temporalidad]]</f>
        <v>Gráfico de evolución que muestra la variación anual (%) de femicidios en la comuna de Parral, según datos del Servicio Nacional de la Mujer y la Equidad de Género (SERNAMEG), Periodo 2010-2020</v>
      </c>
      <c r="AF959" t="e">
        <f>+Combinar1[[#This Row],[url]]&amp;Combinar1[[#This Row],[Complemento Link]]&amp;Combinar1[[#This Row],[id_fil_url 1]]&amp;#REF!&amp;#REF!</f>
        <v>#REF!</v>
      </c>
    </row>
    <row r="960" spans="1:32" x14ac:dyDescent="0.3">
      <c r="A960" s="22">
        <v>1</v>
      </c>
      <c r="B960" s="22" t="s">
        <v>376</v>
      </c>
      <c r="C960">
        <v>7</v>
      </c>
      <c r="D960" s="22">
        <v>7</v>
      </c>
      <c r="E960" s="22" t="s">
        <v>754</v>
      </c>
      <c r="F960" s="22"/>
      <c r="G960" s="22" t="s">
        <v>737</v>
      </c>
      <c r="H960" s="22" t="s">
        <v>6644</v>
      </c>
      <c r="I960" s="22" t="s">
        <v>734</v>
      </c>
      <c r="K960" s="22" t="s">
        <v>731</v>
      </c>
      <c r="L960" s="22" t="s">
        <v>754</v>
      </c>
      <c r="M960" s="22" t="s">
        <v>743</v>
      </c>
      <c r="N960" s="22" t="s">
        <v>740</v>
      </c>
      <c r="O960" s="22" t="s">
        <v>741</v>
      </c>
      <c r="P960" s="22" t="s">
        <v>6635</v>
      </c>
      <c r="Q960" t="s">
        <v>6642</v>
      </c>
      <c r="R960" s="22" t="s">
        <v>755</v>
      </c>
      <c r="S960" s="22" t="s">
        <v>4902</v>
      </c>
      <c r="T960" s="22" t="s">
        <v>763</v>
      </c>
      <c r="U960" s="22" t="s">
        <v>384</v>
      </c>
      <c r="V960" s="22">
        <v>240</v>
      </c>
      <c r="W960" s="22" t="s">
        <v>377</v>
      </c>
      <c r="X960" s="22" t="s">
        <v>378</v>
      </c>
      <c r="Y960" s="22" t="s">
        <v>167</v>
      </c>
      <c r="Z960" s="22">
        <v>7404</v>
      </c>
      <c r="AA960" s="22" t="s">
        <v>733</v>
      </c>
      <c r="AC960" t="str">
        <f>+Combinar1[[#This Row],[Descripción Filtro URL 1]]</f>
        <v>Parral</v>
      </c>
      <c r="AD960" t="str">
        <f>+Combinar1[[#This Row],[titulo]]&amp;AC960&amp;", "&amp;Combinar1[[#This Row],[temporalidad]]</f>
        <v>Cantidad y Detalle de Femicidios en la comuna de Parral, Periodo 2010-2021</v>
      </c>
      <c r="AE960" t="str">
        <f>+Combinar1[[#This Row],[descripcion_larga]]&amp;AC960&amp;", según datos del "&amp;Combinar1[[#This Row],[fuente]]&amp;", "&amp;Combinar1[[#This Row],[temporalidad]]</f>
        <v>Informe que muestra la cantidad y detalle de femicidios en la comuna de Parral, según datos del Servicio Nacional de la Mujer y la Equidad de Género (SERNAMEG), Periodo 2010-2021</v>
      </c>
      <c r="AF960" t="e">
        <f>+Combinar1[[#This Row],[url]]&amp;Combinar1[[#This Row],[Complemento Link]]&amp;Combinar1[[#This Row],[id_fil_url 1]]&amp;#REF!&amp;#REF!</f>
        <v>#REF!</v>
      </c>
    </row>
    <row r="961" spans="1:32" x14ac:dyDescent="0.3">
      <c r="A961" s="22">
        <v>1</v>
      </c>
      <c r="B961" s="22" t="s">
        <v>376</v>
      </c>
      <c r="C961">
        <v>1</v>
      </c>
      <c r="D961" s="22">
        <v>1</v>
      </c>
      <c r="E961" s="22" t="s">
        <v>738</v>
      </c>
      <c r="F961" s="22"/>
      <c r="G961" s="22" t="s">
        <v>737</v>
      </c>
      <c r="H961" s="22" t="s">
        <v>6644</v>
      </c>
      <c r="I961" s="22" t="s">
        <v>734</v>
      </c>
      <c r="K961" s="22" t="s">
        <v>731</v>
      </c>
      <c r="L961" s="22" t="s">
        <v>738</v>
      </c>
      <c r="M961" s="22" t="s">
        <v>739</v>
      </c>
      <c r="N961" s="22" t="s">
        <v>740</v>
      </c>
      <c r="O961" s="22" t="s">
        <v>741</v>
      </c>
      <c r="P961" s="22" t="s">
        <v>4899</v>
      </c>
      <c r="Q961" t="s">
        <v>4897</v>
      </c>
      <c r="R961" s="22" t="s">
        <v>732</v>
      </c>
      <c r="S961" s="22" t="s">
        <v>4900</v>
      </c>
      <c r="T961" s="22" t="s">
        <v>757</v>
      </c>
      <c r="U961" s="22" t="s">
        <v>384</v>
      </c>
      <c r="V961" s="22">
        <v>240</v>
      </c>
      <c r="W961" s="22" t="s">
        <v>377</v>
      </c>
      <c r="X961" s="22" t="s">
        <v>378</v>
      </c>
      <c r="Y961" s="22" t="s">
        <v>168</v>
      </c>
      <c r="Z961" s="22">
        <v>7405</v>
      </c>
      <c r="AA961" s="22" t="s">
        <v>733</v>
      </c>
      <c r="AC961" t="str">
        <f>+Combinar1[[#This Row],[Descripción Filtro URL 1]]</f>
        <v>Retiro</v>
      </c>
      <c r="AD961" t="str">
        <f>+Combinar1[[#This Row],[titulo]]&amp;AC961&amp;", "&amp;Combinar1[[#This Row],[temporalidad]]</f>
        <v>Evolución de Femicidios en la comuna de Retiro, Periodo 2018-2021</v>
      </c>
      <c r="AE961" t="str">
        <f>+Combinar1[[#This Row],[descripcion_larga]]&amp;AC961&amp;", según datos del "&amp;Combinar1[[#This Row],[fuente]]&amp;", "&amp;Combinar1[[#This Row],[temporalidad]]</f>
        <v>Evolución de femicidios por fecha de delito en la comuna de Retiro, según datos del Servicio Nacional de la Mujer y la Equidad de Género (SERNAMEG), Periodo 2018-2021</v>
      </c>
      <c r="AF961" t="e">
        <f>+Combinar1[[#This Row],[url]]&amp;Combinar1[[#This Row],[Complemento Link]]&amp;Combinar1[[#This Row],[id_fil_url 1]]&amp;#REF!&amp;#REF!</f>
        <v>#REF!</v>
      </c>
    </row>
    <row r="962" spans="1:32" x14ac:dyDescent="0.3">
      <c r="A962" s="22">
        <v>1</v>
      </c>
      <c r="B962" s="22" t="s">
        <v>376</v>
      </c>
      <c r="C962">
        <v>2</v>
      </c>
      <c r="D962" s="22">
        <v>2</v>
      </c>
      <c r="E962" s="22" t="s">
        <v>738</v>
      </c>
      <c r="F962" s="22"/>
      <c r="G962" s="22" t="s">
        <v>737</v>
      </c>
      <c r="H962" s="22" t="s">
        <v>6644</v>
      </c>
      <c r="I962" s="22" t="s">
        <v>734</v>
      </c>
      <c r="K962" s="22" t="s">
        <v>731</v>
      </c>
      <c r="L962" s="22" t="s">
        <v>738</v>
      </c>
      <c r="M962" s="22" t="s">
        <v>743</v>
      </c>
      <c r="N962" s="22" t="s">
        <v>740</v>
      </c>
      <c r="O962" s="22" t="s">
        <v>741</v>
      </c>
      <c r="P962" s="22" t="s">
        <v>6638</v>
      </c>
      <c r="Q962" t="s">
        <v>6632</v>
      </c>
      <c r="R962" s="22" t="s">
        <v>732</v>
      </c>
      <c r="S962" s="22" t="s">
        <v>4900</v>
      </c>
      <c r="T962" s="22" t="s">
        <v>758</v>
      </c>
      <c r="U962" s="22" t="s">
        <v>384</v>
      </c>
      <c r="V962" s="22">
        <v>240</v>
      </c>
      <c r="W962" s="22" t="s">
        <v>377</v>
      </c>
      <c r="X962" s="22" t="s">
        <v>378</v>
      </c>
      <c r="Y962" s="22" t="s">
        <v>168</v>
      </c>
      <c r="Z962" s="22">
        <v>7405</v>
      </c>
      <c r="AA962" s="22" t="s">
        <v>733</v>
      </c>
      <c r="AC962" t="str">
        <f>+Combinar1[[#This Row],[Descripción Filtro URL 1]]</f>
        <v>Retiro</v>
      </c>
      <c r="AD962" t="str">
        <f>+Combinar1[[#This Row],[titulo]]&amp;AC962&amp;", "&amp;Combinar1[[#This Row],[temporalidad]]</f>
        <v>Femicidios Anuales en la comuna de Retiro, Periodo 2010-2021</v>
      </c>
      <c r="AE962" t="str">
        <f>+Combinar1[[#This Row],[descripcion_larga]]&amp;AC962&amp;", según datos del "&amp;Combinar1[[#This Row],[fuente]]&amp;", "&amp;Combinar1[[#This Row],[temporalidad]]</f>
        <v>Evolución anual de la cantidad de femicidios en la comuna de Retiro, según datos del Servicio Nacional de la Mujer y la Equidad de Género (SERNAMEG), Periodo 2010-2021</v>
      </c>
      <c r="AF962" t="e">
        <f>+Combinar1[[#This Row],[url]]&amp;Combinar1[[#This Row],[Complemento Link]]&amp;Combinar1[[#This Row],[id_fil_url 1]]&amp;#REF!&amp;#REF!</f>
        <v>#REF!</v>
      </c>
    </row>
    <row r="963" spans="1:32" x14ac:dyDescent="0.3">
      <c r="A963" s="22">
        <v>1</v>
      </c>
      <c r="B963" s="22" t="s">
        <v>376</v>
      </c>
      <c r="C963">
        <v>3</v>
      </c>
      <c r="D963" s="22">
        <v>3</v>
      </c>
      <c r="E963" s="22" t="s">
        <v>745</v>
      </c>
      <c r="F963" s="22"/>
      <c r="G963" s="22" t="s">
        <v>737</v>
      </c>
      <c r="H963" s="22" t="s">
        <v>6644</v>
      </c>
      <c r="I963" s="22" t="s">
        <v>734</v>
      </c>
      <c r="K963" s="22" t="s">
        <v>731</v>
      </c>
      <c r="L963" s="22" t="s">
        <v>745</v>
      </c>
      <c r="M963" s="22" t="s">
        <v>743</v>
      </c>
      <c r="N963" s="22" t="s">
        <v>740</v>
      </c>
      <c r="O963" s="22" t="s">
        <v>741</v>
      </c>
      <c r="P963" s="22" t="s">
        <v>6639</v>
      </c>
      <c r="Q963" t="s">
        <v>6633</v>
      </c>
      <c r="R963" s="22" t="s">
        <v>735</v>
      </c>
      <c r="S963" s="22" t="s">
        <v>4900</v>
      </c>
      <c r="T963" s="22" t="s">
        <v>759</v>
      </c>
      <c r="U963" s="22" t="s">
        <v>384</v>
      </c>
      <c r="V963" s="22">
        <v>240</v>
      </c>
      <c r="W963" s="22" t="s">
        <v>377</v>
      </c>
      <c r="X963" s="22" t="s">
        <v>378</v>
      </c>
      <c r="Y963" s="22" t="s">
        <v>168</v>
      </c>
      <c r="Z963" s="22">
        <v>7405</v>
      </c>
      <c r="AA963" s="22" t="s">
        <v>733</v>
      </c>
      <c r="AC963" t="str">
        <f>+Combinar1[[#This Row],[Descripción Filtro URL 1]]</f>
        <v>Retiro</v>
      </c>
      <c r="AD963" t="str">
        <f>+Combinar1[[#This Row],[titulo]]&amp;AC963&amp;", "&amp;Combinar1[[#This Row],[temporalidad]]</f>
        <v>Femicidios mensuales en la comuna de Retiro, Periodo 2010-2021</v>
      </c>
      <c r="AE963" t="str">
        <f>+Combinar1[[#This Row],[descripcion_larga]]&amp;AC963&amp;", según datos del "&amp;Combinar1[[#This Row],[fuente]]&amp;", "&amp;Combinar1[[#This Row],[temporalidad]]</f>
        <v>Número de femicidios por mes en la comuna de Retiro, según datos del Servicio Nacional de la Mujer y la Equidad de Género (SERNAMEG), Periodo 2010-2021</v>
      </c>
      <c r="AF963" t="e">
        <f>+Combinar1[[#This Row],[url]]&amp;Combinar1[[#This Row],[Complemento Link]]&amp;Combinar1[[#This Row],[id_fil_url 1]]&amp;#REF!&amp;#REF!</f>
        <v>#REF!</v>
      </c>
    </row>
    <row r="964" spans="1:32" x14ac:dyDescent="0.3">
      <c r="A964" s="22">
        <v>1</v>
      </c>
      <c r="B964" s="22" t="s">
        <v>376</v>
      </c>
      <c r="C964">
        <v>4</v>
      </c>
      <c r="D964" s="22">
        <v>4</v>
      </c>
      <c r="E964" s="22" t="s">
        <v>747</v>
      </c>
      <c r="F964" s="22"/>
      <c r="G964" s="22" t="s">
        <v>737</v>
      </c>
      <c r="H964" s="22" t="s">
        <v>6644</v>
      </c>
      <c r="I964" s="22" t="s">
        <v>734</v>
      </c>
      <c r="K964" s="22" t="s">
        <v>731</v>
      </c>
      <c r="L964" s="22" t="s">
        <v>747</v>
      </c>
      <c r="M964" s="22" t="s">
        <v>743</v>
      </c>
      <c r="N964" s="22" t="s">
        <v>740</v>
      </c>
      <c r="O964" s="22" t="s">
        <v>741</v>
      </c>
      <c r="P964" s="22" t="s">
        <v>6637</v>
      </c>
      <c r="Q964" t="s">
        <v>6641</v>
      </c>
      <c r="R964" s="22" t="s">
        <v>735</v>
      </c>
      <c r="S964" s="22" t="s">
        <v>4901</v>
      </c>
      <c r="T964" s="22" t="s">
        <v>760</v>
      </c>
      <c r="U964" s="22" t="s">
        <v>384</v>
      </c>
      <c r="V964" s="22">
        <v>240</v>
      </c>
      <c r="W964" s="22" t="s">
        <v>377</v>
      </c>
      <c r="X964" s="22" t="s">
        <v>378</v>
      </c>
      <c r="Y964" s="22" t="s">
        <v>168</v>
      </c>
      <c r="Z964" s="22">
        <v>7405</v>
      </c>
      <c r="AA964" s="22" t="s">
        <v>733</v>
      </c>
      <c r="AC964" t="str">
        <f>+Combinar1[[#This Row],[Descripción Filtro URL 1]]</f>
        <v>Retiro</v>
      </c>
      <c r="AD964" t="str">
        <f>+Combinar1[[#This Row],[titulo]]&amp;AC964&amp;", "&amp;Combinar1[[#This Row],[temporalidad]]</f>
        <v>Femicidios Acumulados por Edad en la comuna de Retiro, Periodo 2010-2021</v>
      </c>
      <c r="AE964" t="str">
        <f>+Combinar1[[#This Row],[descripcion_larga]]&amp;AC964&amp;", según datos del "&amp;Combinar1[[#This Row],[fuente]]&amp;", "&amp;Combinar1[[#This Row],[temporalidad]]</f>
        <v>Gráfico que muestra la cantidad de femicidios acumulados por edad en la comuna de Retiro, según datos del Servicio Nacional de la Mujer y la Equidad de Género (SERNAMEG), Periodo 2010-2021</v>
      </c>
      <c r="AF964" t="e">
        <f>+Combinar1[[#This Row],[url]]&amp;Combinar1[[#This Row],[Complemento Link]]&amp;Combinar1[[#This Row],[id_fil_url 1]]&amp;#REF!&amp;#REF!</f>
        <v>#REF!</v>
      </c>
    </row>
    <row r="965" spans="1:32" x14ac:dyDescent="0.3">
      <c r="A965" s="22">
        <v>1</v>
      </c>
      <c r="B965" s="22" t="s">
        <v>376</v>
      </c>
      <c r="C965">
        <v>5</v>
      </c>
      <c r="D965" s="22">
        <v>5</v>
      </c>
      <c r="E965" s="22" t="s">
        <v>749</v>
      </c>
      <c r="F965" s="22"/>
      <c r="G965" s="22" t="s">
        <v>737</v>
      </c>
      <c r="H965" s="22" t="s">
        <v>6644</v>
      </c>
      <c r="I965" s="22" t="s">
        <v>734</v>
      </c>
      <c r="K965" s="22" t="s">
        <v>731</v>
      </c>
      <c r="L965" s="22" t="s">
        <v>749</v>
      </c>
      <c r="M965" s="22" t="s">
        <v>743</v>
      </c>
      <c r="N965" s="22" t="s">
        <v>740</v>
      </c>
      <c r="O965" s="22" t="s">
        <v>741</v>
      </c>
      <c r="P965" s="22" t="s">
        <v>6636</v>
      </c>
      <c r="Q965" t="s">
        <v>6630</v>
      </c>
      <c r="R965" s="22" t="s">
        <v>735</v>
      </c>
      <c r="S965" s="22" t="s">
        <v>4904</v>
      </c>
      <c r="T965" s="22" t="s">
        <v>761</v>
      </c>
      <c r="U965" s="22" t="s">
        <v>384</v>
      </c>
      <c r="V965" s="22">
        <v>240</v>
      </c>
      <c r="W965" s="22" t="s">
        <v>377</v>
      </c>
      <c r="X965" s="22" t="s">
        <v>378</v>
      </c>
      <c r="Y965" s="22" t="s">
        <v>168</v>
      </c>
      <c r="Z965" s="22">
        <v>7405</v>
      </c>
      <c r="AA965" s="22" t="s">
        <v>733</v>
      </c>
      <c r="AC965" t="str">
        <f>+Combinar1[[#This Row],[Descripción Filtro URL 1]]</f>
        <v>Retiro</v>
      </c>
      <c r="AD965" t="str">
        <f>+Combinar1[[#This Row],[titulo]]&amp;AC965&amp;", "&amp;Combinar1[[#This Row],[temporalidad]]</f>
        <v>Femicidios por Tipo de Relación Víctima-Femicida en la comuna de Retiro, Periodo 2010-2021</v>
      </c>
      <c r="AE965" t="str">
        <f>+Combinar1[[#This Row],[descripcion_larga]]&amp;AC965&amp;", según datos del "&amp;Combinar1[[#This Row],[fuente]]&amp;", "&amp;Combinar1[[#This Row],[temporalidad]]</f>
        <v>Cantidad de femicidios por tipo de relación víctima-femicida en la comuna de Retiro, según datos del Servicio Nacional de la Mujer y la Equidad de Género (SERNAMEG), Periodo 2010-2021</v>
      </c>
      <c r="AF965" t="e">
        <f>+Combinar1[[#This Row],[url]]&amp;Combinar1[[#This Row],[Complemento Link]]&amp;Combinar1[[#This Row],[id_fil_url 1]]&amp;#REF!&amp;#REF!</f>
        <v>#REF!</v>
      </c>
    </row>
    <row r="966" spans="1:32" x14ac:dyDescent="0.3">
      <c r="A966" s="22">
        <v>1</v>
      </c>
      <c r="B966" s="22" t="s">
        <v>376</v>
      </c>
      <c r="C966">
        <v>6</v>
      </c>
      <c r="D966" s="22">
        <v>6</v>
      </c>
      <c r="E966" s="22" t="s">
        <v>751</v>
      </c>
      <c r="F966" s="22"/>
      <c r="G966" s="22" t="s">
        <v>737</v>
      </c>
      <c r="H966" s="22" t="s">
        <v>6644</v>
      </c>
      <c r="I966" s="22" t="s">
        <v>734</v>
      </c>
      <c r="K966" s="22" t="s">
        <v>731</v>
      </c>
      <c r="L966" s="22" t="s">
        <v>751</v>
      </c>
      <c r="M966" s="22" t="s">
        <v>752</v>
      </c>
      <c r="N966" s="22" t="s">
        <v>736</v>
      </c>
      <c r="O966" s="22" t="s">
        <v>741</v>
      </c>
      <c r="P966" s="22" t="s">
        <v>6634</v>
      </c>
      <c r="Q966" t="s">
        <v>6631</v>
      </c>
      <c r="R966" s="22" t="s">
        <v>732</v>
      </c>
      <c r="S966" s="22" t="s">
        <v>4903</v>
      </c>
      <c r="T966" s="22" t="s">
        <v>762</v>
      </c>
      <c r="U966" s="22" t="s">
        <v>384</v>
      </c>
      <c r="V966" s="22">
        <v>240</v>
      </c>
      <c r="W966" s="22" t="s">
        <v>377</v>
      </c>
      <c r="X966" s="22" t="s">
        <v>378</v>
      </c>
      <c r="Y966" s="22" t="s">
        <v>168</v>
      </c>
      <c r="Z966" s="22">
        <v>7405</v>
      </c>
      <c r="AA966" s="22" t="s">
        <v>733</v>
      </c>
      <c r="AC966" t="str">
        <f>+Combinar1[[#This Row],[Descripción Filtro URL 1]]</f>
        <v>Retiro</v>
      </c>
      <c r="AD966" t="str">
        <f>+Combinar1[[#This Row],[titulo]]&amp;AC966&amp;", "&amp;Combinar1[[#This Row],[temporalidad]]</f>
        <v>Variación Anual (%) de Femicidios en la comuna de Retiro, Periodo 2010-2020</v>
      </c>
      <c r="AE966" t="str">
        <f>+Combinar1[[#This Row],[descripcion_larga]]&amp;AC966&amp;", según datos del "&amp;Combinar1[[#This Row],[fuente]]&amp;", "&amp;Combinar1[[#This Row],[temporalidad]]</f>
        <v>Gráfico de evolución que muestra la variación anual (%) de femicidios en la comuna de Retiro, según datos del Servicio Nacional de la Mujer y la Equidad de Género (SERNAMEG), Periodo 2010-2020</v>
      </c>
      <c r="AF966" t="e">
        <f>+Combinar1[[#This Row],[url]]&amp;Combinar1[[#This Row],[Complemento Link]]&amp;Combinar1[[#This Row],[id_fil_url 1]]&amp;#REF!&amp;#REF!</f>
        <v>#REF!</v>
      </c>
    </row>
    <row r="967" spans="1:32" x14ac:dyDescent="0.3">
      <c r="A967" s="22">
        <v>1</v>
      </c>
      <c r="B967" s="22" t="s">
        <v>376</v>
      </c>
      <c r="C967">
        <v>7</v>
      </c>
      <c r="D967" s="22">
        <v>7</v>
      </c>
      <c r="E967" s="22" t="s">
        <v>754</v>
      </c>
      <c r="F967" s="22"/>
      <c r="G967" s="22" t="s">
        <v>737</v>
      </c>
      <c r="H967" s="22" t="s">
        <v>6644</v>
      </c>
      <c r="I967" s="22" t="s">
        <v>734</v>
      </c>
      <c r="K967" s="22" t="s">
        <v>731</v>
      </c>
      <c r="L967" s="22" t="s">
        <v>754</v>
      </c>
      <c r="M967" s="22" t="s">
        <v>743</v>
      </c>
      <c r="N967" s="22" t="s">
        <v>740</v>
      </c>
      <c r="O967" s="22" t="s">
        <v>741</v>
      </c>
      <c r="P967" s="22" t="s">
        <v>6635</v>
      </c>
      <c r="Q967" t="s">
        <v>6642</v>
      </c>
      <c r="R967" s="22" t="s">
        <v>755</v>
      </c>
      <c r="S967" s="22" t="s">
        <v>4902</v>
      </c>
      <c r="T967" s="22" t="s">
        <v>763</v>
      </c>
      <c r="U967" s="22" t="s">
        <v>384</v>
      </c>
      <c r="V967" s="22">
        <v>240</v>
      </c>
      <c r="W967" s="22" t="s">
        <v>377</v>
      </c>
      <c r="X967" s="22" t="s">
        <v>378</v>
      </c>
      <c r="Y967" s="22" t="s">
        <v>168</v>
      </c>
      <c r="Z967" s="22">
        <v>7405</v>
      </c>
      <c r="AA967" s="22" t="s">
        <v>733</v>
      </c>
      <c r="AC967" t="str">
        <f>+Combinar1[[#This Row],[Descripción Filtro URL 1]]</f>
        <v>Retiro</v>
      </c>
      <c r="AD967" t="str">
        <f>+Combinar1[[#This Row],[titulo]]&amp;AC967&amp;", "&amp;Combinar1[[#This Row],[temporalidad]]</f>
        <v>Cantidad y Detalle de Femicidios en la comuna de Retiro, Periodo 2010-2021</v>
      </c>
      <c r="AE967" t="str">
        <f>+Combinar1[[#This Row],[descripcion_larga]]&amp;AC967&amp;", según datos del "&amp;Combinar1[[#This Row],[fuente]]&amp;", "&amp;Combinar1[[#This Row],[temporalidad]]</f>
        <v>Informe que muestra la cantidad y detalle de femicidios en la comuna de Retiro, según datos del Servicio Nacional de la Mujer y la Equidad de Género (SERNAMEG), Periodo 2010-2021</v>
      </c>
      <c r="AF967" t="e">
        <f>+Combinar1[[#This Row],[url]]&amp;Combinar1[[#This Row],[Complemento Link]]&amp;Combinar1[[#This Row],[id_fil_url 1]]&amp;#REF!&amp;#REF!</f>
        <v>#REF!</v>
      </c>
    </row>
    <row r="968" spans="1:32" x14ac:dyDescent="0.3">
      <c r="A968" s="22">
        <v>1</v>
      </c>
      <c r="B968" s="22" t="s">
        <v>376</v>
      </c>
      <c r="C968">
        <v>1</v>
      </c>
      <c r="D968" s="22">
        <v>1</v>
      </c>
      <c r="E968" s="22" t="s">
        <v>738</v>
      </c>
      <c r="F968" s="22"/>
      <c r="G968" s="22" t="s">
        <v>737</v>
      </c>
      <c r="H968" s="22" t="s">
        <v>6644</v>
      </c>
      <c r="I968" s="22" t="s">
        <v>734</v>
      </c>
      <c r="K968" s="22" t="s">
        <v>731</v>
      </c>
      <c r="L968" s="22" t="s">
        <v>738</v>
      </c>
      <c r="M968" s="22" t="s">
        <v>739</v>
      </c>
      <c r="N968" s="22" t="s">
        <v>740</v>
      </c>
      <c r="O968" s="22" t="s">
        <v>741</v>
      </c>
      <c r="P968" s="22" t="s">
        <v>4899</v>
      </c>
      <c r="Q968" t="s">
        <v>4897</v>
      </c>
      <c r="R968" s="22" t="s">
        <v>732</v>
      </c>
      <c r="S968" s="22" t="s">
        <v>4900</v>
      </c>
      <c r="T968" s="22" t="s">
        <v>757</v>
      </c>
      <c r="U968" s="22" t="s">
        <v>384</v>
      </c>
      <c r="V968" s="22">
        <v>240</v>
      </c>
      <c r="W968" s="22" t="s">
        <v>377</v>
      </c>
      <c r="X968" s="22" t="s">
        <v>378</v>
      </c>
      <c r="Y968" s="22" t="s">
        <v>169</v>
      </c>
      <c r="Z968" s="22">
        <v>7406</v>
      </c>
      <c r="AA968" s="22" t="s">
        <v>733</v>
      </c>
      <c r="AC968" t="str">
        <f>+Combinar1[[#This Row],[Descripción Filtro URL 1]]</f>
        <v>San Javier</v>
      </c>
      <c r="AD968" t="str">
        <f>+Combinar1[[#This Row],[titulo]]&amp;AC968&amp;", "&amp;Combinar1[[#This Row],[temporalidad]]</f>
        <v>Evolución de Femicidios en la comuna de San Javier, Periodo 2018-2021</v>
      </c>
      <c r="AE968" t="str">
        <f>+Combinar1[[#This Row],[descripcion_larga]]&amp;AC968&amp;", según datos del "&amp;Combinar1[[#This Row],[fuente]]&amp;", "&amp;Combinar1[[#This Row],[temporalidad]]</f>
        <v>Evolución de femicidios por fecha de delito en la comuna de San Javier, según datos del Servicio Nacional de la Mujer y la Equidad de Género (SERNAMEG), Periodo 2018-2021</v>
      </c>
      <c r="AF968" t="e">
        <f>+Combinar1[[#This Row],[url]]&amp;Combinar1[[#This Row],[Complemento Link]]&amp;Combinar1[[#This Row],[id_fil_url 1]]&amp;#REF!&amp;#REF!</f>
        <v>#REF!</v>
      </c>
    </row>
    <row r="969" spans="1:32" x14ac:dyDescent="0.3">
      <c r="A969" s="22">
        <v>1</v>
      </c>
      <c r="B969" s="22" t="s">
        <v>376</v>
      </c>
      <c r="C969">
        <v>2</v>
      </c>
      <c r="D969" s="22">
        <v>2</v>
      </c>
      <c r="E969" s="22" t="s">
        <v>738</v>
      </c>
      <c r="F969" s="22"/>
      <c r="G969" s="22" t="s">
        <v>737</v>
      </c>
      <c r="H969" s="22" t="s">
        <v>6644</v>
      </c>
      <c r="I969" s="22" t="s">
        <v>734</v>
      </c>
      <c r="K969" s="22" t="s">
        <v>731</v>
      </c>
      <c r="L969" s="22" t="s">
        <v>738</v>
      </c>
      <c r="M969" s="22" t="s">
        <v>743</v>
      </c>
      <c r="N969" s="22" t="s">
        <v>740</v>
      </c>
      <c r="O969" s="22" t="s">
        <v>741</v>
      </c>
      <c r="P969" s="22" t="s">
        <v>6638</v>
      </c>
      <c r="Q969" t="s">
        <v>6632</v>
      </c>
      <c r="R969" s="22" t="s">
        <v>732</v>
      </c>
      <c r="S969" s="22" t="s">
        <v>4900</v>
      </c>
      <c r="T969" s="22" t="s">
        <v>758</v>
      </c>
      <c r="U969" s="22" t="s">
        <v>384</v>
      </c>
      <c r="V969" s="22">
        <v>240</v>
      </c>
      <c r="W969" s="22" t="s">
        <v>377</v>
      </c>
      <c r="X969" s="22" t="s">
        <v>378</v>
      </c>
      <c r="Y969" s="22" t="s">
        <v>169</v>
      </c>
      <c r="Z969" s="22">
        <v>7406</v>
      </c>
      <c r="AA969" s="22" t="s">
        <v>733</v>
      </c>
      <c r="AC969" t="str">
        <f>+Combinar1[[#This Row],[Descripción Filtro URL 1]]</f>
        <v>San Javier</v>
      </c>
      <c r="AD969" t="str">
        <f>+Combinar1[[#This Row],[titulo]]&amp;AC969&amp;", "&amp;Combinar1[[#This Row],[temporalidad]]</f>
        <v>Femicidios Anuales en la comuna de San Javier, Periodo 2010-2021</v>
      </c>
      <c r="AE969" t="str">
        <f>+Combinar1[[#This Row],[descripcion_larga]]&amp;AC969&amp;", según datos del "&amp;Combinar1[[#This Row],[fuente]]&amp;", "&amp;Combinar1[[#This Row],[temporalidad]]</f>
        <v>Evolución anual de la cantidad de femicidios en la comuna de San Javier, según datos del Servicio Nacional de la Mujer y la Equidad de Género (SERNAMEG), Periodo 2010-2021</v>
      </c>
      <c r="AF969" t="e">
        <f>+Combinar1[[#This Row],[url]]&amp;Combinar1[[#This Row],[Complemento Link]]&amp;Combinar1[[#This Row],[id_fil_url 1]]&amp;#REF!&amp;#REF!</f>
        <v>#REF!</v>
      </c>
    </row>
    <row r="970" spans="1:32" x14ac:dyDescent="0.3">
      <c r="A970" s="22">
        <v>1</v>
      </c>
      <c r="B970" s="22" t="s">
        <v>376</v>
      </c>
      <c r="C970">
        <v>3</v>
      </c>
      <c r="D970" s="22">
        <v>3</v>
      </c>
      <c r="E970" s="22" t="s">
        <v>745</v>
      </c>
      <c r="F970" s="22"/>
      <c r="G970" s="22" t="s">
        <v>737</v>
      </c>
      <c r="H970" s="22" t="s">
        <v>6644</v>
      </c>
      <c r="I970" s="22" t="s">
        <v>734</v>
      </c>
      <c r="K970" s="22" t="s">
        <v>731</v>
      </c>
      <c r="L970" s="22" t="s">
        <v>745</v>
      </c>
      <c r="M970" s="22" t="s">
        <v>743</v>
      </c>
      <c r="N970" s="22" t="s">
        <v>740</v>
      </c>
      <c r="O970" s="22" t="s">
        <v>741</v>
      </c>
      <c r="P970" s="22" t="s">
        <v>6639</v>
      </c>
      <c r="Q970" t="s">
        <v>6633</v>
      </c>
      <c r="R970" s="22" t="s">
        <v>735</v>
      </c>
      <c r="S970" s="22" t="s">
        <v>4900</v>
      </c>
      <c r="T970" s="22" t="s">
        <v>759</v>
      </c>
      <c r="U970" s="22" t="s">
        <v>384</v>
      </c>
      <c r="V970" s="22">
        <v>240</v>
      </c>
      <c r="W970" s="22" t="s">
        <v>377</v>
      </c>
      <c r="X970" s="22" t="s">
        <v>378</v>
      </c>
      <c r="Y970" s="22" t="s">
        <v>169</v>
      </c>
      <c r="Z970" s="22">
        <v>7406</v>
      </c>
      <c r="AA970" s="22" t="s">
        <v>733</v>
      </c>
      <c r="AC970" t="str">
        <f>+Combinar1[[#This Row],[Descripción Filtro URL 1]]</f>
        <v>San Javier</v>
      </c>
      <c r="AD970" t="str">
        <f>+Combinar1[[#This Row],[titulo]]&amp;AC970&amp;", "&amp;Combinar1[[#This Row],[temporalidad]]</f>
        <v>Femicidios mensuales en la comuna de San Javier, Periodo 2010-2021</v>
      </c>
      <c r="AE970" t="str">
        <f>+Combinar1[[#This Row],[descripcion_larga]]&amp;AC970&amp;", según datos del "&amp;Combinar1[[#This Row],[fuente]]&amp;", "&amp;Combinar1[[#This Row],[temporalidad]]</f>
        <v>Número de femicidios por mes en la comuna de San Javier, según datos del Servicio Nacional de la Mujer y la Equidad de Género (SERNAMEG), Periodo 2010-2021</v>
      </c>
      <c r="AF970" t="e">
        <f>+Combinar1[[#This Row],[url]]&amp;Combinar1[[#This Row],[Complemento Link]]&amp;Combinar1[[#This Row],[id_fil_url 1]]&amp;#REF!&amp;#REF!</f>
        <v>#REF!</v>
      </c>
    </row>
    <row r="971" spans="1:32" x14ac:dyDescent="0.3">
      <c r="A971" s="22">
        <v>1</v>
      </c>
      <c r="B971" s="22" t="s">
        <v>376</v>
      </c>
      <c r="C971">
        <v>4</v>
      </c>
      <c r="D971" s="22">
        <v>4</v>
      </c>
      <c r="E971" s="22" t="s">
        <v>747</v>
      </c>
      <c r="F971" s="22"/>
      <c r="G971" s="22" t="s">
        <v>737</v>
      </c>
      <c r="H971" s="22" t="s">
        <v>6644</v>
      </c>
      <c r="I971" s="22" t="s">
        <v>734</v>
      </c>
      <c r="K971" s="22" t="s">
        <v>731</v>
      </c>
      <c r="L971" s="22" t="s">
        <v>747</v>
      </c>
      <c r="M971" s="22" t="s">
        <v>743</v>
      </c>
      <c r="N971" s="22" t="s">
        <v>740</v>
      </c>
      <c r="O971" s="22" t="s">
        <v>741</v>
      </c>
      <c r="P971" s="22" t="s">
        <v>6637</v>
      </c>
      <c r="Q971" t="s">
        <v>6641</v>
      </c>
      <c r="R971" s="22" t="s">
        <v>735</v>
      </c>
      <c r="S971" s="22" t="s">
        <v>4901</v>
      </c>
      <c r="T971" s="22" t="s">
        <v>760</v>
      </c>
      <c r="U971" s="22" t="s">
        <v>384</v>
      </c>
      <c r="V971" s="22">
        <v>240</v>
      </c>
      <c r="W971" s="22" t="s">
        <v>377</v>
      </c>
      <c r="X971" s="22" t="s">
        <v>378</v>
      </c>
      <c r="Y971" s="22" t="s">
        <v>169</v>
      </c>
      <c r="Z971" s="22">
        <v>7406</v>
      </c>
      <c r="AA971" s="22" t="s">
        <v>733</v>
      </c>
      <c r="AC971" t="str">
        <f>+Combinar1[[#This Row],[Descripción Filtro URL 1]]</f>
        <v>San Javier</v>
      </c>
      <c r="AD971" t="str">
        <f>+Combinar1[[#This Row],[titulo]]&amp;AC971&amp;", "&amp;Combinar1[[#This Row],[temporalidad]]</f>
        <v>Femicidios Acumulados por Edad en la comuna de San Javier, Periodo 2010-2021</v>
      </c>
      <c r="AE971" t="str">
        <f>+Combinar1[[#This Row],[descripcion_larga]]&amp;AC971&amp;", según datos del "&amp;Combinar1[[#This Row],[fuente]]&amp;", "&amp;Combinar1[[#This Row],[temporalidad]]</f>
        <v>Gráfico que muestra la cantidad de femicidios acumulados por edad en la comuna de San Javier, según datos del Servicio Nacional de la Mujer y la Equidad de Género (SERNAMEG), Periodo 2010-2021</v>
      </c>
      <c r="AF971" t="e">
        <f>+Combinar1[[#This Row],[url]]&amp;Combinar1[[#This Row],[Complemento Link]]&amp;Combinar1[[#This Row],[id_fil_url 1]]&amp;#REF!&amp;#REF!</f>
        <v>#REF!</v>
      </c>
    </row>
    <row r="972" spans="1:32" x14ac:dyDescent="0.3">
      <c r="A972" s="22">
        <v>1</v>
      </c>
      <c r="B972" s="22" t="s">
        <v>376</v>
      </c>
      <c r="C972">
        <v>5</v>
      </c>
      <c r="D972" s="22">
        <v>5</v>
      </c>
      <c r="E972" s="22" t="s">
        <v>749</v>
      </c>
      <c r="F972" s="22"/>
      <c r="G972" s="22" t="s">
        <v>737</v>
      </c>
      <c r="H972" s="22" t="s">
        <v>6644</v>
      </c>
      <c r="I972" s="22" t="s">
        <v>734</v>
      </c>
      <c r="K972" s="22" t="s">
        <v>731</v>
      </c>
      <c r="L972" s="22" t="s">
        <v>749</v>
      </c>
      <c r="M972" s="22" t="s">
        <v>743</v>
      </c>
      <c r="N972" s="22" t="s">
        <v>740</v>
      </c>
      <c r="O972" s="22" t="s">
        <v>741</v>
      </c>
      <c r="P972" s="22" t="s">
        <v>6636</v>
      </c>
      <c r="Q972" t="s">
        <v>6630</v>
      </c>
      <c r="R972" s="22" t="s">
        <v>735</v>
      </c>
      <c r="S972" s="22" t="s">
        <v>4904</v>
      </c>
      <c r="T972" s="22" t="s">
        <v>761</v>
      </c>
      <c r="U972" s="22" t="s">
        <v>384</v>
      </c>
      <c r="V972" s="22">
        <v>240</v>
      </c>
      <c r="W972" s="22" t="s">
        <v>377</v>
      </c>
      <c r="X972" s="22" t="s">
        <v>378</v>
      </c>
      <c r="Y972" s="22" t="s">
        <v>169</v>
      </c>
      <c r="Z972" s="22">
        <v>7406</v>
      </c>
      <c r="AA972" s="22" t="s">
        <v>733</v>
      </c>
      <c r="AC972" t="str">
        <f>+Combinar1[[#This Row],[Descripción Filtro URL 1]]</f>
        <v>San Javier</v>
      </c>
      <c r="AD972" t="str">
        <f>+Combinar1[[#This Row],[titulo]]&amp;AC972&amp;", "&amp;Combinar1[[#This Row],[temporalidad]]</f>
        <v>Femicidios por Tipo de Relación Víctima-Femicida en la comuna de San Javier, Periodo 2010-2021</v>
      </c>
      <c r="AE972" t="str">
        <f>+Combinar1[[#This Row],[descripcion_larga]]&amp;AC972&amp;", según datos del "&amp;Combinar1[[#This Row],[fuente]]&amp;", "&amp;Combinar1[[#This Row],[temporalidad]]</f>
        <v>Cantidad de femicidios por tipo de relación víctima-femicida en la comuna de San Javier, según datos del Servicio Nacional de la Mujer y la Equidad de Género (SERNAMEG), Periodo 2010-2021</v>
      </c>
      <c r="AF972" t="e">
        <f>+Combinar1[[#This Row],[url]]&amp;Combinar1[[#This Row],[Complemento Link]]&amp;Combinar1[[#This Row],[id_fil_url 1]]&amp;#REF!&amp;#REF!</f>
        <v>#REF!</v>
      </c>
    </row>
    <row r="973" spans="1:32" x14ac:dyDescent="0.3">
      <c r="A973" s="22">
        <v>1</v>
      </c>
      <c r="B973" s="22" t="s">
        <v>376</v>
      </c>
      <c r="C973">
        <v>6</v>
      </c>
      <c r="D973" s="22">
        <v>6</v>
      </c>
      <c r="E973" s="22" t="s">
        <v>751</v>
      </c>
      <c r="F973" s="22"/>
      <c r="G973" s="22" t="s">
        <v>737</v>
      </c>
      <c r="H973" s="22" t="s">
        <v>6644</v>
      </c>
      <c r="I973" s="22" t="s">
        <v>734</v>
      </c>
      <c r="K973" s="22" t="s">
        <v>731</v>
      </c>
      <c r="L973" s="22" t="s">
        <v>751</v>
      </c>
      <c r="M973" s="22" t="s">
        <v>752</v>
      </c>
      <c r="N973" s="22" t="s">
        <v>736</v>
      </c>
      <c r="O973" s="22" t="s">
        <v>741</v>
      </c>
      <c r="P973" s="22" t="s">
        <v>6634</v>
      </c>
      <c r="Q973" t="s">
        <v>6631</v>
      </c>
      <c r="R973" s="22" t="s">
        <v>732</v>
      </c>
      <c r="S973" s="22" t="s">
        <v>4903</v>
      </c>
      <c r="T973" s="22" t="s">
        <v>762</v>
      </c>
      <c r="U973" s="22" t="s">
        <v>384</v>
      </c>
      <c r="V973" s="22">
        <v>240</v>
      </c>
      <c r="W973" s="22" t="s">
        <v>377</v>
      </c>
      <c r="X973" s="22" t="s">
        <v>378</v>
      </c>
      <c r="Y973" s="22" t="s">
        <v>169</v>
      </c>
      <c r="Z973" s="22">
        <v>7406</v>
      </c>
      <c r="AA973" s="22" t="s">
        <v>733</v>
      </c>
      <c r="AC973" t="str">
        <f>+Combinar1[[#This Row],[Descripción Filtro URL 1]]</f>
        <v>San Javier</v>
      </c>
      <c r="AD973" t="str">
        <f>+Combinar1[[#This Row],[titulo]]&amp;AC973&amp;", "&amp;Combinar1[[#This Row],[temporalidad]]</f>
        <v>Variación Anual (%) de Femicidios en la comuna de San Javier, Periodo 2010-2020</v>
      </c>
      <c r="AE973" t="str">
        <f>+Combinar1[[#This Row],[descripcion_larga]]&amp;AC973&amp;", según datos del "&amp;Combinar1[[#This Row],[fuente]]&amp;", "&amp;Combinar1[[#This Row],[temporalidad]]</f>
        <v>Gráfico de evolución que muestra la variación anual (%) de femicidios en la comuna de San Javier, según datos del Servicio Nacional de la Mujer y la Equidad de Género (SERNAMEG), Periodo 2010-2020</v>
      </c>
      <c r="AF973" t="e">
        <f>+Combinar1[[#This Row],[url]]&amp;Combinar1[[#This Row],[Complemento Link]]&amp;Combinar1[[#This Row],[id_fil_url 1]]&amp;#REF!&amp;#REF!</f>
        <v>#REF!</v>
      </c>
    </row>
    <row r="974" spans="1:32" x14ac:dyDescent="0.3">
      <c r="A974" s="22">
        <v>1</v>
      </c>
      <c r="B974" s="22" t="s">
        <v>376</v>
      </c>
      <c r="C974">
        <v>7</v>
      </c>
      <c r="D974" s="22">
        <v>7</v>
      </c>
      <c r="E974" s="22" t="s">
        <v>754</v>
      </c>
      <c r="F974" s="22"/>
      <c r="G974" s="22" t="s">
        <v>737</v>
      </c>
      <c r="H974" s="22" t="s">
        <v>6644</v>
      </c>
      <c r="I974" s="22" t="s">
        <v>734</v>
      </c>
      <c r="K974" s="22" t="s">
        <v>731</v>
      </c>
      <c r="L974" s="22" t="s">
        <v>754</v>
      </c>
      <c r="M974" s="22" t="s">
        <v>743</v>
      </c>
      <c r="N974" s="22" t="s">
        <v>740</v>
      </c>
      <c r="O974" s="22" t="s">
        <v>741</v>
      </c>
      <c r="P974" s="22" t="s">
        <v>6635</v>
      </c>
      <c r="Q974" t="s">
        <v>6642</v>
      </c>
      <c r="R974" s="22" t="s">
        <v>755</v>
      </c>
      <c r="S974" s="22" t="s">
        <v>4902</v>
      </c>
      <c r="T974" s="22" t="s">
        <v>763</v>
      </c>
      <c r="U974" s="22" t="s">
        <v>384</v>
      </c>
      <c r="V974" s="22">
        <v>240</v>
      </c>
      <c r="W974" s="22" t="s">
        <v>377</v>
      </c>
      <c r="X974" s="22" t="s">
        <v>378</v>
      </c>
      <c r="Y974" s="22" t="s">
        <v>169</v>
      </c>
      <c r="Z974" s="22">
        <v>7406</v>
      </c>
      <c r="AA974" s="22" t="s">
        <v>733</v>
      </c>
      <c r="AC974" t="str">
        <f>+Combinar1[[#This Row],[Descripción Filtro URL 1]]</f>
        <v>San Javier</v>
      </c>
      <c r="AD974" t="str">
        <f>+Combinar1[[#This Row],[titulo]]&amp;AC974&amp;", "&amp;Combinar1[[#This Row],[temporalidad]]</f>
        <v>Cantidad y Detalle de Femicidios en la comuna de San Javier, Periodo 2010-2021</v>
      </c>
      <c r="AE974" t="str">
        <f>+Combinar1[[#This Row],[descripcion_larga]]&amp;AC974&amp;", según datos del "&amp;Combinar1[[#This Row],[fuente]]&amp;", "&amp;Combinar1[[#This Row],[temporalidad]]</f>
        <v>Informe que muestra la cantidad y detalle de femicidios en la comuna de San Javier, según datos del Servicio Nacional de la Mujer y la Equidad de Género (SERNAMEG), Periodo 2010-2021</v>
      </c>
      <c r="AF974" t="e">
        <f>+Combinar1[[#This Row],[url]]&amp;Combinar1[[#This Row],[Complemento Link]]&amp;Combinar1[[#This Row],[id_fil_url 1]]&amp;#REF!&amp;#REF!</f>
        <v>#REF!</v>
      </c>
    </row>
    <row r="975" spans="1:32" x14ac:dyDescent="0.3">
      <c r="A975" s="22">
        <v>1</v>
      </c>
      <c r="B975" s="22" t="s">
        <v>376</v>
      </c>
      <c r="C975">
        <v>1</v>
      </c>
      <c r="D975" s="22">
        <v>1</v>
      </c>
      <c r="E975" s="22" t="s">
        <v>738</v>
      </c>
      <c r="F975" s="22"/>
      <c r="G975" s="22" t="s">
        <v>737</v>
      </c>
      <c r="H975" s="22" t="s">
        <v>6644</v>
      </c>
      <c r="I975" s="22" t="s">
        <v>734</v>
      </c>
      <c r="K975" s="22" t="s">
        <v>731</v>
      </c>
      <c r="L975" s="22" t="s">
        <v>738</v>
      </c>
      <c r="M975" s="22" t="s">
        <v>739</v>
      </c>
      <c r="N975" s="22" t="s">
        <v>740</v>
      </c>
      <c r="O975" s="22" t="s">
        <v>741</v>
      </c>
      <c r="P975" s="22" t="s">
        <v>4899</v>
      </c>
      <c r="Q975" t="s">
        <v>4897</v>
      </c>
      <c r="R975" s="22" t="s">
        <v>732</v>
      </c>
      <c r="S975" s="22" t="s">
        <v>4900</v>
      </c>
      <c r="T975" s="22" t="s">
        <v>757</v>
      </c>
      <c r="U975" s="22" t="s">
        <v>384</v>
      </c>
      <c r="V975" s="22">
        <v>240</v>
      </c>
      <c r="W975" s="22" t="s">
        <v>377</v>
      </c>
      <c r="X975" s="22" t="s">
        <v>378</v>
      </c>
      <c r="Y975" s="22" t="s">
        <v>170</v>
      </c>
      <c r="Z975" s="22">
        <v>7407</v>
      </c>
      <c r="AA975" s="22" t="s">
        <v>733</v>
      </c>
      <c r="AC975" t="str">
        <f>+Combinar1[[#This Row],[Descripción Filtro URL 1]]</f>
        <v>Villa Alegre</v>
      </c>
      <c r="AD975" t="str">
        <f>+Combinar1[[#This Row],[titulo]]&amp;AC975&amp;", "&amp;Combinar1[[#This Row],[temporalidad]]</f>
        <v>Evolución de Femicidios en la comuna de Villa Alegre, Periodo 2018-2021</v>
      </c>
      <c r="AE975" t="str">
        <f>+Combinar1[[#This Row],[descripcion_larga]]&amp;AC975&amp;", según datos del "&amp;Combinar1[[#This Row],[fuente]]&amp;", "&amp;Combinar1[[#This Row],[temporalidad]]</f>
        <v>Evolución de femicidios por fecha de delito en la comuna de Villa Alegre, según datos del Servicio Nacional de la Mujer y la Equidad de Género (SERNAMEG), Periodo 2018-2021</v>
      </c>
      <c r="AF975" t="e">
        <f>+Combinar1[[#This Row],[url]]&amp;Combinar1[[#This Row],[Complemento Link]]&amp;Combinar1[[#This Row],[id_fil_url 1]]&amp;#REF!&amp;#REF!</f>
        <v>#REF!</v>
      </c>
    </row>
    <row r="976" spans="1:32" x14ac:dyDescent="0.3">
      <c r="A976" s="22">
        <v>1</v>
      </c>
      <c r="B976" s="22" t="s">
        <v>376</v>
      </c>
      <c r="C976">
        <v>2</v>
      </c>
      <c r="D976" s="22">
        <v>2</v>
      </c>
      <c r="E976" s="22" t="s">
        <v>738</v>
      </c>
      <c r="F976" s="22"/>
      <c r="G976" s="22" t="s">
        <v>737</v>
      </c>
      <c r="H976" s="22" t="s">
        <v>6644</v>
      </c>
      <c r="I976" s="22" t="s">
        <v>734</v>
      </c>
      <c r="K976" s="22" t="s">
        <v>731</v>
      </c>
      <c r="L976" s="22" t="s">
        <v>738</v>
      </c>
      <c r="M976" s="22" t="s">
        <v>743</v>
      </c>
      <c r="N976" s="22" t="s">
        <v>740</v>
      </c>
      <c r="O976" s="22" t="s">
        <v>741</v>
      </c>
      <c r="P976" s="22" t="s">
        <v>6638</v>
      </c>
      <c r="Q976" t="s">
        <v>6632</v>
      </c>
      <c r="R976" s="22" t="s">
        <v>732</v>
      </c>
      <c r="S976" s="22" t="s">
        <v>4900</v>
      </c>
      <c r="T976" s="22" t="s">
        <v>758</v>
      </c>
      <c r="U976" s="22" t="s">
        <v>384</v>
      </c>
      <c r="V976" s="22">
        <v>240</v>
      </c>
      <c r="W976" s="22" t="s">
        <v>377</v>
      </c>
      <c r="X976" s="22" t="s">
        <v>378</v>
      </c>
      <c r="Y976" s="22" t="s">
        <v>170</v>
      </c>
      <c r="Z976" s="22">
        <v>7407</v>
      </c>
      <c r="AA976" s="22" t="s">
        <v>733</v>
      </c>
      <c r="AC976" t="str">
        <f>+Combinar1[[#This Row],[Descripción Filtro URL 1]]</f>
        <v>Villa Alegre</v>
      </c>
      <c r="AD976" t="str">
        <f>+Combinar1[[#This Row],[titulo]]&amp;AC976&amp;", "&amp;Combinar1[[#This Row],[temporalidad]]</f>
        <v>Femicidios Anuales en la comuna de Villa Alegre, Periodo 2010-2021</v>
      </c>
      <c r="AE976" t="str">
        <f>+Combinar1[[#This Row],[descripcion_larga]]&amp;AC976&amp;", según datos del "&amp;Combinar1[[#This Row],[fuente]]&amp;", "&amp;Combinar1[[#This Row],[temporalidad]]</f>
        <v>Evolución anual de la cantidad de femicidios en la comuna de Villa Alegre, según datos del Servicio Nacional de la Mujer y la Equidad de Género (SERNAMEG), Periodo 2010-2021</v>
      </c>
      <c r="AF976" t="e">
        <f>+Combinar1[[#This Row],[url]]&amp;Combinar1[[#This Row],[Complemento Link]]&amp;Combinar1[[#This Row],[id_fil_url 1]]&amp;#REF!&amp;#REF!</f>
        <v>#REF!</v>
      </c>
    </row>
    <row r="977" spans="1:32" x14ac:dyDescent="0.3">
      <c r="A977" s="22">
        <v>1</v>
      </c>
      <c r="B977" s="22" t="s">
        <v>376</v>
      </c>
      <c r="C977">
        <v>3</v>
      </c>
      <c r="D977" s="22">
        <v>3</v>
      </c>
      <c r="E977" s="22" t="s">
        <v>745</v>
      </c>
      <c r="F977" s="22"/>
      <c r="G977" s="22" t="s">
        <v>737</v>
      </c>
      <c r="H977" s="22" t="s">
        <v>6644</v>
      </c>
      <c r="I977" s="22" t="s">
        <v>734</v>
      </c>
      <c r="K977" s="22" t="s">
        <v>731</v>
      </c>
      <c r="L977" s="22" t="s">
        <v>745</v>
      </c>
      <c r="M977" s="22" t="s">
        <v>743</v>
      </c>
      <c r="N977" s="22" t="s">
        <v>740</v>
      </c>
      <c r="O977" s="22" t="s">
        <v>741</v>
      </c>
      <c r="P977" s="22" t="s">
        <v>6639</v>
      </c>
      <c r="Q977" t="s">
        <v>6633</v>
      </c>
      <c r="R977" s="22" t="s">
        <v>735</v>
      </c>
      <c r="S977" s="22" t="s">
        <v>4900</v>
      </c>
      <c r="T977" s="22" t="s">
        <v>759</v>
      </c>
      <c r="U977" s="22" t="s">
        <v>384</v>
      </c>
      <c r="V977" s="22">
        <v>240</v>
      </c>
      <c r="W977" s="22" t="s">
        <v>377</v>
      </c>
      <c r="X977" s="22" t="s">
        <v>378</v>
      </c>
      <c r="Y977" s="22" t="s">
        <v>170</v>
      </c>
      <c r="Z977" s="22">
        <v>7407</v>
      </c>
      <c r="AA977" s="22" t="s">
        <v>733</v>
      </c>
      <c r="AC977" t="str">
        <f>+Combinar1[[#This Row],[Descripción Filtro URL 1]]</f>
        <v>Villa Alegre</v>
      </c>
      <c r="AD977" t="str">
        <f>+Combinar1[[#This Row],[titulo]]&amp;AC977&amp;", "&amp;Combinar1[[#This Row],[temporalidad]]</f>
        <v>Femicidios mensuales en la comuna de Villa Alegre, Periodo 2010-2021</v>
      </c>
      <c r="AE977" t="str">
        <f>+Combinar1[[#This Row],[descripcion_larga]]&amp;AC977&amp;", según datos del "&amp;Combinar1[[#This Row],[fuente]]&amp;", "&amp;Combinar1[[#This Row],[temporalidad]]</f>
        <v>Número de femicidios por mes en la comuna de Villa Alegre, según datos del Servicio Nacional de la Mujer y la Equidad de Género (SERNAMEG), Periodo 2010-2021</v>
      </c>
      <c r="AF977" t="e">
        <f>+Combinar1[[#This Row],[url]]&amp;Combinar1[[#This Row],[Complemento Link]]&amp;Combinar1[[#This Row],[id_fil_url 1]]&amp;#REF!&amp;#REF!</f>
        <v>#REF!</v>
      </c>
    </row>
    <row r="978" spans="1:32" x14ac:dyDescent="0.3">
      <c r="A978" s="22">
        <v>1</v>
      </c>
      <c r="B978" s="22" t="s">
        <v>376</v>
      </c>
      <c r="C978">
        <v>4</v>
      </c>
      <c r="D978" s="22">
        <v>4</v>
      </c>
      <c r="E978" s="22" t="s">
        <v>747</v>
      </c>
      <c r="F978" s="22"/>
      <c r="G978" s="22" t="s">
        <v>737</v>
      </c>
      <c r="H978" s="22" t="s">
        <v>6644</v>
      </c>
      <c r="I978" s="22" t="s">
        <v>734</v>
      </c>
      <c r="K978" s="22" t="s">
        <v>731</v>
      </c>
      <c r="L978" s="22" t="s">
        <v>747</v>
      </c>
      <c r="M978" s="22" t="s">
        <v>743</v>
      </c>
      <c r="N978" s="22" t="s">
        <v>740</v>
      </c>
      <c r="O978" s="22" t="s">
        <v>741</v>
      </c>
      <c r="P978" s="22" t="s">
        <v>6637</v>
      </c>
      <c r="Q978" t="s">
        <v>6641</v>
      </c>
      <c r="R978" s="22" t="s">
        <v>735</v>
      </c>
      <c r="S978" s="22" t="s">
        <v>4901</v>
      </c>
      <c r="T978" s="22" t="s">
        <v>760</v>
      </c>
      <c r="U978" s="22" t="s">
        <v>384</v>
      </c>
      <c r="V978" s="22">
        <v>240</v>
      </c>
      <c r="W978" s="22" t="s">
        <v>377</v>
      </c>
      <c r="X978" s="22" t="s">
        <v>378</v>
      </c>
      <c r="Y978" s="22" t="s">
        <v>170</v>
      </c>
      <c r="Z978" s="22">
        <v>7407</v>
      </c>
      <c r="AA978" s="22" t="s">
        <v>733</v>
      </c>
      <c r="AC978" t="str">
        <f>+Combinar1[[#This Row],[Descripción Filtro URL 1]]</f>
        <v>Villa Alegre</v>
      </c>
      <c r="AD978" t="str">
        <f>+Combinar1[[#This Row],[titulo]]&amp;AC978&amp;", "&amp;Combinar1[[#This Row],[temporalidad]]</f>
        <v>Femicidios Acumulados por Edad en la comuna de Villa Alegre, Periodo 2010-2021</v>
      </c>
      <c r="AE978" t="str">
        <f>+Combinar1[[#This Row],[descripcion_larga]]&amp;AC978&amp;", según datos del "&amp;Combinar1[[#This Row],[fuente]]&amp;", "&amp;Combinar1[[#This Row],[temporalidad]]</f>
        <v>Gráfico que muestra la cantidad de femicidios acumulados por edad en la comuna de Villa Alegre, según datos del Servicio Nacional de la Mujer y la Equidad de Género (SERNAMEG), Periodo 2010-2021</v>
      </c>
      <c r="AF978" t="e">
        <f>+Combinar1[[#This Row],[url]]&amp;Combinar1[[#This Row],[Complemento Link]]&amp;Combinar1[[#This Row],[id_fil_url 1]]&amp;#REF!&amp;#REF!</f>
        <v>#REF!</v>
      </c>
    </row>
    <row r="979" spans="1:32" x14ac:dyDescent="0.3">
      <c r="A979" s="22">
        <v>1</v>
      </c>
      <c r="B979" s="22" t="s">
        <v>376</v>
      </c>
      <c r="C979">
        <v>5</v>
      </c>
      <c r="D979" s="22">
        <v>5</v>
      </c>
      <c r="E979" s="22" t="s">
        <v>749</v>
      </c>
      <c r="F979" s="22"/>
      <c r="G979" s="22" t="s">
        <v>737</v>
      </c>
      <c r="H979" s="22" t="s">
        <v>6644</v>
      </c>
      <c r="I979" s="22" t="s">
        <v>734</v>
      </c>
      <c r="K979" s="22" t="s">
        <v>731</v>
      </c>
      <c r="L979" s="22" t="s">
        <v>749</v>
      </c>
      <c r="M979" s="22" t="s">
        <v>743</v>
      </c>
      <c r="N979" s="22" t="s">
        <v>740</v>
      </c>
      <c r="O979" s="22" t="s">
        <v>741</v>
      </c>
      <c r="P979" s="22" t="s">
        <v>6636</v>
      </c>
      <c r="Q979" t="s">
        <v>6630</v>
      </c>
      <c r="R979" s="22" t="s">
        <v>735</v>
      </c>
      <c r="S979" s="22" t="s">
        <v>4904</v>
      </c>
      <c r="T979" s="22" t="s">
        <v>761</v>
      </c>
      <c r="U979" s="22" t="s">
        <v>384</v>
      </c>
      <c r="V979" s="22">
        <v>240</v>
      </c>
      <c r="W979" s="22" t="s">
        <v>377</v>
      </c>
      <c r="X979" s="22" t="s">
        <v>378</v>
      </c>
      <c r="Y979" s="22" t="s">
        <v>170</v>
      </c>
      <c r="Z979" s="22">
        <v>7407</v>
      </c>
      <c r="AA979" s="22" t="s">
        <v>733</v>
      </c>
      <c r="AC979" t="str">
        <f>+Combinar1[[#This Row],[Descripción Filtro URL 1]]</f>
        <v>Villa Alegre</v>
      </c>
      <c r="AD979" t="str">
        <f>+Combinar1[[#This Row],[titulo]]&amp;AC979&amp;", "&amp;Combinar1[[#This Row],[temporalidad]]</f>
        <v>Femicidios por Tipo de Relación Víctima-Femicida en la comuna de Villa Alegre, Periodo 2010-2021</v>
      </c>
      <c r="AE979" t="str">
        <f>+Combinar1[[#This Row],[descripcion_larga]]&amp;AC979&amp;", según datos del "&amp;Combinar1[[#This Row],[fuente]]&amp;", "&amp;Combinar1[[#This Row],[temporalidad]]</f>
        <v>Cantidad de femicidios por tipo de relación víctima-femicida en la comuna de Villa Alegre, según datos del Servicio Nacional de la Mujer y la Equidad de Género (SERNAMEG), Periodo 2010-2021</v>
      </c>
      <c r="AF979" t="e">
        <f>+Combinar1[[#This Row],[url]]&amp;Combinar1[[#This Row],[Complemento Link]]&amp;Combinar1[[#This Row],[id_fil_url 1]]&amp;#REF!&amp;#REF!</f>
        <v>#REF!</v>
      </c>
    </row>
    <row r="980" spans="1:32" x14ac:dyDescent="0.3">
      <c r="A980" s="22">
        <v>1</v>
      </c>
      <c r="B980" s="22" t="s">
        <v>376</v>
      </c>
      <c r="C980">
        <v>6</v>
      </c>
      <c r="D980" s="22">
        <v>6</v>
      </c>
      <c r="E980" s="22" t="s">
        <v>751</v>
      </c>
      <c r="F980" s="22"/>
      <c r="G980" s="22" t="s">
        <v>737</v>
      </c>
      <c r="H980" s="22" t="s">
        <v>6644</v>
      </c>
      <c r="I980" s="22" t="s">
        <v>734</v>
      </c>
      <c r="K980" s="22" t="s">
        <v>731</v>
      </c>
      <c r="L980" s="22" t="s">
        <v>751</v>
      </c>
      <c r="M980" s="22" t="s">
        <v>752</v>
      </c>
      <c r="N980" s="22" t="s">
        <v>736</v>
      </c>
      <c r="O980" s="22" t="s">
        <v>741</v>
      </c>
      <c r="P980" s="22" t="s">
        <v>6634</v>
      </c>
      <c r="Q980" t="s">
        <v>6631</v>
      </c>
      <c r="R980" s="22" t="s">
        <v>732</v>
      </c>
      <c r="S980" s="22" t="s">
        <v>4903</v>
      </c>
      <c r="T980" s="22" t="s">
        <v>762</v>
      </c>
      <c r="U980" s="22" t="s">
        <v>384</v>
      </c>
      <c r="V980" s="22">
        <v>240</v>
      </c>
      <c r="W980" s="22" t="s">
        <v>377</v>
      </c>
      <c r="X980" s="22" t="s">
        <v>378</v>
      </c>
      <c r="Y980" s="22" t="s">
        <v>170</v>
      </c>
      <c r="Z980" s="22">
        <v>7407</v>
      </c>
      <c r="AA980" s="22" t="s">
        <v>733</v>
      </c>
      <c r="AC980" t="str">
        <f>+Combinar1[[#This Row],[Descripción Filtro URL 1]]</f>
        <v>Villa Alegre</v>
      </c>
      <c r="AD980" t="str">
        <f>+Combinar1[[#This Row],[titulo]]&amp;AC980&amp;", "&amp;Combinar1[[#This Row],[temporalidad]]</f>
        <v>Variación Anual (%) de Femicidios en la comuna de Villa Alegre, Periodo 2010-2020</v>
      </c>
      <c r="AE980" t="str">
        <f>+Combinar1[[#This Row],[descripcion_larga]]&amp;AC980&amp;", según datos del "&amp;Combinar1[[#This Row],[fuente]]&amp;", "&amp;Combinar1[[#This Row],[temporalidad]]</f>
        <v>Gráfico de evolución que muestra la variación anual (%) de femicidios en la comuna de Villa Alegre, según datos del Servicio Nacional de la Mujer y la Equidad de Género (SERNAMEG), Periodo 2010-2020</v>
      </c>
      <c r="AF980" t="e">
        <f>+Combinar1[[#This Row],[url]]&amp;Combinar1[[#This Row],[Complemento Link]]&amp;Combinar1[[#This Row],[id_fil_url 1]]&amp;#REF!&amp;#REF!</f>
        <v>#REF!</v>
      </c>
    </row>
    <row r="981" spans="1:32" x14ac:dyDescent="0.3">
      <c r="A981" s="22">
        <v>1</v>
      </c>
      <c r="B981" s="22" t="s">
        <v>376</v>
      </c>
      <c r="C981">
        <v>7</v>
      </c>
      <c r="D981" s="22">
        <v>7</v>
      </c>
      <c r="E981" s="22" t="s">
        <v>754</v>
      </c>
      <c r="F981" s="22"/>
      <c r="G981" s="22" t="s">
        <v>737</v>
      </c>
      <c r="H981" s="22" t="s">
        <v>6644</v>
      </c>
      <c r="I981" s="22" t="s">
        <v>734</v>
      </c>
      <c r="K981" s="22" t="s">
        <v>731</v>
      </c>
      <c r="L981" s="22" t="s">
        <v>754</v>
      </c>
      <c r="M981" s="22" t="s">
        <v>743</v>
      </c>
      <c r="N981" s="22" t="s">
        <v>740</v>
      </c>
      <c r="O981" s="22" t="s">
        <v>741</v>
      </c>
      <c r="P981" s="22" t="s">
        <v>6635</v>
      </c>
      <c r="Q981" t="s">
        <v>6642</v>
      </c>
      <c r="R981" s="22" t="s">
        <v>755</v>
      </c>
      <c r="S981" s="22" t="s">
        <v>4902</v>
      </c>
      <c r="T981" s="22" t="s">
        <v>763</v>
      </c>
      <c r="U981" s="22" t="s">
        <v>384</v>
      </c>
      <c r="V981" s="22">
        <v>240</v>
      </c>
      <c r="W981" s="22" t="s">
        <v>377</v>
      </c>
      <c r="X981" s="22" t="s">
        <v>378</v>
      </c>
      <c r="Y981" s="22" t="s">
        <v>170</v>
      </c>
      <c r="Z981" s="22">
        <v>7407</v>
      </c>
      <c r="AA981" s="22" t="s">
        <v>733</v>
      </c>
      <c r="AC981" t="str">
        <f>+Combinar1[[#This Row],[Descripción Filtro URL 1]]</f>
        <v>Villa Alegre</v>
      </c>
      <c r="AD981" t="str">
        <f>+Combinar1[[#This Row],[titulo]]&amp;AC981&amp;", "&amp;Combinar1[[#This Row],[temporalidad]]</f>
        <v>Cantidad y Detalle de Femicidios en la comuna de Villa Alegre, Periodo 2010-2021</v>
      </c>
      <c r="AE981" t="str">
        <f>+Combinar1[[#This Row],[descripcion_larga]]&amp;AC981&amp;", según datos del "&amp;Combinar1[[#This Row],[fuente]]&amp;", "&amp;Combinar1[[#This Row],[temporalidad]]</f>
        <v>Informe que muestra la cantidad y detalle de femicidios en la comuna de Villa Alegre, según datos del Servicio Nacional de la Mujer y la Equidad de Género (SERNAMEG), Periodo 2010-2021</v>
      </c>
      <c r="AF981" t="e">
        <f>+Combinar1[[#This Row],[url]]&amp;Combinar1[[#This Row],[Complemento Link]]&amp;Combinar1[[#This Row],[id_fil_url 1]]&amp;#REF!&amp;#REF!</f>
        <v>#REF!</v>
      </c>
    </row>
    <row r="982" spans="1:32" x14ac:dyDescent="0.3">
      <c r="A982" s="22">
        <v>1</v>
      </c>
      <c r="B982" s="22" t="s">
        <v>376</v>
      </c>
      <c r="C982">
        <v>1</v>
      </c>
      <c r="D982" s="22">
        <v>1</v>
      </c>
      <c r="E982" s="22" t="s">
        <v>738</v>
      </c>
      <c r="F982" s="22"/>
      <c r="G982" s="22" t="s">
        <v>737</v>
      </c>
      <c r="H982" s="22" t="s">
        <v>6644</v>
      </c>
      <c r="I982" s="22" t="s">
        <v>734</v>
      </c>
      <c r="K982" s="22" t="s">
        <v>731</v>
      </c>
      <c r="L982" s="22" t="s">
        <v>738</v>
      </c>
      <c r="M982" s="22" t="s">
        <v>739</v>
      </c>
      <c r="N982" s="22" t="s">
        <v>740</v>
      </c>
      <c r="O982" s="22" t="s">
        <v>741</v>
      </c>
      <c r="P982" s="22" t="s">
        <v>4899</v>
      </c>
      <c r="Q982" t="s">
        <v>4897</v>
      </c>
      <c r="R982" s="22" t="s">
        <v>732</v>
      </c>
      <c r="S982" s="22" t="s">
        <v>4900</v>
      </c>
      <c r="T982" s="22" t="s">
        <v>757</v>
      </c>
      <c r="U982" s="22" t="s">
        <v>384</v>
      </c>
      <c r="V982" s="22">
        <v>240</v>
      </c>
      <c r="W982" s="22" t="s">
        <v>377</v>
      </c>
      <c r="X982" s="22" t="s">
        <v>378</v>
      </c>
      <c r="Y982" s="22" t="s">
        <v>171</v>
      </c>
      <c r="Z982" s="22">
        <v>7408</v>
      </c>
      <c r="AA982" s="22" t="s">
        <v>733</v>
      </c>
      <c r="AC982" t="str">
        <f>+Combinar1[[#This Row],[Descripción Filtro URL 1]]</f>
        <v>Yerbas Buenas</v>
      </c>
      <c r="AD982" t="str">
        <f>+Combinar1[[#This Row],[titulo]]&amp;AC982&amp;", "&amp;Combinar1[[#This Row],[temporalidad]]</f>
        <v>Evolución de Femicidios en la comuna de Yerbas Buenas, Periodo 2018-2021</v>
      </c>
      <c r="AE982" t="str">
        <f>+Combinar1[[#This Row],[descripcion_larga]]&amp;AC982&amp;", según datos del "&amp;Combinar1[[#This Row],[fuente]]&amp;", "&amp;Combinar1[[#This Row],[temporalidad]]</f>
        <v>Evolución de femicidios por fecha de delito en la comuna de Yerbas Buenas, según datos del Servicio Nacional de la Mujer y la Equidad de Género (SERNAMEG), Periodo 2018-2021</v>
      </c>
      <c r="AF982" t="e">
        <f>+Combinar1[[#This Row],[url]]&amp;Combinar1[[#This Row],[Complemento Link]]&amp;Combinar1[[#This Row],[id_fil_url 1]]&amp;#REF!&amp;#REF!</f>
        <v>#REF!</v>
      </c>
    </row>
    <row r="983" spans="1:32" x14ac:dyDescent="0.3">
      <c r="A983" s="22">
        <v>1</v>
      </c>
      <c r="B983" s="22" t="s">
        <v>376</v>
      </c>
      <c r="C983">
        <v>2</v>
      </c>
      <c r="D983" s="22">
        <v>2</v>
      </c>
      <c r="E983" s="22" t="s">
        <v>738</v>
      </c>
      <c r="F983" s="22"/>
      <c r="G983" s="22" t="s">
        <v>737</v>
      </c>
      <c r="H983" s="22" t="s">
        <v>6644</v>
      </c>
      <c r="I983" s="22" t="s">
        <v>734</v>
      </c>
      <c r="K983" s="22" t="s">
        <v>731</v>
      </c>
      <c r="L983" s="22" t="s">
        <v>738</v>
      </c>
      <c r="M983" s="22" t="s">
        <v>743</v>
      </c>
      <c r="N983" s="22" t="s">
        <v>740</v>
      </c>
      <c r="O983" s="22" t="s">
        <v>741</v>
      </c>
      <c r="P983" s="22" t="s">
        <v>6638</v>
      </c>
      <c r="Q983" t="s">
        <v>6632</v>
      </c>
      <c r="R983" s="22" t="s">
        <v>732</v>
      </c>
      <c r="S983" s="22" t="s">
        <v>4900</v>
      </c>
      <c r="T983" s="22" t="s">
        <v>758</v>
      </c>
      <c r="U983" s="22" t="s">
        <v>384</v>
      </c>
      <c r="V983" s="22">
        <v>240</v>
      </c>
      <c r="W983" s="22" t="s">
        <v>377</v>
      </c>
      <c r="X983" s="22" t="s">
        <v>378</v>
      </c>
      <c r="Y983" s="22" t="s">
        <v>171</v>
      </c>
      <c r="Z983" s="22">
        <v>7408</v>
      </c>
      <c r="AA983" s="22" t="s">
        <v>733</v>
      </c>
      <c r="AC983" t="str">
        <f>+Combinar1[[#This Row],[Descripción Filtro URL 1]]</f>
        <v>Yerbas Buenas</v>
      </c>
      <c r="AD983" t="str">
        <f>+Combinar1[[#This Row],[titulo]]&amp;AC983&amp;", "&amp;Combinar1[[#This Row],[temporalidad]]</f>
        <v>Femicidios Anuales en la comuna de Yerbas Buenas, Periodo 2010-2021</v>
      </c>
      <c r="AE983" t="str">
        <f>+Combinar1[[#This Row],[descripcion_larga]]&amp;AC983&amp;", según datos del "&amp;Combinar1[[#This Row],[fuente]]&amp;", "&amp;Combinar1[[#This Row],[temporalidad]]</f>
        <v>Evolución anual de la cantidad de femicidios en la comuna de Yerbas Buenas, según datos del Servicio Nacional de la Mujer y la Equidad de Género (SERNAMEG), Periodo 2010-2021</v>
      </c>
      <c r="AF983" t="e">
        <f>+Combinar1[[#This Row],[url]]&amp;Combinar1[[#This Row],[Complemento Link]]&amp;Combinar1[[#This Row],[id_fil_url 1]]&amp;#REF!&amp;#REF!</f>
        <v>#REF!</v>
      </c>
    </row>
    <row r="984" spans="1:32" x14ac:dyDescent="0.3">
      <c r="A984" s="22">
        <v>1</v>
      </c>
      <c r="B984" s="22" t="s">
        <v>376</v>
      </c>
      <c r="C984">
        <v>3</v>
      </c>
      <c r="D984" s="22">
        <v>3</v>
      </c>
      <c r="E984" s="22" t="s">
        <v>745</v>
      </c>
      <c r="F984" s="22"/>
      <c r="G984" s="22" t="s">
        <v>737</v>
      </c>
      <c r="H984" s="22" t="s">
        <v>6644</v>
      </c>
      <c r="I984" s="22" t="s">
        <v>734</v>
      </c>
      <c r="K984" s="22" t="s">
        <v>731</v>
      </c>
      <c r="L984" s="22" t="s">
        <v>745</v>
      </c>
      <c r="M984" s="22" t="s">
        <v>743</v>
      </c>
      <c r="N984" s="22" t="s">
        <v>740</v>
      </c>
      <c r="O984" s="22" t="s">
        <v>741</v>
      </c>
      <c r="P984" s="22" t="s">
        <v>6639</v>
      </c>
      <c r="Q984" t="s">
        <v>6633</v>
      </c>
      <c r="R984" s="22" t="s">
        <v>735</v>
      </c>
      <c r="S984" s="22" t="s">
        <v>4900</v>
      </c>
      <c r="T984" s="22" t="s">
        <v>759</v>
      </c>
      <c r="U984" s="22" t="s">
        <v>384</v>
      </c>
      <c r="V984" s="22">
        <v>240</v>
      </c>
      <c r="W984" s="22" t="s">
        <v>377</v>
      </c>
      <c r="X984" s="22" t="s">
        <v>378</v>
      </c>
      <c r="Y984" s="22" t="s">
        <v>171</v>
      </c>
      <c r="Z984" s="22">
        <v>7408</v>
      </c>
      <c r="AA984" s="22" t="s">
        <v>733</v>
      </c>
      <c r="AC984" t="str">
        <f>+Combinar1[[#This Row],[Descripción Filtro URL 1]]</f>
        <v>Yerbas Buenas</v>
      </c>
      <c r="AD984" t="str">
        <f>+Combinar1[[#This Row],[titulo]]&amp;AC984&amp;", "&amp;Combinar1[[#This Row],[temporalidad]]</f>
        <v>Femicidios mensuales en la comuna de Yerbas Buenas, Periodo 2010-2021</v>
      </c>
      <c r="AE984" t="str">
        <f>+Combinar1[[#This Row],[descripcion_larga]]&amp;AC984&amp;", según datos del "&amp;Combinar1[[#This Row],[fuente]]&amp;", "&amp;Combinar1[[#This Row],[temporalidad]]</f>
        <v>Número de femicidios por mes en la comuna de Yerbas Buenas, según datos del Servicio Nacional de la Mujer y la Equidad de Género (SERNAMEG), Periodo 2010-2021</v>
      </c>
      <c r="AF984" t="e">
        <f>+Combinar1[[#This Row],[url]]&amp;Combinar1[[#This Row],[Complemento Link]]&amp;Combinar1[[#This Row],[id_fil_url 1]]&amp;#REF!&amp;#REF!</f>
        <v>#REF!</v>
      </c>
    </row>
    <row r="985" spans="1:32" x14ac:dyDescent="0.3">
      <c r="A985" s="22">
        <v>1</v>
      </c>
      <c r="B985" s="22" t="s">
        <v>376</v>
      </c>
      <c r="C985">
        <v>4</v>
      </c>
      <c r="D985" s="22">
        <v>4</v>
      </c>
      <c r="E985" s="22" t="s">
        <v>747</v>
      </c>
      <c r="F985" s="22"/>
      <c r="G985" s="22" t="s">
        <v>737</v>
      </c>
      <c r="H985" s="22" t="s">
        <v>6644</v>
      </c>
      <c r="I985" s="22" t="s">
        <v>734</v>
      </c>
      <c r="K985" s="22" t="s">
        <v>731</v>
      </c>
      <c r="L985" s="22" t="s">
        <v>747</v>
      </c>
      <c r="M985" s="22" t="s">
        <v>743</v>
      </c>
      <c r="N985" s="22" t="s">
        <v>740</v>
      </c>
      <c r="O985" s="22" t="s">
        <v>741</v>
      </c>
      <c r="P985" s="22" t="s">
        <v>6637</v>
      </c>
      <c r="Q985" t="s">
        <v>6641</v>
      </c>
      <c r="R985" s="22" t="s">
        <v>735</v>
      </c>
      <c r="S985" s="22" t="s">
        <v>4901</v>
      </c>
      <c r="T985" s="22" t="s">
        <v>760</v>
      </c>
      <c r="U985" s="22" t="s">
        <v>384</v>
      </c>
      <c r="V985" s="22">
        <v>240</v>
      </c>
      <c r="W985" s="22" t="s">
        <v>377</v>
      </c>
      <c r="X985" s="22" t="s">
        <v>378</v>
      </c>
      <c r="Y985" s="22" t="s">
        <v>171</v>
      </c>
      <c r="Z985" s="22">
        <v>7408</v>
      </c>
      <c r="AA985" s="22" t="s">
        <v>733</v>
      </c>
      <c r="AC985" t="str">
        <f>+Combinar1[[#This Row],[Descripción Filtro URL 1]]</f>
        <v>Yerbas Buenas</v>
      </c>
      <c r="AD985" t="str">
        <f>+Combinar1[[#This Row],[titulo]]&amp;AC985&amp;", "&amp;Combinar1[[#This Row],[temporalidad]]</f>
        <v>Femicidios Acumulados por Edad en la comuna de Yerbas Buenas, Periodo 2010-2021</v>
      </c>
      <c r="AE985" t="str">
        <f>+Combinar1[[#This Row],[descripcion_larga]]&amp;AC985&amp;", según datos del "&amp;Combinar1[[#This Row],[fuente]]&amp;", "&amp;Combinar1[[#This Row],[temporalidad]]</f>
        <v>Gráfico que muestra la cantidad de femicidios acumulados por edad en la comuna de Yerbas Buenas, según datos del Servicio Nacional de la Mujer y la Equidad de Género (SERNAMEG), Periodo 2010-2021</v>
      </c>
      <c r="AF985" t="e">
        <f>+Combinar1[[#This Row],[url]]&amp;Combinar1[[#This Row],[Complemento Link]]&amp;Combinar1[[#This Row],[id_fil_url 1]]&amp;#REF!&amp;#REF!</f>
        <v>#REF!</v>
      </c>
    </row>
    <row r="986" spans="1:32" x14ac:dyDescent="0.3">
      <c r="A986" s="22">
        <v>1</v>
      </c>
      <c r="B986" s="22" t="s">
        <v>376</v>
      </c>
      <c r="C986">
        <v>5</v>
      </c>
      <c r="D986" s="22">
        <v>5</v>
      </c>
      <c r="E986" s="22" t="s">
        <v>749</v>
      </c>
      <c r="F986" s="22"/>
      <c r="G986" s="22" t="s">
        <v>737</v>
      </c>
      <c r="H986" s="22" t="s">
        <v>6644</v>
      </c>
      <c r="I986" s="22" t="s">
        <v>734</v>
      </c>
      <c r="K986" s="22" t="s">
        <v>731</v>
      </c>
      <c r="L986" s="22" t="s">
        <v>749</v>
      </c>
      <c r="M986" s="22" t="s">
        <v>743</v>
      </c>
      <c r="N986" s="22" t="s">
        <v>740</v>
      </c>
      <c r="O986" s="22" t="s">
        <v>741</v>
      </c>
      <c r="P986" s="22" t="s">
        <v>6636</v>
      </c>
      <c r="Q986" t="s">
        <v>6630</v>
      </c>
      <c r="R986" s="22" t="s">
        <v>735</v>
      </c>
      <c r="S986" s="22" t="s">
        <v>4904</v>
      </c>
      <c r="T986" s="22" t="s">
        <v>761</v>
      </c>
      <c r="U986" s="22" t="s">
        <v>384</v>
      </c>
      <c r="V986" s="22">
        <v>240</v>
      </c>
      <c r="W986" s="22" t="s">
        <v>377</v>
      </c>
      <c r="X986" s="22" t="s">
        <v>378</v>
      </c>
      <c r="Y986" s="22" t="s">
        <v>171</v>
      </c>
      <c r="Z986" s="22">
        <v>7408</v>
      </c>
      <c r="AA986" s="22" t="s">
        <v>733</v>
      </c>
      <c r="AC986" t="str">
        <f>+Combinar1[[#This Row],[Descripción Filtro URL 1]]</f>
        <v>Yerbas Buenas</v>
      </c>
      <c r="AD986" t="str">
        <f>+Combinar1[[#This Row],[titulo]]&amp;AC986&amp;", "&amp;Combinar1[[#This Row],[temporalidad]]</f>
        <v>Femicidios por Tipo de Relación Víctima-Femicida en la comuna de Yerbas Buenas, Periodo 2010-2021</v>
      </c>
      <c r="AE986" t="str">
        <f>+Combinar1[[#This Row],[descripcion_larga]]&amp;AC986&amp;", según datos del "&amp;Combinar1[[#This Row],[fuente]]&amp;", "&amp;Combinar1[[#This Row],[temporalidad]]</f>
        <v>Cantidad de femicidios por tipo de relación víctima-femicida en la comuna de Yerbas Buenas, según datos del Servicio Nacional de la Mujer y la Equidad de Género (SERNAMEG), Periodo 2010-2021</v>
      </c>
      <c r="AF986" t="e">
        <f>+Combinar1[[#This Row],[url]]&amp;Combinar1[[#This Row],[Complemento Link]]&amp;Combinar1[[#This Row],[id_fil_url 1]]&amp;#REF!&amp;#REF!</f>
        <v>#REF!</v>
      </c>
    </row>
    <row r="987" spans="1:32" x14ac:dyDescent="0.3">
      <c r="A987" s="22">
        <v>1</v>
      </c>
      <c r="B987" s="22" t="s">
        <v>376</v>
      </c>
      <c r="C987">
        <v>6</v>
      </c>
      <c r="D987" s="22">
        <v>6</v>
      </c>
      <c r="E987" s="22" t="s">
        <v>751</v>
      </c>
      <c r="F987" s="22"/>
      <c r="G987" s="22" t="s">
        <v>737</v>
      </c>
      <c r="H987" s="22" t="s">
        <v>6644</v>
      </c>
      <c r="I987" s="22" t="s">
        <v>734</v>
      </c>
      <c r="K987" s="22" t="s">
        <v>731</v>
      </c>
      <c r="L987" s="22" t="s">
        <v>751</v>
      </c>
      <c r="M987" s="22" t="s">
        <v>752</v>
      </c>
      <c r="N987" s="22" t="s">
        <v>736</v>
      </c>
      <c r="O987" s="22" t="s">
        <v>741</v>
      </c>
      <c r="P987" s="22" t="s">
        <v>6634</v>
      </c>
      <c r="Q987" t="s">
        <v>6631</v>
      </c>
      <c r="R987" s="22" t="s">
        <v>732</v>
      </c>
      <c r="S987" s="22" t="s">
        <v>4903</v>
      </c>
      <c r="T987" s="22" t="s">
        <v>762</v>
      </c>
      <c r="U987" s="22" t="s">
        <v>384</v>
      </c>
      <c r="V987" s="22">
        <v>240</v>
      </c>
      <c r="W987" s="22" t="s">
        <v>377</v>
      </c>
      <c r="X987" s="22" t="s">
        <v>378</v>
      </c>
      <c r="Y987" s="22" t="s">
        <v>171</v>
      </c>
      <c r="Z987" s="22">
        <v>7408</v>
      </c>
      <c r="AA987" s="22" t="s">
        <v>733</v>
      </c>
      <c r="AC987" t="str">
        <f>+Combinar1[[#This Row],[Descripción Filtro URL 1]]</f>
        <v>Yerbas Buenas</v>
      </c>
      <c r="AD987" t="str">
        <f>+Combinar1[[#This Row],[titulo]]&amp;AC987&amp;", "&amp;Combinar1[[#This Row],[temporalidad]]</f>
        <v>Variación Anual (%) de Femicidios en la comuna de Yerbas Buenas, Periodo 2010-2020</v>
      </c>
      <c r="AE987" t="str">
        <f>+Combinar1[[#This Row],[descripcion_larga]]&amp;AC987&amp;", según datos del "&amp;Combinar1[[#This Row],[fuente]]&amp;", "&amp;Combinar1[[#This Row],[temporalidad]]</f>
        <v>Gráfico de evolución que muestra la variación anual (%) de femicidios en la comuna de Yerbas Buenas, según datos del Servicio Nacional de la Mujer y la Equidad de Género (SERNAMEG), Periodo 2010-2020</v>
      </c>
      <c r="AF987" t="e">
        <f>+Combinar1[[#This Row],[url]]&amp;Combinar1[[#This Row],[Complemento Link]]&amp;Combinar1[[#This Row],[id_fil_url 1]]&amp;#REF!&amp;#REF!</f>
        <v>#REF!</v>
      </c>
    </row>
    <row r="988" spans="1:32" x14ac:dyDescent="0.3">
      <c r="A988" s="22">
        <v>1</v>
      </c>
      <c r="B988" s="22" t="s">
        <v>376</v>
      </c>
      <c r="C988">
        <v>7</v>
      </c>
      <c r="D988" s="22">
        <v>7</v>
      </c>
      <c r="E988" s="22" t="s">
        <v>754</v>
      </c>
      <c r="F988" s="22"/>
      <c r="G988" s="22" t="s">
        <v>737</v>
      </c>
      <c r="H988" s="22" t="s">
        <v>6644</v>
      </c>
      <c r="I988" s="22" t="s">
        <v>734</v>
      </c>
      <c r="K988" s="22" t="s">
        <v>731</v>
      </c>
      <c r="L988" s="22" t="s">
        <v>754</v>
      </c>
      <c r="M988" s="22" t="s">
        <v>743</v>
      </c>
      <c r="N988" s="22" t="s">
        <v>740</v>
      </c>
      <c r="O988" s="22" t="s">
        <v>741</v>
      </c>
      <c r="P988" s="22" t="s">
        <v>6635</v>
      </c>
      <c r="Q988" t="s">
        <v>6642</v>
      </c>
      <c r="R988" s="22" t="s">
        <v>755</v>
      </c>
      <c r="S988" s="22" t="s">
        <v>4902</v>
      </c>
      <c r="T988" s="22" t="s">
        <v>763</v>
      </c>
      <c r="U988" s="22" t="s">
        <v>384</v>
      </c>
      <c r="V988" s="22">
        <v>240</v>
      </c>
      <c r="W988" s="22" t="s">
        <v>377</v>
      </c>
      <c r="X988" s="22" t="s">
        <v>378</v>
      </c>
      <c r="Y988" s="22" t="s">
        <v>171</v>
      </c>
      <c r="Z988" s="22">
        <v>7408</v>
      </c>
      <c r="AA988" s="22" t="s">
        <v>733</v>
      </c>
      <c r="AC988" t="str">
        <f>+Combinar1[[#This Row],[Descripción Filtro URL 1]]</f>
        <v>Yerbas Buenas</v>
      </c>
      <c r="AD988" t="str">
        <f>+Combinar1[[#This Row],[titulo]]&amp;AC988&amp;", "&amp;Combinar1[[#This Row],[temporalidad]]</f>
        <v>Cantidad y Detalle de Femicidios en la comuna de Yerbas Buenas, Periodo 2010-2021</v>
      </c>
      <c r="AE988" t="str">
        <f>+Combinar1[[#This Row],[descripcion_larga]]&amp;AC988&amp;", según datos del "&amp;Combinar1[[#This Row],[fuente]]&amp;", "&amp;Combinar1[[#This Row],[temporalidad]]</f>
        <v>Informe que muestra la cantidad y detalle de femicidios en la comuna de Yerbas Buenas, según datos del Servicio Nacional de la Mujer y la Equidad de Género (SERNAMEG), Periodo 2010-2021</v>
      </c>
      <c r="AF988" t="e">
        <f>+Combinar1[[#This Row],[url]]&amp;Combinar1[[#This Row],[Complemento Link]]&amp;Combinar1[[#This Row],[id_fil_url 1]]&amp;#REF!&amp;#REF!</f>
        <v>#REF!</v>
      </c>
    </row>
    <row r="989" spans="1:32" x14ac:dyDescent="0.3">
      <c r="A989" s="22">
        <v>1</v>
      </c>
      <c r="B989" s="22" t="s">
        <v>376</v>
      </c>
      <c r="C989">
        <v>1</v>
      </c>
      <c r="D989" s="22">
        <v>1</v>
      </c>
      <c r="E989" s="22" t="s">
        <v>738</v>
      </c>
      <c r="F989" s="22"/>
      <c r="G989" s="22" t="s">
        <v>737</v>
      </c>
      <c r="H989" s="22" t="s">
        <v>6644</v>
      </c>
      <c r="I989" s="22" t="s">
        <v>734</v>
      </c>
      <c r="K989" s="22" t="s">
        <v>731</v>
      </c>
      <c r="L989" s="22" t="s">
        <v>738</v>
      </c>
      <c r="M989" s="22" t="s">
        <v>739</v>
      </c>
      <c r="N989" s="22" t="s">
        <v>740</v>
      </c>
      <c r="O989" s="22" t="s">
        <v>741</v>
      </c>
      <c r="P989" s="22" t="s">
        <v>4899</v>
      </c>
      <c r="Q989" t="s">
        <v>4897</v>
      </c>
      <c r="R989" s="22" t="s">
        <v>732</v>
      </c>
      <c r="S989" s="22" t="s">
        <v>4900</v>
      </c>
      <c r="T989" s="22" t="s">
        <v>757</v>
      </c>
      <c r="U989" s="22" t="s">
        <v>384</v>
      </c>
      <c r="V989" s="22">
        <v>240</v>
      </c>
      <c r="W989" s="22" t="s">
        <v>377</v>
      </c>
      <c r="X989" s="22" t="s">
        <v>378</v>
      </c>
      <c r="Y989" s="22" t="s">
        <v>172</v>
      </c>
      <c r="Z989" s="22">
        <v>8101</v>
      </c>
      <c r="AA989" s="22" t="s">
        <v>733</v>
      </c>
      <c r="AC989" t="str">
        <f>+Combinar1[[#This Row],[Descripción Filtro URL 1]]</f>
        <v>Concepción</v>
      </c>
      <c r="AD989" t="str">
        <f>+Combinar1[[#This Row],[titulo]]&amp;AC989&amp;", "&amp;Combinar1[[#This Row],[temporalidad]]</f>
        <v>Evolución de Femicidios en la comuna de Concepción, Periodo 2018-2021</v>
      </c>
      <c r="AE989" t="str">
        <f>+Combinar1[[#This Row],[descripcion_larga]]&amp;AC989&amp;", según datos del "&amp;Combinar1[[#This Row],[fuente]]&amp;", "&amp;Combinar1[[#This Row],[temporalidad]]</f>
        <v>Evolución de femicidios por fecha de delito en la comuna de Concepción, según datos del Servicio Nacional de la Mujer y la Equidad de Género (SERNAMEG), Periodo 2018-2021</v>
      </c>
      <c r="AF989" t="e">
        <f>+Combinar1[[#This Row],[url]]&amp;Combinar1[[#This Row],[Complemento Link]]&amp;Combinar1[[#This Row],[id_fil_url 1]]&amp;#REF!&amp;#REF!</f>
        <v>#REF!</v>
      </c>
    </row>
    <row r="990" spans="1:32" x14ac:dyDescent="0.3">
      <c r="A990" s="22">
        <v>1</v>
      </c>
      <c r="B990" s="22" t="s">
        <v>376</v>
      </c>
      <c r="C990">
        <v>2</v>
      </c>
      <c r="D990" s="22">
        <v>2</v>
      </c>
      <c r="E990" s="22" t="s">
        <v>738</v>
      </c>
      <c r="F990" s="22"/>
      <c r="G990" s="22" t="s">
        <v>737</v>
      </c>
      <c r="H990" s="22" t="s">
        <v>6644</v>
      </c>
      <c r="I990" s="22" t="s">
        <v>734</v>
      </c>
      <c r="K990" s="22" t="s">
        <v>731</v>
      </c>
      <c r="L990" s="22" t="s">
        <v>738</v>
      </c>
      <c r="M990" s="22" t="s">
        <v>743</v>
      </c>
      <c r="N990" s="22" t="s">
        <v>740</v>
      </c>
      <c r="O990" s="22" t="s">
        <v>741</v>
      </c>
      <c r="P990" s="22" t="s">
        <v>6638</v>
      </c>
      <c r="Q990" t="s">
        <v>6632</v>
      </c>
      <c r="R990" s="22" t="s">
        <v>732</v>
      </c>
      <c r="S990" s="22" t="s">
        <v>4900</v>
      </c>
      <c r="T990" s="22" t="s">
        <v>758</v>
      </c>
      <c r="U990" s="22" t="s">
        <v>384</v>
      </c>
      <c r="V990" s="22">
        <v>240</v>
      </c>
      <c r="W990" s="22" t="s">
        <v>377</v>
      </c>
      <c r="X990" s="22" t="s">
        <v>378</v>
      </c>
      <c r="Y990" s="22" t="s">
        <v>172</v>
      </c>
      <c r="Z990" s="22">
        <v>8101</v>
      </c>
      <c r="AA990" s="22" t="s">
        <v>733</v>
      </c>
      <c r="AC990" t="str">
        <f>+Combinar1[[#This Row],[Descripción Filtro URL 1]]</f>
        <v>Concepción</v>
      </c>
      <c r="AD990" t="str">
        <f>+Combinar1[[#This Row],[titulo]]&amp;AC990&amp;", "&amp;Combinar1[[#This Row],[temporalidad]]</f>
        <v>Femicidios Anuales en la comuna de Concepción, Periodo 2010-2021</v>
      </c>
      <c r="AE990" t="str">
        <f>+Combinar1[[#This Row],[descripcion_larga]]&amp;AC990&amp;", según datos del "&amp;Combinar1[[#This Row],[fuente]]&amp;", "&amp;Combinar1[[#This Row],[temporalidad]]</f>
        <v>Evolución anual de la cantidad de femicidios en la comuna de Concepción, según datos del Servicio Nacional de la Mujer y la Equidad de Género (SERNAMEG), Periodo 2010-2021</v>
      </c>
      <c r="AF990" t="e">
        <f>+Combinar1[[#This Row],[url]]&amp;Combinar1[[#This Row],[Complemento Link]]&amp;Combinar1[[#This Row],[id_fil_url 1]]&amp;#REF!&amp;#REF!</f>
        <v>#REF!</v>
      </c>
    </row>
    <row r="991" spans="1:32" x14ac:dyDescent="0.3">
      <c r="A991" s="22">
        <v>1</v>
      </c>
      <c r="B991" s="22" t="s">
        <v>376</v>
      </c>
      <c r="C991">
        <v>3</v>
      </c>
      <c r="D991" s="22">
        <v>3</v>
      </c>
      <c r="E991" s="22" t="s">
        <v>745</v>
      </c>
      <c r="F991" s="22"/>
      <c r="G991" s="22" t="s">
        <v>737</v>
      </c>
      <c r="H991" s="22" t="s">
        <v>6644</v>
      </c>
      <c r="I991" s="22" t="s">
        <v>734</v>
      </c>
      <c r="K991" s="22" t="s">
        <v>731</v>
      </c>
      <c r="L991" s="22" t="s">
        <v>745</v>
      </c>
      <c r="M991" s="22" t="s">
        <v>743</v>
      </c>
      <c r="N991" s="22" t="s">
        <v>740</v>
      </c>
      <c r="O991" s="22" t="s">
        <v>741</v>
      </c>
      <c r="P991" s="22" t="s">
        <v>6639</v>
      </c>
      <c r="Q991" t="s">
        <v>6633</v>
      </c>
      <c r="R991" s="22" t="s">
        <v>735</v>
      </c>
      <c r="S991" s="22" t="s">
        <v>4900</v>
      </c>
      <c r="T991" s="22" t="s">
        <v>759</v>
      </c>
      <c r="U991" s="22" t="s">
        <v>384</v>
      </c>
      <c r="V991" s="22">
        <v>240</v>
      </c>
      <c r="W991" s="22" t="s">
        <v>377</v>
      </c>
      <c r="X991" s="22" t="s">
        <v>378</v>
      </c>
      <c r="Y991" s="22" t="s">
        <v>172</v>
      </c>
      <c r="Z991" s="22">
        <v>8101</v>
      </c>
      <c r="AA991" s="22" t="s">
        <v>733</v>
      </c>
      <c r="AC991" t="str">
        <f>+Combinar1[[#This Row],[Descripción Filtro URL 1]]</f>
        <v>Concepción</v>
      </c>
      <c r="AD991" t="str">
        <f>+Combinar1[[#This Row],[titulo]]&amp;AC991&amp;", "&amp;Combinar1[[#This Row],[temporalidad]]</f>
        <v>Femicidios mensuales en la comuna de Concepción, Periodo 2010-2021</v>
      </c>
      <c r="AE991" t="str">
        <f>+Combinar1[[#This Row],[descripcion_larga]]&amp;AC991&amp;", según datos del "&amp;Combinar1[[#This Row],[fuente]]&amp;", "&amp;Combinar1[[#This Row],[temporalidad]]</f>
        <v>Número de femicidios por mes en la comuna de Concepción, según datos del Servicio Nacional de la Mujer y la Equidad de Género (SERNAMEG), Periodo 2010-2021</v>
      </c>
      <c r="AF991" t="e">
        <f>+Combinar1[[#This Row],[url]]&amp;Combinar1[[#This Row],[Complemento Link]]&amp;Combinar1[[#This Row],[id_fil_url 1]]&amp;#REF!&amp;#REF!</f>
        <v>#REF!</v>
      </c>
    </row>
    <row r="992" spans="1:32" x14ac:dyDescent="0.3">
      <c r="A992" s="22">
        <v>1</v>
      </c>
      <c r="B992" s="22" t="s">
        <v>376</v>
      </c>
      <c r="C992">
        <v>4</v>
      </c>
      <c r="D992" s="22">
        <v>4</v>
      </c>
      <c r="E992" s="22" t="s">
        <v>747</v>
      </c>
      <c r="F992" s="22"/>
      <c r="G992" s="22" t="s">
        <v>737</v>
      </c>
      <c r="H992" s="22" t="s">
        <v>6644</v>
      </c>
      <c r="I992" s="22" t="s">
        <v>734</v>
      </c>
      <c r="K992" s="22" t="s">
        <v>731</v>
      </c>
      <c r="L992" s="22" t="s">
        <v>747</v>
      </c>
      <c r="M992" s="22" t="s">
        <v>743</v>
      </c>
      <c r="N992" s="22" t="s">
        <v>740</v>
      </c>
      <c r="O992" s="22" t="s">
        <v>741</v>
      </c>
      <c r="P992" s="22" t="s">
        <v>6637</v>
      </c>
      <c r="Q992" t="s">
        <v>6641</v>
      </c>
      <c r="R992" s="22" t="s">
        <v>735</v>
      </c>
      <c r="S992" s="22" t="s">
        <v>4901</v>
      </c>
      <c r="T992" s="22" t="s">
        <v>760</v>
      </c>
      <c r="U992" s="22" t="s">
        <v>384</v>
      </c>
      <c r="V992" s="22">
        <v>240</v>
      </c>
      <c r="W992" s="22" t="s">
        <v>377</v>
      </c>
      <c r="X992" s="22" t="s">
        <v>378</v>
      </c>
      <c r="Y992" s="22" t="s">
        <v>172</v>
      </c>
      <c r="Z992" s="22">
        <v>8101</v>
      </c>
      <c r="AA992" s="22" t="s">
        <v>733</v>
      </c>
      <c r="AC992" t="str">
        <f>+Combinar1[[#This Row],[Descripción Filtro URL 1]]</f>
        <v>Concepción</v>
      </c>
      <c r="AD992" t="str">
        <f>+Combinar1[[#This Row],[titulo]]&amp;AC992&amp;", "&amp;Combinar1[[#This Row],[temporalidad]]</f>
        <v>Femicidios Acumulados por Edad en la comuna de Concepción, Periodo 2010-2021</v>
      </c>
      <c r="AE992" t="str">
        <f>+Combinar1[[#This Row],[descripcion_larga]]&amp;AC992&amp;", según datos del "&amp;Combinar1[[#This Row],[fuente]]&amp;", "&amp;Combinar1[[#This Row],[temporalidad]]</f>
        <v>Gráfico que muestra la cantidad de femicidios acumulados por edad en la comuna de Concepción, según datos del Servicio Nacional de la Mujer y la Equidad de Género (SERNAMEG), Periodo 2010-2021</v>
      </c>
      <c r="AF992" t="e">
        <f>+Combinar1[[#This Row],[url]]&amp;Combinar1[[#This Row],[Complemento Link]]&amp;Combinar1[[#This Row],[id_fil_url 1]]&amp;#REF!&amp;#REF!</f>
        <v>#REF!</v>
      </c>
    </row>
    <row r="993" spans="1:32" x14ac:dyDescent="0.3">
      <c r="A993" s="22">
        <v>1</v>
      </c>
      <c r="B993" s="22" t="s">
        <v>376</v>
      </c>
      <c r="C993">
        <v>5</v>
      </c>
      <c r="D993" s="22">
        <v>5</v>
      </c>
      <c r="E993" s="22" t="s">
        <v>749</v>
      </c>
      <c r="F993" s="22"/>
      <c r="G993" s="22" t="s">
        <v>737</v>
      </c>
      <c r="H993" s="22" t="s">
        <v>6644</v>
      </c>
      <c r="I993" s="22" t="s">
        <v>734</v>
      </c>
      <c r="K993" s="22" t="s">
        <v>731</v>
      </c>
      <c r="L993" s="22" t="s">
        <v>749</v>
      </c>
      <c r="M993" s="22" t="s">
        <v>743</v>
      </c>
      <c r="N993" s="22" t="s">
        <v>740</v>
      </c>
      <c r="O993" s="22" t="s">
        <v>741</v>
      </c>
      <c r="P993" s="22" t="s">
        <v>6636</v>
      </c>
      <c r="Q993" t="s">
        <v>6630</v>
      </c>
      <c r="R993" s="22" t="s">
        <v>735</v>
      </c>
      <c r="S993" s="22" t="s">
        <v>4904</v>
      </c>
      <c r="T993" s="22" t="s">
        <v>761</v>
      </c>
      <c r="U993" s="22" t="s">
        <v>384</v>
      </c>
      <c r="V993" s="22">
        <v>240</v>
      </c>
      <c r="W993" s="22" t="s">
        <v>377</v>
      </c>
      <c r="X993" s="22" t="s">
        <v>378</v>
      </c>
      <c r="Y993" s="22" t="s">
        <v>172</v>
      </c>
      <c r="Z993" s="22">
        <v>8101</v>
      </c>
      <c r="AA993" s="22" t="s">
        <v>733</v>
      </c>
      <c r="AC993" t="str">
        <f>+Combinar1[[#This Row],[Descripción Filtro URL 1]]</f>
        <v>Concepción</v>
      </c>
      <c r="AD993" t="str">
        <f>+Combinar1[[#This Row],[titulo]]&amp;AC993&amp;", "&amp;Combinar1[[#This Row],[temporalidad]]</f>
        <v>Femicidios por Tipo de Relación Víctima-Femicida en la comuna de Concepción, Periodo 2010-2021</v>
      </c>
      <c r="AE993" t="str">
        <f>+Combinar1[[#This Row],[descripcion_larga]]&amp;AC993&amp;", según datos del "&amp;Combinar1[[#This Row],[fuente]]&amp;", "&amp;Combinar1[[#This Row],[temporalidad]]</f>
        <v>Cantidad de femicidios por tipo de relación víctima-femicida en la comuna de Concepción, según datos del Servicio Nacional de la Mujer y la Equidad de Género (SERNAMEG), Periodo 2010-2021</v>
      </c>
      <c r="AF993" t="e">
        <f>+Combinar1[[#This Row],[url]]&amp;Combinar1[[#This Row],[Complemento Link]]&amp;Combinar1[[#This Row],[id_fil_url 1]]&amp;#REF!&amp;#REF!</f>
        <v>#REF!</v>
      </c>
    </row>
    <row r="994" spans="1:32" x14ac:dyDescent="0.3">
      <c r="A994" s="22">
        <v>1</v>
      </c>
      <c r="B994" s="22" t="s">
        <v>376</v>
      </c>
      <c r="C994">
        <v>6</v>
      </c>
      <c r="D994" s="22">
        <v>6</v>
      </c>
      <c r="E994" s="22" t="s">
        <v>751</v>
      </c>
      <c r="F994" s="22"/>
      <c r="G994" s="22" t="s">
        <v>737</v>
      </c>
      <c r="H994" s="22" t="s">
        <v>6644</v>
      </c>
      <c r="I994" s="22" t="s">
        <v>734</v>
      </c>
      <c r="K994" s="22" t="s">
        <v>731</v>
      </c>
      <c r="L994" s="22" t="s">
        <v>751</v>
      </c>
      <c r="M994" s="22" t="s">
        <v>752</v>
      </c>
      <c r="N994" s="22" t="s">
        <v>736</v>
      </c>
      <c r="O994" s="22" t="s">
        <v>741</v>
      </c>
      <c r="P994" s="22" t="s">
        <v>6634</v>
      </c>
      <c r="Q994" t="s">
        <v>6631</v>
      </c>
      <c r="R994" s="22" t="s">
        <v>732</v>
      </c>
      <c r="S994" s="22" t="s">
        <v>4903</v>
      </c>
      <c r="T994" s="22" t="s">
        <v>762</v>
      </c>
      <c r="U994" s="22" t="s">
        <v>384</v>
      </c>
      <c r="V994" s="22">
        <v>240</v>
      </c>
      <c r="W994" s="22" t="s">
        <v>377</v>
      </c>
      <c r="X994" s="22" t="s">
        <v>378</v>
      </c>
      <c r="Y994" s="22" t="s">
        <v>172</v>
      </c>
      <c r="Z994" s="22">
        <v>8101</v>
      </c>
      <c r="AA994" s="22" t="s">
        <v>733</v>
      </c>
      <c r="AC994" t="str">
        <f>+Combinar1[[#This Row],[Descripción Filtro URL 1]]</f>
        <v>Concepción</v>
      </c>
      <c r="AD994" t="str">
        <f>+Combinar1[[#This Row],[titulo]]&amp;AC994&amp;", "&amp;Combinar1[[#This Row],[temporalidad]]</f>
        <v>Variación Anual (%) de Femicidios en la comuna de Concepción, Periodo 2010-2020</v>
      </c>
      <c r="AE994" t="str">
        <f>+Combinar1[[#This Row],[descripcion_larga]]&amp;AC994&amp;", según datos del "&amp;Combinar1[[#This Row],[fuente]]&amp;", "&amp;Combinar1[[#This Row],[temporalidad]]</f>
        <v>Gráfico de evolución que muestra la variación anual (%) de femicidios en la comuna de Concepción, según datos del Servicio Nacional de la Mujer y la Equidad de Género (SERNAMEG), Periodo 2010-2020</v>
      </c>
      <c r="AF994" t="e">
        <f>+Combinar1[[#This Row],[url]]&amp;Combinar1[[#This Row],[Complemento Link]]&amp;Combinar1[[#This Row],[id_fil_url 1]]&amp;#REF!&amp;#REF!</f>
        <v>#REF!</v>
      </c>
    </row>
    <row r="995" spans="1:32" x14ac:dyDescent="0.3">
      <c r="A995" s="22">
        <v>1</v>
      </c>
      <c r="B995" s="22" t="s">
        <v>376</v>
      </c>
      <c r="C995">
        <v>7</v>
      </c>
      <c r="D995" s="22">
        <v>7</v>
      </c>
      <c r="E995" s="22" t="s">
        <v>754</v>
      </c>
      <c r="F995" s="22"/>
      <c r="G995" s="22" t="s">
        <v>737</v>
      </c>
      <c r="H995" s="22" t="s">
        <v>6644</v>
      </c>
      <c r="I995" s="22" t="s">
        <v>734</v>
      </c>
      <c r="K995" s="22" t="s">
        <v>731</v>
      </c>
      <c r="L995" s="22" t="s">
        <v>754</v>
      </c>
      <c r="M995" s="22" t="s">
        <v>743</v>
      </c>
      <c r="N995" s="22" t="s">
        <v>740</v>
      </c>
      <c r="O995" s="22" t="s">
        <v>741</v>
      </c>
      <c r="P995" s="22" t="s">
        <v>6635</v>
      </c>
      <c r="Q995" t="s">
        <v>6642</v>
      </c>
      <c r="R995" s="22" t="s">
        <v>755</v>
      </c>
      <c r="S995" s="22" t="s">
        <v>4902</v>
      </c>
      <c r="T995" s="22" t="s">
        <v>763</v>
      </c>
      <c r="U995" s="22" t="s">
        <v>384</v>
      </c>
      <c r="V995" s="22">
        <v>240</v>
      </c>
      <c r="W995" s="22" t="s">
        <v>377</v>
      </c>
      <c r="X995" s="22" t="s">
        <v>378</v>
      </c>
      <c r="Y995" s="22" t="s">
        <v>172</v>
      </c>
      <c r="Z995" s="22">
        <v>8101</v>
      </c>
      <c r="AA995" s="22" t="s">
        <v>733</v>
      </c>
      <c r="AC995" t="str">
        <f>+Combinar1[[#This Row],[Descripción Filtro URL 1]]</f>
        <v>Concepción</v>
      </c>
      <c r="AD995" t="str">
        <f>+Combinar1[[#This Row],[titulo]]&amp;AC995&amp;", "&amp;Combinar1[[#This Row],[temporalidad]]</f>
        <v>Cantidad y Detalle de Femicidios en la comuna de Concepción, Periodo 2010-2021</v>
      </c>
      <c r="AE995" t="str">
        <f>+Combinar1[[#This Row],[descripcion_larga]]&amp;AC995&amp;", según datos del "&amp;Combinar1[[#This Row],[fuente]]&amp;", "&amp;Combinar1[[#This Row],[temporalidad]]</f>
        <v>Informe que muestra la cantidad y detalle de femicidios en la comuna de Concepción, según datos del Servicio Nacional de la Mujer y la Equidad de Género (SERNAMEG), Periodo 2010-2021</v>
      </c>
      <c r="AF995" t="e">
        <f>+Combinar1[[#This Row],[url]]&amp;Combinar1[[#This Row],[Complemento Link]]&amp;Combinar1[[#This Row],[id_fil_url 1]]&amp;#REF!&amp;#REF!</f>
        <v>#REF!</v>
      </c>
    </row>
    <row r="996" spans="1:32" x14ac:dyDescent="0.3">
      <c r="A996" s="22">
        <v>1</v>
      </c>
      <c r="B996" s="22" t="s">
        <v>376</v>
      </c>
      <c r="C996">
        <v>1</v>
      </c>
      <c r="D996" s="22">
        <v>1</v>
      </c>
      <c r="E996" s="22" t="s">
        <v>738</v>
      </c>
      <c r="F996" s="22"/>
      <c r="G996" s="22" t="s">
        <v>737</v>
      </c>
      <c r="H996" s="22" t="s">
        <v>6644</v>
      </c>
      <c r="I996" s="22" t="s">
        <v>734</v>
      </c>
      <c r="K996" s="22" t="s">
        <v>731</v>
      </c>
      <c r="L996" s="22" t="s">
        <v>738</v>
      </c>
      <c r="M996" s="22" t="s">
        <v>739</v>
      </c>
      <c r="N996" s="22" t="s">
        <v>740</v>
      </c>
      <c r="O996" s="22" t="s">
        <v>741</v>
      </c>
      <c r="P996" s="22" t="s">
        <v>4899</v>
      </c>
      <c r="Q996" t="s">
        <v>4897</v>
      </c>
      <c r="R996" s="22" t="s">
        <v>732</v>
      </c>
      <c r="S996" s="22" t="s">
        <v>4900</v>
      </c>
      <c r="T996" s="22" t="s">
        <v>757</v>
      </c>
      <c r="U996" s="22" t="s">
        <v>384</v>
      </c>
      <c r="V996" s="22">
        <v>240</v>
      </c>
      <c r="W996" s="22" t="s">
        <v>377</v>
      </c>
      <c r="X996" s="22" t="s">
        <v>378</v>
      </c>
      <c r="Y996" s="22" t="s">
        <v>173</v>
      </c>
      <c r="Z996" s="22">
        <v>8102</v>
      </c>
      <c r="AA996" s="22" t="s">
        <v>733</v>
      </c>
      <c r="AC996" t="str">
        <f>+Combinar1[[#This Row],[Descripción Filtro URL 1]]</f>
        <v>Coronel</v>
      </c>
      <c r="AD996" t="str">
        <f>+Combinar1[[#This Row],[titulo]]&amp;AC996&amp;", "&amp;Combinar1[[#This Row],[temporalidad]]</f>
        <v>Evolución de Femicidios en la comuna de Coronel, Periodo 2018-2021</v>
      </c>
      <c r="AE996" t="str">
        <f>+Combinar1[[#This Row],[descripcion_larga]]&amp;AC996&amp;", según datos del "&amp;Combinar1[[#This Row],[fuente]]&amp;", "&amp;Combinar1[[#This Row],[temporalidad]]</f>
        <v>Evolución de femicidios por fecha de delito en la comuna de Coronel, según datos del Servicio Nacional de la Mujer y la Equidad de Género (SERNAMEG), Periodo 2018-2021</v>
      </c>
      <c r="AF996" t="e">
        <f>+Combinar1[[#This Row],[url]]&amp;Combinar1[[#This Row],[Complemento Link]]&amp;Combinar1[[#This Row],[id_fil_url 1]]&amp;#REF!&amp;#REF!</f>
        <v>#REF!</v>
      </c>
    </row>
    <row r="997" spans="1:32" x14ac:dyDescent="0.3">
      <c r="A997" s="22">
        <v>1</v>
      </c>
      <c r="B997" s="22" t="s">
        <v>376</v>
      </c>
      <c r="C997">
        <v>2</v>
      </c>
      <c r="D997" s="22">
        <v>2</v>
      </c>
      <c r="E997" s="22" t="s">
        <v>738</v>
      </c>
      <c r="F997" s="22"/>
      <c r="G997" s="22" t="s">
        <v>737</v>
      </c>
      <c r="H997" s="22" t="s">
        <v>6644</v>
      </c>
      <c r="I997" s="22" t="s">
        <v>734</v>
      </c>
      <c r="K997" s="22" t="s">
        <v>731</v>
      </c>
      <c r="L997" s="22" t="s">
        <v>738</v>
      </c>
      <c r="M997" s="22" t="s">
        <v>743</v>
      </c>
      <c r="N997" s="22" t="s">
        <v>740</v>
      </c>
      <c r="O997" s="22" t="s">
        <v>741</v>
      </c>
      <c r="P997" s="22" t="s">
        <v>6638</v>
      </c>
      <c r="Q997" t="s">
        <v>6632</v>
      </c>
      <c r="R997" s="22" t="s">
        <v>732</v>
      </c>
      <c r="S997" s="22" t="s">
        <v>4900</v>
      </c>
      <c r="T997" s="22" t="s">
        <v>758</v>
      </c>
      <c r="U997" s="22" t="s">
        <v>384</v>
      </c>
      <c r="V997" s="22">
        <v>240</v>
      </c>
      <c r="W997" s="22" t="s">
        <v>377</v>
      </c>
      <c r="X997" s="22" t="s">
        <v>378</v>
      </c>
      <c r="Y997" s="22" t="s">
        <v>173</v>
      </c>
      <c r="Z997" s="22">
        <v>8102</v>
      </c>
      <c r="AA997" s="22" t="s">
        <v>733</v>
      </c>
      <c r="AC997" t="str">
        <f>+Combinar1[[#This Row],[Descripción Filtro URL 1]]</f>
        <v>Coronel</v>
      </c>
      <c r="AD997" t="str">
        <f>+Combinar1[[#This Row],[titulo]]&amp;AC997&amp;", "&amp;Combinar1[[#This Row],[temporalidad]]</f>
        <v>Femicidios Anuales en la comuna de Coronel, Periodo 2010-2021</v>
      </c>
      <c r="AE997" t="str">
        <f>+Combinar1[[#This Row],[descripcion_larga]]&amp;AC997&amp;", según datos del "&amp;Combinar1[[#This Row],[fuente]]&amp;", "&amp;Combinar1[[#This Row],[temporalidad]]</f>
        <v>Evolución anual de la cantidad de femicidios en la comuna de Coronel, según datos del Servicio Nacional de la Mujer y la Equidad de Género (SERNAMEG), Periodo 2010-2021</v>
      </c>
      <c r="AF997" t="e">
        <f>+Combinar1[[#This Row],[url]]&amp;Combinar1[[#This Row],[Complemento Link]]&amp;Combinar1[[#This Row],[id_fil_url 1]]&amp;#REF!&amp;#REF!</f>
        <v>#REF!</v>
      </c>
    </row>
    <row r="998" spans="1:32" x14ac:dyDescent="0.3">
      <c r="A998" s="22">
        <v>1</v>
      </c>
      <c r="B998" s="22" t="s">
        <v>376</v>
      </c>
      <c r="C998">
        <v>3</v>
      </c>
      <c r="D998" s="22">
        <v>3</v>
      </c>
      <c r="E998" s="22" t="s">
        <v>745</v>
      </c>
      <c r="F998" s="22"/>
      <c r="G998" s="22" t="s">
        <v>737</v>
      </c>
      <c r="H998" s="22" t="s">
        <v>6644</v>
      </c>
      <c r="I998" s="22" t="s">
        <v>734</v>
      </c>
      <c r="K998" s="22" t="s">
        <v>731</v>
      </c>
      <c r="L998" s="22" t="s">
        <v>745</v>
      </c>
      <c r="M998" s="22" t="s">
        <v>743</v>
      </c>
      <c r="N998" s="22" t="s">
        <v>740</v>
      </c>
      <c r="O998" s="22" t="s">
        <v>741</v>
      </c>
      <c r="P998" s="22" t="s">
        <v>6639</v>
      </c>
      <c r="Q998" t="s">
        <v>6633</v>
      </c>
      <c r="R998" s="22" t="s">
        <v>735</v>
      </c>
      <c r="S998" s="22" t="s">
        <v>4900</v>
      </c>
      <c r="T998" s="22" t="s">
        <v>759</v>
      </c>
      <c r="U998" s="22" t="s">
        <v>384</v>
      </c>
      <c r="V998" s="22">
        <v>240</v>
      </c>
      <c r="W998" s="22" t="s">
        <v>377</v>
      </c>
      <c r="X998" s="22" t="s">
        <v>378</v>
      </c>
      <c r="Y998" s="22" t="s">
        <v>173</v>
      </c>
      <c r="Z998" s="22">
        <v>8102</v>
      </c>
      <c r="AA998" s="22" t="s">
        <v>733</v>
      </c>
      <c r="AC998" t="str">
        <f>+Combinar1[[#This Row],[Descripción Filtro URL 1]]</f>
        <v>Coronel</v>
      </c>
      <c r="AD998" t="str">
        <f>+Combinar1[[#This Row],[titulo]]&amp;AC998&amp;", "&amp;Combinar1[[#This Row],[temporalidad]]</f>
        <v>Femicidios mensuales en la comuna de Coronel, Periodo 2010-2021</v>
      </c>
      <c r="AE998" t="str">
        <f>+Combinar1[[#This Row],[descripcion_larga]]&amp;AC998&amp;", según datos del "&amp;Combinar1[[#This Row],[fuente]]&amp;", "&amp;Combinar1[[#This Row],[temporalidad]]</f>
        <v>Número de femicidios por mes en la comuna de Coronel, según datos del Servicio Nacional de la Mujer y la Equidad de Género (SERNAMEG), Periodo 2010-2021</v>
      </c>
      <c r="AF998" t="e">
        <f>+Combinar1[[#This Row],[url]]&amp;Combinar1[[#This Row],[Complemento Link]]&amp;Combinar1[[#This Row],[id_fil_url 1]]&amp;#REF!&amp;#REF!</f>
        <v>#REF!</v>
      </c>
    </row>
    <row r="999" spans="1:32" x14ac:dyDescent="0.3">
      <c r="A999" s="22">
        <v>1</v>
      </c>
      <c r="B999" s="22" t="s">
        <v>376</v>
      </c>
      <c r="C999">
        <v>4</v>
      </c>
      <c r="D999" s="22">
        <v>4</v>
      </c>
      <c r="E999" s="22" t="s">
        <v>747</v>
      </c>
      <c r="F999" s="22"/>
      <c r="G999" s="22" t="s">
        <v>737</v>
      </c>
      <c r="H999" s="22" t="s">
        <v>6644</v>
      </c>
      <c r="I999" s="22" t="s">
        <v>734</v>
      </c>
      <c r="K999" s="22" t="s">
        <v>731</v>
      </c>
      <c r="L999" s="22" t="s">
        <v>747</v>
      </c>
      <c r="M999" s="22" t="s">
        <v>743</v>
      </c>
      <c r="N999" s="22" t="s">
        <v>740</v>
      </c>
      <c r="O999" s="22" t="s">
        <v>741</v>
      </c>
      <c r="P999" s="22" t="s">
        <v>6637</v>
      </c>
      <c r="Q999" t="s">
        <v>6641</v>
      </c>
      <c r="R999" s="22" t="s">
        <v>735</v>
      </c>
      <c r="S999" s="22" t="s">
        <v>4901</v>
      </c>
      <c r="T999" s="22" t="s">
        <v>760</v>
      </c>
      <c r="U999" s="22" t="s">
        <v>384</v>
      </c>
      <c r="V999" s="22">
        <v>240</v>
      </c>
      <c r="W999" s="22" t="s">
        <v>377</v>
      </c>
      <c r="X999" s="22" t="s">
        <v>378</v>
      </c>
      <c r="Y999" s="22" t="s">
        <v>173</v>
      </c>
      <c r="Z999" s="22">
        <v>8102</v>
      </c>
      <c r="AA999" s="22" t="s">
        <v>733</v>
      </c>
      <c r="AC999" t="str">
        <f>+Combinar1[[#This Row],[Descripción Filtro URL 1]]</f>
        <v>Coronel</v>
      </c>
      <c r="AD999" t="str">
        <f>+Combinar1[[#This Row],[titulo]]&amp;AC999&amp;", "&amp;Combinar1[[#This Row],[temporalidad]]</f>
        <v>Femicidios Acumulados por Edad en la comuna de Coronel, Periodo 2010-2021</v>
      </c>
      <c r="AE999" t="str">
        <f>+Combinar1[[#This Row],[descripcion_larga]]&amp;AC999&amp;", según datos del "&amp;Combinar1[[#This Row],[fuente]]&amp;", "&amp;Combinar1[[#This Row],[temporalidad]]</f>
        <v>Gráfico que muestra la cantidad de femicidios acumulados por edad en la comuna de Coronel, según datos del Servicio Nacional de la Mujer y la Equidad de Género (SERNAMEG), Periodo 2010-2021</v>
      </c>
      <c r="AF999" t="e">
        <f>+Combinar1[[#This Row],[url]]&amp;Combinar1[[#This Row],[Complemento Link]]&amp;Combinar1[[#This Row],[id_fil_url 1]]&amp;#REF!&amp;#REF!</f>
        <v>#REF!</v>
      </c>
    </row>
    <row r="1000" spans="1:32" x14ac:dyDescent="0.3">
      <c r="A1000" s="22">
        <v>1</v>
      </c>
      <c r="B1000" s="22" t="s">
        <v>376</v>
      </c>
      <c r="C1000">
        <v>5</v>
      </c>
      <c r="D1000" s="22">
        <v>5</v>
      </c>
      <c r="E1000" s="22" t="s">
        <v>749</v>
      </c>
      <c r="F1000" s="22"/>
      <c r="G1000" s="22" t="s">
        <v>737</v>
      </c>
      <c r="H1000" s="22" t="s">
        <v>6644</v>
      </c>
      <c r="I1000" s="22" t="s">
        <v>734</v>
      </c>
      <c r="K1000" s="22" t="s">
        <v>731</v>
      </c>
      <c r="L1000" s="22" t="s">
        <v>749</v>
      </c>
      <c r="M1000" s="22" t="s">
        <v>743</v>
      </c>
      <c r="N1000" s="22" t="s">
        <v>740</v>
      </c>
      <c r="O1000" s="22" t="s">
        <v>741</v>
      </c>
      <c r="P1000" s="22" t="s">
        <v>6636</v>
      </c>
      <c r="Q1000" t="s">
        <v>6630</v>
      </c>
      <c r="R1000" s="22" t="s">
        <v>735</v>
      </c>
      <c r="S1000" s="22" t="s">
        <v>4904</v>
      </c>
      <c r="T1000" s="22" t="s">
        <v>761</v>
      </c>
      <c r="U1000" s="22" t="s">
        <v>384</v>
      </c>
      <c r="V1000" s="22">
        <v>240</v>
      </c>
      <c r="W1000" s="22" t="s">
        <v>377</v>
      </c>
      <c r="X1000" s="22" t="s">
        <v>378</v>
      </c>
      <c r="Y1000" s="22" t="s">
        <v>173</v>
      </c>
      <c r="Z1000" s="22">
        <v>8102</v>
      </c>
      <c r="AA1000" s="22" t="s">
        <v>733</v>
      </c>
      <c r="AC1000" t="str">
        <f>+Combinar1[[#This Row],[Descripción Filtro URL 1]]</f>
        <v>Coronel</v>
      </c>
      <c r="AD1000" t="str">
        <f>+Combinar1[[#This Row],[titulo]]&amp;AC1000&amp;", "&amp;Combinar1[[#This Row],[temporalidad]]</f>
        <v>Femicidios por Tipo de Relación Víctima-Femicida en la comuna de Coronel, Periodo 2010-2021</v>
      </c>
      <c r="AE1000" t="str">
        <f>+Combinar1[[#This Row],[descripcion_larga]]&amp;AC1000&amp;", según datos del "&amp;Combinar1[[#This Row],[fuente]]&amp;", "&amp;Combinar1[[#This Row],[temporalidad]]</f>
        <v>Cantidad de femicidios por tipo de relación víctima-femicida en la comuna de Coronel, según datos del Servicio Nacional de la Mujer y la Equidad de Género (SERNAMEG), Periodo 2010-2021</v>
      </c>
      <c r="AF1000" t="e">
        <f>+Combinar1[[#This Row],[url]]&amp;Combinar1[[#This Row],[Complemento Link]]&amp;Combinar1[[#This Row],[id_fil_url 1]]&amp;#REF!&amp;#REF!</f>
        <v>#REF!</v>
      </c>
    </row>
    <row r="1001" spans="1:32" x14ac:dyDescent="0.3">
      <c r="A1001" s="22">
        <v>1</v>
      </c>
      <c r="B1001" s="22" t="s">
        <v>376</v>
      </c>
      <c r="C1001">
        <v>6</v>
      </c>
      <c r="D1001" s="22">
        <v>6</v>
      </c>
      <c r="E1001" s="22" t="s">
        <v>751</v>
      </c>
      <c r="F1001" s="22"/>
      <c r="G1001" s="22" t="s">
        <v>737</v>
      </c>
      <c r="H1001" s="22" t="s">
        <v>6644</v>
      </c>
      <c r="I1001" s="22" t="s">
        <v>734</v>
      </c>
      <c r="K1001" s="22" t="s">
        <v>731</v>
      </c>
      <c r="L1001" s="22" t="s">
        <v>751</v>
      </c>
      <c r="M1001" s="22" t="s">
        <v>752</v>
      </c>
      <c r="N1001" s="22" t="s">
        <v>736</v>
      </c>
      <c r="O1001" s="22" t="s">
        <v>741</v>
      </c>
      <c r="P1001" s="22" t="s">
        <v>6634</v>
      </c>
      <c r="Q1001" t="s">
        <v>6631</v>
      </c>
      <c r="R1001" s="22" t="s">
        <v>732</v>
      </c>
      <c r="S1001" s="22" t="s">
        <v>4903</v>
      </c>
      <c r="T1001" s="22" t="s">
        <v>762</v>
      </c>
      <c r="U1001" s="22" t="s">
        <v>384</v>
      </c>
      <c r="V1001" s="22">
        <v>240</v>
      </c>
      <c r="W1001" s="22" t="s">
        <v>377</v>
      </c>
      <c r="X1001" s="22" t="s">
        <v>378</v>
      </c>
      <c r="Y1001" s="22" t="s">
        <v>173</v>
      </c>
      <c r="Z1001" s="22">
        <v>8102</v>
      </c>
      <c r="AA1001" s="22" t="s">
        <v>733</v>
      </c>
      <c r="AC1001" t="str">
        <f>+Combinar1[[#This Row],[Descripción Filtro URL 1]]</f>
        <v>Coronel</v>
      </c>
      <c r="AD1001" t="str">
        <f>+Combinar1[[#This Row],[titulo]]&amp;AC1001&amp;", "&amp;Combinar1[[#This Row],[temporalidad]]</f>
        <v>Variación Anual (%) de Femicidios en la comuna de Coronel, Periodo 2010-2020</v>
      </c>
      <c r="AE1001" t="str">
        <f>+Combinar1[[#This Row],[descripcion_larga]]&amp;AC1001&amp;", según datos del "&amp;Combinar1[[#This Row],[fuente]]&amp;", "&amp;Combinar1[[#This Row],[temporalidad]]</f>
        <v>Gráfico de evolución que muestra la variación anual (%) de femicidios en la comuna de Coronel, según datos del Servicio Nacional de la Mujer y la Equidad de Género (SERNAMEG), Periodo 2010-2020</v>
      </c>
      <c r="AF1001" t="e">
        <f>+Combinar1[[#This Row],[url]]&amp;Combinar1[[#This Row],[Complemento Link]]&amp;Combinar1[[#This Row],[id_fil_url 1]]&amp;#REF!&amp;#REF!</f>
        <v>#REF!</v>
      </c>
    </row>
    <row r="1002" spans="1:32" x14ac:dyDescent="0.3">
      <c r="A1002" s="22">
        <v>1</v>
      </c>
      <c r="B1002" s="22" t="s">
        <v>376</v>
      </c>
      <c r="C1002">
        <v>7</v>
      </c>
      <c r="D1002" s="22">
        <v>7</v>
      </c>
      <c r="E1002" s="22" t="s">
        <v>754</v>
      </c>
      <c r="F1002" s="22"/>
      <c r="G1002" s="22" t="s">
        <v>737</v>
      </c>
      <c r="H1002" s="22" t="s">
        <v>6644</v>
      </c>
      <c r="I1002" s="22" t="s">
        <v>734</v>
      </c>
      <c r="K1002" s="22" t="s">
        <v>731</v>
      </c>
      <c r="L1002" s="22" t="s">
        <v>754</v>
      </c>
      <c r="M1002" s="22" t="s">
        <v>743</v>
      </c>
      <c r="N1002" s="22" t="s">
        <v>740</v>
      </c>
      <c r="O1002" s="22" t="s">
        <v>741</v>
      </c>
      <c r="P1002" s="22" t="s">
        <v>6635</v>
      </c>
      <c r="Q1002" t="s">
        <v>6642</v>
      </c>
      <c r="R1002" s="22" t="s">
        <v>755</v>
      </c>
      <c r="S1002" s="22" t="s">
        <v>4902</v>
      </c>
      <c r="T1002" s="22" t="s">
        <v>763</v>
      </c>
      <c r="U1002" s="22" t="s">
        <v>384</v>
      </c>
      <c r="V1002" s="22">
        <v>240</v>
      </c>
      <c r="W1002" s="22" t="s">
        <v>377</v>
      </c>
      <c r="X1002" s="22" t="s">
        <v>378</v>
      </c>
      <c r="Y1002" s="22" t="s">
        <v>173</v>
      </c>
      <c r="Z1002" s="22">
        <v>8102</v>
      </c>
      <c r="AA1002" s="22" t="s">
        <v>733</v>
      </c>
      <c r="AC1002" t="str">
        <f>+Combinar1[[#This Row],[Descripción Filtro URL 1]]</f>
        <v>Coronel</v>
      </c>
      <c r="AD1002" t="str">
        <f>+Combinar1[[#This Row],[titulo]]&amp;AC1002&amp;", "&amp;Combinar1[[#This Row],[temporalidad]]</f>
        <v>Cantidad y Detalle de Femicidios en la comuna de Coronel, Periodo 2010-2021</v>
      </c>
      <c r="AE1002" t="str">
        <f>+Combinar1[[#This Row],[descripcion_larga]]&amp;AC1002&amp;", según datos del "&amp;Combinar1[[#This Row],[fuente]]&amp;", "&amp;Combinar1[[#This Row],[temporalidad]]</f>
        <v>Informe que muestra la cantidad y detalle de femicidios en la comuna de Coronel, según datos del Servicio Nacional de la Mujer y la Equidad de Género (SERNAMEG), Periodo 2010-2021</v>
      </c>
      <c r="AF1002" t="e">
        <f>+Combinar1[[#This Row],[url]]&amp;Combinar1[[#This Row],[Complemento Link]]&amp;Combinar1[[#This Row],[id_fil_url 1]]&amp;#REF!&amp;#REF!</f>
        <v>#REF!</v>
      </c>
    </row>
    <row r="1003" spans="1:32" x14ac:dyDescent="0.3">
      <c r="A1003" s="22">
        <v>1</v>
      </c>
      <c r="B1003" s="22" t="s">
        <v>376</v>
      </c>
      <c r="C1003">
        <v>1</v>
      </c>
      <c r="D1003" s="22">
        <v>1</v>
      </c>
      <c r="E1003" s="22" t="s">
        <v>738</v>
      </c>
      <c r="F1003" s="22"/>
      <c r="G1003" s="22" t="s">
        <v>737</v>
      </c>
      <c r="H1003" s="22" t="s">
        <v>6644</v>
      </c>
      <c r="I1003" s="22" t="s">
        <v>734</v>
      </c>
      <c r="K1003" s="22" t="s">
        <v>731</v>
      </c>
      <c r="L1003" s="22" t="s">
        <v>738</v>
      </c>
      <c r="M1003" s="22" t="s">
        <v>739</v>
      </c>
      <c r="N1003" s="22" t="s">
        <v>740</v>
      </c>
      <c r="O1003" s="22" t="s">
        <v>741</v>
      </c>
      <c r="P1003" s="22" t="s">
        <v>4899</v>
      </c>
      <c r="Q1003" t="s">
        <v>4897</v>
      </c>
      <c r="R1003" s="22" t="s">
        <v>732</v>
      </c>
      <c r="S1003" s="22" t="s">
        <v>4900</v>
      </c>
      <c r="T1003" s="22" t="s">
        <v>757</v>
      </c>
      <c r="U1003" s="22" t="s">
        <v>384</v>
      </c>
      <c r="V1003" s="22">
        <v>240</v>
      </c>
      <c r="W1003" s="22" t="s">
        <v>377</v>
      </c>
      <c r="X1003" s="22" t="s">
        <v>378</v>
      </c>
      <c r="Y1003" s="22" t="s">
        <v>174</v>
      </c>
      <c r="Z1003" s="22">
        <v>8103</v>
      </c>
      <c r="AA1003" s="22" t="s">
        <v>733</v>
      </c>
      <c r="AC1003" t="str">
        <f>+Combinar1[[#This Row],[Descripción Filtro URL 1]]</f>
        <v>Chiguayante</v>
      </c>
      <c r="AD1003" t="str">
        <f>+Combinar1[[#This Row],[titulo]]&amp;AC1003&amp;", "&amp;Combinar1[[#This Row],[temporalidad]]</f>
        <v>Evolución de Femicidios en la comuna de Chiguayante, Periodo 2018-2021</v>
      </c>
      <c r="AE1003" t="str">
        <f>+Combinar1[[#This Row],[descripcion_larga]]&amp;AC1003&amp;", según datos del "&amp;Combinar1[[#This Row],[fuente]]&amp;", "&amp;Combinar1[[#This Row],[temporalidad]]</f>
        <v>Evolución de femicidios por fecha de delito en la comuna de Chiguayante, según datos del Servicio Nacional de la Mujer y la Equidad de Género (SERNAMEG), Periodo 2018-2021</v>
      </c>
      <c r="AF1003" t="e">
        <f>+Combinar1[[#This Row],[url]]&amp;Combinar1[[#This Row],[Complemento Link]]&amp;Combinar1[[#This Row],[id_fil_url 1]]&amp;#REF!&amp;#REF!</f>
        <v>#REF!</v>
      </c>
    </row>
    <row r="1004" spans="1:32" x14ac:dyDescent="0.3">
      <c r="A1004" s="22">
        <v>1</v>
      </c>
      <c r="B1004" s="22" t="s">
        <v>376</v>
      </c>
      <c r="C1004">
        <v>2</v>
      </c>
      <c r="D1004" s="22">
        <v>2</v>
      </c>
      <c r="E1004" s="22" t="s">
        <v>738</v>
      </c>
      <c r="F1004" s="22"/>
      <c r="G1004" s="22" t="s">
        <v>737</v>
      </c>
      <c r="H1004" s="22" t="s">
        <v>6644</v>
      </c>
      <c r="I1004" s="22" t="s">
        <v>734</v>
      </c>
      <c r="K1004" s="22" t="s">
        <v>731</v>
      </c>
      <c r="L1004" s="22" t="s">
        <v>738</v>
      </c>
      <c r="M1004" s="22" t="s">
        <v>743</v>
      </c>
      <c r="N1004" s="22" t="s">
        <v>740</v>
      </c>
      <c r="O1004" s="22" t="s">
        <v>741</v>
      </c>
      <c r="P1004" s="22" t="s">
        <v>6638</v>
      </c>
      <c r="Q1004" t="s">
        <v>6632</v>
      </c>
      <c r="R1004" s="22" t="s">
        <v>732</v>
      </c>
      <c r="S1004" s="22" t="s">
        <v>4900</v>
      </c>
      <c r="T1004" s="22" t="s">
        <v>758</v>
      </c>
      <c r="U1004" s="22" t="s">
        <v>384</v>
      </c>
      <c r="V1004" s="22">
        <v>240</v>
      </c>
      <c r="W1004" s="22" t="s">
        <v>377</v>
      </c>
      <c r="X1004" s="22" t="s">
        <v>378</v>
      </c>
      <c r="Y1004" s="22" t="s">
        <v>174</v>
      </c>
      <c r="Z1004" s="22">
        <v>8103</v>
      </c>
      <c r="AA1004" s="22" t="s">
        <v>733</v>
      </c>
      <c r="AC1004" t="str">
        <f>+Combinar1[[#This Row],[Descripción Filtro URL 1]]</f>
        <v>Chiguayante</v>
      </c>
      <c r="AD1004" t="str">
        <f>+Combinar1[[#This Row],[titulo]]&amp;AC1004&amp;", "&amp;Combinar1[[#This Row],[temporalidad]]</f>
        <v>Femicidios Anuales en la comuna de Chiguayante, Periodo 2010-2021</v>
      </c>
      <c r="AE1004" t="str">
        <f>+Combinar1[[#This Row],[descripcion_larga]]&amp;AC1004&amp;", según datos del "&amp;Combinar1[[#This Row],[fuente]]&amp;", "&amp;Combinar1[[#This Row],[temporalidad]]</f>
        <v>Evolución anual de la cantidad de femicidios en la comuna de Chiguayante, según datos del Servicio Nacional de la Mujer y la Equidad de Género (SERNAMEG), Periodo 2010-2021</v>
      </c>
      <c r="AF1004" t="e">
        <f>+Combinar1[[#This Row],[url]]&amp;Combinar1[[#This Row],[Complemento Link]]&amp;Combinar1[[#This Row],[id_fil_url 1]]&amp;#REF!&amp;#REF!</f>
        <v>#REF!</v>
      </c>
    </row>
    <row r="1005" spans="1:32" x14ac:dyDescent="0.3">
      <c r="A1005" s="22">
        <v>1</v>
      </c>
      <c r="B1005" s="22" t="s">
        <v>376</v>
      </c>
      <c r="C1005">
        <v>3</v>
      </c>
      <c r="D1005" s="22">
        <v>3</v>
      </c>
      <c r="E1005" s="22" t="s">
        <v>745</v>
      </c>
      <c r="F1005" s="22"/>
      <c r="G1005" s="22" t="s">
        <v>737</v>
      </c>
      <c r="H1005" s="22" t="s">
        <v>6644</v>
      </c>
      <c r="I1005" s="22" t="s">
        <v>734</v>
      </c>
      <c r="K1005" s="22" t="s">
        <v>731</v>
      </c>
      <c r="L1005" s="22" t="s">
        <v>745</v>
      </c>
      <c r="M1005" s="22" t="s">
        <v>743</v>
      </c>
      <c r="N1005" s="22" t="s">
        <v>740</v>
      </c>
      <c r="O1005" s="22" t="s">
        <v>741</v>
      </c>
      <c r="P1005" s="22" t="s">
        <v>6639</v>
      </c>
      <c r="Q1005" t="s">
        <v>6633</v>
      </c>
      <c r="R1005" s="22" t="s">
        <v>735</v>
      </c>
      <c r="S1005" s="22" t="s">
        <v>4900</v>
      </c>
      <c r="T1005" s="22" t="s">
        <v>759</v>
      </c>
      <c r="U1005" s="22" t="s">
        <v>384</v>
      </c>
      <c r="V1005" s="22">
        <v>240</v>
      </c>
      <c r="W1005" s="22" t="s">
        <v>377</v>
      </c>
      <c r="X1005" s="22" t="s">
        <v>378</v>
      </c>
      <c r="Y1005" s="22" t="s">
        <v>174</v>
      </c>
      <c r="Z1005" s="22">
        <v>8103</v>
      </c>
      <c r="AA1005" s="22" t="s">
        <v>733</v>
      </c>
      <c r="AC1005" t="str">
        <f>+Combinar1[[#This Row],[Descripción Filtro URL 1]]</f>
        <v>Chiguayante</v>
      </c>
      <c r="AD1005" t="str">
        <f>+Combinar1[[#This Row],[titulo]]&amp;AC1005&amp;", "&amp;Combinar1[[#This Row],[temporalidad]]</f>
        <v>Femicidios mensuales en la comuna de Chiguayante, Periodo 2010-2021</v>
      </c>
      <c r="AE1005" t="str">
        <f>+Combinar1[[#This Row],[descripcion_larga]]&amp;AC1005&amp;", según datos del "&amp;Combinar1[[#This Row],[fuente]]&amp;", "&amp;Combinar1[[#This Row],[temporalidad]]</f>
        <v>Número de femicidios por mes en la comuna de Chiguayante, según datos del Servicio Nacional de la Mujer y la Equidad de Género (SERNAMEG), Periodo 2010-2021</v>
      </c>
      <c r="AF1005" t="e">
        <f>+Combinar1[[#This Row],[url]]&amp;Combinar1[[#This Row],[Complemento Link]]&amp;Combinar1[[#This Row],[id_fil_url 1]]&amp;#REF!&amp;#REF!</f>
        <v>#REF!</v>
      </c>
    </row>
    <row r="1006" spans="1:32" x14ac:dyDescent="0.3">
      <c r="A1006" s="22">
        <v>1</v>
      </c>
      <c r="B1006" s="22" t="s">
        <v>376</v>
      </c>
      <c r="C1006">
        <v>4</v>
      </c>
      <c r="D1006" s="22">
        <v>4</v>
      </c>
      <c r="E1006" s="22" t="s">
        <v>747</v>
      </c>
      <c r="F1006" s="22"/>
      <c r="G1006" s="22" t="s">
        <v>737</v>
      </c>
      <c r="H1006" s="22" t="s">
        <v>6644</v>
      </c>
      <c r="I1006" s="22" t="s">
        <v>734</v>
      </c>
      <c r="K1006" s="22" t="s">
        <v>731</v>
      </c>
      <c r="L1006" s="22" t="s">
        <v>747</v>
      </c>
      <c r="M1006" s="22" t="s">
        <v>743</v>
      </c>
      <c r="N1006" s="22" t="s">
        <v>740</v>
      </c>
      <c r="O1006" s="22" t="s">
        <v>741</v>
      </c>
      <c r="P1006" s="22" t="s">
        <v>6637</v>
      </c>
      <c r="Q1006" t="s">
        <v>6641</v>
      </c>
      <c r="R1006" s="22" t="s">
        <v>735</v>
      </c>
      <c r="S1006" s="22" t="s">
        <v>4901</v>
      </c>
      <c r="T1006" s="22" t="s">
        <v>760</v>
      </c>
      <c r="U1006" s="22" t="s">
        <v>384</v>
      </c>
      <c r="V1006" s="22">
        <v>240</v>
      </c>
      <c r="W1006" s="22" t="s">
        <v>377</v>
      </c>
      <c r="X1006" s="22" t="s">
        <v>378</v>
      </c>
      <c r="Y1006" s="22" t="s">
        <v>174</v>
      </c>
      <c r="Z1006" s="22">
        <v>8103</v>
      </c>
      <c r="AA1006" s="22" t="s">
        <v>733</v>
      </c>
      <c r="AC1006" t="str">
        <f>+Combinar1[[#This Row],[Descripción Filtro URL 1]]</f>
        <v>Chiguayante</v>
      </c>
      <c r="AD1006" t="str">
        <f>+Combinar1[[#This Row],[titulo]]&amp;AC1006&amp;", "&amp;Combinar1[[#This Row],[temporalidad]]</f>
        <v>Femicidios Acumulados por Edad en la comuna de Chiguayante, Periodo 2010-2021</v>
      </c>
      <c r="AE1006" t="str">
        <f>+Combinar1[[#This Row],[descripcion_larga]]&amp;AC1006&amp;", según datos del "&amp;Combinar1[[#This Row],[fuente]]&amp;", "&amp;Combinar1[[#This Row],[temporalidad]]</f>
        <v>Gráfico que muestra la cantidad de femicidios acumulados por edad en la comuna de Chiguayante, según datos del Servicio Nacional de la Mujer y la Equidad de Género (SERNAMEG), Periodo 2010-2021</v>
      </c>
      <c r="AF1006" t="e">
        <f>+Combinar1[[#This Row],[url]]&amp;Combinar1[[#This Row],[Complemento Link]]&amp;Combinar1[[#This Row],[id_fil_url 1]]&amp;#REF!&amp;#REF!</f>
        <v>#REF!</v>
      </c>
    </row>
    <row r="1007" spans="1:32" x14ac:dyDescent="0.3">
      <c r="A1007" s="22">
        <v>1</v>
      </c>
      <c r="B1007" s="22" t="s">
        <v>376</v>
      </c>
      <c r="C1007">
        <v>5</v>
      </c>
      <c r="D1007" s="22">
        <v>5</v>
      </c>
      <c r="E1007" s="22" t="s">
        <v>749</v>
      </c>
      <c r="F1007" s="22"/>
      <c r="G1007" s="22" t="s">
        <v>737</v>
      </c>
      <c r="H1007" s="22" t="s">
        <v>6644</v>
      </c>
      <c r="I1007" s="22" t="s">
        <v>734</v>
      </c>
      <c r="K1007" s="22" t="s">
        <v>731</v>
      </c>
      <c r="L1007" s="22" t="s">
        <v>749</v>
      </c>
      <c r="M1007" s="22" t="s">
        <v>743</v>
      </c>
      <c r="N1007" s="22" t="s">
        <v>740</v>
      </c>
      <c r="O1007" s="22" t="s">
        <v>741</v>
      </c>
      <c r="P1007" s="22" t="s">
        <v>6636</v>
      </c>
      <c r="Q1007" t="s">
        <v>6630</v>
      </c>
      <c r="R1007" s="22" t="s">
        <v>735</v>
      </c>
      <c r="S1007" s="22" t="s">
        <v>4904</v>
      </c>
      <c r="T1007" s="22" t="s">
        <v>761</v>
      </c>
      <c r="U1007" s="22" t="s">
        <v>384</v>
      </c>
      <c r="V1007" s="22">
        <v>240</v>
      </c>
      <c r="W1007" s="22" t="s">
        <v>377</v>
      </c>
      <c r="X1007" s="22" t="s">
        <v>378</v>
      </c>
      <c r="Y1007" s="22" t="s">
        <v>174</v>
      </c>
      <c r="Z1007" s="22">
        <v>8103</v>
      </c>
      <c r="AA1007" s="22" t="s">
        <v>733</v>
      </c>
      <c r="AC1007" t="str">
        <f>+Combinar1[[#This Row],[Descripción Filtro URL 1]]</f>
        <v>Chiguayante</v>
      </c>
      <c r="AD1007" t="str">
        <f>+Combinar1[[#This Row],[titulo]]&amp;AC1007&amp;", "&amp;Combinar1[[#This Row],[temporalidad]]</f>
        <v>Femicidios por Tipo de Relación Víctima-Femicida en la comuna de Chiguayante, Periodo 2010-2021</v>
      </c>
      <c r="AE1007" t="str">
        <f>+Combinar1[[#This Row],[descripcion_larga]]&amp;AC1007&amp;", según datos del "&amp;Combinar1[[#This Row],[fuente]]&amp;", "&amp;Combinar1[[#This Row],[temporalidad]]</f>
        <v>Cantidad de femicidios por tipo de relación víctima-femicida en la comuna de Chiguayante, según datos del Servicio Nacional de la Mujer y la Equidad de Género (SERNAMEG), Periodo 2010-2021</v>
      </c>
      <c r="AF1007" t="e">
        <f>+Combinar1[[#This Row],[url]]&amp;Combinar1[[#This Row],[Complemento Link]]&amp;Combinar1[[#This Row],[id_fil_url 1]]&amp;#REF!&amp;#REF!</f>
        <v>#REF!</v>
      </c>
    </row>
    <row r="1008" spans="1:32" x14ac:dyDescent="0.3">
      <c r="A1008" s="22">
        <v>1</v>
      </c>
      <c r="B1008" s="22" t="s">
        <v>376</v>
      </c>
      <c r="C1008">
        <v>6</v>
      </c>
      <c r="D1008" s="22">
        <v>6</v>
      </c>
      <c r="E1008" s="22" t="s">
        <v>751</v>
      </c>
      <c r="F1008" s="22"/>
      <c r="G1008" s="22" t="s">
        <v>737</v>
      </c>
      <c r="H1008" s="22" t="s">
        <v>6644</v>
      </c>
      <c r="I1008" s="22" t="s">
        <v>734</v>
      </c>
      <c r="K1008" s="22" t="s">
        <v>731</v>
      </c>
      <c r="L1008" s="22" t="s">
        <v>751</v>
      </c>
      <c r="M1008" s="22" t="s">
        <v>752</v>
      </c>
      <c r="N1008" s="22" t="s">
        <v>736</v>
      </c>
      <c r="O1008" s="22" t="s">
        <v>741</v>
      </c>
      <c r="P1008" s="22" t="s">
        <v>6634</v>
      </c>
      <c r="Q1008" t="s">
        <v>6631</v>
      </c>
      <c r="R1008" s="22" t="s">
        <v>732</v>
      </c>
      <c r="S1008" s="22" t="s">
        <v>4903</v>
      </c>
      <c r="T1008" s="22" t="s">
        <v>762</v>
      </c>
      <c r="U1008" s="22" t="s">
        <v>384</v>
      </c>
      <c r="V1008" s="22">
        <v>240</v>
      </c>
      <c r="W1008" s="22" t="s">
        <v>377</v>
      </c>
      <c r="X1008" s="22" t="s">
        <v>378</v>
      </c>
      <c r="Y1008" s="22" t="s">
        <v>174</v>
      </c>
      <c r="Z1008" s="22">
        <v>8103</v>
      </c>
      <c r="AA1008" s="22" t="s">
        <v>733</v>
      </c>
      <c r="AC1008" t="str">
        <f>+Combinar1[[#This Row],[Descripción Filtro URL 1]]</f>
        <v>Chiguayante</v>
      </c>
      <c r="AD1008" t="str">
        <f>+Combinar1[[#This Row],[titulo]]&amp;AC1008&amp;", "&amp;Combinar1[[#This Row],[temporalidad]]</f>
        <v>Variación Anual (%) de Femicidios en la comuna de Chiguayante, Periodo 2010-2020</v>
      </c>
      <c r="AE1008" t="str">
        <f>+Combinar1[[#This Row],[descripcion_larga]]&amp;AC1008&amp;", según datos del "&amp;Combinar1[[#This Row],[fuente]]&amp;", "&amp;Combinar1[[#This Row],[temporalidad]]</f>
        <v>Gráfico de evolución que muestra la variación anual (%) de femicidios en la comuna de Chiguayante, según datos del Servicio Nacional de la Mujer y la Equidad de Género (SERNAMEG), Periodo 2010-2020</v>
      </c>
      <c r="AF1008" t="e">
        <f>+Combinar1[[#This Row],[url]]&amp;Combinar1[[#This Row],[Complemento Link]]&amp;Combinar1[[#This Row],[id_fil_url 1]]&amp;#REF!&amp;#REF!</f>
        <v>#REF!</v>
      </c>
    </row>
    <row r="1009" spans="1:32" x14ac:dyDescent="0.3">
      <c r="A1009" s="22">
        <v>1</v>
      </c>
      <c r="B1009" s="22" t="s">
        <v>376</v>
      </c>
      <c r="C1009">
        <v>7</v>
      </c>
      <c r="D1009" s="22">
        <v>7</v>
      </c>
      <c r="E1009" s="22" t="s">
        <v>754</v>
      </c>
      <c r="F1009" s="22"/>
      <c r="G1009" s="22" t="s">
        <v>737</v>
      </c>
      <c r="H1009" s="22" t="s">
        <v>6644</v>
      </c>
      <c r="I1009" s="22" t="s">
        <v>734</v>
      </c>
      <c r="K1009" s="22" t="s">
        <v>731</v>
      </c>
      <c r="L1009" s="22" t="s">
        <v>754</v>
      </c>
      <c r="M1009" s="22" t="s">
        <v>743</v>
      </c>
      <c r="N1009" s="22" t="s">
        <v>740</v>
      </c>
      <c r="O1009" s="22" t="s">
        <v>741</v>
      </c>
      <c r="P1009" s="22" t="s">
        <v>6635</v>
      </c>
      <c r="Q1009" t="s">
        <v>6642</v>
      </c>
      <c r="R1009" s="22" t="s">
        <v>755</v>
      </c>
      <c r="S1009" s="22" t="s">
        <v>4902</v>
      </c>
      <c r="T1009" s="22" t="s">
        <v>763</v>
      </c>
      <c r="U1009" s="22" t="s">
        <v>384</v>
      </c>
      <c r="V1009" s="22">
        <v>240</v>
      </c>
      <c r="W1009" s="22" t="s">
        <v>377</v>
      </c>
      <c r="X1009" s="22" t="s">
        <v>378</v>
      </c>
      <c r="Y1009" s="22" t="s">
        <v>174</v>
      </c>
      <c r="Z1009" s="22">
        <v>8103</v>
      </c>
      <c r="AA1009" s="22" t="s">
        <v>733</v>
      </c>
      <c r="AC1009" t="str">
        <f>+Combinar1[[#This Row],[Descripción Filtro URL 1]]</f>
        <v>Chiguayante</v>
      </c>
      <c r="AD1009" t="str">
        <f>+Combinar1[[#This Row],[titulo]]&amp;AC1009&amp;", "&amp;Combinar1[[#This Row],[temporalidad]]</f>
        <v>Cantidad y Detalle de Femicidios en la comuna de Chiguayante, Periodo 2010-2021</v>
      </c>
      <c r="AE1009" t="str">
        <f>+Combinar1[[#This Row],[descripcion_larga]]&amp;AC1009&amp;", según datos del "&amp;Combinar1[[#This Row],[fuente]]&amp;", "&amp;Combinar1[[#This Row],[temporalidad]]</f>
        <v>Informe que muestra la cantidad y detalle de femicidios en la comuna de Chiguayante, según datos del Servicio Nacional de la Mujer y la Equidad de Género (SERNAMEG), Periodo 2010-2021</v>
      </c>
      <c r="AF1009" t="e">
        <f>+Combinar1[[#This Row],[url]]&amp;Combinar1[[#This Row],[Complemento Link]]&amp;Combinar1[[#This Row],[id_fil_url 1]]&amp;#REF!&amp;#REF!</f>
        <v>#REF!</v>
      </c>
    </row>
    <row r="1010" spans="1:32" x14ac:dyDescent="0.3">
      <c r="A1010" s="22">
        <v>1</v>
      </c>
      <c r="B1010" s="22" t="s">
        <v>376</v>
      </c>
      <c r="C1010">
        <v>1</v>
      </c>
      <c r="D1010" s="22">
        <v>1</v>
      </c>
      <c r="E1010" s="22" t="s">
        <v>738</v>
      </c>
      <c r="F1010" s="22"/>
      <c r="G1010" s="22" t="s">
        <v>737</v>
      </c>
      <c r="H1010" s="22" t="s">
        <v>6644</v>
      </c>
      <c r="I1010" s="22" t="s">
        <v>734</v>
      </c>
      <c r="K1010" s="22" t="s">
        <v>731</v>
      </c>
      <c r="L1010" s="22" t="s">
        <v>738</v>
      </c>
      <c r="M1010" s="22" t="s">
        <v>739</v>
      </c>
      <c r="N1010" s="22" t="s">
        <v>740</v>
      </c>
      <c r="O1010" s="22" t="s">
        <v>741</v>
      </c>
      <c r="P1010" s="22" t="s">
        <v>4899</v>
      </c>
      <c r="Q1010" t="s">
        <v>4897</v>
      </c>
      <c r="R1010" s="22" t="s">
        <v>732</v>
      </c>
      <c r="S1010" s="22" t="s">
        <v>4900</v>
      </c>
      <c r="T1010" s="22" t="s">
        <v>757</v>
      </c>
      <c r="U1010" s="22" t="s">
        <v>384</v>
      </c>
      <c r="V1010" s="22">
        <v>240</v>
      </c>
      <c r="W1010" s="22" t="s">
        <v>377</v>
      </c>
      <c r="X1010" s="22" t="s">
        <v>378</v>
      </c>
      <c r="Y1010" s="22" t="s">
        <v>175</v>
      </c>
      <c r="Z1010" s="22">
        <v>8104</v>
      </c>
      <c r="AA1010" s="22" t="s">
        <v>733</v>
      </c>
      <c r="AC1010" t="str">
        <f>+Combinar1[[#This Row],[Descripción Filtro URL 1]]</f>
        <v>Florida</v>
      </c>
      <c r="AD1010" t="str">
        <f>+Combinar1[[#This Row],[titulo]]&amp;AC1010&amp;", "&amp;Combinar1[[#This Row],[temporalidad]]</f>
        <v>Evolución de Femicidios en la comuna de Florida, Periodo 2018-2021</v>
      </c>
      <c r="AE1010" t="str">
        <f>+Combinar1[[#This Row],[descripcion_larga]]&amp;AC1010&amp;", según datos del "&amp;Combinar1[[#This Row],[fuente]]&amp;", "&amp;Combinar1[[#This Row],[temporalidad]]</f>
        <v>Evolución de femicidios por fecha de delito en la comuna de Florida, según datos del Servicio Nacional de la Mujer y la Equidad de Género (SERNAMEG), Periodo 2018-2021</v>
      </c>
      <c r="AF1010" t="e">
        <f>+Combinar1[[#This Row],[url]]&amp;Combinar1[[#This Row],[Complemento Link]]&amp;Combinar1[[#This Row],[id_fil_url 1]]&amp;#REF!&amp;#REF!</f>
        <v>#REF!</v>
      </c>
    </row>
    <row r="1011" spans="1:32" x14ac:dyDescent="0.3">
      <c r="A1011" s="22">
        <v>1</v>
      </c>
      <c r="B1011" s="22" t="s">
        <v>376</v>
      </c>
      <c r="C1011">
        <v>2</v>
      </c>
      <c r="D1011" s="22">
        <v>2</v>
      </c>
      <c r="E1011" s="22" t="s">
        <v>738</v>
      </c>
      <c r="F1011" s="22"/>
      <c r="G1011" s="22" t="s">
        <v>737</v>
      </c>
      <c r="H1011" s="22" t="s">
        <v>6644</v>
      </c>
      <c r="I1011" s="22" t="s">
        <v>734</v>
      </c>
      <c r="K1011" s="22" t="s">
        <v>731</v>
      </c>
      <c r="L1011" s="22" t="s">
        <v>738</v>
      </c>
      <c r="M1011" s="22" t="s">
        <v>743</v>
      </c>
      <c r="N1011" s="22" t="s">
        <v>740</v>
      </c>
      <c r="O1011" s="22" t="s">
        <v>741</v>
      </c>
      <c r="P1011" s="22" t="s">
        <v>6638</v>
      </c>
      <c r="Q1011" t="s">
        <v>6632</v>
      </c>
      <c r="R1011" s="22" t="s">
        <v>732</v>
      </c>
      <c r="S1011" s="22" t="s">
        <v>4900</v>
      </c>
      <c r="T1011" s="22" t="s">
        <v>758</v>
      </c>
      <c r="U1011" s="22" t="s">
        <v>384</v>
      </c>
      <c r="V1011" s="22">
        <v>240</v>
      </c>
      <c r="W1011" s="22" t="s">
        <v>377</v>
      </c>
      <c r="X1011" s="22" t="s">
        <v>378</v>
      </c>
      <c r="Y1011" s="22" t="s">
        <v>175</v>
      </c>
      <c r="Z1011" s="22">
        <v>8104</v>
      </c>
      <c r="AA1011" s="22" t="s">
        <v>733</v>
      </c>
      <c r="AC1011" t="str">
        <f>+Combinar1[[#This Row],[Descripción Filtro URL 1]]</f>
        <v>Florida</v>
      </c>
      <c r="AD1011" t="str">
        <f>+Combinar1[[#This Row],[titulo]]&amp;AC1011&amp;", "&amp;Combinar1[[#This Row],[temporalidad]]</f>
        <v>Femicidios Anuales en la comuna de Florida, Periodo 2010-2021</v>
      </c>
      <c r="AE1011" t="str">
        <f>+Combinar1[[#This Row],[descripcion_larga]]&amp;AC1011&amp;", según datos del "&amp;Combinar1[[#This Row],[fuente]]&amp;", "&amp;Combinar1[[#This Row],[temporalidad]]</f>
        <v>Evolución anual de la cantidad de femicidios en la comuna de Florida, según datos del Servicio Nacional de la Mujer y la Equidad de Género (SERNAMEG), Periodo 2010-2021</v>
      </c>
      <c r="AF1011" t="e">
        <f>+Combinar1[[#This Row],[url]]&amp;Combinar1[[#This Row],[Complemento Link]]&amp;Combinar1[[#This Row],[id_fil_url 1]]&amp;#REF!&amp;#REF!</f>
        <v>#REF!</v>
      </c>
    </row>
    <row r="1012" spans="1:32" x14ac:dyDescent="0.3">
      <c r="A1012" s="22">
        <v>1</v>
      </c>
      <c r="B1012" s="22" t="s">
        <v>376</v>
      </c>
      <c r="C1012">
        <v>3</v>
      </c>
      <c r="D1012" s="22">
        <v>3</v>
      </c>
      <c r="E1012" s="22" t="s">
        <v>745</v>
      </c>
      <c r="F1012" s="22"/>
      <c r="G1012" s="22" t="s">
        <v>737</v>
      </c>
      <c r="H1012" s="22" t="s">
        <v>6644</v>
      </c>
      <c r="I1012" s="22" t="s">
        <v>734</v>
      </c>
      <c r="K1012" s="22" t="s">
        <v>731</v>
      </c>
      <c r="L1012" s="22" t="s">
        <v>745</v>
      </c>
      <c r="M1012" s="22" t="s">
        <v>743</v>
      </c>
      <c r="N1012" s="22" t="s">
        <v>740</v>
      </c>
      <c r="O1012" s="22" t="s">
        <v>741</v>
      </c>
      <c r="P1012" s="22" t="s">
        <v>6639</v>
      </c>
      <c r="Q1012" t="s">
        <v>6633</v>
      </c>
      <c r="R1012" s="22" t="s">
        <v>735</v>
      </c>
      <c r="S1012" s="22" t="s">
        <v>4900</v>
      </c>
      <c r="T1012" s="22" t="s">
        <v>759</v>
      </c>
      <c r="U1012" s="22" t="s">
        <v>384</v>
      </c>
      <c r="V1012" s="22">
        <v>240</v>
      </c>
      <c r="W1012" s="22" t="s">
        <v>377</v>
      </c>
      <c r="X1012" s="22" t="s">
        <v>378</v>
      </c>
      <c r="Y1012" s="22" t="s">
        <v>175</v>
      </c>
      <c r="Z1012" s="22">
        <v>8104</v>
      </c>
      <c r="AA1012" s="22" t="s">
        <v>733</v>
      </c>
      <c r="AC1012" t="str">
        <f>+Combinar1[[#This Row],[Descripción Filtro URL 1]]</f>
        <v>Florida</v>
      </c>
      <c r="AD1012" t="str">
        <f>+Combinar1[[#This Row],[titulo]]&amp;AC1012&amp;", "&amp;Combinar1[[#This Row],[temporalidad]]</f>
        <v>Femicidios mensuales en la comuna de Florida, Periodo 2010-2021</v>
      </c>
      <c r="AE1012" t="str">
        <f>+Combinar1[[#This Row],[descripcion_larga]]&amp;AC1012&amp;", según datos del "&amp;Combinar1[[#This Row],[fuente]]&amp;", "&amp;Combinar1[[#This Row],[temporalidad]]</f>
        <v>Número de femicidios por mes en la comuna de Florida, según datos del Servicio Nacional de la Mujer y la Equidad de Género (SERNAMEG), Periodo 2010-2021</v>
      </c>
      <c r="AF1012" t="e">
        <f>+Combinar1[[#This Row],[url]]&amp;Combinar1[[#This Row],[Complemento Link]]&amp;Combinar1[[#This Row],[id_fil_url 1]]&amp;#REF!&amp;#REF!</f>
        <v>#REF!</v>
      </c>
    </row>
    <row r="1013" spans="1:32" x14ac:dyDescent="0.3">
      <c r="A1013" s="22">
        <v>1</v>
      </c>
      <c r="B1013" s="22" t="s">
        <v>376</v>
      </c>
      <c r="C1013">
        <v>4</v>
      </c>
      <c r="D1013" s="22">
        <v>4</v>
      </c>
      <c r="E1013" s="22" t="s">
        <v>747</v>
      </c>
      <c r="F1013" s="22"/>
      <c r="G1013" s="22" t="s">
        <v>737</v>
      </c>
      <c r="H1013" s="22" t="s">
        <v>6644</v>
      </c>
      <c r="I1013" s="22" t="s">
        <v>734</v>
      </c>
      <c r="K1013" s="22" t="s">
        <v>731</v>
      </c>
      <c r="L1013" s="22" t="s">
        <v>747</v>
      </c>
      <c r="M1013" s="22" t="s">
        <v>743</v>
      </c>
      <c r="N1013" s="22" t="s">
        <v>740</v>
      </c>
      <c r="O1013" s="22" t="s">
        <v>741</v>
      </c>
      <c r="P1013" s="22" t="s">
        <v>6637</v>
      </c>
      <c r="Q1013" t="s">
        <v>6641</v>
      </c>
      <c r="R1013" s="22" t="s">
        <v>735</v>
      </c>
      <c r="S1013" s="22" t="s">
        <v>4901</v>
      </c>
      <c r="T1013" s="22" t="s">
        <v>760</v>
      </c>
      <c r="U1013" s="22" t="s">
        <v>384</v>
      </c>
      <c r="V1013" s="22">
        <v>240</v>
      </c>
      <c r="W1013" s="22" t="s">
        <v>377</v>
      </c>
      <c r="X1013" s="22" t="s">
        <v>378</v>
      </c>
      <c r="Y1013" s="22" t="s">
        <v>175</v>
      </c>
      <c r="Z1013" s="22">
        <v>8104</v>
      </c>
      <c r="AA1013" s="22" t="s">
        <v>733</v>
      </c>
      <c r="AC1013" t="str">
        <f>+Combinar1[[#This Row],[Descripción Filtro URL 1]]</f>
        <v>Florida</v>
      </c>
      <c r="AD1013" t="str">
        <f>+Combinar1[[#This Row],[titulo]]&amp;AC1013&amp;", "&amp;Combinar1[[#This Row],[temporalidad]]</f>
        <v>Femicidios Acumulados por Edad en la comuna de Florida, Periodo 2010-2021</v>
      </c>
      <c r="AE1013" t="str">
        <f>+Combinar1[[#This Row],[descripcion_larga]]&amp;AC1013&amp;", según datos del "&amp;Combinar1[[#This Row],[fuente]]&amp;", "&amp;Combinar1[[#This Row],[temporalidad]]</f>
        <v>Gráfico que muestra la cantidad de femicidios acumulados por edad en la comuna de Florida, según datos del Servicio Nacional de la Mujer y la Equidad de Género (SERNAMEG), Periodo 2010-2021</v>
      </c>
      <c r="AF1013" t="e">
        <f>+Combinar1[[#This Row],[url]]&amp;Combinar1[[#This Row],[Complemento Link]]&amp;Combinar1[[#This Row],[id_fil_url 1]]&amp;#REF!&amp;#REF!</f>
        <v>#REF!</v>
      </c>
    </row>
    <row r="1014" spans="1:32" x14ac:dyDescent="0.3">
      <c r="A1014" s="22">
        <v>1</v>
      </c>
      <c r="B1014" s="22" t="s">
        <v>376</v>
      </c>
      <c r="C1014">
        <v>5</v>
      </c>
      <c r="D1014" s="22">
        <v>5</v>
      </c>
      <c r="E1014" s="22" t="s">
        <v>749</v>
      </c>
      <c r="F1014" s="22"/>
      <c r="G1014" s="22" t="s">
        <v>737</v>
      </c>
      <c r="H1014" s="22" t="s">
        <v>6644</v>
      </c>
      <c r="I1014" s="22" t="s">
        <v>734</v>
      </c>
      <c r="K1014" s="22" t="s">
        <v>731</v>
      </c>
      <c r="L1014" s="22" t="s">
        <v>749</v>
      </c>
      <c r="M1014" s="22" t="s">
        <v>743</v>
      </c>
      <c r="N1014" s="22" t="s">
        <v>740</v>
      </c>
      <c r="O1014" s="22" t="s">
        <v>741</v>
      </c>
      <c r="P1014" s="22" t="s">
        <v>6636</v>
      </c>
      <c r="Q1014" t="s">
        <v>6630</v>
      </c>
      <c r="R1014" s="22" t="s">
        <v>735</v>
      </c>
      <c r="S1014" s="22" t="s">
        <v>4904</v>
      </c>
      <c r="T1014" s="22" t="s">
        <v>761</v>
      </c>
      <c r="U1014" s="22" t="s">
        <v>384</v>
      </c>
      <c r="V1014" s="22">
        <v>240</v>
      </c>
      <c r="W1014" s="22" t="s">
        <v>377</v>
      </c>
      <c r="X1014" s="22" t="s">
        <v>378</v>
      </c>
      <c r="Y1014" s="22" t="s">
        <v>175</v>
      </c>
      <c r="Z1014" s="22">
        <v>8104</v>
      </c>
      <c r="AA1014" s="22" t="s">
        <v>733</v>
      </c>
      <c r="AC1014" t="str">
        <f>+Combinar1[[#This Row],[Descripción Filtro URL 1]]</f>
        <v>Florida</v>
      </c>
      <c r="AD1014" t="str">
        <f>+Combinar1[[#This Row],[titulo]]&amp;AC1014&amp;", "&amp;Combinar1[[#This Row],[temporalidad]]</f>
        <v>Femicidios por Tipo de Relación Víctima-Femicida en la comuna de Florida, Periodo 2010-2021</v>
      </c>
      <c r="AE1014" t="str">
        <f>+Combinar1[[#This Row],[descripcion_larga]]&amp;AC1014&amp;", según datos del "&amp;Combinar1[[#This Row],[fuente]]&amp;", "&amp;Combinar1[[#This Row],[temporalidad]]</f>
        <v>Cantidad de femicidios por tipo de relación víctima-femicida en la comuna de Florida, según datos del Servicio Nacional de la Mujer y la Equidad de Género (SERNAMEG), Periodo 2010-2021</v>
      </c>
      <c r="AF1014" t="e">
        <f>+Combinar1[[#This Row],[url]]&amp;Combinar1[[#This Row],[Complemento Link]]&amp;Combinar1[[#This Row],[id_fil_url 1]]&amp;#REF!&amp;#REF!</f>
        <v>#REF!</v>
      </c>
    </row>
    <row r="1015" spans="1:32" x14ac:dyDescent="0.3">
      <c r="A1015" s="22">
        <v>1</v>
      </c>
      <c r="B1015" s="22" t="s">
        <v>376</v>
      </c>
      <c r="C1015">
        <v>6</v>
      </c>
      <c r="D1015" s="22">
        <v>6</v>
      </c>
      <c r="E1015" s="22" t="s">
        <v>751</v>
      </c>
      <c r="F1015" s="22"/>
      <c r="G1015" s="22" t="s">
        <v>737</v>
      </c>
      <c r="H1015" s="22" t="s">
        <v>6644</v>
      </c>
      <c r="I1015" s="22" t="s">
        <v>734</v>
      </c>
      <c r="K1015" s="22" t="s">
        <v>731</v>
      </c>
      <c r="L1015" s="22" t="s">
        <v>751</v>
      </c>
      <c r="M1015" s="22" t="s">
        <v>752</v>
      </c>
      <c r="N1015" s="22" t="s">
        <v>736</v>
      </c>
      <c r="O1015" s="22" t="s">
        <v>741</v>
      </c>
      <c r="P1015" s="22" t="s">
        <v>6634</v>
      </c>
      <c r="Q1015" t="s">
        <v>6631</v>
      </c>
      <c r="R1015" s="22" t="s">
        <v>732</v>
      </c>
      <c r="S1015" s="22" t="s">
        <v>4903</v>
      </c>
      <c r="T1015" s="22" t="s">
        <v>762</v>
      </c>
      <c r="U1015" s="22" t="s">
        <v>384</v>
      </c>
      <c r="V1015" s="22">
        <v>240</v>
      </c>
      <c r="W1015" s="22" t="s">
        <v>377</v>
      </c>
      <c r="X1015" s="22" t="s">
        <v>378</v>
      </c>
      <c r="Y1015" s="22" t="s">
        <v>175</v>
      </c>
      <c r="Z1015" s="22">
        <v>8104</v>
      </c>
      <c r="AA1015" s="22" t="s">
        <v>733</v>
      </c>
      <c r="AC1015" t="str">
        <f>+Combinar1[[#This Row],[Descripción Filtro URL 1]]</f>
        <v>Florida</v>
      </c>
      <c r="AD1015" t="str">
        <f>+Combinar1[[#This Row],[titulo]]&amp;AC1015&amp;", "&amp;Combinar1[[#This Row],[temporalidad]]</f>
        <v>Variación Anual (%) de Femicidios en la comuna de Florida, Periodo 2010-2020</v>
      </c>
      <c r="AE1015" t="str">
        <f>+Combinar1[[#This Row],[descripcion_larga]]&amp;AC1015&amp;", según datos del "&amp;Combinar1[[#This Row],[fuente]]&amp;", "&amp;Combinar1[[#This Row],[temporalidad]]</f>
        <v>Gráfico de evolución que muestra la variación anual (%) de femicidios en la comuna de Florida, según datos del Servicio Nacional de la Mujer y la Equidad de Género (SERNAMEG), Periodo 2010-2020</v>
      </c>
      <c r="AF1015" t="e">
        <f>+Combinar1[[#This Row],[url]]&amp;Combinar1[[#This Row],[Complemento Link]]&amp;Combinar1[[#This Row],[id_fil_url 1]]&amp;#REF!&amp;#REF!</f>
        <v>#REF!</v>
      </c>
    </row>
    <row r="1016" spans="1:32" x14ac:dyDescent="0.3">
      <c r="A1016" s="22">
        <v>1</v>
      </c>
      <c r="B1016" s="22" t="s">
        <v>376</v>
      </c>
      <c r="C1016">
        <v>7</v>
      </c>
      <c r="D1016" s="22">
        <v>7</v>
      </c>
      <c r="E1016" s="22" t="s">
        <v>754</v>
      </c>
      <c r="F1016" s="22"/>
      <c r="G1016" s="22" t="s">
        <v>737</v>
      </c>
      <c r="H1016" s="22" t="s">
        <v>6644</v>
      </c>
      <c r="I1016" s="22" t="s">
        <v>734</v>
      </c>
      <c r="K1016" s="22" t="s">
        <v>731</v>
      </c>
      <c r="L1016" s="22" t="s">
        <v>754</v>
      </c>
      <c r="M1016" s="22" t="s">
        <v>743</v>
      </c>
      <c r="N1016" s="22" t="s">
        <v>740</v>
      </c>
      <c r="O1016" s="22" t="s">
        <v>741</v>
      </c>
      <c r="P1016" s="22" t="s">
        <v>6635</v>
      </c>
      <c r="Q1016" t="s">
        <v>6642</v>
      </c>
      <c r="R1016" s="22" t="s">
        <v>755</v>
      </c>
      <c r="S1016" s="22" t="s">
        <v>4902</v>
      </c>
      <c r="T1016" s="22" t="s">
        <v>763</v>
      </c>
      <c r="U1016" s="22" t="s">
        <v>384</v>
      </c>
      <c r="V1016" s="22">
        <v>240</v>
      </c>
      <c r="W1016" s="22" t="s">
        <v>377</v>
      </c>
      <c r="X1016" s="22" t="s">
        <v>378</v>
      </c>
      <c r="Y1016" s="22" t="s">
        <v>175</v>
      </c>
      <c r="Z1016" s="22">
        <v>8104</v>
      </c>
      <c r="AA1016" s="22" t="s">
        <v>733</v>
      </c>
      <c r="AC1016" t="str">
        <f>+Combinar1[[#This Row],[Descripción Filtro URL 1]]</f>
        <v>Florida</v>
      </c>
      <c r="AD1016" t="str">
        <f>+Combinar1[[#This Row],[titulo]]&amp;AC1016&amp;", "&amp;Combinar1[[#This Row],[temporalidad]]</f>
        <v>Cantidad y Detalle de Femicidios en la comuna de Florida, Periodo 2010-2021</v>
      </c>
      <c r="AE1016" t="str">
        <f>+Combinar1[[#This Row],[descripcion_larga]]&amp;AC1016&amp;", según datos del "&amp;Combinar1[[#This Row],[fuente]]&amp;", "&amp;Combinar1[[#This Row],[temporalidad]]</f>
        <v>Informe que muestra la cantidad y detalle de femicidios en la comuna de Florida, según datos del Servicio Nacional de la Mujer y la Equidad de Género (SERNAMEG), Periodo 2010-2021</v>
      </c>
      <c r="AF1016" t="e">
        <f>+Combinar1[[#This Row],[url]]&amp;Combinar1[[#This Row],[Complemento Link]]&amp;Combinar1[[#This Row],[id_fil_url 1]]&amp;#REF!&amp;#REF!</f>
        <v>#REF!</v>
      </c>
    </row>
    <row r="1017" spans="1:32" x14ac:dyDescent="0.3">
      <c r="A1017" s="22">
        <v>1</v>
      </c>
      <c r="B1017" s="22" t="s">
        <v>376</v>
      </c>
      <c r="C1017">
        <v>1</v>
      </c>
      <c r="D1017" s="22">
        <v>1</v>
      </c>
      <c r="E1017" s="22" t="s">
        <v>738</v>
      </c>
      <c r="F1017" s="22"/>
      <c r="G1017" s="22" t="s">
        <v>737</v>
      </c>
      <c r="H1017" s="22" t="s">
        <v>6644</v>
      </c>
      <c r="I1017" s="22" t="s">
        <v>734</v>
      </c>
      <c r="K1017" s="22" t="s">
        <v>731</v>
      </c>
      <c r="L1017" s="22" t="s">
        <v>738</v>
      </c>
      <c r="M1017" s="22" t="s">
        <v>739</v>
      </c>
      <c r="N1017" s="22" t="s">
        <v>740</v>
      </c>
      <c r="O1017" s="22" t="s">
        <v>741</v>
      </c>
      <c r="P1017" s="22" t="s">
        <v>4899</v>
      </c>
      <c r="Q1017" t="s">
        <v>4897</v>
      </c>
      <c r="R1017" s="22" t="s">
        <v>732</v>
      </c>
      <c r="S1017" s="22" t="s">
        <v>4900</v>
      </c>
      <c r="T1017" s="22" t="s">
        <v>757</v>
      </c>
      <c r="U1017" s="22" t="s">
        <v>384</v>
      </c>
      <c r="V1017" s="22">
        <v>240</v>
      </c>
      <c r="W1017" s="22" t="s">
        <v>377</v>
      </c>
      <c r="X1017" s="22" t="s">
        <v>378</v>
      </c>
      <c r="Y1017" s="22" t="s">
        <v>176</v>
      </c>
      <c r="Z1017" s="22">
        <v>8105</v>
      </c>
      <c r="AA1017" s="22" t="s">
        <v>733</v>
      </c>
      <c r="AC1017" t="str">
        <f>+Combinar1[[#This Row],[Descripción Filtro URL 1]]</f>
        <v>Hualqui</v>
      </c>
      <c r="AD1017" t="str">
        <f>+Combinar1[[#This Row],[titulo]]&amp;AC1017&amp;", "&amp;Combinar1[[#This Row],[temporalidad]]</f>
        <v>Evolución de Femicidios en la comuna de Hualqui, Periodo 2018-2021</v>
      </c>
      <c r="AE1017" t="str">
        <f>+Combinar1[[#This Row],[descripcion_larga]]&amp;AC1017&amp;", según datos del "&amp;Combinar1[[#This Row],[fuente]]&amp;", "&amp;Combinar1[[#This Row],[temporalidad]]</f>
        <v>Evolución de femicidios por fecha de delito en la comuna de Hualqui, según datos del Servicio Nacional de la Mujer y la Equidad de Género (SERNAMEG), Periodo 2018-2021</v>
      </c>
      <c r="AF1017" t="e">
        <f>+Combinar1[[#This Row],[url]]&amp;Combinar1[[#This Row],[Complemento Link]]&amp;Combinar1[[#This Row],[id_fil_url 1]]&amp;#REF!&amp;#REF!</f>
        <v>#REF!</v>
      </c>
    </row>
    <row r="1018" spans="1:32" x14ac:dyDescent="0.3">
      <c r="A1018" s="22">
        <v>1</v>
      </c>
      <c r="B1018" s="22" t="s">
        <v>376</v>
      </c>
      <c r="C1018">
        <v>2</v>
      </c>
      <c r="D1018" s="22">
        <v>2</v>
      </c>
      <c r="E1018" s="22" t="s">
        <v>738</v>
      </c>
      <c r="F1018" s="22"/>
      <c r="G1018" s="22" t="s">
        <v>737</v>
      </c>
      <c r="H1018" s="22" t="s">
        <v>6644</v>
      </c>
      <c r="I1018" s="22" t="s">
        <v>734</v>
      </c>
      <c r="K1018" s="22" t="s">
        <v>731</v>
      </c>
      <c r="L1018" s="22" t="s">
        <v>738</v>
      </c>
      <c r="M1018" s="22" t="s">
        <v>743</v>
      </c>
      <c r="N1018" s="22" t="s">
        <v>740</v>
      </c>
      <c r="O1018" s="22" t="s">
        <v>741</v>
      </c>
      <c r="P1018" s="22" t="s">
        <v>6638</v>
      </c>
      <c r="Q1018" t="s">
        <v>6632</v>
      </c>
      <c r="R1018" s="22" t="s">
        <v>732</v>
      </c>
      <c r="S1018" s="22" t="s">
        <v>4900</v>
      </c>
      <c r="T1018" s="22" t="s">
        <v>758</v>
      </c>
      <c r="U1018" s="22" t="s">
        <v>384</v>
      </c>
      <c r="V1018" s="22">
        <v>240</v>
      </c>
      <c r="W1018" s="22" t="s">
        <v>377</v>
      </c>
      <c r="X1018" s="22" t="s">
        <v>378</v>
      </c>
      <c r="Y1018" s="22" t="s">
        <v>176</v>
      </c>
      <c r="Z1018" s="22">
        <v>8105</v>
      </c>
      <c r="AA1018" s="22" t="s">
        <v>733</v>
      </c>
      <c r="AC1018" t="str">
        <f>+Combinar1[[#This Row],[Descripción Filtro URL 1]]</f>
        <v>Hualqui</v>
      </c>
      <c r="AD1018" t="str">
        <f>+Combinar1[[#This Row],[titulo]]&amp;AC1018&amp;", "&amp;Combinar1[[#This Row],[temporalidad]]</f>
        <v>Femicidios Anuales en la comuna de Hualqui, Periodo 2010-2021</v>
      </c>
      <c r="AE1018" t="str">
        <f>+Combinar1[[#This Row],[descripcion_larga]]&amp;AC1018&amp;", según datos del "&amp;Combinar1[[#This Row],[fuente]]&amp;", "&amp;Combinar1[[#This Row],[temporalidad]]</f>
        <v>Evolución anual de la cantidad de femicidios en la comuna de Hualqui, según datos del Servicio Nacional de la Mujer y la Equidad de Género (SERNAMEG), Periodo 2010-2021</v>
      </c>
      <c r="AF1018" t="e">
        <f>+Combinar1[[#This Row],[url]]&amp;Combinar1[[#This Row],[Complemento Link]]&amp;Combinar1[[#This Row],[id_fil_url 1]]&amp;#REF!&amp;#REF!</f>
        <v>#REF!</v>
      </c>
    </row>
    <row r="1019" spans="1:32" x14ac:dyDescent="0.3">
      <c r="A1019" s="22">
        <v>1</v>
      </c>
      <c r="B1019" s="22" t="s">
        <v>376</v>
      </c>
      <c r="C1019">
        <v>3</v>
      </c>
      <c r="D1019" s="22">
        <v>3</v>
      </c>
      <c r="E1019" s="22" t="s">
        <v>745</v>
      </c>
      <c r="F1019" s="22"/>
      <c r="G1019" s="22" t="s">
        <v>737</v>
      </c>
      <c r="H1019" s="22" t="s">
        <v>6644</v>
      </c>
      <c r="I1019" s="22" t="s">
        <v>734</v>
      </c>
      <c r="K1019" s="22" t="s">
        <v>731</v>
      </c>
      <c r="L1019" s="22" t="s">
        <v>745</v>
      </c>
      <c r="M1019" s="22" t="s">
        <v>743</v>
      </c>
      <c r="N1019" s="22" t="s">
        <v>740</v>
      </c>
      <c r="O1019" s="22" t="s">
        <v>741</v>
      </c>
      <c r="P1019" s="22" t="s">
        <v>6639</v>
      </c>
      <c r="Q1019" t="s">
        <v>6633</v>
      </c>
      <c r="R1019" s="22" t="s">
        <v>735</v>
      </c>
      <c r="S1019" s="22" t="s">
        <v>4900</v>
      </c>
      <c r="T1019" s="22" t="s">
        <v>759</v>
      </c>
      <c r="U1019" s="22" t="s">
        <v>384</v>
      </c>
      <c r="V1019" s="22">
        <v>240</v>
      </c>
      <c r="W1019" s="22" t="s">
        <v>377</v>
      </c>
      <c r="X1019" s="22" t="s">
        <v>378</v>
      </c>
      <c r="Y1019" s="22" t="s">
        <v>176</v>
      </c>
      <c r="Z1019" s="22">
        <v>8105</v>
      </c>
      <c r="AA1019" s="22" t="s">
        <v>733</v>
      </c>
      <c r="AC1019" t="str">
        <f>+Combinar1[[#This Row],[Descripción Filtro URL 1]]</f>
        <v>Hualqui</v>
      </c>
      <c r="AD1019" t="str">
        <f>+Combinar1[[#This Row],[titulo]]&amp;AC1019&amp;", "&amp;Combinar1[[#This Row],[temporalidad]]</f>
        <v>Femicidios mensuales en la comuna de Hualqui, Periodo 2010-2021</v>
      </c>
      <c r="AE1019" t="str">
        <f>+Combinar1[[#This Row],[descripcion_larga]]&amp;AC1019&amp;", según datos del "&amp;Combinar1[[#This Row],[fuente]]&amp;", "&amp;Combinar1[[#This Row],[temporalidad]]</f>
        <v>Número de femicidios por mes en la comuna de Hualqui, según datos del Servicio Nacional de la Mujer y la Equidad de Género (SERNAMEG), Periodo 2010-2021</v>
      </c>
      <c r="AF1019" t="e">
        <f>+Combinar1[[#This Row],[url]]&amp;Combinar1[[#This Row],[Complemento Link]]&amp;Combinar1[[#This Row],[id_fil_url 1]]&amp;#REF!&amp;#REF!</f>
        <v>#REF!</v>
      </c>
    </row>
    <row r="1020" spans="1:32" x14ac:dyDescent="0.3">
      <c r="A1020" s="22">
        <v>1</v>
      </c>
      <c r="B1020" s="22" t="s">
        <v>376</v>
      </c>
      <c r="C1020">
        <v>4</v>
      </c>
      <c r="D1020" s="22">
        <v>4</v>
      </c>
      <c r="E1020" s="22" t="s">
        <v>747</v>
      </c>
      <c r="F1020" s="22"/>
      <c r="G1020" s="22" t="s">
        <v>737</v>
      </c>
      <c r="H1020" s="22" t="s">
        <v>6644</v>
      </c>
      <c r="I1020" s="22" t="s">
        <v>734</v>
      </c>
      <c r="K1020" s="22" t="s">
        <v>731</v>
      </c>
      <c r="L1020" s="22" t="s">
        <v>747</v>
      </c>
      <c r="M1020" s="22" t="s">
        <v>743</v>
      </c>
      <c r="N1020" s="22" t="s">
        <v>740</v>
      </c>
      <c r="O1020" s="22" t="s">
        <v>741</v>
      </c>
      <c r="P1020" s="22" t="s">
        <v>6637</v>
      </c>
      <c r="Q1020" t="s">
        <v>6641</v>
      </c>
      <c r="R1020" s="22" t="s">
        <v>735</v>
      </c>
      <c r="S1020" s="22" t="s">
        <v>4901</v>
      </c>
      <c r="T1020" s="22" t="s">
        <v>760</v>
      </c>
      <c r="U1020" s="22" t="s">
        <v>384</v>
      </c>
      <c r="V1020" s="22">
        <v>240</v>
      </c>
      <c r="W1020" s="22" t="s">
        <v>377</v>
      </c>
      <c r="X1020" s="22" t="s">
        <v>378</v>
      </c>
      <c r="Y1020" s="22" t="s">
        <v>176</v>
      </c>
      <c r="Z1020" s="22">
        <v>8105</v>
      </c>
      <c r="AA1020" s="22" t="s">
        <v>733</v>
      </c>
      <c r="AC1020" t="str">
        <f>+Combinar1[[#This Row],[Descripción Filtro URL 1]]</f>
        <v>Hualqui</v>
      </c>
      <c r="AD1020" t="str">
        <f>+Combinar1[[#This Row],[titulo]]&amp;AC1020&amp;", "&amp;Combinar1[[#This Row],[temporalidad]]</f>
        <v>Femicidios Acumulados por Edad en la comuna de Hualqui, Periodo 2010-2021</v>
      </c>
      <c r="AE1020" t="str">
        <f>+Combinar1[[#This Row],[descripcion_larga]]&amp;AC1020&amp;", según datos del "&amp;Combinar1[[#This Row],[fuente]]&amp;", "&amp;Combinar1[[#This Row],[temporalidad]]</f>
        <v>Gráfico que muestra la cantidad de femicidios acumulados por edad en la comuna de Hualqui, según datos del Servicio Nacional de la Mujer y la Equidad de Género (SERNAMEG), Periodo 2010-2021</v>
      </c>
      <c r="AF1020" t="e">
        <f>+Combinar1[[#This Row],[url]]&amp;Combinar1[[#This Row],[Complemento Link]]&amp;Combinar1[[#This Row],[id_fil_url 1]]&amp;#REF!&amp;#REF!</f>
        <v>#REF!</v>
      </c>
    </row>
    <row r="1021" spans="1:32" x14ac:dyDescent="0.3">
      <c r="A1021" s="22">
        <v>1</v>
      </c>
      <c r="B1021" s="22" t="s">
        <v>376</v>
      </c>
      <c r="C1021">
        <v>5</v>
      </c>
      <c r="D1021" s="22">
        <v>5</v>
      </c>
      <c r="E1021" s="22" t="s">
        <v>749</v>
      </c>
      <c r="F1021" s="22"/>
      <c r="G1021" s="22" t="s">
        <v>737</v>
      </c>
      <c r="H1021" s="22" t="s">
        <v>6644</v>
      </c>
      <c r="I1021" s="22" t="s">
        <v>734</v>
      </c>
      <c r="K1021" s="22" t="s">
        <v>731</v>
      </c>
      <c r="L1021" s="22" t="s">
        <v>749</v>
      </c>
      <c r="M1021" s="22" t="s">
        <v>743</v>
      </c>
      <c r="N1021" s="22" t="s">
        <v>740</v>
      </c>
      <c r="O1021" s="22" t="s">
        <v>741</v>
      </c>
      <c r="P1021" s="22" t="s">
        <v>6636</v>
      </c>
      <c r="Q1021" t="s">
        <v>6630</v>
      </c>
      <c r="R1021" s="22" t="s">
        <v>735</v>
      </c>
      <c r="S1021" s="22" t="s">
        <v>4904</v>
      </c>
      <c r="T1021" s="22" t="s">
        <v>761</v>
      </c>
      <c r="U1021" s="22" t="s">
        <v>384</v>
      </c>
      <c r="V1021" s="22">
        <v>240</v>
      </c>
      <c r="W1021" s="22" t="s">
        <v>377</v>
      </c>
      <c r="X1021" s="22" t="s">
        <v>378</v>
      </c>
      <c r="Y1021" s="22" t="s">
        <v>176</v>
      </c>
      <c r="Z1021" s="22">
        <v>8105</v>
      </c>
      <c r="AA1021" s="22" t="s">
        <v>733</v>
      </c>
      <c r="AC1021" t="str">
        <f>+Combinar1[[#This Row],[Descripción Filtro URL 1]]</f>
        <v>Hualqui</v>
      </c>
      <c r="AD1021" t="str">
        <f>+Combinar1[[#This Row],[titulo]]&amp;AC1021&amp;", "&amp;Combinar1[[#This Row],[temporalidad]]</f>
        <v>Femicidios por Tipo de Relación Víctima-Femicida en la comuna de Hualqui, Periodo 2010-2021</v>
      </c>
      <c r="AE1021" t="str">
        <f>+Combinar1[[#This Row],[descripcion_larga]]&amp;AC1021&amp;", según datos del "&amp;Combinar1[[#This Row],[fuente]]&amp;", "&amp;Combinar1[[#This Row],[temporalidad]]</f>
        <v>Cantidad de femicidios por tipo de relación víctima-femicida en la comuna de Hualqui, según datos del Servicio Nacional de la Mujer y la Equidad de Género (SERNAMEG), Periodo 2010-2021</v>
      </c>
      <c r="AF1021" t="e">
        <f>+Combinar1[[#This Row],[url]]&amp;Combinar1[[#This Row],[Complemento Link]]&amp;Combinar1[[#This Row],[id_fil_url 1]]&amp;#REF!&amp;#REF!</f>
        <v>#REF!</v>
      </c>
    </row>
    <row r="1022" spans="1:32" x14ac:dyDescent="0.3">
      <c r="A1022" s="22">
        <v>1</v>
      </c>
      <c r="B1022" s="22" t="s">
        <v>376</v>
      </c>
      <c r="C1022">
        <v>6</v>
      </c>
      <c r="D1022" s="22">
        <v>6</v>
      </c>
      <c r="E1022" s="22" t="s">
        <v>751</v>
      </c>
      <c r="F1022" s="22"/>
      <c r="G1022" s="22" t="s">
        <v>737</v>
      </c>
      <c r="H1022" s="22" t="s">
        <v>6644</v>
      </c>
      <c r="I1022" s="22" t="s">
        <v>734</v>
      </c>
      <c r="K1022" s="22" t="s">
        <v>731</v>
      </c>
      <c r="L1022" s="22" t="s">
        <v>751</v>
      </c>
      <c r="M1022" s="22" t="s">
        <v>752</v>
      </c>
      <c r="N1022" s="22" t="s">
        <v>736</v>
      </c>
      <c r="O1022" s="22" t="s">
        <v>741</v>
      </c>
      <c r="P1022" s="22" t="s">
        <v>6634</v>
      </c>
      <c r="Q1022" t="s">
        <v>6631</v>
      </c>
      <c r="R1022" s="22" t="s">
        <v>732</v>
      </c>
      <c r="S1022" s="22" t="s">
        <v>4903</v>
      </c>
      <c r="T1022" s="22" t="s">
        <v>762</v>
      </c>
      <c r="U1022" s="22" t="s">
        <v>384</v>
      </c>
      <c r="V1022" s="22">
        <v>240</v>
      </c>
      <c r="W1022" s="22" t="s">
        <v>377</v>
      </c>
      <c r="X1022" s="22" t="s">
        <v>378</v>
      </c>
      <c r="Y1022" s="22" t="s">
        <v>176</v>
      </c>
      <c r="Z1022" s="22">
        <v>8105</v>
      </c>
      <c r="AA1022" s="22" t="s">
        <v>733</v>
      </c>
      <c r="AC1022" t="str">
        <f>+Combinar1[[#This Row],[Descripción Filtro URL 1]]</f>
        <v>Hualqui</v>
      </c>
      <c r="AD1022" t="str">
        <f>+Combinar1[[#This Row],[titulo]]&amp;AC1022&amp;", "&amp;Combinar1[[#This Row],[temporalidad]]</f>
        <v>Variación Anual (%) de Femicidios en la comuna de Hualqui, Periodo 2010-2020</v>
      </c>
      <c r="AE1022" t="str">
        <f>+Combinar1[[#This Row],[descripcion_larga]]&amp;AC1022&amp;", según datos del "&amp;Combinar1[[#This Row],[fuente]]&amp;", "&amp;Combinar1[[#This Row],[temporalidad]]</f>
        <v>Gráfico de evolución que muestra la variación anual (%) de femicidios en la comuna de Hualqui, según datos del Servicio Nacional de la Mujer y la Equidad de Género (SERNAMEG), Periodo 2010-2020</v>
      </c>
      <c r="AF1022" t="e">
        <f>+Combinar1[[#This Row],[url]]&amp;Combinar1[[#This Row],[Complemento Link]]&amp;Combinar1[[#This Row],[id_fil_url 1]]&amp;#REF!&amp;#REF!</f>
        <v>#REF!</v>
      </c>
    </row>
    <row r="1023" spans="1:32" x14ac:dyDescent="0.3">
      <c r="A1023" s="22">
        <v>1</v>
      </c>
      <c r="B1023" s="22" t="s">
        <v>376</v>
      </c>
      <c r="C1023">
        <v>7</v>
      </c>
      <c r="D1023" s="22">
        <v>7</v>
      </c>
      <c r="E1023" s="22" t="s">
        <v>754</v>
      </c>
      <c r="F1023" s="22"/>
      <c r="G1023" s="22" t="s">
        <v>737</v>
      </c>
      <c r="H1023" s="22" t="s">
        <v>6644</v>
      </c>
      <c r="I1023" s="22" t="s">
        <v>734</v>
      </c>
      <c r="K1023" s="22" t="s">
        <v>731</v>
      </c>
      <c r="L1023" s="22" t="s">
        <v>754</v>
      </c>
      <c r="M1023" s="22" t="s">
        <v>743</v>
      </c>
      <c r="N1023" s="22" t="s">
        <v>740</v>
      </c>
      <c r="O1023" s="22" t="s">
        <v>741</v>
      </c>
      <c r="P1023" s="22" t="s">
        <v>6635</v>
      </c>
      <c r="Q1023" t="s">
        <v>6642</v>
      </c>
      <c r="R1023" s="22" t="s">
        <v>755</v>
      </c>
      <c r="S1023" s="22" t="s">
        <v>4902</v>
      </c>
      <c r="T1023" s="22" t="s">
        <v>763</v>
      </c>
      <c r="U1023" s="22" t="s">
        <v>384</v>
      </c>
      <c r="V1023" s="22">
        <v>240</v>
      </c>
      <c r="W1023" s="22" t="s">
        <v>377</v>
      </c>
      <c r="X1023" s="22" t="s">
        <v>378</v>
      </c>
      <c r="Y1023" s="22" t="s">
        <v>176</v>
      </c>
      <c r="Z1023" s="22">
        <v>8105</v>
      </c>
      <c r="AA1023" s="22" t="s">
        <v>733</v>
      </c>
      <c r="AC1023" t="str">
        <f>+Combinar1[[#This Row],[Descripción Filtro URL 1]]</f>
        <v>Hualqui</v>
      </c>
      <c r="AD1023" t="str">
        <f>+Combinar1[[#This Row],[titulo]]&amp;AC1023&amp;", "&amp;Combinar1[[#This Row],[temporalidad]]</f>
        <v>Cantidad y Detalle de Femicidios en la comuna de Hualqui, Periodo 2010-2021</v>
      </c>
      <c r="AE1023" t="str">
        <f>+Combinar1[[#This Row],[descripcion_larga]]&amp;AC1023&amp;", según datos del "&amp;Combinar1[[#This Row],[fuente]]&amp;", "&amp;Combinar1[[#This Row],[temporalidad]]</f>
        <v>Informe que muestra la cantidad y detalle de femicidios en la comuna de Hualqui, según datos del Servicio Nacional de la Mujer y la Equidad de Género (SERNAMEG), Periodo 2010-2021</v>
      </c>
      <c r="AF1023" t="e">
        <f>+Combinar1[[#This Row],[url]]&amp;Combinar1[[#This Row],[Complemento Link]]&amp;Combinar1[[#This Row],[id_fil_url 1]]&amp;#REF!&amp;#REF!</f>
        <v>#REF!</v>
      </c>
    </row>
    <row r="1024" spans="1:32" x14ac:dyDescent="0.3">
      <c r="A1024" s="22">
        <v>1</v>
      </c>
      <c r="B1024" s="22" t="s">
        <v>376</v>
      </c>
      <c r="C1024">
        <v>1</v>
      </c>
      <c r="D1024" s="22">
        <v>1</v>
      </c>
      <c r="E1024" s="22" t="s">
        <v>738</v>
      </c>
      <c r="F1024" s="22"/>
      <c r="G1024" s="22" t="s">
        <v>737</v>
      </c>
      <c r="H1024" s="22" t="s">
        <v>6644</v>
      </c>
      <c r="I1024" s="22" t="s">
        <v>734</v>
      </c>
      <c r="K1024" s="22" t="s">
        <v>731</v>
      </c>
      <c r="L1024" s="22" t="s">
        <v>738</v>
      </c>
      <c r="M1024" s="22" t="s">
        <v>739</v>
      </c>
      <c r="N1024" s="22" t="s">
        <v>740</v>
      </c>
      <c r="O1024" s="22" t="s">
        <v>741</v>
      </c>
      <c r="P1024" s="22" t="s">
        <v>4899</v>
      </c>
      <c r="Q1024" t="s">
        <v>4897</v>
      </c>
      <c r="R1024" s="22" t="s">
        <v>732</v>
      </c>
      <c r="S1024" s="22" t="s">
        <v>4900</v>
      </c>
      <c r="T1024" s="22" t="s">
        <v>757</v>
      </c>
      <c r="U1024" s="22" t="s">
        <v>384</v>
      </c>
      <c r="V1024" s="22">
        <v>240</v>
      </c>
      <c r="W1024" s="22" t="s">
        <v>377</v>
      </c>
      <c r="X1024" s="22" t="s">
        <v>378</v>
      </c>
      <c r="Y1024" s="22" t="s">
        <v>177</v>
      </c>
      <c r="Z1024" s="22">
        <v>8106</v>
      </c>
      <c r="AA1024" s="22" t="s">
        <v>733</v>
      </c>
      <c r="AC1024" t="str">
        <f>+Combinar1[[#This Row],[Descripción Filtro URL 1]]</f>
        <v>Lota</v>
      </c>
      <c r="AD1024" t="str">
        <f>+Combinar1[[#This Row],[titulo]]&amp;AC1024&amp;", "&amp;Combinar1[[#This Row],[temporalidad]]</f>
        <v>Evolución de Femicidios en la comuna de Lota, Periodo 2018-2021</v>
      </c>
      <c r="AE1024" t="str">
        <f>+Combinar1[[#This Row],[descripcion_larga]]&amp;AC1024&amp;", según datos del "&amp;Combinar1[[#This Row],[fuente]]&amp;", "&amp;Combinar1[[#This Row],[temporalidad]]</f>
        <v>Evolución de femicidios por fecha de delito en la comuna de Lota, según datos del Servicio Nacional de la Mujer y la Equidad de Género (SERNAMEG), Periodo 2018-2021</v>
      </c>
      <c r="AF1024" t="e">
        <f>+Combinar1[[#This Row],[url]]&amp;Combinar1[[#This Row],[Complemento Link]]&amp;Combinar1[[#This Row],[id_fil_url 1]]&amp;#REF!&amp;#REF!</f>
        <v>#REF!</v>
      </c>
    </row>
    <row r="1025" spans="1:32" x14ac:dyDescent="0.3">
      <c r="A1025" s="22">
        <v>1</v>
      </c>
      <c r="B1025" s="22" t="s">
        <v>376</v>
      </c>
      <c r="C1025">
        <v>2</v>
      </c>
      <c r="D1025" s="22">
        <v>2</v>
      </c>
      <c r="E1025" s="22" t="s">
        <v>738</v>
      </c>
      <c r="F1025" s="22"/>
      <c r="G1025" s="22" t="s">
        <v>737</v>
      </c>
      <c r="H1025" s="22" t="s">
        <v>6644</v>
      </c>
      <c r="I1025" s="22" t="s">
        <v>734</v>
      </c>
      <c r="K1025" s="22" t="s">
        <v>731</v>
      </c>
      <c r="L1025" s="22" t="s">
        <v>738</v>
      </c>
      <c r="M1025" s="22" t="s">
        <v>743</v>
      </c>
      <c r="N1025" s="22" t="s">
        <v>740</v>
      </c>
      <c r="O1025" s="22" t="s">
        <v>741</v>
      </c>
      <c r="P1025" s="22" t="s">
        <v>6638</v>
      </c>
      <c r="Q1025" t="s">
        <v>6632</v>
      </c>
      <c r="R1025" s="22" t="s">
        <v>732</v>
      </c>
      <c r="S1025" s="22" t="s">
        <v>4900</v>
      </c>
      <c r="T1025" s="22" t="s">
        <v>758</v>
      </c>
      <c r="U1025" s="22" t="s">
        <v>384</v>
      </c>
      <c r="V1025" s="22">
        <v>240</v>
      </c>
      <c r="W1025" s="22" t="s">
        <v>377</v>
      </c>
      <c r="X1025" s="22" t="s">
        <v>378</v>
      </c>
      <c r="Y1025" s="22" t="s">
        <v>177</v>
      </c>
      <c r="Z1025" s="22">
        <v>8106</v>
      </c>
      <c r="AA1025" s="22" t="s">
        <v>733</v>
      </c>
      <c r="AC1025" t="str">
        <f>+Combinar1[[#This Row],[Descripción Filtro URL 1]]</f>
        <v>Lota</v>
      </c>
      <c r="AD1025" t="str">
        <f>+Combinar1[[#This Row],[titulo]]&amp;AC1025&amp;", "&amp;Combinar1[[#This Row],[temporalidad]]</f>
        <v>Femicidios Anuales en la comuna de Lota, Periodo 2010-2021</v>
      </c>
      <c r="AE1025" t="str">
        <f>+Combinar1[[#This Row],[descripcion_larga]]&amp;AC1025&amp;", según datos del "&amp;Combinar1[[#This Row],[fuente]]&amp;", "&amp;Combinar1[[#This Row],[temporalidad]]</f>
        <v>Evolución anual de la cantidad de femicidios en la comuna de Lota, según datos del Servicio Nacional de la Mujer y la Equidad de Género (SERNAMEG), Periodo 2010-2021</v>
      </c>
      <c r="AF1025" t="e">
        <f>+Combinar1[[#This Row],[url]]&amp;Combinar1[[#This Row],[Complemento Link]]&amp;Combinar1[[#This Row],[id_fil_url 1]]&amp;#REF!&amp;#REF!</f>
        <v>#REF!</v>
      </c>
    </row>
    <row r="1026" spans="1:32" x14ac:dyDescent="0.3">
      <c r="A1026" s="22">
        <v>1</v>
      </c>
      <c r="B1026" s="22" t="s">
        <v>376</v>
      </c>
      <c r="C1026">
        <v>3</v>
      </c>
      <c r="D1026" s="22">
        <v>3</v>
      </c>
      <c r="E1026" s="22" t="s">
        <v>745</v>
      </c>
      <c r="F1026" s="22"/>
      <c r="G1026" s="22" t="s">
        <v>737</v>
      </c>
      <c r="H1026" s="22" t="s">
        <v>6644</v>
      </c>
      <c r="I1026" s="22" t="s">
        <v>734</v>
      </c>
      <c r="K1026" s="22" t="s">
        <v>731</v>
      </c>
      <c r="L1026" s="22" t="s">
        <v>745</v>
      </c>
      <c r="M1026" s="22" t="s">
        <v>743</v>
      </c>
      <c r="N1026" s="22" t="s">
        <v>740</v>
      </c>
      <c r="O1026" s="22" t="s">
        <v>741</v>
      </c>
      <c r="P1026" s="22" t="s">
        <v>6639</v>
      </c>
      <c r="Q1026" t="s">
        <v>6633</v>
      </c>
      <c r="R1026" s="22" t="s">
        <v>735</v>
      </c>
      <c r="S1026" s="22" t="s">
        <v>4900</v>
      </c>
      <c r="T1026" s="22" t="s">
        <v>759</v>
      </c>
      <c r="U1026" s="22" t="s">
        <v>384</v>
      </c>
      <c r="V1026" s="22">
        <v>240</v>
      </c>
      <c r="W1026" s="22" t="s">
        <v>377</v>
      </c>
      <c r="X1026" s="22" t="s">
        <v>378</v>
      </c>
      <c r="Y1026" s="22" t="s">
        <v>177</v>
      </c>
      <c r="Z1026" s="22">
        <v>8106</v>
      </c>
      <c r="AA1026" s="22" t="s">
        <v>733</v>
      </c>
      <c r="AC1026" t="str">
        <f>+Combinar1[[#This Row],[Descripción Filtro URL 1]]</f>
        <v>Lota</v>
      </c>
      <c r="AD1026" t="str">
        <f>+Combinar1[[#This Row],[titulo]]&amp;AC1026&amp;", "&amp;Combinar1[[#This Row],[temporalidad]]</f>
        <v>Femicidios mensuales en la comuna de Lota, Periodo 2010-2021</v>
      </c>
      <c r="AE1026" t="str">
        <f>+Combinar1[[#This Row],[descripcion_larga]]&amp;AC1026&amp;", según datos del "&amp;Combinar1[[#This Row],[fuente]]&amp;", "&amp;Combinar1[[#This Row],[temporalidad]]</f>
        <v>Número de femicidios por mes en la comuna de Lota, según datos del Servicio Nacional de la Mujer y la Equidad de Género (SERNAMEG), Periodo 2010-2021</v>
      </c>
      <c r="AF1026" t="e">
        <f>+Combinar1[[#This Row],[url]]&amp;Combinar1[[#This Row],[Complemento Link]]&amp;Combinar1[[#This Row],[id_fil_url 1]]&amp;#REF!&amp;#REF!</f>
        <v>#REF!</v>
      </c>
    </row>
    <row r="1027" spans="1:32" x14ac:dyDescent="0.3">
      <c r="A1027" s="22">
        <v>1</v>
      </c>
      <c r="B1027" s="22" t="s">
        <v>376</v>
      </c>
      <c r="C1027">
        <v>4</v>
      </c>
      <c r="D1027" s="22">
        <v>4</v>
      </c>
      <c r="E1027" s="22" t="s">
        <v>747</v>
      </c>
      <c r="F1027" s="22"/>
      <c r="G1027" s="22" t="s">
        <v>737</v>
      </c>
      <c r="H1027" s="22" t="s">
        <v>6644</v>
      </c>
      <c r="I1027" s="22" t="s">
        <v>734</v>
      </c>
      <c r="K1027" s="22" t="s">
        <v>731</v>
      </c>
      <c r="L1027" s="22" t="s">
        <v>747</v>
      </c>
      <c r="M1027" s="22" t="s">
        <v>743</v>
      </c>
      <c r="N1027" s="22" t="s">
        <v>740</v>
      </c>
      <c r="O1027" s="22" t="s">
        <v>741</v>
      </c>
      <c r="P1027" s="22" t="s">
        <v>6637</v>
      </c>
      <c r="Q1027" t="s">
        <v>6641</v>
      </c>
      <c r="R1027" s="22" t="s">
        <v>735</v>
      </c>
      <c r="S1027" s="22" t="s">
        <v>4901</v>
      </c>
      <c r="T1027" s="22" t="s">
        <v>760</v>
      </c>
      <c r="U1027" s="22" t="s">
        <v>384</v>
      </c>
      <c r="V1027" s="22">
        <v>240</v>
      </c>
      <c r="W1027" s="22" t="s">
        <v>377</v>
      </c>
      <c r="X1027" s="22" t="s">
        <v>378</v>
      </c>
      <c r="Y1027" s="22" t="s">
        <v>177</v>
      </c>
      <c r="Z1027" s="22">
        <v>8106</v>
      </c>
      <c r="AA1027" s="22" t="s">
        <v>733</v>
      </c>
      <c r="AC1027" t="str">
        <f>+Combinar1[[#This Row],[Descripción Filtro URL 1]]</f>
        <v>Lota</v>
      </c>
      <c r="AD1027" t="str">
        <f>+Combinar1[[#This Row],[titulo]]&amp;AC1027&amp;", "&amp;Combinar1[[#This Row],[temporalidad]]</f>
        <v>Femicidios Acumulados por Edad en la comuna de Lota, Periodo 2010-2021</v>
      </c>
      <c r="AE1027" t="str">
        <f>+Combinar1[[#This Row],[descripcion_larga]]&amp;AC1027&amp;", según datos del "&amp;Combinar1[[#This Row],[fuente]]&amp;", "&amp;Combinar1[[#This Row],[temporalidad]]</f>
        <v>Gráfico que muestra la cantidad de femicidios acumulados por edad en la comuna de Lota, según datos del Servicio Nacional de la Mujer y la Equidad de Género (SERNAMEG), Periodo 2010-2021</v>
      </c>
      <c r="AF1027" t="e">
        <f>+Combinar1[[#This Row],[url]]&amp;Combinar1[[#This Row],[Complemento Link]]&amp;Combinar1[[#This Row],[id_fil_url 1]]&amp;#REF!&amp;#REF!</f>
        <v>#REF!</v>
      </c>
    </row>
    <row r="1028" spans="1:32" x14ac:dyDescent="0.3">
      <c r="A1028" s="22">
        <v>1</v>
      </c>
      <c r="B1028" s="22" t="s">
        <v>376</v>
      </c>
      <c r="C1028">
        <v>5</v>
      </c>
      <c r="D1028" s="22">
        <v>5</v>
      </c>
      <c r="E1028" s="22" t="s">
        <v>749</v>
      </c>
      <c r="F1028" s="22"/>
      <c r="G1028" s="22" t="s">
        <v>737</v>
      </c>
      <c r="H1028" s="22" t="s">
        <v>6644</v>
      </c>
      <c r="I1028" s="22" t="s">
        <v>734</v>
      </c>
      <c r="K1028" s="22" t="s">
        <v>731</v>
      </c>
      <c r="L1028" s="22" t="s">
        <v>749</v>
      </c>
      <c r="M1028" s="22" t="s">
        <v>743</v>
      </c>
      <c r="N1028" s="22" t="s">
        <v>740</v>
      </c>
      <c r="O1028" s="22" t="s">
        <v>741</v>
      </c>
      <c r="P1028" s="22" t="s">
        <v>6636</v>
      </c>
      <c r="Q1028" t="s">
        <v>6630</v>
      </c>
      <c r="R1028" s="22" t="s">
        <v>735</v>
      </c>
      <c r="S1028" s="22" t="s">
        <v>4904</v>
      </c>
      <c r="T1028" s="22" t="s">
        <v>761</v>
      </c>
      <c r="U1028" s="22" t="s">
        <v>384</v>
      </c>
      <c r="V1028" s="22">
        <v>240</v>
      </c>
      <c r="W1028" s="22" t="s">
        <v>377</v>
      </c>
      <c r="X1028" s="22" t="s">
        <v>378</v>
      </c>
      <c r="Y1028" s="22" t="s">
        <v>177</v>
      </c>
      <c r="Z1028" s="22">
        <v>8106</v>
      </c>
      <c r="AA1028" s="22" t="s">
        <v>733</v>
      </c>
      <c r="AC1028" t="str">
        <f>+Combinar1[[#This Row],[Descripción Filtro URL 1]]</f>
        <v>Lota</v>
      </c>
      <c r="AD1028" t="str">
        <f>+Combinar1[[#This Row],[titulo]]&amp;AC1028&amp;", "&amp;Combinar1[[#This Row],[temporalidad]]</f>
        <v>Femicidios por Tipo de Relación Víctima-Femicida en la comuna de Lota, Periodo 2010-2021</v>
      </c>
      <c r="AE1028" t="str">
        <f>+Combinar1[[#This Row],[descripcion_larga]]&amp;AC1028&amp;", según datos del "&amp;Combinar1[[#This Row],[fuente]]&amp;", "&amp;Combinar1[[#This Row],[temporalidad]]</f>
        <v>Cantidad de femicidios por tipo de relación víctima-femicida en la comuna de Lota, según datos del Servicio Nacional de la Mujer y la Equidad de Género (SERNAMEG), Periodo 2010-2021</v>
      </c>
      <c r="AF1028" t="e">
        <f>+Combinar1[[#This Row],[url]]&amp;Combinar1[[#This Row],[Complemento Link]]&amp;Combinar1[[#This Row],[id_fil_url 1]]&amp;#REF!&amp;#REF!</f>
        <v>#REF!</v>
      </c>
    </row>
    <row r="1029" spans="1:32" x14ac:dyDescent="0.3">
      <c r="A1029" s="22">
        <v>1</v>
      </c>
      <c r="B1029" s="22" t="s">
        <v>376</v>
      </c>
      <c r="C1029">
        <v>6</v>
      </c>
      <c r="D1029" s="22">
        <v>6</v>
      </c>
      <c r="E1029" s="22" t="s">
        <v>751</v>
      </c>
      <c r="F1029" s="22"/>
      <c r="G1029" s="22" t="s">
        <v>737</v>
      </c>
      <c r="H1029" s="22" t="s">
        <v>6644</v>
      </c>
      <c r="I1029" s="22" t="s">
        <v>734</v>
      </c>
      <c r="K1029" s="22" t="s">
        <v>731</v>
      </c>
      <c r="L1029" s="22" t="s">
        <v>751</v>
      </c>
      <c r="M1029" s="22" t="s">
        <v>752</v>
      </c>
      <c r="N1029" s="22" t="s">
        <v>736</v>
      </c>
      <c r="O1029" s="22" t="s">
        <v>741</v>
      </c>
      <c r="P1029" s="22" t="s">
        <v>6634</v>
      </c>
      <c r="Q1029" t="s">
        <v>6631</v>
      </c>
      <c r="R1029" s="22" t="s">
        <v>732</v>
      </c>
      <c r="S1029" s="22" t="s">
        <v>4903</v>
      </c>
      <c r="T1029" s="22" t="s">
        <v>762</v>
      </c>
      <c r="U1029" s="22" t="s">
        <v>384</v>
      </c>
      <c r="V1029" s="22">
        <v>240</v>
      </c>
      <c r="W1029" s="22" t="s">
        <v>377</v>
      </c>
      <c r="X1029" s="22" t="s">
        <v>378</v>
      </c>
      <c r="Y1029" s="22" t="s">
        <v>177</v>
      </c>
      <c r="Z1029" s="22">
        <v>8106</v>
      </c>
      <c r="AA1029" s="22" t="s">
        <v>733</v>
      </c>
      <c r="AC1029" t="str">
        <f>+Combinar1[[#This Row],[Descripción Filtro URL 1]]</f>
        <v>Lota</v>
      </c>
      <c r="AD1029" t="str">
        <f>+Combinar1[[#This Row],[titulo]]&amp;AC1029&amp;", "&amp;Combinar1[[#This Row],[temporalidad]]</f>
        <v>Variación Anual (%) de Femicidios en la comuna de Lota, Periodo 2010-2020</v>
      </c>
      <c r="AE1029" t="str">
        <f>+Combinar1[[#This Row],[descripcion_larga]]&amp;AC1029&amp;", según datos del "&amp;Combinar1[[#This Row],[fuente]]&amp;", "&amp;Combinar1[[#This Row],[temporalidad]]</f>
        <v>Gráfico de evolución que muestra la variación anual (%) de femicidios en la comuna de Lota, según datos del Servicio Nacional de la Mujer y la Equidad de Género (SERNAMEG), Periodo 2010-2020</v>
      </c>
      <c r="AF1029" t="e">
        <f>+Combinar1[[#This Row],[url]]&amp;Combinar1[[#This Row],[Complemento Link]]&amp;Combinar1[[#This Row],[id_fil_url 1]]&amp;#REF!&amp;#REF!</f>
        <v>#REF!</v>
      </c>
    </row>
    <row r="1030" spans="1:32" x14ac:dyDescent="0.3">
      <c r="A1030" s="22">
        <v>1</v>
      </c>
      <c r="B1030" s="22" t="s">
        <v>376</v>
      </c>
      <c r="C1030">
        <v>7</v>
      </c>
      <c r="D1030" s="22">
        <v>7</v>
      </c>
      <c r="E1030" s="22" t="s">
        <v>754</v>
      </c>
      <c r="F1030" s="22"/>
      <c r="G1030" s="22" t="s">
        <v>737</v>
      </c>
      <c r="H1030" s="22" t="s">
        <v>6644</v>
      </c>
      <c r="I1030" s="22" t="s">
        <v>734</v>
      </c>
      <c r="K1030" s="22" t="s">
        <v>731</v>
      </c>
      <c r="L1030" s="22" t="s">
        <v>754</v>
      </c>
      <c r="M1030" s="22" t="s">
        <v>743</v>
      </c>
      <c r="N1030" s="22" t="s">
        <v>740</v>
      </c>
      <c r="O1030" s="22" t="s">
        <v>741</v>
      </c>
      <c r="P1030" s="22" t="s">
        <v>6635</v>
      </c>
      <c r="Q1030" t="s">
        <v>6642</v>
      </c>
      <c r="R1030" s="22" t="s">
        <v>755</v>
      </c>
      <c r="S1030" s="22" t="s">
        <v>4902</v>
      </c>
      <c r="T1030" s="22" t="s">
        <v>763</v>
      </c>
      <c r="U1030" s="22" t="s">
        <v>384</v>
      </c>
      <c r="V1030" s="22">
        <v>240</v>
      </c>
      <c r="W1030" s="22" t="s">
        <v>377</v>
      </c>
      <c r="X1030" s="22" t="s">
        <v>378</v>
      </c>
      <c r="Y1030" s="22" t="s">
        <v>177</v>
      </c>
      <c r="Z1030" s="22">
        <v>8106</v>
      </c>
      <c r="AA1030" s="22" t="s">
        <v>733</v>
      </c>
      <c r="AC1030" t="str">
        <f>+Combinar1[[#This Row],[Descripción Filtro URL 1]]</f>
        <v>Lota</v>
      </c>
      <c r="AD1030" t="str">
        <f>+Combinar1[[#This Row],[titulo]]&amp;AC1030&amp;", "&amp;Combinar1[[#This Row],[temporalidad]]</f>
        <v>Cantidad y Detalle de Femicidios en la comuna de Lota, Periodo 2010-2021</v>
      </c>
      <c r="AE1030" t="str">
        <f>+Combinar1[[#This Row],[descripcion_larga]]&amp;AC1030&amp;", según datos del "&amp;Combinar1[[#This Row],[fuente]]&amp;", "&amp;Combinar1[[#This Row],[temporalidad]]</f>
        <v>Informe que muestra la cantidad y detalle de femicidios en la comuna de Lota, según datos del Servicio Nacional de la Mujer y la Equidad de Género (SERNAMEG), Periodo 2010-2021</v>
      </c>
      <c r="AF1030" t="e">
        <f>+Combinar1[[#This Row],[url]]&amp;Combinar1[[#This Row],[Complemento Link]]&amp;Combinar1[[#This Row],[id_fil_url 1]]&amp;#REF!&amp;#REF!</f>
        <v>#REF!</v>
      </c>
    </row>
    <row r="1031" spans="1:32" x14ac:dyDescent="0.3">
      <c r="A1031" s="22">
        <v>1</v>
      </c>
      <c r="B1031" s="22" t="s">
        <v>376</v>
      </c>
      <c r="C1031">
        <v>1</v>
      </c>
      <c r="D1031" s="22">
        <v>1</v>
      </c>
      <c r="E1031" s="22" t="s">
        <v>738</v>
      </c>
      <c r="F1031" s="22"/>
      <c r="G1031" s="22" t="s">
        <v>737</v>
      </c>
      <c r="H1031" s="22" t="s">
        <v>6644</v>
      </c>
      <c r="I1031" s="22" t="s">
        <v>734</v>
      </c>
      <c r="K1031" s="22" t="s">
        <v>731</v>
      </c>
      <c r="L1031" s="22" t="s">
        <v>738</v>
      </c>
      <c r="M1031" s="22" t="s">
        <v>739</v>
      </c>
      <c r="N1031" s="22" t="s">
        <v>740</v>
      </c>
      <c r="O1031" s="22" t="s">
        <v>741</v>
      </c>
      <c r="P1031" s="22" t="s">
        <v>4899</v>
      </c>
      <c r="Q1031" t="s">
        <v>4897</v>
      </c>
      <c r="R1031" s="22" t="s">
        <v>732</v>
      </c>
      <c r="S1031" s="22" t="s">
        <v>4900</v>
      </c>
      <c r="T1031" s="22" t="s">
        <v>757</v>
      </c>
      <c r="U1031" s="22" t="s">
        <v>384</v>
      </c>
      <c r="V1031" s="22">
        <v>240</v>
      </c>
      <c r="W1031" s="22" t="s">
        <v>377</v>
      </c>
      <c r="X1031" s="22" t="s">
        <v>378</v>
      </c>
      <c r="Y1031" s="22" t="s">
        <v>178</v>
      </c>
      <c r="Z1031" s="22">
        <v>8107</v>
      </c>
      <c r="AA1031" s="22" t="s">
        <v>733</v>
      </c>
      <c r="AC1031" t="str">
        <f>+Combinar1[[#This Row],[Descripción Filtro URL 1]]</f>
        <v>Penco</v>
      </c>
      <c r="AD1031" t="str">
        <f>+Combinar1[[#This Row],[titulo]]&amp;AC1031&amp;", "&amp;Combinar1[[#This Row],[temporalidad]]</f>
        <v>Evolución de Femicidios en la comuna de Penco, Periodo 2018-2021</v>
      </c>
      <c r="AE1031" t="str">
        <f>+Combinar1[[#This Row],[descripcion_larga]]&amp;AC1031&amp;", según datos del "&amp;Combinar1[[#This Row],[fuente]]&amp;", "&amp;Combinar1[[#This Row],[temporalidad]]</f>
        <v>Evolución de femicidios por fecha de delito en la comuna de Penco, según datos del Servicio Nacional de la Mujer y la Equidad de Género (SERNAMEG), Periodo 2018-2021</v>
      </c>
      <c r="AF1031" t="e">
        <f>+Combinar1[[#This Row],[url]]&amp;Combinar1[[#This Row],[Complemento Link]]&amp;Combinar1[[#This Row],[id_fil_url 1]]&amp;#REF!&amp;#REF!</f>
        <v>#REF!</v>
      </c>
    </row>
    <row r="1032" spans="1:32" x14ac:dyDescent="0.3">
      <c r="A1032" s="22">
        <v>1</v>
      </c>
      <c r="B1032" s="22" t="s">
        <v>376</v>
      </c>
      <c r="C1032">
        <v>2</v>
      </c>
      <c r="D1032" s="22">
        <v>2</v>
      </c>
      <c r="E1032" s="22" t="s">
        <v>738</v>
      </c>
      <c r="F1032" s="22"/>
      <c r="G1032" s="22" t="s">
        <v>737</v>
      </c>
      <c r="H1032" s="22" t="s">
        <v>6644</v>
      </c>
      <c r="I1032" s="22" t="s">
        <v>734</v>
      </c>
      <c r="K1032" s="22" t="s">
        <v>731</v>
      </c>
      <c r="L1032" s="22" t="s">
        <v>738</v>
      </c>
      <c r="M1032" s="22" t="s">
        <v>743</v>
      </c>
      <c r="N1032" s="22" t="s">
        <v>740</v>
      </c>
      <c r="O1032" s="22" t="s">
        <v>741</v>
      </c>
      <c r="P1032" s="22" t="s">
        <v>6638</v>
      </c>
      <c r="Q1032" t="s">
        <v>6632</v>
      </c>
      <c r="R1032" s="22" t="s">
        <v>732</v>
      </c>
      <c r="S1032" s="22" t="s">
        <v>4900</v>
      </c>
      <c r="T1032" s="22" t="s">
        <v>758</v>
      </c>
      <c r="U1032" s="22" t="s">
        <v>384</v>
      </c>
      <c r="V1032" s="22">
        <v>240</v>
      </c>
      <c r="W1032" s="22" t="s">
        <v>377</v>
      </c>
      <c r="X1032" s="22" t="s">
        <v>378</v>
      </c>
      <c r="Y1032" s="22" t="s">
        <v>178</v>
      </c>
      <c r="Z1032" s="22">
        <v>8107</v>
      </c>
      <c r="AA1032" s="22" t="s">
        <v>733</v>
      </c>
      <c r="AC1032" t="str">
        <f>+Combinar1[[#This Row],[Descripción Filtro URL 1]]</f>
        <v>Penco</v>
      </c>
      <c r="AD1032" t="str">
        <f>+Combinar1[[#This Row],[titulo]]&amp;AC1032&amp;", "&amp;Combinar1[[#This Row],[temporalidad]]</f>
        <v>Femicidios Anuales en la comuna de Penco, Periodo 2010-2021</v>
      </c>
      <c r="AE1032" t="str">
        <f>+Combinar1[[#This Row],[descripcion_larga]]&amp;AC1032&amp;", según datos del "&amp;Combinar1[[#This Row],[fuente]]&amp;", "&amp;Combinar1[[#This Row],[temporalidad]]</f>
        <v>Evolución anual de la cantidad de femicidios en la comuna de Penco, según datos del Servicio Nacional de la Mujer y la Equidad de Género (SERNAMEG), Periodo 2010-2021</v>
      </c>
      <c r="AF1032" t="e">
        <f>+Combinar1[[#This Row],[url]]&amp;Combinar1[[#This Row],[Complemento Link]]&amp;Combinar1[[#This Row],[id_fil_url 1]]&amp;#REF!&amp;#REF!</f>
        <v>#REF!</v>
      </c>
    </row>
    <row r="1033" spans="1:32" x14ac:dyDescent="0.3">
      <c r="A1033" s="22">
        <v>1</v>
      </c>
      <c r="B1033" s="22" t="s">
        <v>376</v>
      </c>
      <c r="C1033">
        <v>3</v>
      </c>
      <c r="D1033" s="22">
        <v>3</v>
      </c>
      <c r="E1033" s="22" t="s">
        <v>745</v>
      </c>
      <c r="F1033" s="22"/>
      <c r="G1033" s="22" t="s">
        <v>737</v>
      </c>
      <c r="H1033" s="22" t="s">
        <v>6644</v>
      </c>
      <c r="I1033" s="22" t="s">
        <v>734</v>
      </c>
      <c r="K1033" s="22" t="s">
        <v>731</v>
      </c>
      <c r="L1033" s="22" t="s">
        <v>745</v>
      </c>
      <c r="M1033" s="22" t="s">
        <v>743</v>
      </c>
      <c r="N1033" s="22" t="s">
        <v>740</v>
      </c>
      <c r="O1033" s="22" t="s">
        <v>741</v>
      </c>
      <c r="P1033" s="22" t="s">
        <v>6639</v>
      </c>
      <c r="Q1033" t="s">
        <v>6633</v>
      </c>
      <c r="R1033" s="22" t="s">
        <v>735</v>
      </c>
      <c r="S1033" s="22" t="s">
        <v>4900</v>
      </c>
      <c r="T1033" s="22" t="s">
        <v>759</v>
      </c>
      <c r="U1033" s="22" t="s">
        <v>384</v>
      </c>
      <c r="V1033" s="22">
        <v>240</v>
      </c>
      <c r="W1033" s="22" t="s">
        <v>377</v>
      </c>
      <c r="X1033" s="22" t="s">
        <v>378</v>
      </c>
      <c r="Y1033" s="22" t="s">
        <v>178</v>
      </c>
      <c r="Z1033" s="22">
        <v>8107</v>
      </c>
      <c r="AA1033" s="22" t="s">
        <v>733</v>
      </c>
      <c r="AC1033" t="str">
        <f>+Combinar1[[#This Row],[Descripción Filtro URL 1]]</f>
        <v>Penco</v>
      </c>
      <c r="AD1033" t="str">
        <f>+Combinar1[[#This Row],[titulo]]&amp;AC1033&amp;", "&amp;Combinar1[[#This Row],[temporalidad]]</f>
        <v>Femicidios mensuales en la comuna de Penco, Periodo 2010-2021</v>
      </c>
      <c r="AE1033" t="str">
        <f>+Combinar1[[#This Row],[descripcion_larga]]&amp;AC1033&amp;", según datos del "&amp;Combinar1[[#This Row],[fuente]]&amp;", "&amp;Combinar1[[#This Row],[temporalidad]]</f>
        <v>Número de femicidios por mes en la comuna de Penco, según datos del Servicio Nacional de la Mujer y la Equidad de Género (SERNAMEG), Periodo 2010-2021</v>
      </c>
      <c r="AF1033" t="e">
        <f>+Combinar1[[#This Row],[url]]&amp;Combinar1[[#This Row],[Complemento Link]]&amp;Combinar1[[#This Row],[id_fil_url 1]]&amp;#REF!&amp;#REF!</f>
        <v>#REF!</v>
      </c>
    </row>
    <row r="1034" spans="1:32" x14ac:dyDescent="0.3">
      <c r="A1034" s="22">
        <v>1</v>
      </c>
      <c r="B1034" s="22" t="s">
        <v>376</v>
      </c>
      <c r="C1034">
        <v>4</v>
      </c>
      <c r="D1034" s="22">
        <v>4</v>
      </c>
      <c r="E1034" s="22" t="s">
        <v>747</v>
      </c>
      <c r="F1034" s="22"/>
      <c r="G1034" s="22" t="s">
        <v>737</v>
      </c>
      <c r="H1034" s="22" t="s">
        <v>6644</v>
      </c>
      <c r="I1034" s="22" t="s">
        <v>734</v>
      </c>
      <c r="K1034" s="22" t="s">
        <v>731</v>
      </c>
      <c r="L1034" s="22" t="s">
        <v>747</v>
      </c>
      <c r="M1034" s="22" t="s">
        <v>743</v>
      </c>
      <c r="N1034" s="22" t="s">
        <v>740</v>
      </c>
      <c r="O1034" s="22" t="s">
        <v>741</v>
      </c>
      <c r="P1034" s="22" t="s">
        <v>6637</v>
      </c>
      <c r="Q1034" t="s">
        <v>6641</v>
      </c>
      <c r="R1034" s="22" t="s">
        <v>735</v>
      </c>
      <c r="S1034" s="22" t="s">
        <v>4901</v>
      </c>
      <c r="T1034" s="22" t="s">
        <v>760</v>
      </c>
      <c r="U1034" s="22" t="s">
        <v>384</v>
      </c>
      <c r="V1034" s="22">
        <v>240</v>
      </c>
      <c r="W1034" s="22" t="s">
        <v>377</v>
      </c>
      <c r="X1034" s="22" t="s">
        <v>378</v>
      </c>
      <c r="Y1034" s="22" t="s">
        <v>178</v>
      </c>
      <c r="Z1034" s="22">
        <v>8107</v>
      </c>
      <c r="AA1034" s="22" t="s">
        <v>733</v>
      </c>
      <c r="AC1034" t="str">
        <f>+Combinar1[[#This Row],[Descripción Filtro URL 1]]</f>
        <v>Penco</v>
      </c>
      <c r="AD1034" t="str">
        <f>+Combinar1[[#This Row],[titulo]]&amp;AC1034&amp;", "&amp;Combinar1[[#This Row],[temporalidad]]</f>
        <v>Femicidios Acumulados por Edad en la comuna de Penco, Periodo 2010-2021</v>
      </c>
      <c r="AE1034" t="str">
        <f>+Combinar1[[#This Row],[descripcion_larga]]&amp;AC1034&amp;", según datos del "&amp;Combinar1[[#This Row],[fuente]]&amp;", "&amp;Combinar1[[#This Row],[temporalidad]]</f>
        <v>Gráfico que muestra la cantidad de femicidios acumulados por edad en la comuna de Penco, según datos del Servicio Nacional de la Mujer y la Equidad de Género (SERNAMEG), Periodo 2010-2021</v>
      </c>
      <c r="AF1034" t="e">
        <f>+Combinar1[[#This Row],[url]]&amp;Combinar1[[#This Row],[Complemento Link]]&amp;Combinar1[[#This Row],[id_fil_url 1]]&amp;#REF!&amp;#REF!</f>
        <v>#REF!</v>
      </c>
    </row>
    <row r="1035" spans="1:32" x14ac:dyDescent="0.3">
      <c r="A1035" s="22">
        <v>1</v>
      </c>
      <c r="B1035" s="22" t="s">
        <v>376</v>
      </c>
      <c r="C1035">
        <v>5</v>
      </c>
      <c r="D1035" s="22">
        <v>5</v>
      </c>
      <c r="E1035" s="22" t="s">
        <v>749</v>
      </c>
      <c r="F1035" s="22"/>
      <c r="G1035" s="22" t="s">
        <v>737</v>
      </c>
      <c r="H1035" s="22" t="s">
        <v>6644</v>
      </c>
      <c r="I1035" s="22" t="s">
        <v>734</v>
      </c>
      <c r="K1035" s="22" t="s">
        <v>731</v>
      </c>
      <c r="L1035" s="22" t="s">
        <v>749</v>
      </c>
      <c r="M1035" s="22" t="s">
        <v>743</v>
      </c>
      <c r="N1035" s="22" t="s">
        <v>740</v>
      </c>
      <c r="O1035" s="22" t="s">
        <v>741</v>
      </c>
      <c r="P1035" s="22" t="s">
        <v>6636</v>
      </c>
      <c r="Q1035" t="s">
        <v>6630</v>
      </c>
      <c r="R1035" s="22" t="s">
        <v>735</v>
      </c>
      <c r="S1035" s="22" t="s">
        <v>4904</v>
      </c>
      <c r="T1035" s="22" t="s">
        <v>761</v>
      </c>
      <c r="U1035" s="22" t="s">
        <v>384</v>
      </c>
      <c r="V1035" s="22">
        <v>240</v>
      </c>
      <c r="W1035" s="22" t="s">
        <v>377</v>
      </c>
      <c r="X1035" s="22" t="s">
        <v>378</v>
      </c>
      <c r="Y1035" s="22" t="s">
        <v>178</v>
      </c>
      <c r="Z1035" s="22">
        <v>8107</v>
      </c>
      <c r="AA1035" s="22" t="s">
        <v>733</v>
      </c>
      <c r="AC1035" t="str">
        <f>+Combinar1[[#This Row],[Descripción Filtro URL 1]]</f>
        <v>Penco</v>
      </c>
      <c r="AD1035" t="str">
        <f>+Combinar1[[#This Row],[titulo]]&amp;AC1035&amp;", "&amp;Combinar1[[#This Row],[temporalidad]]</f>
        <v>Femicidios por Tipo de Relación Víctima-Femicida en la comuna de Penco, Periodo 2010-2021</v>
      </c>
      <c r="AE1035" t="str">
        <f>+Combinar1[[#This Row],[descripcion_larga]]&amp;AC1035&amp;", según datos del "&amp;Combinar1[[#This Row],[fuente]]&amp;", "&amp;Combinar1[[#This Row],[temporalidad]]</f>
        <v>Cantidad de femicidios por tipo de relación víctima-femicida en la comuna de Penco, según datos del Servicio Nacional de la Mujer y la Equidad de Género (SERNAMEG), Periodo 2010-2021</v>
      </c>
      <c r="AF1035" t="e">
        <f>+Combinar1[[#This Row],[url]]&amp;Combinar1[[#This Row],[Complemento Link]]&amp;Combinar1[[#This Row],[id_fil_url 1]]&amp;#REF!&amp;#REF!</f>
        <v>#REF!</v>
      </c>
    </row>
    <row r="1036" spans="1:32" x14ac:dyDescent="0.3">
      <c r="A1036" s="22">
        <v>1</v>
      </c>
      <c r="B1036" s="22" t="s">
        <v>376</v>
      </c>
      <c r="C1036">
        <v>6</v>
      </c>
      <c r="D1036" s="22">
        <v>6</v>
      </c>
      <c r="E1036" s="22" t="s">
        <v>751</v>
      </c>
      <c r="F1036" s="22"/>
      <c r="G1036" s="22" t="s">
        <v>737</v>
      </c>
      <c r="H1036" s="22" t="s">
        <v>6644</v>
      </c>
      <c r="I1036" s="22" t="s">
        <v>734</v>
      </c>
      <c r="K1036" s="22" t="s">
        <v>731</v>
      </c>
      <c r="L1036" s="22" t="s">
        <v>751</v>
      </c>
      <c r="M1036" s="22" t="s">
        <v>752</v>
      </c>
      <c r="N1036" s="22" t="s">
        <v>736</v>
      </c>
      <c r="O1036" s="22" t="s">
        <v>741</v>
      </c>
      <c r="P1036" s="22" t="s">
        <v>6634</v>
      </c>
      <c r="Q1036" t="s">
        <v>6631</v>
      </c>
      <c r="R1036" s="22" t="s">
        <v>732</v>
      </c>
      <c r="S1036" s="22" t="s">
        <v>4903</v>
      </c>
      <c r="T1036" s="22" t="s">
        <v>762</v>
      </c>
      <c r="U1036" s="22" t="s">
        <v>384</v>
      </c>
      <c r="V1036" s="22">
        <v>240</v>
      </c>
      <c r="W1036" s="22" t="s">
        <v>377</v>
      </c>
      <c r="X1036" s="22" t="s">
        <v>378</v>
      </c>
      <c r="Y1036" s="22" t="s">
        <v>178</v>
      </c>
      <c r="Z1036" s="22">
        <v>8107</v>
      </c>
      <c r="AA1036" s="22" t="s">
        <v>733</v>
      </c>
      <c r="AC1036" t="str">
        <f>+Combinar1[[#This Row],[Descripción Filtro URL 1]]</f>
        <v>Penco</v>
      </c>
      <c r="AD1036" t="str">
        <f>+Combinar1[[#This Row],[titulo]]&amp;AC1036&amp;", "&amp;Combinar1[[#This Row],[temporalidad]]</f>
        <v>Variación Anual (%) de Femicidios en la comuna de Penco, Periodo 2010-2020</v>
      </c>
      <c r="AE1036" t="str">
        <f>+Combinar1[[#This Row],[descripcion_larga]]&amp;AC1036&amp;", según datos del "&amp;Combinar1[[#This Row],[fuente]]&amp;", "&amp;Combinar1[[#This Row],[temporalidad]]</f>
        <v>Gráfico de evolución que muestra la variación anual (%) de femicidios en la comuna de Penco, según datos del Servicio Nacional de la Mujer y la Equidad de Género (SERNAMEG), Periodo 2010-2020</v>
      </c>
      <c r="AF1036" t="e">
        <f>+Combinar1[[#This Row],[url]]&amp;Combinar1[[#This Row],[Complemento Link]]&amp;Combinar1[[#This Row],[id_fil_url 1]]&amp;#REF!&amp;#REF!</f>
        <v>#REF!</v>
      </c>
    </row>
    <row r="1037" spans="1:32" x14ac:dyDescent="0.3">
      <c r="A1037" s="22">
        <v>1</v>
      </c>
      <c r="B1037" s="22" t="s">
        <v>376</v>
      </c>
      <c r="C1037">
        <v>7</v>
      </c>
      <c r="D1037" s="22">
        <v>7</v>
      </c>
      <c r="E1037" s="22" t="s">
        <v>754</v>
      </c>
      <c r="F1037" s="22"/>
      <c r="G1037" s="22" t="s">
        <v>737</v>
      </c>
      <c r="H1037" s="22" t="s">
        <v>6644</v>
      </c>
      <c r="I1037" s="22" t="s">
        <v>734</v>
      </c>
      <c r="K1037" s="22" t="s">
        <v>731</v>
      </c>
      <c r="L1037" s="22" t="s">
        <v>754</v>
      </c>
      <c r="M1037" s="22" t="s">
        <v>743</v>
      </c>
      <c r="N1037" s="22" t="s">
        <v>740</v>
      </c>
      <c r="O1037" s="22" t="s">
        <v>741</v>
      </c>
      <c r="P1037" s="22" t="s">
        <v>6635</v>
      </c>
      <c r="Q1037" t="s">
        <v>6642</v>
      </c>
      <c r="R1037" s="22" t="s">
        <v>755</v>
      </c>
      <c r="S1037" s="22" t="s">
        <v>4902</v>
      </c>
      <c r="T1037" s="22" t="s">
        <v>763</v>
      </c>
      <c r="U1037" s="22" t="s">
        <v>384</v>
      </c>
      <c r="V1037" s="22">
        <v>240</v>
      </c>
      <c r="W1037" s="22" t="s">
        <v>377</v>
      </c>
      <c r="X1037" s="22" t="s">
        <v>378</v>
      </c>
      <c r="Y1037" s="22" t="s">
        <v>178</v>
      </c>
      <c r="Z1037" s="22">
        <v>8107</v>
      </c>
      <c r="AA1037" s="22" t="s">
        <v>733</v>
      </c>
    </row>
    <row r="1038" spans="1:32" x14ac:dyDescent="0.3">
      <c r="A1038" s="22">
        <v>1</v>
      </c>
      <c r="B1038" s="22" t="s">
        <v>376</v>
      </c>
      <c r="C1038">
        <v>1</v>
      </c>
      <c r="D1038" s="22">
        <v>1</v>
      </c>
      <c r="E1038" s="22" t="s">
        <v>738</v>
      </c>
      <c r="F1038" s="22"/>
      <c r="G1038" s="22" t="s">
        <v>737</v>
      </c>
      <c r="H1038" s="22" t="s">
        <v>6644</v>
      </c>
      <c r="I1038" s="22" t="s">
        <v>734</v>
      </c>
      <c r="K1038" s="22" t="s">
        <v>731</v>
      </c>
      <c r="L1038" s="22" t="s">
        <v>738</v>
      </c>
      <c r="M1038" s="22" t="s">
        <v>739</v>
      </c>
      <c r="N1038" s="22" t="s">
        <v>740</v>
      </c>
      <c r="O1038" s="22" t="s">
        <v>741</v>
      </c>
      <c r="P1038" s="22" t="s">
        <v>4899</v>
      </c>
      <c r="Q1038" t="s">
        <v>4897</v>
      </c>
      <c r="R1038" s="22" t="s">
        <v>732</v>
      </c>
      <c r="S1038" s="22" t="s">
        <v>4900</v>
      </c>
      <c r="T1038" s="22" t="s">
        <v>757</v>
      </c>
      <c r="U1038" s="22" t="s">
        <v>384</v>
      </c>
      <c r="V1038" s="22">
        <v>240</v>
      </c>
      <c r="W1038" s="22" t="s">
        <v>377</v>
      </c>
      <c r="X1038" s="22" t="s">
        <v>378</v>
      </c>
      <c r="Y1038" s="22" t="s">
        <v>179</v>
      </c>
      <c r="Z1038" s="22">
        <v>8108</v>
      </c>
      <c r="AA1038" s="22" t="s">
        <v>733</v>
      </c>
    </row>
    <row r="1039" spans="1:32" x14ac:dyDescent="0.3">
      <c r="A1039" s="22">
        <v>1</v>
      </c>
      <c r="B1039" s="22" t="s">
        <v>376</v>
      </c>
      <c r="C1039">
        <v>2</v>
      </c>
      <c r="D1039" s="22">
        <v>2</v>
      </c>
      <c r="E1039" s="22" t="s">
        <v>738</v>
      </c>
      <c r="F1039" s="22"/>
      <c r="G1039" s="22" t="s">
        <v>737</v>
      </c>
      <c r="H1039" s="22" t="s">
        <v>6644</v>
      </c>
      <c r="I1039" s="22" t="s">
        <v>734</v>
      </c>
      <c r="K1039" s="22" t="s">
        <v>731</v>
      </c>
      <c r="L1039" s="22" t="s">
        <v>738</v>
      </c>
      <c r="M1039" s="22" t="s">
        <v>743</v>
      </c>
      <c r="N1039" s="22" t="s">
        <v>740</v>
      </c>
      <c r="O1039" s="22" t="s">
        <v>741</v>
      </c>
      <c r="P1039" s="22" t="s">
        <v>6638</v>
      </c>
      <c r="Q1039" t="s">
        <v>6632</v>
      </c>
      <c r="R1039" s="22" t="s">
        <v>732</v>
      </c>
      <c r="S1039" s="22" t="s">
        <v>4900</v>
      </c>
      <c r="T1039" s="22" t="s">
        <v>758</v>
      </c>
      <c r="U1039" s="22" t="s">
        <v>384</v>
      </c>
      <c r="V1039" s="22">
        <v>240</v>
      </c>
      <c r="W1039" s="22" t="s">
        <v>377</v>
      </c>
      <c r="X1039" s="22" t="s">
        <v>378</v>
      </c>
      <c r="Y1039" s="22" t="s">
        <v>179</v>
      </c>
      <c r="Z1039" s="22">
        <v>8108</v>
      </c>
      <c r="AA1039" s="22" t="s">
        <v>733</v>
      </c>
    </row>
    <row r="1040" spans="1:32" x14ac:dyDescent="0.3">
      <c r="A1040" s="22">
        <v>1</v>
      </c>
      <c r="B1040" s="22" t="s">
        <v>376</v>
      </c>
      <c r="C1040">
        <v>3</v>
      </c>
      <c r="D1040" s="22">
        <v>3</v>
      </c>
      <c r="E1040" s="22" t="s">
        <v>745</v>
      </c>
      <c r="F1040" s="22"/>
      <c r="G1040" s="22" t="s">
        <v>737</v>
      </c>
      <c r="H1040" s="22" t="s">
        <v>6644</v>
      </c>
      <c r="I1040" s="22" t="s">
        <v>734</v>
      </c>
      <c r="K1040" s="22" t="s">
        <v>731</v>
      </c>
      <c r="L1040" s="22" t="s">
        <v>745</v>
      </c>
      <c r="M1040" s="22" t="s">
        <v>743</v>
      </c>
      <c r="N1040" s="22" t="s">
        <v>740</v>
      </c>
      <c r="O1040" s="22" t="s">
        <v>741</v>
      </c>
      <c r="P1040" s="22" t="s">
        <v>6639</v>
      </c>
      <c r="Q1040" t="s">
        <v>6633</v>
      </c>
      <c r="R1040" s="22" t="s">
        <v>735</v>
      </c>
      <c r="S1040" s="22" t="s">
        <v>4900</v>
      </c>
      <c r="T1040" s="22" t="s">
        <v>759</v>
      </c>
      <c r="U1040" s="22" t="s">
        <v>384</v>
      </c>
      <c r="V1040" s="22">
        <v>240</v>
      </c>
      <c r="W1040" s="22" t="s">
        <v>377</v>
      </c>
      <c r="X1040" s="22" t="s">
        <v>378</v>
      </c>
      <c r="Y1040" s="22" t="s">
        <v>179</v>
      </c>
      <c r="Z1040" s="22">
        <v>8108</v>
      </c>
      <c r="AA1040" s="22" t="s">
        <v>733</v>
      </c>
    </row>
    <row r="1041" spans="1:27" x14ac:dyDescent="0.3">
      <c r="A1041" s="22">
        <v>1</v>
      </c>
      <c r="B1041" s="22" t="s">
        <v>376</v>
      </c>
      <c r="C1041">
        <v>4</v>
      </c>
      <c r="D1041" s="22">
        <v>4</v>
      </c>
      <c r="E1041" s="22" t="s">
        <v>747</v>
      </c>
      <c r="F1041" s="22"/>
      <c r="G1041" s="22" t="s">
        <v>737</v>
      </c>
      <c r="H1041" s="22" t="s">
        <v>6644</v>
      </c>
      <c r="I1041" s="22" t="s">
        <v>734</v>
      </c>
      <c r="K1041" s="22" t="s">
        <v>731</v>
      </c>
      <c r="L1041" s="22" t="s">
        <v>747</v>
      </c>
      <c r="M1041" s="22" t="s">
        <v>743</v>
      </c>
      <c r="N1041" s="22" t="s">
        <v>740</v>
      </c>
      <c r="O1041" s="22" t="s">
        <v>741</v>
      </c>
      <c r="P1041" s="22" t="s">
        <v>6637</v>
      </c>
      <c r="Q1041" t="s">
        <v>6641</v>
      </c>
      <c r="R1041" s="22" t="s">
        <v>735</v>
      </c>
      <c r="S1041" s="22" t="s">
        <v>4901</v>
      </c>
      <c r="T1041" s="22" t="s">
        <v>760</v>
      </c>
      <c r="U1041" s="22" t="s">
        <v>384</v>
      </c>
      <c r="V1041" s="22">
        <v>240</v>
      </c>
      <c r="W1041" s="22" t="s">
        <v>377</v>
      </c>
      <c r="X1041" s="22" t="s">
        <v>378</v>
      </c>
      <c r="Y1041" s="22" t="s">
        <v>179</v>
      </c>
      <c r="Z1041" s="22">
        <v>8108</v>
      </c>
      <c r="AA1041" s="22" t="s">
        <v>733</v>
      </c>
    </row>
    <row r="1042" spans="1:27" x14ac:dyDescent="0.3">
      <c r="A1042" s="22">
        <v>1</v>
      </c>
      <c r="B1042" s="22" t="s">
        <v>376</v>
      </c>
      <c r="C1042">
        <v>5</v>
      </c>
      <c r="D1042" s="22">
        <v>5</v>
      </c>
      <c r="E1042" s="22" t="s">
        <v>749</v>
      </c>
      <c r="F1042" s="22"/>
      <c r="G1042" s="22" t="s">
        <v>737</v>
      </c>
      <c r="H1042" s="22" t="s">
        <v>6644</v>
      </c>
      <c r="I1042" s="22" t="s">
        <v>734</v>
      </c>
      <c r="K1042" s="22" t="s">
        <v>731</v>
      </c>
      <c r="L1042" s="22" t="s">
        <v>749</v>
      </c>
      <c r="M1042" s="22" t="s">
        <v>743</v>
      </c>
      <c r="N1042" s="22" t="s">
        <v>740</v>
      </c>
      <c r="O1042" s="22" t="s">
        <v>741</v>
      </c>
      <c r="P1042" s="22" t="s">
        <v>6636</v>
      </c>
      <c r="Q1042" t="s">
        <v>6630</v>
      </c>
      <c r="R1042" s="22" t="s">
        <v>735</v>
      </c>
      <c r="S1042" s="22" t="s">
        <v>4904</v>
      </c>
      <c r="T1042" s="22" t="s">
        <v>761</v>
      </c>
      <c r="U1042" s="22" t="s">
        <v>384</v>
      </c>
      <c r="V1042" s="22">
        <v>240</v>
      </c>
      <c r="W1042" s="22" t="s">
        <v>377</v>
      </c>
      <c r="X1042" s="22" t="s">
        <v>378</v>
      </c>
      <c r="Y1042" s="22" t="s">
        <v>179</v>
      </c>
      <c r="Z1042" s="22">
        <v>8108</v>
      </c>
      <c r="AA1042" s="22" t="s">
        <v>733</v>
      </c>
    </row>
    <row r="1043" spans="1:27" x14ac:dyDescent="0.3">
      <c r="A1043" s="22">
        <v>1</v>
      </c>
      <c r="B1043" s="22" t="s">
        <v>376</v>
      </c>
      <c r="C1043">
        <v>6</v>
      </c>
      <c r="D1043" s="22">
        <v>6</v>
      </c>
      <c r="E1043" s="22" t="s">
        <v>751</v>
      </c>
      <c r="F1043" s="22"/>
      <c r="G1043" s="22" t="s">
        <v>737</v>
      </c>
      <c r="H1043" s="22" t="s">
        <v>6644</v>
      </c>
      <c r="I1043" s="22" t="s">
        <v>734</v>
      </c>
      <c r="K1043" s="22" t="s">
        <v>731</v>
      </c>
      <c r="L1043" s="22" t="s">
        <v>751</v>
      </c>
      <c r="M1043" s="22" t="s">
        <v>752</v>
      </c>
      <c r="N1043" s="22" t="s">
        <v>736</v>
      </c>
      <c r="O1043" s="22" t="s">
        <v>741</v>
      </c>
      <c r="P1043" s="22" t="s">
        <v>6634</v>
      </c>
      <c r="Q1043" t="s">
        <v>6631</v>
      </c>
      <c r="R1043" s="22" t="s">
        <v>732</v>
      </c>
      <c r="S1043" s="22" t="s">
        <v>4903</v>
      </c>
      <c r="T1043" s="22" t="s">
        <v>762</v>
      </c>
      <c r="U1043" s="22" t="s">
        <v>384</v>
      </c>
      <c r="V1043" s="22">
        <v>240</v>
      </c>
      <c r="W1043" s="22" t="s">
        <v>377</v>
      </c>
      <c r="X1043" s="22" t="s">
        <v>378</v>
      </c>
      <c r="Y1043" s="22" t="s">
        <v>179</v>
      </c>
      <c r="Z1043" s="22">
        <v>8108</v>
      </c>
      <c r="AA1043" s="22" t="s">
        <v>733</v>
      </c>
    </row>
    <row r="1044" spans="1:27" x14ac:dyDescent="0.3">
      <c r="A1044" s="22">
        <v>1</v>
      </c>
      <c r="B1044" s="22" t="s">
        <v>376</v>
      </c>
      <c r="C1044">
        <v>7</v>
      </c>
      <c r="D1044" s="22">
        <v>7</v>
      </c>
      <c r="E1044" s="22" t="s">
        <v>754</v>
      </c>
      <c r="F1044" s="22"/>
      <c r="G1044" s="22" t="s">
        <v>737</v>
      </c>
      <c r="H1044" s="22" t="s">
        <v>6644</v>
      </c>
      <c r="I1044" s="22" t="s">
        <v>734</v>
      </c>
      <c r="K1044" s="22" t="s">
        <v>731</v>
      </c>
      <c r="L1044" s="22" t="s">
        <v>754</v>
      </c>
      <c r="M1044" s="22" t="s">
        <v>743</v>
      </c>
      <c r="N1044" s="22" t="s">
        <v>740</v>
      </c>
      <c r="O1044" s="22" t="s">
        <v>741</v>
      </c>
      <c r="P1044" s="22" t="s">
        <v>6635</v>
      </c>
      <c r="Q1044" t="s">
        <v>6642</v>
      </c>
      <c r="R1044" s="22" t="s">
        <v>755</v>
      </c>
      <c r="S1044" s="22" t="s">
        <v>4902</v>
      </c>
      <c r="T1044" s="22" t="s">
        <v>763</v>
      </c>
      <c r="U1044" s="22" t="s">
        <v>384</v>
      </c>
      <c r="V1044" s="22">
        <v>240</v>
      </c>
      <c r="W1044" s="22" t="s">
        <v>377</v>
      </c>
      <c r="X1044" s="22" t="s">
        <v>378</v>
      </c>
      <c r="Y1044" s="22" t="s">
        <v>179</v>
      </c>
      <c r="Z1044" s="22">
        <v>8108</v>
      </c>
      <c r="AA1044" s="22" t="s">
        <v>733</v>
      </c>
    </row>
    <row r="1045" spans="1:27" x14ac:dyDescent="0.3">
      <c r="A1045" s="22">
        <v>1</v>
      </c>
      <c r="B1045" s="22" t="s">
        <v>376</v>
      </c>
      <c r="C1045">
        <v>1</v>
      </c>
      <c r="D1045" s="22">
        <v>1</v>
      </c>
      <c r="E1045" s="22" t="s">
        <v>738</v>
      </c>
      <c r="F1045" s="22"/>
      <c r="G1045" s="22" t="s">
        <v>737</v>
      </c>
      <c r="H1045" s="22" t="s">
        <v>6644</v>
      </c>
      <c r="I1045" s="22" t="s">
        <v>734</v>
      </c>
      <c r="K1045" s="22" t="s">
        <v>731</v>
      </c>
      <c r="L1045" s="22" t="s">
        <v>738</v>
      </c>
      <c r="M1045" s="22" t="s">
        <v>739</v>
      </c>
      <c r="N1045" s="22" t="s">
        <v>740</v>
      </c>
      <c r="O1045" s="22" t="s">
        <v>741</v>
      </c>
      <c r="P1045" s="22" t="s">
        <v>4899</v>
      </c>
      <c r="Q1045" t="s">
        <v>4897</v>
      </c>
      <c r="R1045" s="22" t="s">
        <v>732</v>
      </c>
      <c r="S1045" s="22" t="s">
        <v>4900</v>
      </c>
      <c r="T1045" s="22" t="s">
        <v>757</v>
      </c>
      <c r="U1045" s="22" t="s">
        <v>384</v>
      </c>
      <c r="V1045" s="22">
        <v>240</v>
      </c>
      <c r="W1045" s="22" t="s">
        <v>377</v>
      </c>
      <c r="X1045" s="22" t="s">
        <v>378</v>
      </c>
      <c r="Y1045" s="22" t="s">
        <v>180</v>
      </c>
      <c r="Z1045" s="22">
        <v>8109</v>
      </c>
      <c r="AA1045" s="22" t="s">
        <v>733</v>
      </c>
    </row>
    <row r="1046" spans="1:27" x14ac:dyDescent="0.3">
      <c r="A1046" s="22">
        <v>1</v>
      </c>
      <c r="B1046" s="22" t="s">
        <v>376</v>
      </c>
      <c r="C1046">
        <v>2</v>
      </c>
      <c r="D1046" s="22">
        <v>2</v>
      </c>
      <c r="E1046" s="22" t="s">
        <v>738</v>
      </c>
      <c r="F1046" s="22"/>
      <c r="G1046" s="22" t="s">
        <v>737</v>
      </c>
      <c r="H1046" s="22" t="s">
        <v>6644</v>
      </c>
      <c r="I1046" s="22" t="s">
        <v>734</v>
      </c>
      <c r="K1046" s="22" t="s">
        <v>731</v>
      </c>
      <c r="L1046" s="22" t="s">
        <v>738</v>
      </c>
      <c r="M1046" s="22" t="s">
        <v>743</v>
      </c>
      <c r="N1046" s="22" t="s">
        <v>740</v>
      </c>
      <c r="O1046" s="22" t="s">
        <v>741</v>
      </c>
      <c r="P1046" s="22" t="s">
        <v>6638</v>
      </c>
      <c r="Q1046" t="s">
        <v>6632</v>
      </c>
      <c r="R1046" s="22" t="s">
        <v>732</v>
      </c>
      <c r="S1046" s="22" t="s">
        <v>4900</v>
      </c>
      <c r="T1046" s="22" t="s">
        <v>758</v>
      </c>
      <c r="U1046" s="22" t="s">
        <v>384</v>
      </c>
      <c r="V1046" s="22">
        <v>240</v>
      </c>
      <c r="W1046" s="22" t="s">
        <v>377</v>
      </c>
      <c r="X1046" s="22" t="s">
        <v>378</v>
      </c>
      <c r="Y1046" s="22" t="s">
        <v>180</v>
      </c>
      <c r="Z1046" s="22">
        <v>8109</v>
      </c>
      <c r="AA1046" s="22" t="s">
        <v>733</v>
      </c>
    </row>
    <row r="1047" spans="1:27" x14ac:dyDescent="0.3">
      <c r="A1047" s="22">
        <v>1</v>
      </c>
      <c r="B1047" s="22" t="s">
        <v>376</v>
      </c>
      <c r="C1047">
        <v>3</v>
      </c>
      <c r="D1047" s="22">
        <v>3</v>
      </c>
      <c r="E1047" s="22" t="s">
        <v>745</v>
      </c>
      <c r="F1047" s="22"/>
      <c r="G1047" s="22" t="s">
        <v>737</v>
      </c>
      <c r="H1047" s="22" t="s">
        <v>6644</v>
      </c>
      <c r="I1047" s="22" t="s">
        <v>734</v>
      </c>
      <c r="K1047" s="22" t="s">
        <v>731</v>
      </c>
      <c r="L1047" s="22" t="s">
        <v>745</v>
      </c>
      <c r="M1047" s="22" t="s">
        <v>743</v>
      </c>
      <c r="N1047" s="22" t="s">
        <v>740</v>
      </c>
      <c r="O1047" s="22" t="s">
        <v>741</v>
      </c>
      <c r="P1047" s="22" t="s">
        <v>6639</v>
      </c>
      <c r="Q1047" t="s">
        <v>6633</v>
      </c>
      <c r="R1047" s="22" t="s">
        <v>735</v>
      </c>
      <c r="S1047" s="22" t="s">
        <v>4900</v>
      </c>
      <c r="T1047" s="22" t="s">
        <v>759</v>
      </c>
      <c r="U1047" s="22" t="s">
        <v>384</v>
      </c>
      <c r="V1047" s="22">
        <v>240</v>
      </c>
      <c r="W1047" s="22" t="s">
        <v>377</v>
      </c>
      <c r="X1047" s="22" t="s">
        <v>378</v>
      </c>
      <c r="Y1047" s="22" t="s">
        <v>180</v>
      </c>
      <c r="Z1047" s="22">
        <v>8109</v>
      </c>
      <c r="AA1047" s="22" t="s">
        <v>733</v>
      </c>
    </row>
    <row r="1048" spans="1:27" x14ac:dyDescent="0.3">
      <c r="A1048" s="22">
        <v>1</v>
      </c>
      <c r="B1048" s="22" t="s">
        <v>376</v>
      </c>
      <c r="C1048">
        <v>4</v>
      </c>
      <c r="D1048" s="22">
        <v>4</v>
      </c>
      <c r="E1048" s="22" t="s">
        <v>747</v>
      </c>
      <c r="F1048" s="22"/>
      <c r="G1048" s="22" t="s">
        <v>737</v>
      </c>
      <c r="H1048" s="22" t="s">
        <v>6644</v>
      </c>
      <c r="I1048" s="22" t="s">
        <v>734</v>
      </c>
      <c r="K1048" s="22" t="s">
        <v>731</v>
      </c>
      <c r="L1048" s="22" t="s">
        <v>747</v>
      </c>
      <c r="M1048" s="22" t="s">
        <v>743</v>
      </c>
      <c r="N1048" s="22" t="s">
        <v>740</v>
      </c>
      <c r="O1048" s="22" t="s">
        <v>741</v>
      </c>
      <c r="P1048" s="22" t="s">
        <v>6637</v>
      </c>
      <c r="Q1048" t="s">
        <v>6641</v>
      </c>
      <c r="R1048" s="22" t="s">
        <v>735</v>
      </c>
      <c r="S1048" s="22" t="s">
        <v>4901</v>
      </c>
      <c r="T1048" s="22" t="s">
        <v>760</v>
      </c>
      <c r="U1048" s="22" t="s">
        <v>384</v>
      </c>
      <c r="V1048" s="22">
        <v>240</v>
      </c>
      <c r="W1048" s="22" t="s">
        <v>377</v>
      </c>
      <c r="X1048" s="22" t="s">
        <v>378</v>
      </c>
      <c r="Y1048" s="22" t="s">
        <v>180</v>
      </c>
      <c r="Z1048" s="22">
        <v>8109</v>
      </c>
      <c r="AA1048" s="22" t="s">
        <v>733</v>
      </c>
    </row>
    <row r="1049" spans="1:27" x14ac:dyDescent="0.3">
      <c r="A1049" s="22">
        <v>1</v>
      </c>
      <c r="B1049" s="22" t="s">
        <v>376</v>
      </c>
      <c r="C1049">
        <v>5</v>
      </c>
      <c r="D1049" s="22">
        <v>5</v>
      </c>
      <c r="E1049" s="22" t="s">
        <v>749</v>
      </c>
      <c r="F1049" s="22"/>
      <c r="G1049" s="22" t="s">
        <v>737</v>
      </c>
      <c r="H1049" s="22" t="s">
        <v>6644</v>
      </c>
      <c r="I1049" s="22" t="s">
        <v>734</v>
      </c>
      <c r="K1049" s="22" t="s">
        <v>731</v>
      </c>
      <c r="L1049" s="22" t="s">
        <v>749</v>
      </c>
      <c r="M1049" s="22" t="s">
        <v>743</v>
      </c>
      <c r="N1049" s="22" t="s">
        <v>740</v>
      </c>
      <c r="O1049" s="22" t="s">
        <v>741</v>
      </c>
      <c r="P1049" s="22" t="s">
        <v>6636</v>
      </c>
      <c r="Q1049" t="s">
        <v>6630</v>
      </c>
      <c r="R1049" s="22" t="s">
        <v>735</v>
      </c>
      <c r="S1049" s="22" t="s">
        <v>4904</v>
      </c>
      <c r="T1049" s="22" t="s">
        <v>761</v>
      </c>
      <c r="U1049" s="22" t="s">
        <v>384</v>
      </c>
      <c r="V1049" s="22">
        <v>240</v>
      </c>
      <c r="W1049" s="22" t="s">
        <v>377</v>
      </c>
      <c r="X1049" s="22" t="s">
        <v>378</v>
      </c>
      <c r="Y1049" s="22" t="s">
        <v>180</v>
      </c>
      <c r="Z1049" s="22">
        <v>8109</v>
      </c>
      <c r="AA1049" s="22" t="s">
        <v>733</v>
      </c>
    </row>
    <row r="1050" spans="1:27" x14ac:dyDescent="0.3">
      <c r="A1050" s="22">
        <v>1</v>
      </c>
      <c r="B1050" s="22" t="s">
        <v>376</v>
      </c>
      <c r="C1050">
        <v>6</v>
      </c>
      <c r="D1050" s="22">
        <v>6</v>
      </c>
      <c r="E1050" s="22" t="s">
        <v>751</v>
      </c>
      <c r="F1050" s="22"/>
      <c r="G1050" s="22" t="s">
        <v>737</v>
      </c>
      <c r="H1050" s="22" t="s">
        <v>6644</v>
      </c>
      <c r="I1050" s="22" t="s">
        <v>734</v>
      </c>
      <c r="K1050" s="22" t="s">
        <v>731</v>
      </c>
      <c r="L1050" s="22" t="s">
        <v>751</v>
      </c>
      <c r="M1050" s="22" t="s">
        <v>752</v>
      </c>
      <c r="N1050" s="22" t="s">
        <v>736</v>
      </c>
      <c r="O1050" s="22" t="s">
        <v>741</v>
      </c>
      <c r="P1050" s="22" t="s">
        <v>6634</v>
      </c>
      <c r="Q1050" t="s">
        <v>6631</v>
      </c>
      <c r="R1050" s="22" t="s">
        <v>732</v>
      </c>
      <c r="S1050" s="22" t="s">
        <v>4903</v>
      </c>
      <c r="T1050" s="22" t="s">
        <v>762</v>
      </c>
      <c r="U1050" s="22" t="s">
        <v>384</v>
      </c>
      <c r="V1050" s="22">
        <v>240</v>
      </c>
      <c r="W1050" s="22" t="s">
        <v>377</v>
      </c>
      <c r="X1050" s="22" t="s">
        <v>378</v>
      </c>
      <c r="Y1050" s="22" t="s">
        <v>180</v>
      </c>
      <c r="Z1050" s="22">
        <v>8109</v>
      </c>
      <c r="AA1050" s="22" t="s">
        <v>733</v>
      </c>
    </row>
    <row r="1051" spans="1:27" x14ac:dyDescent="0.3">
      <c r="A1051" s="22">
        <v>1</v>
      </c>
      <c r="B1051" s="22" t="s">
        <v>376</v>
      </c>
      <c r="C1051">
        <v>7</v>
      </c>
      <c r="D1051" s="22">
        <v>7</v>
      </c>
      <c r="E1051" s="22" t="s">
        <v>754</v>
      </c>
      <c r="F1051" s="22"/>
      <c r="G1051" s="22" t="s">
        <v>737</v>
      </c>
      <c r="H1051" s="22" t="s">
        <v>6644</v>
      </c>
      <c r="I1051" s="22" t="s">
        <v>734</v>
      </c>
      <c r="K1051" s="22" t="s">
        <v>731</v>
      </c>
      <c r="L1051" s="22" t="s">
        <v>754</v>
      </c>
      <c r="M1051" s="22" t="s">
        <v>743</v>
      </c>
      <c r="N1051" s="22" t="s">
        <v>740</v>
      </c>
      <c r="O1051" s="22" t="s">
        <v>741</v>
      </c>
      <c r="P1051" s="22" t="s">
        <v>6635</v>
      </c>
      <c r="Q1051" t="s">
        <v>6642</v>
      </c>
      <c r="R1051" s="22" t="s">
        <v>755</v>
      </c>
      <c r="S1051" s="22" t="s">
        <v>4902</v>
      </c>
      <c r="T1051" s="22" t="s">
        <v>763</v>
      </c>
      <c r="U1051" s="22" t="s">
        <v>384</v>
      </c>
      <c r="V1051" s="22">
        <v>240</v>
      </c>
      <c r="W1051" s="22" t="s">
        <v>377</v>
      </c>
      <c r="X1051" s="22" t="s">
        <v>378</v>
      </c>
      <c r="Y1051" s="22" t="s">
        <v>180</v>
      </c>
      <c r="Z1051" s="22">
        <v>8109</v>
      </c>
      <c r="AA1051" s="22" t="s">
        <v>733</v>
      </c>
    </row>
    <row r="1052" spans="1:27" x14ac:dyDescent="0.3">
      <c r="A1052" s="22">
        <v>1</v>
      </c>
      <c r="B1052" s="22" t="s">
        <v>376</v>
      </c>
      <c r="C1052">
        <v>1</v>
      </c>
      <c r="D1052" s="22">
        <v>1</v>
      </c>
      <c r="E1052" s="22" t="s">
        <v>738</v>
      </c>
      <c r="F1052" s="22"/>
      <c r="G1052" s="22" t="s">
        <v>737</v>
      </c>
      <c r="H1052" s="22" t="s">
        <v>6644</v>
      </c>
      <c r="I1052" s="22" t="s">
        <v>734</v>
      </c>
      <c r="K1052" s="22" t="s">
        <v>731</v>
      </c>
      <c r="L1052" s="22" t="s">
        <v>738</v>
      </c>
      <c r="M1052" s="22" t="s">
        <v>739</v>
      </c>
      <c r="N1052" s="22" t="s">
        <v>740</v>
      </c>
      <c r="O1052" s="22" t="s">
        <v>741</v>
      </c>
      <c r="P1052" s="22" t="s">
        <v>4899</v>
      </c>
      <c r="Q1052" t="s">
        <v>4897</v>
      </c>
      <c r="R1052" s="22" t="s">
        <v>732</v>
      </c>
      <c r="S1052" s="22" t="s">
        <v>4900</v>
      </c>
      <c r="T1052" s="22" t="s">
        <v>757</v>
      </c>
      <c r="U1052" s="22" t="s">
        <v>384</v>
      </c>
      <c r="V1052" s="22">
        <v>240</v>
      </c>
      <c r="W1052" s="22" t="s">
        <v>377</v>
      </c>
      <c r="X1052" s="22" t="s">
        <v>378</v>
      </c>
      <c r="Y1052" s="22" t="s">
        <v>181</v>
      </c>
      <c r="Z1052" s="22">
        <v>8110</v>
      </c>
      <c r="AA1052" s="22" t="s">
        <v>733</v>
      </c>
    </row>
    <row r="1053" spans="1:27" x14ac:dyDescent="0.3">
      <c r="A1053" s="22">
        <v>1</v>
      </c>
      <c r="B1053" s="22" t="s">
        <v>376</v>
      </c>
      <c r="C1053">
        <v>2</v>
      </c>
      <c r="D1053" s="22">
        <v>2</v>
      </c>
      <c r="E1053" s="22" t="s">
        <v>738</v>
      </c>
      <c r="F1053" s="22"/>
      <c r="G1053" s="22" t="s">
        <v>737</v>
      </c>
      <c r="H1053" s="22" t="s">
        <v>6644</v>
      </c>
      <c r="I1053" s="22" t="s">
        <v>734</v>
      </c>
      <c r="K1053" s="22" t="s">
        <v>731</v>
      </c>
      <c r="L1053" s="22" t="s">
        <v>738</v>
      </c>
      <c r="M1053" s="22" t="s">
        <v>743</v>
      </c>
      <c r="N1053" s="22" t="s">
        <v>740</v>
      </c>
      <c r="O1053" s="22" t="s">
        <v>741</v>
      </c>
      <c r="P1053" s="22" t="s">
        <v>6638</v>
      </c>
      <c r="Q1053" t="s">
        <v>6632</v>
      </c>
      <c r="R1053" s="22" t="s">
        <v>732</v>
      </c>
      <c r="S1053" s="22" t="s">
        <v>4900</v>
      </c>
      <c r="T1053" s="22" t="s">
        <v>758</v>
      </c>
      <c r="U1053" s="22" t="s">
        <v>384</v>
      </c>
      <c r="V1053" s="22">
        <v>240</v>
      </c>
      <c r="W1053" s="22" t="s">
        <v>377</v>
      </c>
      <c r="X1053" s="22" t="s">
        <v>378</v>
      </c>
      <c r="Y1053" s="22" t="s">
        <v>181</v>
      </c>
      <c r="Z1053" s="22">
        <v>8110</v>
      </c>
      <c r="AA1053" s="22" t="s">
        <v>733</v>
      </c>
    </row>
    <row r="1054" spans="1:27" x14ac:dyDescent="0.3">
      <c r="A1054" s="22">
        <v>1</v>
      </c>
      <c r="B1054" s="22" t="s">
        <v>376</v>
      </c>
      <c r="C1054">
        <v>3</v>
      </c>
      <c r="D1054" s="22">
        <v>3</v>
      </c>
      <c r="E1054" s="22" t="s">
        <v>745</v>
      </c>
      <c r="F1054" s="22"/>
      <c r="G1054" s="22" t="s">
        <v>737</v>
      </c>
      <c r="H1054" s="22" t="s">
        <v>6644</v>
      </c>
      <c r="I1054" s="22" t="s">
        <v>734</v>
      </c>
      <c r="K1054" s="22" t="s">
        <v>731</v>
      </c>
      <c r="L1054" s="22" t="s">
        <v>745</v>
      </c>
      <c r="M1054" s="22" t="s">
        <v>743</v>
      </c>
      <c r="N1054" s="22" t="s">
        <v>740</v>
      </c>
      <c r="O1054" s="22" t="s">
        <v>741</v>
      </c>
      <c r="P1054" s="22" t="s">
        <v>6639</v>
      </c>
      <c r="Q1054" t="s">
        <v>6633</v>
      </c>
      <c r="R1054" s="22" t="s">
        <v>735</v>
      </c>
      <c r="S1054" s="22" t="s">
        <v>4900</v>
      </c>
      <c r="T1054" s="22" t="s">
        <v>759</v>
      </c>
      <c r="U1054" s="22" t="s">
        <v>384</v>
      </c>
      <c r="V1054" s="22">
        <v>240</v>
      </c>
      <c r="W1054" s="22" t="s">
        <v>377</v>
      </c>
      <c r="X1054" s="22" t="s">
        <v>378</v>
      </c>
      <c r="Y1054" s="22" t="s">
        <v>181</v>
      </c>
      <c r="Z1054" s="22">
        <v>8110</v>
      </c>
      <c r="AA1054" s="22" t="s">
        <v>733</v>
      </c>
    </row>
    <row r="1055" spans="1:27" x14ac:dyDescent="0.3">
      <c r="A1055" s="22">
        <v>1</v>
      </c>
      <c r="B1055" s="22" t="s">
        <v>376</v>
      </c>
      <c r="C1055">
        <v>4</v>
      </c>
      <c r="D1055" s="22">
        <v>4</v>
      </c>
      <c r="E1055" s="22" t="s">
        <v>747</v>
      </c>
      <c r="F1055" s="22"/>
      <c r="G1055" s="22" t="s">
        <v>737</v>
      </c>
      <c r="H1055" s="22" t="s">
        <v>6644</v>
      </c>
      <c r="I1055" s="22" t="s">
        <v>734</v>
      </c>
      <c r="K1055" s="22" t="s">
        <v>731</v>
      </c>
      <c r="L1055" s="22" t="s">
        <v>747</v>
      </c>
      <c r="M1055" s="22" t="s">
        <v>743</v>
      </c>
      <c r="N1055" s="22" t="s">
        <v>740</v>
      </c>
      <c r="O1055" s="22" t="s">
        <v>741</v>
      </c>
      <c r="P1055" s="22" t="s">
        <v>6637</v>
      </c>
      <c r="Q1055" t="s">
        <v>6641</v>
      </c>
      <c r="R1055" s="22" t="s">
        <v>735</v>
      </c>
      <c r="S1055" s="22" t="s">
        <v>4901</v>
      </c>
      <c r="T1055" s="22" t="s">
        <v>760</v>
      </c>
      <c r="U1055" s="22" t="s">
        <v>384</v>
      </c>
      <c r="V1055" s="22">
        <v>240</v>
      </c>
      <c r="W1055" s="22" t="s">
        <v>377</v>
      </c>
      <c r="X1055" s="22" t="s">
        <v>378</v>
      </c>
      <c r="Y1055" s="22" t="s">
        <v>181</v>
      </c>
      <c r="Z1055" s="22">
        <v>8110</v>
      </c>
      <c r="AA1055" s="22" t="s">
        <v>733</v>
      </c>
    </row>
    <row r="1056" spans="1:27" x14ac:dyDescent="0.3">
      <c r="A1056" s="22">
        <v>1</v>
      </c>
      <c r="B1056" s="22" t="s">
        <v>376</v>
      </c>
      <c r="C1056">
        <v>5</v>
      </c>
      <c r="D1056" s="22">
        <v>5</v>
      </c>
      <c r="E1056" s="22" t="s">
        <v>749</v>
      </c>
      <c r="F1056" s="22"/>
      <c r="G1056" s="22" t="s">
        <v>737</v>
      </c>
      <c r="H1056" s="22" t="s">
        <v>6644</v>
      </c>
      <c r="I1056" s="22" t="s">
        <v>734</v>
      </c>
      <c r="K1056" s="22" t="s">
        <v>731</v>
      </c>
      <c r="L1056" s="22" t="s">
        <v>749</v>
      </c>
      <c r="M1056" s="22" t="s">
        <v>743</v>
      </c>
      <c r="N1056" s="22" t="s">
        <v>740</v>
      </c>
      <c r="O1056" s="22" t="s">
        <v>741</v>
      </c>
      <c r="P1056" s="22" t="s">
        <v>6636</v>
      </c>
      <c r="Q1056" t="s">
        <v>6630</v>
      </c>
      <c r="R1056" s="22" t="s">
        <v>735</v>
      </c>
      <c r="S1056" s="22" t="s">
        <v>4904</v>
      </c>
      <c r="T1056" s="22" t="s">
        <v>761</v>
      </c>
      <c r="U1056" s="22" t="s">
        <v>384</v>
      </c>
      <c r="V1056" s="22">
        <v>240</v>
      </c>
      <c r="W1056" s="22" t="s">
        <v>377</v>
      </c>
      <c r="X1056" s="22" t="s">
        <v>378</v>
      </c>
      <c r="Y1056" s="22" t="s">
        <v>181</v>
      </c>
      <c r="Z1056" s="22">
        <v>8110</v>
      </c>
      <c r="AA1056" s="22" t="s">
        <v>733</v>
      </c>
    </row>
    <row r="1057" spans="1:27" x14ac:dyDescent="0.3">
      <c r="A1057" s="22">
        <v>1</v>
      </c>
      <c r="B1057" s="22" t="s">
        <v>376</v>
      </c>
      <c r="C1057">
        <v>6</v>
      </c>
      <c r="D1057" s="22">
        <v>6</v>
      </c>
      <c r="E1057" s="22" t="s">
        <v>751</v>
      </c>
      <c r="F1057" s="22"/>
      <c r="G1057" s="22" t="s">
        <v>737</v>
      </c>
      <c r="H1057" s="22" t="s">
        <v>6644</v>
      </c>
      <c r="I1057" s="22" t="s">
        <v>734</v>
      </c>
      <c r="K1057" s="22" t="s">
        <v>731</v>
      </c>
      <c r="L1057" s="22" t="s">
        <v>751</v>
      </c>
      <c r="M1057" s="22" t="s">
        <v>752</v>
      </c>
      <c r="N1057" s="22" t="s">
        <v>736</v>
      </c>
      <c r="O1057" s="22" t="s">
        <v>741</v>
      </c>
      <c r="P1057" s="22" t="s">
        <v>6634</v>
      </c>
      <c r="Q1057" t="s">
        <v>6631</v>
      </c>
      <c r="R1057" s="22" t="s">
        <v>732</v>
      </c>
      <c r="S1057" s="22" t="s">
        <v>4903</v>
      </c>
      <c r="T1057" s="22" t="s">
        <v>762</v>
      </c>
      <c r="U1057" s="22" t="s">
        <v>384</v>
      </c>
      <c r="V1057" s="22">
        <v>240</v>
      </c>
      <c r="W1057" s="22" t="s">
        <v>377</v>
      </c>
      <c r="X1057" s="22" t="s">
        <v>378</v>
      </c>
      <c r="Y1057" s="22" t="s">
        <v>181</v>
      </c>
      <c r="Z1057" s="22">
        <v>8110</v>
      </c>
      <c r="AA1057" s="22" t="s">
        <v>733</v>
      </c>
    </row>
    <row r="1058" spans="1:27" x14ac:dyDescent="0.3">
      <c r="A1058" s="22">
        <v>1</v>
      </c>
      <c r="B1058" s="22" t="s">
        <v>376</v>
      </c>
      <c r="C1058">
        <v>7</v>
      </c>
      <c r="D1058" s="22">
        <v>7</v>
      </c>
      <c r="E1058" s="22" t="s">
        <v>754</v>
      </c>
      <c r="F1058" s="22"/>
      <c r="G1058" s="22" t="s">
        <v>737</v>
      </c>
      <c r="H1058" s="22" t="s">
        <v>6644</v>
      </c>
      <c r="I1058" s="22" t="s">
        <v>734</v>
      </c>
      <c r="K1058" s="22" t="s">
        <v>731</v>
      </c>
      <c r="L1058" s="22" t="s">
        <v>754</v>
      </c>
      <c r="M1058" s="22" t="s">
        <v>743</v>
      </c>
      <c r="N1058" s="22" t="s">
        <v>740</v>
      </c>
      <c r="O1058" s="22" t="s">
        <v>741</v>
      </c>
      <c r="P1058" s="22" t="s">
        <v>6635</v>
      </c>
      <c r="Q1058" t="s">
        <v>6642</v>
      </c>
      <c r="R1058" s="22" t="s">
        <v>755</v>
      </c>
      <c r="S1058" s="22" t="s">
        <v>4902</v>
      </c>
      <c r="T1058" s="22" t="s">
        <v>763</v>
      </c>
      <c r="U1058" s="22" t="s">
        <v>384</v>
      </c>
      <c r="V1058" s="22">
        <v>240</v>
      </c>
      <c r="W1058" s="22" t="s">
        <v>377</v>
      </c>
      <c r="X1058" s="22" t="s">
        <v>378</v>
      </c>
      <c r="Y1058" s="22" t="s">
        <v>181</v>
      </c>
      <c r="Z1058" s="22">
        <v>8110</v>
      </c>
      <c r="AA1058" s="22" t="s">
        <v>733</v>
      </c>
    </row>
    <row r="1059" spans="1:27" x14ac:dyDescent="0.3">
      <c r="A1059" s="22">
        <v>1</v>
      </c>
      <c r="B1059" s="22" t="s">
        <v>376</v>
      </c>
      <c r="C1059">
        <v>1</v>
      </c>
      <c r="D1059" s="22">
        <v>1</v>
      </c>
      <c r="E1059" s="22" t="s">
        <v>738</v>
      </c>
      <c r="F1059" s="22"/>
      <c r="G1059" s="22" t="s">
        <v>737</v>
      </c>
      <c r="H1059" s="22" t="s">
        <v>6644</v>
      </c>
      <c r="I1059" s="22" t="s">
        <v>734</v>
      </c>
      <c r="K1059" s="22" t="s">
        <v>731</v>
      </c>
      <c r="L1059" s="22" t="s">
        <v>738</v>
      </c>
      <c r="M1059" s="22" t="s">
        <v>739</v>
      </c>
      <c r="N1059" s="22" t="s">
        <v>740</v>
      </c>
      <c r="O1059" s="22" t="s">
        <v>741</v>
      </c>
      <c r="P1059" s="22" t="s">
        <v>4899</v>
      </c>
      <c r="Q1059" t="s">
        <v>4897</v>
      </c>
      <c r="R1059" s="22" t="s">
        <v>732</v>
      </c>
      <c r="S1059" s="22" t="s">
        <v>4900</v>
      </c>
      <c r="T1059" s="22" t="s">
        <v>757</v>
      </c>
      <c r="U1059" s="22" t="s">
        <v>384</v>
      </c>
      <c r="V1059" s="22">
        <v>240</v>
      </c>
      <c r="W1059" s="22" t="s">
        <v>377</v>
      </c>
      <c r="X1059" s="22" t="s">
        <v>378</v>
      </c>
      <c r="Y1059" s="22" t="s">
        <v>182</v>
      </c>
      <c r="Z1059" s="22">
        <v>8111</v>
      </c>
      <c r="AA1059" s="22" t="s">
        <v>733</v>
      </c>
    </row>
    <row r="1060" spans="1:27" x14ac:dyDescent="0.3">
      <c r="A1060" s="22">
        <v>1</v>
      </c>
      <c r="B1060" s="22" t="s">
        <v>376</v>
      </c>
      <c r="C1060">
        <v>2</v>
      </c>
      <c r="D1060" s="22">
        <v>2</v>
      </c>
      <c r="E1060" s="22" t="s">
        <v>738</v>
      </c>
      <c r="F1060" s="22"/>
      <c r="G1060" s="22" t="s">
        <v>737</v>
      </c>
      <c r="H1060" s="22" t="s">
        <v>6644</v>
      </c>
      <c r="I1060" s="22" t="s">
        <v>734</v>
      </c>
      <c r="K1060" s="22" t="s">
        <v>731</v>
      </c>
      <c r="L1060" s="22" t="s">
        <v>738</v>
      </c>
      <c r="M1060" s="22" t="s">
        <v>743</v>
      </c>
      <c r="N1060" s="22" t="s">
        <v>740</v>
      </c>
      <c r="O1060" s="22" t="s">
        <v>741</v>
      </c>
      <c r="P1060" s="22" t="s">
        <v>6638</v>
      </c>
      <c r="Q1060" t="s">
        <v>6632</v>
      </c>
      <c r="R1060" s="22" t="s">
        <v>732</v>
      </c>
      <c r="S1060" s="22" t="s">
        <v>4900</v>
      </c>
      <c r="T1060" s="22" t="s">
        <v>758</v>
      </c>
      <c r="U1060" s="22" t="s">
        <v>384</v>
      </c>
      <c r="V1060" s="22">
        <v>240</v>
      </c>
      <c r="W1060" s="22" t="s">
        <v>377</v>
      </c>
      <c r="X1060" s="22" t="s">
        <v>378</v>
      </c>
      <c r="Y1060" s="22" t="s">
        <v>182</v>
      </c>
      <c r="Z1060" s="22">
        <v>8111</v>
      </c>
      <c r="AA1060" s="22" t="s">
        <v>733</v>
      </c>
    </row>
    <row r="1061" spans="1:27" x14ac:dyDescent="0.3">
      <c r="A1061" s="22">
        <v>1</v>
      </c>
      <c r="B1061" s="22" t="s">
        <v>376</v>
      </c>
      <c r="C1061">
        <v>3</v>
      </c>
      <c r="D1061" s="22">
        <v>3</v>
      </c>
      <c r="E1061" s="22" t="s">
        <v>745</v>
      </c>
      <c r="F1061" s="22"/>
      <c r="G1061" s="22" t="s">
        <v>737</v>
      </c>
      <c r="H1061" s="22" t="s">
        <v>6644</v>
      </c>
      <c r="I1061" s="22" t="s">
        <v>734</v>
      </c>
      <c r="K1061" s="22" t="s">
        <v>731</v>
      </c>
      <c r="L1061" s="22" t="s">
        <v>745</v>
      </c>
      <c r="M1061" s="22" t="s">
        <v>743</v>
      </c>
      <c r="N1061" s="22" t="s">
        <v>740</v>
      </c>
      <c r="O1061" s="22" t="s">
        <v>741</v>
      </c>
      <c r="P1061" s="22" t="s">
        <v>6639</v>
      </c>
      <c r="Q1061" t="s">
        <v>6633</v>
      </c>
      <c r="R1061" s="22" t="s">
        <v>735</v>
      </c>
      <c r="S1061" s="22" t="s">
        <v>4900</v>
      </c>
      <c r="T1061" s="22" t="s">
        <v>759</v>
      </c>
      <c r="U1061" s="22" t="s">
        <v>384</v>
      </c>
      <c r="V1061" s="22">
        <v>240</v>
      </c>
      <c r="W1061" s="22" t="s">
        <v>377</v>
      </c>
      <c r="X1061" s="22" t="s">
        <v>378</v>
      </c>
      <c r="Y1061" s="22" t="s">
        <v>182</v>
      </c>
      <c r="Z1061" s="22">
        <v>8111</v>
      </c>
      <c r="AA1061" s="22" t="s">
        <v>733</v>
      </c>
    </row>
    <row r="1062" spans="1:27" x14ac:dyDescent="0.3">
      <c r="A1062" s="22">
        <v>1</v>
      </c>
      <c r="B1062" s="22" t="s">
        <v>376</v>
      </c>
      <c r="C1062">
        <v>4</v>
      </c>
      <c r="D1062" s="22">
        <v>4</v>
      </c>
      <c r="E1062" s="22" t="s">
        <v>747</v>
      </c>
      <c r="F1062" s="22"/>
      <c r="G1062" s="22" t="s">
        <v>737</v>
      </c>
      <c r="H1062" s="22" t="s">
        <v>6644</v>
      </c>
      <c r="I1062" s="22" t="s">
        <v>734</v>
      </c>
      <c r="K1062" s="22" t="s">
        <v>731</v>
      </c>
      <c r="L1062" s="22" t="s">
        <v>747</v>
      </c>
      <c r="M1062" s="22" t="s">
        <v>743</v>
      </c>
      <c r="N1062" s="22" t="s">
        <v>740</v>
      </c>
      <c r="O1062" s="22" t="s">
        <v>741</v>
      </c>
      <c r="P1062" s="22" t="s">
        <v>6637</v>
      </c>
      <c r="Q1062" t="s">
        <v>6641</v>
      </c>
      <c r="R1062" s="22" t="s">
        <v>735</v>
      </c>
      <c r="S1062" s="22" t="s">
        <v>4901</v>
      </c>
      <c r="T1062" s="22" t="s">
        <v>760</v>
      </c>
      <c r="U1062" s="22" t="s">
        <v>384</v>
      </c>
      <c r="V1062" s="22">
        <v>240</v>
      </c>
      <c r="W1062" s="22" t="s">
        <v>377</v>
      </c>
      <c r="X1062" s="22" t="s">
        <v>378</v>
      </c>
      <c r="Y1062" s="22" t="s">
        <v>182</v>
      </c>
      <c r="Z1062" s="22">
        <v>8111</v>
      </c>
      <c r="AA1062" s="22" t="s">
        <v>733</v>
      </c>
    </row>
    <row r="1063" spans="1:27" x14ac:dyDescent="0.3">
      <c r="A1063" s="22">
        <v>1</v>
      </c>
      <c r="B1063" s="22" t="s">
        <v>376</v>
      </c>
      <c r="C1063">
        <v>5</v>
      </c>
      <c r="D1063" s="22">
        <v>5</v>
      </c>
      <c r="E1063" s="22" t="s">
        <v>749</v>
      </c>
      <c r="F1063" s="22"/>
      <c r="G1063" s="22" t="s">
        <v>737</v>
      </c>
      <c r="H1063" s="22" t="s">
        <v>6644</v>
      </c>
      <c r="I1063" s="22" t="s">
        <v>734</v>
      </c>
      <c r="K1063" s="22" t="s">
        <v>731</v>
      </c>
      <c r="L1063" s="22" t="s">
        <v>749</v>
      </c>
      <c r="M1063" s="22" t="s">
        <v>743</v>
      </c>
      <c r="N1063" s="22" t="s">
        <v>740</v>
      </c>
      <c r="O1063" s="22" t="s">
        <v>741</v>
      </c>
      <c r="P1063" s="22" t="s">
        <v>6636</v>
      </c>
      <c r="Q1063" t="s">
        <v>6630</v>
      </c>
      <c r="R1063" s="22" t="s">
        <v>735</v>
      </c>
      <c r="S1063" s="22" t="s">
        <v>4904</v>
      </c>
      <c r="T1063" s="22" t="s">
        <v>761</v>
      </c>
      <c r="U1063" s="22" t="s">
        <v>384</v>
      </c>
      <c r="V1063" s="22">
        <v>240</v>
      </c>
      <c r="W1063" s="22" t="s">
        <v>377</v>
      </c>
      <c r="X1063" s="22" t="s">
        <v>378</v>
      </c>
      <c r="Y1063" s="22" t="s">
        <v>182</v>
      </c>
      <c r="Z1063" s="22">
        <v>8111</v>
      </c>
      <c r="AA1063" s="22" t="s">
        <v>733</v>
      </c>
    </row>
    <row r="1064" spans="1:27" x14ac:dyDescent="0.3">
      <c r="A1064" s="22">
        <v>1</v>
      </c>
      <c r="B1064" s="22" t="s">
        <v>376</v>
      </c>
      <c r="C1064">
        <v>6</v>
      </c>
      <c r="D1064" s="22">
        <v>6</v>
      </c>
      <c r="E1064" s="22" t="s">
        <v>751</v>
      </c>
      <c r="F1064" s="22"/>
      <c r="G1064" s="22" t="s">
        <v>737</v>
      </c>
      <c r="H1064" s="22" t="s">
        <v>6644</v>
      </c>
      <c r="I1064" s="22" t="s">
        <v>734</v>
      </c>
      <c r="K1064" s="22" t="s">
        <v>731</v>
      </c>
      <c r="L1064" s="22" t="s">
        <v>751</v>
      </c>
      <c r="M1064" s="22" t="s">
        <v>752</v>
      </c>
      <c r="N1064" s="22" t="s">
        <v>736</v>
      </c>
      <c r="O1064" s="22" t="s">
        <v>741</v>
      </c>
      <c r="P1064" s="22" t="s">
        <v>6634</v>
      </c>
      <c r="Q1064" t="s">
        <v>6631</v>
      </c>
      <c r="R1064" s="22" t="s">
        <v>732</v>
      </c>
      <c r="S1064" s="22" t="s">
        <v>4903</v>
      </c>
      <c r="T1064" s="22" t="s">
        <v>762</v>
      </c>
      <c r="U1064" s="22" t="s">
        <v>384</v>
      </c>
      <c r="V1064" s="22">
        <v>240</v>
      </c>
      <c r="W1064" s="22" t="s">
        <v>377</v>
      </c>
      <c r="X1064" s="22" t="s">
        <v>378</v>
      </c>
      <c r="Y1064" s="22" t="s">
        <v>182</v>
      </c>
      <c r="Z1064" s="22">
        <v>8111</v>
      </c>
      <c r="AA1064" s="22" t="s">
        <v>733</v>
      </c>
    </row>
    <row r="1065" spans="1:27" x14ac:dyDescent="0.3">
      <c r="A1065" s="22">
        <v>1</v>
      </c>
      <c r="B1065" s="22" t="s">
        <v>376</v>
      </c>
      <c r="C1065">
        <v>7</v>
      </c>
      <c r="D1065" s="22">
        <v>7</v>
      </c>
      <c r="E1065" s="22" t="s">
        <v>754</v>
      </c>
      <c r="F1065" s="22"/>
      <c r="G1065" s="22" t="s">
        <v>737</v>
      </c>
      <c r="H1065" s="22" t="s">
        <v>6644</v>
      </c>
      <c r="I1065" s="22" t="s">
        <v>734</v>
      </c>
      <c r="K1065" s="22" t="s">
        <v>731</v>
      </c>
      <c r="L1065" s="22" t="s">
        <v>754</v>
      </c>
      <c r="M1065" s="22" t="s">
        <v>743</v>
      </c>
      <c r="N1065" s="22" t="s">
        <v>740</v>
      </c>
      <c r="O1065" s="22" t="s">
        <v>741</v>
      </c>
      <c r="P1065" s="22" t="s">
        <v>6635</v>
      </c>
      <c r="Q1065" t="s">
        <v>6642</v>
      </c>
      <c r="R1065" s="22" t="s">
        <v>755</v>
      </c>
      <c r="S1065" s="22" t="s">
        <v>4902</v>
      </c>
      <c r="T1065" s="22" t="s">
        <v>763</v>
      </c>
      <c r="U1065" s="22" t="s">
        <v>384</v>
      </c>
      <c r="V1065" s="22">
        <v>240</v>
      </c>
      <c r="W1065" s="22" t="s">
        <v>377</v>
      </c>
      <c r="X1065" s="22" t="s">
        <v>378</v>
      </c>
      <c r="Y1065" s="22" t="s">
        <v>182</v>
      </c>
      <c r="Z1065" s="22">
        <v>8111</v>
      </c>
      <c r="AA1065" s="22" t="s">
        <v>733</v>
      </c>
    </row>
    <row r="1066" spans="1:27" x14ac:dyDescent="0.3">
      <c r="A1066" s="22">
        <v>1</v>
      </c>
      <c r="B1066" s="22" t="s">
        <v>376</v>
      </c>
      <c r="C1066">
        <v>1</v>
      </c>
      <c r="D1066" s="22">
        <v>1</v>
      </c>
      <c r="E1066" s="22" t="s">
        <v>738</v>
      </c>
      <c r="F1066" s="22"/>
      <c r="G1066" s="22" t="s">
        <v>737</v>
      </c>
      <c r="H1066" s="22" t="s">
        <v>6644</v>
      </c>
      <c r="I1066" s="22" t="s">
        <v>734</v>
      </c>
      <c r="K1066" s="22" t="s">
        <v>731</v>
      </c>
      <c r="L1066" s="22" t="s">
        <v>738</v>
      </c>
      <c r="M1066" s="22" t="s">
        <v>739</v>
      </c>
      <c r="N1066" s="22" t="s">
        <v>740</v>
      </c>
      <c r="O1066" s="22" t="s">
        <v>741</v>
      </c>
      <c r="P1066" s="22" t="s">
        <v>4899</v>
      </c>
      <c r="Q1066" t="s">
        <v>4897</v>
      </c>
      <c r="R1066" s="22" t="s">
        <v>732</v>
      </c>
      <c r="S1066" s="22" t="s">
        <v>4900</v>
      </c>
      <c r="T1066" s="22" t="s">
        <v>757</v>
      </c>
      <c r="U1066" s="22" t="s">
        <v>384</v>
      </c>
      <c r="V1066" s="22">
        <v>240</v>
      </c>
      <c r="W1066" s="22" t="s">
        <v>377</v>
      </c>
      <c r="X1066" s="22" t="s">
        <v>378</v>
      </c>
      <c r="Y1066" s="22" t="s">
        <v>183</v>
      </c>
      <c r="Z1066" s="22">
        <v>8112</v>
      </c>
      <c r="AA1066" s="22" t="s">
        <v>733</v>
      </c>
    </row>
    <row r="1067" spans="1:27" x14ac:dyDescent="0.3">
      <c r="A1067" s="22">
        <v>1</v>
      </c>
      <c r="B1067" s="22" t="s">
        <v>376</v>
      </c>
      <c r="C1067">
        <v>2</v>
      </c>
      <c r="D1067" s="22">
        <v>2</v>
      </c>
      <c r="E1067" s="22" t="s">
        <v>738</v>
      </c>
      <c r="F1067" s="22"/>
      <c r="G1067" s="22" t="s">
        <v>737</v>
      </c>
      <c r="H1067" s="22" t="s">
        <v>6644</v>
      </c>
      <c r="I1067" s="22" t="s">
        <v>734</v>
      </c>
      <c r="K1067" s="22" t="s">
        <v>731</v>
      </c>
      <c r="L1067" s="22" t="s">
        <v>738</v>
      </c>
      <c r="M1067" s="22" t="s">
        <v>743</v>
      </c>
      <c r="N1067" s="22" t="s">
        <v>740</v>
      </c>
      <c r="O1067" s="22" t="s">
        <v>741</v>
      </c>
      <c r="P1067" s="22" t="s">
        <v>6638</v>
      </c>
      <c r="Q1067" t="s">
        <v>6632</v>
      </c>
      <c r="R1067" s="22" t="s">
        <v>732</v>
      </c>
      <c r="S1067" s="22" t="s">
        <v>4900</v>
      </c>
      <c r="T1067" s="22" t="s">
        <v>758</v>
      </c>
      <c r="U1067" s="22" t="s">
        <v>384</v>
      </c>
      <c r="V1067" s="22">
        <v>240</v>
      </c>
      <c r="W1067" s="22" t="s">
        <v>377</v>
      </c>
      <c r="X1067" s="22" t="s">
        <v>378</v>
      </c>
      <c r="Y1067" s="22" t="s">
        <v>183</v>
      </c>
      <c r="Z1067" s="22">
        <v>8112</v>
      </c>
      <c r="AA1067" s="22" t="s">
        <v>733</v>
      </c>
    </row>
    <row r="1068" spans="1:27" x14ac:dyDescent="0.3">
      <c r="A1068" s="22">
        <v>1</v>
      </c>
      <c r="B1068" s="22" t="s">
        <v>376</v>
      </c>
      <c r="C1068">
        <v>3</v>
      </c>
      <c r="D1068" s="22">
        <v>3</v>
      </c>
      <c r="E1068" s="22" t="s">
        <v>745</v>
      </c>
      <c r="F1068" s="22"/>
      <c r="G1068" s="22" t="s">
        <v>737</v>
      </c>
      <c r="H1068" s="22" t="s">
        <v>6644</v>
      </c>
      <c r="I1068" s="22" t="s">
        <v>734</v>
      </c>
      <c r="K1068" s="22" t="s">
        <v>731</v>
      </c>
      <c r="L1068" s="22" t="s">
        <v>745</v>
      </c>
      <c r="M1068" s="22" t="s">
        <v>743</v>
      </c>
      <c r="N1068" s="22" t="s">
        <v>740</v>
      </c>
      <c r="O1068" s="22" t="s">
        <v>741</v>
      </c>
      <c r="P1068" s="22" t="s">
        <v>6639</v>
      </c>
      <c r="Q1068" t="s">
        <v>6633</v>
      </c>
      <c r="R1068" s="22" t="s">
        <v>735</v>
      </c>
      <c r="S1068" s="22" t="s">
        <v>4900</v>
      </c>
      <c r="T1068" s="22" t="s">
        <v>759</v>
      </c>
      <c r="U1068" s="22" t="s">
        <v>384</v>
      </c>
      <c r="V1068" s="22">
        <v>240</v>
      </c>
      <c r="W1068" s="22" t="s">
        <v>377</v>
      </c>
      <c r="X1068" s="22" t="s">
        <v>378</v>
      </c>
      <c r="Y1068" s="22" t="s">
        <v>183</v>
      </c>
      <c r="Z1068" s="22">
        <v>8112</v>
      </c>
      <c r="AA1068" s="22" t="s">
        <v>733</v>
      </c>
    </row>
    <row r="1069" spans="1:27" x14ac:dyDescent="0.3">
      <c r="A1069" s="22">
        <v>1</v>
      </c>
      <c r="B1069" s="22" t="s">
        <v>376</v>
      </c>
      <c r="C1069">
        <v>4</v>
      </c>
      <c r="D1069" s="22">
        <v>4</v>
      </c>
      <c r="E1069" s="22" t="s">
        <v>747</v>
      </c>
      <c r="F1069" s="22"/>
      <c r="G1069" s="22" t="s">
        <v>737</v>
      </c>
      <c r="H1069" s="22" t="s">
        <v>6644</v>
      </c>
      <c r="I1069" s="22" t="s">
        <v>734</v>
      </c>
      <c r="K1069" s="22" t="s">
        <v>731</v>
      </c>
      <c r="L1069" s="22" t="s">
        <v>747</v>
      </c>
      <c r="M1069" s="22" t="s">
        <v>743</v>
      </c>
      <c r="N1069" s="22" t="s">
        <v>740</v>
      </c>
      <c r="O1069" s="22" t="s">
        <v>741</v>
      </c>
      <c r="P1069" s="22" t="s">
        <v>6637</v>
      </c>
      <c r="Q1069" t="s">
        <v>6641</v>
      </c>
      <c r="R1069" s="22" t="s">
        <v>735</v>
      </c>
      <c r="S1069" s="22" t="s">
        <v>4901</v>
      </c>
      <c r="T1069" s="22" t="s">
        <v>760</v>
      </c>
      <c r="U1069" s="22" t="s">
        <v>384</v>
      </c>
      <c r="V1069" s="22">
        <v>240</v>
      </c>
      <c r="W1069" s="22" t="s">
        <v>377</v>
      </c>
      <c r="X1069" s="22" t="s">
        <v>378</v>
      </c>
      <c r="Y1069" s="22" t="s">
        <v>183</v>
      </c>
      <c r="Z1069" s="22">
        <v>8112</v>
      </c>
      <c r="AA1069" s="22" t="s">
        <v>733</v>
      </c>
    </row>
    <row r="1070" spans="1:27" x14ac:dyDescent="0.3">
      <c r="A1070" s="22">
        <v>1</v>
      </c>
      <c r="B1070" s="22" t="s">
        <v>376</v>
      </c>
      <c r="C1070">
        <v>5</v>
      </c>
      <c r="D1070" s="22">
        <v>5</v>
      </c>
      <c r="E1070" s="22" t="s">
        <v>749</v>
      </c>
      <c r="F1070" s="22"/>
      <c r="G1070" s="22" t="s">
        <v>737</v>
      </c>
      <c r="H1070" s="22" t="s">
        <v>6644</v>
      </c>
      <c r="I1070" s="22" t="s">
        <v>734</v>
      </c>
      <c r="K1070" s="22" t="s">
        <v>731</v>
      </c>
      <c r="L1070" s="22" t="s">
        <v>749</v>
      </c>
      <c r="M1070" s="22" t="s">
        <v>743</v>
      </c>
      <c r="N1070" s="22" t="s">
        <v>740</v>
      </c>
      <c r="O1070" s="22" t="s">
        <v>741</v>
      </c>
      <c r="P1070" s="22" t="s">
        <v>6636</v>
      </c>
      <c r="Q1070" t="s">
        <v>6630</v>
      </c>
      <c r="R1070" s="22" t="s">
        <v>735</v>
      </c>
      <c r="S1070" s="22" t="s">
        <v>4904</v>
      </c>
      <c r="T1070" s="22" t="s">
        <v>761</v>
      </c>
      <c r="U1070" s="22" t="s">
        <v>384</v>
      </c>
      <c r="V1070" s="22">
        <v>240</v>
      </c>
      <c r="W1070" s="22" t="s">
        <v>377</v>
      </c>
      <c r="X1070" s="22" t="s">
        <v>378</v>
      </c>
      <c r="Y1070" s="22" t="s">
        <v>183</v>
      </c>
      <c r="Z1070" s="22">
        <v>8112</v>
      </c>
      <c r="AA1070" s="22" t="s">
        <v>733</v>
      </c>
    </row>
    <row r="1071" spans="1:27" x14ac:dyDescent="0.3">
      <c r="A1071" s="22">
        <v>1</v>
      </c>
      <c r="B1071" s="22" t="s">
        <v>376</v>
      </c>
      <c r="C1071">
        <v>6</v>
      </c>
      <c r="D1071" s="22">
        <v>6</v>
      </c>
      <c r="E1071" s="22" t="s">
        <v>751</v>
      </c>
      <c r="F1071" s="22"/>
      <c r="G1071" s="22" t="s">
        <v>737</v>
      </c>
      <c r="H1071" s="22" t="s">
        <v>6644</v>
      </c>
      <c r="I1071" s="22" t="s">
        <v>734</v>
      </c>
      <c r="K1071" s="22" t="s">
        <v>731</v>
      </c>
      <c r="L1071" s="22" t="s">
        <v>751</v>
      </c>
      <c r="M1071" s="22" t="s">
        <v>752</v>
      </c>
      <c r="N1071" s="22" t="s">
        <v>736</v>
      </c>
      <c r="O1071" s="22" t="s">
        <v>741</v>
      </c>
      <c r="P1071" s="22" t="s">
        <v>6634</v>
      </c>
      <c r="Q1071" t="s">
        <v>6631</v>
      </c>
      <c r="R1071" s="22" t="s">
        <v>732</v>
      </c>
      <c r="S1071" s="22" t="s">
        <v>4903</v>
      </c>
      <c r="T1071" s="22" t="s">
        <v>762</v>
      </c>
      <c r="U1071" s="22" t="s">
        <v>384</v>
      </c>
      <c r="V1071" s="22">
        <v>240</v>
      </c>
      <c r="W1071" s="22" t="s">
        <v>377</v>
      </c>
      <c r="X1071" s="22" t="s">
        <v>378</v>
      </c>
      <c r="Y1071" s="22" t="s">
        <v>183</v>
      </c>
      <c r="Z1071" s="22">
        <v>8112</v>
      </c>
      <c r="AA1071" s="22" t="s">
        <v>733</v>
      </c>
    </row>
    <row r="1072" spans="1:27" x14ac:dyDescent="0.3">
      <c r="A1072" s="22">
        <v>1</v>
      </c>
      <c r="B1072" s="22" t="s">
        <v>376</v>
      </c>
      <c r="C1072">
        <v>7</v>
      </c>
      <c r="D1072" s="22">
        <v>7</v>
      </c>
      <c r="E1072" s="22" t="s">
        <v>754</v>
      </c>
      <c r="F1072" s="22"/>
      <c r="G1072" s="22" t="s">
        <v>737</v>
      </c>
      <c r="H1072" s="22" t="s">
        <v>6644</v>
      </c>
      <c r="I1072" s="22" t="s">
        <v>734</v>
      </c>
      <c r="K1072" s="22" t="s">
        <v>731</v>
      </c>
      <c r="L1072" s="22" t="s">
        <v>754</v>
      </c>
      <c r="M1072" s="22" t="s">
        <v>743</v>
      </c>
      <c r="N1072" s="22" t="s">
        <v>740</v>
      </c>
      <c r="O1072" s="22" t="s">
        <v>741</v>
      </c>
      <c r="P1072" s="22" t="s">
        <v>6635</v>
      </c>
      <c r="Q1072" t="s">
        <v>6642</v>
      </c>
      <c r="R1072" s="22" t="s">
        <v>755</v>
      </c>
      <c r="S1072" s="22" t="s">
        <v>4902</v>
      </c>
      <c r="T1072" s="22" t="s">
        <v>763</v>
      </c>
      <c r="U1072" s="22" t="s">
        <v>384</v>
      </c>
      <c r="V1072" s="22">
        <v>240</v>
      </c>
      <c r="W1072" s="22" t="s">
        <v>377</v>
      </c>
      <c r="X1072" s="22" t="s">
        <v>378</v>
      </c>
      <c r="Y1072" s="22" t="s">
        <v>183</v>
      </c>
      <c r="Z1072" s="22">
        <v>8112</v>
      </c>
      <c r="AA1072" s="22" t="s">
        <v>733</v>
      </c>
    </row>
    <row r="1073" spans="1:27" x14ac:dyDescent="0.3">
      <c r="A1073" s="22">
        <v>1</v>
      </c>
      <c r="B1073" s="22" t="s">
        <v>376</v>
      </c>
      <c r="C1073">
        <v>1</v>
      </c>
      <c r="D1073" s="22">
        <v>1</v>
      </c>
      <c r="E1073" s="22" t="s">
        <v>738</v>
      </c>
      <c r="F1073" s="22"/>
      <c r="G1073" s="22" t="s">
        <v>737</v>
      </c>
      <c r="H1073" s="22" t="s">
        <v>6644</v>
      </c>
      <c r="I1073" s="22" t="s">
        <v>734</v>
      </c>
      <c r="K1073" s="22" t="s">
        <v>731</v>
      </c>
      <c r="L1073" s="22" t="s">
        <v>738</v>
      </c>
      <c r="M1073" s="22" t="s">
        <v>739</v>
      </c>
      <c r="N1073" s="22" t="s">
        <v>740</v>
      </c>
      <c r="O1073" s="22" t="s">
        <v>741</v>
      </c>
      <c r="P1073" s="22" t="s">
        <v>4899</v>
      </c>
      <c r="Q1073" t="s">
        <v>4897</v>
      </c>
      <c r="R1073" s="22" t="s">
        <v>732</v>
      </c>
      <c r="S1073" s="22" t="s">
        <v>4900</v>
      </c>
      <c r="T1073" s="22" t="s">
        <v>757</v>
      </c>
      <c r="U1073" s="22" t="s">
        <v>384</v>
      </c>
      <c r="V1073" s="22">
        <v>240</v>
      </c>
      <c r="W1073" s="22" t="s">
        <v>377</v>
      </c>
      <c r="X1073" s="22" t="s">
        <v>378</v>
      </c>
      <c r="Y1073" s="22" t="s">
        <v>184</v>
      </c>
      <c r="Z1073" s="22">
        <v>8201</v>
      </c>
      <c r="AA1073" s="22" t="s">
        <v>733</v>
      </c>
    </row>
    <row r="1074" spans="1:27" x14ac:dyDescent="0.3">
      <c r="A1074" s="22">
        <v>1</v>
      </c>
      <c r="B1074" s="22" t="s">
        <v>376</v>
      </c>
      <c r="C1074">
        <v>2</v>
      </c>
      <c r="D1074" s="22">
        <v>2</v>
      </c>
      <c r="E1074" s="22" t="s">
        <v>738</v>
      </c>
      <c r="F1074" s="22"/>
      <c r="G1074" s="22" t="s">
        <v>737</v>
      </c>
      <c r="H1074" s="22" t="s">
        <v>6644</v>
      </c>
      <c r="I1074" s="22" t="s">
        <v>734</v>
      </c>
      <c r="K1074" s="22" t="s">
        <v>731</v>
      </c>
      <c r="L1074" s="22" t="s">
        <v>738</v>
      </c>
      <c r="M1074" s="22" t="s">
        <v>743</v>
      </c>
      <c r="N1074" s="22" t="s">
        <v>740</v>
      </c>
      <c r="O1074" s="22" t="s">
        <v>741</v>
      </c>
      <c r="P1074" s="22" t="s">
        <v>6638</v>
      </c>
      <c r="Q1074" t="s">
        <v>6632</v>
      </c>
      <c r="R1074" s="22" t="s">
        <v>732</v>
      </c>
      <c r="S1074" s="22" t="s">
        <v>4900</v>
      </c>
      <c r="T1074" s="22" t="s">
        <v>758</v>
      </c>
      <c r="U1074" s="22" t="s">
        <v>384</v>
      </c>
      <c r="V1074" s="22">
        <v>240</v>
      </c>
      <c r="W1074" s="22" t="s">
        <v>377</v>
      </c>
      <c r="X1074" s="22" t="s">
        <v>378</v>
      </c>
      <c r="Y1074" s="22" t="s">
        <v>184</v>
      </c>
      <c r="Z1074" s="22">
        <v>8201</v>
      </c>
      <c r="AA1074" s="22" t="s">
        <v>733</v>
      </c>
    </row>
    <row r="1075" spans="1:27" x14ac:dyDescent="0.3">
      <c r="A1075" s="22">
        <v>1</v>
      </c>
      <c r="B1075" s="22" t="s">
        <v>376</v>
      </c>
      <c r="C1075">
        <v>3</v>
      </c>
      <c r="D1075" s="22">
        <v>3</v>
      </c>
      <c r="E1075" s="22" t="s">
        <v>745</v>
      </c>
      <c r="F1075" s="22"/>
      <c r="G1075" s="22" t="s">
        <v>737</v>
      </c>
      <c r="H1075" s="22" t="s">
        <v>6644</v>
      </c>
      <c r="I1075" s="22" t="s">
        <v>734</v>
      </c>
      <c r="K1075" s="22" t="s">
        <v>731</v>
      </c>
      <c r="L1075" s="22" t="s">
        <v>745</v>
      </c>
      <c r="M1075" s="22" t="s">
        <v>743</v>
      </c>
      <c r="N1075" s="22" t="s">
        <v>740</v>
      </c>
      <c r="O1075" s="22" t="s">
        <v>741</v>
      </c>
      <c r="P1075" s="22" t="s">
        <v>6639</v>
      </c>
      <c r="Q1075" t="s">
        <v>6633</v>
      </c>
      <c r="R1075" s="22" t="s">
        <v>735</v>
      </c>
      <c r="S1075" s="22" t="s">
        <v>4900</v>
      </c>
      <c r="T1075" s="22" t="s">
        <v>759</v>
      </c>
      <c r="U1075" s="22" t="s">
        <v>384</v>
      </c>
      <c r="V1075" s="22">
        <v>240</v>
      </c>
      <c r="W1075" s="22" t="s">
        <v>377</v>
      </c>
      <c r="X1075" s="22" t="s">
        <v>378</v>
      </c>
      <c r="Y1075" s="22" t="s">
        <v>184</v>
      </c>
      <c r="Z1075" s="22">
        <v>8201</v>
      </c>
      <c r="AA1075" s="22" t="s">
        <v>733</v>
      </c>
    </row>
    <row r="1076" spans="1:27" x14ac:dyDescent="0.3">
      <c r="A1076" s="22">
        <v>1</v>
      </c>
      <c r="B1076" s="22" t="s">
        <v>376</v>
      </c>
      <c r="C1076">
        <v>4</v>
      </c>
      <c r="D1076" s="22">
        <v>4</v>
      </c>
      <c r="E1076" s="22" t="s">
        <v>747</v>
      </c>
      <c r="F1076" s="22"/>
      <c r="G1076" s="22" t="s">
        <v>737</v>
      </c>
      <c r="H1076" s="22" t="s">
        <v>6644</v>
      </c>
      <c r="I1076" s="22" t="s">
        <v>734</v>
      </c>
      <c r="K1076" s="22" t="s">
        <v>731</v>
      </c>
      <c r="L1076" s="22" t="s">
        <v>747</v>
      </c>
      <c r="M1076" s="22" t="s">
        <v>743</v>
      </c>
      <c r="N1076" s="22" t="s">
        <v>740</v>
      </c>
      <c r="O1076" s="22" t="s">
        <v>741</v>
      </c>
      <c r="P1076" s="22" t="s">
        <v>6637</v>
      </c>
      <c r="Q1076" t="s">
        <v>6641</v>
      </c>
      <c r="R1076" s="22" t="s">
        <v>735</v>
      </c>
      <c r="S1076" s="22" t="s">
        <v>4901</v>
      </c>
      <c r="T1076" s="22" t="s">
        <v>760</v>
      </c>
      <c r="U1076" s="22" t="s">
        <v>384</v>
      </c>
      <c r="V1076" s="22">
        <v>240</v>
      </c>
      <c r="W1076" s="22" t="s">
        <v>377</v>
      </c>
      <c r="X1076" s="22" t="s">
        <v>378</v>
      </c>
      <c r="Y1076" s="22" t="s">
        <v>184</v>
      </c>
      <c r="Z1076" s="22">
        <v>8201</v>
      </c>
      <c r="AA1076" s="22" t="s">
        <v>733</v>
      </c>
    </row>
    <row r="1077" spans="1:27" x14ac:dyDescent="0.3">
      <c r="A1077" s="22">
        <v>1</v>
      </c>
      <c r="B1077" s="22" t="s">
        <v>376</v>
      </c>
      <c r="C1077">
        <v>5</v>
      </c>
      <c r="D1077" s="22">
        <v>5</v>
      </c>
      <c r="E1077" s="22" t="s">
        <v>749</v>
      </c>
      <c r="F1077" s="22"/>
      <c r="G1077" s="22" t="s">
        <v>737</v>
      </c>
      <c r="H1077" s="22" t="s">
        <v>6644</v>
      </c>
      <c r="I1077" s="22" t="s">
        <v>734</v>
      </c>
      <c r="K1077" s="22" t="s">
        <v>731</v>
      </c>
      <c r="L1077" s="22" t="s">
        <v>749</v>
      </c>
      <c r="M1077" s="22" t="s">
        <v>743</v>
      </c>
      <c r="N1077" s="22" t="s">
        <v>740</v>
      </c>
      <c r="O1077" s="22" t="s">
        <v>741</v>
      </c>
      <c r="P1077" s="22" t="s">
        <v>6636</v>
      </c>
      <c r="Q1077" t="s">
        <v>6630</v>
      </c>
      <c r="R1077" s="22" t="s">
        <v>735</v>
      </c>
      <c r="S1077" s="22" t="s">
        <v>4904</v>
      </c>
      <c r="T1077" s="22" t="s">
        <v>761</v>
      </c>
      <c r="U1077" s="22" t="s">
        <v>384</v>
      </c>
      <c r="V1077" s="22">
        <v>240</v>
      </c>
      <c r="W1077" s="22" t="s">
        <v>377</v>
      </c>
      <c r="X1077" s="22" t="s">
        <v>378</v>
      </c>
      <c r="Y1077" s="22" t="s">
        <v>184</v>
      </c>
      <c r="Z1077" s="22">
        <v>8201</v>
      </c>
      <c r="AA1077" s="22" t="s">
        <v>733</v>
      </c>
    </row>
    <row r="1078" spans="1:27" x14ac:dyDescent="0.3">
      <c r="A1078" s="22">
        <v>1</v>
      </c>
      <c r="B1078" s="22" t="s">
        <v>376</v>
      </c>
      <c r="C1078">
        <v>6</v>
      </c>
      <c r="D1078" s="22">
        <v>6</v>
      </c>
      <c r="E1078" s="22" t="s">
        <v>751</v>
      </c>
      <c r="F1078" s="22"/>
      <c r="G1078" s="22" t="s">
        <v>737</v>
      </c>
      <c r="H1078" s="22" t="s">
        <v>6644</v>
      </c>
      <c r="I1078" s="22" t="s">
        <v>734</v>
      </c>
      <c r="K1078" s="22" t="s">
        <v>731</v>
      </c>
      <c r="L1078" s="22" t="s">
        <v>751</v>
      </c>
      <c r="M1078" s="22" t="s">
        <v>752</v>
      </c>
      <c r="N1078" s="22" t="s">
        <v>736</v>
      </c>
      <c r="O1078" s="22" t="s">
        <v>741</v>
      </c>
      <c r="P1078" s="22" t="s">
        <v>6634</v>
      </c>
      <c r="Q1078" t="s">
        <v>6631</v>
      </c>
      <c r="R1078" s="22" t="s">
        <v>732</v>
      </c>
      <c r="S1078" s="22" t="s">
        <v>4903</v>
      </c>
      <c r="T1078" s="22" t="s">
        <v>762</v>
      </c>
      <c r="U1078" s="22" t="s">
        <v>384</v>
      </c>
      <c r="V1078" s="22">
        <v>240</v>
      </c>
      <c r="W1078" s="22" t="s">
        <v>377</v>
      </c>
      <c r="X1078" s="22" t="s">
        <v>378</v>
      </c>
      <c r="Y1078" s="22" t="s">
        <v>184</v>
      </c>
      <c r="Z1078" s="22">
        <v>8201</v>
      </c>
      <c r="AA1078" s="22" t="s">
        <v>733</v>
      </c>
    </row>
    <row r="1079" spans="1:27" x14ac:dyDescent="0.3">
      <c r="A1079" s="22">
        <v>1</v>
      </c>
      <c r="B1079" s="22" t="s">
        <v>376</v>
      </c>
      <c r="C1079">
        <v>7</v>
      </c>
      <c r="D1079" s="22">
        <v>7</v>
      </c>
      <c r="E1079" s="22" t="s">
        <v>754</v>
      </c>
      <c r="F1079" s="22"/>
      <c r="G1079" s="22" t="s">
        <v>737</v>
      </c>
      <c r="H1079" s="22" t="s">
        <v>6644</v>
      </c>
      <c r="I1079" s="22" t="s">
        <v>734</v>
      </c>
      <c r="K1079" s="22" t="s">
        <v>731</v>
      </c>
      <c r="L1079" s="22" t="s">
        <v>754</v>
      </c>
      <c r="M1079" s="22" t="s">
        <v>743</v>
      </c>
      <c r="N1079" s="22" t="s">
        <v>740</v>
      </c>
      <c r="O1079" s="22" t="s">
        <v>741</v>
      </c>
      <c r="P1079" s="22" t="s">
        <v>6635</v>
      </c>
      <c r="Q1079" t="s">
        <v>6642</v>
      </c>
      <c r="R1079" s="22" t="s">
        <v>755</v>
      </c>
      <c r="S1079" s="22" t="s">
        <v>4902</v>
      </c>
      <c r="T1079" s="22" t="s">
        <v>763</v>
      </c>
      <c r="U1079" s="22" t="s">
        <v>384</v>
      </c>
      <c r="V1079" s="22">
        <v>240</v>
      </c>
      <c r="W1079" s="22" t="s">
        <v>377</v>
      </c>
      <c r="X1079" s="22" t="s">
        <v>378</v>
      </c>
      <c r="Y1079" s="22" t="s">
        <v>184</v>
      </c>
      <c r="Z1079" s="22">
        <v>8201</v>
      </c>
      <c r="AA1079" s="22" t="s">
        <v>733</v>
      </c>
    </row>
    <row r="1080" spans="1:27" x14ac:dyDescent="0.3">
      <c r="A1080" s="22">
        <v>1</v>
      </c>
      <c r="B1080" s="22" t="s">
        <v>376</v>
      </c>
      <c r="C1080">
        <v>1</v>
      </c>
      <c r="D1080" s="22">
        <v>1</v>
      </c>
      <c r="E1080" s="22" t="s">
        <v>738</v>
      </c>
      <c r="F1080" s="22"/>
      <c r="G1080" s="22" t="s">
        <v>737</v>
      </c>
      <c r="H1080" s="22" t="s">
        <v>6644</v>
      </c>
      <c r="I1080" s="22" t="s">
        <v>734</v>
      </c>
      <c r="K1080" s="22" t="s">
        <v>731</v>
      </c>
      <c r="L1080" s="22" t="s">
        <v>738</v>
      </c>
      <c r="M1080" s="22" t="s">
        <v>739</v>
      </c>
      <c r="N1080" s="22" t="s">
        <v>740</v>
      </c>
      <c r="O1080" s="22" t="s">
        <v>741</v>
      </c>
      <c r="P1080" s="22" t="s">
        <v>4899</v>
      </c>
      <c r="Q1080" t="s">
        <v>4897</v>
      </c>
      <c r="R1080" s="22" t="s">
        <v>732</v>
      </c>
      <c r="S1080" s="22" t="s">
        <v>4900</v>
      </c>
      <c r="T1080" s="22" t="s">
        <v>757</v>
      </c>
      <c r="U1080" s="22" t="s">
        <v>384</v>
      </c>
      <c r="V1080" s="22">
        <v>240</v>
      </c>
      <c r="W1080" s="22" t="s">
        <v>377</v>
      </c>
      <c r="X1080" s="22" t="s">
        <v>378</v>
      </c>
      <c r="Y1080" s="22" t="s">
        <v>185</v>
      </c>
      <c r="Z1080" s="22">
        <v>8202</v>
      </c>
      <c r="AA1080" s="22" t="s">
        <v>733</v>
      </c>
    </row>
    <row r="1081" spans="1:27" x14ac:dyDescent="0.3">
      <c r="A1081" s="22">
        <v>1</v>
      </c>
      <c r="B1081" s="22" t="s">
        <v>376</v>
      </c>
      <c r="C1081">
        <v>2</v>
      </c>
      <c r="D1081" s="22">
        <v>2</v>
      </c>
      <c r="E1081" s="22" t="s">
        <v>738</v>
      </c>
      <c r="F1081" s="22"/>
      <c r="G1081" s="22" t="s">
        <v>737</v>
      </c>
      <c r="H1081" s="22" t="s">
        <v>6644</v>
      </c>
      <c r="I1081" s="22" t="s">
        <v>734</v>
      </c>
      <c r="K1081" s="22" t="s">
        <v>731</v>
      </c>
      <c r="L1081" s="22" t="s">
        <v>738</v>
      </c>
      <c r="M1081" s="22" t="s">
        <v>743</v>
      </c>
      <c r="N1081" s="22" t="s">
        <v>740</v>
      </c>
      <c r="O1081" s="22" t="s">
        <v>741</v>
      </c>
      <c r="P1081" s="22" t="s">
        <v>6638</v>
      </c>
      <c r="Q1081" t="s">
        <v>6632</v>
      </c>
      <c r="R1081" s="22" t="s">
        <v>732</v>
      </c>
      <c r="S1081" s="22" t="s">
        <v>4900</v>
      </c>
      <c r="T1081" s="22" t="s">
        <v>758</v>
      </c>
      <c r="U1081" s="22" t="s">
        <v>384</v>
      </c>
      <c r="V1081" s="22">
        <v>240</v>
      </c>
      <c r="W1081" s="22" t="s">
        <v>377</v>
      </c>
      <c r="X1081" s="22" t="s">
        <v>378</v>
      </c>
      <c r="Y1081" s="22" t="s">
        <v>185</v>
      </c>
      <c r="Z1081" s="22">
        <v>8202</v>
      </c>
      <c r="AA1081" s="22" t="s">
        <v>733</v>
      </c>
    </row>
    <row r="1082" spans="1:27" x14ac:dyDescent="0.3">
      <c r="A1082" s="22">
        <v>1</v>
      </c>
      <c r="B1082" s="22" t="s">
        <v>376</v>
      </c>
      <c r="C1082">
        <v>3</v>
      </c>
      <c r="D1082" s="22">
        <v>3</v>
      </c>
      <c r="E1082" s="22" t="s">
        <v>745</v>
      </c>
      <c r="F1082" s="22"/>
      <c r="G1082" s="22" t="s">
        <v>737</v>
      </c>
      <c r="H1082" s="22" t="s">
        <v>6644</v>
      </c>
      <c r="I1082" s="22" t="s">
        <v>734</v>
      </c>
      <c r="K1082" s="22" t="s">
        <v>731</v>
      </c>
      <c r="L1082" s="22" t="s">
        <v>745</v>
      </c>
      <c r="M1082" s="22" t="s">
        <v>743</v>
      </c>
      <c r="N1082" s="22" t="s">
        <v>740</v>
      </c>
      <c r="O1082" s="22" t="s">
        <v>741</v>
      </c>
      <c r="P1082" s="22" t="s">
        <v>6639</v>
      </c>
      <c r="Q1082" t="s">
        <v>6633</v>
      </c>
      <c r="R1082" s="22" t="s">
        <v>735</v>
      </c>
      <c r="S1082" s="22" t="s">
        <v>4900</v>
      </c>
      <c r="T1082" s="22" t="s">
        <v>759</v>
      </c>
      <c r="U1082" s="22" t="s">
        <v>384</v>
      </c>
      <c r="V1082" s="22">
        <v>240</v>
      </c>
      <c r="W1082" s="22" t="s">
        <v>377</v>
      </c>
      <c r="X1082" s="22" t="s">
        <v>378</v>
      </c>
      <c r="Y1082" s="22" t="s">
        <v>185</v>
      </c>
      <c r="Z1082" s="22">
        <v>8202</v>
      </c>
      <c r="AA1082" s="22" t="s">
        <v>733</v>
      </c>
    </row>
    <row r="1083" spans="1:27" x14ac:dyDescent="0.3">
      <c r="A1083" s="22">
        <v>1</v>
      </c>
      <c r="B1083" s="22" t="s">
        <v>376</v>
      </c>
      <c r="C1083">
        <v>4</v>
      </c>
      <c r="D1083" s="22">
        <v>4</v>
      </c>
      <c r="E1083" s="22" t="s">
        <v>747</v>
      </c>
      <c r="F1083" s="22"/>
      <c r="G1083" s="22" t="s">
        <v>737</v>
      </c>
      <c r="H1083" s="22" t="s">
        <v>6644</v>
      </c>
      <c r="I1083" s="22" t="s">
        <v>734</v>
      </c>
      <c r="K1083" s="22" t="s">
        <v>731</v>
      </c>
      <c r="L1083" s="22" t="s">
        <v>747</v>
      </c>
      <c r="M1083" s="22" t="s">
        <v>743</v>
      </c>
      <c r="N1083" s="22" t="s">
        <v>740</v>
      </c>
      <c r="O1083" s="22" t="s">
        <v>741</v>
      </c>
      <c r="P1083" s="22" t="s">
        <v>6637</v>
      </c>
      <c r="Q1083" t="s">
        <v>6641</v>
      </c>
      <c r="R1083" s="22" t="s">
        <v>735</v>
      </c>
      <c r="S1083" s="22" t="s">
        <v>4901</v>
      </c>
      <c r="T1083" s="22" t="s">
        <v>760</v>
      </c>
      <c r="U1083" s="22" t="s">
        <v>384</v>
      </c>
      <c r="V1083" s="22">
        <v>240</v>
      </c>
      <c r="W1083" s="22" t="s">
        <v>377</v>
      </c>
      <c r="X1083" s="22" t="s">
        <v>378</v>
      </c>
      <c r="Y1083" s="22" t="s">
        <v>185</v>
      </c>
      <c r="Z1083" s="22">
        <v>8202</v>
      </c>
      <c r="AA1083" s="22" t="s">
        <v>733</v>
      </c>
    </row>
    <row r="1084" spans="1:27" x14ac:dyDescent="0.3">
      <c r="A1084" s="22">
        <v>1</v>
      </c>
      <c r="B1084" s="22" t="s">
        <v>376</v>
      </c>
      <c r="C1084">
        <v>5</v>
      </c>
      <c r="D1084" s="22">
        <v>5</v>
      </c>
      <c r="E1084" s="22" t="s">
        <v>749</v>
      </c>
      <c r="F1084" s="22"/>
      <c r="G1084" s="22" t="s">
        <v>737</v>
      </c>
      <c r="H1084" s="22" t="s">
        <v>6644</v>
      </c>
      <c r="I1084" s="22" t="s">
        <v>734</v>
      </c>
      <c r="K1084" s="22" t="s">
        <v>731</v>
      </c>
      <c r="L1084" s="22" t="s">
        <v>749</v>
      </c>
      <c r="M1084" s="22" t="s">
        <v>743</v>
      </c>
      <c r="N1084" s="22" t="s">
        <v>740</v>
      </c>
      <c r="O1084" s="22" t="s">
        <v>741</v>
      </c>
      <c r="P1084" s="22" t="s">
        <v>6636</v>
      </c>
      <c r="Q1084" t="s">
        <v>6630</v>
      </c>
      <c r="R1084" s="22" t="s">
        <v>735</v>
      </c>
      <c r="S1084" s="22" t="s">
        <v>4904</v>
      </c>
      <c r="T1084" s="22" t="s">
        <v>761</v>
      </c>
      <c r="U1084" s="22" t="s">
        <v>384</v>
      </c>
      <c r="V1084" s="22">
        <v>240</v>
      </c>
      <c r="W1084" s="22" t="s">
        <v>377</v>
      </c>
      <c r="X1084" s="22" t="s">
        <v>378</v>
      </c>
      <c r="Y1084" s="22" t="s">
        <v>185</v>
      </c>
      <c r="Z1084" s="22">
        <v>8202</v>
      </c>
      <c r="AA1084" s="22" t="s">
        <v>733</v>
      </c>
    </row>
    <row r="1085" spans="1:27" x14ac:dyDescent="0.3">
      <c r="A1085" s="22">
        <v>1</v>
      </c>
      <c r="B1085" s="22" t="s">
        <v>376</v>
      </c>
      <c r="C1085">
        <v>6</v>
      </c>
      <c r="D1085" s="22">
        <v>6</v>
      </c>
      <c r="E1085" s="22" t="s">
        <v>751</v>
      </c>
      <c r="F1085" s="22"/>
      <c r="G1085" s="22" t="s">
        <v>737</v>
      </c>
      <c r="H1085" s="22" t="s">
        <v>6644</v>
      </c>
      <c r="I1085" s="22" t="s">
        <v>734</v>
      </c>
      <c r="K1085" s="22" t="s">
        <v>731</v>
      </c>
      <c r="L1085" s="22" t="s">
        <v>751</v>
      </c>
      <c r="M1085" s="22" t="s">
        <v>752</v>
      </c>
      <c r="N1085" s="22" t="s">
        <v>736</v>
      </c>
      <c r="O1085" s="22" t="s">
        <v>741</v>
      </c>
      <c r="P1085" s="22" t="s">
        <v>6634</v>
      </c>
      <c r="Q1085" t="s">
        <v>6631</v>
      </c>
      <c r="R1085" s="22" t="s">
        <v>732</v>
      </c>
      <c r="S1085" s="22" t="s">
        <v>4903</v>
      </c>
      <c r="T1085" s="22" t="s">
        <v>762</v>
      </c>
      <c r="U1085" s="22" t="s">
        <v>384</v>
      </c>
      <c r="V1085" s="22">
        <v>240</v>
      </c>
      <c r="W1085" s="22" t="s">
        <v>377</v>
      </c>
      <c r="X1085" s="22" t="s">
        <v>378</v>
      </c>
      <c r="Y1085" s="22" t="s">
        <v>185</v>
      </c>
      <c r="Z1085" s="22">
        <v>8202</v>
      </c>
      <c r="AA1085" s="22" t="s">
        <v>733</v>
      </c>
    </row>
    <row r="1086" spans="1:27" x14ac:dyDescent="0.3">
      <c r="A1086" s="22">
        <v>1</v>
      </c>
      <c r="B1086" s="22" t="s">
        <v>376</v>
      </c>
      <c r="C1086">
        <v>7</v>
      </c>
      <c r="D1086" s="22">
        <v>7</v>
      </c>
      <c r="E1086" s="22" t="s">
        <v>754</v>
      </c>
      <c r="F1086" s="22"/>
      <c r="G1086" s="22" t="s">
        <v>737</v>
      </c>
      <c r="H1086" s="22" t="s">
        <v>6644</v>
      </c>
      <c r="I1086" s="22" t="s">
        <v>734</v>
      </c>
      <c r="K1086" s="22" t="s">
        <v>731</v>
      </c>
      <c r="L1086" s="22" t="s">
        <v>754</v>
      </c>
      <c r="M1086" s="22" t="s">
        <v>743</v>
      </c>
      <c r="N1086" s="22" t="s">
        <v>740</v>
      </c>
      <c r="O1086" s="22" t="s">
        <v>741</v>
      </c>
      <c r="P1086" s="22" t="s">
        <v>6635</v>
      </c>
      <c r="Q1086" t="s">
        <v>6642</v>
      </c>
      <c r="R1086" s="22" t="s">
        <v>755</v>
      </c>
      <c r="S1086" s="22" t="s">
        <v>4902</v>
      </c>
      <c r="T1086" s="22" t="s">
        <v>763</v>
      </c>
      <c r="U1086" s="22" t="s">
        <v>384</v>
      </c>
      <c r="V1086" s="22">
        <v>240</v>
      </c>
      <c r="W1086" s="22" t="s">
        <v>377</v>
      </c>
      <c r="X1086" s="22" t="s">
        <v>378</v>
      </c>
      <c r="Y1086" s="22" t="s">
        <v>185</v>
      </c>
      <c r="Z1086" s="22">
        <v>8202</v>
      </c>
      <c r="AA1086" s="22" t="s">
        <v>733</v>
      </c>
    </row>
    <row r="1087" spans="1:27" x14ac:dyDescent="0.3">
      <c r="A1087" s="22">
        <v>1</v>
      </c>
      <c r="B1087" s="22" t="s">
        <v>376</v>
      </c>
      <c r="C1087">
        <v>1</v>
      </c>
      <c r="D1087" s="22">
        <v>1</v>
      </c>
      <c r="E1087" s="22" t="s">
        <v>738</v>
      </c>
      <c r="F1087" s="22"/>
      <c r="G1087" s="22" t="s">
        <v>737</v>
      </c>
      <c r="H1087" s="22" t="s">
        <v>6644</v>
      </c>
      <c r="I1087" s="22" t="s">
        <v>734</v>
      </c>
      <c r="K1087" s="22" t="s">
        <v>731</v>
      </c>
      <c r="L1087" s="22" t="s">
        <v>738</v>
      </c>
      <c r="M1087" s="22" t="s">
        <v>739</v>
      </c>
      <c r="N1087" s="22" t="s">
        <v>740</v>
      </c>
      <c r="O1087" s="22" t="s">
        <v>741</v>
      </c>
      <c r="P1087" s="22" t="s">
        <v>4899</v>
      </c>
      <c r="Q1087" t="s">
        <v>4897</v>
      </c>
      <c r="R1087" s="22" t="s">
        <v>732</v>
      </c>
      <c r="S1087" s="22" t="s">
        <v>4900</v>
      </c>
      <c r="T1087" s="22" t="s">
        <v>757</v>
      </c>
      <c r="U1087" s="22" t="s">
        <v>384</v>
      </c>
      <c r="V1087" s="22">
        <v>240</v>
      </c>
      <c r="W1087" s="22" t="s">
        <v>377</v>
      </c>
      <c r="X1087" s="22" t="s">
        <v>378</v>
      </c>
      <c r="Y1087" s="22" t="s">
        <v>186</v>
      </c>
      <c r="Z1087" s="22">
        <v>8203</v>
      </c>
      <c r="AA1087" s="22" t="s">
        <v>733</v>
      </c>
    </row>
    <row r="1088" spans="1:27" x14ac:dyDescent="0.3">
      <c r="A1088" s="22">
        <v>1</v>
      </c>
      <c r="B1088" s="22" t="s">
        <v>376</v>
      </c>
      <c r="C1088">
        <v>2</v>
      </c>
      <c r="D1088" s="22">
        <v>2</v>
      </c>
      <c r="E1088" s="22" t="s">
        <v>738</v>
      </c>
      <c r="F1088" s="22"/>
      <c r="G1088" s="22" t="s">
        <v>737</v>
      </c>
      <c r="H1088" s="22" t="s">
        <v>6644</v>
      </c>
      <c r="I1088" s="22" t="s">
        <v>734</v>
      </c>
      <c r="K1088" s="22" t="s">
        <v>731</v>
      </c>
      <c r="L1088" s="22" t="s">
        <v>738</v>
      </c>
      <c r="M1088" s="22" t="s">
        <v>743</v>
      </c>
      <c r="N1088" s="22" t="s">
        <v>740</v>
      </c>
      <c r="O1088" s="22" t="s">
        <v>741</v>
      </c>
      <c r="P1088" s="22" t="s">
        <v>6638</v>
      </c>
      <c r="Q1088" t="s">
        <v>6632</v>
      </c>
      <c r="R1088" s="22" t="s">
        <v>732</v>
      </c>
      <c r="S1088" s="22" t="s">
        <v>4900</v>
      </c>
      <c r="T1088" s="22" t="s">
        <v>758</v>
      </c>
      <c r="U1088" s="22" t="s">
        <v>384</v>
      </c>
      <c r="V1088" s="22">
        <v>240</v>
      </c>
      <c r="W1088" s="22" t="s">
        <v>377</v>
      </c>
      <c r="X1088" s="22" t="s">
        <v>378</v>
      </c>
      <c r="Y1088" s="22" t="s">
        <v>186</v>
      </c>
      <c r="Z1088" s="22">
        <v>8203</v>
      </c>
      <c r="AA1088" s="22" t="s">
        <v>733</v>
      </c>
    </row>
    <row r="1089" spans="1:27" x14ac:dyDescent="0.3">
      <c r="A1089" s="22">
        <v>1</v>
      </c>
      <c r="B1089" s="22" t="s">
        <v>376</v>
      </c>
      <c r="C1089">
        <v>3</v>
      </c>
      <c r="D1089" s="22">
        <v>3</v>
      </c>
      <c r="E1089" s="22" t="s">
        <v>745</v>
      </c>
      <c r="F1089" s="22"/>
      <c r="G1089" s="22" t="s">
        <v>737</v>
      </c>
      <c r="H1089" s="22" t="s">
        <v>6644</v>
      </c>
      <c r="I1089" s="22" t="s">
        <v>734</v>
      </c>
      <c r="K1089" s="22" t="s">
        <v>731</v>
      </c>
      <c r="L1089" s="22" t="s">
        <v>745</v>
      </c>
      <c r="M1089" s="22" t="s">
        <v>743</v>
      </c>
      <c r="N1089" s="22" t="s">
        <v>740</v>
      </c>
      <c r="O1089" s="22" t="s">
        <v>741</v>
      </c>
      <c r="P1089" s="22" t="s">
        <v>6639</v>
      </c>
      <c r="Q1089" t="s">
        <v>6633</v>
      </c>
      <c r="R1089" s="22" t="s">
        <v>735</v>
      </c>
      <c r="S1089" s="22" t="s">
        <v>4900</v>
      </c>
      <c r="T1089" s="22" t="s">
        <v>759</v>
      </c>
      <c r="U1089" s="22" t="s">
        <v>384</v>
      </c>
      <c r="V1089" s="22">
        <v>240</v>
      </c>
      <c r="W1089" s="22" t="s">
        <v>377</v>
      </c>
      <c r="X1089" s="22" t="s">
        <v>378</v>
      </c>
      <c r="Y1089" s="22" t="s">
        <v>186</v>
      </c>
      <c r="Z1089" s="22">
        <v>8203</v>
      </c>
      <c r="AA1089" s="22" t="s">
        <v>733</v>
      </c>
    </row>
    <row r="1090" spans="1:27" x14ac:dyDescent="0.3">
      <c r="A1090" s="22">
        <v>1</v>
      </c>
      <c r="B1090" s="22" t="s">
        <v>376</v>
      </c>
      <c r="C1090">
        <v>4</v>
      </c>
      <c r="D1090" s="22">
        <v>4</v>
      </c>
      <c r="E1090" s="22" t="s">
        <v>747</v>
      </c>
      <c r="F1090" s="22"/>
      <c r="G1090" s="22" t="s">
        <v>737</v>
      </c>
      <c r="H1090" s="22" t="s">
        <v>6644</v>
      </c>
      <c r="I1090" s="22" t="s">
        <v>734</v>
      </c>
      <c r="K1090" s="22" t="s">
        <v>731</v>
      </c>
      <c r="L1090" s="22" t="s">
        <v>747</v>
      </c>
      <c r="M1090" s="22" t="s">
        <v>743</v>
      </c>
      <c r="N1090" s="22" t="s">
        <v>740</v>
      </c>
      <c r="O1090" s="22" t="s">
        <v>741</v>
      </c>
      <c r="P1090" s="22" t="s">
        <v>6637</v>
      </c>
      <c r="Q1090" t="s">
        <v>6641</v>
      </c>
      <c r="R1090" s="22" t="s">
        <v>735</v>
      </c>
      <c r="S1090" s="22" t="s">
        <v>4901</v>
      </c>
      <c r="T1090" s="22" t="s">
        <v>760</v>
      </c>
      <c r="U1090" s="22" t="s">
        <v>384</v>
      </c>
      <c r="V1090" s="22">
        <v>240</v>
      </c>
      <c r="W1090" s="22" t="s">
        <v>377</v>
      </c>
      <c r="X1090" s="22" t="s">
        <v>378</v>
      </c>
      <c r="Y1090" s="22" t="s">
        <v>186</v>
      </c>
      <c r="Z1090" s="22">
        <v>8203</v>
      </c>
      <c r="AA1090" s="22" t="s">
        <v>733</v>
      </c>
    </row>
    <row r="1091" spans="1:27" x14ac:dyDescent="0.3">
      <c r="A1091" s="22">
        <v>1</v>
      </c>
      <c r="B1091" s="22" t="s">
        <v>376</v>
      </c>
      <c r="C1091">
        <v>5</v>
      </c>
      <c r="D1091" s="22">
        <v>5</v>
      </c>
      <c r="E1091" s="22" t="s">
        <v>749</v>
      </c>
      <c r="F1091" s="22"/>
      <c r="G1091" s="22" t="s">
        <v>737</v>
      </c>
      <c r="H1091" s="22" t="s">
        <v>6644</v>
      </c>
      <c r="I1091" s="22" t="s">
        <v>734</v>
      </c>
      <c r="K1091" s="22" t="s">
        <v>731</v>
      </c>
      <c r="L1091" s="22" t="s">
        <v>749</v>
      </c>
      <c r="M1091" s="22" t="s">
        <v>743</v>
      </c>
      <c r="N1091" s="22" t="s">
        <v>740</v>
      </c>
      <c r="O1091" s="22" t="s">
        <v>741</v>
      </c>
      <c r="P1091" s="22" t="s">
        <v>6636</v>
      </c>
      <c r="Q1091" t="s">
        <v>6630</v>
      </c>
      <c r="R1091" s="22" t="s">
        <v>735</v>
      </c>
      <c r="S1091" s="22" t="s">
        <v>4904</v>
      </c>
      <c r="T1091" s="22" t="s">
        <v>761</v>
      </c>
      <c r="U1091" s="22" t="s">
        <v>384</v>
      </c>
      <c r="V1091" s="22">
        <v>240</v>
      </c>
      <c r="W1091" s="22" t="s">
        <v>377</v>
      </c>
      <c r="X1091" s="22" t="s">
        <v>378</v>
      </c>
      <c r="Y1091" s="22" t="s">
        <v>186</v>
      </c>
      <c r="Z1091" s="22">
        <v>8203</v>
      </c>
      <c r="AA1091" s="22" t="s">
        <v>733</v>
      </c>
    </row>
    <row r="1092" spans="1:27" x14ac:dyDescent="0.3">
      <c r="A1092" s="22">
        <v>1</v>
      </c>
      <c r="B1092" s="22" t="s">
        <v>376</v>
      </c>
      <c r="C1092">
        <v>6</v>
      </c>
      <c r="D1092" s="22">
        <v>6</v>
      </c>
      <c r="E1092" s="22" t="s">
        <v>751</v>
      </c>
      <c r="F1092" s="22"/>
      <c r="G1092" s="22" t="s">
        <v>737</v>
      </c>
      <c r="H1092" s="22" t="s">
        <v>6644</v>
      </c>
      <c r="I1092" s="22" t="s">
        <v>734</v>
      </c>
      <c r="K1092" s="22" t="s">
        <v>731</v>
      </c>
      <c r="L1092" s="22" t="s">
        <v>751</v>
      </c>
      <c r="M1092" s="22" t="s">
        <v>752</v>
      </c>
      <c r="N1092" s="22" t="s">
        <v>736</v>
      </c>
      <c r="O1092" s="22" t="s">
        <v>741</v>
      </c>
      <c r="P1092" s="22" t="s">
        <v>6634</v>
      </c>
      <c r="Q1092" t="s">
        <v>6631</v>
      </c>
      <c r="R1092" s="22" t="s">
        <v>732</v>
      </c>
      <c r="S1092" s="22" t="s">
        <v>4903</v>
      </c>
      <c r="T1092" s="22" t="s">
        <v>762</v>
      </c>
      <c r="U1092" s="22" t="s">
        <v>384</v>
      </c>
      <c r="V1092" s="22">
        <v>240</v>
      </c>
      <c r="W1092" s="22" t="s">
        <v>377</v>
      </c>
      <c r="X1092" s="22" t="s">
        <v>378</v>
      </c>
      <c r="Y1092" s="22" t="s">
        <v>186</v>
      </c>
      <c r="Z1092" s="22">
        <v>8203</v>
      </c>
      <c r="AA1092" s="22" t="s">
        <v>733</v>
      </c>
    </row>
    <row r="1093" spans="1:27" x14ac:dyDescent="0.3">
      <c r="A1093" s="22">
        <v>1</v>
      </c>
      <c r="B1093" s="22" t="s">
        <v>376</v>
      </c>
      <c r="C1093">
        <v>7</v>
      </c>
      <c r="D1093" s="22">
        <v>7</v>
      </c>
      <c r="E1093" s="22" t="s">
        <v>754</v>
      </c>
      <c r="F1093" s="22"/>
      <c r="G1093" s="22" t="s">
        <v>737</v>
      </c>
      <c r="H1093" s="22" t="s">
        <v>6644</v>
      </c>
      <c r="I1093" s="22" t="s">
        <v>734</v>
      </c>
      <c r="K1093" s="22" t="s">
        <v>731</v>
      </c>
      <c r="L1093" s="22" t="s">
        <v>754</v>
      </c>
      <c r="M1093" s="22" t="s">
        <v>743</v>
      </c>
      <c r="N1093" s="22" t="s">
        <v>740</v>
      </c>
      <c r="O1093" s="22" t="s">
        <v>741</v>
      </c>
      <c r="P1093" s="22" t="s">
        <v>6635</v>
      </c>
      <c r="Q1093" t="s">
        <v>6642</v>
      </c>
      <c r="R1093" s="22" t="s">
        <v>755</v>
      </c>
      <c r="S1093" s="22" t="s">
        <v>4902</v>
      </c>
      <c r="T1093" s="22" t="s">
        <v>763</v>
      </c>
      <c r="U1093" s="22" t="s">
        <v>384</v>
      </c>
      <c r="V1093" s="22">
        <v>240</v>
      </c>
      <c r="W1093" s="22" t="s">
        <v>377</v>
      </c>
      <c r="X1093" s="22" t="s">
        <v>378</v>
      </c>
      <c r="Y1093" s="22" t="s">
        <v>186</v>
      </c>
      <c r="Z1093" s="22">
        <v>8203</v>
      </c>
      <c r="AA1093" s="22" t="s">
        <v>733</v>
      </c>
    </row>
    <row r="1094" spans="1:27" x14ac:dyDescent="0.3">
      <c r="A1094" s="22">
        <v>1</v>
      </c>
      <c r="B1094" s="22" t="s">
        <v>376</v>
      </c>
      <c r="C1094">
        <v>1</v>
      </c>
      <c r="D1094" s="22">
        <v>1</v>
      </c>
      <c r="E1094" s="22" t="s">
        <v>738</v>
      </c>
      <c r="F1094" s="22"/>
      <c r="G1094" s="22" t="s">
        <v>737</v>
      </c>
      <c r="H1094" s="22" t="s">
        <v>6644</v>
      </c>
      <c r="I1094" s="22" t="s">
        <v>734</v>
      </c>
      <c r="K1094" s="22" t="s">
        <v>731</v>
      </c>
      <c r="L1094" s="22" t="s">
        <v>738</v>
      </c>
      <c r="M1094" s="22" t="s">
        <v>739</v>
      </c>
      <c r="N1094" s="22" t="s">
        <v>740</v>
      </c>
      <c r="O1094" s="22" t="s">
        <v>741</v>
      </c>
      <c r="P1094" s="22" t="s">
        <v>4899</v>
      </c>
      <c r="Q1094" t="s">
        <v>4897</v>
      </c>
      <c r="R1094" s="22" t="s">
        <v>732</v>
      </c>
      <c r="S1094" s="22" t="s">
        <v>4900</v>
      </c>
      <c r="T1094" s="22" t="s">
        <v>757</v>
      </c>
      <c r="U1094" s="22" t="s">
        <v>384</v>
      </c>
      <c r="V1094" s="22">
        <v>240</v>
      </c>
      <c r="W1094" s="22" t="s">
        <v>377</v>
      </c>
      <c r="X1094" s="22" t="s">
        <v>378</v>
      </c>
      <c r="Y1094" s="22" t="s">
        <v>187</v>
      </c>
      <c r="Z1094" s="22">
        <v>8204</v>
      </c>
      <c r="AA1094" s="22" t="s">
        <v>733</v>
      </c>
    </row>
    <row r="1095" spans="1:27" x14ac:dyDescent="0.3">
      <c r="A1095" s="22">
        <v>1</v>
      </c>
      <c r="B1095" s="22" t="s">
        <v>376</v>
      </c>
      <c r="C1095">
        <v>2</v>
      </c>
      <c r="D1095" s="22">
        <v>2</v>
      </c>
      <c r="E1095" s="22" t="s">
        <v>738</v>
      </c>
      <c r="F1095" s="22"/>
      <c r="G1095" s="22" t="s">
        <v>737</v>
      </c>
      <c r="H1095" s="22" t="s">
        <v>6644</v>
      </c>
      <c r="I1095" s="22" t="s">
        <v>734</v>
      </c>
      <c r="K1095" s="22" t="s">
        <v>731</v>
      </c>
      <c r="L1095" s="22" t="s">
        <v>738</v>
      </c>
      <c r="M1095" s="22" t="s">
        <v>743</v>
      </c>
      <c r="N1095" s="22" t="s">
        <v>740</v>
      </c>
      <c r="O1095" s="22" t="s">
        <v>741</v>
      </c>
      <c r="P1095" s="22" t="s">
        <v>6638</v>
      </c>
      <c r="Q1095" t="s">
        <v>6632</v>
      </c>
      <c r="R1095" s="22" t="s">
        <v>732</v>
      </c>
      <c r="S1095" s="22" t="s">
        <v>4900</v>
      </c>
      <c r="T1095" s="22" t="s">
        <v>758</v>
      </c>
      <c r="U1095" s="22" t="s">
        <v>384</v>
      </c>
      <c r="V1095" s="22">
        <v>240</v>
      </c>
      <c r="W1095" s="22" t="s">
        <v>377</v>
      </c>
      <c r="X1095" s="22" t="s">
        <v>378</v>
      </c>
      <c r="Y1095" s="22" t="s">
        <v>187</v>
      </c>
      <c r="Z1095" s="22">
        <v>8204</v>
      </c>
      <c r="AA1095" s="22" t="s">
        <v>733</v>
      </c>
    </row>
    <row r="1096" spans="1:27" x14ac:dyDescent="0.3">
      <c r="A1096" s="22">
        <v>1</v>
      </c>
      <c r="B1096" s="22" t="s">
        <v>376</v>
      </c>
      <c r="C1096">
        <v>3</v>
      </c>
      <c r="D1096" s="22">
        <v>3</v>
      </c>
      <c r="E1096" s="22" t="s">
        <v>745</v>
      </c>
      <c r="F1096" s="22"/>
      <c r="G1096" s="22" t="s">
        <v>737</v>
      </c>
      <c r="H1096" s="22" t="s">
        <v>6644</v>
      </c>
      <c r="I1096" s="22" t="s">
        <v>734</v>
      </c>
      <c r="K1096" s="22" t="s">
        <v>731</v>
      </c>
      <c r="L1096" s="22" t="s">
        <v>745</v>
      </c>
      <c r="M1096" s="22" t="s">
        <v>743</v>
      </c>
      <c r="N1096" s="22" t="s">
        <v>740</v>
      </c>
      <c r="O1096" s="22" t="s">
        <v>741</v>
      </c>
      <c r="P1096" s="22" t="s">
        <v>6639</v>
      </c>
      <c r="Q1096" t="s">
        <v>6633</v>
      </c>
      <c r="R1096" s="22" t="s">
        <v>735</v>
      </c>
      <c r="S1096" s="22" t="s">
        <v>4900</v>
      </c>
      <c r="T1096" s="22" t="s">
        <v>759</v>
      </c>
      <c r="U1096" s="22" t="s">
        <v>384</v>
      </c>
      <c r="V1096" s="22">
        <v>240</v>
      </c>
      <c r="W1096" s="22" t="s">
        <v>377</v>
      </c>
      <c r="X1096" s="22" t="s">
        <v>378</v>
      </c>
      <c r="Y1096" s="22" t="s">
        <v>187</v>
      </c>
      <c r="Z1096" s="22">
        <v>8204</v>
      </c>
      <c r="AA1096" s="22" t="s">
        <v>733</v>
      </c>
    </row>
    <row r="1097" spans="1:27" x14ac:dyDescent="0.3">
      <c r="A1097" s="22">
        <v>1</v>
      </c>
      <c r="B1097" s="22" t="s">
        <v>376</v>
      </c>
      <c r="C1097">
        <v>4</v>
      </c>
      <c r="D1097" s="22">
        <v>4</v>
      </c>
      <c r="E1097" s="22" t="s">
        <v>747</v>
      </c>
      <c r="F1097" s="22"/>
      <c r="G1097" s="22" t="s">
        <v>737</v>
      </c>
      <c r="H1097" s="22" t="s">
        <v>6644</v>
      </c>
      <c r="I1097" s="22" t="s">
        <v>734</v>
      </c>
      <c r="K1097" s="22" t="s">
        <v>731</v>
      </c>
      <c r="L1097" s="22" t="s">
        <v>747</v>
      </c>
      <c r="M1097" s="22" t="s">
        <v>743</v>
      </c>
      <c r="N1097" s="22" t="s">
        <v>740</v>
      </c>
      <c r="O1097" s="22" t="s">
        <v>741</v>
      </c>
      <c r="P1097" s="22" t="s">
        <v>6637</v>
      </c>
      <c r="Q1097" t="s">
        <v>6641</v>
      </c>
      <c r="R1097" s="22" t="s">
        <v>735</v>
      </c>
      <c r="S1097" s="22" t="s">
        <v>4901</v>
      </c>
      <c r="T1097" s="22" t="s">
        <v>760</v>
      </c>
      <c r="U1097" s="22" t="s">
        <v>384</v>
      </c>
      <c r="V1097" s="22">
        <v>240</v>
      </c>
      <c r="W1097" s="22" t="s">
        <v>377</v>
      </c>
      <c r="X1097" s="22" t="s">
        <v>378</v>
      </c>
      <c r="Y1097" s="22" t="s">
        <v>187</v>
      </c>
      <c r="Z1097" s="22">
        <v>8204</v>
      </c>
      <c r="AA1097" s="22" t="s">
        <v>733</v>
      </c>
    </row>
    <row r="1098" spans="1:27" x14ac:dyDescent="0.3">
      <c r="A1098" s="22">
        <v>1</v>
      </c>
      <c r="B1098" s="22" t="s">
        <v>376</v>
      </c>
      <c r="C1098">
        <v>5</v>
      </c>
      <c r="D1098" s="22">
        <v>5</v>
      </c>
      <c r="E1098" s="22" t="s">
        <v>749</v>
      </c>
      <c r="F1098" s="22"/>
      <c r="G1098" s="22" t="s">
        <v>737</v>
      </c>
      <c r="H1098" s="22" t="s">
        <v>6644</v>
      </c>
      <c r="I1098" s="22" t="s">
        <v>734</v>
      </c>
      <c r="K1098" s="22" t="s">
        <v>731</v>
      </c>
      <c r="L1098" s="22" t="s">
        <v>749</v>
      </c>
      <c r="M1098" s="22" t="s">
        <v>743</v>
      </c>
      <c r="N1098" s="22" t="s">
        <v>740</v>
      </c>
      <c r="O1098" s="22" t="s">
        <v>741</v>
      </c>
      <c r="P1098" s="22" t="s">
        <v>6636</v>
      </c>
      <c r="Q1098" t="s">
        <v>6630</v>
      </c>
      <c r="R1098" s="22" t="s">
        <v>735</v>
      </c>
      <c r="S1098" s="22" t="s">
        <v>4904</v>
      </c>
      <c r="T1098" s="22" t="s">
        <v>761</v>
      </c>
      <c r="U1098" s="22" t="s">
        <v>384</v>
      </c>
      <c r="V1098" s="22">
        <v>240</v>
      </c>
      <c r="W1098" s="22" t="s">
        <v>377</v>
      </c>
      <c r="X1098" s="22" t="s">
        <v>378</v>
      </c>
      <c r="Y1098" s="22" t="s">
        <v>187</v>
      </c>
      <c r="Z1098" s="22">
        <v>8204</v>
      </c>
      <c r="AA1098" s="22" t="s">
        <v>733</v>
      </c>
    </row>
    <row r="1099" spans="1:27" x14ac:dyDescent="0.3">
      <c r="A1099" s="22">
        <v>1</v>
      </c>
      <c r="B1099" s="22" t="s">
        <v>376</v>
      </c>
      <c r="C1099">
        <v>6</v>
      </c>
      <c r="D1099" s="22">
        <v>6</v>
      </c>
      <c r="E1099" s="22" t="s">
        <v>751</v>
      </c>
      <c r="F1099" s="22"/>
      <c r="G1099" s="22" t="s">
        <v>737</v>
      </c>
      <c r="H1099" s="22" t="s">
        <v>6644</v>
      </c>
      <c r="I1099" s="22" t="s">
        <v>734</v>
      </c>
      <c r="K1099" s="22" t="s">
        <v>731</v>
      </c>
      <c r="L1099" s="22" t="s">
        <v>751</v>
      </c>
      <c r="M1099" s="22" t="s">
        <v>752</v>
      </c>
      <c r="N1099" s="22" t="s">
        <v>736</v>
      </c>
      <c r="O1099" s="22" t="s">
        <v>741</v>
      </c>
      <c r="P1099" s="22" t="s">
        <v>6634</v>
      </c>
      <c r="Q1099" t="s">
        <v>6631</v>
      </c>
      <c r="R1099" s="22" t="s">
        <v>732</v>
      </c>
      <c r="S1099" s="22" t="s">
        <v>4903</v>
      </c>
      <c r="T1099" s="22" t="s">
        <v>762</v>
      </c>
      <c r="U1099" s="22" t="s">
        <v>384</v>
      </c>
      <c r="V1099" s="22">
        <v>240</v>
      </c>
      <c r="W1099" s="22" t="s">
        <v>377</v>
      </c>
      <c r="X1099" s="22" t="s">
        <v>378</v>
      </c>
      <c r="Y1099" s="22" t="s">
        <v>187</v>
      </c>
      <c r="Z1099" s="22">
        <v>8204</v>
      </c>
      <c r="AA1099" s="22" t="s">
        <v>733</v>
      </c>
    </row>
    <row r="1100" spans="1:27" x14ac:dyDescent="0.3">
      <c r="A1100" s="22">
        <v>1</v>
      </c>
      <c r="B1100" s="22" t="s">
        <v>376</v>
      </c>
      <c r="C1100">
        <v>7</v>
      </c>
      <c r="D1100" s="22">
        <v>7</v>
      </c>
      <c r="E1100" s="22" t="s">
        <v>754</v>
      </c>
      <c r="F1100" s="22"/>
      <c r="G1100" s="22" t="s">
        <v>737</v>
      </c>
      <c r="H1100" s="22" t="s">
        <v>6644</v>
      </c>
      <c r="I1100" s="22" t="s">
        <v>734</v>
      </c>
      <c r="K1100" s="22" t="s">
        <v>731</v>
      </c>
      <c r="L1100" s="22" t="s">
        <v>754</v>
      </c>
      <c r="M1100" s="22" t="s">
        <v>743</v>
      </c>
      <c r="N1100" s="22" t="s">
        <v>740</v>
      </c>
      <c r="O1100" s="22" t="s">
        <v>741</v>
      </c>
      <c r="P1100" s="22" t="s">
        <v>6635</v>
      </c>
      <c r="Q1100" t="s">
        <v>6642</v>
      </c>
      <c r="R1100" s="22" t="s">
        <v>755</v>
      </c>
      <c r="S1100" s="22" t="s">
        <v>4902</v>
      </c>
      <c r="T1100" s="22" t="s">
        <v>763</v>
      </c>
      <c r="U1100" s="22" t="s">
        <v>384</v>
      </c>
      <c r="V1100" s="22">
        <v>240</v>
      </c>
      <c r="W1100" s="22" t="s">
        <v>377</v>
      </c>
      <c r="X1100" s="22" t="s">
        <v>378</v>
      </c>
      <c r="Y1100" s="22" t="s">
        <v>187</v>
      </c>
      <c r="Z1100" s="22">
        <v>8204</v>
      </c>
      <c r="AA1100" s="22" t="s">
        <v>733</v>
      </c>
    </row>
    <row r="1101" spans="1:27" x14ac:dyDescent="0.3">
      <c r="A1101" s="22">
        <v>1</v>
      </c>
      <c r="B1101" s="22" t="s">
        <v>376</v>
      </c>
      <c r="C1101">
        <v>1</v>
      </c>
      <c r="D1101" s="22">
        <v>1</v>
      </c>
      <c r="E1101" s="22" t="s">
        <v>738</v>
      </c>
      <c r="F1101" s="22"/>
      <c r="G1101" s="22" t="s">
        <v>737</v>
      </c>
      <c r="H1101" s="22" t="s">
        <v>6644</v>
      </c>
      <c r="I1101" s="22" t="s">
        <v>734</v>
      </c>
      <c r="K1101" s="22" t="s">
        <v>731</v>
      </c>
      <c r="L1101" s="22" t="s">
        <v>738</v>
      </c>
      <c r="M1101" s="22" t="s">
        <v>739</v>
      </c>
      <c r="N1101" s="22" t="s">
        <v>740</v>
      </c>
      <c r="O1101" s="22" t="s">
        <v>741</v>
      </c>
      <c r="P1101" s="22" t="s">
        <v>4899</v>
      </c>
      <c r="Q1101" t="s">
        <v>4897</v>
      </c>
      <c r="R1101" s="22" t="s">
        <v>732</v>
      </c>
      <c r="S1101" s="22" t="s">
        <v>4900</v>
      </c>
      <c r="T1101" s="22" t="s">
        <v>757</v>
      </c>
      <c r="U1101" s="22" t="s">
        <v>384</v>
      </c>
      <c r="V1101" s="22">
        <v>240</v>
      </c>
      <c r="W1101" s="22" t="s">
        <v>377</v>
      </c>
      <c r="X1101" s="22" t="s">
        <v>378</v>
      </c>
      <c r="Y1101" s="22" t="s">
        <v>188</v>
      </c>
      <c r="Z1101" s="22">
        <v>8205</v>
      </c>
      <c r="AA1101" s="22" t="s">
        <v>733</v>
      </c>
    </row>
    <row r="1102" spans="1:27" x14ac:dyDescent="0.3">
      <c r="A1102" s="22">
        <v>1</v>
      </c>
      <c r="B1102" s="22" t="s">
        <v>376</v>
      </c>
      <c r="C1102">
        <v>2</v>
      </c>
      <c r="D1102" s="22">
        <v>2</v>
      </c>
      <c r="E1102" s="22" t="s">
        <v>738</v>
      </c>
      <c r="F1102" s="22"/>
      <c r="G1102" s="22" t="s">
        <v>737</v>
      </c>
      <c r="H1102" s="22" t="s">
        <v>6644</v>
      </c>
      <c r="I1102" s="22" t="s">
        <v>734</v>
      </c>
      <c r="K1102" s="22" t="s">
        <v>731</v>
      </c>
      <c r="L1102" s="22" t="s">
        <v>738</v>
      </c>
      <c r="M1102" s="22" t="s">
        <v>743</v>
      </c>
      <c r="N1102" s="22" t="s">
        <v>740</v>
      </c>
      <c r="O1102" s="22" t="s">
        <v>741</v>
      </c>
      <c r="P1102" s="22" t="s">
        <v>6638</v>
      </c>
      <c r="Q1102" t="s">
        <v>6632</v>
      </c>
      <c r="R1102" s="22" t="s">
        <v>732</v>
      </c>
      <c r="S1102" s="22" t="s">
        <v>4900</v>
      </c>
      <c r="T1102" s="22" t="s">
        <v>758</v>
      </c>
      <c r="U1102" s="22" t="s">
        <v>384</v>
      </c>
      <c r="V1102" s="22">
        <v>240</v>
      </c>
      <c r="W1102" s="22" t="s">
        <v>377</v>
      </c>
      <c r="X1102" s="22" t="s">
        <v>378</v>
      </c>
      <c r="Y1102" s="22" t="s">
        <v>188</v>
      </c>
      <c r="Z1102" s="22">
        <v>8205</v>
      </c>
      <c r="AA1102" s="22" t="s">
        <v>733</v>
      </c>
    </row>
    <row r="1103" spans="1:27" x14ac:dyDescent="0.3">
      <c r="A1103" s="22">
        <v>1</v>
      </c>
      <c r="B1103" s="22" t="s">
        <v>376</v>
      </c>
      <c r="C1103">
        <v>3</v>
      </c>
      <c r="D1103" s="22">
        <v>3</v>
      </c>
      <c r="E1103" s="22" t="s">
        <v>745</v>
      </c>
      <c r="F1103" s="22"/>
      <c r="G1103" s="22" t="s">
        <v>737</v>
      </c>
      <c r="H1103" s="22" t="s">
        <v>6644</v>
      </c>
      <c r="I1103" s="22" t="s">
        <v>734</v>
      </c>
      <c r="K1103" s="22" t="s">
        <v>731</v>
      </c>
      <c r="L1103" s="22" t="s">
        <v>745</v>
      </c>
      <c r="M1103" s="22" t="s">
        <v>743</v>
      </c>
      <c r="N1103" s="22" t="s">
        <v>740</v>
      </c>
      <c r="O1103" s="22" t="s">
        <v>741</v>
      </c>
      <c r="P1103" s="22" t="s">
        <v>6639</v>
      </c>
      <c r="Q1103" t="s">
        <v>6633</v>
      </c>
      <c r="R1103" s="22" t="s">
        <v>735</v>
      </c>
      <c r="S1103" s="22" t="s">
        <v>4900</v>
      </c>
      <c r="T1103" s="22" t="s">
        <v>759</v>
      </c>
      <c r="U1103" s="22" t="s">
        <v>384</v>
      </c>
      <c r="V1103" s="22">
        <v>240</v>
      </c>
      <c r="W1103" s="22" t="s">
        <v>377</v>
      </c>
      <c r="X1103" s="22" t="s">
        <v>378</v>
      </c>
      <c r="Y1103" s="22" t="s">
        <v>188</v>
      </c>
      <c r="Z1103" s="22">
        <v>8205</v>
      </c>
      <c r="AA1103" s="22" t="s">
        <v>733</v>
      </c>
    </row>
    <row r="1104" spans="1:27" x14ac:dyDescent="0.3">
      <c r="A1104" s="22">
        <v>1</v>
      </c>
      <c r="B1104" s="22" t="s">
        <v>376</v>
      </c>
      <c r="C1104">
        <v>4</v>
      </c>
      <c r="D1104" s="22">
        <v>4</v>
      </c>
      <c r="E1104" s="22" t="s">
        <v>747</v>
      </c>
      <c r="F1104" s="22"/>
      <c r="G1104" s="22" t="s">
        <v>737</v>
      </c>
      <c r="H1104" s="22" t="s">
        <v>6644</v>
      </c>
      <c r="I1104" s="22" t="s">
        <v>734</v>
      </c>
      <c r="K1104" s="22" t="s">
        <v>731</v>
      </c>
      <c r="L1104" s="22" t="s">
        <v>747</v>
      </c>
      <c r="M1104" s="22" t="s">
        <v>743</v>
      </c>
      <c r="N1104" s="22" t="s">
        <v>740</v>
      </c>
      <c r="O1104" s="22" t="s">
        <v>741</v>
      </c>
      <c r="P1104" s="22" t="s">
        <v>6637</v>
      </c>
      <c r="Q1104" t="s">
        <v>6641</v>
      </c>
      <c r="R1104" s="22" t="s">
        <v>735</v>
      </c>
      <c r="S1104" s="22" t="s">
        <v>4901</v>
      </c>
      <c r="T1104" s="22" t="s">
        <v>760</v>
      </c>
      <c r="U1104" s="22" t="s">
        <v>384</v>
      </c>
      <c r="V1104" s="22">
        <v>240</v>
      </c>
      <c r="W1104" s="22" t="s">
        <v>377</v>
      </c>
      <c r="X1104" s="22" t="s">
        <v>378</v>
      </c>
      <c r="Y1104" s="22" t="s">
        <v>188</v>
      </c>
      <c r="Z1104" s="22">
        <v>8205</v>
      </c>
      <c r="AA1104" s="22" t="s">
        <v>733</v>
      </c>
    </row>
    <row r="1105" spans="1:27" x14ac:dyDescent="0.3">
      <c r="A1105" s="22">
        <v>1</v>
      </c>
      <c r="B1105" s="22" t="s">
        <v>376</v>
      </c>
      <c r="C1105">
        <v>5</v>
      </c>
      <c r="D1105" s="22">
        <v>5</v>
      </c>
      <c r="E1105" s="22" t="s">
        <v>749</v>
      </c>
      <c r="F1105" s="22"/>
      <c r="G1105" s="22" t="s">
        <v>737</v>
      </c>
      <c r="H1105" s="22" t="s">
        <v>6644</v>
      </c>
      <c r="I1105" s="22" t="s">
        <v>734</v>
      </c>
      <c r="K1105" s="22" t="s">
        <v>731</v>
      </c>
      <c r="L1105" s="22" t="s">
        <v>749</v>
      </c>
      <c r="M1105" s="22" t="s">
        <v>743</v>
      </c>
      <c r="N1105" s="22" t="s">
        <v>740</v>
      </c>
      <c r="O1105" s="22" t="s">
        <v>741</v>
      </c>
      <c r="P1105" s="22" t="s">
        <v>6636</v>
      </c>
      <c r="Q1105" t="s">
        <v>6630</v>
      </c>
      <c r="R1105" s="22" t="s">
        <v>735</v>
      </c>
      <c r="S1105" s="22" t="s">
        <v>4904</v>
      </c>
      <c r="T1105" s="22" t="s">
        <v>761</v>
      </c>
      <c r="U1105" s="22" t="s">
        <v>384</v>
      </c>
      <c r="V1105" s="22">
        <v>240</v>
      </c>
      <c r="W1105" s="22" t="s">
        <v>377</v>
      </c>
      <c r="X1105" s="22" t="s">
        <v>378</v>
      </c>
      <c r="Y1105" s="22" t="s">
        <v>188</v>
      </c>
      <c r="Z1105" s="22">
        <v>8205</v>
      </c>
      <c r="AA1105" s="22" t="s">
        <v>733</v>
      </c>
    </row>
    <row r="1106" spans="1:27" x14ac:dyDescent="0.3">
      <c r="A1106" s="22">
        <v>1</v>
      </c>
      <c r="B1106" s="22" t="s">
        <v>376</v>
      </c>
      <c r="C1106">
        <v>6</v>
      </c>
      <c r="D1106" s="22">
        <v>6</v>
      </c>
      <c r="E1106" s="22" t="s">
        <v>751</v>
      </c>
      <c r="F1106" s="22"/>
      <c r="G1106" s="22" t="s">
        <v>737</v>
      </c>
      <c r="H1106" s="22" t="s">
        <v>6644</v>
      </c>
      <c r="I1106" s="22" t="s">
        <v>734</v>
      </c>
      <c r="K1106" s="22" t="s">
        <v>731</v>
      </c>
      <c r="L1106" s="22" t="s">
        <v>751</v>
      </c>
      <c r="M1106" s="22" t="s">
        <v>752</v>
      </c>
      <c r="N1106" s="22" t="s">
        <v>736</v>
      </c>
      <c r="O1106" s="22" t="s">
        <v>741</v>
      </c>
      <c r="P1106" s="22" t="s">
        <v>6634</v>
      </c>
      <c r="Q1106" t="s">
        <v>6631</v>
      </c>
      <c r="R1106" s="22" t="s">
        <v>732</v>
      </c>
      <c r="S1106" s="22" t="s">
        <v>4903</v>
      </c>
      <c r="T1106" s="22" t="s">
        <v>762</v>
      </c>
      <c r="U1106" s="22" t="s">
        <v>384</v>
      </c>
      <c r="V1106" s="22">
        <v>240</v>
      </c>
      <c r="W1106" s="22" t="s">
        <v>377</v>
      </c>
      <c r="X1106" s="22" t="s">
        <v>378</v>
      </c>
      <c r="Y1106" s="22" t="s">
        <v>188</v>
      </c>
      <c r="Z1106" s="22">
        <v>8205</v>
      </c>
      <c r="AA1106" s="22" t="s">
        <v>733</v>
      </c>
    </row>
    <row r="1107" spans="1:27" x14ac:dyDescent="0.3">
      <c r="A1107" s="22">
        <v>1</v>
      </c>
      <c r="B1107" s="22" t="s">
        <v>376</v>
      </c>
      <c r="C1107">
        <v>7</v>
      </c>
      <c r="D1107" s="22">
        <v>7</v>
      </c>
      <c r="E1107" s="22" t="s">
        <v>754</v>
      </c>
      <c r="F1107" s="22"/>
      <c r="G1107" s="22" t="s">
        <v>737</v>
      </c>
      <c r="H1107" s="22" t="s">
        <v>6644</v>
      </c>
      <c r="I1107" s="22" t="s">
        <v>734</v>
      </c>
      <c r="K1107" s="22" t="s">
        <v>731</v>
      </c>
      <c r="L1107" s="22" t="s">
        <v>754</v>
      </c>
      <c r="M1107" s="22" t="s">
        <v>743</v>
      </c>
      <c r="N1107" s="22" t="s">
        <v>740</v>
      </c>
      <c r="O1107" s="22" t="s">
        <v>741</v>
      </c>
      <c r="P1107" s="22" t="s">
        <v>6635</v>
      </c>
      <c r="Q1107" t="s">
        <v>6642</v>
      </c>
      <c r="R1107" s="22" t="s">
        <v>755</v>
      </c>
      <c r="S1107" s="22" t="s">
        <v>4902</v>
      </c>
      <c r="T1107" s="22" t="s">
        <v>763</v>
      </c>
      <c r="U1107" s="22" t="s">
        <v>384</v>
      </c>
      <c r="V1107" s="22">
        <v>240</v>
      </c>
      <c r="W1107" s="22" t="s">
        <v>377</v>
      </c>
      <c r="X1107" s="22" t="s">
        <v>378</v>
      </c>
      <c r="Y1107" s="22" t="s">
        <v>188</v>
      </c>
      <c r="Z1107" s="22">
        <v>8205</v>
      </c>
      <c r="AA1107" s="22" t="s">
        <v>733</v>
      </c>
    </row>
    <row r="1108" spans="1:27" x14ac:dyDescent="0.3">
      <c r="A1108" s="22">
        <v>1</v>
      </c>
      <c r="B1108" s="22" t="s">
        <v>376</v>
      </c>
      <c r="C1108">
        <v>1</v>
      </c>
      <c r="D1108" s="22">
        <v>1</v>
      </c>
      <c r="E1108" s="22" t="s">
        <v>738</v>
      </c>
      <c r="F1108" s="22"/>
      <c r="G1108" s="22" t="s">
        <v>737</v>
      </c>
      <c r="H1108" s="22" t="s">
        <v>6644</v>
      </c>
      <c r="I1108" s="22" t="s">
        <v>734</v>
      </c>
      <c r="K1108" s="22" t="s">
        <v>731</v>
      </c>
      <c r="L1108" s="22" t="s">
        <v>738</v>
      </c>
      <c r="M1108" s="22" t="s">
        <v>739</v>
      </c>
      <c r="N1108" s="22" t="s">
        <v>740</v>
      </c>
      <c r="O1108" s="22" t="s">
        <v>741</v>
      </c>
      <c r="P1108" s="22" t="s">
        <v>4899</v>
      </c>
      <c r="Q1108" t="s">
        <v>4897</v>
      </c>
      <c r="R1108" s="22" t="s">
        <v>732</v>
      </c>
      <c r="S1108" s="22" t="s">
        <v>4900</v>
      </c>
      <c r="T1108" s="22" t="s">
        <v>757</v>
      </c>
      <c r="U1108" s="22" t="s">
        <v>384</v>
      </c>
      <c r="V1108" s="22">
        <v>240</v>
      </c>
      <c r="W1108" s="22" t="s">
        <v>377</v>
      </c>
      <c r="X1108" s="22" t="s">
        <v>378</v>
      </c>
      <c r="Y1108" s="22" t="s">
        <v>189</v>
      </c>
      <c r="Z1108" s="22">
        <v>8206</v>
      </c>
      <c r="AA1108" s="22" t="s">
        <v>733</v>
      </c>
    </row>
    <row r="1109" spans="1:27" x14ac:dyDescent="0.3">
      <c r="A1109" s="22">
        <v>1</v>
      </c>
      <c r="B1109" s="22" t="s">
        <v>376</v>
      </c>
      <c r="C1109">
        <v>2</v>
      </c>
      <c r="D1109" s="22">
        <v>2</v>
      </c>
      <c r="E1109" s="22" t="s">
        <v>738</v>
      </c>
      <c r="F1109" s="22"/>
      <c r="G1109" s="22" t="s">
        <v>737</v>
      </c>
      <c r="H1109" s="22" t="s">
        <v>6644</v>
      </c>
      <c r="I1109" s="22" t="s">
        <v>734</v>
      </c>
      <c r="K1109" s="22" t="s">
        <v>731</v>
      </c>
      <c r="L1109" s="22" t="s">
        <v>738</v>
      </c>
      <c r="M1109" s="22" t="s">
        <v>743</v>
      </c>
      <c r="N1109" s="22" t="s">
        <v>740</v>
      </c>
      <c r="O1109" s="22" t="s">
        <v>741</v>
      </c>
      <c r="P1109" s="22" t="s">
        <v>6638</v>
      </c>
      <c r="Q1109" t="s">
        <v>6632</v>
      </c>
      <c r="R1109" s="22" t="s">
        <v>732</v>
      </c>
      <c r="S1109" s="22" t="s">
        <v>4900</v>
      </c>
      <c r="T1109" s="22" t="s">
        <v>758</v>
      </c>
      <c r="U1109" s="22" t="s">
        <v>384</v>
      </c>
      <c r="V1109" s="22">
        <v>240</v>
      </c>
      <c r="W1109" s="22" t="s">
        <v>377</v>
      </c>
      <c r="X1109" s="22" t="s">
        <v>378</v>
      </c>
      <c r="Y1109" s="22" t="s">
        <v>189</v>
      </c>
      <c r="Z1109" s="22">
        <v>8206</v>
      </c>
      <c r="AA1109" s="22" t="s">
        <v>733</v>
      </c>
    </row>
    <row r="1110" spans="1:27" x14ac:dyDescent="0.3">
      <c r="A1110" s="22">
        <v>1</v>
      </c>
      <c r="B1110" s="22" t="s">
        <v>376</v>
      </c>
      <c r="C1110">
        <v>3</v>
      </c>
      <c r="D1110" s="22">
        <v>3</v>
      </c>
      <c r="E1110" s="22" t="s">
        <v>745</v>
      </c>
      <c r="F1110" s="22"/>
      <c r="G1110" s="22" t="s">
        <v>737</v>
      </c>
      <c r="H1110" s="22" t="s">
        <v>6644</v>
      </c>
      <c r="I1110" s="22" t="s">
        <v>734</v>
      </c>
      <c r="K1110" s="22" t="s">
        <v>731</v>
      </c>
      <c r="L1110" s="22" t="s">
        <v>745</v>
      </c>
      <c r="M1110" s="22" t="s">
        <v>743</v>
      </c>
      <c r="N1110" s="22" t="s">
        <v>740</v>
      </c>
      <c r="O1110" s="22" t="s">
        <v>741</v>
      </c>
      <c r="P1110" s="22" t="s">
        <v>6639</v>
      </c>
      <c r="Q1110" t="s">
        <v>6633</v>
      </c>
      <c r="R1110" s="22" t="s">
        <v>735</v>
      </c>
      <c r="S1110" s="22" t="s">
        <v>4900</v>
      </c>
      <c r="T1110" s="22" t="s">
        <v>759</v>
      </c>
      <c r="U1110" s="22" t="s">
        <v>384</v>
      </c>
      <c r="V1110" s="22">
        <v>240</v>
      </c>
      <c r="W1110" s="22" t="s">
        <v>377</v>
      </c>
      <c r="X1110" s="22" t="s">
        <v>378</v>
      </c>
      <c r="Y1110" s="22" t="s">
        <v>189</v>
      </c>
      <c r="Z1110" s="22">
        <v>8206</v>
      </c>
      <c r="AA1110" s="22" t="s">
        <v>733</v>
      </c>
    </row>
    <row r="1111" spans="1:27" x14ac:dyDescent="0.3">
      <c r="A1111" s="22">
        <v>1</v>
      </c>
      <c r="B1111" s="22" t="s">
        <v>376</v>
      </c>
      <c r="C1111">
        <v>4</v>
      </c>
      <c r="D1111" s="22">
        <v>4</v>
      </c>
      <c r="E1111" s="22" t="s">
        <v>747</v>
      </c>
      <c r="F1111" s="22"/>
      <c r="G1111" s="22" t="s">
        <v>737</v>
      </c>
      <c r="H1111" s="22" t="s">
        <v>6644</v>
      </c>
      <c r="I1111" s="22" t="s">
        <v>734</v>
      </c>
      <c r="K1111" s="22" t="s">
        <v>731</v>
      </c>
      <c r="L1111" s="22" t="s">
        <v>747</v>
      </c>
      <c r="M1111" s="22" t="s">
        <v>743</v>
      </c>
      <c r="N1111" s="22" t="s">
        <v>740</v>
      </c>
      <c r="O1111" s="22" t="s">
        <v>741</v>
      </c>
      <c r="P1111" s="22" t="s">
        <v>6637</v>
      </c>
      <c r="Q1111" t="s">
        <v>6641</v>
      </c>
      <c r="R1111" s="22" t="s">
        <v>735</v>
      </c>
      <c r="S1111" s="22" t="s">
        <v>4901</v>
      </c>
      <c r="T1111" s="22" t="s">
        <v>760</v>
      </c>
      <c r="U1111" s="22" t="s">
        <v>384</v>
      </c>
      <c r="V1111" s="22">
        <v>240</v>
      </c>
      <c r="W1111" s="22" t="s">
        <v>377</v>
      </c>
      <c r="X1111" s="22" t="s">
        <v>378</v>
      </c>
      <c r="Y1111" s="22" t="s">
        <v>189</v>
      </c>
      <c r="Z1111" s="22">
        <v>8206</v>
      </c>
      <c r="AA1111" s="22" t="s">
        <v>733</v>
      </c>
    </row>
    <row r="1112" spans="1:27" x14ac:dyDescent="0.3">
      <c r="A1112" s="22">
        <v>1</v>
      </c>
      <c r="B1112" s="22" t="s">
        <v>376</v>
      </c>
      <c r="C1112">
        <v>5</v>
      </c>
      <c r="D1112" s="22">
        <v>5</v>
      </c>
      <c r="E1112" s="22" t="s">
        <v>749</v>
      </c>
      <c r="F1112" s="22"/>
      <c r="G1112" s="22" t="s">
        <v>737</v>
      </c>
      <c r="H1112" s="22" t="s">
        <v>6644</v>
      </c>
      <c r="I1112" s="22" t="s">
        <v>734</v>
      </c>
      <c r="K1112" s="22" t="s">
        <v>731</v>
      </c>
      <c r="L1112" s="22" t="s">
        <v>749</v>
      </c>
      <c r="M1112" s="22" t="s">
        <v>743</v>
      </c>
      <c r="N1112" s="22" t="s">
        <v>740</v>
      </c>
      <c r="O1112" s="22" t="s">
        <v>741</v>
      </c>
      <c r="P1112" s="22" t="s">
        <v>6636</v>
      </c>
      <c r="Q1112" t="s">
        <v>6630</v>
      </c>
      <c r="R1112" s="22" t="s">
        <v>735</v>
      </c>
      <c r="S1112" s="22" t="s">
        <v>4904</v>
      </c>
      <c r="T1112" s="22" t="s">
        <v>761</v>
      </c>
      <c r="U1112" s="22" t="s">
        <v>384</v>
      </c>
      <c r="V1112" s="22">
        <v>240</v>
      </c>
      <c r="W1112" s="22" t="s">
        <v>377</v>
      </c>
      <c r="X1112" s="22" t="s">
        <v>378</v>
      </c>
      <c r="Y1112" s="22" t="s">
        <v>189</v>
      </c>
      <c r="Z1112" s="22">
        <v>8206</v>
      </c>
      <c r="AA1112" s="22" t="s">
        <v>733</v>
      </c>
    </row>
    <row r="1113" spans="1:27" x14ac:dyDescent="0.3">
      <c r="A1113" s="22">
        <v>1</v>
      </c>
      <c r="B1113" s="22" t="s">
        <v>376</v>
      </c>
      <c r="C1113">
        <v>6</v>
      </c>
      <c r="D1113" s="22">
        <v>6</v>
      </c>
      <c r="E1113" s="22" t="s">
        <v>751</v>
      </c>
      <c r="F1113" s="22"/>
      <c r="G1113" s="22" t="s">
        <v>737</v>
      </c>
      <c r="H1113" s="22" t="s">
        <v>6644</v>
      </c>
      <c r="I1113" s="22" t="s">
        <v>734</v>
      </c>
      <c r="K1113" s="22" t="s">
        <v>731</v>
      </c>
      <c r="L1113" s="22" t="s">
        <v>751</v>
      </c>
      <c r="M1113" s="22" t="s">
        <v>752</v>
      </c>
      <c r="N1113" s="22" t="s">
        <v>736</v>
      </c>
      <c r="O1113" s="22" t="s">
        <v>741</v>
      </c>
      <c r="P1113" s="22" t="s">
        <v>6634</v>
      </c>
      <c r="Q1113" t="s">
        <v>6631</v>
      </c>
      <c r="R1113" s="22" t="s">
        <v>732</v>
      </c>
      <c r="S1113" s="22" t="s">
        <v>4903</v>
      </c>
      <c r="T1113" s="22" t="s">
        <v>762</v>
      </c>
      <c r="U1113" s="22" t="s">
        <v>384</v>
      </c>
      <c r="V1113" s="22">
        <v>240</v>
      </c>
      <c r="W1113" s="22" t="s">
        <v>377</v>
      </c>
      <c r="X1113" s="22" t="s">
        <v>378</v>
      </c>
      <c r="Y1113" s="22" t="s">
        <v>189</v>
      </c>
      <c r="Z1113" s="22">
        <v>8206</v>
      </c>
      <c r="AA1113" s="22" t="s">
        <v>733</v>
      </c>
    </row>
    <row r="1114" spans="1:27" x14ac:dyDescent="0.3">
      <c r="A1114" s="22">
        <v>1</v>
      </c>
      <c r="B1114" s="22" t="s">
        <v>376</v>
      </c>
      <c r="C1114">
        <v>7</v>
      </c>
      <c r="D1114" s="22">
        <v>7</v>
      </c>
      <c r="E1114" s="22" t="s">
        <v>754</v>
      </c>
      <c r="F1114" s="22"/>
      <c r="G1114" s="22" t="s">
        <v>737</v>
      </c>
      <c r="H1114" s="22" t="s">
        <v>6644</v>
      </c>
      <c r="I1114" s="22" t="s">
        <v>734</v>
      </c>
      <c r="K1114" s="22" t="s">
        <v>731</v>
      </c>
      <c r="L1114" s="22" t="s">
        <v>754</v>
      </c>
      <c r="M1114" s="22" t="s">
        <v>743</v>
      </c>
      <c r="N1114" s="22" t="s">
        <v>740</v>
      </c>
      <c r="O1114" s="22" t="s">
        <v>741</v>
      </c>
      <c r="P1114" s="22" t="s">
        <v>6635</v>
      </c>
      <c r="Q1114" t="s">
        <v>6642</v>
      </c>
      <c r="R1114" s="22" t="s">
        <v>755</v>
      </c>
      <c r="S1114" s="22" t="s">
        <v>4902</v>
      </c>
      <c r="T1114" s="22" t="s">
        <v>763</v>
      </c>
      <c r="U1114" s="22" t="s">
        <v>384</v>
      </c>
      <c r="V1114" s="22">
        <v>240</v>
      </c>
      <c r="W1114" s="22" t="s">
        <v>377</v>
      </c>
      <c r="X1114" s="22" t="s">
        <v>378</v>
      </c>
      <c r="Y1114" s="22" t="s">
        <v>189</v>
      </c>
      <c r="Z1114" s="22">
        <v>8206</v>
      </c>
      <c r="AA1114" s="22" t="s">
        <v>733</v>
      </c>
    </row>
    <row r="1115" spans="1:27" x14ac:dyDescent="0.3">
      <c r="A1115" s="22">
        <v>1</v>
      </c>
      <c r="B1115" s="22" t="s">
        <v>376</v>
      </c>
      <c r="C1115">
        <v>1</v>
      </c>
      <c r="D1115" s="22">
        <v>1</v>
      </c>
      <c r="E1115" s="22" t="s">
        <v>738</v>
      </c>
      <c r="F1115" s="22"/>
      <c r="G1115" s="22" t="s">
        <v>737</v>
      </c>
      <c r="H1115" s="22" t="s">
        <v>6644</v>
      </c>
      <c r="I1115" s="22" t="s">
        <v>734</v>
      </c>
      <c r="K1115" s="22" t="s">
        <v>731</v>
      </c>
      <c r="L1115" s="22" t="s">
        <v>738</v>
      </c>
      <c r="M1115" s="22" t="s">
        <v>739</v>
      </c>
      <c r="N1115" s="22" t="s">
        <v>740</v>
      </c>
      <c r="O1115" s="22" t="s">
        <v>741</v>
      </c>
      <c r="P1115" s="22" t="s">
        <v>4899</v>
      </c>
      <c r="Q1115" t="s">
        <v>4897</v>
      </c>
      <c r="R1115" s="22" t="s">
        <v>732</v>
      </c>
      <c r="S1115" s="22" t="s">
        <v>4900</v>
      </c>
      <c r="T1115" s="22" t="s">
        <v>757</v>
      </c>
      <c r="U1115" s="22" t="s">
        <v>384</v>
      </c>
      <c r="V1115" s="22">
        <v>240</v>
      </c>
      <c r="W1115" s="22" t="s">
        <v>377</v>
      </c>
      <c r="X1115" s="22" t="s">
        <v>378</v>
      </c>
      <c r="Y1115" s="22" t="s">
        <v>190</v>
      </c>
      <c r="Z1115" s="22">
        <v>8207</v>
      </c>
      <c r="AA1115" s="22" t="s">
        <v>733</v>
      </c>
    </row>
    <row r="1116" spans="1:27" x14ac:dyDescent="0.3">
      <c r="A1116" s="22">
        <v>1</v>
      </c>
      <c r="B1116" s="22" t="s">
        <v>376</v>
      </c>
      <c r="C1116">
        <v>2</v>
      </c>
      <c r="D1116" s="22">
        <v>2</v>
      </c>
      <c r="E1116" s="22" t="s">
        <v>738</v>
      </c>
      <c r="F1116" s="22"/>
      <c r="G1116" s="22" t="s">
        <v>737</v>
      </c>
      <c r="H1116" s="22" t="s">
        <v>6644</v>
      </c>
      <c r="I1116" s="22" t="s">
        <v>734</v>
      </c>
      <c r="K1116" s="22" t="s">
        <v>731</v>
      </c>
      <c r="L1116" s="22" t="s">
        <v>738</v>
      </c>
      <c r="M1116" s="22" t="s">
        <v>743</v>
      </c>
      <c r="N1116" s="22" t="s">
        <v>740</v>
      </c>
      <c r="O1116" s="22" t="s">
        <v>741</v>
      </c>
      <c r="P1116" s="22" t="s">
        <v>6638</v>
      </c>
      <c r="Q1116" t="s">
        <v>6632</v>
      </c>
      <c r="R1116" s="22" t="s">
        <v>732</v>
      </c>
      <c r="S1116" s="22" t="s">
        <v>4900</v>
      </c>
      <c r="T1116" s="22" t="s">
        <v>758</v>
      </c>
      <c r="U1116" s="22" t="s">
        <v>384</v>
      </c>
      <c r="V1116" s="22">
        <v>240</v>
      </c>
      <c r="W1116" s="22" t="s">
        <v>377</v>
      </c>
      <c r="X1116" s="22" t="s">
        <v>378</v>
      </c>
      <c r="Y1116" s="22" t="s">
        <v>190</v>
      </c>
      <c r="Z1116" s="22">
        <v>8207</v>
      </c>
      <c r="AA1116" s="22" t="s">
        <v>733</v>
      </c>
    </row>
    <row r="1117" spans="1:27" x14ac:dyDescent="0.3">
      <c r="A1117" s="22">
        <v>1</v>
      </c>
      <c r="B1117" s="22" t="s">
        <v>376</v>
      </c>
      <c r="C1117">
        <v>3</v>
      </c>
      <c r="D1117" s="22">
        <v>3</v>
      </c>
      <c r="E1117" s="22" t="s">
        <v>745</v>
      </c>
      <c r="F1117" s="22"/>
      <c r="G1117" s="22" t="s">
        <v>737</v>
      </c>
      <c r="H1117" s="22" t="s">
        <v>6644</v>
      </c>
      <c r="I1117" s="22" t="s">
        <v>734</v>
      </c>
      <c r="K1117" s="22" t="s">
        <v>731</v>
      </c>
      <c r="L1117" s="22" t="s">
        <v>745</v>
      </c>
      <c r="M1117" s="22" t="s">
        <v>743</v>
      </c>
      <c r="N1117" s="22" t="s">
        <v>740</v>
      </c>
      <c r="O1117" s="22" t="s">
        <v>741</v>
      </c>
      <c r="P1117" s="22" t="s">
        <v>6639</v>
      </c>
      <c r="Q1117" t="s">
        <v>6633</v>
      </c>
      <c r="R1117" s="22" t="s">
        <v>735</v>
      </c>
      <c r="S1117" s="22" t="s">
        <v>4900</v>
      </c>
      <c r="T1117" s="22" t="s">
        <v>759</v>
      </c>
      <c r="U1117" s="22" t="s">
        <v>384</v>
      </c>
      <c r="V1117" s="22">
        <v>240</v>
      </c>
      <c r="W1117" s="22" t="s">
        <v>377</v>
      </c>
      <c r="X1117" s="22" t="s">
        <v>378</v>
      </c>
      <c r="Y1117" s="22" t="s">
        <v>190</v>
      </c>
      <c r="Z1117" s="22">
        <v>8207</v>
      </c>
      <c r="AA1117" s="22" t="s">
        <v>733</v>
      </c>
    </row>
    <row r="1118" spans="1:27" x14ac:dyDescent="0.3">
      <c r="A1118" s="22">
        <v>1</v>
      </c>
      <c r="B1118" s="22" t="s">
        <v>376</v>
      </c>
      <c r="C1118">
        <v>4</v>
      </c>
      <c r="D1118" s="22">
        <v>4</v>
      </c>
      <c r="E1118" s="22" t="s">
        <v>747</v>
      </c>
      <c r="F1118" s="22"/>
      <c r="G1118" s="22" t="s">
        <v>737</v>
      </c>
      <c r="H1118" s="22" t="s">
        <v>6644</v>
      </c>
      <c r="I1118" s="22" t="s">
        <v>734</v>
      </c>
      <c r="K1118" s="22" t="s">
        <v>731</v>
      </c>
      <c r="L1118" s="22" t="s">
        <v>747</v>
      </c>
      <c r="M1118" s="22" t="s">
        <v>743</v>
      </c>
      <c r="N1118" s="22" t="s">
        <v>740</v>
      </c>
      <c r="O1118" s="22" t="s">
        <v>741</v>
      </c>
      <c r="P1118" s="22" t="s">
        <v>6637</v>
      </c>
      <c r="Q1118" t="s">
        <v>6641</v>
      </c>
      <c r="R1118" s="22" t="s">
        <v>735</v>
      </c>
      <c r="S1118" s="22" t="s">
        <v>4901</v>
      </c>
      <c r="T1118" s="22" t="s">
        <v>760</v>
      </c>
      <c r="U1118" s="22" t="s">
        <v>384</v>
      </c>
      <c r="V1118" s="22">
        <v>240</v>
      </c>
      <c r="W1118" s="22" t="s">
        <v>377</v>
      </c>
      <c r="X1118" s="22" t="s">
        <v>378</v>
      </c>
      <c r="Y1118" s="22" t="s">
        <v>190</v>
      </c>
      <c r="Z1118" s="22">
        <v>8207</v>
      </c>
      <c r="AA1118" s="22" t="s">
        <v>733</v>
      </c>
    </row>
    <row r="1119" spans="1:27" x14ac:dyDescent="0.3">
      <c r="A1119" s="22">
        <v>1</v>
      </c>
      <c r="B1119" s="22" t="s">
        <v>376</v>
      </c>
      <c r="C1119">
        <v>5</v>
      </c>
      <c r="D1119" s="22">
        <v>5</v>
      </c>
      <c r="E1119" s="22" t="s">
        <v>749</v>
      </c>
      <c r="F1119" s="22"/>
      <c r="G1119" s="22" t="s">
        <v>737</v>
      </c>
      <c r="H1119" s="22" t="s">
        <v>6644</v>
      </c>
      <c r="I1119" s="22" t="s">
        <v>734</v>
      </c>
      <c r="K1119" s="22" t="s">
        <v>731</v>
      </c>
      <c r="L1119" s="22" t="s">
        <v>749</v>
      </c>
      <c r="M1119" s="22" t="s">
        <v>743</v>
      </c>
      <c r="N1119" s="22" t="s">
        <v>740</v>
      </c>
      <c r="O1119" s="22" t="s">
        <v>741</v>
      </c>
      <c r="P1119" s="22" t="s">
        <v>6636</v>
      </c>
      <c r="Q1119" t="s">
        <v>6630</v>
      </c>
      <c r="R1119" s="22" t="s">
        <v>735</v>
      </c>
      <c r="S1119" s="22" t="s">
        <v>4904</v>
      </c>
      <c r="T1119" s="22" t="s">
        <v>761</v>
      </c>
      <c r="U1119" s="22" t="s">
        <v>384</v>
      </c>
      <c r="V1119" s="22">
        <v>240</v>
      </c>
      <c r="W1119" s="22" t="s">
        <v>377</v>
      </c>
      <c r="X1119" s="22" t="s">
        <v>378</v>
      </c>
      <c r="Y1119" s="22" t="s">
        <v>190</v>
      </c>
      <c r="Z1119" s="22">
        <v>8207</v>
      </c>
      <c r="AA1119" s="22" t="s">
        <v>733</v>
      </c>
    </row>
    <row r="1120" spans="1:27" x14ac:dyDescent="0.3">
      <c r="A1120" s="22">
        <v>1</v>
      </c>
      <c r="B1120" s="22" t="s">
        <v>376</v>
      </c>
      <c r="C1120">
        <v>6</v>
      </c>
      <c r="D1120" s="22">
        <v>6</v>
      </c>
      <c r="E1120" s="22" t="s">
        <v>751</v>
      </c>
      <c r="F1120" s="22"/>
      <c r="G1120" s="22" t="s">
        <v>737</v>
      </c>
      <c r="H1120" s="22" t="s">
        <v>6644</v>
      </c>
      <c r="I1120" s="22" t="s">
        <v>734</v>
      </c>
      <c r="K1120" s="22" t="s">
        <v>731</v>
      </c>
      <c r="L1120" s="22" t="s">
        <v>751</v>
      </c>
      <c r="M1120" s="22" t="s">
        <v>752</v>
      </c>
      <c r="N1120" s="22" t="s">
        <v>736</v>
      </c>
      <c r="O1120" s="22" t="s">
        <v>741</v>
      </c>
      <c r="P1120" s="22" t="s">
        <v>6634</v>
      </c>
      <c r="Q1120" t="s">
        <v>6631</v>
      </c>
      <c r="R1120" s="22" t="s">
        <v>732</v>
      </c>
      <c r="S1120" s="22" t="s">
        <v>4903</v>
      </c>
      <c r="T1120" s="22" t="s">
        <v>762</v>
      </c>
      <c r="U1120" s="22" t="s">
        <v>384</v>
      </c>
      <c r="V1120" s="22">
        <v>240</v>
      </c>
      <c r="W1120" s="22" t="s">
        <v>377</v>
      </c>
      <c r="X1120" s="22" t="s">
        <v>378</v>
      </c>
      <c r="Y1120" s="22" t="s">
        <v>190</v>
      </c>
      <c r="Z1120" s="22">
        <v>8207</v>
      </c>
      <c r="AA1120" s="22" t="s">
        <v>733</v>
      </c>
    </row>
    <row r="1121" spans="1:27" x14ac:dyDescent="0.3">
      <c r="A1121" s="22">
        <v>1</v>
      </c>
      <c r="B1121" s="22" t="s">
        <v>376</v>
      </c>
      <c r="C1121">
        <v>7</v>
      </c>
      <c r="D1121" s="22">
        <v>7</v>
      </c>
      <c r="E1121" s="22" t="s">
        <v>754</v>
      </c>
      <c r="F1121" s="22"/>
      <c r="G1121" s="22" t="s">
        <v>737</v>
      </c>
      <c r="H1121" s="22" t="s">
        <v>6644</v>
      </c>
      <c r="I1121" s="22" t="s">
        <v>734</v>
      </c>
      <c r="K1121" s="22" t="s">
        <v>731</v>
      </c>
      <c r="L1121" s="22" t="s">
        <v>754</v>
      </c>
      <c r="M1121" s="22" t="s">
        <v>743</v>
      </c>
      <c r="N1121" s="22" t="s">
        <v>740</v>
      </c>
      <c r="O1121" s="22" t="s">
        <v>741</v>
      </c>
      <c r="P1121" s="22" t="s">
        <v>6635</v>
      </c>
      <c r="Q1121" t="s">
        <v>6642</v>
      </c>
      <c r="R1121" s="22" t="s">
        <v>755</v>
      </c>
      <c r="S1121" s="22" t="s">
        <v>4902</v>
      </c>
      <c r="T1121" s="22" t="s">
        <v>763</v>
      </c>
      <c r="U1121" s="22" t="s">
        <v>384</v>
      </c>
      <c r="V1121" s="22">
        <v>240</v>
      </c>
      <c r="W1121" s="22" t="s">
        <v>377</v>
      </c>
      <c r="X1121" s="22" t="s">
        <v>378</v>
      </c>
      <c r="Y1121" s="22" t="s">
        <v>190</v>
      </c>
      <c r="Z1121" s="22">
        <v>8207</v>
      </c>
      <c r="AA1121" s="22" t="s">
        <v>733</v>
      </c>
    </row>
    <row r="1122" spans="1:27" x14ac:dyDescent="0.3">
      <c r="A1122" s="22">
        <v>1</v>
      </c>
      <c r="B1122" s="22" t="s">
        <v>376</v>
      </c>
      <c r="C1122">
        <v>1</v>
      </c>
      <c r="D1122" s="22">
        <v>1</v>
      </c>
      <c r="E1122" s="22" t="s">
        <v>738</v>
      </c>
      <c r="F1122" s="22"/>
      <c r="G1122" s="22" t="s">
        <v>737</v>
      </c>
      <c r="H1122" s="22" t="s">
        <v>6644</v>
      </c>
      <c r="I1122" s="22" t="s">
        <v>734</v>
      </c>
      <c r="K1122" s="22" t="s">
        <v>731</v>
      </c>
      <c r="L1122" s="22" t="s">
        <v>738</v>
      </c>
      <c r="M1122" s="22" t="s">
        <v>739</v>
      </c>
      <c r="N1122" s="22" t="s">
        <v>740</v>
      </c>
      <c r="O1122" s="22" t="s">
        <v>741</v>
      </c>
      <c r="P1122" s="22" t="s">
        <v>4899</v>
      </c>
      <c r="Q1122" t="s">
        <v>4897</v>
      </c>
      <c r="R1122" s="22" t="s">
        <v>732</v>
      </c>
      <c r="S1122" s="22" t="s">
        <v>4900</v>
      </c>
      <c r="T1122" s="22" t="s">
        <v>757</v>
      </c>
      <c r="U1122" s="22" t="s">
        <v>384</v>
      </c>
      <c r="V1122" s="22">
        <v>240</v>
      </c>
      <c r="W1122" s="22" t="s">
        <v>377</v>
      </c>
      <c r="X1122" s="22" t="s">
        <v>378</v>
      </c>
      <c r="Y1122" s="22" t="s">
        <v>191</v>
      </c>
      <c r="Z1122" s="22">
        <v>8301</v>
      </c>
      <c r="AA1122" s="22" t="s">
        <v>733</v>
      </c>
    </row>
    <row r="1123" spans="1:27" x14ac:dyDescent="0.3">
      <c r="A1123" s="22">
        <v>1</v>
      </c>
      <c r="B1123" s="22" t="s">
        <v>376</v>
      </c>
      <c r="C1123">
        <v>2</v>
      </c>
      <c r="D1123" s="22">
        <v>2</v>
      </c>
      <c r="E1123" s="22" t="s">
        <v>738</v>
      </c>
      <c r="F1123" s="22"/>
      <c r="G1123" s="22" t="s">
        <v>737</v>
      </c>
      <c r="H1123" s="22" t="s">
        <v>6644</v>
      </c>
      <c r="I1123" s="22" t="s">
        <v>734</v>
      </c>
      <c r="K1123" s="22" t="s">
        <v>731</v>
      </c>
      <c r="L1123" s="22" t="s">
        <v>738</v>
      </c>
      <c r="M1123" s="22" t="s">
        <v>743</v>
      </c>
      <c r="N1123" s="22" t="s">
        <v>740</v>
      </c>
      <c r="O1123" s="22" t="s">
        <v>741</v>
      </c>
      <c r="P1123" s="22" t="s">
        <v>6638</v>
      </c>
      <c r="Q1123" t="s">
        <v>6632</v>
      </c>
      <c r="R1123" s="22" t="s">
        <v>732</v>
      </c>
      <c r="S1123" s="22" t="s">
        <v>4900</v>
      </c>
      <c r="T1123" s="22" t="s">
        <v>758</v>
      </c>
      <c r="U1123" s="22" t="s">
        <v>384</v>
      </c>
      <c r="V1123" s="22">
        <v>240</v>
      </c>
      <c r="W1123" s="22" t="s">
        <v>377</v>
      </c>
      <c r="X1123" s="22" t="s">
        <v>378</v>
      </c>
      <c r="Y1123" s="22" t="s">
        <v>191</v>
      </c>
      <c r="Z1123" s="22">
        <v>8301</v>
      </c>
      <c r="AA1123" s="22" t="s">
        <v>733</v>
      </c>
    </row>
    <row r="1124" spans="1:27" x14ac:dyDescent="0.3">
      <c r="A1124" s="22">
        <v>1</v>
      </c>
      <c r="B1124" s="22" t="s">
        <v>376</v>
      </c>
      <c r="C1124">
        <v>3</v>
      </c>
      <c r="D1124" s="22">
        <v>3</v>
      </c>
      <c r="E1124" s="22" t="s">
        <v>745</v>
      </c>
      <c r="F1124" s="22"/>
      <c r="G1124" s="22" t="s">
        <v>737</v>
      </c>
      <c r="H1124" s="22" t="s">
        <v>6644</v>
      </c>
      <c r="I1124" s="22" t="s">
        <v>734</v>
      </c>
      <c r="K1124" s="22" t="s">
        <v>731</v>
      </c>
      <c r="L1124" s="22" t="s">
        <v>745</v>
      </c>
      <c r="M1124" s="22" t="s">
        <v>743</v>
      </c>
      <c r="N1124" s="22" t="s">
        <v>740</v>
      </c>
      <c r="O1124" s="22" t="s">
        <v>741</v>
      </c>
      <c r="P1124" s="22" t="s">
        <v>6639</v>
      </c>
      <c r="Q1124" t="s">
        <v>6633</v>
      </c>
      <c r="R1124" s="22" t="s">
        <v>735</v>
      </c>
      <c r="S1124" s="22" t="s">
        <v>4900</v>
      </c>
      <c r="T1124" s="22" t="s">
        <v>759</v>
      </c>
      <c r="U1124" s="22" t="s">
        <v>384</v>
      </c>
      <c r="V1124" s="22">
        <v>240</v>
      </c>
      <c r="W1124" s="22" t="s">
        <v>377</v>
      </c>
      <c r="X1124" s="22" t="s">
        <v>378</v>
      </c>
      <c r="Y1124" s="22" t="s">
        <v>191</v>
      </c>
      <c r="Z1124" s="22">
        <v>8301</v>
      </c>
      <c r="AA1124" s="22" t="s">
        <v>733</v>
      </c>
    </row>
    <row r="1125" spans="1:27" x14ac:dyDescent="0.3">
      <c r="A1125" s="22">
        <v>1</v>
      </c>
      <c r="B1125" s="22" t="s">
        <v>376</v>
      </c>
      <c r="C1125">
        <v>4</v>
      </c>
      <c r="D1125" s="22">
        <v>4</v>
      </c>
      <c r="E1125" s="22" t="s">
        <v>747</v>
      </c>
      <c r="F1125" s="22"/>
      <c r="G1125" s="22" t="s">
        <v>737</v>
      </c>
      <c r="H1125" s="22" t="s">
        <v>6644</v>
      </c>
      <c r="I1125" s="22" t="s">
        <v>734</v>
      </c>
      <c r="K1125" s="22" t="s">
        <v>731</v>
      </c>
      <c r="L1125" s="22" t="s">
        <v>747</v>
      </c>
      <c r="M1125" s="22" t="s">
        <v>743</v>
      </c>
      <c r="N1125" s="22" t="s">
        <v>740</v>
      </c>
      <c r="O1125" s="22" t="s">
        <v>741</v>
      </c>
      <c r="P1125" s="22" t="s">
        <v>6637</v>
      </c>
      <c r="Q1125" t="s">
        <v>6641</v>
      </c>
      <c r="R1125" s="22" t="s">
        <v>735</v>
      </c>
      <c r="S1125" s="22" t="s">
        <v>4901</v>
      </c>
      <c r="T1125" s="22" t="s">
        <v>760</v>
      </c>
      <c r="U1125" s="22" t="s">
        <v>384</v>
      </c>
      <c r="V1125" s="22">
        <v>240</v>
      </c>
      <c r="W1125" s="22" t="s">
        <v>377</v>
      </c>
      <c r="X1125" s="22" t="s">
        <v>378</v>
      </c>
      <c r="Y1125" s="22" t="s">
        <v>191</v>
      </c>
      <c r="Z1125" s="22">
        <v>8301</v>
      </c>
      <c r="AA1125" s="22" t="s">
        <v>733</v>
      </c>
    </row>
    <row r="1126" spans="1:27" x14ac:dyDescent="0.3">
      <c r="A1126" s="22">
        <v>1</v>
      </c>
      <c r="B1126" s="22" t="s">
        <v>376</v>
      </c>
      <c r="C1126">
        <v>5</v>
      </c>
      <c r="D1126" s="22">
        <v>5</v>
      </c>
      <c r="E1126" s="22" t="s">
        <v>749</v>
      </c>
      <c r="F1126" s="22"/>
      <c r="G1126" s="22" t="s">
        <v>737</v>
      </c>
      <c r="H1126" s="22" t="s">
        <v>6644</v>
      </c>
      <c r="I1126" s="22" t="s">
        <v>734</v>
      </c>
      <c r="K1126" s="22" t="s">
        <v>731</v>
      </c>
      <c r="L1126" s="22" t="s">
        <v>749</v>
      </c>
      <c r="M1126" s="22" t="s">
        <v>743</v>
      </c>
      <c r="N1126" s="22" t="s">
        <v>740</v>
      </c>
      <c r="O1126" s="22" t="s">
        <v>741</v>
      </c>
      <c r="P1126" s="22" t="s">
        <v>6636</v>
      </c>
      <c r="Q1126" t="s">
        <v>6630</v>
      </c>
      <c r="R1126" s="22" t="s">
        <v>735</v>
      </c>
      <c r="S1126" s="22" t="s">
        <v>4904</v>
      </c>
      <c r="T1126" s="22" t="s">
        <v>761</v>
      </c>
      <c r="U1126" s="22" t="s">
        <v>384</v>
      </c>
      <c r="V1126" s="22">
        <v>240</v>
      </c>
      <c r="W1126" s="22" t="s">
        <v>377</v>
      </c>
      <c r="X1126" s="22" t="s">
        <v>378</v>
      </c>
      <c r="Y1126" s="22" t="s">
        <v>191</v>
      </c>
      <c r="Z1126" s="22">
        <v>8301</v>
      </c>
      <c r="AA1126" s="22" t="s">
        <v>733</v>
      </c>
    </row>
    <row r="1127" spans="1:27" x14ac:dyDescent="0.3">
      <c r="A1127" s="22">
        <v>1</v>
      </c>
      <c r="B1127" s="22" t="s">
        <v>376</v>
      </c>
      <c r="C1127">
        <v>6</v>
      </c>
      <c r="D1127" s="22">
        <v>6</v>
      </c>
      <c r="E1127" s="22" t="s">
        <v>751</v>
      </c>
      <c r="F1127" s="22"/>
      <c r="G1127" s="22" t="s">
        <v>737</v>
      </c>
      <c r="H1127" s="22" t="s">
        <v>6644</v>
      </c>
      <c r="I1127" s="22" t="s">
        <v>734</v>
      </c>
      <c r="K1127" s="22" t="s">
        <v>731</v>
      </c>
      <c r="L1127" s="22" t="s">
        <v>751</v>
      </c>
      <c r="M1127" s="22" t="s">
        <v>752</v>
      </c>
      <c r="N1127" s="22" t="s">
        <v>736</v>
      </c>
      <c r="O1127" s="22" t="s">
        <v>741</v>
      </c>
      <c r="P1127" s="22" t="s">
        <v>6634</v>
      </c>
      <c r="Q1127" t="s">
        <v>6631</v>
      </c>
      <c r="R1127" s="22" t="s">
        <v>732</v>
      </c>
      <c r="S1127" s="22" t="s">
        <v>4903</v>
      </c>
      <c r="T1127" s="22" t="s">
        <v>762</v>
      </c>
      <c r="U1127" s="22" t="s">
        <v>384</v>
      </c>
      <c r="V1127" s="22">
        <v>240</v>
      </c>
      <c r="W1127" s="22" t="s">
        <v>377</v>
      </c>
      <c r="X1127" s="22" t="s">
        <v>378</v>
      </c>
      <c r="Y1127" s="22" t="s">
        <v>191</v>
      </c>
      <c r="Z1127" s="22">
        <v>8301</v>
      </c>
      <c r="AA1127" s="22" t="s">
        <v>733</v>
      </c>
    </row>
    <row r="1128" spans="1:27" x14ac:dyDescent="0.3">
      <c r="A1128" s="22">
        <v>1</v>
      </c>
      <c r="B1128" s="22" t="s">
        <v>376</v>
      </c>
      <c r="C1128">
        <v>7</v>
      </c>
      <c r="D1128" s="22">
        <v>7</v>
      </c>
      <c r="E1128" s="22" t="s">
        <v>754</v>
      </c>
      <c r="F1128" s="22"/>
      <c r="G1128" s="22" t="s">
        <v>737</v>
      </c>
      <c r="H1128" s="22" t="s">
        <v>6644</v>
      </c>
      <c r="I1128" s="22" t="s">
        <v>734</v>
      </c>
      <c r="K1128" s="22" t="s">
        <v>731</v>
      </c>
      <c r="L1128" s="22" t="s">
        <v>754</v>
      </c>
      <c r="M1128" s="22" t="s">
        <v>743</v>
      </c>
      <c r="N1128" s="22" t="s">
        <v>740</v>
      </c>
      <c r="O1128" s="22" t="s">
        <v>741</v>
      </c>
      <c r="P1128" s="22" t="s">
        <v>6635</v>
      </c>
      <c r="Q1128" t="s">
        <v>6642</v>
      </c>
      <c r="R1128" s="22" t="s">
        <v>755</v>
      </c>
      <c r="S1128" s="22" t="s">
        <v>4902</v>
      </c>
      <c r="T1128" s="22" t="s">
        <v>763</v>
      </c>
      <c r="U1128" s="22" t="s">
        <v>384</v>
      </c>
      <c r="V1128" s="22">
        <v>240</v>
      </c>
      <c r="W1128" s="22" t="s">
        <v>377</v>
      </c>
      <c r="X1128" s="22" t="s">
        <v>378</v>
      </c>
      <c r="Y1128" s="22" t="s">
        <v>191</v>
      </c>
      <c r="Z1128" s="22">
        <v>8301</v>
      </c>
      <c r="AA1128" s="22" t="s">
        <v>733</v>
      </c>
    </row>
    <row r="1129" spans="1:27" x14ac:dyDescent="0.3">
      <c r="A1129" s="22">
        <v>1</v>
      </c>
      <c r="B1129" s="22" t="s">
        <v>376</v>
      </c>
      <c r="C1129">
        <v>1</v>
      </c>
      <c r="D1129" s="22">
        <v>1</v>
      </c>
      <c r="E1129" s="22" t="s">
        <v>738</v>
      </c>
      <c r="F1129" s="22"/>
      <c r="G1129" s="22" t="s">
        <v>737</v>
      </c>
      <c r="H1129" s="22" t="s">
        <v>6644</v>
      </c>
      <c r="I1129" s="22" t="s">
        <v>734</v>
      </c>
      <c r="K1129" s="22" t="s">
        <v>731</v>
      </c>
      <c r="L1129" s="22" t="s">
        <v>738</v>
      </c>
      <c r="M1129" s="22" t="s">
        <v>739</v>
      </c>
      <c r="N1129" s="22" t="s">
        <v>740</v>
      </c>
      <c r="O1129" s="22" t="s">
        <v>741</v>
      </c>
      <c r="P1129" s="22" t="s">
        <v>4899</v>
      </c>
      <c r="Q1129" t="s">
        <v>4897</v>
      </c>
      <c r="R1129" s="22" t="s">
        <v>732</v>
      </c>
      <c r="S1129" s="22" t="s">
        <v>4900</v>
      </c>
      <c r="T1129" s="22" t="s">
        <v>757</v>
      </c>
      <c r="U1129" s="22" t="s">
        <v>384</v>
      </c>
      <c r="V1129" s="22">
        <v>240</v>
      </c>
      <c r="W1129" s="22" t="s">
        <v>377</v>
      </c>
      <c r="X1129" s="22" t="s">
        <v>378</v>
      </c>
      <c r="Y1129" s="22" t="s">
        <v>192</v>
      </c>
      <c r="Z1129" s="22">
        <v>8302</v>
      </c>
      <c r="AA1129" s="22" t="s">
        <v>733</v>
      </c>
    </row>
    <row r="1130" spans="1:27" x14ac:dyDescent="0.3">
      <c r="A1130" s="22">
        <v>1</v>
      </c>
      <c r="B1130" s="22" t="s">
        <v>376</v>
      </c>
      <c r="C1130">
        <v>2</v>
      </c>
      <c r="D1130" s="22">
        <v>2</v>
      </c>
      <c r="E1130" s="22" t="s">
        <v>738</v>
      </c>
      <c r="F1130" s="22"/>
      <c r="G1130" s="22" t="s">
        <v>737</v>
      </c>
      <c r="H1130" s="22" t="s">
        <v>6644</v>
      </c>
      <c r="I1130" s="22" t="s">
        <v>734</v>
      </c>
      <c r="K1130" s="22" t="s">
        <v>731</v>
      </c>
      <c r="L1130" s="22" t="s">
        <v>738</v>
      </c>
      <c r="M1130" s="22" t="s">
        <v>743</v>
      </c>
      <c r="N1130" s="22" t="s">
        <v>740</v>
      </c>
      <c r="O1130" s="22" t="s">
        <v>741</v>
      </c>
      <c r="P1130" s="22" t="s">
        <v>6638</v>
      </c>
      <c r="Q1130" t="s">
        <v>6632</v>
      </c>
      <c r="R1130" s="22" t="s">
        <v>732</v>
      </c>
      <c r="S1130" s="22" t="s">
        <v>4900</v>
      </c>
      <c r="T1130" s="22" t="s">
        <v>758</v>
      </c>
      <c r="U1130" s="22" t="s">
        <v>384</v>
      </c>
      <c r="V1130" s="22">
        <v>240</v>
      </c>
      <c r="W1130" s="22" t="s">
        <v>377</v>
      </c>
      <c r="X1130" s="22" t="s">
        <v>378</v>
      </c>
      <c r="Y1130" s="22" t="s">
        <v>192</v>
      </c>
      <c r="Z1130" s="22">
        <v>8302</v>
      </c>
      <c r="AA1130" s="22" t="s">
        <v>733</v>
      </c>
    </row>
    <row r="1131" spans="1:27" x14ac:dyDescent="0.3">
      <c r="A1131" s="22">
        <v>1</v>
      </c>
      <c r="B1131" s="22" t="s">
        <v>376</v>
      </c>
      <c r="C1131">
        <v>3</v>
      </c>
      <c r="D1131" s="22">
        <v>3</v>
      </c>
      <c r="E1131" s="22" t="s">
        <v>745</v>
      </c>
      <c r="F1131" s="22"/>
      <c r="G1131" s="22" t="s">
        <v>737</v>
      </c>
      <c r="H1131" s="22" t="s">
        <v>6644</v>
      </c>
      <c r="I1131" s="22" t="s">
        <v>734</v>
      </c>
      <c r="K1131" s="22" t="s">
        <v>731</v>
      </c>
      <c r="L1131" s="22" t="s">
        <v>745</v>
      </c>
      <c r="M1131" s="22" t="s">
        <v>743</v>
      </c>
      <c r="N1131" s="22" t="s">
        <v>740</v>
      </c>
      <c r="O1131" s="22" t="s">
        <v>741</v>
      </c>
      <c r="P1131" s="22" t="s">
        <v>6639</v>
      </c>
      <c r="Q1131" t="s">
        <v>6633</v>
      </c>
      <c r="R1131" s="22" t="s">
        <v>735</v>
      </c>
      <c r="S1131" s="22" t="s">
        <v>4900</v>
      </c>
      <c r="T1131" s="22" t="s">
        <v>759</v>
      </c>
      <c r="U1131" s="22" t="s">
        <v>384</v>
      </c>
      <c r="V1131" s="22">
        <v>240</v>
      </c>
      <c r="W1131" s="22" t="s">
        <v>377</v>
      </c>
      <c r="X1131" s="22" t="s">
        <v>378</v>
      </c>
      <c r="Y1131" s="22" t="s">
        <v>192</v>
      </c>
      <c r="Z1131" s="22">
        <v>8302</v>
      </c>
      <c r="AA1131" s="22" t="s">
        <v>733</v>
      </c>
    </row>
    <row r="1132" spans="1:27" x14ac:dyDescent="0.3">
      <c r="A1132" s="22">
        <v>1</v>
      </c>
      <c r="B1132" s="22" t="s">
        <v>376</v>
      </c>
      <c r="C1132">
        <v>4</v>
      </c>
      <c r="D1132" s="22">
        <v>4</v>
      </c>
      <c r="E1132" s="22" t="s">
        <v>747</v>
      </c>
      <c r="F1132" s="22"/>
      <c r="G1132" s="22" t="s">
        <v>737</v>
      </c>
      <c r="H1132" s="22" t="s">
        <v>6644</v>
      </c>
      <c r="I1132" s="22" t="s">
        <v>734</v>
      </c>
      <c r="K1132" s="22" t="s">
        <v>731</v>
      </c>
      <c r="L1132" s="22" t="s">
        <v>747</v>
      </c>
      <c r="M1132" s="22" t="s">
        <v>743</v>
      </c>
      <c r="N1132" s="22" t="s">
        <v>740</v>
      </c>
      <c r="O1132" s="22" t="s">
        <v>741</v>
      </c>
      <c r="P1132" s="22" t="s">
        <v>6637</v>
      </c>
      <c r="Q1132" t="s">
        <v>6641</v>
      </c>
      <c r="R1132" s="22" t="s">
        <v>735</v>
      </c>
      <c r="S1132" s="22" t="s">
        <v>4901</v>
      </c>
      <c r="T1132" s="22" t="s">
        <v>760</v>
      </c>
      <c r="U1132" s="22" t="s">
        <v>384</v>
      </c>
      <c r="V1132" s="22">
        <v>240</v>
      </c>
      <c r="W1132" s="22" t="s">
        <v>377</v>
      </c>
      <c r="X1132" s="22" t="s">
        <v>378</v>
      </c>
      <c r="Y1132" s="22" t="s">
        <v>192</v>
      </c>
      <c r="Z1132" s="22">
        <v>8302</v>
      </c>
      <c r="AA1132" s="22" t="s">
        <v>733</v>
      </c>
    </row>
    <row r="1133" spans="1:27" x14ac:dyDescent="0.3">
      <c r="A1133" s="22">
        <v>1</v>
      </c>
      <c r="B1133" s="22" t="s">
        <v>376</v>
      </c>
      <c r="C1133">
        <v>5</v>
      </c>
      <c r="D1133" s="22">
        <v>5</v>
      </c>
      <c r="E1133" s="22" t="s">
        <v>749</v>
      </c>
      <c r="F1133" s="22"/>
      <c r="G1133" s="22" t="s">
        <v>737</v>
      </c>
      <c r="H1133" s="22" t="s">
        <v>6644</v>
      </c>
      <c r="I1133" s="22" t="s">
        <v>734</v>
      </c>
      <c r="K1133" s="22" t="s">
        <v>731</v>
      </c>
      <c r="L1133" s="22" t="s">
        <v>749</v>
      </c>
      <c r="M1133" s="22" t="s">
        <v>743</v>
      </c>
      <c r="N1133" s="22" t="s">
        <v>740</v>
      </c>
      <c r="O1133" s="22" t="s">
        <v>741</v>
      </c>
      <c r="P1133" s="22" t="s">
        <v>6636</v>
      </c>
      <c r="Q1133" t="s">
        <v>6630</v>
      </c>
      <c r="R1133" s="22" t="s">
        <v>735</v>
      </c>
      <c r="S1133" s="22" t="s">
        <v>4904</v>
      </c>
      <c r="T1133" s="22" t="s">
        <v>761</v>
      </c>
      <c r="U1133" s="22" t="s">
        <v>384</v>
      </c>
      <c r="V1133" s="22">
        <v>240</v>
      </c>
      <c r="W1133" s="22" t="s">
        <v>377</v>
      </c>
      <c r="X1133" s="22" t="s">
        <v>378</v>
      </c>
      <c r="Y1133" s="22" t="s">
        <v>192</v>
      </c>
      <c r="Z1133" s="22">
        <v>8302</v>
      </c>
      <c r="AA1133" s="22" t="s">
        <v>733</v>
      </c>
    </row>
    <row r="1134" spans="1:27" x14ac:dyDescent="0.3">
      <c r="A1134" s="22">
        <v>1</v>
      </c>
      <c r="B1134" s="22" t="s">
        <v>376</v>
      </c>
      <c r="C1134">
        <v>6</v>
      </c>
      <c r="D1134" s="22">
        <v>6</v>
      </c>
      <c r="E1134" s="22" t="s">
        <v>751</v>
      </c>
      <c r="F1134" s="22"/>
      <c r="G1134" s="22" t="s">
        <v>737</v>
      </c>
      <c r="H1134" s="22" t="s">
        <v>6644</v>
      </c>
      <c r="I1134" s="22" t="s">
        <v>734</v>
      </c>
      <c r="K1134" s="22" t="s">
        <v>731</v>
      </c>
      <c r="L1134" s="22" t="s">
        <v>751</v>
      </c>
      <c r="M1134" s="22" t="s">
        <v>752</v>
      </c>
      <c r="N1134" s="22" t="s">
        <v>736</v>
      </c>
      <c r="O1134" s="22" t="s">
        <v>741</v>
      </c>
      <c r="P1134" s="22" t="s">
        <v>6634</v>
      </c>
      <c r="Q1134" t="s">
        <v>6631</v>
      </c>
      <c r="R1134" s="22" t="s">
        <v>732</v>
      </c>
      <c r="S1134" s="22" t="s">
        <v>4903</v>
      </c>
      <c r="T1134" s="22" t="s">
        <v>762</v>
      </c>
      <c r="U1134" s="22" t="s">
        <v>384</v>
      </c>
      <c r="V1134" s="22">
        <v>240</v>
      </c>
      <c r="W1134" s="22" t="s">
        <v>377</v>
      </c>
      <c r="X1134" s="22" t="s">
        <v>378</v>
      </c>
      <c r="Y1134" s="22" t="s">
        <v>192</v>
      </c>
      <c r="Z1134" s="22">
        <v>8302</v>
      </c>
      <c r="AA1134" s="22" t="s">
        <v>733</v>
      </c>
    </row>
    <row r="1135" spans="1:27" x14ac:dyDescent="0.3">
      <c r="A1135" s="22">
        <v>1</v>
      </c>
      <c r="B1135" s="22" t="s">
        <v>376</v>
      </c>
      <c r="C1135">
        <v>7</v>
      </c>
      <c r="D1135" s="22">
        <v>7</v>
      </c>
      <c r="E1135" s="22" t="s">
        <v>754</v>
      </c>
      <c r="F1135" s="22"/>
      <c r="G1135" s="22" t="s">
        <v>737</v>
      </c>
      <c r="H1135" s="22" t="s">
        <v>6644</v>
      </c>
      <c r="I1135" s="22" t="s">
        <v>734</v>
      </c>
      <c r="K1135" s="22" t="s">
        <v>731</v>
      </c>
      <c r="L1135" s="22" t="s">
        <v>754</v>
      </c>
      <c r="M1135" s="22" t="s">
        <v>743</v>
      </c>
      <c r="N1135" s="22" t="s">
        <v>740</v>
      </c>
      <c r="O1135" s="22" t="s">
        <v>741</v>
      </c>
      <c r="P1135" s="22" t="s">
        <v>6635</v>
      </c>
      <c r="Q1135" t="s">
        <v>6642</v>
      </c>
      <c r="R1135" s="22" t="s">
        <v>755</v>
      </c>
      <c r="S1135" s="22" t="s">
        <v>4902</v>
      </c>
      <c r="T1135" s="22" t="s">
        <v>763</v>
      </c>
      <c r="U1135" s="22" t="s">
        <v>384</v>
      </c>
      <c r="V1135" s="22">
        <v>240</v>
      </c>
      <c r="W1135" s="22" t="s">
        <v>377</v>
      </c>
      <c r="X1135" s="22" t="s">
        <v>378</v>
      </c>
      <c r="Y1135" s="22" t="s">
        <v>192</v>
      </c>
      <c r="Z1135" s="22">
        <v>8302</v>
      </c>
      <c r="AA1135" s="22" t="s">
        <v>733</v>
      </c>
    </row>
    <row r="1136" spans="1:27" x14ac:dyDescent="0.3">
      <c r="A1136" s="22">
        <v>1</v>
      </c>
      <c r="B1136" s="22" t="s">
        <v>376</v>
      </c>
      <c r="C1136">
        <v>1</v>
      </c>
      <c r="D1136" s="22">
        <v>1</v>
      </c>
      <c r="E1136" s="22" t="s">
        <v>738</v>
      </c>
      <c r="F1136" s="22"/>
      <c r="G1136" s="22" t="s">
        <v>737</v>
      </c>
      <c r="H1136" s="22" t="s">
        <v>6644</v>
      </c>
      <c r="I1136" s="22" t="s">
        <v>734</v>
      </c>
      <c r="K1136" s="22" t="s">
        <v>731</v>
      </c>
      <c r="L1136" s="22" t="s">
        <v>738</v>
      </c>
      <c r="M1136" s="22" t="s">
        <v>739</v>
      </c>
      <c r="N1136" s="22" t="s">
        <v>740</v>
      </c>
      <c r="O1136" s="22" t="s">
        <v>741</v>
      </c>
      <c r="P1136" s="22" t="s">
        <v>4899</v>
      </c>
      <c r="Q1136" t="s">
        <v>4897</v>
      </c>
      <c r="R1136" s="22" t="s">
        <v>732</v>
      </c>
      <c r="S1136" s="22" t="s">
        <v>4900</v>
      </c>
      <c r="T1136" s="22" t="s">
        <v>757</v>
      </c>
      <c r="U1136" s="22" t="s">
        <v>384</v>
      </c>
      <c r="V1136" s="22">
        <v>240</v>
      </c>
      <c r="W1136" s="22" t="s">
        <v>377</v>
      </c>
      <c r="X1136" s="22" t="s">
        <v>378</v>
      </c>
      <c r="Y1136" s="22" t="s">
        <v>193</v>
      </c>
      <c r="Z1136" s="22">
        <v>8303</v>
      </c>
      <c r="AA1136" s="22" t="s">
        <v>733</v>
      </c>
    </row>
    <row r="1137" spans="1:27" x14ac:dyDescent="0.3">
      <c r="A1137" s="22">
        <v>1</v>
      </c>
      <c r="B1137" s="22" t="s">
        <v>376</v>
      </c>
      <c r="C1137">
        <v>2</v>
      </c>
      <c r="D1137" s="22">
        <v>2</v>
      </c>
      <c r="E1137" s="22" t="s">
        <v>738</v>
      </c>
      <c r="F1137" s="22"/>
      <c r="G1137" s="22" t="s">
        <v>737</v>
      </c>
      <c r="H1137" s="22" t="s">
        <v>6644</v>
      </c>
      <c r="I1137" s="22" t="s">
        <v>734</v>
      </c>
      <c r="K1137" s="22" t="s">
        <v>731</v>
      </c>
      <c r="L1137" s="22" t="s">
        <v>738</v>
      </c>
      <c r="M1137" s="22" t="s">
        <v>743</v>
      </c>
      <c r="N1137" s="22" t="s">
        <v>740</v>
      </c>
      <c r="O1137" s="22" t="s">
        <v>741</v>
      </c>
      <c r="P1137" s="22" t="s">
        <v>6638</v>
      </c>
      <c r="Q1137" t="s">
        <v>6632</v>
      </c>
      <c r="R1137" s="22" t="s">
        <v>732</v>
      </c>
      <c r="S1137" s="22" t="s">
        <v>4900</v>
      </c>
      <c r="T1137" s="22" t="s">
        <v>758</v>
      </c>
      <c r="U1137" s="22" t="s">
        <v>384</v>
      </c>
      <c r="V1137" s="22">
        <v>240</v>
      </c>
      <c r="W1137" s="22" t="s">
        <v>377</v>
      </c>
      <c r="X1137" s="22" t="s">
        <v>378</v>
      </c>
      <c r="Y1137" s="22" t="s">
        <v>193</v>
      </c>
      <c r="Z1137" s="22">
        <v>8303</v>
      </c>
      <c r="AA1137" s="22" t="s">
        <v>733</v>
      </c>
    </row>
    <row r="1138" spans="1:27" x14ac:dyDescent="0.3">
      <c r="A1138" s="22">
        <v>1</v>
      </c>
      <c r="B1138" s="22" t="s">
        <v>376</v>
      </c>
      <c r="C1138">
        <v>3</v>
      </c>
      <c r="D1138" s="22">
        <v>3</v>
      </c>
      <c r="E1138" s="22" t="s">
        <v>745</v>
      </c>
      <c r="F1138" s="22"/>
      <c r="G1138" s="22" t="s">
        <v>737</v>
      </c>
      <c r="H1138" s="22" t="s">
        <v>6644</v>
      </c>
      <c r="I1138" s="22" t="s">
        <v>734</v>
      </c>
      <c r="K1138" s="22" t="s">
        <v>731</v>
      </c>
      <c r="L1138" s="22" t="s">
        <v>745</v>
      </c>
      <c r="M1138" s="22" t="s">
        <v>743</v>
      </c>
      <c r="N1138" s="22" t="s">
        <v>740</v>
      </c>
      <c r="O1138" s="22" t="s">
        <v>741</v>
      </c>
      <c r="P1138" s="22" t="s">
        <v>6639</v>
      </c>
      <c r="Q1138" t="s">
        <v>6633</v>
      </c>
      <c r="R1138" s="22" t="s">
        <v>735</v>
      </c>
      <c r="S1138" s="22" t="s">
        <v>4900</v>
      </c>
      <c r="T1138" s="22" t="s">
        <v>759</v>
      </c>
      <c r="U1138" s="22" t="s">
        <v>384</v>
      </c>
      <c r="V1138" s="22">
        <v>240</v>
      </c>
      <c r="W1138" s="22" t="s">
        <v>377</v>
      </c>
      <c r="X1138" s="22" t="s">
        <v>378</v>
      </c>
      <c r="Y1138" s="22" t="s">
        <v>193</v>
      </c>
      <c r="Z1138" s="22">
        <v>8303</v>
      </c>
      <c r="AA1138" s="22" t="s">
        <v>733</v>
      </c>
    </row>
    <row r="1139" spans="1:27" x14ac:dyDescent="0.3">
      <c r="A1139" s="22">
        <v>1</v>
      </c>
      <c r="B1139" s="22" t="s">
        <v>376</v>
      </c>
      <c r="C1139">
        <v>4</v>
      </c>
      <c r="D1139" s="22">
        <v>4</v>
      </c>
      <c r="E1139" s="22" t="s">
        <v>747</v>
      </c>
      <c r="F1139" s="22"/>
      <c r="G1139" s="22" t="s">
        <v>737</v>
      </c>
      <c r="H1139" s="22" t="s">
        <v>6644</v>
      </c>
      <c r="I1139" s="22" t="s">
        <v>734</v>
      </c>
      <c r="K1139" s="22" t="s">
        <v>731</v>
      </c>
      <c r="L1139" s="22" t="s">
        <v>747</v>
      </c>
      <c r="M1139" s="22" t="s">
        <v>743</v>
      </c>
      <c r="N1139" s="22" t="s">
        <v>740</v>
      </c>
      <c r="O1139" s="22" t="s">
        <v>741</v>
      </c>
      <c r="P1139" s="22" t="s">
        <v>6637</v>
      </c>
      <c r="Q1139" t="s">
        <v>6641</v>
      </c>
      <c r="R1139" s="22" t="s">
        <v>735</v>
      </c>
      <c r="S1139" s="22" t="s">
        <v>4901</v>
      </c>
      <c r="T1139" s="22" t="s">
        <v>760</v>
      </c>
      <c r="U1139" s="22" t="s">
        <v>384</v>
      </c>
      <c r="V1139" s="22">
        <v>240</v>
      </c>
      <c r="W1139" s="22" t="s">
        <v>377</v>
      </c>
      <c r="X1139" s="22" t="s">
        <v>378</v>
      </c>
      <c r="Y1139" s="22" t="s">
        <v>193</v>
      </c>
      <c r="Z1139" s="22">
        <v>8303</v>
      </c>
      <c r="AA1139" s="22" t="s">
        <v>733</v>
      </c>
    </row>
    <row r="1140" spans="1:27" x14ac:dyDescent="0.3">
      <c r="A1140" s="22">
        <v>1</v>
      </c>
      <c r="B1140" s="22" t="s">
        <v>376</v>
      </c>
      <c r="C1140">
        <v>5</v>
      </c>
      <c r="D1140" s="22">
        <v>5</v>
      </c>
      <c r="E1140" s="22" t="s">
        <v>749</v>
      </c>
      <c r="F1140" s="22"/>
      <c r="G1140" s="22" t="s">
        <v>737</v>
      </c>
      <c r="H1140" s="22" t="s">
        <v>6644</v>
      </c>
      <c r="I1140" s="22" t="s">
        <v>734</v>
      </c>
      <c r="K1140" s="22" t="s">
        <v>731</v>
      </c>
      <c r="L1140" s="22" t="s">
        <v>749</v>
      </c>
      <c r="M1140" s="22" t="s">
        <v>743</v>
      </c>
      <c r="N1140" s="22" t="s">
        <v>740</v>
      </c>
      <c r="O1140" s="22" t="s">
        <v>741</v>
      </c>
      <c r="P1140" s="22" t="s">
        <v>6636</v>
      </c>
      <c r="Q1140" t="s">
        <v>6630</v>
      </c>
      <c r="R1140" s="22" t="s">
        <v>735</v>
      </c>
      <c r="S1140" s="22" t="s">
        <v>4904</v>
      </c>
      <c r="T1140" s="22" t="s">
        <v>761</v>
      </c>
      <c r="U1140" s="22" t="s">
        <v>384</v>
      </c>
      <c r="V1140" s="22">
        <v>240</v>
      </c>
      <c r="W1140" s="22" t="s">
        <v>377</v>
      </c>
      <c r="X1140" s="22" t="s">
        <v>378</v>
      </c>
      <c r="Y1140" s="22" t="s">
        <v>193</v>
      </c>
      <c r="Z1140" s="22">
        <v>8303</v>
      </c>
      <c r="AA1140" s="22" t="s">
        <v>733</v>
      </c>
    </row>
    <row r="1141" spans="1:27" x14ac:dyDescent="0.3">
      <c r="A1141" s="22">
        <v>1</v>
      </c>
      <c r="B1141" s="22" t="s">
        <v>376</v>
      </c>
      <c r="C1141">
        <v>6</v>
      </c>
      <c r="D1141" s="22">
        <v>6</v>
      </c>
      <c r="E1141" s="22" t="s">
        <v>751</v>
      </c>
      <c r="F1141" s="22"/>
      <c r="G1141" s="22" t="s">
        <v>737</v>
      </c>
      <c r="H1141" s="22" t="s">
        <v>6644</v>
      </c>
      <c r="I1141" s="22" t="s">
        <v>734</v>
      </c>
      <c r="K1141" s="22" t="s">
        <v>731</v>
      </c>
      <c r="L1141" s="22" t="s">
        <v>751</v>
      </c>
      <c r="M1141" s="22" t="s">
        <v>752</v>
      </c>
      <c r="N1141" s="22" t="s">
        <v>736</v>
      </c>
      <c r="O1141" s="22" t="s">
        <v>741</v>
      </c>
      <c r="P1141" s="22" t="s">
        <v>6634</v>
      </c>
      <c r="Q1141" t="s">
        <v>6631</v>
      </c>
      <c r="R1141" s="22" t="s">
        <v>732</v>
      </c>
      <c r="S1141" s="22" t="s">
        <v>4903</v>
      </c>
      <c r="T1141" s="22" t="s">
        <v>762</v>
      </c>
      <c r="U1141" s="22" t="s">
        <v>384</v>
      </c>
      <c r="V1141" s="22">
        <v>240</v>
      </c>
      <c r="W1141" s="22" t="s">
        <v>377</v>
      </c>
      <c r="X1141" s="22" t="s">
        <v>378</v>
      </c>
      <c r="Y1141" s="22" t="s">
        <v>193</v>
      </c>
      <c r="Z1141" s="22">
        <v>8303</v>
      </c>
      <c r="AA1141" s="22" t="s">
        <v>733</v>
      </c>
    </row>
    <row r="1142" spans="1:27" x14ac:dyDescent="0.3">
      <c r="A1142" s="22">
        <v>1</v>
      </c>
      <c r="B1142" s="22" t="s">
        <v>376</v>
      </c>
      <c r="C1142">
        <v>7</v>
      </c>
      <c r="D1142" s="22">
        <v>7</v>
      </c>
      <c r="E1142" s="22" t="s">
        <v>754</v>
      </c>
      <c r="F1142" s="22"/>
      <c r="G1142" s="22" t="s">
        <v>737</v>
      </c>
      <c r="H1142" s="22" t="s">
        <v>6644</v>
      </c>
      <c r="I1142" s="22" t="s">
        <v>734</v>
      </c>
      <c r="K1142" s="22" t="s">
        <v>731</v>
      </c>
      <c r="L1142" s="22" t="s">
        <v>754</v>
      </c>
      <c r="M1142" s="22" t="s">
        <v>743</v>
      </c>
      <c r="N1142" s="22" t="s">
        <v>740</v>
      </c>
      <c r="O1142" s="22" t="s">
        <v>741</v>
      </c>
      <c r="P1142" s="22" t="s">
        <v>6635</v>
      </c>
      <c r="Q1142" t="s">
        <v>6642</v>
      </c>
      <c r="R1142" s="22" t="s">
        <v>755</v>
      </c>
      <c r="S1142" s="22" t="s">
        <v>4902</v>
      </c>
      <c r="T1142" s="22" t="s">
        <v>763</v>
      </c>
      <c r="U1142" s="22" t="s">
        <v>384</v>
      </c>
      <c r="V1142" s="22">
        <v>240</v>
      </c>
      <c r="W1142" s="22" t="s">
        <v>377</v>
      </c>
      <c r="X1142" s="22" t="s">
        <v>378</v>
      </c>
      <c r="Y1142" s="22" t="s">
        <v>193</v>
      </c>
      <c r="Z1142" s="22">
        <v>8303</v>
      </c>
      <c r="AA1142" s="22" t="s">
        <v>733</v>
      </c>
    </row>
    <row r="1143" spans="1:27" x14ac:dyDescent="0.3">
      <c r="A1143" s="22">
        <v>1</v>
      </c>
      <c r="B1143" s="22" t="s">
        <v>376</v>
      </c>
      <c r="C1143">
        <v>1</v>
      </c>
      <c r="D1143" s="22">
        <v>1</v>
      </c>
      <c r="E1143" s="22" t="s">
        <v>738</v>
      </c>
      <c r="F1143" s="22"/>
      <c r="G1143" s="22" t="s">
        <v>737</v>
      </c>
      <c r="H1143" s="22" t="s">
        <v>6644</v>
      </c>
      <c r="I1143" s="22" t="s">
        <v>734</v>
      </c>
      <c r="K1143" s="22" t="s">
        <v>731</v>
      </c>
      <c r="L1143" s="22" t="s">
        <v>738</v>
      </c>
      <c r="M1143" s="22" t="s">
        <v>739</v>
      </c>
      <c r="N1143" s="22" t="s">
        <v>740</v>
      </c>
      <c r="O1143" s="22" t="s">
        <v>741</v>
      </c>
      <c r="P1143" s="22" t="s">
        <v>4899</v>
      </c>
      <c r="Q1143" t="s">
        <v>4897</v>
      </c>
      <c r="R1143" s="22" t="s">
        <v>732</v>
      </c>
      <c r="S1143" s="22" t="s">
        <v>4900</v>
      </c>
      <c r="T1143" s="22" t="s">
        <v>757</v>
      </c>
      <c r="U1143" s="22" t="s">
        <v>384</v>
      </c>
      <c r="V1143" s="22">
        <v>240</v>
      </c>
      <c r="W1143" s="22" t="s">
        <v>377</v>
      </c>
      <c r="X1143" s="22" t="s">
        <v>378</v>
      </c>
      <c r="Y1143" s="22" t="s">
        <v>194</v>
      </c>
      <c r="Z1143" s="22">
        <v>8304</v>
      </c>
      <c r="AA1143" s="22" t="s">
        <v>733</v>
      </c>
    </row>
    <row r="1144" spans="1:27" x14ac:dyDescent="0.3">
      <c r="A1144" s="22">
        <v>1</v>
      </c>
      <c r="B1144" s="22" t="s">
        <v>376</v>
      </c>
      <c r="C1144">
        <v>2</v>
      </c>
      <c r="D1144" s="22">
        <v>2</v>
      </c>
      <c r="E1144" s="22" t="s">
        <v>738</v>
      </c>
      <c r="F1144" s="22"/>
      <c r="G1144" s="22" t="s">
        <v>737</v>
      </c>
      <c r="H1144" s="22" t="s">
        <v>6644</v>
      </c>
      <c r="I1144" s="22" t="s">
        <v>734</v>
      </c>
      <c r="K1144" s="22" t="s">
        <v>731</v>
      </c>
      <c r="L1144" s="22" t="s">
        <v>738</v>
      </c>
      <c r="M1144" s="22" t="s">
        <v>743</v>
      </c>
      <c r="N1144" s="22" t="s">
        <v>740</v>
      </c>
      <c r="O1144" s="22" t="s">
        <v>741</v>
      </c>
      <c r="P1144" s="22" t="s">
        <v>6638</v>
      </c>
      <c r="Q1144" t="s">
        <v>6632</v>
      </c>
      <c r="R1144" s="22" t="s">
        <v>732</v>
      </c>
      <c r="S1144" s="22" t="s">
        <v>4900</v>
      </c>
      <c r="T1144" s="22" t="s">
        <v>758</v>
      </c>
      <c r="U1144" s="22" t="s">
        <v>384</v>
      </c>
      <c r="V1144" s="22">
        <v>240</v>
      </c>
      <c r="W1144" s="22" t="s">
        <v>377</v>
      </c>
      <c r="X1144" s="22" t="s">
        <v>378</v>
      </c>
      <c r="Y1144" s="22" t="s">
        <v>194</v>
      </c>
      <c r="Z1144" s="22">
        <v>8304</v>
      </c>
      <c r="AA1144" s="22" t="s">
        <v>733</v>
      </c>
    </row>
    <row r="1145" spans="1:27" x14ac:dyDescent="0.3">
      <c r="A1145" s="22">
        <v>1</v>
      </c>
      <c r="B1145" s="22" t="s">
        <v>376</v>
      </c>
      <c r="C1145">
        <v>3</v>
      </c>
      <c r="D1145" s="22">
        <v>3</v>
      </c>
      <c r="E1145" s="22" t="s">
        <v>745</v>
      </c>
      <c r="F1145" s="22"/>
      <c r="G1145" s="22" t="s">
        <v>737</v>
      </c>
      <c r="H1145" s="22" t="s">
        <v>6644</v>
      </c>
      <c r="I1145" s="22" t="s">
        <v>734</v>
      </c>
      <c r="K1145" s="22" t="s">
        <v>731</v>
      </c>
      <c r="L1145" s="22" t="s">
        <v>745</v>
      </c>
      <c r="M1145" s="22" t="s">
        <v>743</v>
      </c>
      <c r="N1145" s="22" t="s">
        <v>740</v>
      </c>
      <c r="O1145" s="22" t="s">
        <v>741</v>
      </c>
      <c r="P1145" s="22" t="s">
        <v>6639</v>
      </c>
      <c r="Q1145" t="s">
        <v>6633</v>
      </c>
      <c r="R1145" s="22" t="s">
        <v>735</v>
      </c>
      <c r="S1145" s="22" t="s">
        <v>4900</v>
      </c>
      <c r="T1145" s="22" t="s">
        <v>759</v>
      </c>
      <c r="U1145" s="22" t="s">
        <v>384</v>
      </c>
      <c r="V1145" s="22">
        <v>240</v>
      </c>
      <c r="W1145" s="22" t="s">
        <v>377</v>
      </c>
      <c r="X1145" s="22" t="s">
        <v>378</v>
      </c>
      <c r="Y1145" s="22" t="s">
        <v>194</v>
      </c>
      <c r="Z1145" s="22">
        <v>8304</v>
      </c>
      <c r="AA1145" s="22" t="s">
        <v>733</v>
      </c>
    </row>
    <row r="1146" spans="1:27" x14ac:dyDescent="0.3">
      <c r="A1146" s="22">
        <v>1</v>
      </c>
      <c r="B1146" s="22" t="s">
        <v>376</v>
      </c>
      <c r="C1146">
        <v>4</v>
      </c>
      <c r="D1146" s="22">
        <v>4</v>
      </c>
      <c r="E1146" s="22" t="s">
        <v>747</v>
      </c>
      <c r="F1146" s="22"/>
      <c r="G1146" s="22" t="s">
        <v>737</v>
      </c>
      <c r="H1146" s="22" t="s">
        <v>6644</v>
      </c>
      <c r="I1146" s="22" t="s">
        <v>734</v>
      </c>
      <c r="K1146" s="22" t="s">
        <v>731</v>
      </c>
      <c r="L1146" s="22" t="s">
        <v>747</v>
      </c>
      <c r="M1146" s="22" t="s">
        <v>743</v>
      </c>
      <c r="N1146" s="22" t="s">
        <v>740</v>
      </c>
      <c r="O1146" s="22" t="s">
        <v>741</v>
      </c>
      <c r="P1146" s="22" t="s">
        <v>6637</v>
      </c>
      <c r="Q1146" t="s">
        <v>6641</v>
      </c>
      <c r="R1146" s="22" t="s">
        <v>735</v>
      </c>
      <c r="S1146" s="22" t="s">
        <v>4901</v>
      </c>
      <c r="T1146" s="22" t="s">
        <v>760</v>
      </c>
      <c r="U1146" s="22" t="s">
        <v>384</v>
      </c>
      <c r="V1146" s="22">
        <v>240</v>
      </c>
      <c r="W1146" s="22" t="s">
        <v>377</v>
      </c>
      <c r="X1146" s="22" t="s">
        <v>378</v>
      </c>
      <c r="Y1146" s="22" t="s">
        <v>194</v>
      </c>
      <c r="Z1146" s="22">
        <v>8304</v>
      </c>
      <c r="AA1146" s="22" t="s">
        <v>733</v>
      </c>
    </row>
    <row r="1147" spans="1:27" x14ac:dyDescent="0.3">
      <c r="A1147" s="22">
        <v>1</v>
      </c>
      <c r="B1147" s="22" t="s">
        <v>376</v>
      </c>
      <c r="C1147">
        <v>5</v>
      </c>
      <c r="D1147" s="22">
        <v>5</v>
      </c>
      <c r="E1147" s="22" t="s">
        <v>749</v>
      </c>
      <c r="F1147" s="22"/>
      <c r="G1147" s="22" t="s">
        <v>737</v>
      </c>
      <c r="H1147" s="22" t="s">
        <v>6644</v>
      </c>
      <c r="I1147" s="22" t="s">
        <v>734</v>
      </c>
      <c r="K1147" s="22" t="s">
        <v>731</v>
      </c>
      <c r="L1147" s="22" t="s">
        <v>749</v>
      </c>
      <c r="M1147" s="22" t="s">
        <v>743</v>
      </c>
      <c r="N1147" s="22" t="s">
        <v>740</v>
      </c>
      <c r="O1147" s="22" t="s">
        <v>741</v>
      </c>
      <c r="P1147" s="22" t="s">
        <v>6636</v>
      </c>
      <c r="Q1147" t="s">
        <v>6630</v>
      </c>
      <c r="R1147" s="22" t="s">
        <v>735</v>
      </c>
      <c r="S1147" s="22" t="s">
        <v>4904</v>
      </c>
      <c r="T1147" s="22" t="s">
        <v>761</v>
      </c>
      <c r="U1147" s="22" t="s">
        <v>384</v>
      </c>
      <c r="V1147" s="22">
        <v>240</v>
      </c>
      <c r="W1147" s="22" t="s">
        <v>377</v>
      </c>
      <c r="X1147" s="22" t="s">
        <v>378</v>
      </c>
      <c r="Y1147" s="22" t="s">
        <v>194</v>
      </c>
      <c r="Z1147" s="22">
        <v>8304</v>
      </c>
      <c r="AA1147" s="22" t="s">
        <v>733</v>
      </c>
    </row>
    <row r="1148" spans="1:27" x14ac:dyDescent="0.3">
      <c r="A1148" s="22">
        <v>1</v>
      </c>
      <c r="B1148" s="22" t="s">
        <v>376</v>
      </c>
      <c r="C1148">
        <v>6</v>
      </c>
      <c r="D1148" s="22">
        <v>6</v>
      </c>
      <c r="E1148" s="22" t="s">
        <v>751</v>
      </c>
      <c r="F1148" s="22"/>
      <c r="G1148" s="22" t="s">
        <v>737</v>
      </c>
      <c r="H1148" s="22" t="s">
        <v>6644</v>
      </c>
      <c r="I1148" s="22" t="s">
        <v>734</v>
      </c>
      <c r="K1148" s="22" t="s">
        <v>731</v>
      </c>
      <c r="L1148" s="22" t="s">
        <v>751</v>
      </c>
      <c r="M1148" s="22" t="s">
        <v>752</v>
      </c>
      <c r="N1148" s="22" t="s">
        <v>736</v>
      </c>
      <c r="O1148" s="22" t="s">
        <v>741</v>
      </c>
      <c r="P1148" s="22" t="s">
        <v>6634</v>
      </c>
      <c r="Q1148" t="s">
        <v>6631</v>
      </c>
      <c r="R1148" s="22" t="s">
        <v>732</v>
      </c>
      <c r="S1148" s="22" t="s">
        <v>4903</v>
      </c>
      <c r="T1148" s="22" t="s">
        <v>762</v>
      </c>
      <c r="U1148" s="22" t="s">
        <v>384</v>
      </c>
      <c r="V1148" s="22">
        <v>240</v>
      </c>
      <c r="W1148" s="22" t="s">
        <v>377</v>
      </c>
      <c r="X1148" s="22" t="s">
        <v>378</v>
      </c>
      <c r="Y1148" s="22" t="s">
        <v>194</v>
      </c>
      <c r="Z1148" s="22">
        <v>8304</v>
      </c>
      <c r="AA1148" s="22" t="s">
        <v>733</v>
      </c>
    </row>
    <row r="1149" spans="1:27" x14ac:dyDescent="0.3">
      <c r="A1149" s="22">
        <v>1</v>
      </c>
      <c r="B1149" s="22" t="s">
        <v>376</v>
      </c>
      <c r="C1149">
        <v>7</v>
      </c>
      <c r="D1149" s="22">
        <v>7</v>
      </c>
      <c r="E1149" s="22" t="s">
        <v>754</v>
      </c>
      <c r="F1149" s="22"/>
      <c r="G1149" s="22" t="s">
        <v>737</v>
      </c>
      <c r="H1149" s="22" t="s">
        <v>6644</v>
      </c>
      <c r="I1149" s="22" t="s">
        <v>734</v>
      </c>
      <c r="K1149" s="22" t="s">
        <v>731</v>
      </c>
      <c r="L1149" s="22" t="s">
        <v>754</v>
      </c>
      <c r="M1149" s="22" t="s">
        <v>743</v>
      </c>
      <c r="N1149" s="22" t="s">
        <v>740</v>
      </c>
      <c r="O1149" s="22" t="s">
        <v>741</v>
      </c>
      <c r="P1149" s="22" t="s">
        <v>6635</v>
      </c>
      <c r="Q1149" t="s">
        <v>6642</v>
      </c>
      <c r="R1149" s="22" t="s">
        <v>755</v>
      </c>
      <c r="S1149" s="22" t="s">
        <v>4902</v>
      </c>
      <c r="T1149" s="22" t="s">
        <v>763</v>
      </c>
      <c r="U1149" s="22" t="s">
        <v>384</v>
      </c>
      <c r="V1149" s="22">
        <v>240</v>
      </c>
      <c r="W1149" s="22" t="s">
        <v>377</v>
      </c>
      <c r="X1149" s="22" t="s">
        <v>378</v>
      </c>
      <c r="Y1149" s="22" t="s">
        <v>194</v>
      </c>
      <c r="Z1149" s="22">
        <v>8304</v>
      </c>
      <c r="AA1149" s="22" t="s">
        <v>733</v>
      </c>
    </row>
    <row r="1150" spans="1:27" x14ac:dyDescent="0.3">
      <c r="A1150" s="22">
        <v>1</v>
      </c>
      <c r="B1150" s="22" t="s">
        <v>376</v>
      </c>
      <c r="C1150">
        <v>1</v>
      </c>
      <c r="D1150" s="22">
        <v>1</v>
      </c>
      <c r="E1150" s="22" t="s">
        <v>738</v>
      </c>
      <c r="F1150" s="22"/>
      <c r="G1150" s="22" t="s">
        <v>737</v>
      </c>
      <c r="H1150" s="22" t="s">
        <v>6644</v>
      </c>
      <c r="I1150" s="22" t="s">
        <v>734</v>
      </c>
      <c r="K1150" s="22" t="s">
        <v>731</v>
      </c>
      <c r="L1150" s="22" t="s">
        <v>738</v>
      </c>
      <c r="M1150" s="22" t="s">
        <v>739</v>
      </c>
      <c r="N1150" s="22" t="s">
        <v>740</v>
      </c>
      <c r="O1150" s="22" t="s">
        <v>741</v>
      </c>
      <c r="P1150" s="22" t="s">
        <v>4899</v>
      </c>
      <c r="Q1150" t="s">
        <v>4897</v>
      </c>
      <c r="R1150" s="22" t="s">
        <v>732</v>
      </c>
      <c r="S1150" s="22" t="s">
        <v>4900</v>
      </c>
      <c r="T1150" s="22" t="s">
        <v>757</v>
      </c>
      <c r="U1150" s="22" t="s">
        <v>384</v>
      </c>
      <c r="V1150" s="22">
        <v>240</v>
      </c>
      <c r="W1150" s="22" t="s">
        <v>377</v>
      </c>
      <c r="X1150" s="22" t="s">
        <v>378</v>
      </c>
      <c r="Y1150" s="22" t="s">
        <v>195</v>
      </c>
      <c r="Z1150" s="22">
        <v>8305</v>
      </c>
      <c r="AA1150" s="22" t="s">
        <v>733</v>
      </c>
    </row>
    <row r="1151" spans="1:27" x14ac:dyDescent="0.3">
      <c r="A1151" s="22">
        <v>1</v>
      </c>
      <c r="B1151" s="22" t="s">
        <v>376</v>
      </c>
      <c r="C1151">
        <v>2</v>
      </c>
      <c r="D1151" s="22">
        <v>2</v>
      </c>
      <c r="E1151" s="22" t="s">
        <v>738</v>
      </c>
      <c r="F1151" s="22"/>
      <c r="G1151" s="22" t="s">
        <v>737</v>
      </c>
      <c r="H1151" s="22" t="s">
        <v>6644</v>
      </c>
      <c r="I1151" s="22" t="s">
        <v>734</v>
      </c>
      <c r="K1151" s="22" t="s">
        <v>731</v>
      </c>
      <c r="L1151" s="22" t="s">
        <v>738</v>
      </c>
      <c r="M1151" s="22" t="s">
        <v>743</v>
      </c>
      <c r="N1151" s="22" t="s">
        <v>740</v>
      </c>
      <c r="O1151" s="22" t="s">
        <v>741</v>
      </c>
      <c r="P1151" s="22" t="s">
        <v>6638</v>
      </c>
      <c r="Q1151" t="s">
        <v>6632</v>
      </c>
      <c r="R1151" s="22" t="s">
        <v>732</v>
      </c>
      <c r="S1151" s="22" t="s">
        <v>4900</v>
      </c>
      <c r="T1151" s="22" t="s">
        <v>758</v>
      </c>
      <c r="U1151" s="22" t="s">
        <v>384</v>
      </c>
      <c r="V1151" s="22">
        <v>240</v>
      </c>
      <c r="W1151" s="22" t="s">
        <v>377</v>
      </c>
      <c r="X1151" s="22" t="s">
        <v>378</v>
      </c>
      <c r="Y1151" s="22" t="s">
        <v>195</v>
      </c>
      <c r="Z1151" s="22">
        <v>8305</v>
      </c>
      <c r="AA1151" s="22" t="s">
        <v>733</v>
      </c>
    </row>
    <row r="1152" spans="1:27" x14ac:dyDescent="0.3">
      <c r="A1152" s="22">
        <v>1</v>
      </c>
      <c r="B1152" s="22" t="s">
        <v>376</v>
      </c>
      <c r="C1152">
        <v>3</v>
      </c>
      <c r="D1152" s="22">
        <v>3</v>
      </c>
      <c r="E1152" s="22" t="s">
        <v>745</v>
      </c>
      <c r="F1152" s="22"/>
      <c r="G1152" s="22" t="s">
        <v>737</v>
      </c>
      <c r="H1152" s="22" t="s">
        <v>6644</v>
      </c>
      <c r="I1152" s="22" t="s">
        <v>734</v>
      </c>
      <c r="K1152" s="22" t="s">
        <v>731</v>
      </c>
      <c r="L1152" s="22" t="s">
        <v>745</v>
      </c>
      <c r="M1152" s="22" t="s">
        <v>743</v>
      </c>
      <c r="N1152" s="22" t="s">
        <v>740</v>
      </c>
      <c r="O1152" s="22" t="s">
        <v>741</v>
      </c>
      <c r="P1152" s="22" t="s">
        <v>6639</v>
      </c>
      <c r="Q1152" t="s">
        <v>6633</v>
      </c>
      <c r="R1152" s="22" t="s">
        <v>735</v>
      </c>
      <c r="S1152" s="22" t="s">
        <v>4900</v>
      </c>
      <c r="T1152" s="22" t="s">
        <v>759</v>
      </c>
      <c r="U1152" s="22" t="s">
        <v>384</v>
      </c>
      <c r="V1152" s="22">
        <v>240</v>
      </c>
      <c r="W1152" s="22" t="s">
        <v>377</v>
      </c>
      <c r="X1152" s="22" t="s">
        <v>378</v>
      </c>
      <c r="Y1152" s="22" t="s">
        <v>195</v>
      </c>
      <c r="Z1152" s="22">
        <v>8305</v>
      </c>
      <c r="AA1152" s="22" t="s">
        <v>733</v>
      </c>
    </row>
    <row r="1153" spans="1:27" x14ac:dyDescent="0.3">
      <c r="A1153" s="22">
        <v>1</v>
      </c>
      <c r="B1153" s="22" t="s">
        <v>376</v>
      </c>
      <c r="C1153">
        <v>4</v>
      </c>
      <c r="D1153" s="22">
        <v>4</v>
      </c>
      <c r="E1153" s="22" t="s">
        <v>747</v>
      </c>
      <c r="F1153" s="22"/>
      <c r="G1153" s="22" t="s">
        <v>737</v>
      </c>
      <c r="H1153" s="22" t="s">
        <v>6644</v>
      </c>
      <c r="I1153" s="22" t="s">
        <v>734</v>
      </c>
      <c r="K1153" s="22" t="s">
        <v>731</v>
      </c>
      <c r="L1153" s="22" t="s">
        <v>747</v>
      </c>
      <c r="M1153" s="22" t="s">
        <v>743</v>
      </c>
      <c r="N1153" s="22" t="s">
        <v>740</v>
      </c>
      <c r="O1153" s="22" t="s">
        <v>741</v>
      </c>
      <c r="P1153" s="22" t="s">
        <v>6637</v>
      </c>
      <c r="Q1153" t="s">
        <v>6641</v>
      </c>
      <c r="R1153" s="22" t="s">
        <v>735</v>
      </c>
      <c r="S1153" s="22" t="s">
        <v>4901</v>
      </c>
      <c r="T1153" s="22" t="s">
        <v>760</v>
      </c>
      <c r="U1153" s="22" t="s">
        <v>384</v>
      </c>
      <c r="V1153" s="22">
        <v>240</v>
      </c>
      <c r="W1153" s="22" t="s">
        <v>377</v>
      </c>
      <c r="X1153" s="22" t="s">
        <v>378</v>
      </c>
      <c r="Y1153" s="22" t="s">
        <v>195</v>
      </c>
      <c r="Z1153" s="22">
        <v>8305</v>
      </c>
      <c r="AA1153" s="22" t="s">
        <v>733</v>
      </c>
    </row>
    <row r="1154" spans="1:27" x14ac:dyDescent="0.3">
      <c r="A1154" s="22">
        <v>1</v>
      </c>
      <c r="B1154" s="22" t="s">
        <v>376</v>
      </c>
      <c r="C1154">
        <v>5</v>
      </c>
      <c r="D1154" s="22">
        <v>5</v>
      </c>
      <c r="E1154" s="22" t="s">
        <v>749</v>
      </c>
      <c r="F1154" s="22"/>
      <c r="G1154" s="22" t="s">
        <v>737</v>
      </c>
      <c r="H1154" s="22" t="s">
        <v>6644</v>
      </c>
      <c r="I1154" s="22" t="s">
        <v>734</v>
      </c>
      <c r="K1154" s="22" t="s">
        <v>731</v>
      </c>
      <c r="L1154" s="22" t="s">
        <v>749</v>
      </c>
      <c r="M1154" s="22" t="s">
        <v>743</v>
      </c>
      <c r="N1154" s="22" t="s">
        <v>740</v>
      </c>
      <c r="O1154" s="22" t="s">
        <v>741</v>
      </c>
      <c r="P1154" s="22" t="s">
        <v>6636</v>
      </c>
      <c r="Q1154" t="s">
        <v>6630</v>
      </c>
      <c r="R1154" s="22" t="s">
        <v>735</v>
      </c>
      <c r="S1154" s="22" t="s">
        <v>4904</v>
      </c>
      <c r="T1154" s="22" t="s">
        <v>761</v>
      </c>
      <c r="U1154" s="22" t="s">
        <v>384</v>
      </c>
      <c r="V1154" s="22">
        <v>240</v>
      </c>
      <c r="W1154" s="22" t="s">
        <v>377</v>
      </c>
      <c r="X1154" s="22" t="s">
        <v>378</v>
      </c>
      <c r="Y1154" s="22" t="s">
        <v>195</v>
      </c>
      <c r="Z1154" s="22">
        <v>8305</v>
      </c>
      <c r="AA1154" s="22" t="s">
        <v>733</v>
      </c>
    </row>
    <row r="1155" spans="1:27" x14ac:dyDescent="0.3">
      <c r="A1155" s="22">
        <v>1</v>
      </c>
      <c r="B1155" s="22" t="s">
        <v>376</v>
      </c>
      <c r="C1155">
        <v>6</v>
      </c>
      <c r="D1155" s="22">
        <v>6</v>
      </c>
      <c r="E1155" s="22" t="s">
        <v>751</v>
      </c>
      <c r="F1155" s="22"/>
      <c r="G1155" s="22" t="s">
        <v>737</v>
      </c>
      <c r="H1155" s="22" t="s">
        <v>6644</v>
      </c>
      <c r="I1155" s="22" t="s">
        <v>734</v>
      </c>
      <c r="K1155" s="22" t="s">
        <v>731</v>
      </c>
      <c r="L1155" s="22" t="s">
        <v>751</v>
      </c>
      <c r="M1155" s="22" t="s">
        <v>752</v>
      </c>
      <c r="N1155" s="22" t="s">
        <v>736</v>
      </c>
      <c r="O1155" s="22" t="s">
        <v>741</v>
      </c>
      <c r="P1155" s="22" t="s">
        <v>6634</v>
      </c>
      <c r="Q1155" t="s">
        <v>6631</v>
      </c>
      <c r="R1155" s="22" t="s">
        <v>732</v>
      </c>
      <c r="S1155" s="22" t="s">
        <v>4903</v>
      </c>
      <c r="T1155" s="22" t="s">
        <v>762</v>
      </c>
      <c r="U1155" s="22" t="s">
        <v>384</v>
      </c>
      <c r="V1155" s="22">
        <v>240</v>
      </c>
      <c r="W1155" s="22" t="s">
        <v>377</v>
      </c>
      <c r="X1155" s="22" t="s">
        <v>378</v>
      </c>
      <c r="Y1155" s="22" t="s">
        <v>195</v>
      </c>
      <c r="Z1155" s="22">
        <v>8305</v>
      </c>
      <c r="AA1155" s="22" t="s">
        <v>733</v>
      </c>
    </row>
    <row r="1156" spans="1:27" x14ac:dyDescent="0.3">
      <c r="A1156" s="22">
        <v>1</v>
      </c>
      <c r="B1156" s="22" t="s">
        <v>376</v>
      </c>
      <c r="C1156">
        <v>7</v>
      </c>
      <c r="D1156" s="22">
        <v>7</v>
      </c>
      <c r="E1156" s="22" t="s">
        <v>754</v>
      </c>
      <c r="F1156" s="22"/>
      <c r="G1156" s="22" t="s">
        <v>737</v>
      </c>
      <c r="H1156" s="22" t="s">
        <v>6644</v>
      </c>
      <c r="I1156" s="22" t="s">
        <v>734</v>
      </c>
      <c r="K1156" s="22" t="s">
        <v>731</v>
      </c>
      <c r="L1156" s="22" t="s">
        <v>754</v>
      </c>
      <c r="M1156" s="22" t="s">
        <v>743</v>
      </c>
      <c r="N1156" s="22" t="s">
        <v>740</v>
      </c>
      <c r="O1156" s="22" t="s">
        <v>741</v>
      </c>
      <c r="P1156" s="22" t="s">
        <v>6635</v>
      </c>
      <c r="Q1156" t="s">
        <v>6642</v>
      </c>
      <c r="R1156" s="22" t="s">
        <v>755</v>
      </c>
      <c r="S1156" s="22" t="s">
        <v>4902</v>
      </c>
      <c r="T1156" s="22" t="s">
        <v>763</v>
      </c>
      <c r="U1156" s="22" t="s">
        <v>384</v>
      </c>
      <c r="V1156" s="22">
        <v>240</v>
      </c>
      <c r="W1156" s="22" t="s">
        <v>377</v>
      </c>
      <c r="X1156" s="22" t="s">
        <v>378</v>
      </c>
      <c r="Y1156" s="22" t="s">
        <v>195</v>
      </c>
      <c r="Z1156" s="22">
        <v>8305</v>
      </c>
      <c r="AA1156" s="22" t="s">
        <v>733</v>
      </c>
    </row>
    <row r="1157" spans="1:27" x14ac:dyDescent="0.3">
      <c r="A1157" s="22">
        <v>1</v>
      </c>
      <c r="B1157" s="22" t="s">
        <v>376</v>
      </c>
      <c r="C1157">
        <v>1</v>
      </c>
      <c r="D1157" s="22">
        <v>1</v>
      </c>
      <c r="E1157" s="22" t="s">
        <v>738</v>
      </c>
      <c r="F1157" s="22"/>
      <c r="G1157" s="22" t="s">
        <v>737</v>
      </c>
      <c r="H1157" s="22" t="s">
        <v>6644</v>
      </c>
      <c r="I1157" s="22" t="s">
        <v>734</v>
      </c>
      <c r="K1157" s="22" t="s">
        <v>731</v>
      </c>
      <c r="L1157" s="22" t="s">
        <v>738</v>
      </c>
      <c r="M1157" s="22" t="s">
        <v>739</v>
      </c>
      <c r="N1157" s="22" t="s">
        <v>740</v>
      </c>
      <c r="O1157" s="22" t="s">
        <v>741</v>
      </c>
      <c r="P1157" s="22" t="s">
        <v>4899</v>
      </c>
      <c r="Q1157" t="s">
        <v>4897</v>
      </c>
      <c r="R1157" s="22" t="s">
        <v>732</v>
      </c>
      <c r="S1157" s="22" t="s">
        <v>4900</v>
      </c>
      <c r="T1157" s="22" t="s">
        <v>757</v>
      </c>
      <c r="U1157" s="22" t="s">
        <v>384</v>
      </c>
      <c r="V1157" s="22">
        <v>240</v>
      </c>
      <c r="W1157" s="22" t="s">
        <v>377</v>
      </c>
      <c r="X1157" s="22" t="s">
        <v>378</v>
      </c>
      <c r="Y1157" s="22" t="s">
        <v>196</v>
      </c>
      <c r="Z1157" s="22">
        <v>8306</v>
      </c>
      <c r="AA1157" s="22" t="s">
        <v>733</v>
      </c>
    </row>
    <row r="1158" spans="1:27" x14ac:dyDescent="0.3">
      <c r="A1158" s="22">
        <v>1</v>
      </c>
      <c r="B1158" s="22" t="s">
        <v>376</v>
      </c>
      <c r="C1158">
        <v>2</v>
      </c>
      <c r="D1158" s="22">
        <v>2</v>
      </c>
      <c r="E1158" s="22" t="s">
        <v>738</v>
      </c>
      <c r="F1158" s="22"/>
      <c r="G1158" s="22" t="s">
        <v>737</v>
      </c>
      <c r="H1158" s="22" t="s">
        <v>6644</v>
      </c>
      <c r="I1158" s="22" t="s">
        <v>734</v>
      </c>
      <c r="K1158" s="22" t="s">
        <v>731</v>
      </c>
      <c r="L1158" s="22" t="s">
        <v>738</v>
      </c>
      <c r="M1158" s="22" t="s">
        <v>743</v>
      </c>
      <c r="N1158" s="22" t="s">
        <v>740</v>
      </c>
      <c r="O1158" s="22" t="s">
        <v>741</v>
      </c>
      <c r="P1158" s="22" t="s">
        <v>6638</v>
      </c>
      <c r="Q1158" t="s">
        <v>6632</v>
      </c>
      <c r="R1158" s="22" t="s">
        <v>732</v>
      </c>
      <c r="S1158" s="22" t="s">
        <v>4900</v>
      </c>
      <c r="T1158" s="22" t="s">
        <v>758</v>
      </c>
      <c r="U1158" s="22" t="s">
        <v>384</v>
      </c>
      <c r="V1158" s="22">
        <v>240</v>
      </c>
      <c r="W1158" s="22" t="s">
        <v>377</v>
      </c>
      <c r="X1158" s="22" t="s">
        <v>378</v>
      </c>
      <c r="Y1158" s="22" t="s">
        <v>196</v>
      </c>
      <c r="Z1158" s="22">
        <v>8306</v>
      </c>
      <c r="AA1158" s="22" t="s">
        <v>733</v>
      </c>
    </row>
    <row r="1159" spans="1:27" x14ac:dyDescent="0.3">
      <c r="A1159" s="22">
        <v>1</v>
      </c>
      <c r="B1159" s="22" t="s">
        <v>376</v>
      </c>
      <c r="C1159">
        <v>3</v>
      </c>
      <c r="D1159" s="22">
        <v>3</v>
      </c>
      <c r="E1159" s="22" t="s">
        <v>745</v>
      </c>
      <c r="F1159" s="22"/>
      <c r="G1159" s="22" t="s">
        <v>737</v>
      </c>
      <c r="H1159" s="22" t="s">
        <v>6644</v>
      </c>
      <c r="I1159" s="22" t="s">
        <v>734</v>
      </c>
      <c r="K1159" s="22" t="s">
        <v>731</v>
      </c>
      <c r="L1159" s="22" t="s">
        <v>745</v>
      </c>
      <c r="M1159" s="22" t="s">
        <v>743</v>
      </c>
      <c r="N1159" s="22" t="s">
        <v>740</v>
      </c>
      <c r="O1159" s="22" t="s">
        <v>741</v>
      </c>
      <c r="P1159" s="22" t="s">
        <v>6639</v>
      </c>
      <c r="Q1159" t="s">
        <v>6633</v>
      </c>
      <c r="R1159" s="22" t="s">
        <v>735</v>
      </c>
      <c r="S1159" s="22" t="s">
        <v>4900</v>
      </c>
      <c r="T1159" s="22" t="s">
        <v>759</v>
      </c>
      <c r="U1159" s="22" t="s">
        <v>384</v>
      </c>
      <c r="V1159" s="22">
        <v>240</v>
      </c>
      <c r="W1159" s="22" t="s">
        <v>377</v>
      </c>
      <c r="X1159" s="22" t="s">
        <v>378</v>
      </c>
      <c r="Y1159" s="22" t="s">
        <v>196</v>
      </c>
      <c r="Z1159" s="22">
        <v>8306</v>
      </c>
      <c r="AA1159" s="22" t="s">
        <v>733</v>
      </c>
    </row>
    <row r="1160" spans="1:27" x14ac:dyDescent="0.3">
      <c r="A1160" s="22">
        <v>1</v>
      </c>
      <c r="B1160" s="22" t="s">
        <v>376</v>
      </c>
      <c r="C1160">
        <v>4</v>
      </c>
      <c r="D1160" s="22">
        <v>4</v>
      </c>
      <c r="E1160" s="22" t="s">
        <v>747</v>
      </c>
      <c r="F1160" s="22"/>
      <c r="G1160" s="22" t="s">
        <v>737</v>
      </c>
      <c r="H1160" s="22" t="s">
        <v>6644</v>
      </c>
      <c r="I1160" s="22" t="s">
        <v>734</v>
      </c>
      <c r="K1160" s="22" t="s">
        <v>731</v>
      </c>
      <c r="L1160" s="22" t="s">
        <v>747</v>
      </c>
      <c r="M1160" s="22" t="s">
        <v>743</v>
      </c>
      <c r="N1160" s="22" t="s">
        <v>740</v>
      </c>
      <c r="O1160" s="22" t="s">
        <v>741</v>
      </c>
      <c r="P1160" s="22" t="s">
        <v>6637</v>
      </c>
      <c r="Q1160" t="s">
        <v>6641</v>
      </c>
      <c r="R1160" s="22" t="s">
        <v>735</v>
      </c>
      <c r="S1160" s="22" t="s">
        <v>4901</v>
      </c>
      <c r="T1160" s="22" t="s">
        <v>760</v>
      </c>
      <c r="U1160" s="22" t="s">
        <v>384</v>
      </c>
      <c r="V1160" s="22">
        <v>240</v>
      </c>
      <c r="W1160" s="22" t="s">
        <v>377</v>
      </c>
      <c r="X1160" s="22" t="s">
        <v>378</v>
      </c>
      <c r="Y1160" s="22" t="s">
        <v>196</v>
      </c>
      <c r="Z1160" s="22">
        <v>8306</v>
      </c>
      <c r="AA1160" s="22" t="s">
        <v>733</v>
      </c>
    </row>
    <row r="1161" spans="1:27" x14ac:dyDescent="0.3">
      <c r="A1161" s="22">
        <v>1</v>
      </c>
      <c r="B1161" s="22" t="s">
        <v>376</v>
      </c>
      <c r="C1161">
        <v>5</v>
      </c>
      <c r="D1161" s="22">
        <v>5</v>
      </c>
      <c r="E1161" s="22" t="s">
        <v>749</v>
      </c>
      <c r="F1161" s="22"/>
      <c r="G1161" s="22" t="s">
        <v>737</v>
      </c>
      <c r="H1161" s="22" t="s">
        <v>6644</v>
      </c>
      <c r="I1161" s="22" t="s">
        <v>734</v>
      </c>
      <c r="K1161" s="22" t="s">
        <v>731</v>
      </c>
      <c r="L1161" s="22" t="s">
        <v>749</v>
      </c>
      <c r="M1161" s="22" t="s">
        <v>743</v>
      </c>
      <c r="N1161" s="22" t="s">
        <v>740</v>
      </c>
      <c r="O1161" s="22" t="s">
        <v>741</v>
      </c>
      <c r="P1161" s="22" t="s">
        <v>6636</v>
      </c>
      <c r="Q1161" t="s">
        <v>6630</v>
      </c>
      <c r="R1161" s="22" t="s">
        <v>735</v>
      </c>
      <c r="S1161" s="22" t="s">
        <v>4904</v>
      </c>
      <c r="T1161" s="22" t="s">
        <v>761</v>
      </c>
      <c r="U1161" s="22" t="s">
        <v>384</v>
      </c>
      <c r="V1161" s="22">
        <v>240</v>
      </c>
      <c r="W1161" s="22" t="s">
        <v>377</v>
      </c>
      <c r="X1161" s="22" t="s">
        <v>378</v>
      </c>
      <c r="Y1161" s="22" t="s">
        <v>196</v>
      </c>
      <c r="Z1161" s="22">
        <v>8306</v>
      </c>
      <c r="AA1161" s="22" t="s">
        <v>733</v>
      </c>
    </row>
    <row r="1162" spans="1:27" x14ac:dyDescent="0.3">
      <c r="A1162" s="22">
        <v>1</v>
      </c>
      <c r="B1162" s="22" t="s">
        <v>376</v>
      </c>
      <c r="C1162">
        <v>6</v>
      </c>
      <c r="D1162" s="22">
        <v>6</v>
      </c>
      <c r="E1162" s="22" t="s">
        <v>751</v>
      </c>
      <c r="F1162" s="22"/>
      <c r="G1162" s="22" t="s">
        <v>737</v>
      </c>
      <c r="H1162" s="22" t="s">
        <v>6644</v>
      </c>
      <c r="I1162" s="22" t="s">
        <v>734</v>
      </c>
      <c r="K1162" s="22" t="s">
        <v>731</v>
      </c>
      <c r="L1162" s="22" t="s">
        <v>751</v>
      </c>
      <c r="M1162" s="22" t="s">
        <v>752</v>
      </c>
      <c r="N1162" s="22" t="s">
        <v>736</v>
      </c>
      <c r="O1162" s="22" t="s">
        <v>741</v>
      </c>
      <c r="P1162" s="22" t="s">
        <v>6634</v>
      </c>
      <c r="Q1162" t="s">
        <v>6631</v>
      </c>
      <c r="R1162" s="22" t="s">
        <v>732</v>
      </c>
      <c r="S1162" s="22" t="s">
        <v>4903</v>
      </c>
      <c r="T1162" s="22" t="s">
        <v>762</v>
      </c>
      <c r="U1162" s="22" t="s">
        <v>384</v>
      </c>
      <c r="V1162" s="22">
        <v>240</v>
      </c>
      <c r="W1162" s="22" t="s">
        <v>377</v>
      </c>
      <c r="X1162" s="22" t="s">
        <v>378</v>
      </c>
      <c r="Y1162" s="22" t="s">
        <v>196</v>
      </c>
      <c r="Z1162" s="22">
        <v>8306</v>
      </c>
      <c r="AA1162" s="22" t="s">
        <v>733</v>
      </c>
    </row>
    <row r="1163" spans="1:27" x14ac:dyDescent="0.3">
      <c r="A1163" s="22">
        <v>1</v>
      </c>
      <c r="B1163" s="22" t="s">
        <v>376</v>
      </c>
      <c r="C1163">
        <v>7</v>
      </c>
      <c r="D1163" s="22">
        <v>7</v>
      </c>
      <c r="E1163" s="22" t="s">
        <v>754</v>
      </c>
      <c r="F1163" s="22"/>
      <c r="G1163" s="22" t="s">
        <v>737</v>
      </c>
      <c r="H1163" s="22" t="s">
        <v>6644</v>
      </c>
      <c r="I1163" s="22" t="s">
        <v>734</v>
      </c>
      <c r="K1163" s="22" t="s">
        <v>731</v>
      </c>
      <c r="L1163" s="22" t="s">
        <v>754</v>
      </c>
      <c r="M1163" s="22" t="s">
        <v>743</v>
      </c>
      <c r="N1163" s="22" t="s">
        <v>740</v>
      </c>
      <c r="O1163" s="22" t="s">
        <v>741</v>
      </c>
      <c r="P1163" s="22" t="s">
        <v>6635</v>
      </c>
      <c r="Q1163" t="s">
        <v>6642</v>
      </c>
      <c r="R1163" s="22" t="s">
        <v>755</v>
      </c>
      <c r="S1163" s="22" t="s">
        <v>4902</v>
      </c>
      <c r="T1163" s="22" t="s">
        <v>763</v>
      </c>
      <c r="U1163" s="22" t="s">
        <v>384</v>
      </c>
      <c r="V1163" s="22">
        <v>240</v>
      </c>
      <c r="W1163" s="22" t="s">
        <v>377</v>
      </c>
      <c r="X1163" s="22" t="s">
        <v>378</v>
      </c>
      <c r="Y1163" s="22" t="s">
        <v>196</v>
      </c>
      <c r="Z1163" s="22">
        <v>8306</v>
      </c>
      <c r="AA1163" s="22" t="s">
        <v>733</v>
      </c>
    </row>
    <row r="1164" spans="1:27" x14ac:dyDescent="0.3">
      <c r="A1164" s="22">
        <v>1</v>
      </c>
      <c r="B1164" s="22" t="s">
        <v>376</v>
      </c>
      <c r="C1164">
        <v>1</v>
      </c>
      <c r="D1164" s="22">
        <v>1</v>
      </c>
      <c r="E1164" s="22" t="s">
        <v>738</v>
      </c>
      <c r="F1164" s="22"/>
      <c r="G1164" s="22" t="s">
        <v>737</v>
      </c>
      <c r="H1164" s="22" t="s">
        <v>6644</v>
      </c>
      <c r="I1164" s="22" t="s">
        <v>734</v>
      </c>
      <c r="K1164" s="22" t="s">
        <v>731</v>
      </c>
      <c r="L1164" s="22" t="s">
        <v>738</v>
      </c>
      <c r="M1164" s="22" t="s">
        <v>739</v>
      </c>
      <c r="N1164" s="22" t="s">
        <v>740</v>
      </c>
      <c r="O1164" s="22" t="s">
        <v>741</v>
      </c>
      <c r="P1164" s="22" t="s">
        <v>4899</v>
      </c>
      <c r="Q1164" t="s">
        <v>4897</v>
      </c>
      <c r="R1164" s="22" t="s">
        <v>732</v>
      </c>
      <c r="S1164" s="22" t="s">
        <v>4900</v>
      </c>
      <c r="T1164" s="22" t="s">
        <v>757</v>
      </c>
      <c r="U1164" s="22" t="s">
        <v>384</v>
      </c>
      <c r="V1164" s="22">
        <v>240</v>
      </c>
      <c r="W1164" s="22" t="s">
        <v>377</v>
      </c>
      <c r="X1164" s="22" t="s">
        <v>378</v>
      </c>
      <c r="Y1164" s="22" t="s">
        <v>197</v>
      </c>
      <c r="Z1164" s="22">
        <v>8307</v>
      </c>
      <c r="AA1164" s="22" t="s">
        <v>733</v>
      </c>
    </row>
    <row r="1165" spans="1:27" x14ac:dyDescent="0.3">
      <c r="A1165" s="22">
        <v>1</v>
      </c>
      <c r="B1165" s="22" t="s">
        <v>376</v>
      </c>
      <c r="C1165">
        <v>2</v>
      </c>
      <c r="D1165" s="22">
        <v>2</v>
      </c>
      <c r="E1165" s="22" t="s">
        <v>738</v>
      </c>
      <c r="F1165" s="22"/>
      <c r="G1165" s="22" t="s">
        <v>737</v>
      </c>
      <c r="H1165" s="22" t="s">
        <v>6644</v>
      </c>
      <c r="I1165" s="22" t="s">
        <v>734</v>
      </c>
      <c r="K1165" s="22" t="s">
        <v>731</v>
      </c>
      <c r="L1165" s="22" t="s">
        <v>738</v>
      </c>
      <c r="M1165" s="22" t="s">
        <v>743</v>
      </c>
      <c r="N1165" s="22" t="s">
        <v>740</v>
      </c>
      <c r="O1165" s="22" t="s">
        <v>741</v>
      </c>
      <c r="P1165" s="22" t="s">
        <v>6638</v>
      </c>
      <c r="Q1165" t="s">
        <v>6632</v>
      </c>
      <c r="R1165" s="22" t="s">
        <v>732</v>
      </c>
      <c r="S1165" s="22" t="s">
        <v>4900</v>
      </c>
      <c r="T1165" s="22" t="s">
        <v>758</v>
      </c>
      <c r="U1165" s="22" t="s">
        <v>384</v>
      </c>
      <c r="V1165" s="22">
        <v>240</v>
      </c>
      <c r="W1165" s="22" t="s">
        <v>377</v>
      </c>
      <c r="X1165" s="22" t="s">
        <v>378</v>
      </c>
      <c r="Y1165" s="22" t="s">
        <v>197</v>
      </c>
      <c r="Z1165" s="22">
        <v>8307</v>
      </c>
      <c r="AA1165" s="22" t="s">
        <v>733</v>
      </c>
    </row>
    <row r="1166" spans="1:27" x14ac:dyDescent="0.3">
      <c r="A1166" s="22">
        <v>1</v>
      </c>
      <c r="B1166" s="22" t="s">
        <v>376</v>
      </c>
      <c r="C1166">
        <v>3</v>
      </c>
      <c r="D1166" s="22">
        <v>3</v>
      </c>
      <c r="E1166" s="22" t="s">
        <v>745</v>
      </c>
      <c r="F1166" s="22"/>
      <c r="G1166" s="22" t="s">
        <v>737</v>
      </c>
      <c r="H1166" s="22" t="s">
        <v>6644</v>
      </c>
      <c r="I1166" s="22" t="s">
        <v>734</v>
      </c>
      <c r="K1166" s="22" t="s">
        <v>731</v>
      </c>
      <c r="L1166" s="22" t="s">
        <v>745</v>
      </c>
      <c r="M1166" s="22" t="s">
        <v>743</v>
      </c>
      <c r="N1166" s="22" t="s">
        <v>740</v>
      </c>
      <c r="O1166" s="22" t="s">
        <v>741</v>
      </c>
      <c r="P1166" s="22" t="s">
        <v>6639</v>
      </c>
      <c r="Q1166" t="s">
        <v>6633</v>
      </c>
      <c r="R1166" s="22" t="s">
        <v>735</v>
      </c>
      <c r="S1166" s="22" t="s">
        <v>4900</v>
      </c>
      <c r="T1166" s="22" t="s">
        <v>759</v>
      </c>
      <c r="U1166" s="22" t="s">
        <v>384</v>
      </c>
      <c r="V1166" s="22">
        <v>240</v>
      </c>
      <c r="W1166" s="22" t="s">
        <v>377</v>
      </c>
      <c r="X1166" s="22" t="s">
        <v>378</v>
      </c>
      <c r="Y1166" s="22" t="s">
        <v>197</v>
      </c>
      <c r="Z1166" s="22">
        <v>8307</v>
      </c>
      <c r="AA1166" s="22" t="s">
        <v>733</v>
      </c>
    </row>
    <row r="1167" spans="1:27" x14ac:dyDescent="0.3">
      <c r="A1167" s="22">
        <v>1</v>
      </c>
      <c r="B1167" s="22" t="s">
        <v>376</v>
      </c>
      <c r="C1167">
        <v>4</v>
      </c>
      <c r="D1167" s="22">
        <v>4</v>
      </c>
      <c r="E1167" s="22" t="s">
        <v>747</v>
      </c>
      <c r="F1167" s="22"/>
      <c r="G1167" s="22" t="s">
        <v>737</v>
      </c>
      <c r="H1167" s="22" t="s">
        <v>6644</v>
      </c>
      <c r="I1167" s="22" t="s">
        <v>734</v>
      </c>
      <c r="K1167" s="22" t="s">
        <v>731</v>
      </c>
      <c r="L1167" s="22" t="s">
        <v>747</v>
      </c>
      <c r="M1167" s="22" t="s">
        <v>743</v>
      </c>
      <c r="N1167" s="22" t="s">
        <v>740</v>
      </c>
      <c r="O1167" s="22" t="s">
        <v>741</v>
      </c>
      <c r="P1167" s="22" t="s">
        <v>6637</v>
      </c>
      <c r="Q1167" t="s">
        <v>6641</v>
      </c>
      <c r="R1167" s="22" t="s">
        <v>735</v>
      </c>
      <c r="S1167" s="22" t="s">
        <v>4901</v>
      </c>
      <c r="T1167" s="22" t="s">
        <v>760</v>
      </c>
      <c r="U1167" s="22" t="s">
        <v>384</v>
      </c>
      <c r="V1167" s="22">
        <v>240</v>
      </c>
      <c r="W1167" s="22" t="s">
        <v>377</v>
      </c>
      <c r="X1167" s="22" t="s">
        <v>378</v>
      </c>
      <c r="Y1167" s="22" t="s">
        <v>197</v>
      </c>
      <c r="Z1167" s="22">
        <v>8307</v>
      </c>
      <c r="AA1167" s="22" t="s">
        <v>733</v>
      </c>
    </row>
    <row r="1168" spans="1:27" x14ac:dyDescent="0.3">
      <c r="A1168" s="22">
        <v>1</v>
      </c>
      <c r="B1168" s="22" t="s">
        <v>376</v>
      </c>
      <c r="C1168">
        <v>5</v>
      </c>
      <c r="D1168" s="22">
        <v>5</v>
      </c>
      <c r="E1168" s="22" t="s">
        <v>749</v>
      </c>
      <c r="F1168" s="22"/>
      <c r="G1168" s="22" t="s">
        <v>737</v>
      </c>
      <c r="H1168" s="22" t="s">
        <v>6644</v>
      </c>
      <c r="I1168" s="22" t="s">
        <v>734</v>
      </c>
      <c r="K1168" s="22" t="s">
        <v>731</v>
      </c>
      <c r="L1168" s="22" t="s">
        <v>749</v>
      </c>
      <c r="M1168" s="22" t="s">
        <v>743</v>
      </c>
      <c r="N1168" s="22" t="s">
        <v>740</v>
      </c>
      <c r="O1168" s="22" t="s">
        <v>741</v>
      </c>
      <c r="P1168" s="22" t="s">
        <v>6636</v>
      </c>
      <c r="Q1168" t="s">
        <v>6630</v>
      </c>
      <c r="R1168" s="22" t="s">
        <v>735</v>
      </c>
      <c r="S1168" s="22" t="s">
        <v>4904</v>
      </c>
      <c r="T1168" s="22" t="s">
        <v>761</v>
      </c>
      <c r="U1168" s="22" t="s">
        <v>384</v>
      </c>
      <c r="V1168" s="22">
        <v>240</v>
      </c>
      <c r="W1168" s="22" t="s">
        <v>377</v>
      </c>
      <c r="X1168" s="22" t="s">
        <v>378</v>
      </c>
      <c r="Y1168" s="22" t="s">
        <v>197</v>
      </c>
      <c r="Z1168" s="22">
        <v>8307</v>
      </c>
      <c r="AA1168" s="22" t="s">
        <v>733</v>
      </c>
    </row>
    <row r="1169" spans="1:27" x14ac:dyDescent="0.3">
      <c r="A1169" s="22">
        <v>1</v>
      </c>
      <c r="B1169" s="22" t="s">
        <v>376</v>
      </c>
      <c r="C1169">
        <v>6</v>
      </c>
      <c r="D1169" s="22">
        <v>6</v>
      </c>
      <c r="E1169" s="22" t="s">
        <v>751</v>
      </c>
      <c r="F1169" s="22"/>
      <c r="G1169" s="22" t="s">
        <v>737</v>
      </c>
      <c r="H1169" s="22" t="s">
        <v>6644</v>
      </c>
      <c r="I1169" s="22" t="s">
        <v>734</v>
      </c>
      <c r="K1169" s="22" t="s">
        <v>731</v>
      </c>
      <c r="L1169" s="22" t="s">
        <v>751</v>
      </c>
      <c r="M1169" s="22" t="s">
        <v>752</v>
      </c>
      <c r="N1169" s="22" t="s">
        <v>736</v>
      </c>
      <c r="O1169" s="22" t="s">
        <v>741</v>
      </c>
      <c r="P1169" s="22" t="s">
        <v>6634</v>
      </c>
      <c r="Q1169" t="s">
        <v>6631</v>
      </c>
      <c r="R1169" s="22" t="s">
        <v>732</v>
      </c>
      <c r="S1169" s="22" t="s">
        <v>4903</v>
      </c>
      <c r="T1169" s="22" t="s">
        <v>762</v>
      </c>
      <c r="U1169" s="22" t="s">
        <v>384</v>
      </c>
      <c r="V1169" s="22">
        <v>240</v>
      </c>
      <c r="W1169" s="22" t="s">
        <v>377</v>
      </c>
      <c r="X1169" s="22" t="s">
        <v>378</v>
      </c>
      <c r="Y1169" s="22" t="s">
        <v>197</v>
      </c>
      <c r="Z1169" s="22">
        <v>8307</v>
      </c>
      <c r="AA1169" s="22" t="s">
        <v>733</v>
      </c>
    </row>
    <row r="1170" spans="1:27" x14ac:dyDescent="0.3">
      <c r="A1170" s="22">
        <v>1</v>
      </c>
      <c r="B1170" s="22" t="s">
        <v>376</v>
      </c>
      <c r="C1170">
        <v>7</v>
      </c>
      <c r="D1170" s="22">
        <v>7</v>
      </c>
      <c r="E1170" s="22" t="s">
        <v>754</v>
      </c>
      <c r="F1170" s="22"/>
      <c r="G1170" s="22" t="s">
        <v>737</v>
      </c>
      <c r="H1170" s="22" t="s">
        <v>6644</v>
      </c>
      <c r="I1170" s="22" t="s">
        <v>734</v>
      </c>
      <c r="K1170" s="22" t="s">
        <v>731</v>
      </c>
      <c r="L1170" s="22" t="s">
        <v>754</v>
      </c>
      <c r="M1170" s="22" t="s">
        <v>743</v>
      </c>
      <c r="N1170" s="22" t="s">
        <v>740</v>
      </c>
      <c r="O1170" s="22" t="s">
        <v>741</v>
      </c>
      <c r="P1170" s="22" t="s">
        <v>6635</v>
      </c>
      <c r="Q1170" t="s">
        <v>6642</v>
      </c>
      <c r="R1170" s="22" t="s">
        <v>755</v>
      </c>
      <c r="S1170" s="22" t="s">
        <v>4902</v>
      </c>
      <c r="T1170" s="22" t="s">
        <v>763</v>
      </c>
      <c r="U1170" s="22" t="s">
        <v>384</v>
      </c>
      <c r="V1170" s="22">
        <v>240</v>
      </c>
      <c r="W1170" s="22" t="s">
        <v>377</v>
      </c>
      <c r="X1170" s="22" t="s">
        <v>378</v>
      </c>
      <c r="Y1170" s="22" t="s">
        <v>197</v>
      </c>
      <c r="Z1170" s="22">
        <v>8307</v>
      </c>
      <c r="AA1170" s="22" t="s">
        <v>733</v>
      </c>
    </row>
    <row r="1171" spans="1:27" x14ac:dyDescent="0.3">
      <c r="A1171" s="22">
        <v>1</v>
      </c>
      <c r="B1171" s="22" t="s">
        <v>376</v>
      </c>
      <c r="C1171">
        <v>1</v>
      </c>
      <c r="D1171" s="22">
        <v>1</v>
      </c>
      <c r="E1171" s="22" t="s">
        <v>738</v>
      </c>
      <c r="F1171" s="22"/>
      <c r="G1171" s="22" t="s">
        <v>737</v>
      </c>
      <c r="H1171" s="22" t="s">
        <v>6644</v>
      </c>
      <c r="I1171" s="22" t="s">
        <v>734</v>
      </c>
      <c r="K1171" s="22" t="s">
        <v>731</v>
      </c>
      <c r="L1171" s="22" t="s">
        <v>738</v>
      </c>
      <c r="M1171" s="22" t="s">
        <v>739</v>
      </c>
      <c r="N1171" s="22" t="s">
        <v>740</v>
      </c>
      <c r="O1171" s="22" t="s">
        <v>741</v>
      </c>
      <c r="P1171" s="22" t="s">
        <v>4899</v>
      </c>
      <c r="Q1171" t="s">
        <v>4897</v>
      </c>
      <c r="R1171" s="22" t="s">
        <v>732</v>
      </c>
      <c r="S1171" s="22" t="s">
        <v>4900</v>
      </c>
      <c r="T1171" s="22" t="s">
        <v>757</v>
      </c>
      <c r="U1171" s="22" t="s">
        <v>384</v>
      </c>
      <c r="V1171" s="22">
        <v>240</v>
      </c>
      <c r="W1171" s="22" t="s">
        <v>377</v>
      </c>
      <c r="X1171" s="22" t="s">
        <v>378</v>
      </c>
      <c r="Y1171" s="22" t="s">
        <v>198</v>
      </c>
      <c r="Z1171" s="22">
        <v>8308</v>
      </c>
      <c r="AA1171" s="22" t="s">
        <v>733</v>
      </c>
    </row>
    <row r="1172" spans="1:27" x14ac:dyDescent="0.3">
      <c r="A1172" s="22">
        <v>1</v>
      </c>
      <c r="B1172" s="22" t="s">
        <v>376</v>
      </c>
      <c r="C1172">
        <v>2</v>
      </c>
      <c r="D1172" s="22">
        <v>2</v>
      </c>
      <c r="E1172" s="22" t="s">
        <v>738</v>
      </c>
      <c r="F1172" s="22"/>
      <c r="G1172" s="22" t="s">
        <v>737</v>
      </c>
      <c r="H1172" s="22" t="s">
        <v>6644</v>
      </c>
      <c r="I1172" s="22" t="s">
        <v>734</v>
      </c>
      <c r="K1172" s="22" t="s">
        <v>731</v>
      </c>
      <c r="L1172" s="22" t="s">
        <v>738</v>
      </c>
      <c r="M1172" s="22" t="s">
        <v>743</v>
      </c>
      <c r="N1172" s="22" t="s">
        <v>740</v>
      </c>
      <c r="O1172" s="22" t="s">
        <v>741</v>
      </c>
      <c r="P1172" s="22" t="s">
        <v>6638</v>
      </c>
      <c r="Q1172" t="s">
        <v>6632</v>
      </c>
      <c r="R1172" s="22" t="s">
        <v>732</v>
      </c>
      <c r="S1172" s="22" t="s">
        <v>4900</v>
      </c>
      <c r="T1172" s="22" t="s">
        <v>758</v>
      </c>
      <c r="U1172" s="22" t="s">
        <v>384</v>
      </c>
      <c r="V1172" s="22">
        <v>240</v>
      </c>
      <c r="W1172" s="22" t="s">
        <v>377</v>
      </c>
      <c r="X1172" s="22" t="s">
        <v>378</v>
      </c>
      <c r="Y1172" s="22" t="s">
        <v>198</v>
      </c>
      <c r="Z1172" s="22">
        <v>8308</v>
      </c>
      <c r="AA1172" s="22" t="s">
        <v>733</v>
      </c>
    </row>
    <row r="1173" spans="1:27" x14ac:dyDescent="0.3">
      <c r="A1173" s="22">
        <v>1</v>
      </c>
      <c r="B1173" s="22" t="s">
        <v>376</v>
      </c>
      <c r="C1173">
        <v>3</v>
      </c>
      <c r="D1173" s="22">
        <v>3</v>
      </c>
      <c r="E1173" s="22" t="s">
        <v>745</v>
      </c>
      <c r="F1173" s="22"/>
      <c r="G1173" s="22" t="s">
        <v>737</v>
      </c>
      <c r="H1173" s="22" t="s">
        <v>6644</v>
      </c>
      <c r="I1173" s="22" t="s">
        <v>734</v>
      </c>
      <c r="K1173" s="22" t="s">
        <v>731</v>
      </c>
      <c r="L1173" s="22" t="s">
        <v>745</v>
      </c>
      <c r="M1173" s="22" t="s">
        <v>743</v>
      </c>
      <c r="N1173" s="22" t="s">
        <v>740</v>
      </c>
      <c r="O1173" s="22" t="s">
        <v>741</v>
      </c>
      <c r="P1173" s="22" t="s">
        <v>6639</v>
      </c>
      <c r="Q1173" t="s">
        <v>6633</v>
      </c>
      <c r="R1173" s="22" t="s">
        <v>735</v>
      </c>
      <c r="S1173" s="22" t="s">
        <v>4900</v>
      </c>
      <c r="T1173" s="22" t="s">
        <v>759</v>
      </c>
      <c r="U1173" s="22" t="s">
        <v>384</v>
      </c>
      <c r="V1173" s="22">
        <v>240</v>
      </c>
      <c r="W1173" s="22" t="s">
        <v>377</v>
      </c>
      <c r="X1173" s="22" t="s">
        <v>378</v>
      </c>
      <c r="Y1173" s="22" t="s">
        <v>198</v>
      </c>
      <c r="Z1173" s="22">
        <v>8308</v>
      </c>
      <c r="AA1173" s="22" t="s">
        <v>733</v>
      </c>
    </row>
    <row r="1174" spans="1:27" x14ac:dyDescent="0.3">
      <c r="A1174" s="22">
        <v>1</v>
      </c>
      <c r="B1174" s="22" t="s">
        <v>376</v>
      </c>
      <c r="C1174">
        <v>4</v>
      </c>
      <c r="D1174" s="22">
        <v>4</v>
      </c>
      <c r="E1174" s="22" t="s">
        <v>747</v>
      </c>
      <c r="F1174" s="22"/>
      <c r="G1174" s="22" t="s">
        <v>737</v>
      </c>
      <c r="H1174" s="22" t="s">
        <v>6644</v>
      </c>
      <c r="I1174" s="22" t="s">
        <v>734</v>
      </c>
      <c r="K1174" s="22" t="s">
        <v>731</v>
      </c>
      <c r="L1174" s="22" t="s">
        <v>747</v>
      </c>
      <c r="M1174" s="22" t="s">
        <v>743</v>
      </c>
      <c r="N1174" s="22" t="s">
        <v>740</v>
      </c>
      <c r="O1174" s="22" t="s">
        <v>741</v>
      </c>
      <c r="P1174" s="22" t="s">
        <v>6637</v>
      </c>
      <c r="Q1174" t="s">
        <v>6641</v>
      </c>
      <c r="R1174" s="22" t="s">
        <v>735</v>
      </c>
      <c r="S1174" s="22" t="s">
        <v>4901</v>
      </c>
      <c r="T1174" s="22" t="s">
        <v>760</v>
      </c>
      <c r="U1174" s="22" t="s">
        <v>384</v>
      </c>
      <c r="V1174" s="22">
        <v>240</v>
      </c>
      <c r="W1174" s="22" t="s">
        <v>377</v>
      </c>
      <c r="X1174" s="22" t="s">
        <v>378</v>
      </c>
      <c r="Y1174" s="22" t="s">
        <v>198</v>
      </c>
      <c r="Z1174" s="22">
        <v>8308</v>
      </c>
      <c r="AA1174" s="22" t="s">
        <v>733</v>
      </c>
    </row>
    <row r="1175" spans="1:27" x14ac:dyDescent="0.3">
      <c r="A1175" s="22">
        <v>1</v>
      </c>
      <c r="B1175" s="22" t="s">
        <v>376</v>
      </c>
      <c r="C1175">
        <v>5</v>
      </c>
      <c r="D1175" s="22">
        <v>5</v>
      </c>
      <c r="E1175" s="22" t="s">
        <v>749</v>
      </c>
      <c r="F1175" s="22"/>
      <c r="G1175" s="22" t="s">
        <v>737</v>
      </c>
      <c r="H1175" s="22" t="s">
        <v>6644</v>
      </c>
      <c r="I1175" s="22" t="s">
        <v>734</v>
      </c>
      <c r="K1175" s="22" t="s">
        <v>731</v>
      </c>
      <c r="L1175" s="22" t="s">
        <v>749</v>
      </c>
      <c r="M1175" s="22" t="s">
        <v>743</v>
      </c>
      <c r="N1175" s="22" t="s">
        <v>740</v>
      </c>
      <c r="O1175" s="22" t="s">
        <v>741</v>
      </c>
      <c r="P1175" s="22" t="s">
        <v>6636</v>
      </c>
      <c r="Q1175" t="s">
        <v>6630</v>
      </c>
      <c r="R1175" s="22" t="s">
        <v>735</v>
      </c>
      <c r="S1175" s="22" t="s">
        <v>4904</v>
      </c>
      <c r="T1175" s="22" t="s">
        <v>761</v>
      </c>
      <c r="U1175" s="22" t="s">
        <v>384</v>
      </c>
      <c r="V1175" s="22">
        <v>240</v>
      </c>
      <c r="W1175" s="22" t="s">
        <v>377</v>
      </c>
      <c r="X1175" s="22" t="s">
        <v>378</v>
      </c>
      <c r="Y1175" s="22" t="s">
        <v>198</v>
      </c>
      <c r="Z1175" s="22">
        <v>8308</v>
      </c>
      <c r="AA1175" s="22" t="s">
        <v>733</v>
      </c>
    </row>
    <row r="1176" spans="1:27" x14ac:dyDescent="0.3">
      <c r="A1176" s="22">
        <v>1</v>
      </c>
      <c r="B1176" s="22" t="s">
        <v>376</v>
      </c>
      <c r="C1176">
        <v>6</v>
      </c>
      <c r="D1176" s="22">
        <v>6</v>
      </c>
      <c r="E1176" s="22" t="s">
        <v>751</v>
      </c>
      <c r="F1176" s="22"/>
      <c r="G1176" s="22" t="s">
        <v>737</v>
      </c>
      <c r="H1176" s="22" t="s">
        <v>6644</v>
      </c>
      <c r="I1176" s="22" t="s">
        <v>734</v>
      </c>
      <c r="K1176" s="22" t="s">
        <v>731</v>
      </c>
      <c r="L1176" s="22" t="s">
        <v>751</v>
      </c>
      <c r="M1176" s="22" t="s">
        <v>752</v>
      </c>
      <c r="N1176" s="22" t="s">
        <v>736</v>
      </c>
      <c r="O1176" s="22" t="s">
        <v>741</v>
      </c>
      <c r="P1176" s="22" t="s">
        <v>6634</v>
      </c>
      <c r="Q1176" t="s">
        <v>6631</v>
      </c>
      <c r="R1176" s="22" t="s">
        <v>732</v>
      </c>
      <c r="S1176" s="22" t="s">
        <v>4903</v>
      </c>
      <c r="T1176" s="22" t="s">
        <v>762</v>
      </c>
      <c r="U1176" s="22" t="s">
        <v>384</v>
      </c>
      <c r="V1176" s="22">
        <v>240</v>
      </c>
      <c r="W1176" s="22" t="s">
        <v>377</v>
      </c>
      <c r="X1176" s="22" t="s">
        <v>378</v>
      </c>
      <c r="Y1176" s="22" t="s">
        <v>198</v>
      </c>
      <c r="Z1176" s="22">
        <v>8308</v>
      </c>
      <c r="AA1176" s="22" t="s">
        <v>733</v>
      </c>
    </row>
    <row r="1177" spans="1:27" x14ac:dyDescent="0.3">
      <c r="A1177" s="22">
        <v>1</v>
      </c>
      <c r="B1177" s="22" t="s">
        <v>376</v>
      </c>
      <c r="C1177">
        <v>7</v>
      </c>
      <c r="D1177" s="22">
        <v>7</v>
      </c>
      <c r="E1177" s="22" t="s">
        <v>754</v>
      </c>
      <c r="F1177" s="22"/>
      <c r="G1177" s="22" t="s">
        <v>737</v>
      </c>
      <c r="H1177" s="22" t="s">
        <v>6644</v>
      </c>
      <c r="I1177" s="22" t="s">
        <v>734</v>
      </c>
      <c r="K1177" s="22" t="s">
        <v>731</v>
      </c>
      <c r="L1177" s="22" t="s">
        <v>754</v>
      </c>
      <c r="M1177" s="22" t="s">
        <v>743</v>
      </c>
      <c r="N1177" s="22" t="s">
        <v>740</v>
      </c>
      <c r="O1177" s="22" t="s">
        <v>741</v>
      </c>
      <c r="P1177" s="22" t="s">
        <v>6635</v>
      </c>
      <c r="Q1177" t="s">
        <v>6642</v>
      </c>
      <c r="R1177" s="22" t="s">
        <v>755</v>
      </c>
      <c r="S1177" s="22" t="s">
        <v>4902</v>
      </c>
      <c r="T1177" s="22" t="s">
        <v>763</v>
      </c>
      <c r="U1177" s="22" t="s">
        <v>384</v>
      </c>
      <c r="V1177" s="22">
        <v>240</v>
      </c>
      <c r="W1177" s="22" t="s">
        <v>377</v>
      </c>
      <c r="X1177" s="22" t="s">
        <v>378</v>
      </c>
      <c r="Y1177" s="22" t="s">
        <v>198</v>
      </c>
      <c r="Z1177" s="22">
        <v>8308</v>
      </c>
      <c r="AA1177" s="22" t="s">
        <v>733</v>
      </c>
    </row>
    <row r="1178" spans="1:27" x14ac:dyDescent="0.3">
      <c r="A1178" s="22">
        <v>1</v>
      </c>
      <c r="B1178" s="22" t="s">
        <v>376</v>
      </c>
      <c r="C1178">
        <v>1</v>
      </c>
      <c r="D1178" s="22">
        <v>1</v>
      </c>
      <c r="E1178" s="22" t="s">
        <v>738</v>
      </c>
      <c r="F1178" s="22"/>
      <c r="G1178" s="22" t="s">
        <v>737</v>
      </c>
      <c r="H1178" s="22" t="s">
        <v>6644</v>
      </c>
      <c r="I1178" s="22" t="s">
        <v>734</v>
      </c>
      <c r="K1178" s="22" t="s">
        <v>731</v>
      </c>
      <c r="L1178" s="22" t="s">
        <v>738</v>
      </c>
      <c r="M1178" s="22" t="s">
        <v>739</v>
      </c>
      <c r="N1178" s="22" t="s">
        <v>740</v>
      </c>
      <c r="O1178" s="22" t="s">
        <v>741</v>
      </c>
      <c r="P1178" s="22" t="s">
        <v>4899</v>
      </c>
      <c r="Q1178" t="s">
        <v>4897</v>
      </c>
      <c r="R1178" s="22" t="s">
        <v>732</v>
      </c>
      <c r="S1178" s="22" t="s">
        <v>4900</v>
      </c>
      <c r="T1178" s="22" t="s">
        <v>757</v>
      </c>
      <c r="U1178" s="22" t="s">
        <v>384</v>
      </c>
      <c r="V1178" s="22">
        <v>240</v>
      </c>
      <c r="W1178" s="22" t="s">
        <v>377</v>
      </c>
      <c r="X1178" s="22" t="s">
        <v>378</v>
      </c>
      <c r="Y1178" s="22" t="s">
        <v>199</v>
      </c>
      <c r="Z1178" s="22">
        <v>8309</v>
      </c>
      <c r="AA1178" s="22" t="s">
        <v>733</v>
      </c>
    </row>
    <row r="1179" spans="1:27" x14ac:dyDescent="0.3">
      <c r="A1179" s="22">
        <v>1</v>
      </c>
      <c r="B1179" s="22" t="s">
        <v>376</v>
      </c>
      <c r="C1179">
        <v>2</v>
      </c>
      <c r="D1179" s="22">
        <v>2</v>
      </c>
      <c r="E1179" s="22" t="s">
        <v>738</v>
      </c>
      <c r="F1179" s="22"/>
      <c r="G1179" s="22" t="s">
        <v>737</v>
      </c>
      <c r="H1179" s="22" t="s">
        <v>6644</v>
      </c>
      <c r="I1179" s="22" t="s">
        <v>734</v>
      </c>
      <c r="K1179" s="22" t="s">
        <v>731</v>
      </c>
      <c r="L1179" s="22" t="s">
        <v>738</v>
      </c>
      <c r="M1179" s="22" t="s">
        <v>743</v>
      </c>
      <c r="N1179" s="22" t="s">
        <v>740</v>
      </c>
      <c r="O1179" s="22" t="s">
        <v>741</v>
      </c>
      <c r="P1179" s="22" t="s">
        <v>6638</v>
      </c>
      <c r="Q1179" t="s">
        <v>6632</v>
      </c>
      <c r="R1179" s="22" t="s">
        <v>732</v>
      </c>
      <c r="S1179" s="22" t="s">
        <v>4900</v>
      </c>
      <c r="T1179" s="22" t="s">
        <v>758</v>
      </c>
      <c r="U1179" s="22" t="s">
        <v>384</v>
      </c>
      <c r="V1179" s="22">
        <v>240</v>
      </c>
      <c r="W1179" s="22" t="s">
        <v>377</v>
      </c>
      <c r="X1179" s="22" t="s">
        <v>378</v>
      </c>
      <c r="Y1179" s="22" t="s">
        <v>199</v>
      </c>
      <c r="Z1179" s="22">
        <v>8309</v>
      </c>
      <c r="AA1179" s="22" t="s">
        <v>733</v>
      </c>
    </row>
    <row r="1180" spans="1:27" x14ac:dyDescent="0.3">
      <c r="A1180" s="22">
        <v>1</v>
      </c>
      <c r="B1180" s="22" t="s">
        <v>376</v>
      </c>
      <c r="C1180">
        <v>3</v>
      </c>
      <c r="D1180" s="22">
        <v>3</v>
      </c>
      <c r="E1180" s="22" t="s">
        <v>745</v>
      </c>
      <c r="F1180" s="22"/>
      <c r="G1180" s="22" t="s">
        <v>737</v>
      </c>
      <c r="H1180" s="22" t="s">
        <v>6644</v>
      </c>
      <c r="I1180" s="22" t="s">
        <v>734</v>
      </c>
      <c r="K1180" s="22" t="s">
        <v>731</v>
      </c>
      <c r="L1180" s="22" t="s">
        <v>745</v>
      </c>
      <c r="M1180" s="22" t="s">
        <v>743</v>
      </c>
      <c r="N1180" s="22" t="s">
        <v>740</v>
      </c>
      <c r="O1180" s="22" t="s">
        <v>741</v>
      </c>
      <c r="P1180" s="22" t="s">
        <v>6639</v>
      </c>
      <c r="Q1180" t="s">
        <v>6633</v>
      </c>
      <c r="R1180" s="22" t="s">
        <v>735</v>
      </c>
      <c r="S1180" s="22" t="s">
        <v>4900</v>
      </c>
      <c r="T1180" s="22" t="s">
        <v>759</v>
      </c>
      <c r="U1180" s="22" t="s">
        <v>384</v>
      </c>
      <c r="V1180" s="22">
        <v>240</v>
      </c>
      <c r="W1180" s="22" t="s">
        <v>377</v>
      </c>
      <c r="X1180" s="22" t="s">
        <v>378</v>
      </c>
      <c r="Y1180" s="22" t="s">
        <v>199</v>
      </c>
      <c r="Z1180" s="22">
        <v>8309</v>
      </c>
      <c r="AA1180" s="22" t="s">
        <v>733</v>
      </c>
    </row>
    <row r="1181" spans="1:27" x14ac:dyDescent="0.3">
      <c r="A1181" s="22">
        <v>1</v>
      </c>
      <c r="B1181" s="22" t="s">
        <v>376</v>
      </c>
      <c r="C1181">
        <v>4</v>
      </c>
      <c r="D1181" s="22">
        <v>4</v>
      </c>
      <c r="E1181" s="22" t="s">
        <v>747</v>
      </c>
      <c r="F1181" s="22"/>
      <c r="G1181" s="22" t="s">
        <v>737</v>
      </c>
      <c r="H1181" s="22" t="s">
        <v>6644</v>
      </c>
      <c r="I1181" s="22" t="s">
        <v>734</v>
      </c>
      <c r="K1181" s="22" t="s">
        <v>731</v>
      </c>
      <c r="L1181" s="22" t="s">
        <v>747</v>
      </c>
      <c r="M1181" s="22" t="s">
        <v>743</v>
      </c>
      <c r="N1181" s="22" t="s">
        <v>740</v>
      </c>
      <c r="O1181" s="22" t="s">
        <v>741</v>
      </c>
      <c r="P1181" s="22" t="s">
        <v>6637</v>
      </c>
      <c r="Q1181" t="s">
        <v>6641</v>
      </c>
      <c r="R1181" s="22" t="s">
        <v>735</v>
      </c>
      <c r="S1181" s="22" t="s">
        <v>4901</v>
      </c>
      <c r="T1181" s="22" t="s">
        <v>760</v>
      </c>
      <c r="U1181" s="22" t="s">
        <v>384</v>
      </c>
      <c r="V1181" s="22">
        <v>240</v>
      </c>
      <c r="W1181" s="22" t="s">
        <v>377</v>
      </c>
      <c r="X1181" s="22" t="s">
        <v>378</v>
      </c>
      <c r="Y1181" s="22" t="s">
        <v>199</v>
      </c>
      <c r="Z1181" s="22">
        <v>8309</v>
      </c>
      <c r="AA1181" s="22" t="s">
        <v>733</v>
      </c>
    </row>
    <row r="1182" spans="1:27" x14ac:dyDescent="0.3">
      <c r="A1182" s="22">
        <v>1</v>
      </c>
      <c r="B1182" s="22" t="s">
        <v>376</v>
      </c>
      <c r="C1182">
        <v>5</v>
      </c>
      <c r="D1182" s="22">
        <v>5</v>
      </c>
      <c r="E1182" s="22" t="s">
        <v>749</v>
      </c>
      <c r="F1182" s="22"/>
      <c r="G1182" s="22" t="s">
        <v>737</v>
      </c>
      <c r="H1182" s="22" t="s">
        <v>6644</v>
      </c>
      <c r="I1182" s="22" t="s">
        <v>734</v>
      </c>
      <c r="K1182" s="22" t="s">
        <v>731</v>
      </c>
      <c r="L1182" s="22" t="s">
        <v>749</v>
      </c>
      <c r="M1182" s="22" t="s">
        <v>743</v>
      </c>
      <c r="N1182" s="22" t="s">
        <v>740</v>
      </c>
      <c r="O1182" s="22" t="s">
        <v>741</v>
      </c>
      <c r="P1182" s="22" t="s">
        <v>6636</v>
      </c>
      <c r="Q1182" t="s">
        <v>6630</v>
      </c>
      <c r="R1182" s="22" t="s">
        <v>735</v>
      </c>
      <c r="S1182" s="22" t="s">
        <v>4904</v>
      </c>
      <c r="T1182" s="22" t="s">
        <v>761</v>
      </c>
      <c r="U1182" s="22" t="s">
        <v>384</v>
      </c>
      <c r="V1182" s="22">
        <v>240</v>
      </c>
      <c r="W1182" s="22" t="s">
        <v>377</v>
      </c>
      <c r="X1182" s="22" t="s">
        <v>378</v>
      </c>
      <c r="Y1182" s="22" t="s">
        <v>199</v>
      </c>
      <c r="Z1182" s="22">
        <v>8309</v>
      </c>
      <c r="AA1182" s="22" t="s">
        <v>733</v>
      </c>
    </row>
    <row r="1183" spans="1:27" x14ac:dyDescent="0.3">
      <c r="A1183" s="22">
        <v>1</v>
      </c>
      <c r="B1183" s="22" t="s">
        <v>376</v>
      </c>
      <c r="C1183">
        <v>6</v>
      </c>
      <c r="D1183" s="22">
        <v>6</v>
      </c>
      <c r="E1183" s="22" t="s">
        <v>751</v>
      </c>
      <c r="F1183" s="22"/>
      <c r="G1183" s="22" t="s">
        <v>737</v>
      </c>
      <c r="H1183" s="22" t="s">
        <v>6644</v>
      </c>
      <c r="I1183" s="22" t="s">
        <v>734</v>
      </c>
      <c r="K1183" s="22" t="s">
        <v>731</v>
      </c>
      <c r="L1183" s="22" t="s">
        <v>751</v>
      </c>
      <c r="M1183" s="22" t="s">
        <v>752</v>
      </c>
      <c r="N1183" s="22" t="s">
        <v>736</v>
      </c>
      <c r="O1183" s="22" t="s">
        <v>741</v>
      </c>
      <c r="P1183" s="22" t="s">
        <v>6634</v>
      </c>
      <c r="Q1183" t="s">
        <v>6631</v>
      </c>
      <c r="R1183" s="22" t="s">
        <v>732</v>
      </c>
      <c r="S1183" s="22" t="s">
        <v>4903</v>
      </c>
      <c r="T1183" s="22" t="s">
        <v>762</v>
      </c>
      <c r="U1183" s="22" t="s">
        <v>384</v>
      </c>
      <c r="V1183" s="22">
        <v>240</v>
      </c>
      <c r="W1183" s="22" t="s">
        <v>377</v>
      </c>
      <c r="X1183" s="22" t="s">
        <v>378</v>
      </c>
      <c r="Y1183" s="22" t="s">
        <v>199</v>
      </c>
      <c r="Z1183" s="22">
        <v>8309</v>
      </c>
      <c r="AA1183" s="22" t="s">
        <v>733</v>
      </c>
    </row>
    <row r="1184" spans="1:27" x14ac:dyDescent="0.3">
      <c r="A1184" s="22">
        <v>1</v>
      </c>
      <c r="B1184" s="22" t="s">
        <v>376</v>
      </c>
      <c r="C1184">
        <v>7</v>
      </c>
      <c r="D1184" s="22">
        <v>7</v>
      </c>
      <c r="E1184" s="22" t="s">
        <v>754</v>
      </c>
      <c r="F1184" s="22"/>
      <c r="G1184" s="22" t="s">
        <v>737</v>
      </c>
      <c r="H1184" s="22" t="s">
        <v>6644</v>
      </c>
      <c r="I1184" s="22" t="s">
        <v>734</v>
      </c>
      <c r="K1184" s="22" t="s">
        <v>731</v>
      </c>
      <c r="L1184" s="22" t="s">
        <v>754</v>
      </c>
      <c r="M1184" s="22" t="s">
        <v>743</v>
      </c>
      <c r="N1184" s="22" t="s">
        <v>740</v>
      </c>
      <c r="O1184" s="22" t="s">
        <v>741</v>
      </c>
      <c r="P1184" s="22" t="s">
        <v>6635</v>
      </c>
      <c r="Q1184" t="s">
        <v>6642</v>
      </c>
      <c r="R1184" s="22" t="s">
        <v>755</v>
      </c>
      <c r="S1184" s="22" t="s">
        <v>4902</v>
      </c>
      <c r="T1184" s="22" t="s">
        <v>763</v>
      </c>
      <c r="U1184" s="22" t="s">
        <v>384</v>
      </c>
      <c r="V1184" s="22">
        <v>240</v>
      </c>
      <c r="W1184" s="22" t="s">
        <v>377</v>
      </c>
      <c r="X1184" s="22" t="s">
        <v>378</v>
      </c>
      <c r="Y1184" s="22" t="s">
        <v>199</v>
      </c>
      <c r="Z1184" s="22">
        <v>8309</v>
      </c>
      <c r="AA1184" s="22" t="s">
        <v>733</v>
      </c>
    </row>
    <row r="1185" spans="1:27" x14ac:dyDescent="0.3">
      <c r="A1185" s="22">
        <v>1</v>
      </c>
      <c r="B1185" s="22" t="s">
        <v>376</v>
      </c>
      <c r="C1185">
        <v>1</v>
      </c>
      <c r="D1185" s="22">
        <v>1</v>
      </c>
      <c r="E1185" s="22" t="s">
        <v>738</v>
      </c>
      <c r="F1185" s="22"/>
      <c r="G1185" s="22" t="s">
        <v>737</v>
      </c>
      <c r="H1185" s="22" t="s">
        <v>6644</v>
      </c>
      <c r="I1185" s="22" t="s">
        <v>734</v>
      </c>
      <c r="K1185" s="22" t="s">
        <v>731</v>
      </c>
      <c r="L1185" s="22" t="s">
        <v>738</v>
      </c>
      <c r="M1185" s="22" t="s">
        <v>739</v>
      </c>
      <c r="N1185" s="22" t="s">
        <v>740</v>
      </c>
      <c r="O1185" s="22" t="s">
        <v>741</v>
      </c>
      <c r="P1185" s="22" t="s">
        <v>4899</v>
      </c>
      <c r="Q1185" t="s">
        <v>4897</v>
      </c>
      <c r="R1185" s="22" t="s">
        <v>732</v>
      </c>
      <c r="S1185" s="22" t="s">
        <v>4900</v>
      </c>
      <c r="T1185" s="22" t="s">
        <v>757</v>
      </c>
      <c r="U1185" s="22" t="s">
        <v>384</v>
      </c>
      <c r="V1185" s="22">
        <v>240</v>
      </c>
      <c r="W1185" s="22" t="s">
        <v>377</v>
      </c>
      <c r="X1185" s="22" t="s">
        <v>378</v>
      </c>
      <c r="Y1185" s="22" t="s">
        <v>200</v>
      </c>
      <c r="Z1185" s="22">
        <v>8310</v>
      </c>
      <c r="AA1185" s="22" t="s">
        <v>733</v>
      </c>
    </row>
    <row r="1186" spans="1:27" x14ac:dyDescent="0.3">
      <c r="A1186" s="22">
        <v>1</v>
      </c>
      <c r="B1186" s="22" t="s">
        <v>376</v>
      </c>
      <c r="C1186">
        <v>2</v>
      </c>
      <c r="D1186" s="22">
        <v>2</v>
      </c>
      <c r="E1186" s="22" t="s">
        <v>738</v>
      </c>
      <c r="F1186" s="22"/>
      <c r="G1186" s="22" t="s">
        <v>737</v>
      </c>
      <c r="H1186" s="22" t="s">
        <v>6644</v>
      </c>
      <c r="I1186" s="22" t="s">
        <v>734</v>
      </c>
      <c r="K1186" s="22" t="s">
        <v>731</v>
      </c>
      <c r="L1186" s="22" t="s">
        <v>738</v>
      </c>
      <c r="M1186" s="22" t="s">
        <v>743</v>
      </c>
      <c r="N1186" s="22" t="s">
        <v>740</v>
      </c>
      <c r="O1186" s="22" t="s">
        <v>741</v>
      </c>
      <c r="P1186" s="22" t="s">
        <v>6638</v>
      </c>
      <c r="Q1186" t="s">
        <v>6632</v>
      </c>
      <c r="R1186" s="22" t="s">
        <v>732</v>
      </c>
      <c r="S1186" s="22" t="s">
        <v>4900</v>
      </c>
      <c r="T1186" s="22" t="s">
        <v>758</v>
      </c>
      <c r="U1186" s="22" t="s">
        <v>384</v>
      </c>
      <c r="V1186" s="22">
        <v>240</v>
      </c>
      <c r="W1186" s="22" t="s">
        <v>377</v>
      </c>
      <c r="X1186" s="22" t="s">
        <v>378</v>
      </c>
      <c r="Y1186" s="22" t="s">
        <v>200</v>
      </c>
      <c r="Z1186" s="22">
        <v>8310</v>
      </c>
      <c r="AA1186" s="22" t="s">
        <v>733</v>
      </c>
    </row>
    <row r="1187" spans="1:27" x14ac:dyDescent="0.3">
      <c r="A1187" s="22">
        <v>1</v>
      </c>
      <c r="B1187" s="22" t="s">
        <v>376</v>
      </c>
      <c r="C1187">
        <v>3</v>
      </c>
      <c r="D1187" s="22">
        <v>3</v>
      </c>
      <c r="E1187" s="22" t="s">
        <v>745</v>
      </c>
      <c r="F1187" s="22"/>
      <c r="G1187" s="22" t="s">
        <v>737</v>
      </c>
      <c r="H1187" s="22" t="s">
        <v>6644</v>
      </c>
      <c r="I1187" s="22" t="s">
        <v>734</v>
      </c>
      <c r="K1187" s="22" t="s">
        <v>731</v>
      </c>
      <c r="L1187" s="22" t="s">
        <v>745</v>
      </c>
      <c r="M1187" s="22" t="s">
        <v>743</v>
      </c>
      <c r="N1187" s="22" t="s">
        <v>740</v>
      </c>
      <c r="O1187" s="22" t="s">
        <v>741</v>
      </c>
      <c r="P1187" s="22" t="s">
        <v>6639</v>
      </c>
      <c r="Q1187" t="s">
        <v>6633</v>
      </c>
      <c r="R1187" s="22" t="s">
        <v>735</v>
      </c>
      <c r="S1187" s="22" t="s">
        <v>4900</v>
      </c>
      <c r="T1187" s="22" t="s">
        <v>759</v>
      </c>
      <c r="U1187" s="22" t="s">
        <v>384</v>
      </c>
      <c r="V1187" s="22">
        <v>240</v>
      </c>
      <c r="W1187" s="22" t="s">
        <v>377</v>
      </c>
      <c r="X1187" s="22" t="s">
        <v>378</v>
      </c>
      <c r="Y1187" s="22" t="s">
        <v>200</v>
      </c>
      <c r="Z1187" s="22">
        <v>8310</v>
      </c>
      <c r="AA1187" s="22" t="s">
        <v>733</v>
      </c>
    </row>
    <row r="1188" spans="1:27" x14ac:dyDescent="0.3">
      <c r="A1188" s="22">
        <v>1</v>
      </c>
      <c r="B1188" s="22" t="s">
        <v>376</v>
      </c>
      <c r="C1188">
        <v>4</v>
      </c>
      <c r="D1188" s="22">
        <v>4</v>
      </c>
      <c r="E1188" s="22" t="s">
        <v>747</v>
      </c>
      <c r="F1188" s="22"/>
      <c r="G1188" s="22" t="s">
        <v>737</v>
      </c>
      <c r="H1188" s="22" t="s">
        <v>6644</v>
      </c>
      <c r="I1188" s="22" t="s">
        <v>734</v>
      </c>
      <c r="K1188" s="22" t="s">
        <v>731</v>
      </c>
      <c r="L1188" s="22" t="s">
        <v>747</v>
      </c>
      <c r="M1188" s="22" t="s">
        <v>743</v>
      </c>
      <c r="N1188" s="22" t="s">
        <v>740</v>
      </c>
      <c r="O1188" s="22" t="s">
        <v>741</v>
      </c>
      <c r="P1188" s="22" t="s">
        <v>6637</v>
      </c>
      <c r="Q1188" t="s">
        <v>6641</v>
      </c>
      <c r="R1188" s="22" t="s">
        <v>735</v>
      </c>
      <c r="S1188" s="22" t="s">
        <v>4901</v>
      </c>
      <c r="T1188" s="22" t="s">
        <v>760</v>
      </c>
      <c r="U1188" s="22" t="s">
        <v>384</v>
      </c>
      <c r="V1188" s="22">
        <v>240</v>
      </c>
      <c r="W1188" s="22" t="s">
        <v>377</v>
      </c>
      <c r="X1188" s="22" t="s">
        <v>378</v>
      </c>
      <c r="Y1188" s="22" t="s">
        <v>200</v>
      </c>
      <c r="Z1188" s="22">
        <v>8310</v>
      </c>
      <c r="AA1188" s="22" t="s">
        <v>733</v>
      </c>
    </row>
    <row r="1189" spans="1:27" x14ac:dyDescent="0.3">
      <c r="A1189" s="22">
        <v>1</v>
      </c>
      <c r="B1189" s="22" t="s">
        <v>376</v>
      </c>
      <c r="C1189">
        <v>5</v>
      </c>
      <c r="D1189" s="22">
        <v>5</v>
      </c>
      <c r="E1189" s="22" t="s">
        <v>749</v>
      </c>
      <c r="F1189" s="22"/>
      <c r="G1189" s="22" t="s">
        <v>737</v>
      </c>
      <c r="H1189" s="22" t="s">
        <v>6644</v>
      </c>
      <c r="I1189" s="22" t="s">
        <v>734</v>
      </c>
      <c r="K1189" s="22" t="s">
        <v>731</v>
      </c>
      <c r="L1189" s="22" t="s">
        <v>749</v>
      </c>
      <c r="M1189" s="22" t="s">
        <v>743</v>
      </c>
      <c r="N1189" s="22" t="s">
        <v>740</v>
      </c>
      <c r="O1189" s="22" t="s">
        <v>741</v>
      </c>
      <c r="P1189" s="22" t="s">
        <v>6636</v>
      </c>
      <c r="Q1189" t="s">
        <v>6630</v>
      </c>
      <c r="R1189" s="22" t="s">
        <v>735</v>
      </c>
      <c r="S1189" s="22" t="s">
        <v>4904</v>
      </c>
      <c r="T1189" s="22" t="s">
        <v>761</v>
      </c>
      <c r="U1189" s="22" t="s">
        <v>384</v>
      </c>
      <c r="V1189" s="22">
        <v>240</v>
      </c>
      <c r="W1189" s="22" t="s">
        <v>377</v>
      </c>
      <c r="X1189" s="22" t="s">
        <v>378</v>
      </c>
      <c r="Y1189" s="22" t="s">
        <v>200</v>
      </c>
      <c r="Z1189" s="22">
        <v>8310</v>
      </c>
      <c r="AA1189" s="22" t="s">
        <v>733</v>
      </c>
    </row>
    <row r="1190" spans="1:27" x14ac:dyDescent="0.3">
      <c r="A1190" s="22">
        <v>1</v>
      </c>
      <c r="B1190" s="22" t="s">
        <v>376</v>
      </c>
      <c r="C1190">
        <v>6</v>
      </c>
      <c r="D1190" s="22">
        <v>6</v>
      </c>
      <c r="E1190" s="22" t="s">
        <v>751</v>
      </c>
      <c r="F1190" s="22"/>
      <c r="G1190" s="22" t="s">
        <v>737</v>
      </c>
      <c r="H1190" s="22" t="s">
        <v>6644</v>
      </c>
      <c r="I1190" s="22" t="s">
        <v>734</v>
      </c>
      <c r="K1190" s="22" t="s">
        <v>731</v>
      </c>
      <c r="L1190" s="22" t="s">
        <v>751</v>
      </c>
      <c r="M1190" s="22" t="s">
        <v>752</v>
      </c>
      <c r="N1190" s="22" t="s">
        <v>736</v>
      </c>
      <c r="O1190" s="22" t="s">
        <v>741</v>
      </c>
      <c r="P1190" s="22" t="s">
        <v>6634</v>
      </c>
      <c r="Q1190" t="s">
        <v>6631</v>
      </c>
      <c r="R1190" s="22" t="s">
        <v>732</v>
      </c>
      <c r="S1190" s="22" t="s">
        <v>4903</v>
      </c>
      <c r="T1190" s="22" t="s">
        <v>762</v>
      </c>
      <c r="U1190" s="22" t="s">
        <v>384</v>
      </c>
      <c r="V1190" s="22">
        <v>240</v>
      </c>
      <c r="W1190" s="22" t="s">
        <v>377</v>
      </c>
      <c r="X1190" s="22" t="s">
        <v>378</v>
      </c>
      <c r="Y1190" s="22" t="s">
        <v>200</v>
      </c>
      <c r="Z1190" s="22">
        <v>8310</v>
      </c>
      <c r="AA1190" s="22" t="s">
        <v>733</v>
      </c>
    </row>
    <row r="1191" spans="1:27" x14ac:dyDescent="0.3">
      <c r="A1191" s="22">
        <v>1</v>
      </c>
      <c r="B1191" s="22" t="s">
        <v>376</v>
      </c>
      <c r="C1191">
        <v>7</v>
      </c>
      <c r="D1191" s="22">
        <v>7</v>
      </c>
      <c r="E1191" s="22" t="s">
        <v>754</v>
      </c>
      <c r="F1191" s="22"/>
      <c r="G1191" s="22" t="s">
        <v>737</v>
      </c>
      <c r="H1191" s="22" t="s">
        <v>6644</v>
      </c>
      <c r="I1191" s="22" t="s">
        <v>734</v>
      </c>
      <c r="K1191" s="22" t="s">
        <v>731</v>
      </c>
      <c r="L1191" s="22" t="s">
        <v>754</v>
      </c>
      <c r="M1191" s="22" t="s">
        <v>743</v>
      </c>
      <c r="N1191" s="22" t="s">
        <v>740</v>
      </c>
      <c r="O1191" s="22" t="s">
        <v>741</v>
      </c>
      <c r="P1191" s="22" t="s">
        <v>6635</v>
      </c>
      <c r="Q1191" t="s">
        <v>6642</v>
      </c>
      <c r="R1191" s="22" t="s">
        <v>755</v>
      </c>
      <c r="S1191" s="22" t="s">
        <v>4902</v>
      </c>
      <c r="T1191" s="22" t="s">
        <v>763</v>
      </c>
      <c r="U1191" s="22" t="s">
        <v>384</v>
      </c>
      <c r="V1191" s="22">
        <v>240</v>
      </c>
      <c r="W1191" s="22" t="s">
        <v>377</v>
      </c>
      <c r="X1191" s="22" t="s">
        <v>378</v>
      </c>
      <c r="Y1191" s="22" t="s">
        <v>200</v>
      </c>
      <c r="Z1191" s="22">
        <v>8310</v>
      </c>
      <c r="AA1191" s="22" t="s">
        <v>733</v>
      </c>
    </row>
    <row r="1192" spans="1:27" x14ac:dyDescent="0.3">
      <c r="A1192" s="22">
        <v>1</v>
      </c>
      <c r="B1192" s="22" t="s">
        <v>376</v>
      </c>
      <c r="C1192">
        <v>1</v>
      </c>
      <c r="D1192" s="22">
        <v>1</v>
      </c>
      <c r="E1192" s="22" t="s">
        <v>738</v>
      </c>
      <c r="F1192" s="22"/>
      <c r="G1192" s="22" t="s">
        <v>737</v>
      </c>
      <c r="H1192" s="22" t="s">
        <v>6644</v>
      </c>
      <c r="I1192" s="22" t="s">
        <v>734</v>
      </c>
      <c r="K1192" s="22" t="s">
        <v>731</v>
      </c>
      <c r="L1192" s="22" t="s">
        <v>738</v>
      </c>
      <c r="M1192" s="22" t="s">
        <v>739</v>
      </c>
      <c r="N1192" s="22" t="s">
        <v>740</v>
      </c>
      <c r="O1192" s="22" t="s">
        <v>741</v>
      </c>
      <c r="P1192" s="22" t="s">
        <v>4899</v>
      </c>
      <c r="Q1192" t="s">
        <v>4897</v>
      </c>
      <c r="R1192" s="22" t="s">
        <v>732</v>
      </c>
      <c r="S1192" s="22" t="s">
        <v>4900</v>
      </c>
      <c r="T1192" s="22" t="s">
        <v>757</v>
      </c>
      <c r="U1192" s="22" t="s">
        <v>384</v>
      </c>
      <c r="V1192" s="22">
        <v>240</v>
      </c>
      <c r="W1192" s="22" t="s">
        <v>377</v>
      </c>
      <c r="X1192" s="22" t="s">
        <v>378</v>
      </c>
      <c r="Y1192" s="22" t="s">
        <v>201</v>
      </c>
      <c r="Z1192" s="22">
        <v>8311</v>
      </c>
      <c r="AA1192" s="22" t="s">
        <v>733</v>
      </c>
    </row>
    <row r="1193" spans="1:27" x14ac:dyDescent="0.3">
      <c r="A1193" s="22">
        <v>1</v>
      </c>
      <c r="B1193" s="22" t="s">
        <v>376</v>
      </c>
      <c r="C1193">
        <v>2</v>
      </c>
      <c r="D1193" s="22">
        <v>2</v>
      </c>
      <c r="E1193" s="22" t="s">
        <v>738</v>
      </c>
      <c r="F1193" s="22"/>
      <c r="G1193" s="22" t="s">
        <v>737</v>
      </c>
      <c r="H1193" s="22" t="s">
        <v>6644</v>
      </c>
      <c r="I1193" s="22" t="s">
        <v>734</v>
      </c>
      <c r="K1193" s="22" t="s">
        <v>731</v>
      </c>
      <c r="L1193" s="22" t="s">
        <v>738</v>
      </c>
      <c r="M1193" s="22" t="s">
        <v>743</v>
      </c>
      <c r="N1193" s="22" t="s">
        <v>740</v>
      </c>
      <c r="O1193" s="22" t="s">
        <v>741</v>
      </c>
      <c r="P1193" s="22" t="s">
        <v>6638</v>
      </c>
      <c r="Q1193" t="s">
        <v>6632</v>
      </c>
      <c r="R1193" s="22" t="s">
        <v>732</v>
      </c>
      <c r="S1193" s="22" t="s">
        <v>4900</v>
      </c>
      <c r="T1193" s="22" t="s">
        <v>758</v>
      </c>
      <c r="U1193" s="22" t="s">
        <v>384</v>
      </c>
      <c r="V1193" s="22">
        <v>240</v>
      </c>
      <c r="W1193" s="22" t="s">
        <v>377</v>
      </c>
      <c r="X1193" s="22" t="s">
        <v>378</v>
      </c>
      <c r="Y1193" s="22" t="s">
        <v>201</v>
      </c>
      <c r="Z1193" s="22">
        <v>8311</v>
      </c>
      <c r="AA1193" s="22" t="s">
        <v>733</v>
      </c>
    </row>
    <row r="1194" spans="1:27" x14ac:dyDescent="0.3">
      <c r="A1194" s="22">
        <v>1</v>
      </c>
      <c r="B1194" s="22" t="s">
        <v>376</v>
      </c>
      <c r="C1194">
        <v>3</v>
      </c>
      <c r="D1194" s="22">
        <v>3</v>
      </c>
      <c r="E1194" s="22" t="s">
        <v>745</v>
      </c>
      <c r="F1194" s="22"/>
      <c r="G1194" s="22" t="s">
        <v>737</v>
      </c>
      <c r="H1194" s="22" t="s">
        <v>6644</v>
      </c>
      <c r="I1194" s="22" t="s">
        <v>734</v>
      </c>
      <c r="K1194" s="22" t="s">
        <v>731</v>
      </c>
      <c r="L1194" s="22" t="s">
        <v>745</v>
      </c>
      <c r="M1194" s="22" t="s">
        <v>743</v>
      </c>
      <c r="N1194" s="22" t="s">
        <v>740</v>
      </c>
      <c r="O1194" s="22" t="s">
        <v>741</v>
      </c>
      <c r="P1194" s="22" t="s">
        <v>6639</v>
      </c>
      <c r="Q1194" t="s">
        <v>6633</v>
      </c>
      <c r="R1194" s="22" t="s">
        <v>735</v>
      </c>
      <c r="S1194" s="22" t="s">
        <v>4900</v>
      </c>
      <c r="T1194" s="22" t="s">
        <v>759</v>
      </c>
      <c r="U1194" s="22" t="s">
        <v>384</v>
      </c>
      <c r="V1194" s="22">
        <v>240</v>
      </c>
      <c r="W1194" s="22" t="s">
        <v>377</v>
      </c>
      <c r="X1194" s="22" t="s">
        <v>378</v>
      </c>
      <c r="Y1194" s="22" t="s">
        <v>201</v>
      </c>
      <c r="Z1194" s="22">
        <v>8311</v>
      </c>
      <c r="AA1194" s="22" t="s">
        <v>733</v>
      </c>
    </row>
    <row r="1195" spans="1:27" x14ac:dyDescent="0.3">
      <c r="A1195" s="22">
        <v>1</v>
      </c>
      <c r="B1195" s="22" t="s">
        <v>376</v>
      </c>
      <c r="C1195">
        <v>4</v>
      </c>
      <c r="D1195" s="22">
        <v>4</v>
      </c>
      <c r="E1195" s="22" t="s">
        <v>747</v>
      </c>
      <c r="F1195" s="22"/>
      <c r="G1195" s="22" t="s">
        <v>737</v>
      </c>
      <c r="H1195" s="22" t="s">
        <v>6644</v>
      </c>
      <c r="I1195" s="22" t="s">
        <v>734</v>
      </c>
      <c r="K1195" s="22" t="s">
        <v>731</v>
      </c>
      <c r="L1195" s="22" t="s">
        <v>747</v>
      </c>
      <c r="M1195" s="22" t="s">
        <v>743</v>
      </c>
      <c r="N1195" s="22" t="s">
        <v>740</v>
      </c>
      <c r="O1195" s="22" t="s">
        <v>741</v>
      </c>
      <c r="P1195" s="22" t="s">
        <v>6637</v>
      </c>
      <c r="Q1195" t="s">
        <v>6641</v>
      </c>
      <c r="R1195" s="22" t="s">
        <v>735</v>
      </c>
      <c r="S1195" s="22" t="s">
        <v>4901</v>
      </c>
      <c r="T1195" s="22" t="s">
        <v>760</v>
      </c>
      <c r="U1195" s="22" t="s">
        <v>384</v>
      </c>
      <c r="V1195" s="22">
        <v>240</v>
      </c>
      <c r="W1195" s="22" t="s">
        <v>377</v>
      </c>
      <c r="X1195" s="22" t="s">
        <v>378</v>
      </c>
      <c r="Y1195" s="22" t="s">
        <v>201</v>
      </c>
      <c r="Z1195" s="22">
        <v>8311</v>
      </c>
      <c r="AA1195" s="22" t="s">
        <v>733</v>
      </c>
    </row>
    <row r="1196" spans="1:27" x14ac:dyDescent="0.3">
      <c r="A1196" s="22">
        <v>1</v>
      </c>
      <c r="B1196" s="22" t="s">
        <v>376</v>
      </c>
      <c r="C1196">
        <v>5</v>
      </c>
      <c r="D1196" s="22">
        <v>5</v>
      </c>
      <c r="E1196" s="22" t="s">
        <v>749</v>
      </c>
      <c r="F1196" s="22"/>
      <c r="G1196" s="22" t="s">
        <v>737</v>
      </c>
      <c r="H1196" s="22" t="s">
        <v>6644</v>
      </c>
      <c r="I1196" s="22" t="s">
        <v>734</v>
      </c>
      <c r="K1196" s="22" t="s">
        <v>731</v>
      </c>
      <c r="L1196" s="22" t="s">
        <v>749</v>
      </c>
      <c r="M1196" s="22" t="s">
        <v>743</v>
      </c>
      <c r="N1196" s="22" t="s">
        <v>740</v>
      </c>
      <c r="O1196" s="22" t="s">
        <v>741</v>
      </c>
      <c r="P1196" s="22" t="s">
        <v>6636</v>
      </c>
      <c r="Q1196" t="s">
        <v>6630</v>
      </c>
      <c r="R1196" s="22" t="s">
        <v>735</v>
      </c>
      <c r="S1196" s="22" t="s">
        <v>4904</v>
      </c>
      <c r="T1196" s="22" t="s">
        <v>761</v>
      </c>
      <c r="U1196" s="22" t="s">
        <v>384</v>
      </c>
      <c r="V1196" s="22">
        <v>240</v>
      </c>
      <c r="W1196" s="22" t="s">
        <v>377</v>
      </c>
      <c r="X1196" s="22" t="s">
        <v>378</v>
      </c>
      <c r="Y1196" s="22" t="s">
        <v>201</v>
      </c>
      <c r="Z1196" s="22">
        <v>8311</v>
      </c>
      <c r="AA1196" s="22" t="s">
        <v>733</v>
      </c>
    </row>
    <row r="1197" spans="1:27" x14ac:dyDescent="0.3">
      <c r="A1197" s="22">
        <v>1</v>
      </c>
      <c r="B1197" s="22" t="s">
        <v>376</v>
      </c>
      <c r="C1197">
        <v>6</v>
      </c>
      <c r="D1197" s="22">
        <v>6</v>
      </c>
      <c r="E1197" s="22" t="s">
        <v>751</v>
      </c>
      <c r="F1197" s="22"/>
      <c r="G1197" s="22" t="s">
        <v>737</v>
      </c>
      <c r="H1197" s="22" t="s">
        <v>6644</v>
      </c>
      <c r="I1197" s="22" t="s">
        <v>734</v>
      </c>
      <c r="K1197" s="22" t="s">
        <v>731</v>
      </c>
      <c r="L1197" s="22" t="s">
        <v>751</v>
      </c>
      <c r="M1197" s="22" t="s">
        <v>752</v>
      </c>
      <c r="N1197" s="22" t="s">
        <v>736</v>
      </c>
      <c r="O1197" s="22" t="s">
        <v>741</v>
      </c>
      <c r="P1197" s="22" t="s">
        <v>6634</v>
      </c>
      <c r="Q1197" t="s">
        <v>6631</v>
      </c>
      <c r="R1197" s="22" t="s">
        <v>732</v>
      </c>
      <c r="S1197" s="22" t="s">
        <v>4903</v>
      </c>
      <c r="T1197" s="22" t="s">
        <v>762</v>
      </c>
      <c r="U1197" s="22" t="s">
        <v>384</v>
      </c>
      <c r="V1197" s="22">
        <v>240</v>
      </c>
      <c r="W1197" s="22" t="s">
        <v>377</v>
      </c>
      <c r="X1197" s="22" t="s">
        <v>378</v>
      </c>
      <c r="Y1197" s="22" t="s">
        <v>201</v>
      </c>
      <c r="Z1197" s="22">
        <v>8311</v>
      </c>
      <c r="AA1197" s="22" t="s">
        <v>733</v>
      </c>
    </row>
    <row r="1198" spans="1:27" x14ac:dyDescent="0.3">
      <c r="A1198" s="22">
        <v>1</v>
      </c>
      <c r="B1198" s="22" t="s">
        <v>376</v>
      </c>
      <c r="C1198">
        <v>7</v>
      </c>
      <c r="D1198" s="22">
        <v>7</v>
      </c>
      <c r="E1198" s="22" t="s">
        <v>754</v>
      </c>
      <c r="F1198" s="22"/>
      <c r="G1198" s="22" t="s">
        <v>737</v>
      </c>
      <c r="H1198" s="22" t="s">
        <v>6644</v>
      </c>
      <c r="I1198" s="22" t="s">
        <v>734</v>
      </c>
      <c r="K1198" s="22" t="s">
        <v>731</v>
      </c>
      <c r="L1198" s="22" t="s">
        <v>754</v>
      </c>
      <c r="M1198" s="22" t="s">
        <v>743</v>
      </c>
      <c r="N1198" s="22" t="s">
        <v>740</v>
      </c>
      <c r="O1198" s="22" t="s">
        <v>741</v>
      </c>
      <c r="P1198" s="22" t="s">
        <v>6635</v>
      </c>
      <c r="Q1198" t="s">
        <v>6642</v>
      </c>
      <c r="R1198" s="22" t="s">
        <v>755</v>
      </c>
      <c r="S1198" s="22" t="s">
        <v>4902</v>
      </c>
      <c r="T1198" s="22" t="s">
        <v>763</v>
      </c>
      <c r="U1198" s="22" t="s">
        <v>384</v>
      </c>
      <c r="V1198" s="22">
        <v>240</v>
      </c>
      <c r="W1198" s="22" t="s">
        <v>377</v>
      </c>
      <c r="X1198" s="22" t="s">
        <v>378</v>
      </c>
      <c r="Y1198" s="22" t="s">
        <v>201</v>
      </c>
      <c r="Z1198" s="22">
        <v>8311</v>
      </c>
      <c r="AA1198" s="22" t="s">
        <v>733</v>
      </c>
    </row>
    <row r="1199" spans="1:27" x14ac:dyDescent="0.3">
      <c r="A1199" s="22">
        <v>1</v>
      </c>
      <c r="B1199" s="22" t="s">
        <v>376</v>
      </c>
      <c r="C1199">
        <v>1</v>
      </c>
      <c r="D1199" s="22">
        <v>1</v>
      </c>
      <c r="E1199" s="22" t="s">
        <v>738</v>
      </c>
      <c r="F1199" s="22"/>
      <c r="G1199" s="22" t="s">
        <v>737</v>
      </c>
      <c r="H1199" s="22" t="s">
        <v>6644</v>
      </c>
      <c r="I1199" s="22" t="s">
        <v>734</v>
      </c>
      <c r="K1199" s="22" t="s">
        <v>731</v>
      </c>
      <c r="L1199" s="22" t="s">
        <v>738</v>
      </c>
      <c r="M1199" s="22" t="s">
        <v>739</v>
      </c>
      <c r="N1199" s="22" t="s">
        <v>740</v>
      </c>
      <c r="O1199" s="22" t="s">
        <v>741</v>
      </c>
      <c r="P1199" s="22" t="s">
        <v>4899</v>
      </c>
      <c r="Q1199" t="s">
        <v>4897</v>
      </c>
      <c r="R1199" s="22" t="s">
        <v>732</v>
      </c>
      <c r="S1199" s="22" t="s">
        <v>4900</v>
      </c>
      <c r="T1199" s="22" t="s">
        <v>757</v>
      </c>
      <c r="U1199" s="22" t="s">
        <v>384</v>
      </c>
      <c r="V1199" s="22">
        <v>240</v>
      </c>
      <c r="W1199" s="22" t="s">
        <v>377</v>
      </c>
      <c r="X1199" s="22" t="s">
        <v>378</v>
      </c>
      <c r="Y1199" s="22" t="s">
        <v>202</v>
      </c>
      <c r="Z1199" s="22">
        <v>8312</v>
      </c>
      <c r="AA1199" s="22" t="s">
        <v>733</v>
      </c>
    </row>
    <row r="1200" spans="1:27" x14ac:dyDescent="0.3">
      <c r="A1200" s="22">
        <v>1</v>
      </c>
      <c r="B1200" s="22" t="s">
        <v>376</v>
      </c>
      <c r="C1200">
        <v>2</v>
      </c>
      <c r="D1200" s="22">
        <v>2</v>
      </c>
      <c r="E1200" s="22" t="s">
        <v>738</v>
      </c>
      <c r="F1200" s="22"/>
      <c r="G1200" s="22" t="s">
        <v>737</v>
      </c>
      <c r="H1200" s="22" t="s">
        <v>6644</v>
      </c>
      <c r="I1200" s="22" t="s">
        <v>734</v>
      </c>
      <c r="K1200" s="22" t="s">
        <v>731</v>
      </c>
      <c r="L1200" s="22" t="s">
        <v>738</v>
      </c>
      <c r="M1200" s="22" t="s">
        <v>743</v>
      </c>
      <c r="N1200" s="22" t="s">
        <v>740</v>
      </c>
      <c r="O1200" s="22" t="s">
        <v>741</v>
      </c>
      <c r="P1200" s="22" t="s">
        <v>6638</v>
      </c>
      <c r="Q1200" t="s">
        <v>6632</v>
      </c>
      <c r="R1200" s="22" t="s">
        <v>732</v>
      </c>
      <c r="S1200" s="22" t="s">
        <v>4900</v>
      </c>
      <c r="T1200" s="22" t="s">
        <v>758</v>
      </c>
      <c r="U1200" s="22" t="s">
        <v>384</v>
      </c>
      <c r="V1200" s="22">
        <v>240</v>
      </c>
      <c r="W1200" s="22" t="s">
        <v>377</v>
      </c>
      <c r="X1200" s="22" t="s">
        <v>378</v>
      </c>
      <c r="Y1200" s="22" t="s">
        <v>202</v>
      </c>
      <c r="Z1200" s="22">
        <v>8312</v>
      </c>
      <c r="AA1200" s="22" t="s">
        <v>733</v>
      </c>
    </row>
    <row r="1201" spans="1:27" x14ac:dyDescent="0.3">
      <c r="A1201" s="22">
        <v>1</v>
      </c>
      <c r="B1201" s="22" t="s">
        <v>376</v>
      </c>
      <c r="C1201">
        <v>3</v>
      </c>
      <c r="D1201" s="22">
        <v>3</v>
      </c>
      <c r="E1201" s="22" t="s">
        <v>745</v>
      </c>
      <c r="F1201" s="22"/>
      <c r="G1201" s="22" t="s">
        <v>737</v>
      </c>
      <c r="H1201" s="22" t="s">
        <v>6644</v>
      </c>
      <c r="I1201" s="22" t="s">
        <v>734</v>
      </c>
      <c r="K1201" s="22" t="s">
        <v>731</v>
      </c>
      <c r="L1201" s="22" t="s">
        <v>745</v>
      </c>
      <c r="M1201" s="22" t="s">
        <v>743</v>
      </c>
      <c r="N1201" s="22" t="s">
        <v>740</v>
      </c>
      <c r="O1201" s="22" t="s">
        <v>741</v>
      </c>
      <c r="P1201" s="22" t="s">
        <v>6639</v>
      </c>
      <c r="Q1201" t="s">
        <v>6633</v>
      </c>
      <c r="R1201" s="22" t="s">
        <v>735</v>
      </c>
      <c r="S1201" s="22" t="s">
        <v>4900</v>
      </c>
      <c r="T1201" s="22" t="s">
        <v>759</v>
      </c>
      <c r="U1201" s="22" t="s">
        <v>384</v>
      </c>
      <c r="V1201" s="22">
        <v>240</v>
      </c>
      <c r="W1201" s="22" t="s">
        <v>377</v>
      </c>
      <c r="X1201" s="22" t="s">
        <v>378</v>
      </c>
      <c r="Y1201" s="22" t="s">
        <v>202</v>
      </c>
      <c r="Z1201" s="22">
        <v>8312</v>
      </c>
      <c r="AA1201" s="22" t="s">
        <v>733</v>
      </c>
    </row>
    <row r="1202" spans="1:27" x14ac:dyDescent="0.3">
      <c r="A1202" s="22">
        <v>1</v>
      </c>
      <c r="B1202" s="22" t="s">
        <v>376</v>
      </c>
      <c r="C1202">
        <v>4</v>
      </c>
      <c r="D1202" s="22">
        <v>4</v>
      </c>
      <c r="E1202" s="22" t="s">
        <v>747</v>
      </c>
      <c r="F1202" s="22"/>
      <c r="G1202" s="22" t="s">
        <v>737</v>
      </c>
      <c r="H1202" s="22" t="s">
        <v>6644</v>
      </c>
      <c r="I1202" s="22" t="s">
        <v>734</v>
      </c>
      <c r="K1202" s="22" t="s">
        <v>731</v>
      </c>
      <c r="L1202" s="22" t="s">
        <v>747</v>
      </c>
      <c r="M1202" s="22" t="s">
        <v>743</v>
      </c>
      <c r="N1202" s="22" t="s">
        <v>740</v>
      </c>
      <c r="O1202" s="22" t="s">
        <v>741</v>
      </c>
      <c r="P1202" s="22" t="s">
        <v>6637</v>
      </c>
      <c r="Q1202" t="s">
        <v>6641</v>
      </c>
      <c r="R1202" s="22" t="s">
        <v>735</v>
      </c>
      <c r="S1202" s="22" t="s">
        <v>4901</v>
      </c>
      <c r="T1202" s="22" t="s">
        <v>760</v>
      </c>
      <c r="U1202" s="22" t="s">
        <v>384</v>
      </c>
      <c r="V1202" s="22">
        <v>240</v>
      </c>
      <c r="W1202" s="22" t="s">
        <v>377</v>
      </c>
      <c r="X1202" s="22" t="s">
        <v>378</v>
      </c>
      <c r="Y1202" s="22" t="s">
        <v>202</v>
      </c>
      <c r="Z1202" s="22">
        <v>8312</v>
      </c>
      <c r="AA1202" s="22" t="s">
        <v>733</v>
      </c>
    </row>
    <row r="1203" spans="1:27" x14ac:dyDescent="0.3">
      <c r="A1203" s="22">
        <v>1</v>
      </c>
      <c r="B1203" s="22" t="s">
        <v>376</v>
      </c>
      <c r="C1203">
        <v>5</v>
      </c>
      <c r="D1203" s="22">
        <v>5</v>
      </c>
      <c r="E1203" s="22" t="s">
        <v>749</v>
      </c>
      <c r="F1203" s="22"/>
      <c r="G1203" s="22" t="s">
        <v>737</v>
      </c>
      <c r="H1203" s="22" t="s">
        <v>6644</v>
      </c>
      <c r="I1203" s="22" t="s">
        <v>734</v>
      </c>
      <c r="K1203" s="22" t="s">
        <v>731</v>
      </c>
      <c r="L1203" s="22" t="s">
        <v>749</v>
      </c>
      <c r="M1203" s="22" t="s">
        <v>743</v>
      </c>
      <c r="N1203" s="22" t="s">
        <v>740</v>
      </c>
      <c r="O1203" s="22" t="s">
        <v>741</v>
      </c>
      <c r="P1203" s="22" t="s">
        <v>6636</v>
      </c>
      <c r="Q1203" t="s">
        <v>6630</v>
      </c>
      <c r="R1203" s="22" t="s">
        <v>735</v>
      </c>
      <c r="S1203" s="22" t="s">
        <v>4904</v>
      </c>
      <c r="T1203" s="22" t="s">
        <v>761</v>
      </c>
      <c r="U1203" s="22" t="s">
        <v>384</v>
      </c>
      <c r="V1203" s="22">
        <v>240</v>
      </c>
      <c r="W1203" s="22" t="s">
        <v>377</v>
      </c>
      <c r="X1203" s="22" t="s">
        <v>378</v>
      </c>
      <c r="Y1203" s="22" t="s">
        <v>202</v>
      </c>
      <c r="Z1203" s="22">
        <v>8312</v>
      </c>
      <c r="AA1203" s="22" t="s">
        <v>733</v>
      </c>
    </row>
    <row r="1204" spans="1:27" x14ac:dyDescent="0.3">
      <c r="A1204" s="22">
        <v>1</v>
      </c>
      <c r="B1204" s="22" t="s">
        <v>376</v>
      </c>
      <c r="C1204">
        <v>6</v>
      </c>
      <c r="D1204" s="22">
        <v>6</v>
      </c>
      <c r="E1204" s="22" t="s">
        <v>751</v>
      </c>
      <c r="F1204" s="22"/>
      <c r="G1204" s="22" t="s">
        <v>737</v>
      </c>
      <c r="H1204" s="22" t="s">
        <v>6644</v>
      </c>
      <c r="I1204" s="22" t="s">
        <v>734</v>
      </c>
      <c r="K1204" s="22" t="s">
        <v>731</v>
      </c>
      <c r="L1204" s="22" t="s">
        <v>751</v>
      </c>
      <c r="M1204" s="22" t="s">
        <v>752</v>
      </c>
      <c r="N1204" s="22" t="s">
        <v>736</v>
      </c>
      <c r="O1204" s="22" t="s">
        <v>741</v>
      </c>
      <c r="P1204" s="22" t="s">
        <v>6634</v>
      </c>
      <c r="Q1204" t="s">
        <v>6631</v>
      </c>
      <c r="R1204" s="22" t="s">
        <v>732</v>
      </c>
      <c r="S1204" s="22" t="s">
        <v>4903</v>
      </c>
      <c r="T1204" s="22" t="s">
        <v>762</v>
      </c>
      <c r="U1204" s="22" t="s">
        <v>384</v>
      </c>
      <c r="V1204" s="22">
        <v>240</v>
      </c>
      <c r="W1204" s="22" t="s">
        <v>377</v>
      </c>
      <c r="X1204" s="22" t="s">
        <v>378</v>
      </c>
      <c r="Y1204" s="22" t="s">
        <v>202</v>
      </c>
      <c r="Z1204" s="22">
        <v>8312</v>
      </c>
      <c r="AA1204" s="22" t="s">
        <v>733</v>
      </c>
    </row>
    <row r="1205" spans="1:27" x14ac:dyDescent="0.3">
      <c r="A1205" s="22">
        <v>1</v>
      </c>
      <c r="B1205" s="22" t="s">
        <v>376</v>
      </c>
      <c r="C1205">
        <v>7</v>
      </c>
      <c r="D1205" s="22">
        <v>7</v>
      </c>
      <c r="E1205" s="22" t="s">
        <v>754</v>
      </c>
      <c r="F1205" s="22"/>
      <c r="G1205" s="22" t="s">
        <v>737</v>
      </c>
      <c r="H1205" s="22" t="s">
        <v>6644</v>
      </c>
      <c r="I1205" s="22" t="s">
        <v>734</v>
      </c>
      <c r="K1205" s="22" t="s">
        <v>731</v>
      </c>
      <c r="L1205" s="22" t="s">
        <v>754</v>
      </c>
      <c r="M1205" s="22" t="s">
        <v>743</v>
      </c>
      <c r="N1205" s="22" t="s">
        <v>740</v>
      </c>
      <c r="O1205" s="22" t="s">
        <v>741</v>
      </c>
      <c r="P1205" s="22" t="s">
        <v>6635</v>
      </c>
      <c r="Q1205" t="s">
        <v>6642</v>
      </c>
      <c r="R1205" s="22" t="s">
        <v>755</v>
      </c>
      <c r="S1205" s="22" t="s">
        <v>4902</v>
      </c>
      <c r="T1205" s="22" t="s">
        <v>763</v>
      </c>
      <c r="U1205" s="22" t="s">
        <v>384</v>
      </c>
      <c r="V1205" s="22">
        <v>240</v>
      </c>
      <c r="W1205" s="22" t="s">
        <v>377</v>
      </c>
      <c r="X1205" s="22" t="s">
        <v>378</v>
      </c>
      <c r="Y1205" s="22" t="s">
        <v>202</v>
      </c>
      <c r="Z1205" s="22">
        <v>8312</v>
      </c>
      <c r="AA1205" s="22" t="s">
        <v>733</v>
      </c>
    </row>
    <row r="1206" spans="1:27" x14ac:dyDescent="0.3">
      <c r="A1206" s="22">
        <v>1</v>
      </c>
      <c r="B1206" s="22" t="s">
        <v>376</v>
      </c>
      <c r="C1206">
        <v>1</v>
      </c>
      <c r="D1206" s="22">
        <v>1</v>
      </c>
      <c r="E1206" s="22" t="s">
        <v>738</v>
      </c>
      <c r="F1206" s="22"/>
      <c r="G1206" s="22" t="s">
        <v>737</v>
      </c>
      <c r="H1206" s="22" t="s">
        <v>6644</v>
      </c>
      <c r="I1206" s="22" t="s">
        <v>734</v>
      </c>
      <c r="K1206" s="22" t="s">
        <v>731</v>
      </c>
      <c r="L1206" s="22" t="s">
        <v>738</v>
      </c>
      <c r="M1206" s="22" t="s">
        <v>739</v>
      </c>
      <c r="N1206" s="22" t="s">
        <v>740</v>
      </c>
      <c r="O1206" s="22" t="s">
        <v>741</v>
      </c>
      <c r="P1206" s="22" t="s">
        <v>4899</v>
      </c>
      <c r="Q1206" t="s">
        <v>4897</v>
      </c>
      <c r="R1206" s="22" t="s">
        <v>732</v>
      </c>
      <c r="S1206" s="22" t="s">
        <v>4900</v>
      </c>
      <c r="T1206" s="22" t="s">
        <v>757</v>
      </c>
      <c r="U1206" s="22" t="s">
        <v>384</v>
      </c>
      <c r="V1206" s="22">
        <v>240</v>
      </c>
      <c r="W1206" s="22" t="s">
        <v>377</v>
      </c>
      <c r="X1206" s="22" t="s">
        <v>378</v>
      </c>
      <c r="Y1206" s="22" t="s">
        <v>203</v>
      </c>
      <c r="Z1206" s="22">
        <v>8313</v>
      </c>
      <c r="AA1206" s="22" t="s">
        <v>733</v>
      </c>
    </row>
    <row r="1207" spans="1:27" x14ac:dyDescent="0.3">
      <c r="A1207" s="22">
        <v>1</v>
      </c>
      <c r="B1207" s="22" t="s">
        <v>376</v>
      </c>
      <c r="C1207">
        <v>2</v>
      </c>
      <c r="D1207" s="22">
        <v>2</v>
      </c>
      <c r="E1207" s="22" t="s">
        <v>738</v>
      </c>
      <c r="F1207" s="22"/>
      <c r="G1207" s="22" t="s">
        <v>737</v>
      </c>
      <c r="H1207" s="22" t="s">
        <v>6644</v>
      </c>
      <c r="I1207" s="22" t="s">
        <v>734</v>
      </c>
      <c r="K1207" s="22" t="s">
        <v>731</v>
      </c>
      <c r="L1207" s="22" t="s">
        <v>738</v>
      </c>
      <c r="M1207" s="22" t="s">
        <v>743</v>
      </c>
      <c r="N1207" s="22" t="s">
        <v>740</v>
      </c>
      <c r="O1207" s="22" t="s">
        <v>741</v>
      </c>
      <c r="P1207" s="22" t="s">
        <v>6638</v>
      </c>
      <c r="Q1207" t="s">
        <v>6632</v>
      </c>
      <c r="R1207" s="22" t="s">
        <v>732</v>
      </c>
      <c r="S1207" s="22" t="s">
        <v>4900</v>
      </c>
      <c r="T1207" s="22" t="s">
        <v>758</v>
      </c>
      <c r="U1207" s="22" t="s">
        <v>384</v>
      </c>
      <c r="V1207" s="22">
        <v>240</v>
      </c>
      <c r="W1207" s="22" t="s">
        <v>377</v>
      </c>
      <c r="X1207" s="22" t="s">
        <v>378</v>
      </c>
      <c r="Y1207" s="22" t="s">
        <v>203</v>
      </c>
      <c r="Z1207" s="22">
        <v>8313</v>
      </c>
      <c r="AA1207" s="22" t="s">
        <v>733</v>
      </c>
    </row>
    <row r="1208" spans="1:27" x14ac:dyDescent="0.3">
      <c r="A1208" s="22">
        <v>1</v>
      </c>
      <c r="B1208" s="22" t="s">
        <v>376</v>
      </c>
      <c r="C1208">
        <v>3</v>
      </c>
      <c r="D1208" s="22">
        <v>3</v>
      </c>
      <c r="E1208" s="22" t="s">
        <v>745</v>
      </c>
      <c r="F1208" s="22"/>
      <c r="G1208" s="22" t="s">
        <v>737</v>
      </c>
      <c r="H1208" s="22" t="s">
        <v>6644</v>
      </c>
      <c r="I1208" s="22" t="s">
        <v>734</v>
      </c>
      <c r="K1208" s="22" t="s">
        <v>731</v>
      </c>
      <c r="L1208" s="22" t="s">
        <v>745</v>
      </c>
      <c r="M1208" s="22" t="s">
        <v>743</v>
      </c>
      <c r="N1208" s="22" t="s">
        <v>740</v>
      </c>
      <c r="O1208" s="22" t="s">
        <v>741</v>
      </c>
      <c r="P1208" s="22" t="s">
        <v>6639</v>
      </c>
      <c r="Q1208" t="s">
        <v>6633</v>
      </c>
      <c r="R1208" s="22" t="s">
        <v>735</v>
      </c>
      <c r="S1208" s="22" t="s">
        <v>4900</v>
      </c>
      <c r="T1208" s="22" t="s">
        <v>759</v>
      </c>
      <c r="U1208" s="22" t="s">
        <v>384</v>
      </c>
      <c r="V1208" s="22">
        <v>240</v>
      </c>
      <c r="W1208" s="22" t="s">
        <v>377</v>
      </c>
      <c r="X1208" s="22" t="s">
        <v>378</v>
      </c>
      <c r="Y1208" s="22" t="s">
        <v>203</v>
      </c>
      <c r="Z1208" s="22">
        <v>8313</v>
      </c>
      <c r="AA1208" s="22" t="s">
        <v>733</v>
      </c>
    </row>
    <row r="1209" spans="1:27" x14ac:dyDescent="0.3">
      <c r="A1209" s="22">
        <v>1</v>
      </c>
      <c r="B1209" s="22" t="s">
        <v>376</v>
      </c>
      <c r="C1209">
        <v>4</v>
      </c>
      <c r="D1209" s="22">
        <v>4</v>
      </c>
      <c r="E1209" s="22" t="s">
        <v>747</v>
      </c>
      <c r="F1209" s="22"/>
      <c r="G1209" s="22" t="s">
        <v>737</v>
      </c>
      <c r="H1209" s="22" t="s">
        <v>6644</v>
      </c>
      <c r="I1209" s="22" t="s">
        <v>734</v>
      </c>
      <c r="K1209" s="22" t="s">
        <v>731</v>
      </c>
      <c r="L1209" s="22" t="s">
        <v>747</v>
      </c>
      <c r="M1209" s="22" t="s">
        <v>743</v>
      </c>
      <c r="N1209" s="22" t="s">
        <v>740</v>
      </c>
      <c r="O1209" s="22" t="s">
        <v>741</v>
      </c>
      <c r="P1209" s="22" t="s">
        <v>6637</v>
      </c>
      <c r="Q1209" t="s">
        <v>6641</v>
      </c>
      <c r="R1209" s="22" t="s">
        <v>735</v>
      </c>
      <c r="S1209" s="22" t="s">
        <v>4901</v>
      </c>
      <c r="T1209" s="22" t="s">
        <v>760</v>
      </c>
      <c r="U1209" s="22" t="s">
        <v>384</v>
      </c>
      <c r="V1209" s="22">
        <v>240</v>
      </c>
      <c r="W1209" s="22" t="s">
        <v>377</v>
      </c>
      <c r="X1209" s="22" t="s">
        <v>378</v>
      </c>
      <c r="Y1209" s="22" t="s">
        <v>203</v>
      </c>
      <c r="Z1209" s="22">
        <v>8313</v>
      </c>
      <c r="AA1209" s="22" t="s">
        <v>733</v>
      </c>
    </row>
    <row r="1210" spans="1:27" x14ac:dyDescent="0.3">
      <c r="A1210" s="22">
        <v>1</v>
      </c>
      <c r="B1210" s="22" t="s">
        <v>376</v>
      </c>
      <c r="C1210">
        <v>5</v>
      </c>
      <c r="D1210" s="22">
        <v>5</v>
      </c>
      <c r="E1210" s="22" t="s">
        <v>749</v>
      </c>
      <c r="F1210" s="22"/>
      <c r="G1210" s="22" t="s">
        <v>737</v>
      </c>
      <c r="H1210" s="22" t="s">
        <v>6644</v>
      </c>
      <c r="I1210" s="22" t="s">
        <v>734</v>
      </c>
      <c r="K1210" s="22" t="s">
        <v>731</v>
      </c>
      <c r="L1210" s="22" t="s">
        <v>749</v>
      </c>
      <c r="M1210" s="22" t="s">
        <v>743</v>
      </c>
      <c r="N1210" s="22" t="s">
        <v>740</v>
      </c>
      <c r="O1210" s="22" t="s">
        <v>741</v>
      </c>
      <c r="P1210" s="22" t="s">
        <v>6636</v>
      </c>
      <c r="Q1210" t="s">
        <v>6630</v>
      </c>
      <c r="R1210" s="22" t="s">
        <v>735</v>
      </c>
      <c r="S1210" s="22" t="s">
        <v>4904</v>
      </c>
      <c r="T1210" s="22" t="s">
        <v>761</v>
      </c>
      <c r="U1210" s="22" t="s">
        <v>384</v>
      </c>
      <c r="V1210" s="22">
        <v>240</v>
      </c>
      <c r="W1210" s="22" t="s">
        <v>377</v>
      </c>
      <c r="X1210" s="22" t="s">
        <v>378</v>
      </c>
      <c r="Y1210" s="22" t="s">
        <v>203</v>
      </c>
      <c r="Z1210" s="22">
        <v>8313</v>
      </c>
      <c r="AA1210" s="22" t="s">
        <v>733</v>
      </c>
    </row>
    <row r="1211" spans="1:27" x14ac:dyDescent="0.3">
      <c r="A1211" s="22">
        <v>1</v>
      </c>
      <c r="B1211" s="22" t="s">
        <v>376</v>
      </c>
      <c r="C1211">
        <v>6</v>
      </c>
      <c r="D1211" s="22">
        <v>6</v>
      </c>
      <c r="E1211" s="22" t="s">
        <v>751</v>
      </c>
      <c r="F1211" s="22"/>
      <c r="G1211" s="22" t="s">
        <v>737</v>
      </c>
      <c r="H1211" s="22" t="s">
        <v>6644</v>
      </c>
      <c r="I1211" s="22" t="s">
        <v>734</v>
      </c>
      <c r="K1211" s="22" t="s">
        <v>731</v>
      </c>
      <c r="L1211" s="22" t="s">
        <v>751</v>
      </c>
      <c r="M1211" s="22" t="s">
        <v>752</v>
      </c>
      <c r="N1211" s="22" t="s">
        <v>736</v>
      </c>
      <c r="O1211" s="22" t="s">
        <v>741</v>
      </c>
      <c r="P1211" s="22" t="s">
        <v>6634</v>
      </c>
      <c r="Q1211" t="s">
        <v>6631</v>
      </c>
      <c r="R1211" s="22" t="s">
        <v>732</v>
      </c>
      <c r="S1211" s="22" t="s">
        <v>4903</v>
      </c>
      <c r="T1211" s="22" t="s">
        <v>762</v>
      </c>
      <c r="U1211" s="22" t="s">
        <v>384</v>
      </c>
      <c r="V1211" s="22">
        <v>240</v>
      </c>
      <c r="W1211" s="22" t="s">
        <v>377</v>
      </c>
      <c r="X1211" s="22" t="s">
        <v>378</v>
      </c>
      <c r="Y1211" s="22" t="s">
        <v>203</v>
      </c>
      <c r="Z1211" s="22">
        <v>8313</v>
      </c>
      <c r="AA1211" s="22" t="s">
        <v>733</v>
      </c>
    </row>
    <row r="1212" spans="1:27" x14ac:dyDescent="0.3">
      <c r="A1212" s="22">
        <v>1</v>
      </c>
      <c r="B1212" s="22" t="s">
        <v>376</v>
      </c>
      <c r="C1212">
        <v>7</v>
      </c>
      <c r="D1212" s="22">
        <v>7</v>
      </c>
      <c r="E1212" s="22" t="s">
        <v>754</v>
      </c>
      <c r="F1212" s="22"/>
      <c r="G1212" s="22" t="s">
        <v>737</v>
      </c>
      <c r="H1212" s="22" t="s">
        <v>6644</v>
      </c>
      <c r="I1212" s="22" t="s">
        <v>734</v>
      </c>
      <c r="K1212" s="22" t="s">
        <v>731</v>
      </c>
      <c r="L1212" s="22" t="s">
        <v>754</v>
      </c>
      <c r="M1212" s="22" t="s">
        <v>743</v>
      </c>
      <c r="N1212" s="22" t="s">
        <v>740</v>
      </c>
      <c r="O1212" s="22" t="s">
        <v>741</v>
      </c>
      <c r="P1212" s="22" t="s">
        <v>6635</v>
      </c>
      <c r="Q1212" t="s">
        <v>6642</v>
      </c>
      <c r="R1212" s="22" t="s">
        <v>755</v>
      </c>
      <c r="S1212" s="22" t="s">
        <v>4902</v>
      </c>
      <c r="T1212" s="22" t="s">
        <v>763</v>
      </c>
      <c r="U1212" s="22" t="s">
        <v>384</v>
      </c>
      <c r="V1212" s="22">
        <v>240</v>
      </c>
      <c r="W1212" s="22" t="s">
        <v>377</v>
      </c>
      <c r="X1212" s="22" t="s">
        <v>378</v>
      </c>
      <c r="Y1212" s="22" t="s">
        <v>203</v>
      </c>
      <c r="Z1212" s="22">
        <v>8313</v>
      </c>
      <c r="AA1212" s="22" t="s">
        <v>733</v>
      </c>
    </row>
    <row r="1213" spans="1:27" x14ac:dyDescent="0.3">
      <c r="A1213" s="22">
        <v>1</v>
      </c>
      <c r="B1213" s="22" t="s">
        <v>376</v>
      </c>
      <c r="C1213">
        <v>1</v>
      </c>
      <c r="D1213" s="22">
        <v>1</v>
      </c>
      <c r="E1213" s="22" t="s">
        <v>738</v>
      </c>
      <c r="F1213" s="22"/>
      <c r="G1213" s="22" t="s">
        <v>737</v>
      </c>
      <c r="H1213" s="22" t="s">
        <v>6644</v>
      </c>
      <c r="I1213" s="22" t="s">
        <v>734</v>
      </c>
      <c r="K1213" s="22" t="s">
        <v>731</v>
      </c>
      <c r="L1213" s="22" t="s">
        <v>738</v>
      </c>
      <c r="M1213" s="22" t="s">
        <v>739</v>
      </c>
      <c r="N1213" s="22" t="s">
        <v>740</v>
      </c>
      <c r="O1213" s="22" t="s">
        <v>741</v>
      </c>
      <c r="P1213" s="22" t="s">
        <v>4899</v>
      </c>
      <c r="Q1213" t="s">
        <v>4897</v>
      </c>
      <c r="R1213" s="22" t="s">
        <v>732</v>
      </c>
      <c r="S1213" s="22" t="s">
        <v>4900</v>
      </c>
      <c r="T1213" s="22" t="s">
        <v>757</v>
      </c>
      <c r="U1213" s="22" t="s">
        <v>384</v>
      </c>
      <c r="V1213" s="22">
        <v>240</v>
      </c>
      <c r="W1213" s="22" t="s">
        <v>377</v>
      </c>
      <c r="X1213" s="22" t="s">
        <v>378</v>
      </c>
      <c r="Y1213" s="22" t="s">
        <v>204</v>
      </c>
      <c r="Z1213" s="22">
        <v>8314</v>
      </c>
      <c r="AA1213" s="22" t="s">
        <v>733</v>
      </c>
    </row>
    <row r="1214" spans="1:27" x14ac:dyDescent="0.3">
      <c r="A1214" s="22">
        <v>1</v>
      </c>
      <c r="B1214" s="22" t="s">
        <v>376</v>
      </c>
      <c r="C1214">
        <v>2</v>
      </c>
      <c r="D1214" s="22">
        <v>2</v>
      </c>
      <c r="E1214" s="22" t="s">
        <v>738</v>
      </c>
      <c r="F1214" s="22"/>
      <c r="G1214" s="22" t="s">
        <v>737</v>
      </c>
      <c r="H1214" s="22" t="s">
        <v>6644</v>
      </c>
      <c r="I1214" s="22" t="s">
        <v>734</v>
      </c>
      <c r="K1214" s="22" t="s">
        <v>731</v>
      </c>
      <c r="L1214" s="22" t="s">
        <v>738</v>
      </c>
      <c r="M1214" s="22" t="s">
        <v>743</v>
      </c>
      <c r="N1214" s="22" t="s">
        <v>740</v>
      </c>
      <c r="O1214" s="22" t="s">
        <v>741</v>
      </c>
      <c r="P1214" s="22" t="s">
        <v>6638</v>
      </c>
      <c r="Q1214" t="s">
        <v>6632</v>
      </c>
      <c r="R1214" s="22" t="s">
        <v>732</v>
      </c>
      <c r="S1214" s="22" t="s">
        <v>4900</v>
      </c>
      <c r="T1214" s="22" t="s">
        <v>758</v>
      </c>
      <c r="U1214" s="22" t="s">
        <v>384</v>
      </c>
      <c r="V1214" s="22">
        <v>240</v>
      </c>
      <c r="W1214" s="22" t="s">
        <v>377</v>
      </c>
      <c r="X1214" s="22" t="s">
        <v>378</v>
      </c>
      <c r="Y1214" s="22" t="s">
        <v>204</v>
      </c>
      <c r="Z1214" s="22">
        <v>8314</v>
      </c>
      <c r="AA1214" s="22" t="s">
        <v>733</v>
      </c>
    </row>
    <row r="1215" spans="1:27" x14ac:dyDescent="0.3">
      <c r="A1215" s="22">
        <v>1</v>
      </c>
      <c r="B1215" s="22" t="s">
        <v>376</v>
      </c>
      <c r="C1215">
        <v>3</v>
      </c>
      <c r="D1215" s="22">
        <v>3</v>
      </c>
      <c r="E1215" s="22" t="s">
        <v>745</v>
      </c>
      <c r="F1215" s="22"/>
      <c r="G1215" s="22" t="s">
        <v>737</v>
      </c>
      <c r="H1215" s="22" t="s">
        <v>6644</v>
      </c>
      <c r="I1215" s="22" t="s">
        <v>734</v>
      </c>
      <c r="K1215" s="22" t="s">
        <v>731</v>
      </c>
      <c r="L1215" s="22" t="s">
        <v>745</v>
      </c>
      <c r="M1215" s="22" t="s">
        <v>743</v>
      </c>
      <c r="N1215" s="22" t="s">
        <v>740</v>
      </c>
      <c r="O1215" s="22" t="s">
        <v>741</v>
      </c>
      <c r="P1215" s="22" t="s">
        <v>6639</v>
      </c>
      <c r="Q1215" t="s">
        <v>6633</v>
      </c>
      <c r="R1215" s="22" t="s">
        <v>735</v>
      </c>
      <c r="S1215" s="22" t="s">
        <v>4900</v>
      </c>
      <c r="T1215" s="22" t="s">
        <v>759</v>
      </c>
      <c r="U1215" s="22" t="s">
        <v>384</v>
      </c>
      <c r="V1215" s="22">
        <v>240</v>
      </c>
      <c r="W1215" s="22" t="s">
        <v>377</v>
      </c>
      <c r="X1215" s="22" t="s">
        <v>378</v>
      </c>
      <c r="Y1215" s="22" t="s">
        <v>204</v>
      </c>
      <c r="Z1215" s="22">
        <v>8314</v>
      </c>
      <c r="AA1215" s="22" t="s">
        <v>733</v>
      </c>
    </row>
    <row r="1216" spans="1:27" x14ac:dyDescent="0.3">
      <c r="A1216" s="22">
        <v>1</v>
      </c>
      <c r="B1216" s="22" t="s">
        <v>376</v>
      </c>
      <c r="C1216">
        <v>4</v>
      </c>
      <c r="D1216" s="22">
        <v>4</v>
      </c>
      <c r="E1216" s="22" t="s">
        <v>747</v>
      </c>
      <c r="F1216" s="22"/>
      <c r="G1216" s="22" t="s">
        <v>737</v>
      </c>
      <c r="H1216" s="22" t="s">
        <v>6644</v>
      </c>
      <c r="I1216" s="22" t="s">
        <v>734</v>
      </c>
      <c r="K1216" s="22" t="s">
        <v>731</v>
      </c>
      <c r="L1216" s="22" t="s">
        <v>747</v>
      </c>
      <c r="M1216" s="22" t="s">
        <v>743</v>
      </c>
      <c r="N1216" s="22" t="s">
        <v>740</v>
      </c>
      <c r="O1216" s="22" t="s">
        <v>741</v>
      </c>
      <c r="P1216" s="22" t="s">
        <v>6637</v>
      </c>
      <c r="Q1216" t="s">
        <v>6641</v>
      </c>
      <c r="R1216" s="22" t="s">
        <v>735</v>
      </c>
      <c r="S1216" s="22" t="s">
        <v>4901</v>
      </c>
      <c r="T1216" s="22" t="s">
        <v>760</v>
      </c>
      <c r="U1216" s="22" t="s">
        <v>384</v>
      </c>
      <c r="V1216" s="22">
        <v>240</v>
      </c>
      <c r="W1216" s="22" t="s">
        <v>377</v>
      </c>
      <c r="X1216" s="22" t="s">
        <v>378</v>
      </c>
      <c r="Y1216" s="22" t="s">
        <v>204</v>
      </c>
      <c r="Z1216" s="22">
        <v>8314</v>
      </c>
      <c r="AA1216" s="22" t="s">
        <v>733</v>
      </c>
    </row>
    <row r="1217" spans="1:27" x14ac:dyDescent="0.3">
      <c r="A1217" s="22">
        <v>1</v>
      </c>
      <c r="B1217" s="22" t="s">
        <v>376</v>
      </c>
      <c r="C1217">
        <v>5</v>
      </c>
      <c r="D1217" s="22">
        <v>5</v>
      </c>
      <c r="E1217" s="22" t="s">
        <v>749</v>
      </c>
      <c r="F1217" s="22"/>
      <c r="G1217" s="22" t="s">
        <v>737</v>
      </c>
      <c r="H1217" s="22" t="s">
        <v>6644</v>
      </c>
      <c r="I1217" s="22" t="s">
        <v>734</v>
      </c>
      <c r="K1217" s="22" t="s">
        <v>731</v>
      </c>
      <c r="L1217" s="22" t="s">
        <v>749</v>
      </c>
      <c r="M1217" s="22" t="s">
        <v>743</v>
      </c>
      <c r="N1217" s="22" t="s">
        <v>740</v>
      </c>
      <c r="O1217" s="22" t="s">
        <v>741</v>
      </c>
      <c r="P1217" s="22" t="s">
        <v>6636</v>
      </c>
      <c r="Q1217" t="s">
        <v>6630</v>
      </c>
      <c r="R1217" s="22" t="s">
        <v>735</v>
      </c>
      <c r="S1217" s="22" t="s">
        <v>4904</v>
      </c>
      <c r="T1217" s="22" t="s">
        <v>761</v>
      </c>
      <c r="U1217" s="22" t="s">
        <v>384</v>
      </c>
      <c r="V1217" s="22">
        <v>240</v>
      </c>
      <c r="W1217" s="22" t="s">
        <v>377</v>
      </c>
      <c r="X1217" s="22" t="s">
        <v>378</v>
      </c>
      <c r="Y1217" s="22" t="s">
        <v>204</v>
      </c>
      <c r="Z1217" s="22">
        <v>8314</v>
      </c>
      <c r="AA1217" s="22" t="s">
        <v>733</v>
      </c>
    </row>
    <row r="1218" spans="1:27" x14ac:dyDescent="0.3">
      <c r="A1218" s="22">
        <v>1</v>
      </c>
      <c r="B1218" s="22" t="s">
        <v>376</v>
      </c>
      <c r="C1218">
        <v>6</v>
      </c>
      <c r="D1218" s="22">
        <v>6</v>
      </c>
      <c r="E1218" s="22" t="s">
        <v>751</v>
      </c>
      <c r="F1218" s="22"/>
      <c r="G1218" s="22" t="s">
        <v>737</v>
      </c>
      <c r="H1218" s="22" t="s">
        <v>6644</v>
      </c>
      <c r="I1218" s="22" t="s">
        <v>734</v>
      </c>
      <c r="K1218" s="22" t="s">
        <v>731</v>
      </c>
      <c r="L1218" s="22" t="s">
        <v>751</v>
      </c>
      <c r="M1218" s="22" t="s">
        <v>752</v>
      </c>
      <c r="N1218" s="22" t="s">
        <v>736</v>
      </c>
      <c r="O1218" s="22" t="s">
        <v>741</v>
      </c>
      <c r="P1218" s="22" t="s">
        <v>6634</v>
      </c>
      <c r="Q1218" t="s">
        <v>6631</v>
      </c>
      <c r="R1218" s="22" t="s">
        <v>732</v>
      </c>
      <c r="S1218" s="22" t="s">
        <v>4903</v>
      </c>
      <c r="T1218" s="22" t="s">
        <v>762</v>
      </c>
      <c r="U1218" s="22" t="s">
        <v>384</v>
      </c>
      <c r="V1218" s="22">
        <v>240</v>
      </c>
      <c r="W1218" s="22" t="s">
        <v>377</v>
      </c>
      <c r="X1218" s="22" t="s">
        <v>378</v>
      </c>
      <c r="Y1218" s="22" t="s">
        <v>204</v>
      </c>
      <c r="Z1218" s="22">
        <v>8314</v>
      </c>
      <c r="AA1218" s="22" t="s">
        <v>733</v>
      </c>
    </row>
    <row r="1219" spans="1:27" x14ac:dyDescent="0.3">
      <c r="A1219" s="22">
        <v>1</v>
      </c>
      <c r="B1219" s="22" t="s">
        <v>376</v>
      </c>
      <c r="C1219">
        <v>7</v>
      </c>
      <c r="D1219" s="22">
        <v>7</v>
      </c>
      <c r="E1219" s="22" t="s">
        <v>754</v>
      </c>
      <c r="F1219" s="22"/>
      <c r="G1219" s="22" t="s">
        <v>737</v>
      </c>
      <c r="H1219" s="22" t="s">
        <v>6644</v>
      </c>
      <c r="I1219" s="22" t="s">
        <v>734</v>
      </c>
      <c r="K1219" s="22" t="s">
        <v>731</v>
      </c>
      <c r="L1219" s="22" t="s">
        <v>754</v>
      </c>
      <c r="M1219" s="22" t="s">
        <v>743</v>
      </c>
      <c r="N1219" s="22" t="s">
        <v>740</v>
      </c>
      <c r="O1219" s="22" t="s">
        <v>741</v>
      </c>
      <c r="P1219" s="22" t="s">
        <v>6635</v>
      </c>
      <c r="Q1219" t="s">
        <v>6642</v>
      </c>
      <c r="R1219" s="22" t="s">
        <v>755</v>
      </c>
      <c r="S1219" s="22" t="s">
        <v>4902</v>
      </c>
      <c r="T1219" s="22" t="s">
        <v>763</v>
      </c>
      <c r="U1219" s="22" t="s">
        <v>384</v>
      </c>
      <c r="V1219" s="22">
        <v>240</v>
      </c>
      <c r="W1219" s="22" t="s">
        <v>377</v>
      </c>
      <c r="X1219" s="22" t="s">
        <v>378</v>
      </c>
      <c r="Y1219" s="22" t="s">
        <v>204</v>
      </c>
      <c r="Z1219" s="22">
        <v>8314</v>
      </c>
      <c r="AA1219" s="22" t="s">
        <v>733</v>
      </c>
    </row>
    <row r="1220" spans="1:27" x14ac:dyDescent="0.3">
      <c r="A1220" s="22">
        <v>1</v>
      </c>
      <c r="B1220" s="22" t="s">
        <v>376</v>
      </c>
      <c r="C1220">
        <v>1</v>
      </c>
      <c r="D1220" s="22">
        <v>1</v>
      </c>
      <c r="E1220" s="22" t="s">
        <v>738</v>
      </c>
      <c r="F1220" s="22"/>
      <c r="G1220" s="22" t="s">
        <v>737</v>
      </c>
      <c r="H1220" s="22" t="s">
        <v>6644</v>
      </c>
      <c r="I1220" s="22" t="s">
        <v>734</v>
      </c>
      <c r="K1220" s="22" t="s">
        <v>731</v>
      </c>
      <c r="L1220" s="22" t="s">
        <v>738</v>
      </c>
      <c r="M1220" s="22" t="s">
        <v>739</v>
      </c>
      <c r="N1220" s="22" t="s">
        <v>740</v>
      </c>
      <c r="O1220" s="22" t="s">
        <v>741</v>
      </c>
      <c r="P1220" s="22" t="s">
        <v>4899</v>
      </c>
      <c r="Q1220" t="s">
        <v>4897</v>
      </c>
      <c r="R1220" s="22" t="s">
        <v>732</v>
      </c>
      <c r="S1220" s="22" t="s">
        <v>4900</v>
      </c>
      <c r="T1220" s="22" t="s">
        <v>757</v>
      </c>
      <c r="U1220" s="22" t="s">
        <v>384</v>
      </c>
      <c r="V1220" s="22">
        <v>240</v>
      </c>
      <c r="W1220" s="22" t="s">
        <v>377</v>
      </c>
      <c r="X1220" s="22" t="s">
        <v>378</v>
      </c>
      <c r="Y1220" s="22" t="s">
        <v>205</v>
      </c>
      <c r="Z1220" s="22">
        <v>9101</v>
      </c>
      <c r="AA1220" s="22" t="s">
        <v>733</v>
      </c>
    </row>
    <row r="1221" spans="1:27" x14ac:dyDescent="0.3">
      <c r="A1221" s="22">
        <v>1</v>
      </c>
      <c r="B1221" s="22" t="s">
        <v>376</v>
      </c>
      <c r="C1221">
        <v>2</v>
      </c>
      <c r="D1221" s="22">
        <v>2</v>
      </c>
      <c r="E1221" s="22" t="s">
        <v>738</v>
      </c>
      <c r="F1221" s="22"/>
      <c r="G1221" s="22" t="s">
        <v>737</v>
      </c>
      <c r="H1221" s="22" t="s">
        <v>6644</v>
      </c>
      <c r="I1221" s="22" t="s">
        <v>734</v>
      </c>
      <c r="K1221" s="22" t="s">
        <v>731</v>
      </c>
      <c r="L1221" s="22" t="s">
        <v>738</v>
      </c>
      <c r="M1221" s="22" t="s">
        <v>743</v>
      </c>
      <c r="N1221" s="22" t="s">
        <v>740</v>
      </c>
      <c r="O1221" s="22" t="s">
        <v>741</v>
      </c>
      <c r="P1221" s="22" t="s">
        <v>6638</v>
      </c>
      <c r="Q1221" t="s">
        <v>6632</v>
      </c>
      <c r="R1221" s="22" t="s">
        <v>732</v>
      </c>
      <c r="S1221" s="22" t="s">
        <v>4900</v>
      </c>
      <c r="T1221" s="22" t="s">
        <v>758</v>
      </c>
      <c r="U1221" s="22" t="s">
        <v>384</v>
      </c>
      <c r="V1221" s="22">
        <v>240</v>
      </c>
      <c r="W1221" s="22" t="s">
        <v>377</v>
      </c>
      <c r="X1221" s="22" t="s">
        <v>378</v>
      </c>
      <c r="Y1221" s="22" t="s">
        <v>205</v>
      </c>
      <c r="Z1221" s="22">
        <v>9101</v>
      </c>
      <c r="AA1221" s="22" t="s">
        <v>733</v>
      </c>
    </row>
    <row r="1222" spans="1:27" x14ac:dyDescent="0.3">
      <c r="A1222" s="22">
        <v>1</v>
      </c>
      <c r="B1222" s="22" t="s">
        <v>376</v>
      </c>
      <c r="C1222">
        <v>3</v>
      </c>
      <c r="D1222" s="22">
        <v>3</v>
      </c>
      <c r="E1222" s="22" t="s">
        <v>745</v>
      </c>
      <c r="F1222" s="22"/>
      <c r="G1222" s="22" t="s">
        <v>737</v>
      </c>
      <c r="H1222" s="22" t="s">
        <v>6644</v>
      </c>
      <c r="I1222" s="22" t="s">
        <v>734</v>
      </c>
      <c r="K1222" s="22" t="s">
        <v>731</v>
      </c>
      <c r="L1222" s="22" t="s">
        <v>745</v>
      </c>
      <c r="M1222" s="22" t="s">
        <v>743</v>
      </c>
      <c r="N1222" s="22" t="s">
        <v>740</v>
      </c>
      <c r="O1222" s="22" t="s">
        <v>741</v>
      </c>
      <c r="P1222" s="22" t="s">
        <v>6639</v>
      </c>
      <c r="Q1222" t="s">
        <v>6633</v>
      </c>
      <c r="R1222" s="22" t="s">
        <v>735</v>
      </c>
      <c r="S1222" s="22" t="s">
        <v>4900</v>
      </c>
      <c r="T1222" s="22" t="s">
        <v>759</v>
      </c>
      <c r="U1222" s="22" t="s">
        <v>384</v>
      </c>
      <c r="V1222" s="22">
        <v>240</v>
      </c>
      <c r="W1222" s="22" t="s">
        <v>377</v>
      </c>
      <c r="X1222" s="22" t="s">
        <v>378</v>
      </c>
      <c r="Y1222" s="22" t="s">
        <v>205</v>
      </c>
      <c r="Z1222" s="22">
        <v>9101</v>
      </c>
      <c r="AA1222" s="22" t="s">
        <v>733</v>
      </c>
    </row>
    <row r="1223" spans="1:27" x14ac:dyDescent="0.3">
      <c r="A1223" s="22">
        <v>1</v>
      </c>
      <c r="B1223" s="22" t="s">
        <v>376</v>
      </c>
      <c r="C1223">
        <v>4</v>
      </c>
      <c r="D1223" s="22">
        <v>4</v>
      </c>
      <c r="E1223" s="22" t="s">
        <v>747</v>
      </c>
      <c r="F1223" s="22"/>
      <c r="G1223" s="22" t="s">
        <v>737</v>
      </c>
      <c r="H1223" s="22" t="s">
        <v>6644</v>
      </c>
      <c r="I1223" s="22" t="s">
        <v>734</v>
      </c>
      <c r="K1223" s="22" t="s">
        <v>731</v>
      </c>
      <c r="L1223" s="22" t="s">
        <v>747</v>
      </c>
      <c r="M1223" s="22" t="s">
        <v>743</v>
      </c>
      <c r="N1223" s="22" t="s">
        <v>740</v>
      </c>
      <c r="O1223" s="22" t="s">
        <v>741</v>
      </c>
      <c r="P1223" s="22" t="s">
        <v>6637</v>
      </c>
      <c r="Q1223" t="s">
        <v>6641</v>
      </c>
      <c r="R1223" s="22" t="s">
        <v>735</v>
      </c>
      <c r="S1223" s="22" t="s">
        <v>4901</v>
      </c>
      <c r="T1223" s="22" t="s">
        <v>760</v>
      </c>
      <c r="U1223" s="22" t="s">
        <v>384</v>
      </c>
      <c r="V1223" s="22">
        <v>240</v>
      </c>
      <c r="W1223" s="22" t="s">
        <v>377</v>
      </c>
      <c r="X1223" s="22" t="s">
        <v>378</v>
      </c>
      <c r="Y1223" s="22" t="s">
        <v>205</v>
      </c>
      <c r="Z1223" s="22">
        <v>9101</v>
      </c>
      <c r="AA1223" s="22" t="s">
        <v>733</v>
      </c>
    </row>
    <row r="1224" spans="1:27" x14ac:dyDescent="0.3">
      <c r="A1224" s="22">
        <v>1</v>
      </c>
      <c r="B1224" s="22" t="s">
        <v>376</v>
      </c>
      <c r="C1224">
        <v>5</v>
      </c>
      <c r="D1224" s="22">
        <v>5</v>
      </c>
      <c r="E1224" s="22" t="s">
        <v>749</v>
      </c>
      <c r="F1224" s="22"/>
      <c r="G1224" s="22" t="s">
        <v>737</v>
      </c>
      <c r="H1224" s="22" t="s">
        <v>6644</v>
      </c>
      <c r="I1224" s="22" t="s">
        <v>734</v>
      </c>
      <c r="K1224" s="22" t="s">
        <v>731</v>
      </c>
      <c r="L1224" s="22" t="s">
        <v>749</v>
      </c>
      <c r="M1224" s="22" t="s">
        <v>743</v>
      </c>
      <c r="N1224" s="22" t="s">
        <v>740</v>
      </c>
      <c r="O1224" s="22" t="s">
        <v>741</v>
      </c>
      <c r="P1224" s="22" t="s">
        <v>6636</v>
      </c>
      <c r="Q1224" t="s">
        <v>6630</v>
      </c>
      <c r="R1224" s="22" t="s">
        <v>735</v>
      </c>
      <c r="S1224" s="22" t="s">
        <v>4904</v>
      </c>
      <c r="T1224" s="22" t="s">
        <v>761</v>
      </c>
      <c r="U1224" s="22" t="s">
        <v>384</v>
      </c>
      <c r="V1224" s="22">
        <v>240</v>
      </c>
      <c r="W1224" s="22" t="s">
        <v>377</v>
      </c>
      <c r="X1224" s="22" t="s">
        <v>378</v>
      </c>
      <c r="Y1224" s="22" t="s">
        <v>205</v>
      </c>
      <c r="Z1224" s="22">
        <v>9101</v>
      </c>
      <c r="AA1224" s="22" t="s">
        <v>733</v>
      </c>
    </row>
    <row r="1225" spans="1:27" x14ac:dyDescent="0.3">
      <c r="A1225" s="22">
        <v>1</v>
      </c>
      <c r="B1225" s="22" t="s">
        <v>376</v>
      </c>
      <c r="C1225">
        <v>6</v>
      </c>
      <c r="D1225" s="22">
        <v>6</v>
      </c>
      <c r="E1225" s="22" t="s">
        <v>751</v>
      </c>
      <c r="F1225" s="22"/>
      <c r="G1225" s="22" t="s">
        <v>737</v>
      </c>
      <c r="H1225" s="22" t="s">
        <v>6644</v>
      </c>
      <c r="I1225" s="22" t="s">
        <v>734</v>
      </c>
      <c r="K1225" s="22" t="s">
        <v>731</v>
      </c>
      <c r="L1225" s="22" t="s">
        <v>751</v>
      </c>
      <c r="M1225" s="22" t="s">
        <v>752</v>
      </c>
      <c r="N1225" s="22" t="s">
        <v>736</v>
      </c>
      <c r="O1225" s="22" t="s">
        <v>741</v>
      </c>
      <c r="P1225" s="22" t="s">
        <v>6634</v>
      </c>
      <c r="Q1225" t="s">
        <v>6631</v>
      </c>
      <c r="R1225" s="22" t="s">
        <v>732</v>
      </c>
      <c r="S1225" s="22" t="s">
        <v>4903</v>
      </c>
      <c r="T1225" s="22" t="s">
        <v>762</v>
      </c>
      <c r="U1225" s="22" t="s">
        <v>384</v>
      </c>
      <c r="V1225" s="22">
        <v>240</v>
      </c>
      <c r="W1225" s="22" t="s">
        <v>377</v>
      </c>
      <c r="X1225" s="22" t="s">
        <v>378</v>
      </c>
      <c r="Y1225" s="22" t="s">
        <v>205</v>
      </c>
      <c r="Z1225" s="22">
        <v>9101</v>
      </c>
      <c r="AA1225" s="22" t="s">
        <v>733</v>
      </c>
    </row>
    <row r="1226" spans="1:27" x14ac:dyDescent="0.3">
      <c r="A1226" s="22">
        <v>1</v>
      </c>
      <c r="B1226" s="22" t="s">
        <v>376</v>
      </c>
      <c r="C1226">
        <v>7</v>
      </c>
      <c r="D1226" s="22">
        <v>7</v>
      </c>
      <c r="E1226" s="22" t="s">
        <v>754</v>
      </c>
      <c r="F1226" s="22"/>
      <c r="G1226" s="22" t="s">
        <v>737</v>
      </c>
      <c r="H1226" s="22" t="s">
        <v>6644</v>
      </c>
      <c r="I1226" s="22" t="s">
        <v>734</v>
      </c>
      <c r="K1226" s="22" t="s">
        <v>731</v>
      </c>
      <c r="L1226" s="22" t="s">
        <v>754</v>
      </c>
      <c r="M1226" s="22" t="s">
        <v>743</v>
      </c>
      <c r="N1226" s="22" t="s">
        <v>740</v>
      </c>
      <c r="O1226" s="22" t="s">
        <v>741</v>
      </c>
      <c r="P1226" s="22" t="s">
        <v>6635</v>
      </c>
      <c r="Q1226" t="s">
        <v>6642</v>
      </c>
      <c r="R1226" s="22" t="s">
        <v>755</v>
      </c>
      <c r="S1226" s="22" t="s">
        <v>4902</v>
      </c>
      <c r="T1226" s="22" t="s">
        <v>763</v>
      </c>
      <c r="U1226" s="22" t="s">
        <v>384</v>
      </c>
      <c r="V1226" s="22">
        <v>240</v>
      </c>
      <c r="W1226" s="22" t="s">
        <v>377</v>
      </c>
      <c r="X1226" s="22" t="s">
        <v>378</v>
      </c>
      <c r="Y1226" s="22" t="s">
        <v>205</v>
      </c>
      <c r="Z1226" s="22">
        <v>9101</v>
      </c>
      <c r="AA1226" s="22" t="s">
        <v>733</v>
      </c>
    </row>
    <row r="1227" spans="1:27" x14ac:dyDescent="0.3">
      <c r="A1227" s="22">
        <v>1</v>
      </c>
      <c r="B1227" s="22" t="s">
        <v>376</v>
      </c>
      <c r="C1227">
        <v>1</v>
      </c>
      <c r="D1227" s="22">
        <v>1</v>
      </c>
      <c r="E1227" s="22" t="s">
        <v>738</v>
      </c>
      <c r="F1227" s="22"/>
      <c r="G1227" s="22" t="s">
        <v>737</v>
      </c>
      <c r="H1227" s="22" t="s">
        <v>6644</v>
      </c>
      <c r="I1227" s="22" t="s">
        <v>734</v>
      </c>
      <c r="K1227" s="22" t="s">
        <v>731</v>
      </c>
      <c r="L1227" s="22" t="s">
        <v>738</v>
      </c>
      <c r="M1227" s="22" t="s">
        <v>739</v>
      </c>
      <c r="N1227" s="22" t="s">
        <v>740</v>
      </c>
      <c r="O1227" s="22" t="s">
        <v>741</v>
      </c>
      <c r="P1227" s="22" t="s">
        <v>4899</v>
      </c>
      <c r="Q1227" t="s">
        <v>4897</v>
      </c>
      <c r="R1227" s="22" t="s">
        <v>732</v>
      </c>
      <c r="S1227" s="22" t="s">
        <v>4900</v>
      </c>
      <c r="T1227" s="22" t="s">
        <v>757</v>
      </c>
      <c r="U1227" s="22" t="s">
        <v>384</v>
      </c>
      <c r="V1227" s="22">
        <v>240</v>
      </c>
      <c r="W1227" s="22" t="s">
        <v>377</v>
      </c>
      <c r="X1227" s="22" t="s">
        <v>378</v>
      </c>
      <c r="Y1227" s="22" t="s">
        <v>206</v>
      </c>
      <c r="Z1227" s="22">
        <v>9102</v>
      </c>
      <c r="AA1227" s="22" t="s">
        <v>733</v>
      </c>
    </row>
    <row r="1228" spans="1:27" x14ac:dyDescent="0.3">
      <c r="A1228" s="22">
        <v>1</v>
      </c>
      <c r="B1228" s="22" t="s">
        <v>376</v>
      </c>
      <c r="C1228">
        <v>2</v>
      </c>
      <c r="D1228" s="22">
        <v>2</v>
      </c>
      <c r="E1228" s="22" t="s">
        <v>738</v>
      </c>
      <c r="F1228" s="22"/>
      <c r="G1228" s="22" t="s">
        <v>737</v>
      </c>
      <c r="H1228" s="22" t="s">
        <v>6644</v>
      </c>
      <c r="I1228" s="22" t="s">
        <v>734</v>
      </c>
      <c r="K1228" s="22" t="s">
        <v>731</v>
      </c>
      <c r="L1228" s="22" t="s">
        <v>738</v>
      </c>
      <c r="M1228" s="22" t="s">
        <v>743</v>
      </c>
      <c r="N1228" s="22" t="s">
        <v>740</v>
      </c>
      <c r="O1228" s="22" t="s">
        <v>741</v>
      </c>
      <c r="P1228" s="22" t="s">
        <v>6638</v>
      </c>
      <c r="Q1228" t="s">
        <v>6632</v>
      </c>
      <c r="R1228" s="22" t="s">
        <v>732</v>
      </c>
      <c r="S1228" s="22" t="s">
        <v>4900</v>
      </c>
      <c r="T1228" s="22" t="s">
        <v>758</v>
      </c>
      <c r="U1228" s="22" t="s">
        <v>384</v>
      </c>
      <c r="V1228" s="22">
        <v>240</v>
      </c>
      <c r="W1228" s="22" t="s">
        <v>377</v>
      </c>
      <c r="X1228" s="22" t="s">
        <v>378</v>
      </c>
      <c r="Y1228" s="22" t="s">
        <v>206</v>
      </c>
      <c r="Z1228" s="22">
        <v>9102</v>
      </c>
      <c r="AA1228" s="22" t="s">
        <v>733</v>
      </c>
    </row>
    <row r="1229" spans="1:27" x14ac:dyDescent="0.3">
      <c r="A1229" s="22">
        <v>1</v>
      </c>
      <c r="B1229" s="22" t="s">
        <v>376</v>
      </c>
      <c r="C1229">
        <v>3</v>
      </c>
      <c r="D1229" s="22">
        <v>3</v>
      </c>
      <c r="E1229" s="22" t="s">
        <v>745</v>
      </c>
      <c r="F1229" s="22"/>
      <c r="G1229" s="22" t="s">
        <v>737</v>
      </c>
      <c r="H1229" s="22" t="s">
        <v>6644</v>
      </c>
      <c r="I1229" s="22" t="s">
        <v>734</v>
      </c>
      <c r="K1229" s="22" t="s">
        <v>731</v>
      </c>
      <c r="L1229" s="22" t="s">
        <v>745</v>
      </c>
      <c r="M1229" s="22" t="s">
        <v>743</v>
      </c>
      <c r="N1229" s="22" t="s">
        <v>740</v>
      </c>
      <c r="O1229" s="22" t="s">
        <v>741</v>
      </c>
      <c r="P1229" s="22" t="s">
        <v>6639</v>
      </c>
      <c r="Q1229" t="s">
        <v>6633</v>
      </c>
      <c r="R1229" s="22" t="s">
        <v>735</v>
      </c>
      <c r="S1229" s="22" t="s">
        <v>4900</v>
      </c>
      <c r="T1229" s="22" t="s">
        <v>759</v>
      </c>
      <c r="U1229" s="22" t="s">
        <v>384</v>
      </c>
      <c r="V1229" s="22">
        <v>240</v>
      </c>
      <c r="W1229" s="22" t="s">
        <v>377</v>
      </c>
      <c r="X1229" s="22" t="s">
        <v>378</v>
      </c>
      <c r="Y1229" s="22" t="s">
        <v>206</v>
      </c>
      <c r="Z1229" s="22">
        <v>9102</v>
      </c>
      <c r="AA1229" s="22" t="s">
        <v>733</v>
      </c>
    </row>
    <row r="1230" spans="1:27" x14ac:dyDescent="0.3">
      <c r="A1230" s="22">
        <v>1</v>
      </c>
      <c r="B1230" s="22" t="s">
        <v>376</v>
      </c>
      <c r="C1230">
        <v>4</v>
      </c>
      <c r="D1230" s="22">
        <v>4</v>
      </c>
      <c r="E1230" s="22" t="s">
        <v>747</v>
      </c>
      <c r="F1230" s="22"/>
      <c r="G1230" s="22" t="s">
        <v>737</v>
      </c>
      <c r="H1230" s="22" t="s">
        <v>6644</v>
      </c>
      <c r="I1230" s="22" t="s">
        <v>734</v>
      </c>
      <c r="K1230" s="22" t="s">
        <v>731</v>
      </c>
      <c r="L1230" s="22" t="s">
        <v>747</v>
      </c>
      <c r="M1230" s="22" t="s">
        <v>743</v>
      </c>
      <c r="N1230" s="22" t="s">
        <v>740</v>
      </c>
      <c r="O1230" s="22" t="s">
        <v>741</v>
      </c>
      <c r="P1230" s="22" t="s">
        <v>6637</v>
      </c>
      <c r="Q1230" t="s">
        <v>6641</v>
      </c>
      <c r="R1230" s="22" t="s">
        <v>735</v>
      </c>
      <c r="S1230" s="22" t="s">
        <v>4901</v>
      </c>
      <c r="T1230" s="22" t="s">
        <v>760</v>
      </c>
      <c r="U1230" s="22" t="s">
        <v>384</v>
      </c>
      <c r="V1230" s="22">
        <v>240</v>
      </c>
      <c r="W1230" s="22" t="s">
        <v>377</v>
      </c>
      <c r="X1230" s="22" t="s">
        <v>378</v>
      </c>
      <c r="Y1230" s="22" t="s">
        <v>206</v>
      </c>
      <c r="Z1230" s="22">
        <v>9102</v>
      </c>
      <c r="AA1230" s="22" t="s">
        <v>733</v>
      </c>
    </row>
    <row r="1231" spans="1:27" x14ac:dyDescent="0.3">
      <c r="A1231" s="22">
        <v>1</v>
      </c>
      <c r="B1231" s="22" t="s">
        <v>376</v>
      </c>
      <c r="C1231">
        <v>5</v>
      </c>
      <c r="D1231" s="22">
        <v>5</v>
      </c>
      <c r="E1231" s="22" t="s">
        <v>749</v>
      </c>
      <c r="F1231" s="22"/>
      <c r="G1231" s="22" t="s">
        <v>737</v>
      </c>
      <c r="H1231" s="22" t="s">
        <v>6644</v>
      </c>
      <c r="I1231" s="22" t="s">
        <v>734</v>
      </c>
      <c r="K1231" s="22" t="s">
        <v>731</v>
      </c>
      <c r="L1231" s="22" t="s">
        <v>749</v>
      </c>
      <c r="M1231" s="22" t="s">
        <v>743</v>
      </c>
      <c r="N1231" s="22" t="s">
        <v>740</v>
      </c>
      <c r="O1231" s="22" t="s">
        <v>741</v>
      </c>
      <c r="P1231" s="22" t="s">
        <v>6636</v>
      </c>
      <c r="Q1231" t="s">
        <v>6630</v>
      </c>
      <c r="R1231" s="22" t="s">
        <v>735</v>
      </c>
      <c r="S1231" s="22" t="s">
        <v>4904</v>
      </c>
      <c r="T1231" s="22" t="s">
        <v>761</v>
      </c>
      <c r="U1231" s="22" t="s">
        <v>384</v>
      </c>
      <c r="V1231" s="22">
        <v>240</v>
      </c>
      <c r="W1231" s="22" t="s">
        <v>377</v>
      </c>
      <c r="X1231" s="22" t="s">
        <v>378</v>
      </c>
      <c r="Y1231" s="22" t="s">
        <v>206</v>
      </c>
      <c r="Z1231" s="22">
        <v>9102</v>
      </c>
      <c r="AA1231" s="22" t="s">
        <v>733</v>
      </c>
    </row>
    <row r="1232" spans="1:27" x14ac:dyDescent="0.3">
      <c r="A1232" s="22">
        <v>1</v>
      </c>
      <c r="B1232" s="22" t="s">
        <v>376</v>
      </c>
      <c r="C1232">
        <v>6</v>
      </c>
      <c r="D1232" s="22">
        <v>6</v>
      </c>
      <c r="E1232" s="22" t="s">
        <v>751</v>
      </c>
      <c r="F1232" s="22"/>
      <c r="G1232" s="22" t="s">
        <v>737</v>
      </c>
      <c r="H1232" s="22" t="s">
        <v>6644</v>
      </c>
      <c r="I1232" s="22" t="s">
        <v>734</v>
      </c>
      <c r="K1232" s="22" t="s">
        <v>731</v>
      </c>
      <c r="L1232" s="22" t="s">
        <v>751</v>
      </c>
      <c r="M1232" s="22" t="s">
        <v>752</v>
      </c>
      <c r="N1232" s="22" t="s">
        <v>736</v>
      </c>
      <c r="O1232" s="22" t="s">
        <v>741</v>
      </c>
      <c r="P1232" s="22" t="s">
        <v>6634</v>
      </c>
      <c r="Q1232" t="s">
        <v>6631</v>
      </c>
      <c r="R1232" s="22" t="s">
        <v>732</v>
      </c>
      <c r="S1232" s="22" t="s">
        <v>4903</v>
      </c>
      <c r="T1232" s="22" t="s">
        <v>762</v>
      </c>
      <c r="U1232" s="22" t="s">
        <v>384</v>
      </c>
      <c r="V1232" s="22">
        <v>240</v>
      </c>
      <c r="W1232" s="22" t="s">
        <v>377</v>
      </c>
      <c r="X1232" s="22" t="s">
        <v>378</v>
      </c>
      <c r="Y1232" s="22" t="s">
        <v>206</v>
      </c>
      <c r="Z1232" s="22">
        <v>9102</v>
      </c>
      <c r="AA1232" s="22" t="s">
        <v>733</v>
      </c>
    </row>
    <row r="1233" spans="1:27" x14ac:dyDescent="0.3">
      <c r="A1233" s="22">
        <v>1</v>
      </c>
      <c r="B1233" s="22" t="s">
        <v>376</v>
      </c>
      <c r="C1233">
        <v>7</v>
      </c>
      <c r="D1233" s="22">
        <v>7</v>
      </c>
      <c r="E1233" s="22" t="s">
        <v>754</v>
      </c>
      <c r="F1233" s="22"/>
      <c r="G1233" s="22" t="s">
        <v>737</v>
      </c>
      <c r="H1233" s="22" t="s">
        <v>6644</v>
      </c>
      <c r="I1233" s="22" t="s">
        <v>734</v>
      </c>
      <c r="K1233" s="22" t="s">
        <v>731</v>
      </c>
      <c r="L1233" s="22" t="s">
        <v>754</v>
      </c>
      <c r="M1233" s="22" t="s">
        <v>743</v>
      </c>
      <c r="N1233" s="22" t="s">
        <v>740</v>
      </c>
      <c r="O1233" s="22" t="s">
        <v>741</v>
      </c>
      <c r="P1233" s="22" t="s">
        <v>6635</v>
      </c>
      <c r="Q1233" t="s">
        <v>6642</v>
      </c>
      <c r="R1233" s="22" t="s">
        <v>755</v>
      </c>
      <c r="S1233" s="22" t="s">
        <v>4902</v>
      </c>
      <c r="T1233" s="22" t="s">
        <v>763</v>
      </c>
      <c r="U1233" s="22" t="s">
        <v>384</v>
      </c>
      <c r="V1233" s="22">
        <v>240</v>
      </c>
      <c r="W1233" s="22" t="s">
        <v>377</v>
      </c>
      <c r="X1233" s="22" t="s">
        <v>378</v>
      </c>
      <c r="Y1233" s="22" t="s">
        <v>206</v>
      </c>
      <c r="Z1233" s="22">
        <v>9102</v>
      </c>
      <c r="AA1233" s="22" t="s">
        <v>733</v>
      </c>
    </row>
    <row r="1234" spans="1:27" x14ac:dyDescent="0.3">
      <c r="A1234" s="22">
        <v>1</v>
      </c>
      <c r="B1234" s="22" t="s">
        <v>376</v>
      </c>
      <c r="C1234">
        <v>1</v>
      </c>
      <c r="D1234" s="22">
        <v>1</v>
      </c>
      <c r="E1234" s="22" t="s">
        <v>738</v>
      </c>
      <c r="F1234" s="22"/>
      <c r="G1234" s="22" t="s">
        <v>737</v>
      </c>
      <c r="H1234" s="22" t="s">
        <v>6644</v>
      </c>
      <c r="I1234" s="22" t="s">
        <v>734</v>
      </c>
      <c r="K1234" s="22" t="s">
        <v>731</v>
      </c>
      <c r="L1234" s="22" t="s">
        <v>738</v>
      </c>
      <c r="M1234" s="22" t="s">
        <v>739</v>
      </c>
      <c r="N1234" s="22" t="s">
        <v>740</v>
      </c>
      <c r="O1234" s="22" t="s">
        <v>741</v>
      </c>
      <c r="P1234" s="22" t="s">
        <v>4899</v>
      </c>
      <c r="Q1234" t="s">
        <v>4897</v>
      </c>
      <c r="R1234" s="22" t="s">
        <v>732</v>
      </c>
      <c r="S1234" s="22" t="s">
        <v>4900</v>
      </c>
      <c r="T1234" s="22" t="s">
        <v>757</v>
      </c>
      <c r="U1234" s="22" t="s">
        <v>384</v>
      </c>
      <c r="V1234" s="22">
        <v>240</v>
      </c>
      <c r="W1234" s="22" t="s">
        <v>377</v>
      </c>
      <c r="X1234" s="22" t="s">
        <v>378</v>
      </c>
      <c r="Y1234" s="22" t="s">
        <v>207</v>
      </c>
      <c r="Z1234" s="22">
        <v>9103</v>
      </c>
      <c r="AA1234" s="22" t="s">
        <v>733</v>
      </c>
    </row>
    <row r="1235" spans="1:27" x14ac:dyDescent="0.3">
      <c r="A1235" s="22">
        <v>1</v>
      </c>
      <c r="B1235" s="22" t="s">
        <v>376</v>
      </c>
      <c r="C1235">
        <v>2</v>
      </c>
      <c r="D1235" s="22">
        <v>2</v>
      </c>
      <c r="E1235" s="22" t="s">
        <v>738</v>
      </c>
      <c r="F1235" s="22"/>
      <c r="G1235" s="22" t="s">
        <v>737</v>
      </c>
      <c r="H1235" s="22" t="s">
        <v>6644</v>
      </c>
      <c r="I1235" s="22" t="s">
        <v>734</v>
      </c>
      <c r="K1235" s="22" t="s">
        <v>731</v>
      </c>
      <c r="L1235" s="22" t="s">
        <v>738</v>
      </c>
      <c r="M1235" s="22" t="s">
        <v>743</v>
      </c>
      <c r="N1235" s="22" t="s">
        <v>740</v>
      </c>
      <c r="O1235" s="22" t="s">
        <v>741</v>
      </c>
      <c r="P1235" s="22" t="s">
        <v>6638</v>
      </c>
      <c r="Q1235" t="s">
        <v>6632</v>
      </c>
      <c r="R1235" s="22" t="s">
        <v>732</v>
      </c>
      <c r="S1235" s="22" t="s">
        <v>4900</v>
      </c>
      <c r="T1235" s="22" t="s">
        <v>758</v>
      </c>
      <c r="U1235" s="22" t="s">
        <v>384</v>
      </c>
      <c r="V1235" s="22">
        <v>240</v>
      </c>
      <c r="W1235" s="22" t="s">
        <v>377</v>
      </c>
      <c r="X1235" s="22" t="s">
        <v>378</v>
      </c>
      <c r="Y1235" s="22" t="s">
        <v>207</v>
      </c>
      <c r="Z1235" s="22">
        <v>9103</v>
      </c>
      <c r="AA1235" s="22" t="s">
        <v>733</v>
      </c>
    </row>
    <row r="1236" spans="1:27" x14ac:dyDescent="0.3">
      <c r="A1236" s="22">
        <v>1</v>
      </c>
      <c r="B1236" s="22" t="s">
        <v>376</v>
      </c>
      <c r="C1236">
        <v>3</v>
      </c>
      <c r="D1236" s="22">
        <v>3</v>
      </c>
      <c r="E1236" s="22" t="s">
        <v>745</v>
      </c>
      <c r="F1236" s="22"/>
      <c r="G1236" s="22" t="s">
        <v>737</v>
      </c>
      <c r="H1236" s="22" t="s">
        <v>6644</v>
      </c>
      <c r="I1236" s="22" t="s">
        <v>734</v>
      </c>
      <c r="K1236" s="22" t="s">
        <v>731</v>
      </c>
      <c r="L1236" s="22" t="s">
        <v>745</v>
      </c>
      <c r="M1236" s="22" t="s">
        <v>743</v>
      </c>
      <c r="N1236" s="22" t="s">
        <v>740</v>
      </c>
      <c r="O1236" s="22" t="s">
        <v>741</v>
      </c>
      <c r="P1236" s="22" t="s">
        <v>6639</v>
      </c>
      <c r="Q1236" t="s">
        <v>6633</v>
      </c>
      <c r="R1236" s="22" t="s">
        <v>735</v>
      </c>
      <c r="S1236" s="22" t="s">
        <v>4900</v>
      </c>
      <c r="T1236" s="22" t="s">
        <v>759</v>
      </c>
      <c r="U1236" s="22" t="s">
        <v>384</v>
      </c>
      <c r="V1236" s="22">
        <v>240</v>
      </c>
      <c r="W1236" s="22" t="s">
        <v>377</v>
      </c>
      <c r="X1236" s="22" t="s">
        <v>378</v>
      </c>
      <c r="Y1236" s="22" t="s">
        <v>207</v>
      </c>
      <c r="Z1236" s="22">
        <v>9103</v>
      </c>
      <c r="AA1236" s="22" t="s">
        <v>733</v>
      </c>
    </row>
    <row r="1237" spans="1:27" x14ac:dyDescent="0.3">
      <c r="A1237" s="22">
        <v>1</v>
      </c>
      <c r="B1237" s="22" t="s">
        <v>376</v>
      </c>
      <c r="C1237">
        <v>4</v>
      </c>
      <c r="D1237" s="22">
        <v>4</v>
      </c>
      <c r="E1237" s="22" t="s">
        <v>747</v>
      </c>
      <c r="F1237" s="22"/>
      <c r="G1237" s="22" t="s">
        <v>737</v>
      </c>
      <c r="H1237" s="22" t="s">
        <v>6644</v>
      </c>
      <c r="I1237" s="22" t="s">
        <v>734</v>
      </c>
      <c r="K1237" s="22" t="s">
        <v>731</v>
      </c>
      <c r="L1237" s="22" t="s">
        <v>747</v>
      </c>
      <c r="M1237" s="22" t="s">
        <v>743</v>
      </c>
      <c r="N1237" s="22" t="s">
        <v>740</v>
      </c>
      <c r="O1237" s="22" t="s">
        <v>741</v>
      </c>
      <c r="P1237" s="22" t="s">
        <v>6637</v>
      </c>
      <c r="Q1237" t="s">
        <v>6641</v>
      </c>
      <c r="R1237" s="22" t="s">
        <v>735</v>
      </c>
      <c r="S1237" s="22" t="s">
        <v>4901</v>
      </c>
      <c r="T1237" s="22" t="s">
        <v>760</v>
      </c>
      <c r="U1237" s="22" t="s">
        <v>384</v>
      </c>
      <c r="V1237" s="22">
        <v>240</v>
      </c>
      <c r="W1237" s="22" t="s">
        <v>377</v>
      </c>
      <c r="X1237" s="22" t="s">
        <v>378</v>
      </c>
      <c r="Y1237" s="22" t="s">
        <v>207</v>
      </c>
      <c r="Z1237" s="22">
        <v>9103</v>
      </c>
      <c r="AA1237" s="22" t="s">
        <v>733</v>
      </c>
    </row>
    <row r="1238" spans="1:27" x14ac:dyDescent="0.3">
      <c r="A1238" s="22">
        <v>1</v>
      </c>
      <c r="B1238" s="22" t="s">
        <v>376</v>
      </c>
      <c r="C1238">
        <v>5</v>
      </c>
      <c r="D1238" s="22">
        <v>5</v>
      </c>
      <c r="E1238" s="22" t="s">
        <v>749</v>
      </c>
      <c r="F1238" s="22"/>
      <c r="G1238" s="22" t="s">
        <v>737</v>
      </c>
      <c r="H1238" s="22" t="s">
        <v>6644</v>
      </c>
      <c r="I1238" s="22" t="s">
        <v>734</v>
      </c>
      <c r="K1238" s="22" t="s">
        <v>731</v>
      </c>
      <c r="L1238" s="22" t="s">
        <v>749</v>
      </c>
      <c r="M1238" s="22" t="s">
        <v>743</v>
      </c>
      <c r="N1238" s="22" t="s">
        <v>740</v>
      </c>
      <c r="O1238" s="22" t="s">
        <v>741</v>
      </c>
      <c r="P1238" s="22" t="s">
        <v>6636</v>
      </c>
      <c r="Q1238" t="s">
        <v>6630</v>
      </c>
      <c r="R1238" s="22" t="s">
        <v>735</v>
      </c>
      <c r="S1238" s="22" t="s">
        <v>4904</v>
      </c>
      <c r="T1238" s="22" t="s">
        <v>761</v>
      </c>
      <c r="U1238" s="22" t="s">
        <v>384</v>
      </c>
      <c r="V1238" s="22">
        <v>240</v>
      </c>
      <c r="W1238" s="22" t="s">
        <v>377</v>
      </c>
      <c r="X1238" s="22" t="s">
        <v>378</v>
      </c>
      <c r="Y1238" s="22" t="s">
        <v>207</v>
      </c>
      <c r="Z1238" s="22">
        <v>9103</v>
      </c>
      <c r="AA1238" s="22" t="s">
        <v>733</v>
      </c>
    </row>
    <row r="1239" spans="1:27" x14ac:dyDescent="0.3">
      <c r="A1239" s="22">
        <v>1</v>
      </c>
      <c r="B1239" s="22" t="s">
        <v>376</v>
      </c>
      <c r="C1239">
        <v>6</v>
      </c>
      <c r="D1239" s="22">
        <v>6</v>
      </c>
      <c r="E1239" s="22" t="s">
        <v>751</v>
      </c>
      <c r="F1239" s="22"/>
      <c r="G1239" s="22" t="s">
        <v>737</v>
      </c>
      <c r="H1239" s="22" t="s">
        <v>6644</v>
      </c>
      <c r="I1239" s="22" t="s">
        <v>734</v>
      </c>
      <c r="K1239" s="22" t="s">
        <v>731</v>
      </c>
      <c r="L1239" s="22" t="s">
        <v>751</v>
      </c>
      <c r="M1239" s="22" t="s">
        <v>752</v>
      </c>
      <c r="N1239" s="22" t="s">
        <v>736</v>
      </c>
      <c r="O1239" s="22" t="s">
        <v>741</v>
      </c>
      <c r="P1239" s="22" t="s">
        <v>6634</v>
      </c>
      <c r="Q1239" t="s">
        <v>6631</v>
      </c>
      <c r="R1239" s="22" t="s">
        <v>732</v>
      </c>
      <c r="S1239" s="22" t="s">
        <v>4903</v>
      </c>
      <c r="T1239" s="22" t="s">
        <v>762</v>
      </c>
      <c r="U1239" s="22" t="s">
        <v>384</v>
      </c>
      <c r="V1239" s="22">
        <v>240</v>
      </c>
      <c r="W1239" s="22" t="s">
        <v>377</v>
      </c>
      <c r="X1239" s="22" t="s">
        <v>378</v>
      </c>
      <c r="Y1239" s="22" t="s">
        <v>207</v>
      </c>
      <c r="Z1239" s="22">
        <v>9103</v>
      </c>
      <c r="AA1239" s="22" t="s">
        <v>733</v>
      </c>
    </row>
    <row r="1240" spans="1:27" x14ac:dyDescent="0.3">
      <c r="A1240" s="22">
        <v>1</v>
      </c>
      <c r="B1240" s="22" t="s">
        <v>376</v>
      </c>
      <c r="C1240">
        <v>7</v>
      </c>
      <c r="D1240" s="22">
        <v>7</v>
      </c>
      <c r="E1240" s="22" t="s">
        <v>754</v>
      </c>
      <c r="F1240" s="22"/>
      <c r="G1240" s="22" t="s">
        <v>737</v>
      </c>
      <c r="H1240" s="22" t="s">
        <v>6644</v>
      </c>
      <c r="I1240" s="22" t="s">
        <v>734</v>
      </c>
      <c r="K1240" s="22" t="s">
        <v>731</v>
      </c>
      <c r="L1240" s="22" t="s">
        <v>754</v>
      </c>
      <c r="M1240" s="22" t="s">
        <v>743</v>
      </c>
      <c r="N1240" s="22" t="s">
        <v>740</v>
      </c>
      <c r="O1240" s="22" t="s">
        <v>741</v>
      </c>
      <c r="P1240" s="22" t="s">
        <v>6635</v>
      </c>
      <c r="Q1240" t="s">
        <v>6642</v>
      </c>
      <c r="R1240" s="22" t="s">
        <v>755</v>
      </c>
      <c r="S1240" s="22" t="s">
        <v>4902</v>
      </c>
      <c r="T1240" s="22" t="s">
        <v>763</v>
      </c>
      <c r="U1240" s="22" t="s">
        <v>384</v>
      </c>
      <c r="V1240" s="22">
        <v>240</v>
      </c>
      <c r="W1240" s="22" t="s">
        <v>377</v>
      </c>
      <c r="X1240" s="22" t="s">
        <v>378</v>
      </c>
      <c r="Y1240" s="22" t="s">
        <v>207</v>
      </c>
      <c r="Z1240" s="22">
        <v>9103</v>
      </c>
      <c r="AA1240" s="22" t="s">
        <v>733</v>
      </c>
    </row>
    <row r="1241" spans="1:27" x14ac:dyDescent="0.3">
      <c r="A1241" s="22">
        <v>1</v>
      </c>
      <c r="B1241" s="22" t="s">
        <v>376</v>
      </c>
      <c r="C1241">
        <v>1</v>
      </c>
      <c r="D1241" s="22">
        <v>1</v>
      </c>
      <c r="E1241" s="22" t="s">
        <v>738</v>
      </c>
      <c r="F1241" s="22"/>
      <c r="G1241" s="22" t="s">
        <v>737</v>
      </c>
      <c r="H1241" s="22" t="s">
        <v>6644</v>
      </c>
      <c r="I1241" s="22" t="s">
        <v>734</v>
      </c>
      <c r="K1241" s="22" t="s">
        <v>731</v>
      </c>
      <c r="L1241" s="22" t="s">
        <v>738</v>
      </c>
      <c r="M1241" s="22" t="s">
        <v>739</v>
      </c>
      <c r="N1241" s="22" t="s">
        <v>740</v>
      </c>
      <c r="O1241" s="22" t="s">
        <v>741</v>
      </c>
      <c r="P1241" s="22" t="s">
        <v>4899</v>
      </c>
      <c r="Q1241" t="s">
        <v>4897</v>
      </c>
      <c r="R1241" s="22" t="s">
        <v>732</v>
      </c>
      <c r="S1241" s="22" t="s">
        <v>4900</v>
      </c>
      <c r="T1241" s="22" t="s">
        <v>757</v>
      </c>
      <c r="U1241" s="22" t="s">
        <v>384</v>
      </c>
      <c r="V1241" s="22">
        <v>240</v>
      </c>
      <c r="W1241" s="22" t="s">
        <v>377</v>
      </c>
      <c r="X1241" s="22" t="s">
        <v>378</v>
      </c>
      <c r="Y1241" s="22" t="s">
        <v>208</v>
      </c>
      <c r="Z1241" s="22">
        <v>9104</v>
      </c>
      <c r="AA1241" s="22" t="s">
        <v>733</v>
      </c>
    </row>
    <row r="1242" spans="1:27" x14ac:dyDescent="0.3">
      <c r="A1242" s="22">
        <v>1</v>
      </c>
      <c r="B1242" s="22" t="s">
        <v>376</v>
      </c>
      <c r="C1242">
        <v>2</v>
      </c>
      <c r="D1242" s="22">
        <v>2</v>
      </c>
      <c r="E1242" s="22" t="s">
        <v>738</v>
      </c>
      <c r="F1242" s="22"/>
      <c r="G1242" s="22" t="s">
        <v>737</v>
      </c>
      <c r="H1242" s="22" t="s">
        <v>6644</v>
      </c>
      <c r="I1242" s="22" t="s">
        <v>734</v>
      </c>
      <c r="K1242" s="22" t="s">
        <v>731</v>
      </c>
      <c r="L1242" s="22" t="s">
        <v>738</v>
      </c>
      <c r="M1242" s="22" t="s">
        <v>743</v>
      </c>
      <c r="N1242" s="22" t="s">
        <v>740</v>
      </c>
      <c r="O1242" s="22" t="s">
        <v>741</v>
      </c>
      <c r="P1242" s="22" t="s">
        <v>6638</v>
      </c>
      <c r="Q1242" t="s">
        <v>6632</v>
      </c>
      <c r="R1242" s="22" t="s">
        <v>732</v>
      </c>
      <c r="S1242" s="22" t="s">
        <v>4900</v>
      </c>
      <c r="T1242" s="22" t="s">
        <v>758</v>
      </c>
      <c r="U1242" s="22" t="s">
        <v>384</v>
      </c>
      <c r="V1242" s="22">
        <v>240</v>
      </c>
      <c r="W1242" s="22" t="s">
        <v>377</v>
      </c>
      <c r="X1242" s="22" t="s">
        <v>378</v>
      </c>
      <c r="Y1242" s="22" t="s">
        <v>208</v>
      </c>
      <c r="Z1242" s="22">
        <v>9104</v>
      </c>
      <c r="AA1242" s="22" t="s">
        <v>733</v>
      </c>
    </row>
    <row r="1243" spans="1:27" x14ac:dyDescent="0.3">
      <c r="A1243" s="22">
        <v>1</v>
      </c>
      <c r="B1243" s="22" t="s">
        <v>376</v>
      </c>
      <c r="C1243">
        <v>3</v>
      </c>
      <c r="D1243" s="22">
        <v>3</v>
      </c>
      <c r="E1243" s="22" t="s">
        <v>745</v>
      </c>
      <c r="F1243" s="22"/>
      <c r="G1243" s="22" t="s">
        <v>737</v>
      </c>
      <c r="H1243" s="22" t="s">
        <v>6644</v>
      </c>
      <c r="I1243" s="22" t="s">
        <v>734</v>
      </c>
      <c r="K1243" s="22" t="s">
        <v>731</v>
      </c>
      <c r="L1243" s="22" t="s">
        <v>745</v>
      </c>
      <c r="M1243" s="22" t="s">
        <v>743</v>
      </c>
      <c r="N1243" s="22" t="s">
        <v>740</v>
      </c>
      <c r="O1243" s="22" t="s">
        <v>741</v>
      </c>
      <c r="P1243" s="22" t="s">
        <v>6639</v>
      </c>
      <c r="Q1243" t="s">
        <v>6633</v>
      </c>
      <c r="R1243" s="22" t="s">
        <v>735</v>
      </c>
      <c r="S1243" s="22" t="s">
        <v>4900</v>
      </c>
      <c r="T1243" s="22" t="s">
        <v>759</v>
      </c>
      <c r="U1243" s="22" t="s">
        <v>384</v>
      </c>
      <c r="V1243" s="22">
        <v>240</v>
      </c>
      <c r="W1243" s="22" t="s">
        <v>377</v>
      </c>
      <c r="X1243" s="22" t="s">
        <v>378</v>
      </c>
      <c r="Y1243" s="22" t="s">
        <v>208</v>
      </c>
      <c r="Z1243" s="22">
        <v>9104</v>
      </c>
      <c r="AA1243" s="22" t="s">
        <v>733</v>
      </c>
    </row>
    <row r="1244" spans="1:27" x14ac:dyDescent="0.3">
      <c r="A1244" s="22">
        <v>1</v>
      </c>
      <c r="B1244" s="22" t="s">
        <v>376</v>
      </c>
      <c r="C1244">
        <v>4</v>
      </c>
      <c r="D1244" s="22">
        <v>4</v>
      </c>
      <c r="E1244" s="22" t="s">
        <v>747</v>
      </c>
      <c r="F1244" s="22"/>
      <c r="G1244" s="22" t="s">
        <v>737</v>
      </c>
      <c r="H1244" s="22" t="s">
        <v>6644</v>
      </c>
      <c r="I1244" s="22" t="s">
        <v>734</v>
      </c>
      <c r="K1244" s="22" t="s">
        <v>731</v>
      </c>
      <c r="L1244" s="22" t="s">
        <v>747</v>
      </c>
      <c r="M1244" s="22" t="s">
        <v>743</v>
      </c>
      <c r="N1244" s="22" t="s">
        <v>740</v>
      </c>
      <c r="O1244" s="22" t="s">
        <v>741</v>
      </c>
      <c r="P1244" s="22" t="s">
        <v>6637</v>
      </c>
      <c r="Q1244" t="s">
        <v>6641</v>
      </c>
      <c r="R1244" s="22" t="s">
        <v>735</v>
      </c>
      <c r="S1244" s="22" t="s">
        <v>4901</v>
      </c>
      <c r="T1244" s="22" t="s">
        <v>760</v>
      </c>
      <c r="U1244" s="22" t="s">
        <v>384</v>
      </c>
      <c r="V1244" s="22">
        <v>240</v>
      </c>
      <c r="W1244" s="22" t="s">
        <v>377</v>
      </c>
      <c r="X1244" s="22" t="s">
        <v>378</v>
      </c>
      <c r="Y1244" s="22" t="s">
        <v>208</v>
      </c>
      <c r="Z1244" s="22">
        <v>9104</v>
      </c>
      <c r="AA1244" s="22" t="s">
        <v>733</v>
      </c>
    </row>
    <row r="1245" spans="1:27" x14ac:dyDescent="0.3">
      <c r="A1245" s="22">
        <v>1</v>
      </c>
      <c r="B1245" s="22" t="s">
        <v>376</v>
      </c>
      <c r="C1245">
        <v>5</v>
      </c>
      <c r="D1245" s="22">
        <v>5</v>
      </c>
      <c r="E1245" s="22" t="s">
        <v>749</v>
      </c>
      <c r="F1245" s="22"/>
      <c r="G1245" s="22" t="s">
        <v>737</v>
      </c>
      <c r="H1245" s="22" t="s">
        <v>6644</v>
      </c>
      <c r="I1245" s="22" t="s">
        <v>734</v>
      </c>
      <c r="K1245" s="22" t="s">
        <v>731</v>
      </c>
      <c r="L1245" s="22" t="s">
        <v>749</v>
      </c>
      <c r="M1245" s="22" t="s">
        <v>743</v>
      </c>
      <c r="N1245" s="22" t="s">
        <v>740</v>
      </c>
      <c r="O1245" s="22" t="s">
        <v>741</v>
      </c>
      <c r="P1245" s="22" t="s">
        <v>6636</v>
      </c>
      <c r="Q1245" t="s">
        <v>6630</v>
      </c>
      <c r="R1245" s="22" t="s">
        <v>735</v>
      </c>
      <c r="S1245" s="22" t="s">
        <v>4904</v>
      </c>
      <c r="T1245" s="22" t="s">
        <v>761</v>
      </c>
      <c r="U1245" s="22" t="s">
        <v>384</v>
      </c>
      <c r="V1245" s="22">
        <v>240</v>
      </c>
      <c r="W1245" s="22" t="s">
        <v>377</v>
      </c>
      <c r="X1245" s="22" t="s">
        <v>378</v>
      </c>
      <c r="Y1245" s="22" t="s">
        <v>208</v>
      </c>
      <c r="Z1245" s="22">
        <v>9104</v>
      </c>
      <c r="AA1245" s="22" t="s">
        <v>733</v>
      </c>
    </row>
    <row r="1246" spans="1:27" x14ac:dyDescent="0.3">
      <c r="A1246" s="22">
        <v>1</v>
      </c>
      <c r="B1246" s="22" t="s">
        <v>376</v>
      </c>
      <c r="C1246">
        <v>6</v>
      </c>
      <c r="D1246" s="22">
        <v>6</v>
      </c>
      <c r="E1246" s="22" t="s">
        <v>751</v>
      </c>
      <c r="F1246" s="22"/>
      <c r="G1246" s="22" t="s">
        <v>737</v>
      </c>
      <c r="H1246" s="22" t="s">
        <v>6644</v>
      </c>
      <c r="I1246" s="22" t="s">
        <v>734</v>
      </c>
      <c r="K1246" s="22" t="s">
        <v>731</v>
      </c>
      <c r="L1246" s="22" t="s">
        <v>751</v>
      </c>
      <c r="M1246" s="22" t="s">
        <v>752</v>
      </c>
      <c r="N1246" s="22" t="s">
        <v>736</v>
      </c>
      <c r="O1246" s="22" t="s">
        <v>741</v>
      </c>
      <c r="P1246" s="22" t="s">
        <v>6634</v>
      </c>
      <c r="Q1246" t="s">
        <v>6631</v>
      </c>
      <c r="R1246" s="22" t="s">
        <v>732</v>
      </c>
      <c r="S1246" s="22" t="s">
        <v>4903</v>
      </c>
      <c r="T1246" s="22" t="s">
        <v>762</v>
      </c>
      <c r="U1246" s="22" t="s">
        <v>384</v>
      </c>
      <c r="V1246" s="22">
        <v>240</v>
      </c>
      <c r="W1246" s="22" t="s">
        <v>377</v>
      </c>
      <c r="X1246" s="22" t="s">
        <v>378</v>
      </c>
      <c r="Y1246" s="22" t="s">
        <v>208</v>
      </c>
      <c r="Z1246" s="22">
        <v>9104</v>
      </c>
      <c r="AA1246" s="22" t="s">
        <v>733</v>
      </c>
    </row>
    <row r="1247" spans="1:27" x14ac:dyDescent="0.3">
      <c r="A1247" s="22">
        <v>1</v>
      </c>
      <c r="B1247" s="22" t="s">
        <v>376</v>
      </c>
      <c r="C1247">
        <v>7</v>
      </c>
      <c r="D1247" s="22">
        <v>7</v>
      </c>
      <c r="E1247" s="22" t="s">
        <v>754</v>
      </c>
      <c r="F1247" s="22"/>
      <c r="G1247" s="22" t="s">
        <v>737</v>
      </c>
      <c r="H1247" s="22" t="s">
        <v>6644</v>
      </c>
      <c r="I1247" s="22" t="s">
        <v>734</v>
      </c>
      <c r="K1247" s="22" t="s">
        <v>731</v>
      </c>
      <c r="L1247" s="22" t="s">
        <v>754</v>
      </c>
      <c r="M1247" s="22" t="s">
        <v>743</v>
      </c>
      <c r="N1247" s="22" t="s">
        <v>740</v>
      </c>
      <c r="O1247" s="22" t="s">
        <v>741</v>
      </c>
      <c r="P1247" s="22" t="s">
        <v>6635</v>
      </c>
      <c r="Q1247" t="s">
        <v>6642</v>
      </c>
      <c r="R1247" s="22" t="s">
        <v>755</v>
      </c>
      <c r="S1247" s="22" t="s">
        <v>4902</v>
      </c>
      <c r="T1247" s="22" t="s">
        <v>763</v>
      </c>
      <c r="U1247" s="22" t="s">
        <v>384</v>
      </c>
      <c r="V1247" s="22">
        <v>240</v>
      </c>
      <c r="W1247" s="22" t="s">
        <v>377</v>
      </c>
      <c r="X1247" s="22" t="s">
        <v>378</v>
      </c>
      <c r="Y1247" s="22" t="s">
        <v>208</v>
      </c>
      <c r="Z1247" s="22">
        <v>9104</v>
      </c>
      <c r="AA1247" s="22" t="s">
        <v>733</v>
      </c>
    </row>
    <row r="1248" spans="1:27" x14ac:dyDescent="0.3">
      <c r="A1248" s="22">
        <v>1</v>
      </c>
      <c r="B1248" s="22" t="s">
        <v>376</v>
      </c>
      <c r="C1248">
        <v>1</v>
      </c>
      <c r="D1248" s="22">
        <v>1</v>
      </c>
      <c r="E1248" s="22" t="s">
        <v>738</v>
      </c>
      <c r="F1248" s="22"/>
      <c r="G1248" s="22" t="s">
        <v>737</v>
      </c>
      <c r="H1248" s="22" t="s">
        <v>6644</v>
      </c>
      <c r="I1248" s="22" t="s">
        <v>734</v>
      </c>
      <c r="K1248" s="22" t="s">
        <v>731</v>
      </c>
      <c r="L1248" s="22" t="s">
        <v>738</v>
      </c>
      <c r="M1248" s="22" t="s">
        <v>739</v>
      </c>
      <c r="N1248" s="22" t="s">
        <v>740</v>
      </c>
      <c r="O1248" s="22" t="s">
        <v>741</v>
      </c>
      <c r="P1248" s="22" t="s">
        <v>4899</v>
      </c>
      <c r="Q1248" t="s">
        <v>4897</v>
      </c>
      <c r="R1248" s="22" t="s">
        <v>732</v>
      </c>
      <c r="S1248" s="22" t="s">
        <v>4900</v>
      </c>
      <c r="T1248" s="22" t="s">
        <v>757</v>
      </c>
      <c r="U1248" s="22" t="s">
        <v>384</v>
      </c>
      <c r="V1248" s="22">
        <v>240</v>
      </c>
      <c r="W1248" s="22" t="s">
        <v>377</v>
      </c>
      <c r="X1248" s="22" t="s">
        <v>378</v>
      </c>
      <c r="Y1248" s="22" t="s">
        <v>209</v>
      </c>
      <c r="Z1248" s="22">
        <v>9105</v>
      </c>
      <c r="AA1248" s="22" t="s">
        <v>733</v>
      </c>
    </row>
    <row r="1249" spans="1:27" x14ac:dyDescent="0.3">
      <c r="A1249" s="22">
        <v>1</v>
      </c>
      <c r="B1249" s="22" t="s">
        <v>376</v>
      </c>
      <c r="C1249">
        <v>2</v>
      </c>
      <c r="D1249" s="22">
        <v>2</v>
      </c>
      <c r="E1249" s="22" t="s">
        <v>738</v>
      </c>
      <c r="F1249" s="22"/>
      <c r="G1249" s="22" t="s">
        <v>737</v>
      </c>
      <c r="H1249" s="22" t="s">
        <v>6644</v>
      </c>
      <c r="I1249" s="22" t="s">
        <v>734</v>
      </c>
      <c r="K1249" s="22" t="s">
        <v>731</v>
      </c>
      <c r="L1249" s="22" t="s">
        <v>738</v>
      </c>
      <c r="M1249" s="22" t="s">
        <v>743</v>
      </c>
      <c r="N1249" s="22" t="s">
        <v>740</v>
      </c>
      <c r="O1249" s="22" t="s">
        <v>741</v>
      </c>
      <c r="P1249" s="22" t="s">
        <v>6638</v>
      </c>
      <c r="Q1249" t="s">
        <v>6632</v>
      </c>
      <c r="R1249" s="22" t="s">
        <v>732</v>
      </c>
      <c r="S1249" s="22" t="s">
        <v>4900</v>
      </c>
      <c r="T1249" s="22" t="s">
        <v>758</v>
      </c>
      <c r="U1249" s="22" t="s">
        <v>384</v>
      </c>
      <c r="V1249" s="22">
        <v>240</v>
      </c>
      <c r="W1249" s="22" t="s">
        <v>377</v>
      </c>
      <c r="X1249" s="22" t="s">
        <v>378</v>
      </c>
      <c r="Y1249" s="22" t="s">
        <v>209</v>
      </c>
      <c r="Z1249" s="22">
        <v>9105</v>
      </c>
      <c r="AA1249" s="22" t="s">
        <v>733</v>
      </c>
    </row>
    <row r="1250" spans="1:27" x14ac:dyDescent="0.3">
      <c r="A1250" s="22">
        <v>1</v>
      </c>
      <c r="B1250" s="22" t="s">
        <v>376</v>
      </c>
      <c r="C1250">
        <v>3</v>
      </c>
      <c r="D1250" s="22">
        <v>3</v>
      </c>
      <c r="E1250" s="22" t="s">
        <v>745</v>
      </c>
      <c r="F1250" s="22"/>
      <c r="G1250" s="22" t="s">
        <v>737</v>
      </c>
      <c r="H1250" s="22" t="s">
        <v>6644</v>
      </c>
      <c r="I1250" s="22" t="s">
        <v>734</v>
      </c>
      <c r="K1250" s="22" t="s">
        <v>731</v>
      </c>
      <c r="L1250" s="22" t="s">
        <v>745</v>
      </c>
      <c r="M1250" s="22" t="s">
        <v>743</v>
      </c>
      <c r="N1250" s="22" t="s">
        <v>740</v>
      </c>
      <c r="O1250" s="22" t="s">
        <v>741</v>
      </c>
      <c r="P1250" s="22" t="s">
        <v>6639</v>
      </c>
      <c r="Q1250" t="s">
        <v>6633</v>
      </c>
      <c r="R1250" s="22" t="s">
        <v>735</v>
      </c>
      <c r="S1250" s="22" t="s">
        <v>4900</v>
      </c>
      <c r="T1250" s="22" t="s">
        <v>759</v>
      </c>
      <c r="U1250" s="22" t="s">
        <v>384</v>
      </c>
      <c r="V1250" s="22">
        <v>240</v>
      </c>
      <c r="W1250" s="22" t="s">
        <v>377</v>
      </c>
      <c r="X1250" s="22" t="s">
        <v>378</v>
      </c>
      <c r="Y1250" s="22" t="s">
        <v>209</v>
      </c>
      <c r="Z1250" s="22">
        <v>9105</v>
      </c>
      <c r="AA1250" s="22" t="s">
        <v>733</v>
      </c>
    </row>
    <row r="1251" spans="1:27" x14ac:dyDescent="0.3">
      <c r="A1251" s="22">
        <v>1</v>
      </c>
      <c r="B1251" s="22" t="s">
        <v>376</v>
      </c>
      <c r="C1251">
        <v>4</v>
      </c>
      <c r="D1251" s="22">
        <v>4</v>
      </c>
      <c r="E1251" s="22" t="s">
        <v>747</v>
      </c>
      <c r="F1251" s="22"/>
      <c r="G1251" s="22" t="s">
        <v>737</v>
      </c>
      <c r="H1251" s="22" t="s">
        <v>6644</v>
      </c>
      <c r="I1251" s="22" t="s">
        <v>734</v>
      </c>
      <c r="K1251" s="22" t="s">
        <v>731</v>
      </c>
      <c r="L1251" s="22" t="s">
        <v>747</v>
      </c>
      <c r="M1251" s="22" t="s">
        <v>743</v>
      </c>
      <c r="N1251" s="22" t="s">
        <v>740</v>
      </c>
      <c r="O1251" s="22" t="s">
        <v>741</v>
      </c>
      <c r="P1251" s="22" t="s">
        <v>6637</v>
      </c>
      <c r="Q1251" t="s">
        <v>6641</v>
      </c>
      <c r="R1251" s="22" t="s">
        <v>735</v>
      </c>
      <c r="S1251" s="22" t="s">
        <v>4901</v>
      </c>
      <c r="T1251" s="22" t="s">
        <v>760</v>
      </c>
      <c r="U1251" s="22" t="s">
        <v>384</v>
      </c>
      <c r="V1251" s="22">
        <v>240</v>
      </c>
      <c r="W1251" s="22" t="s">
        <v>377</v>
      </c>
      <c r="X1251" s="22" t="s">
        <v>378</v>
      </c>
      <c r="Y1251" s="22" t="s">
        <v>209</v>
      </c>
      <c r="Z1251" s="22">
        <v>9105</v>
      </c>
      <c r="AA1251" s="22" t="s">
        <v>733</v>
      </c>
    </row>
    <row r="1252" spans="1:27" x14ac:dyDescent="0.3">
      <c r="A1252" s="22">
        <v>1</v>
      </c>
      <c r="B1252" s="22" t="s">
        <v>376</v>
      </c>
      <c r="C1252">
        <v>5</v>
      </c>
      <c r="D1252" s="22">
        <v>5</v>
      </c>
      <c r="E1252" s="22" t="s">
        <v>749</v>
      </c>
      <c r="F1252" s="22"/>
      <c r="G1252" s="22" t="s">
        <v>737</v>
      </c>
      <c r="H1252" s="22" t="s">
        <v>6644</v>
      </c>
      <c r="I1252" s="22" t="s">
        <v>734</v>
      </c>
      <c r="K1252" s="22" t="s">
        <v>731</v>
      </c>
      <c r="L1252" s="22" t="s">
        <v>749</v>
      </c>
      <c r="M1252" s="22" t="s">
        <v>743</v>
      </c>
      <c r="N1252" s="22" t="s">
        <v>740</v>
      </c>
      <c r="O1252" s="22" t="s">
        <v>741</v>
      </c>
      <c r="P1252" s="22" t="s">
        <v>6636</v>
      </c>
      <c r="Q1252" t="s">
        <v>6630</v>
      </c>
      <c r="R1252" s="22" t="s">
        <v>735</v>
      </c>
      <c r="S1252" s="22" t="s">
        <v>4904</v>
      </c>
      <c r="T1252" s="22" t="s">
        <v>761</v>
      </c>
      <c r="U1252" s="22" t="s">
        <v>384</v>
      </c>
      <c r="V1252" s="22">
        <v>240</v>
      </c>
      <c r="W1252" s="22" t="s">
        <v>377</v>
      </c>
      <c r="X1252" s="22" t="s">
        <v>378</v>
      </c>
      <c r="Y1252" s="22" t="s">
        <v>209</v>
      </c>
      <c r="Z1252" s="22">
        <v>9105</v>
      </c>
      <c r="AA1252" s="22" t="s">
        <v>733</v>
      </c>
    </row>
    <row r="1253" spans="1:27" x14ac:dyDescent="0.3">
      <c r="A1253" s="22">
        <v>1</v>
      </c>
      <c r="B1253" s="22" t="s">
        <v>376</v>
      </c>
      <c r="C1253">
        <v>6</v>
      </c>
      <c r="D1253" s="22">
        <v>6</v>
      </c>
      <c r="E1253" s="22" t="s">
        <v>751</v>
      </c>
      <c r="F1253" s="22"/>
      <c r="G1253" s="22" t="s">
        <v>737</v>
      </c>
      <c r="H1253" s="22" t="s">
        <v>6644</v>
      </c>
      <c r="I1253" s="22" t="s">
        <v>734</v>
      </c>
      <c r="K1253" s="22" t="s">
        <v>731</v>
      </c>
      <c r="L1253" s="22" t="s">
        <v>751</v>
      </c>
      <c r="M1253" s="22" t="s">
        <v>752</v>
      </c>
      <c r="N1253" s="22" t="s">
        <v>736</v>
      </c>
      <c r="O1253" s="22" t="s">
        <v>741</v>
      </c>
      <c r="P1253" s="22" t="s">
        <v>6634</v>
      </c>
      <c r="Q1253" t="s">
        <v>6631</v>
      </c>
      <c r="R1253" s="22" t="s">
        <v>732</v>
      </c>
      <c r="S1253" s="22" t="s">
        <v>4903</v>
      </c>
      <c r="T1253" s="22" t="s">
        <v>762</v>
      </c>
      <c r="U1253" s="22" t="s">
        <v>384</v>
      </c>
      <c r="V1253" s="22">
        <v>240</v>
      </c>
      <c r="W1253" s="22" t="s">
        <v>377</v>
      </c>
      <c r="X1253" s="22" t="s">
        <v>378</v>
      </c>
      <c r="Y1253" s="22" t="s">
        <v>209</v>
      </c>
      <c r="Z1253" s="22">
        <v>9105</v>
      </c>
      <c r="AA1253" s="22" t="s">
        <v>733</v>
      </c>
    </row>
    <row r="1254" spans="1:27" x14ac:dyDescent="0.3">
      <c r="A1254" s="22">
        <v>1</v>
      </c>
      <c r="B1254" s="22" t="s">
        <v>376</v>
      </c>
      <c r="C1254">
        <v>7</v>
      </c>
      <c r="D1254" s="22">
        <v>7</v>
      </c>
      <c r="E1254" s="22" t="s">
        <v>754</v>
      </c>
      <c r="F1254" s="22"/>
      <c r="G1254" s="22" t="s">
        <v>737</v>
      </c>
      <c r="H1254" s="22" t="s">
        <v>6644</v>
      </c>
      <c r="I1254" s="22" t="s">
        <v>734</v>
      </c>
      <c r="K1254" s="22" t="s">
        <v>731</v>
      </c>
      <c r="L1254" s="22" t="s">
        <v>754</v>
      </c>
      <c r="M1254" s="22" t="s">
        <v>743</v>
      </c>
      <c r="N1254" s="22" t="s">
        <v>740</v>
      </c>
      <c r="O1254" s="22" t="s">
        <v>741</v>
      </c>
      <c r="P1254" s="22" t="s">
        <v>6635</v>
      </c>
      <c r="Q1254" t="s">
        <v>6642</v>
      </c>
      <c r="R1254" s="22" t="s">
        <v>755</v>
      </c>
      <c r="S1254" s="22" t="s">
        <v>4902</v>
      </c>
      <c r="T1254" s="22" t="s">
        <v>763</v>
      </c>
      <c r="U1254" s="22" t="s">
        <v>384</v>
      </c>
      <c r="V1254" s="22">
        <v>240</v>
      </c>
      <c r="W1254" s="22" t="s">
        <v>377</v>
      </c>
      <c r="X1254" s="22" t="s">
        <v>378</v>
      </c>
      <c r="Y1254" s="22" t="s">
        <v>209</v>
      </c>
      <c r="Z1254" s="22">
        <v>9105</v>
      </c>
      <c r="AA1254" s="22" t="s">
        <v>733</v>
      </c>
    </row>
    <row r="1255" spans="1:27" x14ac:dyDescent="0.3">
      <c r="A1255" s="22">
        <v>1</v>
      </c>
      <c r="B1255" s="22" t="s">
        <v>376</v>
      </c>
      <c r="C1255">
        <v>1</v>
      </c>
      <c r="D1255" s="22">
        <v>1</v>
      </c>
      <c r="E1255" s="22" t="s">
        <v>738</v>
      </c>
      <c r="F1255" s="22"/>
      <c r="G1255" s="22" t="s">
        <v>737</v>
      </c>
      <c r="H1255" s="22" t="s">
        <v>6644</v>
      </c>
      <c r="I1255" s="22" t="s">
        <v>734</v>
      </c>
      <c r="K1255" s="22" t="s">
        <v>731</v>
      </c>
      <c r="L1255" s="22" t="s">
        <v>738</v>
      </c>
      <c r="M1255" s="22" t="s">
        <v>739</v>
      </c>
      <c r="N1255" s="22" t="s">
        <v>740</v>
      </c>
      <c r="O1255" s="22" t="s">
        <v>741</v>
      </c>
      <c r="P1255" s="22" t="s">
        <v>4899</v>
      </c>
      <c r="Q1255" t="s">
        <v>4897</v>
      </c>
      <c r="R1255" s="22" t="s">
        <v>732</v>
      </c>
      <c r="S1255" s="22" t="s">
        <v>4900</v>
      </c>
      <c r="T1255" s="22" t="s">
        <v>757</v>
      </c>
      <c r="U1255" s="22" t="s">
        <v>384</v>
      </c>
      <c r="V1255" s="22">
        <v>240</v>
      </c>
      <c r="W1255" s="22" t="s">
        <v>377</v>
      </c>
      <c r="X1255" s="22" t="s">
        <v>378</v>
      </c>
      <c r="Y1255" s="22" t="s">
        <v>210</v>
      </c>
      <c r="Z1255" s="22">
        <v>9106</v>
      </c>
      <c r="AA1255" s="22" t="s">
        <v>733</v>
      </c>
    </row>
    <row r="1256" spans="1:27" x14ac:dyDescent="0.3">
      <c r="A1256" s="22">
        <v>1</v>
      </c>
      <c r="B1256" s="22" t="s">
        <v>376</v>
      </c>
      <c r="C1256">
        <v>2</v>
      </c>
      <c r="D1256" s="22">
        <v>2</v>
      </c>
      <c r="E1256" s="22" t="s">
        <v>738</v>
      </c>
      <c r="F1256" s="22"/>
      <c r="G1256" s="22" t="s">
        <v>737</v>
      </c>
      <c r="H1256" s="22" t="s">
        <v>6644</v>
      </c>
      <c r="I1256" s="22" t="s">
        <v>734</v>
      </c>
      <c r="K1256" s="22" t="s">
        <v>731</v>
      </c>
      <c r="L1256" s="22" t="s">
        <v>738</v>
      </c>
      <c r="M1256" s="22" t="s">
        <v>743</v>
      </c>
      <c r="N1256" s="22" t="s">
        <v>740</v>
      </c>
      <c r="O1256" s="22" t="s">
        <v>741</v>
      </c>
      <c r="P1256" s="22" t="s">
        <v>6638</v>
      </c>
      <c r="Q1256" t="s">
        <v>6632</v>
      </c>
      <c r="R1256" s="22" t="s">
        <v>732</v>
      </c>
      <c r="S1256" s="22" t="s">
        <v>4900</v>
      </c>
      <c r="T1256" s="22" t="s">
        <v>758</v>
      </c>
      <c r="U1256" s="22" t="s">
        <v>384</v>
      </c>
      <c r="V1256" s="22">
        <v>240</v>
      </c>
      <c r="W1256" s="22" t="s">
        <v>377</v>
      </c>
      <c r="X1256" s="22" t="s">
        <v>378</v>
      </c>
      <c r="Y1256" s="22" t="s">
        <v>210</v>
      </c>
      <c r="Z1256" s="22">
        <v>9106</v>
      </c>
      <c r="AA1256" s="22" t="s">
        <v>733</v>
      </c>
    </row>
    <row r="1257" spans="1:27" x14ac:dyDescent="0.3">
      <c r="A1257" s="22">
        <v>1</v>
      </c>
      <c r="B1257" s="22" t="s">
        <v>376</v>
      </c>
      <c r="C1257">
        <v>3</v>
      </c>
      <c r="D1257" s="22">
        <v>3</v>
      </c>
      <c r="E1257" s="22" t="s">
        <v>745</v>
      </c>
      <c r="F1257" s="22"/>
      <c r="G1257" s="22" t="s">
        <v>737</v>
      </c>
      <c r="H1257" s="22" t="s">
        <v>6644</v>
      </c>
      <c r="I1257" s="22" t="s">
        <v>734</v>
      </c>
      <c r="K1257" s="22" t="s">
        <v>731</v>
      </c>
      <c r="L1257" s="22" t="s">
        <v>745</v>
      </c>
      <c r="M1257" s="22" t="s">
        <v>743</v>
      </c>
      <c r="N1257" s="22" t="s">
        <v>740</v>
      </c>
      <c r="O1257" s="22" t="s">
        <v>741</v>
      </c>
      <c r="P1257" s="22" t="s">
        <v>6639</v>
      </c>
      <c r="Q1257" t="s">
        <v>6633</v>
      </c>
      <c r="R1257" s="22" t="s">
        <v>735</v>
      </c>
      <c r="S1257" s="22" t="s">
        <v>4900</v>
      </c>
      <c r="T1257" s="22" t="s">
        <v>759</v>
      </c>
      <c r="U1257" s="22" t="s">
        <v>384</v>
      </c>
      <c r="V1257" s="22">
        <v>240</v>
      </c>
      <c r="W1257" s="22" t="s">
        <v>377</v>
      </c>
      <c r="X1257" s="22" t="s">
        <v>378</v>
      </c>
      <c r="Y1257" s="22" t="s">
        <v>210</v>
      </c>
      <c r="Z1257" s="22">
        <v>9106</v>
      </c>
      <c r="AA1257" s="22" t="s">
        <v>733</v>
      </c>
    </row>
    <row r="1258" spans="1:27" x14ac:dyDescent="0.3">
      <c r="A1258" s="22">
        <v>1</v>
      </c>
      <c r="B1258" s="22" t="s">
        <v>376</v>
      </c>
      <c r="C1258">
        <v>4</v>
      </c>
      <c r="D1258" s="22">
        <v>4</v>
      </c>
      <c r="E1258" s="22" t="s">
        <v>747</v>
      </c>
      <c r="F1258" s="22"/>
      <c r="G1258" s="22" t="s">
        <v>737</v>
      </c>
      <c r="H1258" s="22" t="s">
        <v>6644</v>
      </c>
      <c r="I1258" s="22" t="s">
        <v>734</v>
      </c>
      <c r="K1258" s="22" t="s">
        <v>731</v>
      </c>
      <c r="L1258" s="22" t="s">
        <v>747</v>
      </c>
      <c r="M1258" s="22" t="s">
        <v>743</v>
      </c>
      <c r="N1258" s="22" t="s">
        <v>740</v>
      </c>
      <c r="O1258" s="22" t="s">
        <v>741</v>
      </c>
      <c r="P1258" s="22" t="s">
        <v>6637</v>
      </c>
      <c r="Q1258" t="s">
        <v>6641</v>
      </c>
      <c r="R1258" s="22" t="s">
        <v>735</v>
      </c>
      <c r="S1258" s="22" t="s">
        <v>4901</v>
      </c>
      <c r="T1258" s="22" t="s">
        <v>760</v>
      </c>
      <c r="U1258" s="22" t="s">
        <v>384</v>
      </c>
      <c r="V1258" s="22">
        <v>240</v>
      </c>
      <c r="W1258" s="22" t="s">
        <v>377</v>
      </c>
      <c r="X1258" s="22" t="s">
        <v>378</v>
      </c>
      <c r="Y1258" s="22" t="s">
        <v>210</v>
      </c>
      <c r="Z1258" s="22">
        <v>9106</v>
      </c>
      <c r="AA1258" s="22" t="s">
        <v>733</v>
      </c>
    </row>
    <row r="1259" spans="1:27" x14ac:dyDescent="0.3">
      <c r="A1259" s="22">
        <v>1</v>
      </c>
      <c r="B1259" s="22" t="s">
        <v>376</v>
      </c>
      <c r="C1259">
        <v>5</v>
      </c>
      <c r="D1259" s="22">
        <v>5</v>
      </c>
      <c r="E1259" s="22" t="s">
        <v>749</v>
      </c>
      <c r="F1259" s="22"/>
      <c r="G1259" s="22" t="s">
        <v>737</v>
      </c>
      <c r="H1259" s="22" t="s">
        <v>6644</v>
      </c>
      <c r="I1259" s="22" t="s">
        <v>734</v>
      </c>
      <c r="K1259" s="22" t="s">
        <v>731</v>
      </c>
      <c r="L1259" s="22" t="s">
        <v>749</v>
      </c>
      <c r="M1259" s="22" t="s">
        <v>743</v>
      </c>
      <c r="N1259" s="22" t="s">
        <v>740</v>
      </c>
      <c r="O1259" s="22" t="s">
        <v>741</v>
      </c>
      <c r="P1259" s="22" t="s">
        <v>6636</v>
      </c>
      <c r="Q1259" t="s">
        <v>6630</v>
      </c>
      <c r="R1259" s="22" t="s">
        <v>735</v>
      </c>
      <c r="S1259" s="22" t="s">
        <v>4904</v>
      </c>
      <c r="T1259" s="22" t="s">
        <v>761</v>
      </c>
      <c r="U1259" s="22" t="s">
        <v>384</v>
      </c>
      <c r="V1259" s="22">
        <v>240</v>
      </c>
      <c r="W1259" s="22" t="s">
        <v>377</v>
      </c>
      <c r="X1259" s="22" t="s">
        <v>378</v>
      </c>
      <c r="Y1259" s="22" t="s">
        <v>210</v>
      </c>
      <c r="Z1259" s="22">
        <v>9106</v>
      </c>
      <c r="AA1259" s="22" t="s">
        <v>733</v>
      </c>
    </row>
    <row r="1260" spans="1:27" x14ac:dyDescent="0.3">
      <c r="A1260" s="22">
        <v>1</v>
      </c>
      <c r="B1260" s="22" t="s">
        <v>376</v>
      </c>
      <c r="C1260">
        <v>6</v>
      </c>
      <c r="D1260" s="22">
        <v>6</v>
      </c>
      <c r="E1260" s="22" t="s">
        <v>751</v>
      </c>
      <c r="F1260" s="22"/>
      <c r="G1260" s="22" t="s">
        <v>737</v>
      </c>
      <c r="H1260" s="22" t="s">
        <v>6644</v>
      </c>
      <c r="I1260" s="22" t="s">
        <v>734</v>
      </c>
      <c r="K1260" s="22" t="s">
        <v>731</v>
      </c>
      <c r="L1260" s="22" t="s">
        <v>751</v>
      </c>
      <c r="M1260" s="22" t="s">
        <v>752</v>
      </c>
      <c r="N1260" s="22" t="s">
        <v>736</v>
      </c>
      <c r="O1260" s="22" t="s">
        <v>741</v>
      </c>
      <c r="P1260" s="22" t="s">
        <v>6634</v>
      </c>
      <c r="Q1260" t="s">
        <v>6631</v>
      </c>
      <c r="R1260" s="22" t="s">
        <v>732</v>
      </c>
      <c r="S1260" s="22" t="s">
        <v>4903</v>
      </c>
      <c r="T1260" s="22" t="s">
        <v>762</v>
      </c>
      <c r="U1260" s="22" t="s">
        <v>384</v>
      </c>
      <c r="V1260" s="22">
        <v>240</v>
      </c>
      <c r="W1260" s="22" t="s">
        <v>377</v>
      </c>
      <c r="X1260" s="22" t="s">
        <v>378</v>
      </c>
      <c r="Y1260" s="22" t="s">
        <v>210</v>
      </c>
      <c r="Z1260" s="22">
        <v>9106</v>
      </c>
      <c r="AA1260" s="22" t="s">
        <v>733</v>
      </c>
    </row>
    <row r="1261" spans="1:27" x14ac:dyDescent="0.3">
      <c r="A1261" s="22">
        <v>1</v>
      </c>
      <c r="B1261" s="22" t="s">
        <v>376</v>
      </c>
      <c r="C1261">
        <v>7</v>
      </c>
      <c r="D1261" s="22">
        <v>7</v>
      </c>
      <c r="E1261" s="22" t="s">
        <v>754</v>
      </c>
      <c r="F1261" s="22"/>
      <c r="G1261" s="22" t="s">
        <v>737</v>
      </c>
      <c r="H1261" s="22" t="s">
        <v>6644</v>
      </c>
      <c r="I1261" s="22" t="s">
        <v>734</v>
      </c>
      <c r="K1261" s="22" t="s">
        <v>731</v>
      </c>
      <c r="L1261" s="22" t="s">
        <v>754</v>
      </c>
      <c r="M1261" s="22" t="s">
        <v>743</v>
      </c>
      <c r="N1261" s="22" t="s">
        <v>740</v>
      </c>
      <c r="O1261" s="22" t="s">
        <v>741</v>
      </c>
      <c r="P1261" s="22" t="s">
        <v>6635</v>
      </c>
      <c r="Q1261" t="s">
        <v>6642</v>
      </c>
      <c r="R1261" s="22" t="s">
        <v>755</v>
      </c>
      <c r="S1261" s="22" t="s">
        <v>4902</v>
      </c>
      <c r="T1261" s="22" t="s">
        <v>763</v>
      </c>
      <c r="U1261" s="22" t="s">
        <v>384</v>
      </c>
      <c r="V1261" s="22">
        <v>240</v>
      </c>
      <c r="W1261" s="22" t="s">
        <v>377</v>
      </c>
      <c r="X1261" s="22" t="s">
        <v>378</v>
      </c>
      <c r="Y1261" s="22" t="s">
        <v>210</v>
      </c>
      <c r="Z1261" s="22">
        <v>9106</v>
      </c>
      <c r="AA1261" s="22" t="s">
        <v>733</v>
      </c>
    </row>
    <row r="1262" spans="1:27" x14ac:dyDescent="0.3">
      <c r="A1262" s="22">
        <v>1</v>
      </c>
      <c r="B1262" s="22" t="s">
        <v>376</v>
      </c>
      <c r="C1262">
        <v>1</v>
      </c>
      <c r="D1262" s="22">
        <v>1</v>
      </c>
      <c r="E1262" s="22" t="s">
        <v>738</v>
      </c>
      <c r="F1262" s="22"/>
      <c r="G1262" s="22" t="s">
        <v>737</v>
      </c>
      <c r="H1262" s="22" t="s">
        <v>6644</v>
      </c>
      <c r="I1262" s="22" t="s">
        <v>734</v>
      </c>
      <c r="K1262" s="22" t="s">
        <v>731</v>
      </c>
      <c r="L1262" s="22" t="s">
        <v>738</v>
      </c>
      <c r="M1262" s="22" t="s">
        <v>739</v>
      </c>
      <c r="N1262" s="22" t="s">
        <v>740</v>
      </c>
      <c r="O1262" s="22" t="s">
        <v>741</v>
      </c>
      <c r="P1262" s="22" t="s">
        <v>4899</v>
      </c>
      <c r="Q1262" t="s">
        <v>4897</v>
      </c>
      <c r="R1262" s="22" t="s">
        <v>732</v>
      </c>
      <c r="S1262" s="22" t="s">
        <v>4900</v>
      </c>
      <c r="T1262" s="22" t="s">
        <v>757</v>
      </c>
      <c r="U1262" s="22" t="s">
        <v>384</v>
      </c>
      <c r="V1262" s="22">
        <v>240</v>
      </c>
      <c r="W1262" s="22" t="s">
        <v>377</v>
      </c>
      <c r="X1262" s="22" t="s">
        <v>378</v>
      </c>
      <c r="Y1262" s="22" t="s">
        <v>211</v>
      </c>
      <c r="Z1262" s="22">
        <v>9107</v>
      </c>
      <c r="AA1262" s="22" t="s">
        <v>733</v>
      </c>
    </row>
    <row r="1263" spans="1:27" x14ac:dyDescent="0.3">
      <c r="A1263" s="22">
        <v>1</v>
      </c>
      <c r="B1263" s="22" t="s">
        <v>376</v>
      </c>
      <c r="C1263">
        <v>2</v>
      </c>
      <c r="D1263" s="22">
        <v>2</v>
      </c>
      <c r="E1263" s="22" t="s">
        <v>738</v>
      </c>
      <c r="F1263" s="22"/>
      <c r="G1263" s="22" t="s">
        <v>737</v>
      </c>
      <c r="H1263" s="22" t="s">
        <v>6644</v>
      </c>
      <c r="I1263" s="22" t="s">
        <v>734</v>
      </c>
      <c r="K1263" s="22" t="s">
        <v>731</v>
      </c>
      <c r="L1263" s="22" t="s">
        <v>738</v>
      </c>
      <c r="M1263" s="22" t="s">
        <v>743</v>
      </c>
      <c r="N1263" s="22" t="s">
        <v>740</v>
      </c>
      <c r="O1263" s="22" t="s">
        <v>741</v>
      </c>
      <c r="P1263" s="22" t="s">
        <v>6638</v>
      </c>
      <c r="Q1263" t="s">
        <v>6632</v>
      </c>
      <c r="R1263" s="22" t="s">
        <v>732</v>
      </c>
      <c r="S1263" s="22" t="s">
        <v>4900</v>
      </c>
      <c r="T1263" s="22" t="s">
        <v>758</v>
      </c>
      <c r="U1263" s="22" t="s">
        <v>384</v>
      </c>
      <c r="V1263" s="22">
        <v>240</v>
      </c>
      <c r="W1263" s="22" t="s">
        <v>377</v>
      </c>
      <c r="X1263" s="22" t="s">
        <v>378</v>
      </c>
      <c r="Y1263" s="22" t="s">
        <v>211</v>
      </c>
      <c r="Z1263" s="22">
        <v>9107</v>
      </c>
      <c r="AA1263" s="22" t="s">
        <v>733</v>
      </c>
    </row>
    <row r="1264" spans="1:27" x14ac:dyDescent="0.3">
      <c r="A1264" s="22">
        <v>1</v>
      </c>
      <c r="B1264" s="22" t="s">
        <v>376</v>
      </c>
      <c r="C1264">
        <v>3</v>
      </c>
      <c r="D1264" s="22">
        <v>3</v>
      </c>
      <c r="E1264" s="22" t="s">
        <v>745</v>
      </c>
      <c r="F1264" s="22"/>
      <c r="G1264" s="22" t="s">
        <v>737</v>
      </c>
      <c r="H1264" s="22" t="s">
        <v>6644</v>
      </c>
      <c r="I1264" s="22" t="s">
        <v>734</v>
      </c>
      <c r="K1264" s="22" t="s">
        <v>731</v>
      </c>
      <c r="L1264" s="22" t="s">
        <v>745</v>
      </c>
      <c r="M1264" s="22" t="s">
        <v>743</v>
      </c>
      <c r="N1264" s="22" t="s">
        <v>740</v>
      </c>
      <c r="O1264" s="22" t="s">
        <v>741</v>
      </c>
      <c r="P1264" s="22" t="s">
        <v>6639</v>
      </c>
      <c r="Q1264" t="s">
        <v>6633</v>
      </c>
      <c r="R1264" s="22" t="s">
        <v>735</v>
      </c>
      <c r="S1264" s="22" t="s">
        <v>4900</v>
      </c>
      <c r="T1264" s="22" t="s">
        <v>759</v>
      </c>
      <c r="U1264" s="22" t="s">
        <v>384</v>
      </c>
      <c r="V1264" s="22">
        <v>240</v>
      </c>
      <c r="W1264" s="22" t="s">
        <v>377</v>
      </c>
      <c r="X1264" s="22" t="s">
        <v>378</v>
      </c>
      <c r="Y1264" s="22" t="s">
        <v>211</v>
      </c>
      <c r="Z1264" s="22">
        <v>9107</v>
      </c>
      <c r="AA1264" s="22" t="s">
        <v>733</v>
      </c>
    </row>
    <row r="1265" spans="1:27" x14ac:dyDescent="0.3">
      <c r="A1265" s="22">
        <v>1</v>
      </c>
      <c r="B1265" s="22" t="s">
        <v>376</v>
      </c>
      <c r="C1265">
        <v>4</v>
      </c>
      <c r="D1265" s="22">
        <v>4</v>
      </c>
      <c r="E1265" s="22" t="s">
        <v>747</v>
      </c>
      <c r="F1265" s="22"/>
      <c r="G1265" s="22" t="s">
        <v>737</v>
      </c>
      <c r="H1265" s="22" t="s">
        <v>6644</v>
      </c>
      <c r="I1265" s="22" t="s">
        <v>734</v>
      </c>
      <c r="K1265" s="22" t="s">
        <v>731</v>
      </c>
      <c r="L1265" s="22" t="s">
        <v>747</v>
      </c>
      <c r="M1265" s="22" t="s">
        <v>743</v>
      </c>
      <c r="N1265" s="22" t="s">
        <v>740</v>
      </c>
      <c r="O1265" s="22" t="s">
        <v>741</v>
      </c>
      <c r="P1265" s="22" t="s">
        <v>6637</v>
      </c>
      <c r="Q1265" t="s">
        <v>6641</v>
      </c>
      <c r="R1265" s="22" t="s">
        <v>735</v>
      </c>
      <c r="S1265" s="22" t="s">
        <v>4901</v>
      </c>
      <c r="T1265" s="22" t="s">
        <v>760</v>
      </c>
      <c r="U1265" s="22" t="s">
        <v>384</v>
      </c>
      <c r="V1265" s="22">
        <v>240</v>
      </c>
      <c r="W1265" s="22" t="s">
        <v>377</v>
      </c>
      <c r="X1265" s="22" t="s">
        <v>378</v>
      </c>
      <c r="Y1265" s="22" t="s">
        <v>211</v>
      </c>
      <c r="Z1265" s="22">
        <v>9107</v>
      </c>
      <c r="AA1265" s="22" t="s">
        <v>733</v>
      </c>
    </row>
    <row r="1266" spans="1:27" x14ac:dyDescent="0.3">
      <c r="A1266" s="22">
        <v>1</v>
      </c>
      <c r="B1266" s="22" t="s">
        <v>376</v>
      </c>
      <c r="C1266">
        <v>5</v>
      </c>
      <c r="D1266" s="22">
        <v>5</v>
      </c>
      <c r="E1266" s="22" t="s">
        <v>749</v>
      </c>
      <c r="F1266" s="22"/>
      <c r="G1266" s="22" t="s">
        <v>737</v>
      </c>
      <c r="H1266" s="22" t="s">
        <v>6644</v>
      </c>
      <c r="I1266" s="22" t="s">
        <v>734</v>
      </c>
      <c r="K1266" s="22" t="s">
        <v>731</v>
      </c>
      <c r="L1266" s="22" t="s">
        <v>749</v>
      </c>
      <c r="M1266" s="22" t="s">
        <v>743</v>
      </c>
      <c r="N1266" s="22" t="s">
        <v>740</v>
      </c>
      <c r="O1266" s="22" t="s">
        <v>741</v>
      </c>
      <c r="P1266" s="22" t="s">
        <v>6636</v>
      </c>
      <c r="Q1266" t="s">
        <v>6630</v>
      </c>
      <c r="R1266" s="22" t="s">
        <v>735</v>
      </c>
      <c r="S1266" s="22" t="s">
        <v>4904</v>
      </c>
      <c r="T1266" s="22" t="s">
        <v>761</v>
      </c>
      <c r="U1266" s="22" t="s">
        <v>384</v>
      </c>
      <c r="V1266" s="22">
        <v>240</v>
      </c>
      <c r="W1266" s="22" t="s">
        <v>377</v>
      </c>
      <c r="X1266" s="22" t="s">
        <v>378</v>
      </c>
      <c r="Y1266" s="22" t="s">
        <v>211</v>
      </c>
      <c r="Z1266" s="22">
        <v>9107</v>
      </c>
      <c r="AA1266" s="22" t="s">
        <v>733</v>
      </c>
    </row>
    <row r="1267" spans="1:27" x14ac:dyDescent="0.3">
      <c r="A1267" s="22">
        <v>1</v>
      </c>
      <c r="B1267" s="22" t="s">
        <v>376</v>
      </c>
      <c r="C1267">
        <v>6</v>
      </c>
      <c r="D1267" s="22">
        <v>6</v>
      </c>
      <c r="E1267" s="22" t="s">
        <v>751</v>
      </c>
      <c r="F1267" s="22"/>
      <c r="G1267" s="22" t="s">
        <v>737</v>
      </c>
      <c r="H1267" s="22" t="s">
        <v>6644</v>
      </c>
      <c r="I1267" s="22" t="s">
        <v>734</v>
      </c>
      <c r="K1267" s="22" t="s">
        <v>731</v>
      </c>
      <c r="L1267" s="22" t="s">
        <v>751</v>
      </c>
      <c r="M1267" s="22" t="s">
        <v>752</v>
      </c>
      <c r="N1267" s="22" t="s">
        <v>736</v>
      </c>
      <c r="O1267" s="22" t="s">
        <v>741</v>
      </c>
      <c r="P1267" s="22" t="s">
        <v>6634</v>
      </c>
      <c r="Q1267" t="s">
        <v>6631</v>
      </c>
      <c r="R1267" s="22" t="s">
        <v>732</v>
      </c>
      <c r="S1267" s="22" t="s">
        <v>4903</v>
      </c>
      <c r="T1267" s="22" t="s">
        <v>762</v>
      </c>
      <c r="U1267" s="22" t="s">
        <v>384</v>
      </c>
      <c r="V1267" s="22">
        <v>240</v>
      </c>
      <c r="W1267" s="22" t="s">
        <v>377</v>
      </c>
      <c r="X1267" s="22" t="s">
        <v>378</v>
      </c>
      <c r="Y1267" s="22" t="s">
        <v>211</v>
      </c>
      <c r="Z1267" s="22">
        <v>9107</v>
      </c>
      <c r="AA1267" s="22" t="s">
        <v>733</v>
      </c>
    </row>
    <row r="1268" spans="1:27" x14ac:dyDescent="0.3">
      <c r="A1268" s="22">
        <v>1</v>
      </c>
      <c r="B1268" s="22" t="s">
        <v>376</v>
      </c>
      <c r="C1268">
        <v>7</v>
      </c>
      <c r="D1268" s="22">
        <v>7</v>
      </c>
      <c r="E1268" s="22" t="s">
        <v>754</v>
      </c>
      <c r="F1268" s="22"/>
      <c r="G1268" s="22" t="s">
        <v>737</v>
      </c>
      <c r="H1268" s="22" t="s">
        <v>6644</v>
      </c>
      <c r="I1268" s="22" t="s">
        <v>734</v>
      </c>
      <c r="K1268" s="22" t="s">
        <v>731</v>
      </c>
      <c r="L1268" s="22" t="s">
        <v>754</v>
      </c>
      <c r="M1268" s="22" t="s">
        <v>743</v>
      </c>
      <c r="N1268" s="22" t="s">
        <v>740</v>
      </c>
      <c r="O1268" s="22" t="s">
        <v>741</v>
      </c>
      <c r="P1268" s="22" t="s">
        <v>6635</v>
      </c>
      <c r="Q1268" t="s">
        <v>6642</v>
      </c>
      <c r="R1268" s="22" t="s">
        <v>755</v>
      </c>
      <c r="S1268" s="22" t="s">
        <v>4902</v>
      </c>
      <c r="T1268" s="22" t="s">
        <v>763</v>
      </c>
      <c r="U1268" s="22" t="s">
        <v>384</v>
      </c>
      <c r="V1268" s="22">
        <v>240</v>
      </c>
      <c r="W1268" s="22" t="s">
        <v>377</v>
      </c>
      <c r="X1268" s="22" t="s">
        <v>378</v>
      </c>
      <c r="Y1268" s="22" t="s">
        <v>211</v>
      </c>
      <c r="Z1268" s="22">
        <v>9107</v>
      </c>
      <c r="AA1268" s="22" t="s">
        <v>733</v>
      </c>
    </row>
    <row r="1269" spans="1:27" x14ac:dyDescent="0.3">
      <c r="A1269" s="22">
        <v>1</v>
      </c>
      <c r="B1269" s="22" t="s">
        <v>376</v>
      </c>
      <c r="C1269">
        <v>1</v>
      </c>
      <c r="D1269" s="22">
        <v>1</v>
      </c>
      <c r="E1269" s="22" t="s">
        <v>738</v>
      </c>
      <c r="F1269" s="22"/>
      <c r="G1269" s="22" t="s">
        <v>737</v>
      </c>
      <c r="H1269" s="22" t="s">
        <v>6644</v>
      </c>
      <c r="I1269" s="22" t="s">
        <v>734</v>
      </c>
      <c r="K1269" s="22" t="s">
        <v>731</v>
      </c>
      <c r="L1269" s="22" t="s">
        <v>738</v>
      </c>
      <c r="M1269" s="22" t="s">
        <v>739</v>
      </c>
      <c r="N1269" s="22" t="s">
        <v>740</v>
      </c>
      <c r="O1269" s="22" t="s">
        <v>741</v>
      </c>
      <c r="P1269" s="22" t="s">
        <v>4899</v>
      </c>
      <c r="Q1269" t="s">
        <v>4897</v>
      </c>
      <c r="R1269" s="22" t="s">
        <v>732</v>
      </c>
      <c r="S1269" s="22" t="s">
        <v>4900</v>
      </c>
      <c r="T1269" s="22" t="s">
        <v>757</v>
      </c>
      <c r="U1269" s="22" t="s">
        <v>384</v>
      </c>
      <c r="V1269" s="22">
        <v>240</v>
      </c>
      <c r="W1269" s="22" t="s">
        <v>377</v>
      </c>
      <c r="X1269" s="22" t="s">
        <v>378</v>
      </c>
      <c r="Y1269" s="22" t="s">
        <v>212</v>
      </c>
      <c r="Z1269" s="22">
        <v>9108</v>
      </c>
      <c r="AA1269" s="22" t="s">
        <v>733</v>
      </c>
    </row>
    <row r="1270" spans="1:27" x14ac:dyDescent="0.3">
      <c r="A1270" s="22">
        <v>1</v>
      </c>
      <c r="B1270" s="22" t="s">
        <v>376</v>
      </c>
      <c r="C1270">
        <v>2</v>
      </c>
      <c r="D1270" s="22">
        <v>2</v>
      </c>
      <c r="E1270" s="22" t="s">
        <v>738</v>
      </c>
      <c r="F1270" s="22"/>
      <c r="G1270" s="22" t="s">
        <v>737</v>
      </c>
      <c r="H1270" s="22" t="s">
        <v>6644</v>
      </c>
      <c r="I1270" s="22" t="s">
        <v>734</v>
      </c>
      <c r="K1270" s="22" t="s">
        <v>731</v>
      </c>
      <c r="L1270" s="22" t="s">
        <v>738</v>
      </c>
      <c r="M1270" s="22" t="s">
        <v>743</v>
      </c>
      <c r="N1270" s="22" t="s">
        <v>740</v>
      </c>
      <c r="O1270" s="22" t="s">
        <v>741</v>
      </c>
      <c r="P1270" s="22" t="s">
        <v>6638</v>
      </c>
      <c r="Q1270" t="s">
        <v>6632</v>
      </c>
      <c r="R1270" s="22" t="s">
        <v>732</v>
      </c>
      <c r="S1270" s="22" t="s">
        <v>4900</v>
      </c>
      <c r="T1270" s="22" t="s">
        <v>758</v>
      </c>
      <c r="U1270" s="22" t="s">
        <v>384</v>
      </c>
      <c r="V1270" s="22">
        <v>240</v>
      </c>
      <c r="W1270" s="22" t="s">
        <v>377</v>
      </c>
      <c r="X1270" s="22" t="s">
        <v>378</v>
      </c>
      <c r="Y1270" s="22" t="s">
        <v>212</v>
      </c>
      <c r="Z1270" s="22">
        <v>9108</v>
      </c>
      <c r="AA1270" s="22" t="s">
        <v>733</v>
      </c>
    </row>
    <row r="1271" spans="1:27" x14ac:dyDescent="0.3">
      <c r="A1271" s="22">
        <v>1</v>
      </c>
      <c r="B1271" s="22" t="s">
        <v>376</v>
      </c>
      <c r="C1271">
        <v>3</v>
      </c>
      <c r="D1271" s="22">
        <v>3</v>
      </c>
      <c r="E1271" s="22" t="s">
        <v>745</v>
      </c>
      <c r="F1271" s="22"/>
      <c r="G1271" s="22" t="s">
        <v>737</v>
      </c>
      <c r="H1271" s="22" t="s">
        <v>6644</v>
      </c>
      <c r="I1271" s="22" t="s">
        <v>734</v>
      </c>
      <c r="K1271" s="22" t="s">
        <v>731</v>
      </c>
      <c r="L1271" s="22" t="s">
        <v>745</v>
      </c>
      <c r="M1271" s="22" t="s">
        <v>743</v>
      </c>
      <c r="N1271" s="22" t="s">
        <v>740</v>
      </c>
      <c r="O1271" s="22" t="s">
        <v>741</v>
      </c>
      <c r="P1271" s="22" t="s">
        <v>6639</v>
      </c>
      <c r="Q1271" t="s">
        <v>6633</v>
      </c>
      <c r="R1271" s="22" t="s">
        <v>735</v>
      </c>
      <c r="S1271" s="22" t="s">
        <v>4900</v>
      </c>
      <c r="T1271" s="22" t="s">
        <v>759</v>
      </c>
      <c r="U1271" s="22" t="s">
        <v>384</v>
      </c>
      <c r="V1271" s="22">
        <v>240</v>
      </c>
      <c r="W1271" s="22" t="s">
        <v>377</v>
      </c>
      <c r="X1271" s="22" t="s">
        <v>378</v>
      </c>
      <c r="Y1271" s="22" t="s">
        <v>212</v>
      </c>
      <c r="Z1271" s="22">
        <v>9108</v>
      </c>
      <c r="AA1271" s="22" t="s">
        <v>733</v>
      </c>
    </row>
    <row r="1272" spans="1:27" x14ac:dyDescent="0.3">
      <c r="A1272" s="22">
        <v>1</v>
      </c>
      <c r="B1272" s="22" t="s">
        <v>376</v>
      </c>
      <c r="C1272">
        <v>4</v>
      </c>
      <c r="D1272" s="22">
        <v>4</v>
      </c>
      <c r="E1272" s="22" t="s">
        <v>747</v>
      </c>
      <c r="F1272" s="22"/>
      <c r="G1272" s="22" t="s">
        <v>737</v>
      </c>
      <c r="H1272" s="22" t="s">
        <v>6644</v>
      </c>
      <c r="I1272" s="22" t="s">
        <v>734</v>
      </c>
      <c r="K1272" s="22" t="s">
        <v>731</v>
      </c>
      <c r="L1272" s="22" t="s">
        <v>747</v>
      </c>
      <c r="M1272" s="22" t="s">
        <v>743</v>
      </c>
      <c r="N1272" s="22" t="s">
        <v>740</v>
      </c>
      <c r="O1272" s="22" t="s">
        <v>741</v>
      </c>
      <c r="P1272" s="22" t="s">
        <v>6637</v>
      </c>
      <c r="Q1272" t="s">
        <v>6641</v>
      </c>
      <c r="R1272" s="22" t="s">
        <v>735</v>
      </c>
      <c r="S1272" s="22" t="s">
        <v>4901</v>
      </c>
      <c r="T1272" s="22" t="s">
        <v>760</v>
      </c>
      <c r="U1272" s="22" t="s">
        <v>384</v>
      </c>
      <c r="V1272" s="22">
        <v>240</v>
      </c>
      <c r="W1272" s="22" t="s">
        <v>377</v>
      </c>
      <c r="X1272" s="22" t="s">
        <v>378</v>
      </c>
      <c r="Y1272" s="22" t="s">
        <v>212</v>
      </c>
      <c r="Z1272" s="22">
        <v>9108</v>
      </c>
      <c r="AA1272" s="22" t="s">
        <v>733</v>
      </c>
    </row>
    <row r="1273" spans="1:27" x14ac:dyDescent="0.3">
      <c r="A1273" s="22">
        <v>1</v>
      </c>
      <c r="B1273" s="22" t="s">
        <v>376</v>
      </c>
      <c r="C1273">
        <v>5</v>
      </c>
      <c r="D1273" s="22">
        <v>5</v>
      </c>
      <c r="E1273" s="22" t="s">
        <v>749</v>
      </c>
      <c r="F1273" s="22"/>
      <c r="G1273" s="22" t="s">
        <v>737</v>
      </c>
      <c r="H1273" s="22" t="s">
        <v>6644</v>
      </c>
      <c r="I1273" s="22" t="s">
        <v>734</v>
      </c>
      <c r="K1273" s="22" t="s">
        <v>731</v>
      </c>
      <c r="L1273" s="22" t="s">
        <v>749</v>
      </c>
      <c r="M1273" s="22" t="s">
        <v>743</v>
      </c>
      <c r="N1273" s="22" t="s">
        <v>740</v>
      </c>
      <c r="O1273" s="22" t="s">
        <v>741</v>
      </c>
      <c r="P1273" s="22" t="s">
        <v>6636</v>
      </c>
      <c r="Q1273" t="s">
        <v>6630</v>
      </c>
      <c r="R1273" s="22" t="s">
        <v>735</v>
      </c>
      <c r="S1273" s="22" t="s">
        <v>4904</v>
      </c>
      <c r="T1273" s="22" t="s">
        <v>761</v>
      </c>
      <c r="U1273" s="22" t="s">
        <v>384</v>
      </c>
      <c r="V1273" s="22">
        <v>240</v>
      </c>
      <c r="W1273" s="22" t="s">
        <v>377</v>
      </c>
      <c r="X1273" s="22" t="s">
        <v>378</v>
      </c>
      <c r="Y1273" s="22" t="s">
        <v>212</v>
      </c>
      <c r="Z1273" s="22">
        <v>9108</v>
      </c>
      <c r="AA1273" s="22" t="s">
        <v>733</v>
      </c>
    </row>
    <row r="1274" spans="1:27" x14ac:dyDescent="0.3">
      <c r="A1274" s="22">
        <v>1</v>
      </c>
      <c r="B1274" s="22" t="s">
        <v>376</v>
      </c>
      <c r="C1274">
        <v>6</v>
      </c>
      <c r="D1274" s="22">
        <v>6</v>
      </c>
      <c r="E1274" s="22" t="s">
        <v>751</v>
      </c>
      <c r="F1274" s="22"/>
      <c r="G1274" s="22" t="s">
        <v>737</v>
      </c>
      <c r="H1274" s="22" t="s">
        <v>6644</v>
      </c>
      <c r="I1274" s="22" t="s">
        <v>734</v>
      </c>
      <c r="K1274" s="22" t="s">
        <v>731</v>
      </c>
      <c r="L1274" s="22" t="s">
        <v>751</v>
      </c>
      <c r="M1274" s="22" t="s">
        <v>752</v>
      </c>
      <c r="N1274" s="22" t="s">
        <v>736</v>
      </c>
      <c r="O1274" s="22" t="s">
        <v>741</v>
      </c>
      <c r="P1274" s="22" t="s">
        <v>6634</v>
      </c>
      <c r="Q1274" t="s">
        <v>6631</v>
      </c>
      <c r="R1274" s="22" t="s">
        <v>732</v>
      </c>
      <c r="S1274" s="22" t="s">
        <v>4903</v>
      </c>
      <c r="T1274" s="22" t="s">
        <v>762</v>
      </c>
      <c r="U1274" s="22" t="s">
        <v>384</v>
      </c>
      <c r="V1274" s="22">
        <v>240</v>
      </c>
      <c r="W1274" s="22" t="s">
        <v>377</v>
      </c>
      <c r="X1274" s="22" t="s">
        <v>378</v>
      </c>
      <c r="Y1274" s="22" t="s">
        <v>212</v>
      </c>
      <c r="Z1274" s="22">
        <v>9108</v>
      </c>
      <c r="AA1274" s="22" t="s">
        <v>733</v>
      </c>
    </row>
    <row r="1275" spans="1:27" x14ac:dyDescent="0.3">
      <c r="A1275" s="22">
        <v>1</v>
      </c>
      <c r="B1275" s="22" t="s">
        <v>376</v>
      </c>
      <c r="C1275">
        <v>7</v>
      </c>
      <c r="D1275" s="22">
        <v>7</v>
      </c>
      <c r="E1275" s="22" t="s">
        <v>754</v>
      </c>
      <c r="F1275" s="22"/>
      <c r="G1275" s="22" t="s">
        <v>737</v>
      </c>
      <c r="H1275" s="22" t="s">
        <v>6644</v>
      </c>
      <c r="I1275" s="22" t="s">
        <v>734</v>
      </c>
      <c r="K1275" s="22" t="s">
        <v>731</v>
      </c>
      <c r="L1275" s="22" t="s">
        <v>754</v>
      </c>
      <c r="M1275" s="22" t="s">
        <v>743</v>
      </c>
      <c r="N1275" s="22" t="s">
        <v>740</v>
      </c>
      <c r="O1275" s="22" t="s">
        <v>741</v>
      </c>
      <c r="P1275" s="22" t="s">
        <v>6635</v>
      </c>
      <c r="Q1275" t="s">
        <v>6642</v>
      </c>
      <c r="R1275" s="22" t="s">
        <v>755</v>
      </c>
      <c r="S1275" s="22" t="s">
        <v>4902</v>
      </c>
      <c r="T1275" s="22" t="s">
        <v>763</v>
      </c>
      <c r="U1275" s="22" t="s">
        <v>384</v>
      </c>
      <c r="V1275" s="22">
        <v>240</v>
      </c>
      <c r="W1275" s="22" t="s">
        <v>377</v>
      </c>
      <c r="X1275" s="22" t="s">
        <v>378</v>
      </c>
      <c r="Y1275" s="22" t="s">
        <v>212</v>
      </c>
      <c r="Z1275" s="22">
        <v>9108</v>
      </c>
      <c r="AA1275" s="22" t="s">
        <v>733</v>
      </c>
    </row>
    <row r="1276" spans="1:27" x14ac:dyDescent="0.3">
      <c r="A1276" s="22">
        <v>1</v>
      </c>
      <c r="B1276" s="22" t="s">
        <v>376</v>
      </c>
      <c r="C1276">
        <v>1</v>
      </c>
      <c r="D1276" s="22">
        <v>1</v>
      </c>
      <c r="E1276" s="22" t="s">
        <v>738</v>
      </c>
      <c r="F1276" s="22"/>
      <c r="G1276" s="22" t="s">
        <v>737</v>
      </c>
      <c r="H1276" s="22" t="s">
        <v>6644</v>
      </c>
      <c r="I1276" s="22" t="s">
        <v>734</v>
      </c>
      <c r="K1276" s="22" t="s">
        <v>731</v>
      </c>
      <c r="L1276" s="22" t="s">
        <v>738</v>
      </c>
      <c r="M1276" s="22" t="s">
        <v>739</v>
      </c>
      <c r="N1276" s="22" t="s">
        <v>740</v>
      </c>
      <c r="O1276" s="22" t="s">
        <v>741</v>
      </c>
      <c r="P1276" s="22" t="s">
        <v>4899</v>
      </c>
      <c r="Q1276" t="s">
        <v>4897</v>
      </c>
      <c r="R1276" s="22" t="s">
        <v>732</v>
      </c>
      <c r="S1276" s="22" t="s">
        <v>4900</v>
      </c>
      <c r="T1276" s="22" t="s">
        <v>757</v>
      </c>
      <c r="U1276" s="22" t="s">
        <v>384</v>
      </c>
      <c r="V1276" s="22">
        <v>240</v>
      </c>
      <c r="W1276" s="22" t="s">
        <v>377</v>
      </c>
      <c r="X1276" s="22" t="s">
        <v>378</v>
      </c>
      <c r="Y1276" s="22" t="s">
        <v>213</v>
      </c>
      <c r="Z1276" s="22">
        <v>9109</v>
      </c>
      <c r="AA1276" s="22" t="s">
        <v>733</v>
      </c>
    </row>
    <row r="1277" spans="1:27" x14ac:dyDescent="0.3">
      <c r="A1277" s="22">
        <v>1</v>
      </c>
      <c r="B1277" s="22" t="s">
        <v>376</v>
      </c>
      <c r="C1277">
        <v>2</v>
      </c>
      <c r="D1277" s="22">
        <v>2</v>
      </c>
      <c r="E1277" s="22" t="s">
        <v>738</v>
      </c>
      <c r="F1277" s="22"/>
      <c r="G1277" s="22" t="s">
        <v>737</v>
      </c>
      <c r="H1277" s="22" t="s">
        <v>6644</v>
      </c>
      <c r="I1277" s="22" t="s">
        <v>734</v>
      </c>
      <c r="K1277" s="22" t="s">
        <v>731</v>
      </c>
      <c r="L1277" s="22" t="s">
        <v>738</v>
      </c>
      <c r="M1277" s="22" t="s">
        <v>743</v>
      </c>
      <c r="N1277" s="22" t="s">
        <v>740</v>
      </c>
      <c r="O1277" s="22" t="s">
        <v>741</v>
      </c>
      <c r="P1277" s="22" t="s">
        <v>6638</v>
      </c>
      <c r="Q1277" t="s">
        <v>6632</v>
      </c>
      <c r="R1277" s="22" t="s">
        <v>732</v>
      </c>
      <c r="S1277" s="22" t="s">
        <v>4900</v>
      </c>
      <c r="T1277" s="22" t="s">
        <v>758</v>
      </c>
      <c r="U1277" s="22" t="s">
        <v>384</v>
      </c>
      <c r="V1277" s="22">
        <v>240</v>
      </c>
      <c r="W1277" s="22" t="s">
        <v>377</v>
      </c>
      <c r="X1277" s="22" t="s">
        <v>378</v>
      </c>
      <c r="Y1277" s="22" t="s">
        <v>213</v>
      </c>
      <c r="Z1277" s="22">
        <v>9109</v>
      </c>
      <c r="AA1277" s="22" t="s">
        <v>733</v>
      </c>
    </row>
    <row r="1278" spans="1:27" x14ac:dyDescent="0.3">
      <c r="A1278" s="22">
        <v>1</v>
      </c>
      <c r="B1278" s="22" t="s">
        <v>376</v>
      </c>
      <c r="C1278">
        <v>3</v>
      </c>
      <c r="D1278" s="22">
        <v>3</v>
      </c>
      <c r="E1278" s="22" t="s">
        <v>745</v>
      </c>
      <c r="F1278" s="22"/>
      <c r="G1278" s="22" t="s">
        <v>737</v>
      </c>
      <c r="H1278" s="22" t="s">
        <v>6644</v>
      </c>
      <c r="I1278" s="22" t="s">
        <v>734</v>
      </c>
      <c r="K1278" s="22" t="s">
        <v>731</v>
      </c>
      <c r="L1278" s="22" t="s">
        <v>745</v>
      </c>
      <c r="M1278" s="22" t="s">
        <v>743</v>
      </c>
      <c r="N1278" s="22" t="s">
        <v>740</v>
      </c>
      <c r="O1278" s="22" t="s">
        <v>741</v>
      </c>
      <c r="P1278" s="22" t="s">
        <v>6639</v>
      </c>
      <c r="Q1278" t="s">
        <v>6633</v>
      </c>
      <c r="R1278" s="22" t="s">
        <v>735</v>
      </c>
      <c r="S1278" s="22" t="s">
        <v>4900</v>
      </c>
      <c r="T1278" s="22" t="s">
        <v>759</v>
      </c>
      <c r="U1278" s="22" t="s">
        <v>384</v>
      </c>
      <c r="V1278" s="22">
        <v>240</v>
      </c>
      <c r="W1278" s="22" t="s">
        <v>377</v>
      </c>
      <c r="X1278" s="22" t="s">
        <v>378</v>
      </c>
      <c r="Y1278" s="22" t="s">
        <v>213</v>
      </c>
      <c r="Z1278" s="22">
        <v>9109</v>
      </c>
      <c r="AA1278" s="22" t="s">
        <v>733</v>
      </c>
    </row>
    <row r="1279" spans="1:27" x14ac:dyDescent="0.3">
      <c r="A1279" s="22">
        <v>1</v>
      </c>
      <c r="B1279" s="22" t="s">
        <v>376</v>
      </c>
      <c r="C1279">
        <v>4</v>
      </c>
      <c r="D1279" s="22">
        <v>4</v>
      </c>
      <c r="E1279" s="22" t="s">
        <v>747</v>
      </c>
      <c r="F1279" s="22"/>
      <c r="G1279" s="22" t="s">
        <v>737</v>
      </c>
      <c r="H1279" s="22" t="s">
        <v>6644</v>
      </c>
      <c r="I1279" s="22" t="s">
        <v>734</v>
      </c>
      <c r="K1279" s="22" t="s">
        <v>731</v>
      </c>
      <c r="L1279" s="22" t="s">
        <v>747</v>
      </c>
      <c r="M1279" s="22" t="s">
        <v>743</v>
      </c>
      <c r="N1279" s="22" t="s">
        <v>740</v>
      </c>
      <c r="O1279" s="22" t="s">
        <v>741</v>
      </c>
      <c r="P1279" s="22" t="s">
        <v>6637</v>
      </c>
      <c r="Q1279" t="s">
        <v>6641</v>
      </c>
      <c r="R1279" s="22" t="s">
        <v>735</v>
      </c>
      <c r="S1279" s="22" t="s">
        <v>4901</v>
      </c>
      <c r="T1279" s="22" t="s">
        <v>760</v>
      </c>
      <c r="U1279" s="22" t="s">
        <v>384</v>
      </c>
      <c r="V1279" s="22">
        <v>240</v>
      </c>
      <c r="W1279" s="22" t="s">
        <v>377</v>
      </c>
      <c r="X1279" s="22" t="s">
        <v>378</v>
      </c>
      <c r="Y1279" s="22" t="s">
        <v>213</v>
      </c>
      <c r="Z1279" s="22">
        <v>9109</v>
      </c>
      <c r="AA1279" s="22" t="s">
        <v>733</v>
      </c>
    </row>
    <row r="1280" spans="1:27" x14ac:dyDescent="0.3">
      <c r="A1280" s="22">
        <v>1</v>
      </c>
      <c r="B1280" s="22" t="s">
        <v>376</v>
      </c>
      <c r="C1280">
        <v>5</v>
      </c>
      <c r="D1280" s="22">
        <v>5</v>
      </c>
      <c r="E1280" s="22" t="s">
        <v>749</v>
      </c>
      <c r="F1280" s="22"/>
      <c r="G1280" s="22" t="s">
        <v>737</v>
      </c>
      <c r="H1280" s="22" t="s">
        <v>6644</v>
      </c>
      <c r="I1280" s="22" t="s">
        <v>734</v>
      </c>
      <c r="K1280" s="22" t="s">
        <v>731</v>
      </c>
      <c r="L1280" s="22" t="s">
        <v>749</v>
      </c>
      <c r="M1280" s="22" t="s">
        <v>743</v>
      </c>
      <c r="N1280" s="22" t="s">
        <v>740</v>
      </c>
      <c r="O1280" s="22" t="s">
        <v>741</v>
      </c>
      <c r="P1280" s="22" t="s">
        <v>6636</v>
      </c>
      <c r="Q1280" t="s">
        <v>6630</v>
      </c>
      <c r="R1280" s="22" t="s">
        <v>735</v>
      </c>
      <c r="S1280" s="22" t="s">
        <v>4904</v>
      </c>
      <c r="T1280" s="22" t="s">
        <v>761</v>
      </c>
      <c r="U1280" s="22" t="s">
        <v>384</v>
      </c>
      <c r="V1280" s="22">
        <v>240</v>
      </c>
      <c r="W1280" s="22" t="s">
        <v>377</v>
      </c>
      <c r="X1280" s="22" t="s">
        <v>378</v>
      </c>
      <c r="Y1280" s="22" t="s">
        <v>213</v>
      </c>
      <c r="Z1280" s="22">
        <v>9109</v>
      </c>
      <c r="AA1280" s="22" t="s">
        <v>733</v>
      </c>
    </row>
    <row r="1281" spans="1:27" x14ac:dyDescent="0.3">
      <c r="A1281" s="22">
        <v>1</v>
      </c>
      <c r="B1281" s="22" t="s">
        <v>376</v>
      </c>
      <c r="C1281">
        <v>6</v>
      </c>
      <c r="D1281" s="22">
        <v>6</v>
      </c>
      <c r="E1281" s="22" t="s">
        <v>751</v>
      </c>
      <c r="F1281" s="22"/>
      <c r="G1281" s="22" t="s">
        <v>737</v>
      </c>
      <c r="H1281" s="22" t="s">
        <v>6644</v>
      </c>
      <c r="I1281" s="22" t="s">
        <v>734</v>
      </c>
      <c r="K1281" s="22" t="s">
        <v>731</v>
      </c>
      <c r="L1281" s="22" t="s">
        <v>751</v>
      </c>
      <c r="M1281" s="22" t="s">
        <v>752</v>
      </c>
      <c r="N1281" s="22" t="s">
        <v>736</v>
      </c>
      <c r="O1281" s="22" t="s">
        <v>741</v>
      </c>
      <c r="P1281" s="22" t="s">
        <v>6634</v>
      </c>
      <c r="Q1281" t="s">
        <v>6631</v>
      </c>
      <c r="R1281" s="22" t="s">
        <v>732</v>
      </c>
      <c r="S1281" s="22" t="s">
        <v>4903</v>
      </c>
      <c r="T1281" s="22" t="s">
        <v>762</v>
      </c>
      <c r="U1281" s="22" t="s">
        <v>384</v>
      </c>
      <c r="V1281" s="22">
        <v>240</v>
      </c>
      <c r="W1281" s="22" t="s">
        <v>377</v>
      </c>
      <c r="X1281" s="22" t="s">
        <v>378</v>
      </c>
      <c r="Y1281" s="22" t="s">
        <v>213</v>
      </c>
      <c r="Z1281" s="22">
        <v>9109</v>
      </c>
      <c r="AA1281" s="22" t="s">
        <v>733</v>
      </c>
    </row>
    <row r="1282" spans="1:27" x14ac:dyDescent="0.3">
      <c r="A1282" s="22">
        <v>1</v>
      </c>
      <c r="B1282" s="22" t="s">
        <v>376</v>
      </c>
      <c r="C1282">
        <v>7</v>
      </c>
      <c r="D1282" s="22">
        <v>7</v>
      </c>
      <c r="E1282" s="22" t="s">
        <v>754</v>
      </c>
      <c r="F1282" s="22"/>
      <c r="G1282" s="22" t="s">
        <v>737</v>
      </c>
      <c r="H1282" s="22" t="s">
        <v>6644</v>
      </c>
      <c r="I1282" s="22" t="s">
        <v>734</v>
      </c>
      <c r="K1282" s="22" t="s">
        <v>731</v>
      </c>
      <c r="L1282" s="22" t="s">
        <v>754</v>
      </c>
      <c r="M1282" s="22" t="s">
        <v>743</v>
      </c>
      <c r="N1282" s="22" t="s">
        <v>740</v>
      </c>
      <c r="O1282" s="22" t="s">
        <v>741</v>
      </c>
      <c r="P1282" s="22" t="s">
        <v>6635</v>
      </c>
      <c r="Q1282" t="s">
        <v>6642</v>
      </c>
      <c r="R1282" s="22" t="s">
        <v>755</v>
      </c>
      <c r="S1282" s="22" t="s">
        <v>4902</v>
      </c>
      <c r="T1282" s="22" t="s">
        <v>763</v>
      </c>
      <c r="U1282" s="22" t="s">
        <v>384</v>
      </c>
      <c r="V1282" s="22">
        <v>240</v>
      </c>
      <c r="W1282" s="22" t="s">
        <v>377</v>
      </c>
      <c r="X1282" s="22" t="s">
        <v>378</v>
      </c>
      <c r="Y1282" s="22" t="s">
        <v>213</v>
      </c>
      <c r="Z1282" s="22">
        <v>9109</v>
      </c>
      <c r="AA1282" s="22" t="s">
        <v>733</v>
      </c>
    </row>
    <row r="1283" spans="1:27" x14ac:dyDescent="0.3">
      <c r="A1283" s="22">
        <v>1</v>
      </c>
      <c r="B1283" s="22" t="s">
        <v>376</v>
      </c>
      <c r="C1283">
        <v>1</v>
      </c>
      <c r="D1283" s="22">
        <v>1</v>
      </c>
      <c r="E1283" s="22" t="s">
        <v>738</v>
      </c>
      <c r="F1283" s="22"/>
      <c r="G1283" s="22" t="s">
        <v>737</v>
      </c>
      <c r="H1283" s="22" t="s">
        <v>6644</v>
      </c>
      <c r="I1283" s="22" t="s">
        <v>734</v>
      </c>
      <c r="K1283" s="22" t="s">
        <v>731</v>
      </c>
      <c r="L1283" s="22" t="s">
        <v>738</v>
      </c>
      <c r="M1283" s="22" t="s">
        <v>739</v>
      </c>
      <c r="N1283" s="22" t="s">
        <v>740</v>
      </c>
      <c r="O1283" s="22" t="s">
        <v>741</v>
      </c>
      <c r="P1283" s="22" t="s">
        <v>4899</v>
      </c>
      <c r="Q1283" t="s">
        <v>4897</v>
      </c>
      <c r="R1283" s="22" t="s">
        <v>732</v>
      </c>
      <c r="S1283" s="22" t="s">
        <v>4900</v>
      </c>
      <c r="T1283" s="22" t="s">
        <v>757</v>
      </c>
      <c r="U1283" s="22" t="s">
        <v>384</v>
      </c>
      <c r="V1283" s="22">
        <v>240</v>
      </c>
      <c r="W1283" s="22" t="s">
        <v>377</v>
      </c>
      <c r="X1283" s="22" t="s">
        <v>378</v>
      </c>
      <c r="Y1283" s="22" t="s">
        <v>214</v>
      </c>
      <c r="Z1283" s="22">
        <v>9110</v>
      </c>
      <c r="AA1283" s="22" t="s">
        <v>733</v>
      </c>
    </row>
    <row r="1284" spans="1:27" x14ac:dyDescent="0.3">
      <c r="A1284" s="22">
        <v>1</v>
      </c>
      <c r="B1284" s="22" t="s">
        <v>376</v>
      </c>
      <c r="C1284">
        <v>2</v>
      </c>
      <c r="D1284" s="22">
        <v>2</v>
      </c>
      <c r="E1284" s="22" t="s">
        <v>738</v>
      </c>
      <c r="F1284" s="22"/>
      <c r="G1284" s="22" t="s">
        <v>737</v>
      </c>
      <c r="H1284" s="22" t="s">
        <v>6644</v>
      </c>
      <c r="I1284" s="22" t="s">
        <v>734</v>
      </c>
      <c r="K1284" s="22" t="s">
        <v>731</v>
      </c>
      <c r="L1284" s="22" t="s">
        <v>738</v>
      </c>
      <c r="M1284" s="22" t="s">
        <v>743</v>
      </c>
      <c r="N1284" s="22" t="s">
        <v>740</v>
      </c>
      <c r="O1284" s="22" t="s">
        <v>741</v>
      </c>
      <c r="P1284" s="22" t="s">
        <v>6638</v>
      </c>
      <c r="Q1284" t="s">
        <v>6632</v>
      </c>
      <c r="R1284" s="22" t="s">
        <v>732</v>
      </c>
      <c r="S1284" s="22" t="s">
        <v>4900</v>
      </c>
      <c r="T1284" s="22" t="s">
        <v>758</v>
      </c>
      <c r="U1284" s="22" t="s">
        <v>384</v>
      </c>
      <c r="V1284" s="22">
        <v>240</v>
      </c>
      <c r="W1284" s="22" t="s">
        <v>377</v>
      </c>
      <c r="X1284" s="22" t="s">
        <v>378</v>
      </c>
      <c r="Y1284" s="22" t="s">
        <v>214</v>
      </c>
      <c r="Z1284" s="22">
        <v>9110</v>
      </c>
      <c r="AA1284" s="22" t="s">
        <v>733</v>
      </c>
    </row>
    <row r="1285" spans="1:27" x14ac:dyDescent="0.3">
      <c r="A1285" s="22">
        <v>1</v>
      </c>
      <c r="B1285" s="22" t="s">
        <v>376</v>
      </c>
      <c r="C1285">
        <v>3</v>
      </c>
      <c r="D1285" s="22">
        <v>3</v>
      </c>
      <c r="E1285" s="22" t="s">
        <v>745</v>
      </c>
      <c r="F1285" s="22"/>
      <c r="G1285" s="22" t="s">
        <v>737</v>
      </c>
      <c r="H1285" s="22" t="s">
        <v>6644</v>
      </c>
      <c r="I1285" s="22" t="s">
        <v>734</v>
      </c>
      <c r="K1285" s="22" t="s">
        <v>731</v>
      </c>
      <c r="L1285" s="22" t="s">
        <v>745</v>
      </c>
      <c r="M1285" s="22" t="s">
        <v>743</v>
      </c>
      <c r="N1285" s="22" t="s">
        <v>740</v>
      </c>
      <c r="O1285" s="22" t="s">
        <v>741</v>
      </c>
      <c r="P1285" s="22" t="s">
        <v>6639</v>
      </c>
      <c r="Q1285" t="s">
        <v>6633</v>
      </c>
      <c r="R1285" s="22" t="s">
        <v>735</v>
      </c>
      <c r="S1285" s="22" t="s">
        <v>4900</v>
      </c>
      <c r="T1285" s="22" t="s">
        <v>759</v>
      </c>
      <c r="U1285" s="22" t="s">
        <v>384</v>
      </c>
      <c r="V1285" s="22">
        <v>240</v>
      </c>
      <c r="W1285" s="22" t="s">
        <v>377</v>
      </c>
      <c r="X1285" s="22" t="s">
        <v>378</v>
      </c>
      <c r="Y1285" s="22" t="s">
        <v>214</v>
      </c>
      <c r="Z1285" s="22">
        <v>9110</v>
      </c>
      <c r="AA1285" s="22" t="s">
        <v>733</v>
      </c>
    </row>
    <row r="1286" spans="1:27" x14ac:dyDescent="0.3">
      <c r="A1286" s="22">
        <v>1</v>
      </c>
      <c r="B1286" s="22" t="s">
        <v>376</v>
      </c>
      <c r="C1286">
        <v>4</v>
      </c>
      <c r="D1286" s="22">
        <v>4</v>
      </c>
      <c r="E1286" s="22" t="s">
        <v>747</v>
      </c>
      <c r="F1286" s="22"/>
      <c r="G1286" s="22" t="s">
        <v>737</v>
      </c>
      <c r="H1286" s="22" t="s">
        <v>6644</v>
      </c>
      <c r="I1286" s="22" t="s">
        <v>734</v>
      </c>
      <c r="K1286" s="22" t="s">
        <v>731</v>
      </c>
      <c r="L1286" s="22" t="s">
        <v>747</v>
      </c>
      <c r="M1286" s="22" t="s">
        <v>743</v>
      </c>
      <c r="N1286" s="22" t="s">
        <v>740</v>
      </c>
      <c r="O1286" s="22" t="s">
        <v>741</v>
      </c>
      <c r="P1286" s="22" t="s">
        <v>6637</v>
      </c>
      <c r="Q1286" t="s">
        <v>6641</v>
      </c>
      <c r="R1286" s="22" t="s">
        <v>735</v>
      </c>
      <c r="S1286" s="22" t="s">
        <v>4901</v>
      </c>
      <c r="T1286" s="22" t="s">
        <v>760</v>
      </c>
      <c r="U1286" s="22" t="s">
        <v>384</v>
      </c>
      <c r="V1286" s="22">
        <v>240</v>
      </c>
      <c r="W1286" s="22" t="s">
        <v>377</v>
      </c>
      <c r="X1286" s="22" t="s">
        <v>378</v>
      </c>
      <c r="Y1286" s="22" t="s">
        <v>214</v>
      </c>
      <c r="Z1286" s="22">
        <v>9110</v>
      </c>
      <c r="AA1286" s="22" t="s">
        <v>733</v>
      </c>
    </row>
    <row r="1287" spans="1:27" x14ac:dyDescent="0.3">
      <c r="A1287" s="22">
        <v>1</v>
      </c>
      <c r="B1287" s="22" t="s">
        <v>376</v>
      </c>
      <c r="C1287">
        <v>5</v>
      </c>
      <c r="D1287" s="22">
        <v>5</v>
      </c>
      <c r="E1287" s="22" t="s">
        <v>749</v>
      </c>
      <c r="F1287" s="22"/>
      <c r="G1287" s="22" t="s">
        <v>737</v>
      </c>
      <c r="H1287" s="22" t="s">
        <v>6644</v>
      </c>
      <c r="I1287" s="22" t="s">
        <v>734</v>
      </c>
      <c r="K1287" s="22" t="s">
        <v>731</v>
      </c>
      <c r="L1287" s="22" t="s">
        <v>749</v>
      </c>
      <c r="M1287" s="22" t="s">
        <v>743</v>
      </c>
      <c r="N1287" s="22" t="s">
        <v>740</v>
      </c>
      <c r="O1287" s="22" t="s">
        <v>741</v>
      </c>
      <c r="P1287" s="22" t="s">
        <v>6636</v>
      </c>
      <c r="Q1287" t="s">
        <v>6630</v>
      </c>
      <c r="R1287" s="22" t="s">
        <v>735</v>
      </c>
      <c r="S1287" s="22" t="s">
        <v>4904</v>
      </c>
      <c r="T1287" s="22" t="s">
        <v>761</v>
      </c>
      <c r="U1287" s="22" t="s">
        <v>384</v>
      </c>
      <c r="V1287" s="22">
        <v>240</v>
      </c>
      <c r="W1287" s="22" t="s">
        <v>377</v>
      </c>
      <c r="X1287" s="22" t="s">
        <v>378</v>
      </c>
      <c r="Y1287" s="22" t="s">
        <v>214</v>
      </c>
      <c r="Z1287" s="22">
        <v>9110</v>
      </c>
      <c r="AA1287" s="22" t="s">
        <v>733</v>
      </c>
    </row>
    <row r="1288" spans="1:27" x14ac:dyDescent="0.3">
      <c r="A1288" s="22">
        <v>1</v>
      </c>
      <c r="B1288" s="22" t="s">
        <v>376</v>
      </c>
      <c r="C1288">
        <v>6</v>
      </c>
      <c r="D1288" s="22">
        <v>6</v>
      </c>
      <c r="E1288" s="22" t="s">
        <v>751</v>
      </c>
      <c r="F1288" s="22"/>
      <c r="G1288" s="22" t="s">
        <v>737</v>
      </c>
      <c r="H1288" s="22" t="s">
        <v>6644</v>
      </c>
      <c r="I1288" s="22" t="s">
        <v>734</v>
      </c>
      <c r="K1288" s="22" t="s">
        <v>731</v>
      </c>
      <c r="L1288" s="22" t="s">
        <v>751</v>
      </c>
      <c r="M1288" s="22" t="s">
        <v>752</v>
      </c>
      <c r="N1288" s="22" t="s">
        <v>736</v>
      </c>
      <c r="O1288" s="22" t="s">
        <v>741</v>
      </c>
      <c r="P1288" s="22" t="s">
        <v>6634</v>
      </c>
      <c r="Q1288" t="s">
        <v>6631</v>
      </c>
      <c r="R1288" s="22" t="s">
        <v>732</v>
      </c>
      <c r="S1288" s="22" t="s">
        <v>4903</v>
      </c>
      <c r="T1288" s="22" t="s">
        <v>762</v>
      </c>
      <c r="U1288" s="22" t="s">
        <v>384</v>
      </c>
      <c r="V1288" s="22">
        <v>240</v>
      </c>
      <c r="W1288" s="22" t="s">
        <v>377</v>
      </c>
      <c r="X1288" s="22" t="s">
        <v>378</v>
      </c>
      <c r="Y1288" s="22" t="s">
        <v>214</v>
      </c>
      <c r="Z1288" s="22">
        <v>9110</v>
      </c>
      <c r="AA1288" s="22" t="s">
        <v>733</v>
      </c>
    </row>
    <row r="1289" spans="1:27" x14ac:dyDescent="0.3">
      <c r="A1289" s="22">
        <v>1</v>
      </c>
      <c r="B1289" s="22" t="s">
        <v>376</v>
      </c>
      <c r="C1289">
        <v>7</v>
      </c>
      <c r="D1289" s="22">
        <v>7</v>
      </c>
      <c r="E1289" s="22" t="s">
        <v>754</v>
      </c>
      <c r="F1289" s="22"/>
      <c r="G1289" s="22" t="s">
        <v>737</v>
      </c>
      <c r="H1289" s="22" t="s">
        <v>6644</v>
      </c>
      <c r="I1289" s="22" t="s">
        <v>734</v>
      </c>
      <c r="K1289" s="22" t="s">
        <v>731</v>
      </c>
      <c r="L1289" s="22" t="s">
        <v>754</v>
      </c>
      <c r="M1289" s="22" t="s">
        <v>743</v>
      </c>
      <c r="N1289" s="22" t="s">
        <v>740</v>
      </c>
      <c r="O1289" s="22" t="s">
        <v>741</v>
      </c>
      <c r="P1289" s="22" t="s">
        <v>6635</v>
      </c>
      <c r="Q1289" t="s">
        <v>6642</v>
      </c>
      <c r="R1289" s="22" t="s">
        <v>755</v>
      </c>
      <c r="S1289" s="22" t="s">
        <v>4902</v>
      </c>
      <c r="T1289" s="22" t="s">
        <v>763</v>
      </c>
      <c r="U1289" s="22" t="s">
        <v>384</v>
      </c>
      <c r="V1289" s="22">
        <v>240</v>
      </c>
      <c r="W1289" s="22" t="s">
        <v>377</v>
      </c>
      <c r="X1289" s="22" t="s">
        <v>378</v>
      </c>
      <c r="Y1289" s="22" t="s">
        <v>214</v>
      </c>
      <c r="Z1289" s="22">
        <v>9110</v>
      </c>
      <c r="AA1289" s="22" t="s">
        <v>733</v>
      </c>
    </row>
    <row r="1290" spans="1:27" x14ac:dyDescent="0.3">
      <c r="A1290" s="22">
        <v>1</v>
      </c>
      <c r="B1290" s="22" t="s">
        <v>376</v>
      </c>
      <c r="C1290">
        <v>1</v>
      </c>
      <c r="D1290" s="22">
        <v>1</v>
      </c>
      <c r="E1290" s="22" t="s">
        <v>738</v>
      </c>
      <c r="F1290" s="22"/>
      <c r="G1290" s="22" t="s">
        <v>737</v>
      </c>
      <c r="H1290" s="22" t="s">
        <v>6644</v>
      </c>
      <c r="I1290" s="22" t="s">
        <v>734</v>
      </c>
      <c r="K1290" s="22" t="s">
        <v>731</v>
      </c>
      <c r="L1290" s="22" t="s">
        <v>738</v>
      </c>
      <c r="M1290" s="22" t="s">
        <v>739</v>
      </c>
      <c r="N1290" s="22" t="s">
        <v>740</v>
      </c>
      <c r="O1290" s="22" t="s">
        <v>741</v>
      </c>
      <c r="P1290" s="22" t="s">
        <v>4899</v>
      </c>
      <c r="Q1290" t="s">
        <v>4897</v>
      </c>
      <c r="R1290" s="22" t="s">
        <v>732</v>
      </c>
      <c r="S1290" s="22" t="s">
        <v>4900</v>
      </c>
      <c r="T1290" s="22" t="s">
        <v>757</v>
      </c>
      <c r="U1290" s="22" t="s">
        <v>384</v>
      </c>
      <c r="V1290" s="22">
        <v>240</v>
      </c>
      <c r="W1290" s="22" t="s">
        <v>377</v>
      </c>
      <c r="X1290" s="22" t="s">
        <v>378</v>
      </c>
      <c r="Y1290" s="22" t="s">
        <v>215</v>
      </c>
      <c r="Z1290" s="22">
        <v>9111</v>
      </c>
      <c r="AA1290" s="22" t="s">
        <v>733</v>
      </c>
    </row>
    <row r="1291" spans="1:27" x14ac:dyDescent="0.3">
      <c r="A1291" s="22">
        <v>1</v>
      </c>
      <c r="B1291" s="22" t="s">
        <v>376</v>
      </c>
      <c r="C1291">
        <v>2</v>
      </c>
      <c r="D1291" s="22">
        <v>2</v>
      </c>
      <c r="E1291" s="22" t="s">
        <v>738</v>
      </c>
      <c r="F1291" s="22"/>
      <c r="G1291" s="22" t="s">
        <v>737</v>
      </c>
      <c r="H1291" s="22" t="s">
        <v>6644</v>
      </c>
      <c r="I1291" s="22" t="s">
        <v>734</v>
      </c>
      <c r="K1291" s="22" t="s">
        <v>731</v>
      </c>
      <c r="L1291" s="22" t="s">
        <v>738</v>
      </c>
      <c r="M1291" s="22" t="s">
        <v>743</v>
      </c>
      <c r="N1291" s="22" t="s">
        <v>740</v>
      </c>
      <c r="O1291" s="22" t="s">
        <v>741</v>
      </c>
      <c r="P1291" s="22" t="s">
        <v>6638</v>
      </c>
      <c r="Q1291" t="s">
        <v>6632</v>
      </c>
      <c r="R1291" s="22" t="s">
        <v>732</v>
      </c>
      <c r="S1291" s="22" t="s">
        <v>4900</v>
      </c>
      <c r="T1291" s="22" t="s">
        <v>758</v>
      </c>
      <c r="U1291" s="22" t="s">
        <v>384</v>
      </c>
      <c r="V1291" s="22">
        <v>240</v>
      </c>
      <c r="W1291" s="22" t="s">
        <v>377</v>
      </c>
      <c r="X1291" s="22" t="s">
        <v>378</v>
      </c>
      <c r="Y1291" s="22" t="s">
        <v>215</v>
      </c>
      <c r="Z1291" s="22">
        <v>9111</v>
      </c>
      <c r="AA1291" s="22" t="s">
        <v>733</v>
      </c>
    </row>
    <row r="1292" spans="1:27" x14ac:dyDescent="0.3">
      <c r="A1292" s="22">
        <v>1</v>
      </c>
      <c r="B1292" s="22" t="s">
        <v>376</v>
      </c>
      <c r="C1292">
        <v>3</v>
      </c>
      <c r="D1292" s="22">
        <v>3</v>
      </c>
      <c r="E1292" s="22" t="s">
        <v>745</v>
      </c>
      <c r="F1292" s="22"/>
      <c r="G1292" s="22" t="s">
        <v>737</v>
      </c>
      <c r="H1292" s="22" t="s">
        <v>6644</v>
      </c>
      <c r="I1292" s="22" t="s">
        <v>734</v>
      </c>
      <c r="K1292" s="22" t="s">
        <v>731</v>
      </c>
      <c r="L1292" s="22" t="s">
        <v>745</v>
      </c>
      <c r="M1292" s="22" t="s">
        <v>743</v>
      </c>
      <c r="N1292" s="22" t="s">
        <v>740</v>
      </c>
      <c r="O1292" s="22" t="s">
        <v>741</v>
      </c>
      <c r="P1292" s="22" t="s">
        <v>6639</v>
      </c>
      <c r="Q1292" t="s">
        <v>6633</v>
      </c>
      <c r="R1292" s="22" t="s">
        <v>735</v>
      </c>
      <c r="S1292" s="22" t="s">
        <v>4900</v>
      </c>
      <c r="T1292" s="22" t="s">
        <v>759</v>
      </c>
      <c r="U1292" s="22" t="s">
        <v>384</v>
      </c>
      <c r="V1292" s="22">
        <v>240</v>
      </c>
      <c r="W1292" s="22" t="s">
        <v>377</v>
      </c>
      <c r="X1292" s="22" t="s">
        <v>378</v>
      </c>
      <c r="Y1292" s="22" t="s">
        <v>215</v>
      </c>
      <c r="Z1292" s="22">
        <v>9111</v>
      </c>
      <c r="AA1292" s="22" t="s">
        <v>733</v>
      </c>
    </row>
    <row r="1293" spans="1:27" x14ac:dyDescent="0.3">
      <c r="A1293" s="22">
        <v>1</v>
      </c>
      <c r="B1293" s="22" t="s">
        <v>376</v>
      </c>
      <c r="C1293">
        <v>4</v>
      </c>
      <c r="D1293" s="22">
        <v>4</v>
      </c>
      <c r="E1293" s="22" t="s">
        <v>747</v>
      </c>
      <c r="F1293" s="22"/>
      <c r="G1293" s="22" t="s">
        <v>737</v>
      </c>
      <c r="H1293" s="22" t="s">
        <v>6644</v>
      </c>
      <c r="I1293" s="22" t="s">
        <v>734</v>
      </c>
      <c r="K1293" s="22" t="s">
        <v>731</v>
      </c>
      <c r="L1293" s="22" t="s">
        <v>747</v>
      </c>
      <c r="M1293" s="22" t="s">
        <v>743</v>
      </c>
      <c r="N1293" s="22" t="s">
        <v>740</v>
      </c>
      <c r="O1293" s="22" t="s">
        <v>741</v>
      </c>
      <c r="P1293" s="22" t="s">
        <v>6637</v>
      </c>
      <c r="Q1293" t="s">
        <v>6641</v>
      </c>
      <c r="R1293" s="22" t="s">
        <v>735</v>
      </c>
      <c r="S1293" s="22" t="s">
        <v>4901</v>
      </c>
      <c r="T1293" s="22" t="s">
        <v>760</v>
      </c>
      <c r="U1293" s="22" t="s">
        <v>384</v>
      </c>
      <c r="V1293" s="22">
        <v>240</v>
      </c>
      <c r="W1293" s="22" t="s">
        <v>377</v>
      </c>
      <c r="X1293" s="22" t="s">
        <v>378</v>
      </c>
      <c r="Y1293" s="22" t="s">
        <v>215</v>
      </c>
      <c r="Z1293" s="22">
        <v>9111</v>
      </c>
      <c r="AA1293" s="22" t="s">
        <v>733</v>
      </c>
    </row>
    <row r="1294" spans="1:27" x14ac:dyDescent="0.3">
      <c r="A1294" s="22">
        <v>1</v>
      </c>
      <c r="B1294" s="22" t="s">
        <v>376</v>
      </c>
      <c r="C1294">
        <v>5</v>
      </c>
      <c r="D1294" s="22">
        <v>5</v>
      </c>
      <c r="E1294" s="22" t="s">
        <v>749</v>
      </c>
      <c r="F1294" s="22"/>
      <c r="G1294" s="22" t="s">
        <v>737</v>
      </c>
      <c r="H1294" s="22" t="s">
        <v>6644</v>
      </c>
      <c r="I1294" s="22" t="s">
        <v>734</v>
      </c>
      <c r="K1294" s="22" t="s">
        <v>731</v>
      </c>
      <c r="L1294" s="22" t="s">
        <v>749</v>
      </c>
      <c r="M1294" s="22" t="s">
        <v>743</v>
      </c>
      <c r="N1294" s="22" t="s">
        <v>740</v>
      </c>
      <c r="O1294" s="22" t="s">
        <v>741</v>
      </c>
      <c r="P1294" s="22" t="s">
        <v>6636</v>
      </c>
      <c r="Q1294" t="s">
        <v>6630</v>
      </c>
      <c r="R1294" s="22" t="s">
        <v>735</v>
      </c>
      <c r="S1294" s="22" t="s">
        <v>4904</v>
      </c>
      <c r="T1294" s="22" t="s">
        <v>761</v>
      </c>
      <c r="U1294" s="22" t="s">
        <v>384</v>
      </c>
      <c r="V1294" s="22">
        <v>240</v>
      </c>
      <c r="W1294" s="22" t="s">
        <v>377</v>
      </c>
      <c r="X1294" s="22" t="s">
        <v>378</v>
      </c>
      <c r="Y1294" s="22" t="s">
        <v>215</v>
      </c>
      <c r="Z1294" s="22">
        <v>9111</v>
      </c>
      <c r="AA1294" s="22" t="s">
        <v>733</v>
      </c>
    </row>
    <row r="1295" spans="1:27" x14ac:dyDescent="0.3">
      <c r="A1295" s="22">
        <v>1</v>
      </c>
      <c r="B1295" s="22" t="s">
        <v>376</v>
      </c>
      <c r="C1295">
        <v>6</v>
      </c>
      <c r="D1295" s="22">
        <v>6</v>
      </c>
      <c r="E1295" s="22" t="s">
        <v>751</v>
      </c>
      <c r="F1295" s="22"/>
      <c r="G1295" s="22" t="s">
        <v>737</v>
      </c>
      <c r="H1295" s="22" t="s">
        <v>6644</v>
      </c>
      <c r="I1295" s="22" t="s">
        <v>734</v>
      </c>
      <c r="K1295" s="22" t="s">
        <v>731</v>
      </c>
      <c r="L1295" s="22" t="s">
        <v>751</v>
      </c>
      <c r="M1295" s="22" t="s">
        <v>752</v>
      </c>
      <c r="N1295" s="22" t="s">
        <v>736</v>
      </c>
      <c r="O1295" s="22" t="s">
        <v>741</v>
      </c>
      <c r="P1295" s="22" t="s">
        <v>6634</v>
      </c>
      <c r="Q1295" t="s">
        <v>6631</v>
      </c>
      <c r="R1295" s="22" t="s">
        <v>732</v>
      </c>
      <c r="S1295" s="22" t="s">
        <v>4903</v>
      </c>
      <c r="T1295" s="22" t="s">
        <v>762</v>
      </c>
      <c r="U1295" s="22" t="s">
        <v>384</v>
      </c>
      <c r="V1295" s="22">
        <v>240</v>
      </c>
      <c r="W1295" s="22" t="s">
        <v>377</v>
      </c>
      <c r="X1295" s="22" t="s">
        <v>378</v>
      </c>
      <c r="Y1295" s="22" t="s">
        <v>215</v>
      </c>
      <c r="Z1295" s="22">
        <v>9111</v>
      </c>
      <c r="AA1295" s="22" t="s">
        <v>733</v>
      </c>
    </row>
    <row r="1296" spans="1:27" x14ac:dyDescent="0.3">
      <c r="A1296" s="22">
        <v>1</v>
      </c>
      <c r="B1296" s="22" t="s">
        <v>376</v>
      </c>
      <c r="C1296">
        <v>7</v>
      </c>
      <c r="D1296" s="22">
        <v>7</v>
      </c>
      <c r="E1296" s="22" t="s">
        <v>754</v>
      </c>
      <c r="F1296" s="22"/>
      <c r="G1296" s="22" t="s">
        <v>737</v>
      </c>
      <c r="H1296" s="22" t="s">
        <v>6644</v>
      </c>
      <c r="I1296" s="22" t="s">
        <v>734</v>
      </c>
      <c r="K1296" s="22" t="s">
        <v>731</v>
      </c>
      <c r="L1296" s="22" t="s">
        <v>754</v>
      </c>
      <c r="M1296" s="22" t="s">
        <v>743</v>
      </c>
      <c r="N1296" s="22" t="s">
        <v>740</v>
      </c>
      <c r="O1296" s="22" t="s">
        <v>741</v>
      </c>
      <c r="P1296" s="22" t="s">
        <v>6635</v>
      </c>
      <c r="Q1296" t="s">
        <v>6642</v>
      </c>
      <c r="R1296" s="22" t="s">
        <v>755</v>
      </c>
      <c r="S1296" s="22" t="s">
        <v>4902</v>
      </c>
      <c r="T1296" s="22" t="s">
        <v>763</v>
      </c>
      <c r="U1296" s="22" t="s">
        <v>384</v>
      </c>
      <c r="V1296" s="22">
        <v>240</v>
      </c>
      <c r="W1296" s="22" t="s">
        <v>377</v>
      </c>
      <c r="X1296" s="22" t="s">
        <v>378</v>
      </c>
      <c r="Y1296" s="22" t="s">
        <v>215</v>
      </c>
      <c r="Z1296" s="22">
        <v>9111</v>
      </c>
      <c r="AA1296" s="22" t="s">
        <v>733</v>
      </c>
    </row>
    <row r="1297" spans="1:27" x14ac:dyDescent="0.3">
      <c r="A1297" s="22">
        <v>1</v>
      </c>
      <c r="B1297" s="22" t="s">
        <v>376</v>
      </c>
      <c r="C1297">
        <v>1</v>
      </c>
      <c r="D1297" s="22">
        <v>1</v>
      </c>
      <c r="E1297" s="22" t="s">
        <v>738</v>
      </c>
      <c r="F1297" s="22"/>
      <c r="G1297" s="22" t="s">
        <v>737</v>
      </c>
      <c r="H1297" s="22" t="s">
        <v>6644</v>
      </c>
      <c r="I1297" s="22" t="s">
        <v>734</v>
      </c>
      <c r="K1297" s="22" t="s">
        <v>731</v>
      </c>
      <c r="L1297" s="22" t="s">
        <v>738</v>
      </c>
      <c r="M1297" s="22" t="s">
        <v>739</v>
      </c>
      <c r="N1297" s="22" t="s">
        <v>740</v>
      </c>
      <c r="O1297" s="22" t="s">
        <v>741</v>
      </c>
      <c r="P1297" s="22" t="s">
        <v>4899</v>
      </c>
      <c r="Q1297" t="s">
        <v>4897</v>
      </c>
      <c r="R1297" s="22" t="s">
        <v>732</v>
      </c>
      <c r="S1297" s="22" t="s">
        <v>4900</v>
      </c>
      <c r="T1297" s="22" t="s">
        <v>757</v>
      </c>
      <c r="U1297" s="22" t="s">
        <v>384</v>
      </c>
      <c r="V1297" s="22">
        <v>240</v>
      </c>
      <c r="W1297" s="22" t="s">
        <v>377</v>
      </c>
      <c r="X1297" s="22" t="s">
        <v>378</v>
      </c>
      <c r="Y1297" s="22" t="s">
        <v>216</v>
      </c>
      <c r="Z1297" s="22">
        <v>9112</v>
      </c>
      <c r="AA1297" s="22" t="s">
        <v>733</v>
      </c>
    </row>
    <row r="1298" spans="1:27" x14ac:dyDescent="0.3">
      <c r="A1298" s="22">
        <v>1</v>
      </c>
      <c r="B1298" s="22" t="s">
        <v>376</v>
      </c>
      <c r="C1298">
        <v>2</v>
      </c>
      <c r="D1298" s="22">
        <v>2</v>
      </c>
      <c r="E1298" s="22" t="s">
        <v>738</v>
      </c>
      <c r="F1298" s="22"/>
      <c r="G1298" s="22" t="s">
        <v>737</v>
      </c>
      <c r="H1298" s="22" t="s">
        <v>6644</v>
      </c>
      <c r="I1298" s="22" t="s">
        <v>734</v>
      </c>
      <c r="K1298" s="22" t="s">
        <v>731</v>
      </c>
      <c r="L1298" s="22" t="s">
        <v>738</v>
      </c>
      <c r="M1298" s="22" t="s">
        <v>743</v>
      </c>
      <c r="N1298" s="22" t="s">
        <v>740</v>
      </c>
      <c r="O1298" s="22" t="s">
        <v>741</v>
      </c>
      <c r="P1298" s="22" t="s">
        <v>6638</v>
      </c>
      <c r="Q1298" t="s">
        <v>6632</v>
      </c>
      <c r="R1298" s="22" t="s">
        <v>732</v>
      </c>
      <c r="S1298" s="22" t="s">
        <v>4900</v>
      </c>
      <c r="T1298" s="22" t="s">
        <v>758</v>
      </c>
      <c r="U1298" s="22" t="s">
        <v>384</v>
      </c>
      <c r="V1298" s="22">
        <v>240</v>
      </c>
      <c r="W1298" s="22" t="s">
        <v>377</v>
      </c>
      <c r="X1298" s="22" t="s">
        <v>378</v>
      </c>
      <c r="Y1298" s="22" t="s">
        <v>216</v>
      </c>
      <c r="Z1298" s="22">
        <v>9112</v>
      </c>
      <c r="AA1298" s="22" t="s">
        <v>733</v>
      </c>
    </row>
    <row r="1299" spans="1:27" x14ac:dyDescent="0.3">
      <c r="A1299" s="22">
        <v>1</v>
      </c>
      <c r="B1299" s="22" t="s">
        <v>376</v>
      </c>
      <c r="C1299">
        <v>3</v>
      </c>
      <c r="D1299" s="22">
        <v>3</v>
      </c>
      <c r="E1299" s="22" t="s">
        <v>745</v>
      </c>
      <c r="F1299" s="22"/>
      <c r="G1299" s="22" t="s">
        <v>737</v>
      </c>
      <c r="H1299" s="22" t="s">
        <v>6644</v>
      </c>
      <c r="I1299" s="22" t="s">
        <v>734</v>
      </c>
      <c r="K1299" s="22" t="s">
        <v>731</v>
      </c>
      <c r="L1299" s="22" t="s">
        <v>745</v>
      </c>
      <c r="M1299" s="22" t="s">
        <v>743</v>
      </c>
      <c r="N1299" s="22" t="s">
        <v>740</v>
      </c>
      <c r="O1299" s="22" t="s">
        <v>741</v>
      </c>
      <c r="P1299" s="22" t="s">
        <v>6639</v>
      </c>
      <c r="Q1299" t="s">
        <v>6633</v>
      </c>
      <c r="R1299" s="22" t="s">
        <v>735</v>
      </c>
      <c r="S1299" s="22" t="s">
        <v>4900</v>
      </c>
      <c r="T1299" s="22" t="s">
        <v>759</v>
      </c>
      <c r="U1299" s="22" t="s">
        <v>384</v>
      </c>
      <c r="V1299" s="22">
        <v>240</v>
      </c>
      <c r="W1299" s="22" t="s">
        <v>377</v>
      </c>
      <c r="X1299" s="22" t="s">
        <v>378</v>
      </c>
      <c r="Y1299" s="22" t="s">
        <v>216</v>
      </c>
      <c r="Z1299" s="22">
        <v>9112</v>
      </c>
      <c r="AA1299" s="22" t="s">
        <v>733</v>
      </c>
    </row>
    <row r="1300" spans="1:27" x14ac:dyDescent="0.3">
      <c r="A1300" s="22">
        <v>1</v>
      </c>
      <c r="B1300" s="22" t="s">
        <v>376</v>
      </c>
      <c r="C1300">
        <v>4</v>
      </c>
      <c r="D1300" s="22">
        <v>4</v>
      </c>
      <c r="E1300" s="22" t="s">
        <v>747</v>
      </c>
      <c r="F1300" s="22"/>
      <c r="G1300" s="22" t="s">
        <v>737</v>
      </c>
      <c r="H1300" s="22" t="s">
        <v>6644</v>
      </c>
      <c r="I1300" s="22" t="s">
        <v>734</v>
      </c>
      <c r="K1300" s="22" t="s">
        <v>731</v>
      </c>
      <c r="L1300" s="22" t="s">
        <v>747</v>
      </c>
      <c r="M1300" s="22" t="s">
        <v>743</v>
      </c>
      <c r="N1300" s="22" t="s">
        <v>740</v>
      </c>
      <c r="O1300" s="22" t="s">
        <v>741</v>
      </c>
      <c r="P1300" s="22" t="s">
        <v>6637</v>
      </c>
      <c r="Q1300" t="s">
        <v>6641</v>
      </c>
      <c r="R1300" s="22" t="s">
        <v>735</v>
      </c>
      <c r="S1300" s="22" t="s">
        <v>4901</v>
      </c>
      <c r="T1300" s="22" t="s">
        <v>760</v>
      </c>
      <c r="U1300" s="22" t="s">
        <v>384</v>
      </c>
      <c r="V1300" s="22">
        <v>240</v>
      </c>
      <c r="W1300" s="22" t="s">
        <v>377</v>
      </c>
      <c r="X1300" s="22" t="s">
        <v>378</v>
      </c>
      <c r="Y1300" s="22" t="s">
        <v>216</v>
      </c>
      <c r="Z1300" s="22">
        <v>9112</v>
      </c>
      <c r="AA1300" s="22" t="s">
        <v>733</v>
      </c>
    </row>
    <row r="1301" spans="1:27" x14ac:dyDescent="0.3">
      <c r="A1301" s="22">
        <v>1</v>
      </c>
      <c r="B1301" s="22" t="s">
        <v>376</v>
      </c>
      <c r="C1301">
        <v>5</v>
      </c>
      <c r="D1301" s="22">
        <v>5</v>
      </c>
      <c r="E1301" s="22" t="s">
        <v>749</v>
      </c>
      <c r="F1301" s="22"/>
      <c r="G1301" s="22" t="s">
        <v>737</v>
      </c>
      <c r="H1301" s="22" t="s">
        <v>6644</v>
      </c>
      <c r="I1301" s="22" t="s">
        <v>734</v>
      </c>
      <c r="K1301" s="22" t="s">
        <v>731</v>
      </c>
      <c r="L1301" s="22" t="s">
        <v>749</v>
      </c>
      <c r="M1301" s="22" t="s">
        <v>743</v>
      </c>
      <c r="N1301" s="22" t="s">
        <v>740</v>
      </c>
      <c r="O1301" s="22" t="s">
        <v>741</v>
      </c>
      <c r="P1301" s="22" t="s">
        <v>6636</v>
      </c>
      <c r="Q1301" t="s">
        <v>6630</v>
      </c>
      <c r="R1301" s="22" t="s">
        <v>735</v>
      </c>
      <c r="S1301" s="22" t="s">
        <v>4904</v>
      </c>
      <c r="T1301" s="22" t="s">
        <v>761</v>
      </c>
      <c r="U1301" s="22" t="s">
        <v>384</v>
      </c>
      <c r="V1301" s="22">
        <v>240</v>
      </c>
      <c r="W1301" s="22" t="s">
        <v>377</v>
      </c>
      <c r="X1301" s="22" t="s">
        <v>378</v>
      </c>
      <c r="Y1301" s="22" t="s">
        <v>216</v>
      </c>
      <c r="Z1301" s="22">
        <v>9112</v>
      </c>
      <c r="AA1301" s="22" t="s">
        <v>733</v>
      </c>
    </row>
    <row r="1302" spans="1:27" x14ac:dyDescent="0.3">
      <c r="A1302" s="22">
        <v>1</v>
      </c>
      <c r="B1302" s="22" t="s">
        <v>376</v>
      </c>
      <c r="C1302">
        <v>6</v>
      </c>
      <c r="D1302" s="22">
        <v>6</v>
      </c>
      <c r="E1302" s="22" t="s">
        <v>751</v>
      </c>
      <c r="F1302" s="22"/>
      <c r="G1302" s="22" t="s">
        <v>737</v>
      </c>
      <c r="H1302" s="22" t="s">
        <v>6644</v>
      </c>
      <c r="I1302" s="22" t="s">
        <v>734</v>
      </c>
      <c r="K1302" s="22" t="s">
        <v>731</v>
      </c>
      <c r="L1302" s="22" t="s">
        <v>751</v>
      </c>
      <c r="M1302" s="22" t="s">
        <v>752</v>
      </c>
      <c r="N1302" s="22" t="s">
        <v>736</v>
      </c>
      <c r="O1302" s="22" t="s">
        <v>741</v>
      </c>
      <c r="P1302" s="22" t="s">
        <v>6634</v>
      </c>
      <c r="Q1302" t="s">
        <v>6631</v>
      </c>
      <c r="R1302" s="22" t="s">
        <v>732</v>
      </c>
      <c r="S1302" s="22" t="s">
        <v>4903</v>
      </c>
      <c r="T1302" s="22" t="s">
        <v>762</v>
      </c>
      <c r="U1302" s="22" t="s">
        <v>384</v>
      </c>
      <c r="V1302" s="22">
        <v>240</v>
      </c>
      <c r="W1302" s="22" t="s">
        <v>377</v>
      </c>
      <c r="X1302" s="22" t="s">
        <v>378</v>
      </c>
      <c r="Y1302" s="22" t="s">
        <v>216</v>
      </c>
      <c r="Z1302" s="22">
        <v>9112</v>
      </c>
      <c r="AA1302" s="22" t="s">
        <v>733</v>
      </c>
    </row>
    <row r="1303" spans="1:27" x14ac:dyDescent="0.3">
      <c r="A1303" s="22">
        <v>1</v>
      </c>
      <c r="B1303" s="22" t="s">
        <v>376</v>
      </c>
      <c r="C1303">
        <v>7</v>
      </c>
      <c r="D1303" s="22">
        <v>7</v>
      </c>
      <c r="E1303" s="22" t="s">
        <v>754</v>
      </c>
      <c r="F1303" s="22"/>
      <c r="G1303" s="22" t="s">
        <v>737</v>
      </c>
      <c r="H1303" s="22" t="s">
        <v>6644</v>
      </c>
      <c r="I1303" s="22" t="s">
        <v>734</v>
      </c>
      <c r="K1303" s="22" t="s">
        <v>731</v>
      </c>
      <c r="L1303" s="22" t="s">
        <v>754</v>
      </c>
      <c r="M1303" s="22" t="s">
        <v>743</v>
      </c>
      <c r="N1303" s="22" t="s">
        <v>740</v>
      </c>
      <c r="O1303" s="22" t="s">
        <v>741</v>
      </c>
      <c r="P1303" s="22" t="s">
        <v>6635</v>
      </c>
      <c r="Q1303" t="s">
        <v>6642</v>
      </c>
      <c r="R1303" s="22" t="s">
        <v>755</v>
      </c>
      <c r="S1303" s="22" t="s">
        <v>4902</v>
      </c>
      <c r="T1303" s="22" t="s">
        <v>763</v>
      </c>
      <c r="U1303" s="22" t="s">
        <v>384</v>
      </c>
      <c r="V1303" s="22">
        <v>240</v>
      </c>
      <c r="W1303" s="22" t="s">
        <v>377</v>
      </c>
      <c r="X1303" s="22" t="s">
        <v>378</v>
      </c>
      <c r="Y1303" s="22" t="s">
        <v>216</v>
      </c>
      <c r="Z1303" s="22">
        <v>9112</v>
      </c>
      <c r="AA1303" s="22" t="s">
        <v>733</v>
      </c>
    </row>
    <row r="1304" spans="1:27" x14ac:dyDescent="0.3">
      <c r="A1304" s="22">
        <v>1</v>
      </c>
      <c r="B1304" s="22" t="s">
        <v>376</v>
      </c>
      <c r="C1304">
        <v>1</v>
      </c>
      <c r="D1304" s="22">
        <v>1</v>
      </c>
      <c r="E1304" s="22" t="s">
        <v>738</v>
      </c>
      <c r="F1304" s="22"/>
      <c r="G1304" s="22" t="s">
        <v>737</v>
      </c>
      <c r="H1304" s="22" t="s">
        <v>6644</v>
      </c>
      <c r="I1304" s="22" t="s">
        <v>734</v>
      </c>
      <c r="K1304" s="22" t="s">
        <v>731</v>
      </c>
      <c r="L1304" s="22" t="s">
        <v>738</v>
      </c>
      <c r="M1304" s="22" t="s">
        <v>739</v>
      </c>
      <c r="N1304" s="22" t="s">
        <v>740</v>
      </c>
      <c r="O1304" s="22" t="s">
        <v>741</v>
      </c>
      <c r="P1304" s="22" t="s">
        <v>4899</v>
      </c>
      <c r="Q1304" t="s">
        <v>4897</v>
      </c>
      <c r="R1304" s="22" t="s">
        <v>732</v>
      </c>
      <c r="S1304" s="22" t="s">
        <v>4900</v>
      </c>
      <c r="T1304" s="22" t="s">
        <v>757</v>
      </c>
      <c r="U1304" s="22" t="s">
        <v>384</v>
      </c>
      <c r="V1304" s="22">
        <v>240</v>
      </c>
      <c r="W1304" s="22" t="s">
        <v>377</v>
      </c>
      <c r="X1304" s="22" t="s">
        <v>378</v>
      </c>
      <c r="Y1304" s="22" t="s">
        <v>217</v>
      </c>
      <c r="Z1304" s="22">
        <v>9113</v>
      </c>
      <c r="AA1304" s="22" t="s">
        <v>733</v>
      </c>
    </row>
    <row r="1305" spans="1:27" x14ac:dyDescent="0.3">
      <c r="A1305" s="22">
        <v>1</v>
      </c>
      <c r="B1305" s="22" t="s">
        <v>376</v>
      </c>
      <c r="C1305">
        <v>2</v>
      </c>
      <c r="D1305" s="22">
        <v>2</v>
      </c>
      <c r="E1305" s="22" t="s">
        <v>738</v>
      </c>
      <c r="F1305" s="22"/>
      <c r="G1305" s="22" t="s">
        <v>737</v>
      </c>
      <c r="H1305" s="22" t="s">
        <v>6644</v>
      </c>
      <c r="I1305" s="22" t="s">
        <v>734</v>
      </c>
      <c r="K1305" s="22" t="s">
        <v>731</v>
      </c>
      <c r="L1305" s="22" t="s">
        <v>738</v>
      </c>
      <c r="M1305" s="22" t="s">
        <v>743</v>
      </c>
      <c r="N1305" s="22" t="s">
        <v>740</v>
      </c>
      <c r="O1305" s="22" t="s">
        <v>741</v>
      </c>
      <c r="P1305" s="22" t="s">
        <v>6638</v>
      </c>
      <c r="Q1305" t="s">
        <v>6632</v>
      </c>
      <c r="R1305" s="22" t="s">
        <v>732</v>
      </c>
      <c r="S1305" s="22" t="s">
        <v>4900</v>
      </c>
      <c r="T1305" s="22" t="s">
        <v>758</v>
      </c>
      <c r="U1305" s="22" t="s">
        <v>384</v>
      </c>
      <c r="V1305" s="22">
        <v>240</v>
      </c>
      <c r="W1305" s="22" t="s">
        <v>377</v>
      </c>
      <c r="X1305" s="22" t="s">
        <v>378</v>
      </c>
      <c r="Y1305" s="22" t="s">
        <v>217</v>
      </c>
      <c r="Z1305" s="22">
        <v>9113</v>
      </c>
      <c r="AA1305" s="22" t="s">
        <v>733</v>
      </c>
    </row>
    <row r="1306" spans="1:27" x14ac:dyDescent="0.3">
      <c r="A1306" s="22">
        <v>1</v>
      </c>
      <c r="B1306" s="22" t="s">
        <v>376</v>
      </c>
      <c r="C1306">
        <v>3</v>
      </c>
      <c r="D1306" s="22">
        <v>3</v>
      </c>
      <c r="E1306" s="22" t="s">
        <v>745</v>
      </c>
      <c r="F1306" s="22"/>
      <c r="G1306" s="22" t="s">
        <v>737</v>
      </c>
      <c r="H1306" s="22" t="s">
        <v>6644</v>
      </c>
      <c r="I1306" s="22" t="s">
        <v>734</v>
      </c>
      <c r="K1306" s="22" t="s">
        <v>731</v>
      </c>
      <c r="L1306" s="22" t="s">
        <v>745</v>
      </c>
      <c r="M1306" s="22" t="s">
        <v>743</v>
      </c>
      <c r="N1306" s="22" t="s">
        <v>740</v>
      </c>
      <c r="O1306" s="22" t="s">
        <v>741</v>
      </c>
      <c r="P1306" s="22" t="s">
        <v>6639</v>
      </c>
      <c r="Q1306" t="s">
        <v>6633</v>
      </c>
      <c r="R1306" s="22" t="s">
        <v>735</v>
      </c>
      <c r="S1306" s="22" t="s">
        <v>4900</v>
      </c>
      <c r="T1306" s="22" t="s">
        <v>759</v>
      </c>
      <c r="U1306" s="22" t="s">
        <v>384</v>
      </c>
      <c r="V1306" s="22">
        <v>240</v>
      </c>
      <c r="W1306" s="22" t="s">
        <v>377</v>
      </c>
      <c r="X1306" s="22" t="s">
        <v>378</v>
      </c>
      <c r="Y1306" s="22" t="s">
        <v>217</v>
      </c>
      <c r="Z1306" s="22">
        <v>9113</v>
      </c>
      <c r="AA1306" s="22" t="s">
        <v>733</v>
      </c>
    </row>
    <row r="1307" spans="1:27" x14ac:dyDescent="0.3">
      <c r="A1307" s="22">
        <v>1</v>
      </c>
      <c r="B1307" s="22" t="s">
        <v>376</v>
      </c>
      <c r="C1307">
        <v>4</v>
      </c>
      <c r="D1307" s="22">
        <v>4</v>
      </c>
      <c r="E1307" s="22" t="s">
        <v>747</v>
      </c>
      <c r="F1307" s="22"/>
      <c r="G1307" s="22" t="s">
        <v>737</v>
      </c>
      <c r="H1307" s="22" t="s">
        <v>6644</v>
      </c>
      <c r="I1307" s="22" t="s">
        <v>734</v>
      </c>
      <c r="K1307" s="22" t="s">
        <v>731</v>
      </c>
      <c r="L1307" s="22" t="s">
        <v>747</v>
      </c>
      <c r="M1307" s="22" t="s">
        <v>743</v>
      </c>
      <c r="N1307" s="22" t="s">
        <v>740</v>
      </c>
      <c r="O1307" s="22" t="s">
        <v>741</v>
      </c>
      <c r="P1307" s="22" t="s">
        <v>6637</v>
      </c>
      <c r="Q1307" t="s">
        <v>6641</v>
      </c>
      <c r="R1307" s="22" t="s">
        <v>735</v>
      </c>
      <c r="S1307" s="22" t="s">
        <v>4901</v>
      </c>
      <c r="T1307" s="22" t="s">
        <v>760</v>
      </c>
      <c r="U1307" s="22" t="s">
        <v>384</v>
      </c>
      <c r="V1307" s="22">
        <v>240</v>
      </c>
      <c r="W1307" s="22" t="s">
        <v>377</v>
      </c>
      <c r="X1307" s="22" t="s">
        <v>378</v>
      </c>
      <c r="Y1307" s="22" t="s">
        <v>217</v>
      </c>
      <c r="Z1307" s="22">
        <v>9113</v>
      </c>
      <c r="AA1307" s="22" t="s">
        <v>733</v>
      </c>
    </row>
    <row r="1308" spans="1:27" x14ac:dyDescent="0.3">
      <c r="A1308" s="22">
        <v>1</v>
      </c>
      <c r="B1308" s="22" t="s">
        <v>376</v>
      </c>
      <c r="C1308">
        <v>5</v>
      </c>
      <c r="D1308" s="22">
        <v>5</v>
      </c>
      <c r="E1308" s="22" t="s">
        <v>749</v>
      </c>
      <c r="F1308" s="22"/>
      <c r="G1308" s="22" t="s">
        <v>737</v>
      </c>
      <c r="H1308" s="22" t="s">
        <v>6644</v>
      </c>
      <c r="I1308" s="22" t="s">
        <v>734</v>
      </c>
      <c r="K1308" s="22" t="s">
        <v>731</v>
      </c>
      <c r="L1308" s="22" t="s">
        <v>749</v>
      </c>
      <c r="M1308" s="22" t="s">
        <v>743</v>
      </c>
      <c r="N1308" s="22" t="s">
        <v>740</v>
      </c>
      <c r="O1308" s="22" t="s">
        <v>741</v>
      </c>
      <c r="P1308" s="22" t="s">
        <v>6636</v>
      </c>
      <c r="Q1308" t="s">
        <v>6630</v>
      </c>
      <c r="R1308" s="22" t="s">
        <v>735</v>
      </c>
      <c r="S1308" s="22" t="s">
        <v>4904</v>
      </c>
      <c r="T1308" s="22" t="s">
        <v>761</v>
      </c>
      <c r="U1308" s="22" t="s">
        <v>384</v>
      </c>
      <c r="V1308" s="22">
        <v>240</v>
      </c>
      <c r="W1308" s="22" t="s">
        <v>377</v>
      </c>
      <c r="X1308" s="22" t="s">
        <v>378</v>
      </c>
      <c r="Y1308" s="22" t="s">
        <v>217</v>
      </c>
      <c r="Z1308" s="22">
        <v>9113</v>
      </c>
      <c r="AA1308" s="22" t="s">
        <v>733</v>
      </c>
    </row>
    <row r="1309" spans="1:27" x14ac:dyDescent="0.3">
      <c r="A1309" s="22">
        <v>1</v>
      </c>
      <c r="B1309" s="22" t="s">
        <v>376</v>
      </c>
      <c r="C1309">
        <v>6</v>
      </c>
      <c r="D1309" s="22">
        <v>6</v>
      </c>
      <c r="E1309" s="22" t="s">
        <v>751</v>
      </c>
      <c r="F1309" s="22"/>
      <c r="G1309" s="22" t="s">
        <v>737</v>
      </c>
      <c r="H1309" s="22" t="s">
        <v>6644</v>
      </c>
      <c r="I1309" s="22" t="s">
        <v>734</v>
      </c>
      <c r="K1309" s="22" t="s">
        <v>731</v>
      </c>
      <c r="L1309" s="22" t="s">
        <v>751</v>
      </c>
      <c r="M1309" s="22" t="s">
        <v>752</v>
      </c>
      <c r="N1309" s="22" t="s">
        <v>736</v>
      </c>
      <c r="O1309" s="22" t="s">
        <v>741</v>
      </c>
      <c r="P1309" s="22" t="s">
        <v>6634</v>
      </c>
      <c r="Q1309" t="s">
        <v>6631</v>
      </c>
      <c r="R1309" s="22" t="s">
        <v>732</v>
      </c>
      <c r="S1309" s="22" t="s">
        <v>4903</v>
      </c>
      <c r="T1309" s="22" t="s">
        <v>762</v>
      </c>
      <c r="U1309" s="22" t="s">
        <v>384</v>
      </c>
      <c r="V1309" s="22">
        <v>240</v>
      </c>
      <c r="W1309" s="22" t="s">
        <v>377</v>
      </c>
      <c r="X1309" s="22" t="s">
        <v>378</v>
      </c>
      <c r="Y1309" s="22" t="s">
        <v>217</v>
      </c>
      <c r="Z1309" s="22">
        <v>9113</v>
      </c>
      <c r="AA1309" s="22" t="s">
        <v>733</v>
      </c>
    </row>
    <row r="1310" spans="1:27" x14ac:dyDescent="0.3">
      <c r="A1310" s="22">
        <v>1</v>
      </c>
      <c r="B1310" s="22" t="s">
        <v>376</v>
      </c>
      <c r="C1310">
        <v>7</v>
      </c>
      <c r="D1310" s="22">
        <v>7</v>
      </c>
      <c r="E1310" s="22" t="s">
        <v>754</v>
      </c>
      <c r="F1310" s="22"/>
      <c r="G1310" s="22" t="s">
        <v>737</v>
      </c>
      <c r="H1310" s="22" t="s">
        <v>6644</v>
      </c>
      <c r="I1310" s="22" t="s">
        <v>734</v>
      </c>
      <c r="K1310" s="22" t="s">
        <v>731</v>
      </c>
      <c r="L1310" s="22" t="s">
        <v>754</v>
      </c>
      <c r="M1310" s="22" t="s">
        <v>743</v>
      </c>
      <c r="N1310" s="22" t="s">
        <v>740</v>
      </c>
      <c r="O1310" s="22" t="s">
        <v>741</v>
      </c>
      <c r="P1310" s="22" t="s">
        <v>6635</v>
      </c>
      <c r="Q1310" t="s">
        <v>6642</v>
      </c>
      <c r="R1310" s="22" t="s">
        <v>755</v>
      </c>
      <c r="S1310" s="22" t="s">
        <v>4902</v>
      </c>
      <c r="T1310" s="22" t="s">
        <v>763</v>
      </c>
      <c r="U1310" s="22" t="s">
        <v>384</v>
      </c>
      <c r="V1310" s="22">
        <v>240</v>
      </c>
      <c r="W1310" s="22" t="s">
        <v>377</v>
      </c>
      <c r="X1310" s="22" t="s">
        <v>378</v>
      </c>
      <c r="Y1310" s="22" t="s">
        <v>217</v>
      </c>
      <c r="Z1310" s="22">
        <v>9113</v>
      </c>
      <c r="AA1310" s="22" t="s">
        <v>733</v>
      </c>
    </row>
    <row r="1311" spans="1:27" x14ac:dyDescent="0.3">
      <c r="A1311" s="22">
        <v>1</v>
      </c>
      <c r="B1311" s="22" t="s">
        <v>376</v>
      </c>
      <c r="C1311">
        <v>1</v>
      </c>
      <c r="D1311" s="22">
        <v>1</v>
      </c>
      <c r="E1311" s="22" t="s">
        <v>738</v>
      </c>
      <c r="F1311" s="22"/>
      <c r="G1311" s="22" t="s">
        <v>737</v>
      </c>
      <c r="H1311" s="22" t="s">
        <v>6644</v>
      </c>
      <c r="I1311" s="22" t="s">
        <v>734</v>
      </c>
      <c r="K1311" s="22" t="s">
        <v>731</v>
      </c>
      <c r="L1311" s="22" t="s">
        <v>738</v>
      </c>
      <c r="M1311" s="22" t="s">
        <v>739</v>
      </c>
      <c r="N1311" s="22" t="s">
        <v>740</v>
      </c>
      <c r="O1311" s="22" t="s">
        <v>741</v>
      </c>
      <c r="P1311" s="22" t="s">
        <v>4899</v>
      </c>
      <c r="Q1311" t="s">
        <v>4897</v>
      </c>
      <c r="R1311" s="22" t="s">
        <v>732</v>
      </c>
      <c r="S1311" s="22" t="s">
        <v>4900</v>
      </c>
      <c r="T1311" s="22" t="s">
        <v>757</v>
      </c>
      <c r="U1311" s="22" t="s">
        <v>384</v>
      </c>
      <c r="V1311" s="22">
        <v>240</v>
      </c>
      <c r="W1311" s="22" t="s">
        <v>377</v>
      </c>
      <c r="X1311" s="22" t="s">
        <v>378</v>
      </c>
      <c r="Y1311" s="22" t="s">
        <v>218</v>
      </c>
      <c r="Z1311" s="22">
        <v>9114</v>
      </c>
      <c r="AA1311" s="22" t="s">
        <v>733</v>
      </c>
    </row>
    <row r="1312" spans="1:27" x14ac:dyDescent="0.3">
      <c r="A1312" s="22">
        <v>1</v>
      </c>
      <c r="B1312" s="22" t="s">
        <v>376</v>
      </c>
      <c r="C1312">
        <v>2</v>
      </c>
      <c r="D1312" s="22">
        <v>2</v>
      </c>
      <c r="E1312" s="22" t="s">
        <v>738</v>
      </c>
      <c r="F1312" s="22"/>
      <c r="G1312" s="22" t="s">
        <v>737</v>
      </c>
      <c r="H1312" s="22" t="s">
        <v>6644</v>
      </c>
      <c r="I1312" s="22" t="s">
        <v>734</v>
      </c>
      <c r="K1312" s="22" t="s">
        <v>731</v>
      </c>
      <c r="L1312" s="22" t="s">
        <v>738</v>
      </c>
      <c r="M1312" s="22" t="s">
        <v>743</v>
      </c>
      <c r="N1312" s="22" t="s">
        <v>740</v>
      </c>
      <c r="O1312" s="22" t="s">
        <v>741</v>
      </c>
      <c r="P1312" s="22" t="s">
        <v>6638</v>
      </c>
      <c r="Q1312" t="s">
        <v>6632</v>
      </c>
      <c r="R1312" s="22" t="s">
        <v>732</v>
      </c>
      <c r="S1312" s="22" t="s">
        <v>4900</v>
      </c>
      <c r="T1312" s="22" t="s">
        <v>758</v>
      </c>
      <c r="U1312" s="22" t="s">
        <v>384</v>
      </c>
      <c r="V1312" s="22">
        <v>240</v>
      </c>
      <c r="W1312" s="22" t="s">
        <v>377</v>
      </c>
      <c r="X1312" s="22" t="s">
        <v>378</v>
      </c>
      <c r="Y1312" s="22" t="s">
        <v>218</v>
      </c>
      <c r="Z1312" s="22">
        <v>9114</v>
      </c>
      <c r="AA1312" s="22" t="s">
        <v>733</v>
      </c>
    </row>
    <row r="1313" spans="1:27" x14ac:dyDescent="0.3">
      <c r="A1313" s="22">
        <v>1</v>
      </c>
      <c r="B1313" s="22" t="s">
        <v>376</v>
      </c>
      <c r="C1313">
        <v>3</v>
      </c>
      <c r="D1313" s="22">
        <v>3</v>
      </c>
      <c r="E1313" s="22" t="s">
        <v>745</v>
      </c>
      <c r="F1313" s="22"/>
      <c r="G1313" s="22" t="s">
        <v>737</v>
      </c>
      <c r="H1313" s="22" t="s">
        <v>6644</v>
      </c>
      <c r="I1313" s="22" t="s">
        <v>734</v>
      </c>
      <c r="K1313" s="22" t="s">
        <v>731</v>
      </c>
      <c r="L1313" s="22" t="s">
        <v>745</v>
      </c>
      <c r="M1313" s="22" t="s">
        <v>743</v>
      </c>
      <c r="N1313" s="22" t="s">
        <v>740</v>
      </c>
      <c r="O1313" s="22" t="s">
        <v>741</v>
      </c>
      <c r="P1313" s="22" t="s">
        <v>6639</v>
      </c>
      <c r="Q1313" t="s">
        <v>6633</v>
      </c>
      <c r="R1313" s="22" t="s">
        <v>735</v>
      </c>
      <c r="S1313" s="22" t="s">
        <v>4900</v>
      </c>
      <c r="T1313" s="22" t="s">
        <v>759</v>
      </c>
      <c r="U1313" s="22" t="s">
        <v>384</v>
      </c>
      <c r="V1313" s="22">
        <v>240</v>
      </c>
      <c r="W1313" s="22" t="s">
        <v>377</v>
      </c>
      <c r="X1313" s="22" t="s">
        <v>378</v>
      </c>
      <c r="Y1313" s="22" t="s">
        <v>218</v>
      </c>
      <c r="Z1313" s="22">
        <v>9114</v>
      </c>
      <c r="AA1313" s="22" t="s">
        <v>733</v>
      </c>
    </row>
    <row r="1314" spans="1:27" x14ac:dyDescent="0.3">
      <c r="A1314" s="22">
        <v>1</v>
      </c>
      <c r="B1314" s="22" t="s">
        <v>376</v>
      </c>
      <c r="C1314">
        <v>4</v>
      </c>
      <c r="D1314" s="22">
        <v>4</v>
      </c>
      <c r="E1314" s="22" t="s">
        <v>747</v>
      </c>
      <c r="F1314" s="22"/>
      <c r="G1314" s="22" t="s">
        <v>737</v>
      </c>
      <c r="H1314" s="22" t="s">
        <v>6644</v>
      </c>
      <c r="I1314" s="22" t="s">
        <v>734</v>
      </c>
      <c r="K1314" s="22" t="s">
        <v>731</v>
      </c>
      <c r="L1314" s="22" t="s">
        <v>747</v>
      </c>
      <c r="M1314" s="22" t="s">
        <v>743</v>
      </c>
      <c r="N1314" s="22" t="s">
        <v>740</v>
      </c>
      <c r="O1314" s="22" t="s">
        <v>741</v>
      </c>
      <c r="P1314" s="22" t="s">
        <v>6637</v>
      </c>
      <c r="Q1314" t="s">
        <v>6641</v>
      </c>
      <c r="R1314" s="22" t="s">
        <v>735</v>
      </c>
      <c r="S1314" s="22" t="s">
        <v>4901</v>
      </c>
      <c r="T1314" s="22" t="s">
        <v>760</v>
      </c>
      <c r="U1314" s="22" t="s">
        <v>384</v>
      </c>
      <c r="V1314" s="22">
        <v>240</v>
      </c>
      <c r="W1314" s="22" t="s">
        <v>377</v>
      </c>
      <c r="X1314" s="22" t="s">
        <v>378</v>
      </c>
      <c r="Y1314" s="22" t="s">
        <v>218</v>
      </c>
      <c r="Z1314" s="22">
        <v>9114</v>
      </c>
      <c r="AA1314" s="22" t="s">
        <v>733</v>
      </c>
    </row>
    <row r="1315" spans="1:27" x14ac:dyDescent="0.3">
      <c r="A1315" s="22">
        <v>1</v>
      </c>
      <c r="B1315" s="22" t="s">
        <v>376</v>
      </c>
      <c r="C1315">
        <v>5</v>
      </c>
      <c r="D1315" s="22">
        <v>5</v>
      </c>
      <c r="E1315" s="22" t="s">
        <v>749</v>
      </c>
      <c r="F1315" s="22"/>
      <c r="G1315" s="22" t="s">
        <v>737</v>
      </c>
      <c r="H1315" s="22" t="s">
        <v>6644</v>
      </c>
      <c r="I1315" s="22" t="s">
        <v>734</v>
      </c>
      <c r="K1315" s="22" t="s">
        <v>731</v>
      </c>
      <c r="L1315" s="22" t="s">
        <v>749</v>
      </c>
      <c r="M1315" s="22" t="s">
        <v>743</v>
      </c>
      <c r="N1315" s="22" t="s">
        <v>740</v>
      </c>
      <c r="O1315" s="22" t="s">
        <v>741</v>
      </c>
      <c r="P1315" s="22" t="s">
        <v>6636</v>
      </c>
      <c r="Q1315" t="s">
        <v>6630</v>
      </c>
      <c r="R1315" s="22" t="s">
        <v>735</v>
      </c>
      <c r="S1315" s="22" t="s">
        <v>4904</v>
      </c>
      <c r="T1315" s="22" t="s">
        <v>761</v>
      </c>
      <c r="U1315" s="22" t="s">
        <v>384</v>
      </c>
      <c r="V1315" s="22">
        <v>240</v>
      </c>
      <c r="W1315" s="22" t="s">
        <v>377</v>
      </c>
      <c r="X1315" s="22" t="s">
        <v>378</v>
      </c>
      <c r="Y1315" s="22" t="s">
        <v>218</v>
      </c>
      <c r="Z1315" s="22">
        <v>9114</v>
      </c>
      <c r="AA1315" s="22" t="s">
        <v>733</v>
      </c>
    </row>
    <row r="1316" spans="1:27" x14ac:dyDescent="0.3">
      <c r="A1316" s="22">
        <v>1</v>
      </c>
      <c r="B1316" s="22" t="s">
        <v>376</v>
      </c>
      <c r="C1316">
        <v>6</v>
      </c>
      <c r="D1316" s="22">
        <v>6</v>
      </c>
      <c r="E1316" s="22" t="s">
        <v>751</v>
      </c>
      <c r="F1316" s="22"/>
      <c r="G1316" s="22" t="s">
        <v>737</v>
      </c>
      <c r="H1316" s="22" t="s">
        <v>6644</v>
      </c>
      <c r="I1316" s="22" t="s">
        <v>734</v>
      </c>
      <c r="K1316" s="22" t="s">
        <v>731</v>
      </c>
      <c r="L1316" s="22" t="s">
        <v>751</v>
      </c>
      <c r="M1316" s="22" t="s">
        <v>752</v>
      </c>
      <c r="N1316" s="22" t="s">
        <v>736</v>
      </c>
      <c r="O1316" s="22" t="s">
        <v>741</v>
      </c>
      <c r="P1316" s="22" t="s">
        <v>6634</v>
      </c>
      <c r="Q1316" t="s">
        <v>6631</v>
      </c>
      <c r="R1316" s="22" t="s">
        <v>732</v>
      </c>
      <c r="S1316" s="22" t="s">
        <v>4903</v>
      </c>
      <c r="T1316" s="22" t="s">
        <v>762</v>
      </c>
      <c r="U1316" s="22" t="s">
        <v>384</v>
      </c>
      <c r="V1316" s="22">
        <v>240</v>
      </c>
      <c r="W1316" s="22" t="s">
        <v>377</v>
      </c>
      <c r="X1316" s="22" t="s">
        <v>378</v>
      </c>
      <c r="Y1316" s="22" t="s">
        <v>218</v>
      </c>
      <c r="Z1316" s="22">
        <v>9114</v>
      </c>
      <c r="AA1316" s="22" t="s">
        <v>733</v>
      </c>
    </row>
    <row r="1317" spans="1:27" x14ac:dyDescent="0.3">
      <c r="A1317" s="22">
        <v>1</v>
      </c>
      <c r="B1317" s="22" t="s">
        <v>376</v>
      </c>
      <c r="C1317">
        <v>7</v>
      </c>
      <c r="D1317" s="22">
        <v>7</v>
      </c>
      <c r="E1317" s="22" t="s">
        <v>754</v>
      </c>
      <c r="F1317" s="22"/>
      <c r="G1317" s="22" t="s">
        <v>737</v>
      </c>
      <c r="H1317" s="22" t="s">
        <v>6644</v>
      </c>
      <c r="I1317" s="22" t="s">
        <v>734</v>
      </c>
      <c r="K1317" s="22" t="s">
        <v>731</v>
      </c>
      <c r="L1317" s="22" t="s">
        <v>754</v>
      </c>
      <c r="M1317" s="22" t="s">
        <v>743</v>
      </c>
      <c r="N1317" s="22" t="s">
        <v>740</v>
      </c>
      <c r="O1317" s="22" t="s">
        <v>741</v>
      </c>
      <c r="P1317" s="22" t="s">
        <v>6635</v>
      </c>
      <c r="Q1317" t="s">
        <v>6642</v>
      </c>
      <c r="R1317" s="22" t="s">
        <v>755</v>
      </c>
      <c r="S1317" s="22" t="s">
        <v>4902</v>
      </c>
      <c r="T1317" s="22" t="s">
        <v>763</v>
      </c>
      <c r="U1317" s="22" t="s">
        <v>384</v>
      </c>
      <c r="V1317" s="22">
        <v>240</v>
      </c>
      <c r="W1317" s="22" t="s">
        <v>377</v>
      </c>
      <c r="X1317" s="22" t="s">
        <v>378</v>
      </c>
      <c r="Y1317" s="22" t="s">
        <v>218</v>
      </c>
      <c r="Z1317" s="22">
        <v>9114</v>
      </c>
      <c r="AA1317" s="22" t="s">
        <v>733</v>
      </c>
    </row>
    <row r="1318" spans="1:27" x14ac:dyDescent="0.3">
      <c r="A1318" s="22">
        <v>1</v>
      </c>
      <c r="B1318" s="22" t="s">
        <v>376</v>
      </c>
      <c r="C1318">
        <v>1</v>
      </c>
      <c r="D1318" s="22">
        <v>1</v>
      </c>
      <c r="E1318" s="22" t="s">
        <v>738</v>
      </c>
      <c r="F1318" s="22"/>
      <c r="G1318" s="22" t="s">
        <v>737</v>
      </c>
      <c r="H1318" s="22" t="s">
        <v>6644</v>
      </c>
      <c r="I1318" s="22" t="s">
        <v>734</v>
      </c>
      <c r="K1318" s="22" t="s">
        <v>731</v>
      </c>
      <c r="L1318" s="22" t="s">
        <v>738</v>
      </c>
      <c r="M1318" s="22" t="s">
        <v>739</v>
      </c>
      <c r="N1318" s="22" t="s">
        <v>740</v>
      </c>
      <c r="O1318" s="22" t="s">
        <v>741</v>
      </c>
      <c r="P1318" s="22" t="s">
        <v>4899</v>
      </c>
      <c r="Q1318" t="s">
        <v>4897</v>
      </c>
      <c r="R1318" s="22" t="s">
        <v>732</v>
      </c>
      <c r="S1318" s="22" t="s">
        <v>4900</v>
      </c>
      <c r="T1318" s="22" t="s">
        <v>757</v>
      </c>
      <c r="U1318" s="22" t="s">
        <v>384</v>
      </c>
      <c r="V1318" s="22">
        <v>240</v>
      </c>
      <c r="W1318" s="22" t="s">
        <v>377</v>
      </c>
      <c r="X1318" s="22" t="s">
        <v>378</v>
      </c>
      <c r="Y1318" s="22" t="s">
        <v>219</v>
      </c>
      <c r="Z1318" s="22">
        <v>9115</v>
      </c>
      <c r="AA1318" s="22" t="s">
        <v>733</v>
      </c>
    </row>
    <row r="1319" spans="1:27" x14ac:dyDescent="0.3">
      <c r="A1319" s="22">
        <v>1</v>
      </c>
      <c r="B1319" s="22" t="s">
        <v>376</v>
      </c>
      <c r="C1319">
        <v>2</v>
      </c>
      <c r="D1319" s="22">
        <v>2</v>
      </c>
      <c r="E1319" s="22" t="s">
        <v>738</v>
      </c>
      <c r="F1319" s="22"/>
      <c r="G1319" s="22" t="s">
        <v>737</v>
      </c>
      <c r="H1319" s="22" t="s">
        <v>6644</v>
      </c>
      <c r="I1319" s="22" t="s">
        <v>734</v>
      </c>
      <c r="K1319" s="22" t="s">
        <v>731</v>
      </c>
      <c r="L1319" s="22" t="s">
        <v>738</v>
      </c>
      <c r="M1319" s="22" t="s">
        <v>743</v>
      </c>
      <c r="N1319" s="22" t="s">
        <v>740</v>
      </c>
      <c r="O1319" s="22" t="s">
        <v>741</v>
      </c>
      <c r="P1319" s="22" t="s">
        <v>6638</v>
      </c>
      <c r="Q1319" t="s">
        <v>6632</v>
      </c>
      <c r="R1319" s="22" t="s">
        <v>732</v>
      </c>
      <c r="S1319" s="22" t="s">
        <v>4900</v>
      </c>
      <c r="T1319" s="22" t="s">
        <v>758</v>
      </c>
      <c r="U1319" s="22" t="s">
        <v>384</v>
      </c>
      <c r="V1319" s="22">
        <v>240</v>
      </c>
      <c r="W1319" s="22" t="s">
        <v>377</v>
      </c>
      <c r="X1319" s="22" t="s">
        <v>378</v>
      </c>
      <c r="Y1319" s="22" t="s">
        <v>219</v>
      </c>
      <c r="Z1319" s="22">
        <v>9115</v>
      </c>
      <c r="AA1319" s="22" t="s">
        <v>733</v>
      </c>
    </row>
    <row r="1320" spans="1:27" x14ac:dyDescent="0.3">
      <c r="A1320" s="22">
        <v>1</v>
      </c>
      <c r="B1320" s="22" t="s">
        <v>376</v>
      </c>
      <c r="C1320">
        <v>3</v>
      </c>
      <c r="D1320" s="22">
        <v>3</v>
      </c>
      <c r="E1320" s="22" t="s">
        <v>745</v>
      </c>
      <c r="F1320" s="22"/>
      <c r="G1320" s="22" t="s">
        <v>737</v>
      </c>
      <c r="H1320" s="22" t="s">
        <v>6644</v>
      </c>
      <c r="I1320" s="22" t="s">
        <v>734</v>
      </c>
      <c r="K1320" s="22" t="s">
        <v>731</v>
      </c>
      <c r="L1320" s="22" t="s">
        <v>745</v>
      </c>
      <c r="M1320" s="22" t="s">
        <v>743</v>
      </c>
      <c r="N1320" s="22" t="s">
        <v>740</v>
      </c>
      <c r="O1320" s="22" t="s">
        <v>741</v>
      </c>
      <c r="P1320" s="22" t="s">
        <v>6639</v>
      </c>
      <c r="Q1320" t="s">
        <v>6633</v>
      </c>
      <c r="R1320" s="22" t="s">
        <v>735</v>
      </c>
      <c r="S1320" s="22" t="s">
        <v>4900</v>
      </c>
      <c r="T1320" s="22" t="s">
        <v>759</v>
      </c>
      <c r="U1320" s="22" t="s">
        <v>384</v>
      </c>
      <c r="V1320" s="22">
        <v>240</v>
      </c>
      <c r="W1320" s="22" t="s">
        <v>377</v>
      </c>
      <c r="X1320" s="22" t="s">
        <v>378</v>
      </c>
      <c r="Y1320" s="22" t="s">
        <v>219</v>
      </c>
      <c r="Z1320" s="22">
        <v>9115</v>
      </c>
      <c r="AA1320" s="22" t="s">
        <v>733</v>
      </c>
    </row>
    <row r="1321" spans="1:27" x14ac:dyDescent="0.3">
      <c r="A1321" s="22">
        <v>1</v>
      </c>
      <c r="B1321" s="22" t="s">
        <v>376</v>
      </c>
      <c r="C1321">
        <v>4</v>
      </c>
      <c r="D1321" s="22">
        <v>4</v>
      </c>
      <c r="E1321" s="22" t="s">
        <v>747</v>
      </c>
      <c r="F1321" s="22"/>
      <c r="G1321" s="22" t="s">
        <v>737</v>
      </c>
      <c r="H1321" s="22" t="s">
        <v>6644</v>
      </c>
      <c r="I1321" s="22" t="s">
        <v>734</v>
      </c>
      <c r="K1321" s="22" t="s">
        <v>731</v>
      </c>
      <c r="L1321" s="22" t="s">
        <v>747</v>
      </c>
      <c r="M1321" s="22" t="s">
        <v>743</v>
      </c>
      <c r="N1321" s="22" t="s">
        <v>740</v>
      </c>
      <c r="O1321" s="22" t="s">
        <v>741</v>
      </c>
      <c r="P1321" s="22" t="s">
        <v>6637</v>
      </c>
      <c r="Q1321" t="s">
        <v>6641</v>
      </c>
      <c r="R1321" s="22" t="s">
        <v>735</v>
      </c>
      <c r="S1321" s="22" t="s">
        <v>4901</v>
      </c>
      <c r="T1321" s="22" t="s">
        <v>760</v>
      </c>
      <c r="U1321" s="22" t="s">
        <v>384</v>
      </c>
      <c r="V1321" s="22">
        <v>240</v>
      </c>
      <c r="W1321" s="22" t="s">
        <v>377</v>
      </c>
      <c r="X1321" s="22" t="s">
        <v>378</v>
      </c>
      <c r="Y1321" s="22" t="s">
        <v>219</v>
      </c>
      <c r="Z1321" s="22">
        <v>9115</v>
      </c>
      <c r="AA1321" s="22" t="s">
        <v>733</v>
      </c>
    </row>
    <row r="1322" spans="1:27" x14ac:dyDescent="0.3">
      <c r="A1322" s="22">
        <v>1</v>
      </c>
      <c r="B1322" s="22" t="s">
        <v>376</v>
      </c>
      <c r="C1322">
        <v>5</v>
      </c>
      <c r="D1322" s="22">
        <v>5</v>
      </c>
      <c r="E1322" s="22" t="s">
        <v>749</v>
      </c>
      <c r="F1322" s="22"/>
      <c r="G1322" s="22" t="s">
        <v>737</v>
      </c>
      <c r="H1322" s="22" t="s">
        <v>6644</v>
      </c>
      <c r="I1322" s="22" t="s">
        <v>734</v>
      </c>
      <c r="K1322" s="22" t="s">
        <v>731</v>
      </c>
      <c r="L1322" s="22" t="s">
        <v>749</v>
      </c>
      <c r="M1322" s="22" t="s">
        <v>743</v>
      </c>
      <c r="N1322" s="22" t="s">
        <v>740</v>
      </c>
      <c r="O1322" s="22" t="s">
        <v>741</v>
      </c>
      <c r="P1322" s="22" t="s">
        <v>6636</v>
      </c>
      <c r="Q1322" t="s">
        <v>6630</v>
      </c>
      <c r="R1322" s="22" t="s">
        <v>735</v>
      </c>
      <c r="S1322" s="22" t="s">
        <v>4904</v>
      </c>
      <c r="T1322" s="22" t="s">
        <v>761</v>
      </c>
      <c r="U1322" s="22" t="s">
        <v>384</v>
      </c>
      <c r="V1322" s="22">
        <v>240</v>
      </c>
      <c r="W1322" s="22" t="s">
        <v>377</v>
      </c>
      <c r="X1322" s="22" t="s">
        <v>378</v>
      </c>
      <c r="Y1322" s="22" t="s">
        <v>219</v>
      </c>
      <c r="Z1322" s="22">
        <v>9115</v>
      </c>
      <c r="AA1322" s="22" t="s">
        <v>733</v>
      </c>
    </row>
    <row r="1323" spans="1:27" x14ac:dyDescent="0.3">
      <c r="A1323" s="22">
        <v>1</v>
      </c>
      <c r="B1323" s="22" t="s">
        <v>376</v>
      </c>
      <c r="C1323">
        <v>6</v>
      </c>
      <c r="D1323" s="22">
        <v>6</v>
      </c>
      <c r="E1323" s="22" t="s">
        <v>751</v>
      </c>
      <c r="F1323" s="22"/>
      <c r="G1323" s="22" t="s">
        <v>737</v>
      </c>
      <c r="H1323" s="22" t="s">
        <v>6644</v>
      </c>
      <c r="I1323" s="22" t="s">
        <v>734</v>
      </c>
      <c r="K1323" s="22" t="s">
        <v>731</v>
      </c>
      <c r="L1323" s="22" t="s">
        <v>751</v>
      </c>
      <c r="M1323" s="22" t="s">
        <v>752</v>
      </c>
      <c r="N1323" s="22" t="s">
        <v>736</v>
      </c>
      <c r="O1323" s="22" t="s">
        <v>741</v>
      </c>
      <c r="P1323" s="22" t="s">
        <v>6634</v>
      </c>
      <c r="Q1323" t="s">
        <v>6631</v>
      </c>
      <c r="R1323" s="22" t="s">
        <v>732</v>
      </c>
      <c r="S1323" s="22" t="s">
        <v>4903</v>
      </c>
      <c r="T1323" s="22" t="s">
        <v>762</v>
      </c>
      <c r="U1323" s="22" t="s">
        <v>384</v>
      </c>
      <c r="V1323" s="22">
        <v>240</v>
      </c>
      <c r="W1323" s="22" t="s">
        <v>377</v>
      </c>
      <c r="X1323" s="22" t="s">
        <v>378</v>
      </c>
      <c r="Y1323" s="22" t="s">
        <v>219</v>
      </c>
      <c r="Z1323" s="22">
        <v>9115</v>
      </c>
      <c r="AA1323" s="22" t="s">
        <v>733</v>
      </c>
    </row>
    <row r="1324" spans="1:27" x14ac:dyDescent="0.3">
      <c r="A1324" s="22">
        <v>1</v>
      </c>
      <c r="B1324" s="22" t="s">
        <v>376</v>
      </c>
      <c r="C1324">
        <v>7</v>
      </c>
      <c r="D1324" s="22">
        <v>7</v>
      </c>
      <c r="E1324" s="22" t="s">
        <v>754</v>
      </c>
      <c r="F1324" s="22"/>
      <c r="G1324" s="22" t="s">
        <v>737</v>
      </c>
      <c r="H1324" s="22" t="s">
        <v>6644</v>
      </c>
      <c r="I1324" s="22" t="s">
        <v>734</v>
      </c>
      <c r="K1324" s="22" t="s">
        <v>731</v>
      </c>
      <c r="L1324" s="22" t="s">
        <v>754</v>
      </c>
      <c r="M1324" s="22" t="s">
        <v>743</v>
      </c>
      <c r="N1324" s="22" t="s">
        <v>740</v>
      </c>
      <c r="O1324" s="22" t="s">
        <v>741</v>
      </c>
      <c r="P1324" s="22" t="s">
        <v>6635</v>
      </c>
      <c r="Q1324" t="s">
        <v>6642</v>
      </c>
      <c r="R1324" s="22" t="s">
        <v>755</v>
      </c>
      <c r="S1324" s="22" t="s">
        <v>4902</v>
      </c>
      <c r="T1324" s="22" t="s">
        <v>763</v>
      </c>
      <c r="U1324" s="22" t="s">
        <v>384</v>
      </c>
      <c r="V1324" s="22">
        <v>240</v>
      </c>
      <c r="W1324" s="22" t="s">
        <v>377</v>
      </c>
      <c r="X1324" s="22" t="s">
        <v>378</v>
      </c>
      <c r="Y1324" s="22" t="s">
        <v>219</v>
      </c>
      <c r="Z1324" s="22">
        <v>9115</v>
      </c>
      <c r="AA1324" s="22" t="s">
        <v>733</v>
      </c>
    </row>
    <row r="1325" spans="1:27" x14ac:dyDescent="0.3">
      <c r="A1325" s="22">
        <v>1</v>
      </c>
      <c r="B1325" s="22" t="s">
        <v>376</v>
      </c>
      <c r="C1325">
        <v>1</v>
      </c>
      <c r="D1325" s="22">
        <v>1</v>
      </c>
      <c r="E1325" s="22" t="s">
        <v>738</v>
      </c>
      <c r="F1325" s="22"/>
      <c r="G1325" s="22" t="s">
        <v>737</v>
      </c>
      <c r="H1325" s="22" t="s">
        <v>6644</v>
      </c>
      <c r="I1325" s="22" t="s">
        <v>734</v>
      </c>
      <c r="K1325" s="22" t="s">
        <v>731</v>
      </c>
      <c r="L1325" s="22" t="s">
        <v>738</v>
      </c>
      <c r="M1325" s="22" t="s">
        <v>739</v>
      </c>
      <c r="N1325" s="22" t="s">
        <v>740</v>
      </c>
      <c r="O1325" s="22" t="s">
        <v>741</v>
      </c>
      <c r="P1325" s="22" t="s">
        <v>4899</v>
      </c>
      <c r="Q1325" t="s">
        <v>4897</v>
      </c>
      <c r="R1325" s="22" t="s">
        <v>732</v>
      </c>
      <c r="S1325" s="22" t="s">
        <v>4900</v>
      </c>
      <c r="T1325" s="22" t="s">
        <v>757</v>
      </c>
      <c r="U1325" s="22" t="s">
        <v>384</v>
      </c>
      <c r="V1325" s="22">
        <v>240</v>
      </c>
      <c r="W1325" s="22" t="s">
        <v>377</v>
      </c>
      <c r="X1325" s="22" t="s">
        <v>378</v>
      </c>
      <c r="Y1325" s="22" t="s">
        <v>220</v>
      </c>
      <c r="Z1325" s="22">
        <v>9116</v>
      </c>
      <c r="AA1325" s="22" t="s">
        <v>733</v>
      </c>
    </row>
    <row r="1326" spans="1:27" x14ac:dyDescent="0.3">
      <c r="A1326" s="22">
        <v>1</v>
      </c>
      <c r="B1326" s="22" t="s">
        <v>376</v>
      </c>
      <c r="C1326">
        <v>2</v>
      </c>
      <c r="D1326" s="22">
        <v>2</v>
      </c>
      <c r="E1326" s="22" t="s">
        <v>738</v>
      </c>
      <c r="F1326" s="22"/>
      <c r="G1326" s="22" t="s">
        <v>737</v>
      </c>
      <c r="H1326" s="22" t="s">
        <v>6644</v>
      </c>
      <c r="I1326" s="22" t="s">
        <v>734</v>
      </c>
      <c r="K1326" s="22" t="s">
        <v>731</v>
      </c>
      <c r="L1326" s="22" t="s">
        <v>738</v>
      </c>
      <c r="M1326" s="22" t="s">
        <v>743</v>
      </c>
      <c r="N1326" s="22" t="s">
        <v>740</v>
      </c>
      <c r="O1326" s="22" t="s">
        <v>741</v>
      </c>
      <c r="P1326" s="22" t="s">
        <v>6638</v>
      </c>
      <c r="Q1326" t="s">
        <v>6632</v>
      </c>
      <c r="R1326" s="22" t="s">
        <v>732</v>
      </c>
      <c r="S1326" s="22" t="s">
        <v>4900</v>
      </c>
      <c r="T1326" s="22" t="s">
        <v>758</v>
      </c>
      <c r="U1326" s="22" t="s">
        <v>384</v>
      </c>
      <c r="V1326" s="22">
        <v>240</v>
      </c>
      <c r="W1326" s="22" t="s">
        <v>377</v>
      </c>
      <c r="X1326" s="22" t="s">
        <v>378</v>
      </c>
      <c r="Y1326" s="22" t="s">
        <v>220</v>
      </c>
      <c r="Z1326" s="22">
        <v>9116</v>
      </c>
      <c r="AA1326" s="22" t="s">
        <v>733</v>
      </c>
    </row>
    <row r="1327" spans="1:27" x14ac:dyDescent="0.3">
      <c r="A1327" s="22">
        <v>1</v>
      </c>
      <c r="B1327" s="22" t="s">
        <v>376</v>
      </c>
      <c r="C1327">
        <v>3</v>
      </c>
      <c r="D1327" s="22">
        <v>3</v>
      </c>
      <c r="E1327" s="22" t="s">
        <v>745</v>
      </c>
      <c r="F1327" s="22"/>
      <c r="G1327" s="22" t="s">
        <v>737</v>
      </c>
      <c r="H1327" s="22" t="s">
        <v>6644</v>
      </c>
      <c r="I1327" s="22" t="s">
        <v>734</v>
      </c>
      <c r="K1327" s="22" t="s">
        <v>731</v>
      </c>
      <c r="L1327" s="22" t="s">
        <v>745</v>
      </c>
      <c r="M1327" s="22" t="s">
        <v>743</v>
      </c>
      <c r="N1327" s="22" t="s">
        <v>740</v>
      </c>
      <c r="O1327" s="22" t="s">
        <v>741</v>
      </c>
      <c r="P1327" s="22" t="s">
        <v>6639</v>
      </c>
      <c r="Q1327" t="s">
        <v>6633</v>
      </c>
      <c r="R1327" s="22" t="s">
        <v>735</v>
      </c>
      <c r="S1327" s="22" t="s">
        <v>4900</v>
      </c>
      <c r="T1327" s="22" t="s">
        <v>759</v>
      </c>
      <c r="U1327" s="22" t="s">
        <v>384</v>
      </c>
      <c r="V1327" s="22">
        <v>240</v>
      </c>
      <c r="W1327" s="22" t="s">
        <v>377</v>
      </c>
      <c r="X1327" s="22" t="s">
        <v>378</v>
      </c>
      <c r="Y1327" s="22" t="s">
        <v>220</v>
      </c>
      <c r="Z1327" s="22">
        <v>9116</v>
      </c>
      <c r="AA1327" s="22" t="s">
        <v>733</v>
      </c>
    </row>
    <row r="1328" spans="1:27" x14ac:dyDescent="0.3">
      <c r="A1328" s="22">
        <v>1</v>
      </c>
      <c r="B1328" s="22" t="s">
        <v>376</v>
      </c>
      <c r="C1328">
        <v>4</v>
      </c>
      <c r="D1328" s="22">
        <v>4</v>
      </c>
      <c r="E1328" s="22" t="s">
        <v>747</v>
      </c>
      <c r="F1328" s="22"/>
      <c r="G1328" s="22" t="s">
        <v>737</v>
      </c>
      <c r="H1328" s="22" t="s">
        <v>6644</v>
      </c>
      <c r="I1328" s="22" t="s">
        <v>734</v>
      </c>
      <c r="K1328" s="22" t="s">
        <v>731</v>
      </c>
      <c r="L1328" s="22" t="s">
        <v>747</v>
      </c>
      <c r="M1328" s="22" t="s">
        <v>743</v>
      </c>
      <c r="N1328" s="22" t="s">
        <v>740</v>
      </c>
      <c r="O1328" s="22" t="s">
        <v>741</v>
      </c>
      <c r="P1328" s="22" t="s">
        <v>6637</v>
      </c>
      <c r="Q1328" t="s">
        <v>6641</v>
      </c>
      <c r="R1328" s="22" t="s">
        <v>735</v>
      </c>
      <c r="S1328" s="22" t="s">
        <v>4901</v>
      </c>
      <c r="T1328" s="22" t="s">
        <v>760</v>
      </c>
      <c r="U1328" s="22" t="s">
        <v>384</v>
      </c>
      <c r="V1328" s="22">
        <v>240</v>
      </c>
      <c r="W1328" s="22" t="s">
        <v>377</v>
      </c>
      <c r="X1328" s="22" t="s">
        <v>378</v>
      </c>
      <c r="Y1328" s="22" t="s">
        <v>220</v>
      </c>
      <c r="Z1328" s="22">
        <v>9116</v>
      </c>
      <c r="AA1328" s="22" t="s">
        <v>733</v>
      </c>
    </row>
    <row r="1329" spans="1:27" x14ac:dyDescent="0.3">
      <c r="A1329" s="22">
        <v>1</v>
      </c>
      <c r="B1329" s="22" t="s">
        <v>376</v>
      </c>
      <c r="C1329">
        <v>5</v>
      </c>
      <c r="D1329" s="22">
        <v>5</v>
      </c>
      <c r="E1329" s="22" t="s">
        <v>749</v>
      </c>
      <c r="F1329" s="22"/>
      <c r="G1329" s="22" t="s">
        <v>737</v>
      </c>
      <c r="H1329" s="22" t="s">
        <v>6644</v>
      </c>
      <c r="I1329" s="22" t="s">
        <v>734</v>
      </c>
      <c r="K1329" s="22" t="s">
        <v>731</v>
      </c>
      <c r="L1329" s="22" t="s">
        <v>749</v>
      </c>
      <c r="M1329" s="22" t="s">
        <v>743</v>
      </c>
      <c r="N1329" s="22" t="s">
        <v>740</v>
      </c>
      <c r="O1329" s="22" t="s">
        <v>741</v>
      </c>
      <c r="P1329" s="22" t="s">
        <v>6636</v>
      </c>
      <c r="Q1329" t="s">
        <v>6630</v>
      </c>
      <c r="R1329" s="22" t="s">
        <v>735</v>
      </c>
      <c r="S1329" s="22" t="s">
        <v>4904</v>
      </c>
      <c r="T1329" s="22" t="s">
        <v>761</v>
      </c>
      <c r="U1329" s="22" t="s">
        <v>384</v>
      </c>
      <c r="V1329" s="22">
        <v>240</v>
      </c>
      <c r="W1329" s="22" t="s">
        <v>377</v>
      </c>
      <c r="X1329" s="22" t="s">
        <v>378</v>
      </c>
      <c r="Y1329" s="22" t="s">
        <v>220</v>
      </c>
      <c r="Z1329" s="22">
        <v>9116</v>
      </c>
      <c r="AA1329" s="22" t="s">
        <v>733</v>
      </c>
    </row>
    <row r="1330" spans="1:27" x14ac:dyDescent="0.3">
      <c r="A1330" s="22">
        <v>1</v>
      </c>
      <c r="B1330" s="22" t="s">
        <v>376</v>
      </c>
      <c r="C1330">
        <v>6</v>
      </c>
      <c r="D1330" s="22">
        <v>6</v>
      </c>
      <c r="E1330" s="22" t="s">
        <v>751</v>
      </c>
      <c r="F1330" s="22"/>
      <c r="G1330" s="22" t="s">
        <v>737</v>
      </c>
      <c r="H1330" s="22" t="s">
        <v>6644</v>
      </c>
      <c r="I1330" s="22" t="s">
        <v>734</v>
      </c>
      <c r="K1330" s="22" t="s">
        <v>731</v>
      </c>
      <c r="L1330" s="22" t="s">
        <v>751</v>
      </c>
      <c r="M1330" s="22" t="s">
        <v>752</v>
      </c>
      <c r="N1330" s="22" t="s">
        <v>736</v>
      </c>
      <c r="O1330" s="22" t="s">
        <v>741</v>
      </c>
      <c r="P1330" s="22" t="s">
        <v>6634</v>
      </c>
      <c r="Q1330" t="s">
        <v>6631</v>
      </c>
      <c r="R1330" s="22" t="s">
        <v>732</v>
      </c>
      <c r="S1330" s="22" t="s">
        <v>4903</v>
      </c>
      <c r="T1330" s="22" t="s">
        <v>762</v>
      </c>
      <c r="U1330" s="22" t="s">
        <v>384</v>
      </c>
      <c r="V1330" s="22">
        <v>240</v>
      </c>
      <c r="W1330" s="22" t="s">
        <v>377</v>
      </c>
      <c r="X1330" s="22" t="s">
        <v>378</v>
      </c>
      <c r="Y1330" s="22" t="s">
        <v>220</v>
      </c>
      <c r="Z1330" s="22">
        <v>9116</v>
      </c>
      <c r="AA1330" s="22" t="s">
        <v>733</v>
      </c>
    </row>
    <row r="1331" spans="1:27" x14ac:dyDescent="0.3">
      <c r="A1331" s="22">
        <v>1</v>
      </c>
      <c r="B1331" s="22" t="s">
        <v>376</v>
      </c>
      <c r="C1331">
        <v>7</v>
      </c>
      <c r="D1331" s="22">
        <v>7</v>
      </c>
      <c r="E1331" s="22" t="s">
        <v>754</v>
      </c>
      <c r="F1331" s="22"/>
      <c r="G1331" s="22" t="s">
        <v>737</v>
      </c>
      <c r="H1331" s="22" t="s">
        <v>6644</v>
      </c>
      <c r="I1331" s="22" t="s">
        <v>734</v>
      </c>
      <c r="K1331" s="22" t="s">
        <v>731</v>
      </c>
      <c r="L1331" s="22" t="s">
        <v>754</v>
      </c>
      <c r="M1331" s="22" t="s">
        <v>743</v>
      </c>
      <c r="N1331" s="22" t="s">
        <v>740</v>
      </c>
      <c r="O1331" s="22" t="s">
        <v>741</v>
      </c>
      <c r="P1331" s="22" t="s">
        <v>6635</v>
      </c>
      <c r="Q1331" t="s">
        <v>6642</v>
      </c>
      <c r="R1331" s="22" t="s">
        <v>755</v>
      </c>
      <c r="S1331" s="22" t="s">
        <v>4902</v>
      </c>
      <c r="T1331" s="22" t="s">
        <v>763</v>
      </c>
      <c r="U1331" s="22" t="s">
        <v>384</v>
      </c>
      <c r="V1331" s="22">
        <v>240</v>
      </c>
      <c r="W1331" s="22" t="s">
        <v>377</v>
      </c>
      <c r="X1331" s="22" t="s">
        <v>378</v>
      </c>
      <c r="Y1331" s="22" t="s">
        <v>220</v>
      </c>
      <c r="Z1331" s="22">
        <v>9116</v>
      </c>
      <c r="AA1331" s="22" t="s">
        <v>733</v>
      </c>
    </row>
    <row r="1332" spans="1:27" x14ac:dyDescent="0.3">
      <c r="A1332" s="22">
        <v>1</v>
      </c>
      <c r="B1332" s="22" t="s">
        <v>376</v>
      </c>
      <c r="C1332">
        <v>1</v>
      </c>
      <c r="D1332" s="22">
        <v>1</v>
      </c>
      <c r="E1332" s="22" t="s">
        <v>738</v>
      </c>
      <c r="F1332" s="22"/>
      <c r="G1332" s="22" t="s">
        <v>737</v>
      </c>
      <c r="H1332" s="22" t="s">
        <v>6644</v>
      </c>
      <c r="I1332" s="22" t="s">
        <v>734</v>
      </c>
      <c r="K1332" s="22" t="s">
        <v>731</v>
      </c>
      <c r="L1332" s="22" t="s">
        <v>738</v>
      </c>
      <c r="M1332" s="22" t="s">
        <v>739</v>
      </c>
      <c r="N1332" s="22" t="s">
        <v>740</v>
      </c>
      <c r="O1332" s="22" t="s">
        <v>741</v>
      </c>
      <c r="P1332" s="22" t="s">
        <v>4899</v>
      </c>
      <c r="Q1332" t="s">
        <v>4897</v>
      </c>
      <c r="R1332" s="22" t="s">
        <v>732</v>
      </c>
      <c r="S1332" s="22" t="s">
        <v>4900</v>
      </c>
      <c r="T1332" s="22" t="s">
        <v>757</v>
      </c>
      <c r="U1332" s="22" t="s">
        <v>384</v>
      </c>
      <c r="V1332" s="22">
        <v>240</v>
      </c>
      <c r="W1332" s="22" t="s">
        <v>377</v>
      </c>
      <c r="X1332" s="22" t="s">
        <v>378</v>
      </c>
      <c r="Y1332" s="22" t="s">
        <v>221</v>
      </c>
      <c r="Z1332" s="22">
        <v>9117</v>
      </c>
      <c r="AA1332" s="22" t="s">
        <v>733</v>
      </c>
    </row>
    <row r="1333" spans="1:27" x14ac:dyDescent="0.3">
      <c r="A1333" s="22">
        <v>1</v>
      </c>
      <c r="B1333" s="22" t="s">
        <v>376</v>
      </c>
      <c r="C1333">
        <v>2</v>
      </c>
      <c r="D1333" s="22">
        <v>2</v>
      </c>
      <c r="E1333" s="22" t="s">
        <v>738</v>
      </c>
      <c r="F1333" s="22"/>
      <c r="G1333" s="22" t="s">
        <v>737</v>
      </c>
      <c r="H1333" s="22" t="s">
        <v>6644</v>
      </c>
      <c r="I1333" s="22" t="s">
        <v>734</v>
      </c>
      <c r="K1333" s="22" t="s">
        <v>731</v>
      </c>
      <c r="L1333" s="22" t="s">
        <v>738</v>
      </c>
      <c r="M1333" s="22" t="s">
        <v>743</v>
      </c>
      <c r="N1333" s="22" t="s">
        <v>740</v>
      </c>
      <c r="O1333" s="22" t="s">
        <v>741</v>
      </c>
      <c r="P1333" s="22" t="s">
        <v>6638</v>
      </c>
      <c r="Q1333" t="s">
        <v>6632</v>
      </c>
      <c r="R1333" s="22" t="s">
        <v>732</v>
      </c>
      <c r="S1333" s="22" t="s">
        <v>4900</v>
      </c>
      <c r="T1333" s="22" t="s">
        <v>758</v>
      </c>
      <c r="U1333" s="22" t="s">
        <v>384</v>
      </c>
      <c r="V1333" s="22">
        <v>240</v>
      </c>
      <c r="W1333" s="22" t="s">
        <v>377</v>
      </c>
      <c r="X1333" s="22" t="s">
        <v>378</v>
      </c>
      <c r="Y1333" s="22" t="s">
        <v>221</v>
      </c>
      <c r="Z1333" s="22">
        <v>9117</v>
      </c>
      <c r="AA1333" s="22" t="s">
        <v>733</v>
      </c>
    </row>
    <row r="1334" spans="1:27" x14ac:dyDescent="0.3">
      <c r="A1334" s="22">
        <v>1</v>
      </c>
      <c r="B1334" s="22" t="s">
        <v>376</v>
      </c>
      <c r="C1334">
        <v>3</v>
      </c>
      <c r="D1334" s="22">
        <v>3</v>
      </c>
      <c r="E1334" s="22" t="s">
        <v>745</v>
      </c>
      <c r="F1334" s="22"/>
      <c r="G1334" s="22" t="s">
        <v>737</v>
      </c>
      <c r="H1334" s="22" t="s">
        <v>6644</v>
      </c>
      <c r="I1334" s="22" t="s">
        <v>734</v>
      </c>
      <c r="K1334" s="22" t="s">
        <v>731</v>
      </c>
      <c r="L1334" s="22" t="s">
        <v>745</v>
      </c>
      <c r="M1334" s="22" t="s">
        <v>743</v>
      </c>
      <c r="N1334" s="22" t="s">
        <v>740</v>
      </c>
      <c r="O1334" s="22" t="s">
        <v>741</v>
      </c>
      <c r="P1334" s="22" t="s">
        <v>6639</v>
      </c>
      <c r="Q1334" t="s">
        <v>6633</v>
      </c>
      <c r="R1334" s="22" t="s">
        <v>735</v>
      </c>
      <c r="S1334" s="22" t="s">
        <v>4900</v>
      </c>
      <c r="T1334" s="22" t="s">
        <v>759</v>
      </c>
      <c r="U1334" s="22" t="s">
        <v>384</v>
      </c>
      <c r="V1334" s="22">
        <v>240</v>
      </c>
      <c r="W1334" s="22" t="s">
        <v>377</v>
      </c>
      <c r="X1334" s="22" t="s">
        <v>378</v>
      </c>
      <c r="Y1334" s="22" t="s">
        <v>221</v>
      </c>
      <c r="Z1334" s="22">
        <v>9117</v>
      </c>
      <c r="AA1334" s="22" t="s">
        <v>733</v>
      </c>
    </row>
    <row r="1335" spans="1:27" x14ac:dyDescent="0.3">
      <c r="A1335" s="22">
        <v>1</v>
      </c>
      <c r="B1335" s="22" t="s">
        <v>376</v>
      </c>
      <c r="C1335">
        <v>4</v>
      </c>
      <c r="D1335" s="22">
        <v>4</v>
      </c>
      <c r="E1335" s="22" t="s">
        <v>747</v>
      </c>
      <c r="F1335" s="22"/>
      <c r="G1335" s="22" t="s">
        <v>737</v>
      </c>
      <c r="H1335" s="22" t="s">
        <v>6644</v>
      </c>
      <c r="I1335" s="22" t="s">
        <v>734</v>
      </c>
      <c r="K1335" s="22" t="s">
        <v>731</v>
      </c>
      <c r="L1335" s="22" t="s">
        <v>747</v>
      </c>
      <c r="M1335" s="22" t="s">
        <v>743</v>
      </c>
      <c r="N1335" s="22" t="s">
        <v>740</v>
      </c>
      <c r="O1335" s="22" t="s">
        <v>741</v>
      </c>
      <c r="P1335" s="22" t="s">
        <v>6637</v>
      </c>
      <c r="Q1335" t="s">
        <v>6641</v>
      </c>
      <c r="R1335" s="22" t="s">
        <v>735</v>
      </c>
      <c r="S1335" s="22" t="s">
        <v>4901</v>
      </c>
      <c r="T1335" s="22" t="s">
        <v>760</v>
      </c>
      <c r="U1335" s="22" t="s">
        <v>384</v>
      </c>
      <c r="V1335" s="22">
        <v>240</v>
      </c>
      <c r="W1335" s="22" t="s">
        <v>377</v>
      </c>
      <c r="X1335" s="22" t="s">
        <v>378</v>
      </c>
      <c r="Y1335" s="22" t="s">
        <v>221</v>
      </c>
      <c r="Z1335" s="22">
        <v>9117</v>
      </c>
      <c r="AA1335" s="22" t="s">
        <v>733</v>
      </c>
    </row>
    <row r="1336" spans="1:27" x14ac:dyDescent="0.3">
      <c r="A1336" s="22">
        <v>1</v>
      </c>
      <c r="B1336" s="22" t="s">
        <v>376</v>
      </c>
      <c r="C1336">
        <v>5</v>
      </c>
      <c r="D1336" s="22">
        <v>5</v>
      </c>
      <c r="E1336" s="22" t="s">
        <v>749</v>
      </c>
      <c r="F1336" s="22"/>
      <c r="G1336" s="22" t="s">
        <v>737</v>
      </c>
      <c r="H1336" s="22" t="s">
        <v>6644</v>
      </c>
      <c r="I1336" s="22" t="s">
        <v>734</v>
      </c>
      <c r="K1336" s="22" t="s">
        <v>731</v>
      </c>
      <c r="L1336" s="22" t="s">
        <v>749</v>
      </c>
      <c r="M1336" s="22" t="s">
        <v>743</v>
      </c>
      <c r="N1336" s="22" t="s">
        <v>740</v>
      </c>
      <c r="O1336" s="22" t="s">
        <v>741</v>
      </c>
      <c r="P1336" s="22" t="s">
        <v>6636</v>
      </c>
      <c r="Q1336" t="s">
        <v>6630</v>
      </c>
      <c r="R1336" s="22" t="s">
        <v>735</v>
      </c>
      <c r="S1336" s="22" t="s">
        <v>4904</v>
      </c>
      <c r="T1336" s="22" t="s">
        <v>761</v>
      </c>
      <c r="U1336" s="22" t="s">
        <v>384</v>
      </c>
      <c r="V1336" s="22">
        <v>240</v>
      </c>
      <c r="W1336" s="22" t="s">
        <v>377</v>
      </c>
      <c r="X1336" s="22" t="s">
        <v>378</v>
      </c>
      <c r="Y1336" s="22" t="s">
        <v>221</v>
      </c>
      <c r="Z1336" s="22">
        <v>9117</v>
      </c>
      <c r="AA1336" s="22" t="s">
        <v>733</v>
      </c>
    </row>
    <row r="1337" spans="1:27" x14ac:dyDescent="0.3">
      <c r="A1337" s="22">
        <v>1</v>
      </c>
      <c r="B1337" s="22" t="s">
        <v>376</v>
      </c>
      <c r="C1337">
        <v>6</v>
      </c>
      <c r="D1337" s="22">
        <v>6</v>
      </c>
      <c r="E1337" s="22" t="s">
        <v>751</v>
      </c>
      <c r="F1337" s="22"/>
      <c r="G1337" s="22" t="s">
        <v>737</v>
      </c>
      <c r="H1337" s="22" t="s">
        <v>6644</v>
      </c>
      <c r="I1337" s="22" t="s">
        <v>734</v>
      </c>
      <c r="K1337" s="22" t="s">
        <v>731</v>
      </c>
      <c r="L1337" s="22" t="s">
        <v>751</v>
      </c>
      <c r="M1337" s="22" t="s">
        <v>752</v>
      </c>
      <c r="N1337" s="22" t="s">
        <v>736</v>
      </c>
      <c r="O1337" s="22" t="s">
        <v>741</v>
      </c>
      <c r="P1337" s="22" t="s">
        <v>6634</v>
      </c>
      <c r="Q1337" t="s">
        <v>6631</v>
      </c>
      <c r="R1337" s="22" t="s">
        <v>732</v>
      </c>
      <c r="S1337" s="22" t="s">
        <v>4903</v>
      </c>
      <c r="T1337" s="22" t="s">
        <v>762</v>
      </c>
      <c r="U1337" s="22" t="s">
        <v>384</v>
      </c>
      <c r="V1337" s="22">
        <v>240</v>
      </c>
      <c r="W1337" s="22" t="s">
        <v>377</v>
      </c>
      <c r="X1337" s="22" t="s">
        <v>378</v>
      </c>
      <c r="Y1337" s="22" t="s">
        <v>221</v>
      </c>
      <c r="Z1337" s="22">
        <v>9117</v>
      </c>
      <c r="AA1337" s="22" t="s">
        <v>733</v>
      </c>
    </row>
    <row r="1338" spans="1:27" x14ac:dyDescent="0.3">
      <c r="A1338" s="22">
        <v>1</v>
      </c>
      <c r="B1338" s="22" t="s">
        <v>376</v>
      </c>
      <c r="C1338">
        <v>7</v>
      </c>
      <c r="D1338" s="22">
        <v>7</v>
      </c>
      <c r="E1338" s="22" t="s">
        <v>754</v>
      </c>
      <c r="F1338" s="22"/>
      <c r="G1338" s="22" t="s">
        <v>737</v>
      </c>
      <c r="H1338" s="22" t="s">
        <v>6644</v>
      </c>
      <c r="I1338" s="22" t="s">
        <v>734</v>
      </c>
      <c r="K1338" s="22" t="s">
        <v>731</v>
      </c>
      <c r="L1338" s="22" t="s">
        <v>754</v>
      </c>
      <c r="M1338" s="22" t="s">
        <v>743</v>
      </c>
      <c r="N1338" s="22" t="s">
        <v>740</v>
      </c>
      <c r="O1338" s="22" t="s">
        <v>741</v>
      </c>
      <c r="P1338" s="22" t="s">
        <v>6635</v>
      </c>
      <c r="Q1338" t="s">
        <v>6642</v>
      </c>
      <c r="R1338" s="22" t="s">
        <v>755</v>
      </c>
      <c r="S1338" s="22" t="s">
        <v>4902</v>
      </c>
      <c r="T1338" s="22" t="s">
        <v>763</v>
      </c>
      <c r="U1338" s="22" t="s">
        <v>384</v>
      </c>
      <c r="V1338" s="22">
        <v>240</v>
      </c>
      <c r="W1338" s="22" t="s">
        <v>377</v>
      </c>
      <c r="X1338" s="22" t="s">
        <v>378</v>
      </c>
      <c r="Y1338" s="22" t="s">
        <v>221</v>
      </c>
      <c r="Z1338" s="22">
        <v>9117</v>
      </c>
      <c r="AA1338" s="22" t="s">
        <v>733</v>
      </c>
    </row>
    <row r="1339" spans="1:27" x14ac:dyDescent="0.3">
      <c r="A1339" s="22">
        <v>1</v>
      </c>
      <c r="B1339" s="22" t="s">
        <v>376</v>
      </c>
      <c r="C1339">
        <v>1</v>
      </c>
      <c r="D1339" s="22">
        <v>1</v>
      </c>
      <c r="E1339" s="22" t="s">
        <v>738</v>
      </c>
      <c r="F1339" s="22"/>
      <c r="G1339" s="22" t="s">
        <v>737</v>
      </c>
      <c r="H1339" s="22" t="s">
        <v>6644</v>
      </c>
      <c r="I1339" s="22" t="s">
        <v>734</v>
      </c>
      <c r="K1339" s="22" t="s">
        <v>731</v>
      </c>
      <c r="L1339" s="22" t="s">
        <v>738</v>
      </c>
      <c r="M1339" s="22" t="s">
        <v>739</v>
      </c>
      <c r="N1339" s="22" t="s">
        <v>740</v>
      </c>
      <c r="O1339" s="22" t="s">
        <v>741</v>
      </c>
      <c r="P1339" s="22" t="s">
        <v>4899</v>
      </c>
      <c r="Q1339" t="s">
        <v>4897</v>
      </c>
      <c r="R1339" s="22" t="s">
        <v>732</v>
      </c>
      <c r="S1339" s="22" t="s">
        <v>4900</v>
      </c>
      <c r="T1339" s="22" t="s">
        <v>757</v>
      </c>
      <c r="U1339" s="22" t="s">
        <v>384</v>
      </c>
      <c r="V1339" s="22">
        <v>240</v>
      </c>
      <c r="W1339" s="22" t="s">
        <v>377</v>
      </c>
      <c r="X1339" s="22" t="s">
        <v>378</v>
      </c>
      <c r="Y1339" s="22" t="s">
        <v>222</v>
      </c>
      <c r="Z1339" s="22">
        <v>9118</v>
      </c>
      <c r="AA1339" s="22" t="s">
        <v>733</v>
      </c>
    </row>
    <row r="1340" spans="1:27" x14ac:dyDescent="0.3">
      <c r="A1340" s="22">
        <v>1</v>
      </c>
      <c r="B1340" s="22" t="s">
        <v>376</v>
      </c>
      <c r="C1340">
        <v>2</v>
      </c>
      <c r="D1340" s="22">
        <v>2</v>
      </c>
      <c r="E1340" s="22" t="s">
        <v>738</v>
      </c>
      <c r="F1340" s="22"/>
      <c r="G1340" s="22" t="s">
        <v>737</v>
      </c>
      <c r="H1340" s="22" t="s">
        <v>6644</v>
      </c>
      <c r="I1340" s="22" t="s">
        <v>734</v>
      </c>
      <c r="K1340" s="22" t="s">
        <v>731</v>
      </c>
      <c r="L1340" s="22" t="s">
        <v>738</v>
      </c>
      <c r="M1340" s="22" t="s">
        <v>743</v>
      </c>
      <c r="N1340" s="22" t="s">
        <v>740</v>
      </c>
      <c r="O1340" s="22" t="s">
        <v>741</v>
      </c>
      <c r="P1340" s="22" t="s">
        <v>6638</v>
      </c>
      <c r="Q1340" t="s">
        <v>6632</v>
      </c>
      <c r="R1340" s="22" t="s">
        <v>732</v>
      </c>
      <c r="S1340" s="22" t="s">
        <v>4900</v>
      </c>
      <c r="T1340" s="22" t="s">
        <v>758</v>
      </c>
      <c r="U1340" s="22" t="s">
        <v>384</v>
      </c>
      <c r="V1340" s="22">
        <v>240</v>
      </c>
      <c r="W1340" s="22" t="s">
        <v>377</v>
      </c>
      <c r="X1340" s="22" t="s">
        <v>378</v>
      </c>
      <c r="Y1340" s="22" t="s">
        <v>222</v>
      </c>
      <c r="Z1340" s="22">
        <v>9118</v>
      </c>
      <c r="AA1340" s="22" t="s">
        <v>733</v>
      </c>
    </row>
    <row r="1341" spans="1:27" x14ac:dyDescent="0.3">
      <c r="A1341" s="22">
        <v>1</v>
      </c>
      <c r="B1341" s="22" t="s">
        <v>376</v>
      </c>
      <c r="C1341">
        <v>3</v>
      </c>
      <c r="D1341" s="22">
        <v>3</v>
      </c>
      <c r="E1341" s="22" t="s">
        <v>745</v>
      </c>
      <c r="F1341" s="22"/>
      <c r="G1341" s="22" t="s">
        <v>737</v>
      </c>
      <c r="H1341" s="22" t="s">
        <v>6644</v>
      </c>
      <c r="I1341" s="22" t="s">
        <v>734</v>
      </c>
      <c r="K1341" s="22" t="s">
        <v>731</v>
      </c>
      <c r="L1341" s="22" t="s">
        <v>745</v>
      </c>
      <c r="M1341" s="22" t="s">
        <v>743</v>
      </c>
      <c r="N1341" s="22" t="s">
        <v>740</v>
      </c>
      <c r="O1341" s="22" t="s">
        <v>741</v>
      </c>
      <c r="P1341" s="22" t="s">
        <v>6639</v>
      </c>
      <c r="Q1341" t="s">
        <v>6633</v>
      </c>
      <c r="R1341" s="22" t="s">
        <v>735</v>
      </c>
      <c r="S1341" s="22" t="s">
        <v>4900</v>
      </c>
      <c r="T1341" s="22" t="s">
        <v>759</v>
      </c>
      <c r="U1341" s="22" t="s">
        <v>384</v>
      </c>
      <c r="V1341" s="22">
        <v>240</v>
      </c>
      <c r="W1341" s="22" t="s">
        <v>377</v>
      </c>
      <c r="X1341" s="22" t="s">
        <v>378</v>
      </c>
      <c r="Y1341" s="22" t="s">
        <v>222</v>
      </c>
      <c r="Z1341" s="22">
        <v>9118</v>
      </c>
      <c r="AA1341" s="22" t="s">
        <v>733</v>
      </c>
    </row>
    <row r="1342" spans="1:27" x14ac:dyDescent="0.3">
      <c r="A1342" s="22">
        <v>1</v>
      </c>
      <c r="B1342" s="22" t="s">
        <v>376</v>
      </c>
      <c r="C1342">
        <v>4</v>
      </c>
      <c r="D1342" s="22">
        <v>4</v>
      </c>
      <c r="E1342" s="22" t="s">
        <v>747</v>
      </c>
      <c r="F1342" s="22"/>
      <c r="G1342" s="22" t="s">
        <v>737</v>
      </c>
      <c r="H1342" s="22" t="s">
        <v>6644</v>
      </c>
      <c r="I1342" s="22" t="s">
        <v>734</v>
      </c>
      <c r="K1342" s="22" t="s">
        <v>731</v>
      </c>
      <c r="L1342" s="22" t="s">
        <v>747</v>
      </c>
      <c r="M1342" s="22" t="s">
        <v>743</v>
      </c>
      <c r="N1342" s="22" t="s">
        <v>740</v>
      </c>
      <c r="O1342" s="22" t="s">
        <v>741</v>
      </c>
      <c r="P1342" s="22" t="s">
        <v>6637</v>
      </c>
      <c r="Q1342" t="s">
        <v>6641</v>
      </c>
      <c r="R1342" s="22" t="s">
        <v>735</v>
      </c>
      <c r="S1342" s="22" t="s">
        <v>4901</v>
      </c>
      <c r="T1342" s="22" t="s">
        <v>760</v>
      </c>
      <c r="U1342" s="22" t="s">
        <v>384</v>
      </c>
      <c r="V1342" s="22">
        <v>240</v>
      </c>
      <c r="W1342" s="22" t="s">
        <v>377</v>
      </c>
      <c r="X1342" s="22" t="s">
        <v>378</v>
      </c>
      <c r="Y1342" s="22" t="s">
        <v>222</v>
      </c>
      <c r="Z1342" s="22">
        <v>9118</v>
      </c>
      <c r="AA1342" s="22" t="s">
        <v>733</v>
      </c>
    </row>
    <row r="1343" spans="1:27" x14ac:dyDescent="0.3">
      <c r="A1343" s="22">
        <v>1</v>
      </c>
      <c r="B1343" s="22" t="s">
        <v>376</v>
      </c>
      <c r="C1343">
        <v>5</v>
      </c>
      <c r="D1343" s="22">
        <v>5</v>
      </c>
      <c r="E1343" s="22" t="s">
        <v>749</v>
      </c>
      <c r="F1343" s="22"/>
      <c r="G1343" s="22" t="s">
        <v>737</v>
      </c>
      <c r="H1343" s="22" t="s">
        <v>6644</v>
      </c>
      <c r="I1343" s="22" t="s">
        <v>734</v>
      </c>
      <c r="K1343" s="22" t="s">
        <v>731</v>
      </c>
      <c r="L1343" s="22" t="s">
        <v>749</v>
      </c>
      <c r="M1343" s="22" t="s">
        <v>743</v>
      </c>
      <c r="N1343" s="22" t="s">
        <v>740</v>
      </c>
      <c r="O1343" s="22" t="s">
        <v>741</v>
      </c>
      <c r="P1343" s="22" t="s">
        <v>6636</v>
      </c>
      <c r="Q1343" t="s">
        <v>6630</v>
      </c>
      <c r="R1343" s="22" t="s">
        <v>735</v>
      </c>
      <c r="S1343" s="22" t="s">
        <v>4904</v>
      </c>
      <c r="T1343" s="22" t="s">
        <v>761</v>
      </c>
      <c r="U1343" s="22" t="s">
        <v>384</v>
      </c>
      <c r="V1343" s="22">
        <v>240</v>
      </c>
      <c r="W1343" s="22" t="s">
        <v>377</v>
      </c>
      <c r="X1343" s="22" t="s">
        <v>378</v>
      </c>
      <c r="Y1343" s="22" t="s">
        <v>222</v>
      </c>
      <c r="Z1343" s="22">
        <v>9118</v>
      </c>
      <c r="AA1343" s="22" t="s">
        <v>733</v>
      </c>
    </row>
    <row r="1344" spans="1:27" x14ac:dyDescent="0.3">
      <c r="A1344" s="22">
        <v>1</v>
      </c>
      <c r="B1344" s="22" t="s">
        <v>376</v>
      </c>
      <c r="C1344">
        <v>6</v>
      </c>
      <c r="D1344" s="22">
        <v>6</v>
      </c>
      <c r="E1344" s="22" t="s">
        <v>751</v>
      </c>
      <c r="F1344" s="22"/>
      <c r="G1344" s="22" t="s">
        <v>737</v>
      </c>
      <c r="H1344" s="22" t="s">
        <v>6644</v>
      </c>
      <c r="I1344" s="22" t="s">
        <v>734</v>
      </c>
      <c r="K1344" s="22" t="s">
        <v>731</v>
      </c>
      <c r="L1344" s="22" t="s">
        <v>751</v>
      </c>
      <c r="M1344" s="22" t="s">
        <v>752</v>
      </c>
      <c r="N1344" s="22" t="s">
        <v>736</v>
      </c>
      <c r="O1344" s="22" t="s">
        <v>741</v>
      </c>
      <c r="P1344" s="22" t="s">
        <v>6634</v>
      </c>
      <c r="Q1344" t="s">
        <v>6631</v>
      </c>
      <c r="R1344" s="22" t="s">
        <v>732</v>
      </c>
      <c r="S1344" s="22" t="s">
        <v>4903</v>
      </c>
      <c r="T1344" s="22" t="s">
        <v>762</v>
      </c>
      <c r="U1344" s="22" t="s">
        <v>384</v>
      </c>
      <c r="V1344" s="22">
        <v>240</v>
      </c>
      <c r="W1344" s="22" t="s">
        <v>377</v>
      </c>
      <c r="X1344" s="22" t="s">
        <v>378</v>
      </c>
      <c r="Y1344" s="22" t="s">
        <v>222</v>
      </c>
      <c r="Z1344" s="22">
        <v>9118</v>
      </c>
      <c r="AA1344" s="22" t="s">
        <v>733</v>
      </c>
    </row>
    <row r="1345" spans="1:27" x14ac:dyDescent="0.3">
      <c r="A1345" s="22">
        <v>1</v>
      </c>
      <c r="B1345" s="22" t="s">
        <v>376</v>
      </c>
      <c r="C1345">
        <v>7</v>
      </c>
      <c r="D1345" s="22">
        <v>7</v>
      </c>
      <c r="E1345" s="22" t="s">
        <v>754</v>
      </c>
      <c r="F1345" s="22"/>
      <c r="G1345" s="22" t="s">
        <v>737</v>
      </c>
      <c r="H1345" s="22" t="s">
        <v>6644</v>
      </c>
      <c r="I1345" s="22" t="s">
        <v>734</v>
      </c>
      <c r="K1345" s="22" t="s">
        <v>731</v>
      </c>
      <c r="L1345" s="22" t="s">
        <v>754</v>
      </c>
      <c r="M1345" s="22" t="s">
        <v>743</v>
      </c>
      <c r="N1345" s="22" t="s">
        <v>740</v>
      </c>
      <c r="O1345" s="22" t="s">
        <v>741</v>
      </c>
      <c r="P1345" s="22" t="s">
        <v>6635</v>
      </c>
      <c r="Q1345" t="s">
        <v>6642</v>
      </c>
      <c r="R1345" s="22" t="s">
        <v>755</v>
      </c>
      <c r="S1345" s="22" t="s">
        <v>4902</v>
      </c>
      <c r="T1345" s="22" t="s">
        <v>763</v>
      </c>
      <c r="U1345" s="22" t="s">
        <v>384</v>
      </c>
      <c r="V1345" s="22">
        <v>240</v>
      </c>
      <c r="W1345" s="22" t="s">
        <v>377</v>
      </c>
      <c r="X1345" s="22" t="s">
        <v>378</v>
      </c>
      <c r="Y1345" s="22" t="s">
        <v>222</v>
      </c>
      <c r="Z1345" s="22">
        <v>9118</v>
      </c>
      <c r="AA1345" s="22" t="s">
        <v>733</v>
      </c>
    </row>
    <row r="1346" spans="1:27" x14ac:dyDescent="0.3">
      <c r="A1346" s="22">
        <v>1</v>
      </c>
      <c r="B1346" s="22" t="s">
        <v>376</v>
      </c>
      <c r="C1346">
        <v>1</v>
      </c>
      <c r="D1346" s="22">
        <v>1</v>
      </c>
      <c r="E1346" s="22" t="s">
        <v>738</v>
      </c>
      <c r="F1346" s="22"/>
      <c r="G1346" s="22" t="s">
        <v>737</v>
      </c>
      <c r="H1346" s="22" t="s">
        <v>6644</v>
      </c>
      <c r="I1346" s="22" t="s">
        <v>734</v>
      </c>
      <c r="K1346" s="22" t="s">
        <v>731</v>
      </c>
      <c r="L1346" s="22" t="s">
        <v>738</v>
      </c>
      <c r="M1346" s="22" t="s">
        <v>739</v>
      </c>
      <c r="N1346" s="22" t="s">
        <v>740</v>
      </c>
      <c r="O1346" s="22" t="s">
        <v>741</v>
      </c>
      <c r="P1346" s="22" t="s">
        <v>4899</v>
      </c>
      <c r="Q1346" t="s">
        <v>4897</v>
      </c>
      <c r="R1346" s="22" t="s">
        <v>732</v>
      </c>
      <c r="S1346" s="22" t="s">
        <v>4900</v>
      </c>
      <c r="T1346" s="22" t="s">
        <v>757</v>
      </c>
      <c r="U1346" s="22" t="s">
        <v>384</v>
      </c>
      <c r="V1346" s="22">
        <v>240</v>
      </c>
      <c r="W1346" s="22" t="s">
        <v>377</v>
      </c>
      <c r="X1346" s="22" t="s">
        <v>378</v>
      </c>
      <c r="Y1346" s="22" t="s">
        <v>223</v>
      </c>
      <c r="Z1346" s="22">
        <v>9119</v>
      </c>
      <c r="AA1346" s="22" t="s">
        <v>733</v>
      </c>
    </row>
    <row r="1347" spans="1:27" x14ac:dyDescent="0.3">
      <c r="A1347" s="22">
        <v>1</v>
      </c>
      <c r="B1347" s="22" t="s">
        <v>376</v>
      </c>
      <c r="C1347">
        <v>2</v>
      </c>
      <c r="D1347" s="22">
        <v>2</v>
      </c>
      <c r="E1347" s="22" t="s">
        <v>738</v>
      </c>
      <c r="F1347" s="22"/>
      <c r="G1347" s="22" t="s">
        <v>737</v>
      </c>
      <c r="H1347" s="22" t="s">
        <v>6644</v>
      </c>
      <c r="I1347" s="22" t="s">
        <v>734</v>
      </c>
      <c r="K1347" s="22" t="s">
        <v>731</v>
      </c>
      <c r="L1347" s="22" t="s">
        <v>738</v>
      </c>
      <c r="M1347" s="22" t="s">
        <v>743</v>
      </c>
      <c r="N1347" s="22" t="s">
        <v>740</v>
      </c>
      <c r="O1347" s="22" t="s">
        <v>741</v>
      </c>
      <c r="P1347" s="22" t="s">
        <v>6638</v>
      </c>
      <c r="Q1347" t="s">
        <v>6632</v>
      </c>
      <c r="R1347" s="22" t="s">
        <v>732</v>
      </c>
      <c r="S1347" s="22" t="s">
        <v>4900</v>
      </c>
      <c r="T1347" s="22" t="s">
        <v>758</v>
      </c>
      <c r="U1347" s="22" t="s">
        <v>384</v>
      </c>
      <c r="V1347" s="22">
        <v>240</v>
      </c>
      <c r="W1347" s="22" t="s">
        <v>377</v>
      </c>
      <c r="X1347" s="22" t="s">
        <v>378</v>
      </c>
      <c r="Y1347" s="22" t="s">
        <v>223</v>
      </c>
      <c r="Z1347" s="22">
        <v>9119</v>
      </c>
      <c r="AA1347" s="22" t="s">
        <v>733</v>
      </c>
    </row>
    <row r="1348" spans="1:27" x14ac:dyDescent="0.3">
      <c r="A1348" s="22">
        <v>1</v>
      </c>
      <c r="B1348" s="22" t="s">
        <v>376</v>
      </c>
      <c r="C1348">
        <v>3</v>
      </c>
      <c r="D1348" s="22">
        <v>3</v>
      </c>
      <c r="E1348" s="22" t="s">
        <v>745</v>
      </c>
      <c r="F1348" s="22"/>
      <c r="G1348" s="22" t="s">
        <v>737</v>
      </c>
      <c r="H1348" s="22" t="s">
        <v>6644</v>
      </c>
      <c r="I1348" s="22" t="s">
        <v>734</v>
      </c>
      <c r="K1348" s="22" t="s">
        <v>731</v>
      </c>
      <c r="L1348" s="22" t="s">
        <v>745</v>
      </c>
      <c r="M1348" s="22" t="s">
        <v>743</v>
      </c>
      <c r="N1348" s="22" t="s">
        <v>740</v>
      </c>
      <c r="O1348" s="22" t="s">
        <v>741</v>
      </c>
      <c r="P1348" s="22" t="s">
        <v>6639</v>
      </c>
      <c r="Q1348" t="s">
        <v>6633</v>
      </c>
      <c r="R1348" s="22" t="s">
        <v>735</v>
      </c>
      <c r="S1348" s="22" t="s">
        <v>4900</v>
      </c>
      <c r="T1348" s="22" t="s">
        <v>759</v>
      </c>
      <c r="U1348" s="22" t="s">
        <v>384</v>
      </c>
      <c r="V1348" s="22">
        <v>240</v>
      </c>
      <c r="W1348" s="22" t="s">
        <v>377</v>
      </c>
      <c r="X1348" s="22" t="s">
        <v>378</v>
      </c>
      <c r="Y1348" s="22" t="s">
        <v>223</v>
      </c>
      <c r="Z1348" s="22">
        <v>9119</v>
      </c>
      <c r="AA1348" s="22" t="s">
        <v>733</v>
      </c>
    </row>
    <row r="1349" spans="1:27" x14ac:dyDescent="0.3">
      <c r="A1349" s="22">
        <v>1</v>
      </c>
      <c r="B1349" s="22" t="s">
        <v>376</v>
      </c>
      <c r="C1349">
        <v>4</v>
      </c>
      <c r="D1349" s="22">
        <v>4</v>
      </c>
      <c r="E1349" s="22" t="s">
        <v>747</v>
      </c>
      <c r="F1349" s="22"/>
      <c r="G1349" s="22" t="s">
        <v>737</v>
      </c>
      <c r="H1349" s="22" t="s">
        <v>6644</v>
      </c>
      <c r="I1349" s="22" t="s">
        <v>734</v>
      </c>
      <c r="K1349" s="22" t="s">
        <v>731</v>
      </c>
      <c r="L1349" s="22" t="s">
        <v>747</v>
      </c>
      <c r="M1349" s="22" t="s">
        <v>743</v>
      </c>
      <c r="N1349" s="22" t="s">
        <v>740</v>
      </c>
      <c r="O1349" s="22" t="s">
        <v>741</v>
      </c>
      <c r="P1349" s="22" t="s">
        <v>6637</v>
      </c>
      <c r="Q1349" t="s">
        <v>6641</v>
      </c>
      <c r="R1349" s="22" t="s">
        <v>735</v>
      </c>
      <c r="S1349" s="22" t="s">
        <v>4901</v>
      </c>
      <c r="T1349" s="22" t="s">
        <v>760</v>
      </c>
      <c r="U1349" s="22" t="s">
        <v>384</v>
      </c>
      <c r="V1349" s="22">
        <v>240</v>
      </c>
      <c r="W1349" s="22" t="s">
        <v>377</v>
      </c>
      <c r="X1349" s="22" t="s">
        <v>378</v>
      </c>
      <c r="Y1349" s="22" t="s">
        <v>223</v>
      </c>
      <c r="Z1349" s="22">
        <v>9119</v>
      </c>
      <c r="AA1349" s="22" t="s">
        <v>733</v>
      </c>
    </row>
    <row r="1350" spans="1:27" x14ac:dyDescent="0.3">
      <c r="A1350" s="22">
        <v>1</v>
      </c>
      <c r="B1350" s="22" t="s">
        <v>376</v>
      </c>
      <c r="C1350">
        <v>5</v>
      </c>
      <c r="D1350" s="22">
        <v>5</v>
      </c>
      <c r="E1350" s="22" t="s">
        <v>749</v>
      </c>
      <c r="F1350" s="22"/>
      <c r="G1350" s="22" t="s">
        <v>737</v>
      </c>
      <c r="H1350" s="22" t="s">
        <v>6644</v>
      </c>
      <c r="I1350" s="22" t="s">
        <v>734</v>
      </c>
      <c r="K1350" s="22" t="s">
        <v>731</v>
      </c>
      <c r="L1350" s="22" t="s">
        <v>749</v>
      </c>
      <c r="M1350" s="22" t="s">
        <v>743</v>
      </c>
      <c r="N1350" s="22" t="s">
        <v>740</v>
      </c>
      <c r="O1350" s="22" t="s">
        <v>741</v>
      </c>
      <c r="P1350" s="22" t="s">
        <v>6636</v>
      </c>
      <c r="Q1350" t="s">
        <v>6630</v>
      </c>
      <c r="R1350" s="22" t="s">
        <v>735</v>
      </c>
      <c r="S1350" s="22" t="s">
        <v>4904</v>
      </c>
      <c r="T1350" s="22" t="s">
        <v>761</v>
      </c>
      <c r="U1350" s="22" t="s">
        <v>384</v>
      </c>
      <c r="V1350" s="22">
        <v>240</v>
      </c>
      <c r="W1350" s="22" t="s">
        <v>377</v>
      </c>
      <c r="X1350" s="22" t="s">
        <v>378</v>
      </c>
      <c r="Y1350" s="22" t="s">
        <v>223</v>
      </c>
      <c r="Z1350" s="22">
        <v>9119</v>
      </c>
      <c r="AA1350" s="22" t="s">
        <v>733</v>
      </c>
    </row>
    <row r="1351" spans="1:27" x14ac:dyDescent="0.3">
      <c r="A1351" s="22">
        <v>1</v>
      </c>
      <c r="B1351" s="22" t="s">
        <v>376</v>
      </c>
      <c r="C1351">
        <v>6</v>
      </c>
      <c r="D1351" s="22">
        <v>6</v>
      </c>
      <c r="E1351" s="22" t="s">
        <v>751</v>
      </c>
      <c r="F1351" s="22"/>
      <c r="G1351" s="22" t="s">
        <v>737</v>
      </c>
      <c r="H1351" s="22" t="s">
        <v>6644</v>
      </c>
      <c r="I1351" s="22" t="s">
        <v>734</v>
      </c>
      <c r="K1351" s="22" t="s">
        <v>731</v>
      </c>
      <c r="L1351" s="22" t="s">
        <v>751</v>
      </c>
      <c r="M1351" s="22" t="s">
        <v>752</v>
      </c>
      <c r="N1351" s="22" t="s">
        <v>736</v>
      </c>
      <c r="O1351" s="22" t="s">
        <v>741</v>
      </c>
      <c r="P1351" s="22" t="s">
        <v>6634</v>
      </c>
      <c r="Q1351" t="s">
        <v>6631</v>
      </c>
      <c r="R1351" s="22" t="s">
        <v>732</v>
      </c>
      <c r="S1351" s="22" t="s">
        <v>4903</v>
      </c>
      <c r="T1351" s="22" t="s">
        <v>762</v>
      </c>
      <c r="U1351" s="22" t="s">
        <v>384</v>
      </c>
      <c r="V1351" s="22">
        <v>240</v>
      </c>
      <c r="W1351" s="22" t="s">
        <v>377</v>
      </c>
      <c r="X1351" s="22" t="s">
        <v>378</v>
      </c>
      <c r="Y1351" s="22" t="s">
        <v>223</v>
      </c>
      <c r="Z1351" s="22">
        <v>9119</v>
      </c>
      <c r="AA1351" s="22" t="s">
        <v>733</v>
      </c>
    </row>
    <row r="1352" spans="1:27" x14ac:dyDescent="0.3">
      <c r="A1352" s="22">
        <v>1</v>
      </c>
      <c r="B1352" s="22" t="s">
        <v>376</v>
      </c>
      <c r="C1352">
        <v>7</v>
      </c>
      <c r="D1352" s="22">
        <v>7</v>
      </c>
      <c r="E1352" s="22" t="s">
        <v>754</v>
      </c>
      <c r="F1352" s="22"/>
      <c r="G1352" s="22" t="s">
        <v>737</v>
      </c>
      <c r="H1352" s="22" t="s">
        <v>6644</v>
      </c>
      <c r="I1352" s="22" t="s">
        <v>734</v>
      </c>
      <c r="K1352" s="22" t="s">
        <v>731</v>
      </c>
      <c r="L1352" s="22" t="s">
        <v>754</v>
      </c>
      <c r="M1352" s="22" t="s">
        <v>743</v>
      </c>
      <c r="N1352" s="22" t="s">
        <v>740</v>
      </c>
      <c r="O1352" s="22" t="s">
        <v>741</v>
      </c>
      <c r="P1352" s="22" t="s">
        <v>6635</v>
      </c>
      <c r="Q1352" t="s">
        <v>6642</v>
      </c>
      <c r="R1352" s="22" t="s">
        <v>755</v>
      </c>
      <c r="S1352" s="22" t="s">
        <v>4902</v>
      </c>
      <c r="T1352" s="22" t="s">
        <v>763</v>
      </c>
      <c r="U1352" s="22" t="s">
        <v>384</v>
      </c>
      <c r="V1352" s="22">
        <v>240</v>
      </c>
      <c r="W1352" s="22" t="s">
        <v>377</v>
      </c>
      <c r="X1352" s="22" t="s">
        <v>378</v>
      </c>
      <c r="Y1352" s="22" t="s">
        <v>223</v>
      </c>
      <c r="Z1352" s="22">
        <v>9119</v>
      </c>
      <c r="AA1352" s="22" t="s">
        <v>733</v>
      </c>
    </row>
    <row r="1353" spans="1:27" x14ac:dyDescent="0.3">
      <c r="A1353" s="22">
        <v>1</v>
      </c>
      <c r="B1353" s="22" t="s">
        <v>376</v>
      </c>
      <c r="C1353">
        <v>1</v>
      </c>
      <c r="D1353" s="22">
        <v>1</v>
      </c>
      <c r="E1353" s="22" t="s">
        <v>738</v>
      </c>
      <c r="F1353" s="22"/>
      <c r="G1353" s="22" t="s">
        <v>737</v>
      </c>
      <c r="H1353" s="22" t="s">
        <v>6644</v>
      </c>
      <c r="I1353" s="22" t="s">
        <v>734</v>
      </c>
      <c r="K1353" s="22" t="s">
        <v>731</v>
      </c>
      <c r="L1353" s="22" t="s">
        <v>738</v>
      </c>
      <c r="M1353" s="22" t="s">
        <v>739</v>
      </c>
      <c r="N1353" s="22" t="s">
        <v>740</v>
      </c>
      <c r="O1353" s="22" t="s">
        <v>741</v>
      </c>
      <c r="P1353" s="22" t="s">
        <v>4899</v>
      </c>
      <c r="Q1353" t="s">
        <v>4897</v>
      </c>
      <c r="R1353" s="22" t="s">
        <v>732</v>
      </c>
      <c r="S1353" s="22" t="s">
        <v>4900</v>
      </c>
      <c r="T1353" s="22" t="s">
        <v>757</v>
      </c>
      <c r="U1353" s="22" t="s">
        <v>384</v>
      </c>
      <c r="V1353" s="22">
        <v>240</v>
      </c>
      <c r="W1353" s="22" t="s">
        <v>377</v>
      </c>
      <c r="X1353" s="22" t="s">
        <v>378</v>
      </c>
      <c r="Y1353" s="22" t="s">
        <v>224</v>
      </c>
      <c r="Z1353" s="22">
        <v>9120</v>
      </c>
      <c r="AA1353" s="22" t="s">
        <v>733</v>
      </c>
    </row>
    <row r="1354" spans="1:27" x14ac:dyDescent="0.3">
      <c r="A1354" s="22">
        <v>1</v>
      </c>
      <c r="B1354" s="22" t="s">
        <v>376</v>
      </c>
      <c r="C1354">
        <v>2</v>
      </c>
      <c r="D1354" s="22">
        <v>2</v>
      </c>
      <c r="E1354" s="22" t="s">
        <v>738</v>
      </c>
      <c r="F1354" s="22"/>
      <c r="G1354" s="22" t="s">
        <v>737</v>
      </c>
      <c r="H1354" s="22" t="s">
        <v>6644</v>
      </c>
      <c r="I1354" s="22" t="s">
        <v>734</v>
      </c>
      <c r="K1354" s="22" t="s">
        <v>731</v>
      </c>
      <c r="L1354" s="22" t="s">
        <v>738</v>
      </c>
      <c r="M1354" s="22" t="s">
        <v>743</v>
      </c>
      <c r="N1354" s="22" t="s">
        <v>740</v>
      </c>
      <c r="O1354" s="22" t="s">
        <v>741</v>
      </c>
      <c r="P1354" s="22" t="s">
        <v>6638</v>
      </c>
      <c r="Q1354" t="s">
        <v>6632</v>
      </c>
      <c r="R1354" s="22" t="s">
        <v>732</v>
      </c>
      <c r="S1354" s="22" t="s">
        <v>4900</v>
      </c>
      <c r="T1354" s="22" t="s">
        <v>758</v>
      </c>
      <c r="U1354" s="22" t="s">
        <v>384</v>
      </c>
      <c r="V1354" s="22">
        <v>240</v>
      </c>
      <c r="W1354" s="22" t="s">
        <v>377</v>
      </c>
      <c r="X1354" s="22" t="s">
        <v>378</v>
      </c>
      <c r="Y1354" s="22" t="s">
        <v>224</v>
      </c>
      <c r="Z1354" s="22">
        <v>9120</v>
      </c>
      <c r="AA1354" s="22" t="s">
        <v>733</v>
      </c>
    </row>
    <row r="1355" spans="1:27" x14ac:dyDescent="0.3">
      <c r="A1355" s="22">
        <v>1</v>
      </c>
      <c r="B1355" s="22" t="s">
        <v>376</v>
      </c>
      <c r="C1355">
        <v>3</v>
      </c>
      <c r="D1355" s="22">
        <v>3</v>
      </c>
      <c r="E1355" s="22" t="s">
        <v>745</v>
      </c>
      <c r="F1355" s="22"/>
      <c r="G1355" s="22" t="s">
        <v>737</v>
      </c>
      <c r="H1355" s="22" t="s">
        <v>6644</v>
      </c>
      <c r="I1355" s="22" t="s">
        <v>734</v>
      </c>
      <c r="K1355" s="22" t="s">
        <v>731</v>
      </c>
      <c r="L1355" s="22" t="s">
        <v>745</v>
      </c>
      <c r="M1355" s="22" t="s">
        <v>743</v>
      </c>
      <c r="N1355" s="22" t="s">
        <v>740</v>
      </c>
      <c r="O1355" s="22" t="s">
        <v>741</v>
      </c>
      <c r="P1355" s="22" t="s">
        <v>6639</v>
      </c>
      <c r="Q1355" t="s">
        <v>6633</v>
      </c>
      <c r="R1355" s="22" t="s">
        <v>735</v>
      </c>
      <c r="S1355" s="22" t="s">
        <v>4900</v>
      </c>
      <c r="T1355" s="22" t="s">
        <v>759</v>
      </c>
      <c r="U1355" s="22" t="s">
        <v>384</v>
      </c>
      <c r="V1355" s="22">
        <v>240</v>
      </c>
      <c r="W1355" s="22" t="s">
        <v>377</v>
      </c>
      <c r="X1355" s="22" t="s">
        <v>378</v>
      </c>
      <c r="Y1355" s="22" t="s">
        <v>224</v>
      </c>
      <c r="Z1355" s="22">
        <v>9120</v>
      </c>
      <c r="AA1355" s="22" t="s">
        <v>733</v>
      </c>
    </row>
    <row r="1356" spans="1:27" x14ac:dyDescent="0.3">
      <c r="A1356" s="22">
        <v>1</v>
      </c>
      <c r="B1356" s="22" t="s">
        <v>376</v>
      </c>
      <c r="C1356">
        <v>4</v>
      </c>
      <c r="D1356" s="22">
        <v>4</v>
      </c>
      <c r="E1356" s="22" t="s">
        <v>747</v>
      </c>
      <c r="F1356" s="22"/>
      <c r="G1356" s="22" t="s">
        <v>737</v>
      </c>
      <c r="H1356" s="22" t="s">
        <v>6644</v>
      </c>
      <c r="I1356" s="22" t="s">
        <v>734</v>
      </c>
      <c r="K1356" s="22" t="s">
        <v>731</v>
      </c>
      <c r="L1356" s="22" t="s">
        <v>747</v>
      </c>
      <c r="M1356" s="22" t="s">
        <v>743</v>
      </c>
      <c r="N1356" s="22" t="s">
        <v>740</v>
      </c>
      <c r="O1356" s="22" t="s">
        <v>741</v>
      </c>
      <c r="P1356" s="22" t="s">
        <v>6637</v>
      </c>
      <c r="Q1356" t="s">
        <v>6641</v>
      </c>
      <c r="R1356" s="22" t="s">
        <v>735</v>
      </c>
      <c r="S1356" s="22" t="s">
        <v>4901</v>
      </c>
      <c r="T1356" s="22" t="s">
        <v>760</v>
      </c>
      <c r="U1356" s="22" t="s">
        <v>384</v>
      </c>
      <c r="V1356" s="22">
        <v>240</v>
      </c>
      <c r="W1356" s="22" t="s">
        <v>377</v>
      </c>
      <c r="X1356" s="22" t="s">
        <v>378</v>
      </c>
      <c r="Y1356" s="22" t="s">
        <v>224</v>
      </c>
      <c r="Z1356" s="22">
        <v>9120</v>
      </c>
      <c r="AA1356" s="22" t="s">
        <v>733</v>
      </c>
    </row>
    <row r="1357" spans="1:27" x14ac:dyDescent="0.3">
      <c r="A1357" s="22">
        <v>1</v>
      </c>
      <c r="B1357" s="22" t="s">
        <v>376</v>
      </c>
      <c r="C1357">
        <v>5</v>
      </c>
      <c r="D1357" s="22">
        <v>5</v>
      </c>
      <c r="E1357" s="22" t="s">
        <v>749</v>
      </c>
      <c r="F1357" s="22"/>
      <c r="G1357" s="22" t="s">
        <v>737</v>
      </c>
      <c r="H1357" s="22" t="s">
        <v>6644</v>
      </c>
      <c r="I1357" s="22" t="s">
        <v>734</v>
      </c>
      <c r="K1357" s="22" t="s">
        <v>731</v>
      </c>
      <c r="L1357" s="22" t="s">
        <v>749</v>
      </c>
      <c r="M1357" s="22" t="s">
        <v>743</v>
      </c>
      <c r="N1357" s="22" t="s">
        <v>740</v>
      </c>
      <c r="O1357" s="22" t="s">
        <v>741</v>
      </c>
      <c r="P1357" s="22" t="s">
        <v>6636</v>
      </c>
      <c r="Q1357" t="s">
        <v>6630</v>
      </c>
      <c r="R1357" s="22" t="s">
        <v>735</v>
      </c>
      <c r="S1357" s="22" t="s">
        <v>4904</v>
      </c>
      <c r="T1357" s="22" t="s">
        <v>761</v>
      </c>
      <c r="U1357" s="22" t="s">
        <v>384</v>
      </c>
      <c r="V1357" s="22">
        <v>240</v>
      </c>
      <c r="W1357" s="22" t="s">
        <v>377</v>
      </c>
      <c r="X1357" s="22" t="s">
        <v>378</v>
      </c>
      <c r="Y1357" s="22" t="s">
        <v>224</v>
      </c>
      <c r="Z1357" s="22">
        <v>9120</v>
      </c>
      <c r="AA1357" s="22" t="s">
        <v>733</v>
      </c>
    </row>
    <row r="1358" spans="1:27" x14ac:dyDescent="0.3">
      <c r="A1358" s="22">
        <v>1</v>
      </c>
      <c r="B1358" s="22" t="s">
        <v>376</v>
      </c>
      <c r="C1358">
        <v>6</v>
      </c>
      <c r="D1358" s="22">
        <v>6</v>
      </c>
      <c r="E1358" s="22" t="s">
        <v>751</v>
      </c>
      <c r="F1358" s="22"/>
      <c r="G1358" s="22" t="s">
        <v>737</v>
      </c>
      <c r="H1358" s="22" t="s">
        <v>6644</v>
      </c>
      <c r="I1358" s="22" t="s">
        <v>734</v>
      </c>
      <c r="K1358" s="22" t="s">
        <v>731</v>
      </c>
      <c r="L1358" s="22" t="s">
        <v>751</v>
      </c>
      <c r="M1358" s="22" t="s">
        <v>752</v>
      </c>
      <c r="N1358" s="22" t="s">
        <v>736</v>
      </c>
      <c r="O1358" s="22" t="s">
        <v>741</v>
      </c>
      <c r="P1358" s="22" t="s">
        <v>6634</v>
      </c>
      <c r="Q1358" t="s">
        <v>6631</v>
      </c>
      <c r="R1358" s="22" t="s">
        <v>732</v>
      </c>
      <c r="S1358" s="22" t="s">
        <v>4903</v>
      </c>
      <c r="T1358" s="22" t="s">
        <v>762</v>
      </c>
      <c r="U1358" s="22" t="s">
        <v>384</v>
      </c>
      <c r="V1358" s="22">
        <v>240</v>
      </c>
      <c r="W1358" s="22" t="s">
        <v>377</v>
      </c>
      <c r="X1358" s="22" t="s">
        <v>378</v>
      </c>
      <c r="Y1358" s="22" t="s">
        <v>224</v>
      </c>
      <c r="Z1358" s="22">
        <v>9120</v>
      </c>
      <c r="AA1358" s="22" t="s">
        <v>733</v>
      </c>
    </row>
    <row r="1359" spans="1:27" x14ac:dyDescent="0.3">
      <c r="A1359" s="22">
        <v>1</v>
      </c>
      <c r="B1359" s="22" t="s">
        <v>376</v>
      </c>
      <c r="C1359">
        <v>7</v>
      </c>
      <c r="D1359" s="22">
        <v>7</v>
      </c>
      <c r="E1359" s="22" t="s">
        <v>754</v>
      </c>
      <c r="F1359" s="22"/>
      <c r="G1359" s="22" t="s">
        <v>737</v>
      </c>
      <c r="H1359" s="22" t="s">
        <v>6644</v>
      </c>
      <c r="I1359" s="22" t="s">
        <v>734</v>
      </c>
      <c r="K1359" s="22" t="s">
        <v>731</v>
      </c>
      <c r="L1359" s="22" t="s">
        <v>754</v>
      </c>
      <c r="M1359" s="22" t="s">
        <v>743</v>
      </c>
      <c r="N1359" s="22" t="s">
        <v>740</v>
      </c>
      <c r="O1359" s="22" t="s">
        <v>741</v>
      </c>
      <c r="P1359" s="22" t="s">
        <v>6635</v>
      </c>
      <c r="Q1359" t="s">
        <v>6642</v>
      </c>
      <c r="R1359" s="22" t="s">
        <v>755</v>
      </c>
      <c r="S1359" s="22" t="s">
        <v>4902</v>
      </c>
      <c r="T1359" s="22" t="s">
        <v>763</v>
      </c>
      <c r="U1359" s="22" t="s">
        <v>384</v>
      </c>
      <c r="V1359" s="22">
        <v>240</v>
      </c>
      <c r="W1359" s="22" t="s">
        <v>377</v>
      </c>
      <c r="X1359" s="22" t="s">
        <v>378</v>
      </c>
      <c r="Y1359" s="22" t="s">
        <v>224</v>
      </c>
      <c r="Z1359" s="22">
        <v>9120</v>
      </c>
      <c r="AA1359" s="22" t="s">
        <v>733</v>
      </c>
    </row>
    <row r="1360" spans="1:27" x14ac:dyDescent="0.3">
      <c r="A1360" s="22">
        <v>1</v>
      </c>
      <c r="B1360" s="22" t="s">
        <v>376</v>
      </c>
      <c r="C1360">
        <v>1</v>
      </c>
      <c r="D1360" s="22">
        <v>1</v>
      </c>
      <c r="E1360" s="22" t="s">
        <v>738</v>
      </c>
      <c r="F1360" s="22"/>
      <c r="G1360" s="22" t="s">
        <v>737</v>
      </c>
      <c r="H1360" s="22" t="s">
        <v>6644</v>
      </c>
      <c r="I1360" s="22" t="s">
        <v>734</v>
      </c>
      <c r="K1360" s="22" t="s">
        <v>731</v>
      </c>
      <c r="L1360" s="22" t="s">
        <v>738</v>
      </c>
      <c r="M1360" s="22" t="s">
        <v>739</v>
      </c>
      <c r="N1360" s="22" t="s">
        <v>740</v>
      </c>
      <c r="O1360" s="22" t="s">
        <v>741</v>
      </c>
      <c r="P1360" s="22" t="s">
        <v>4899</v>
      </c>
      <c r="Q1360" t="s">
        <v>4897</v>
      </c>
      <c r="R1360" s="22" t="s">
        <v>732</v>
      </c>
      <c r="S1360" s="22" t="s">
        <v>4900</v>
      </c>
      <c r="T1360" s="22" t="s">
        <v>757</v>
      </c>
      <c r="U1360" s="22" t="s">
        <v>384</v>
      </c>
      <c r="V1360" s="22">
        <v>240</v>
      </c>
      <c r="W1360" s="22" t="s">
        <v>377</v>
      </c>
      <c r="X1360" s="22" t="s">
        <v>378</v>
      </c>
      <c r="Y1360" s="22" t="s">
        <v>225</v>
      </c>
      <c r="Z1360" s="22">
        <v>9121</v>
      </c>
      <c r="AA1360" s="22" t="s">
        <v>733</v>
      </c>
    </row>
    <row r="1361" spans="1:27" x14ac:dyDescent="0.3">
      <c r="A1361" s="22">
        <v>1</v>
      </c>
      <c r="B1361" s="22" t="s">
        <v>376</v>
      </c>
      <c r="C1361">
        <v>2</v>
      </c>
      <c r="D1361" s="22">
        <v>2</v>
      </c>
      <c r="E1361" s="22" t="s">
        <v>738</v>
      </c>
      <c r="F1361" s="22"/>
      <c r="G1361" s="22" t="s">
        <v>737</v>
      </c>
      <c r="H1361" s="22" t="s">
        <v>6644</v>
      </c>
      <c r="I1361" s="22" t="s">
        <v>734</v>
      </c>
      <c r="K1361" s="22" t="s">
        <v>731</v>
      </c>
      <c r="L1361" s="22" t="s">
        <v>738</v>
      </c>
      <c r="M1361" s="22" t="s">
        <v>743</v>
      </c>
      <c r="N1361" s="22" t="s">
        <v>740</v>
      </c>
      <c r="O1361" s="22" t="s">
        <v>741</v>
      </c>
      <c r="P1361" s="22" t="s">
        <v>6638</v>
      </c>
      <c r="Q1361" t="s">
        <v>6632</v>
      </c>
      <c r="R1361" s="22" t="s">
        <v>732</v>
      </c>
      <c r="S1361" s="22" t="s">
        <v>4900</v>
      </c>
      <c r="T1361" s="22" t="s">
        <v>758</v>
      </c>
      <c r="U1361" s="22" t="s">
        <v>384</v>
      </c>
      <c r="V1361" s="22">
        <v>240</v>
      </c>
      <c r="W1361" s="22" t="s">
        <v>377</v>
      </c>
      <c r="X1361" s="22" t="s">
        <v>378</v>
      </c>
      <c r="Y1361" s="22" t="s">
        <v>225</v>
      </c>
      <c r="Z1361" s="22">
        <v>9121</v>
      </c>
      <c r="AA1361" s="22" t="s">
        <v>733</v>
      </c>
    </row>
    <row r="1362" spans="1:27" x14ac:dyDescent="0.3">
      <c r="A1362" s="22">
        <v>1</v>
      </c>
      <c r="B1362" s="22" t="s">
        <v>376</v>
      </c>
      <c r="C1362">
        <v>3</v>
      </c>
      <c r="D1362" s="22">
        <v>3</v>
      </c>
      <c r="E1362" s="22" t="s">
        <v>745</v>
      </c>
      <c r="F1362" s="22"/>
      <c r="G1362" s="22" t="s">
        <v>737</v>
      </c>
      <c r="H1362" s="22" t="s">
        <v>6644</v>
      </c>
      <c r="I1362" s="22" t="s">
        <v>734</v>
      </c>
      <c r="K1362" s="22" t="s">
        <v>731</v>
      </c>
      <c r="L1362" s="22" t="s">
        <v>745</v>
      </c>
      <c r="M1362" s="22" t="s">
        <v>743</v>
      </c>
      <c r="N1362" s="22" t="s">
        <v>740</v>
      </c>
      <c r="O1362" s="22" t="s">
        <v>741</v>
      </c>
      <c r="P1362" s="22" t="s">
        <v>6639</v>
      </c>
      <c r="Q1362" t="s">
        <v>6633</v>
      </c>
      <c r="R1362" s="22" t="s">
        <v>735</v>
      </c>
      <c r="S1362" s="22" t="s">
        <v>4900</v>
      </c>
      <c r="T1362" s="22" t="s">
        <v>759</v>
      </c>
      <c r="U1362" s="22" t="s">
        <v>384</v>
      </c>
      <c r="V1362" s="22">
        <v>240</v>
      </c>
      <c r="W1362" s="22" t="s">
        <v>377</v>
      </c>
      <c r="X1362" s="22" t="s">
        <v>378</v>
      </c>
      <c r="Y1362" s="22" t="s">
        <v>225</v>
      </c>
      <c r="Z1362" s="22">
        <v>9121</v>
      </c>
      <c r="AA1362" s="22" t="s">
        <v>733</v>
      </c>
    </row>
    <row r="1363" spans="1:27" x14ac:dyDescent="0.3">
      <c r="A1363" s="22">
        <v>1</v>
      </c>
      <c r="B1363" s="22" t="s">
        <v>376</v>
      </c>
      <c r="C1363">
        <v>4</v>
      </c>
      <c r="D1363" s="22">
        <v>4</v>
      </c>
      <c r="E1363" s="22" t="s">
        <v>747</v>
      </c>
      <c r="F1363" s="22"/>
      <c r="G1363" s="22" t="s">
        <v>737</v>
      </c>
      <c r="H1363" s="22" t="s">
        <v>6644</v>
      </c>
      <c r="I1363" s="22" t="s">
        <v>734</v>
      </c>
      <c r="K1363" s="22" t="s">
        <v>731</v>
      </c>
      <c r="L1363" s="22" t="s">
        <v>747</v>
      </c>
      <c r="M1363" s="22" t="s">
        <v>743</v>
      </c>
      <c r="N1363" s="22" t="s">
        <v>740</v>
      </c>
      <c r="O1363" s="22" t="s">
        <v>741</v>
      </c>
      <c r="P1363" s="22" t="s">
        <v>6637</v>
      </c>
      <c r="Q1363" t="s">
        <v>6641</v>
      </c>
      <c r="R1363" s="22" t="s">
        <v>735</v>
      </c>
      <c r="S1363" s="22" t="s">
        <v>4901</v>
      </c>
      <c r="T1363" s="22" t="s">
        <v>760</v>
      </c>
      <c r="U1363" s="22" t="s">
        <v>384</v>
      </c>
      <c r="V1363" s="22">
        <v>240</v>
      </c>
      <c r="W1363" s="22" t="s">
        <v>377</v>
      </c>
      <c r="X1363" s="22" t="s">
        <v>378</v>
      </c>
      <c r="Y1363" s="22" t="s">
        <v>225</v>
      </c>
      <c r="Z1363" s="22">
        <v>9121</v>
      </c>
      <c r="AA1363" s="22" t="s">
        <v>733</v>
      </c>
    </row>
    <row r="1364" spans="1:27" x14ac:dyDescent="0.3">
      <c r="A1364" s="22">
        <v>1</v>
      </c>
      <c r="B1364" s="22" t="s">
        <v>376</v>
      </c>
      <c r="C1364">
        <v>5</v>
      </c>
      <c r="D1364" s="22">
        <v>5</v>
      </c>
      <c r="E1364" s="22" t="s">
        <v>749</v>
      </c>
      <c r="F1364" s="22"/>
      <c r="G1364" s="22" t="s">
        <v>737</v>
      </c>
      <c r="H1364" s="22" t="s">
        <v>6644</v>
      </c>
      <c r="I1364" s="22" t="s">
        <v>734</v>
      </c>
      <c r="K1364" s="22" t="s">
        <v>731</v>
      </c>
      <c r="L1364" s="22" t="s">
        <v>749</v>
      </c>
      <c r="M1364" s="22" t="s">
        <v>743</v>
      </c>
      <c r="N1364" s="22" t="s">
        <v>740</v>
      </c>
      <c r="O1364" s="22" t="s">
        <v>741</v>
      </c>
      <c r="P1364" s="22" t="s">
        <v>6636</v>
      </c>
      <c r="Q1364" t="s">
        <v>6630</v>
      </c>
      <c r="R1364" s="22" t="s">
        <v>735</v>
      </c>
      <c r="S1364" s="22" t="s">
        <v>4904</v>
      </c>
      <c r="T1364" s="22" t="s">
        <v>761</v>
      </c>
      <c r="U1364" s="22" t="s">
        <v>384</v>
      </c>
      <c r="V1364" s="22">
        <v>240</v>
      </c>
      <c r="W1364" s="22" t="s">
        <v>377</v>
      </c>
      <c r="X1364" s="22" t="s">
        <v>378</v>
      </c>
      <c r="Y1364" s="22" t="s">
        <v>225</v>
      </c>
      <c r="Z1364" s="22">
        <v>9121</v>
      </c>
      <c r="AA1364" s="22" t="s">
        <v>733</v>
      </c>
    </row>
    <row r="1365" spans="1:27" x14ac:dyDescent="0.3">
      <c r="A1365" s="22">
        <v>1</v>
      </c>
      <c r="B1365" s="22" t="s">
        <v>376</v>
      </c>
      <c r="C1365">
        <v>6</v>
      </c>
      <c r="D1365" s="22">
        <v>6</v>
      </c>
      <c r="E1365" s="22" t="s">
        <v>751</v>
      </c>
      <c r="F1365" s="22"/>
      <c r="G1365" s="22" t="s">
        <v>737</v>
      </c>
      <c r="H1365" s="22" t="s">
        <v>6644</v>
      </c>
      <c r="I1365" s="22" t="s">
        <v>734</v>
      </c>
      <c r="K1365" s="22" t="s">
        <v>731</v>
      </c>
      <c r="L1365" s="22" t="s">
        <v>751</v>
      </c>
      <c r="M1365" s="22" t="s">
        <v>752</v>
      </c>
      <c r="N1365" s="22" t="s">
        <v>736</v>
      </c>
      <c r="O1365" s="22" t="s">
        <v>741</v>
      </c>
      <c r="P1365" s="22" t="s">
        <v>6634</v>
      </c>
      <c r="Q1365" t="s">
        <v>6631</v>
      </c>
      <c r="R1365" s="22" t="s">
        <v>732</v>
      </c>
      <c r="S1365" s="22" t="s">
        <v>4903</v>
      </c>
      <c r="T1365" s="22" t="s">
        <v>762</v>
      </c>
      <c r="U1365" s="22" t="s">
        <v>384</v>
      </c>
      <c r="V1365" s="22">
        <v>240</v>
      </c>
      <c r="W1365" s="22" t="s">
        <v>377</v>
      </c>
      <c r="X1365" s="22" t="s">
        <v>378</v>
      </c>
      <c r="Y1365" s="22" t="s">
        <v>225</v>
      </c>
      <c r="Z1365" s="22">
        <v>9121</v>
      </c>
      <c r="AA1365" s="22" t="s">
        <v>733</v>
      </c>
    </row>
    <row r="1366" spans="1:27" x14ac:dyDescent="0.3">
      <c r="A1366" s="22">
        <v>1</v>
      </c>
      <c r="B1366" s="22" t="s">
        <v>376</v>
      </c>
      <c r="C1366">
        <v>7</v>
      </c>
      <c r="D1366" s="22">
        <v>7</v>
      </c>
      <c r="E1366" s="22" t="s">
        <v>754</v>
      </c>
      <c r="F1366" s="22"/>
      <c r="G1366" s="22" t="s">
        <v>737</v>
      </c>
      <c r="H1366" s="22" t="s">
        <v>6644</v>
      </c>
      <c r="I1366" s="22" t="s">
        <v>734</v>
      </c>
      <c r="K1366" s="22" t="s">
        <v>731</v>
      </c>
      <c r="L1366" s="22" t="s">
        <v>754</v>
      </c>
      <c r="M1366" s="22" t="s">
        <v>743</v>
      </c>
      <c r="N1366" s="22" t="s">
        <v>740</v>
      </c>
      <c r="O1366" s="22" t="s">
        <v>741</v>
      </c>
      <c r="P1366" s="22" t="s">
        <v>6635</v>
      </c>
      <c r="Q1366" t="s">
        <v>6642</v>
      </c>
      <c r="R1366" s="22" t="s">
        <v>755</v>
      </c>
      <c r="S1366" s="22" t="s">
        <v>4902</v>
      </c>
      <c r="T1366" s="22" t="s">
        <v>763</v>
      </c>
      <c r="U1366" s="22" t="s">
        <v>384</v>
      </c>
      <c r="V1366" s="22">
        <v>240</v>
      </c>
      <c r="W1366" s="22" t="s">
        <v>377</v>
      </c>
      <c r="X1366" s="22" t="s">
        <v>378</v>
      </c>
      <c r="Y1366" s="22" t="s">
        <v>225</v>
      </c>
      <c r="Z1366" s="22">
        <v>9121</v>
      </c>
      <c r="AA1366" s="22" t="s">
        <v>733</v>
      </c>
    </row>
    <row r="1367" spans="1:27" x14ac:dyDescent="0.3">
      <c r="A1367" s="22">
        <v>1</v>
      </c>
      <c r="B1367" s="22" t="s">
        <v>376</v>
      </c>
      <c r="C1367">
        <v>1</v>
      </c>
      <c r="D1367" s="22">
        <v>1</v>
      </c>
      <c r="E1367" s="22" t="s">
        <v>738</v>
      </c>
      <c r="F1367" s="22"/>
      <c r="G1367" s="22" t="s">
        <v>737</v>
      </c>
      <c r="H1367" s="22" t="s">
        <v>6644</v>
      </c>
      <c r="I1367" s="22" t="s">
        <v>734</v>
      </c>
      <c r="K1367" s="22" t="s">
        <v>731</v>
      </c>
      <c r="L1367" s="22" t="s">
        <v>738</v>
      </c>
      <c r="M1367" s="22" t="s">
        <v>739</v>
      </c>
      <c r="N1367" s="22" t="s">
        <v>740</v>
      </c>
      <c r="O1367" s="22" t="s">
        <v>741</v>
      </c>
      <c r="P1367" s="22" t="s">
        <v>4899</v>
      </c>
      <c r="Q1367" t="s">
        <v>4897</v>
      </c>
      <c r="R1367" s="22" t="s">
        <v>732</v>
      </c>
      <c r="S1367" s="22" t="s">
        <v>4900</v>
      </c>
      <c r="T1367" s="22" t="s">
        <v>757</v>
      </c>
      <c r="U1367" s="22" t="s">
        <v>384</v>
      </c>
      <c r="V1367" s="22">
        <v>240</v>
      </c>
      <c r="W1367" s="22" t="s">
        <v>377</v>
      </c>
      <c r="X1367" s="22" t="s">
        <v>378</v>
      </c>
      <c r="Y1367" s="22" t="s">
        <v>226</v>
      </c>
      <c r="Z1367" s="22">
        <v>9201</v>
      </c>
      <c r="AA1367" s="22" t="s">
        <v>733</v>
      </c>
    </row>
    <row r="1368" spans="1:27" x14ac:dyDescent="0.3">
      <c r="A1368" s="22">
        <v>1</v>
      </c>
      <c r="B1368" s="22" t="s">
        <v>376</v>
      </c>
      <c r="C1368">
        <v>2</v>
      </c>
      <c r="D1368" s="22">
        <v>2</v>
      </c>
      <c r="E1368" s="22" t="s">
        <v>738</v>
      </c>
      <c r="F1368" s="22"/>
      <c r="G1368" s="22" t="s">
        <v>737</v>
      </c>
      <c r="H1368" s="22" t="s">
        <v>6644</v>
      </c>
      <c r="I1368" s="22" t="s">
        <v>734</v>
      </c>
      <c r="K1368" s="22" t="s">
        <v>731</v>
      </c>
      <c r="L1368" s="22" t="s">
        <v>738</v>
      </c>
      <c r="M1368" s="22" t="s">
        <v>743</v>
      </c>
      <c r="N1368" s="22" t="s">
        <v>740</v>
      </c>
      <c r="O1368" s="22" t="s">
        <v>741</v>
      </c>
      <c r="P1368" s="22" t="s">
        <v>6638</v>
      </c>
      <c r="Q1368" t="s">
        <v>6632</v>
      </c>
      <c r="R1368" s="22" t="s">
        <v>732</v>
      </c>
      <c r="S1368" s="22" t="s">
        <v>4900</v>
      </c>
      <c r="T1368" s="22" t="s">
        <v>758</v>
      </c>
      <c r="U1368" s="22" t="s">
        <v>384</v>
      </c>
      <c r="V1368" s="22">
        <v>240</v>
      </c>
      <c r="W1368" s="22" t="s">
        <v>377</v>
      </c>
      <c r="X1368" s="22" t="s">
        <v>378</v>
      </c>
      <c r="Y1368" s="22" t="s">
        <v>226</v>
      </c>
      <c r="Z1368" s="22">
        <v>9201</v>
      </c>
      <c r="AA1368" s="22" t="s">
        <v>733</v>
      </c>
    </row>
    <row r="1369" spans="1:27" x14ac:dyDescent="0.3">
      <c r="A1369" s="22">
        <v>1</v>
      </c>
      <c r="B1369" s="22" t="s">
        <v>376</v>
      </c>
      <c r="C1369">
        <v>3</v>
      </c>
      <c r="D1369" s="22">
        <v>3</v>
      </c>
      <c r="E1369" s="22" t="s">
        <v>745</v>
      </c>
      <c r="F1369" s="22"/>
      <c r="G1369" s="22" t="s">
        <v>737</v>
      </c>
      <c r="H1369" s="22" t="s">
        <v>6644</v>
      </c>
      <c r="I1369" s="22" t="s">
        <v>734</v>
      </c>
      <c r="K1369" s="22" t="s">
        <v>731</v>
      </c>
      <c r="L1369" s="22" t="s">
        <v>745</v>
      </c>
      <c r="M1369" s="22" t="s">
        <v>743</v>
      </c>
      <c r="N1369" s="22" t="s">
        <v>740</v>
      </c>
      <c r="O1369" s="22" t="s">
        <v>741</v>
      </c>
      <c r="P1369" s="22" t="s">
        <v>6639</v>
      </c>
      <c r="Q1369" t="s">
        <v>6633</v>
      </c>
      <c r="R1369" s="22" t="s">
        <v>735</v>
      </c>
      <c r="S1369" s="22" t="s">
        <v>4900</v>
      </c>
      <c r="T1369" s="22" t="s">
        <v>759</v>
      </c>
      <c r="U1369" s="22" t="s">
        <v>384</v>
      </c>
      <c r="V1369" s="22">
        <v>240</v>
      </c>
      <c r="W1369" s="22" t="s">
        <v>377</v>
      </c>
      <c r="X1369" s="22" t="s">
        <v>378</v>
      </c>
      <c r="Y1369" s="22" t="s">
        <v>226</v>
      </c>
      <c r="Z1369" s="22">
        <v>9201</v>
      </c>
      <c r="AA1369" s="22" t="s">
        <v>733</v>
      </c>
    </row>
    <row r="1370" spans="1:27" x14ac:dyDescent="0.3">
      <c r="A1370" s="22">
        <v>1</v>
      </c>
      <c r="B1370" s="22" t="s">
        <v>376</v>
      </c>
      <c r="C1370">
        <v>4</v>
      </c>
      <c r="D1370" s="22">
        <v>4</v>
      </c>
      <c r="E1370" s="22" t="s">
        <v>747</v>
      </c>
      <c r="F1370" s="22"/>
      <c r="G1370" s="22" t="s">
        <v>737</v>
      </c>
      <c r="H1370" s="22" t="s">
        <v>6644</v>
      </c>
      <c r="I1370" s="22" t="s">
        <v>734</v>
      </c>
      <c r="K1370" s="22" t="s">
        <v>731</v>
      </c>
      <c r="L1370" s="22" t="s">
        <v>747</v>
      </c>
      <c r="M1370" s="22" t="s">
        <v>743</v>
      </c>
      <c r="N1370" s="22" t="s">
        <v>740</v>
      </c>
      <c r="O1370" s="22" t="s">
        <v>741</v>
      </c>
      <c r="P1370" s="22" t="s">
        <v>6637</v>
      </c>
      <c r="Q1370" t="s">
        <v>6641</v>
      </c>
      <c r="R1370" s="22" t="s">
        <v>735</v>
      </c>
      <c r="S1370" s="22" t="s">
        <v>4901</v>
      </c>
      <c r="T1370" s="22" t="s">
        <v>760</v>
      </c>
      <c r="U1370" s="22" t="s">
        <v>384</v>
      </c>
      <c r="V1370" s="22">
        <v>240</v>
      </c>
      <c r="W1370" s="22" t="s">
        <v>377</v>
      </c>
      <c r="X1370" s="22" t="s">
        <v>378</v>
      </c>
      <c r="Y1370" s="22" t="s">
        <v>226</v>
      </c>
      <c r="Z1370" s="22">
        <v>9201</v>
      </c>
      <c r="AA1370" s="22" t="s">
        <v>733</v>
      </c>
    </row>
    <row r="1371" spans="1:27" x14ac:dyDescent="0.3">
      <c r="A1371" s="22">
        <v>1</v>
      </c>
      <c r="B1371" s="22" t="s">
        <v>376</v>
      </c>
      <c r="C1371">
        <v>5</v>
      </c>
      <c r="D1371" s="22">
        <v>5</v>
      </c>
      <c r="E1371" s="22" t="s">
        <v>749</v>
      </c>
      <c r="F1371" s="22"/>
      <c r="G1371" s="22" t="s">
        <v>737</v>
      </c>
      <c r="H1371" s="22" t="s">
        <v>6644</v>
      </c>
      <c r="I1371" s="22" t="s">
        <v>734</v>
      </c>
      <c r="K1371" s="22" t="s">
        <v>731</v>
      </c>
      <c r="L1371" s="22" t="s">
        <v>749</v>
      </c>
      <c r="M1371" s="22" t="s">
        <v>743</v>
      </c>
      <c r="N1371" s="22" t="s">
        <v>740</v>
      </c>
      <c r="O1371" s="22" t="s">
        <v>741</v>
      </c>
      <c r="P1371" s="22" t="s">
        <v>6636</v>
      </c>
      <c r="Q1371" t="s">
        <v>6630</v>
      </c>
      <c r="R1371" s="22" t="s">
        <v>735</v>
      </c>
      <c r="S1371" s="22" t="s">
        <v>4904</v>
      </c>
      <c r="T1371" s="22" t="s">
        <v>761</v>
      </c>
      <c r="U1371" s="22" t="s">
        <v>384</v>
      </c>
      <c r="V1371" s="22">
        <v>240</v>
      </c>
      <c r="W1371" s="22" t="s">
        <v>377</v>
      </c>
      <c r="X1371" s="22" t="s">
        <v>378</v>
      </c>
      <c r="Y1371" s="22" t="s">
        <v>226</v>
      </c>
      <c r="Z1371" s="22">
        <v>9201</v>
      </c>
      <c r="AA1371" s="22" t="s">
        <v>733</v>
      </c>
    </row>
    <row r="1372" spans="1:27" x14ac:dyDescent="0.3">
      <c r="A1372" s="22">
        <v>1</v>
      </c>
      <c r="B1372" s="22" t="s">
        <v>376</v>
      </c>
      <c r="C1372">
        <v>6</v>
      </c>
      <c r="D1372" s="22">
        <v>6</v>
      </c>
      <c r="E1372" s="22" t="s">
        <v>751</v>
      </c>
      <c r="F1372" s="22"/>
      <c r="G1372" s="22" t="s">
        <v>737</v>
      </c>
      <c r="H1372" s="22" t="s">
        <v>6644</v>
      </c>
      <c r="I1372" s="22" t="s">
        <v>734</v>
      </c>
      <c r="K1372" s="22" t="s">
        <v>731</v>
      </c>
      <c r="L1372" s="22" t="s">
        <v>751</v>
      </c>
      <c r="M1372" s="22" t="s">
        <v>752</v>
      </c>
      <c r="N1372" s="22" t="s">
        <v>736</v>
      </c>
      <c r="O1372" s="22" t="s">
        <v>741</v>
      </c>
      <c r="P1372" s="22" t="s">
        <v>6634</v>
      </c>
      <c r="Q1372" t="s">
        <v>6631</v>
      </c>
      <c r="R1372" s="22" t="s">
        <v>732</v>
      </c>
      <c r="S1372" s="22" t="s">
        <v>4903</v>
      </c>
      <c r="T1372" s="22" t="s">
        <v>762</v>
      </c>
      <c r="U1372" s="22" t="s">
        <v>384</v>
      </c>
      <c r="V1372" s="22">
        <v>240</v>
      </c>
      <c r="W1372" s="22" t="s">
        <v>377</v>
      </c>
      <c r="X1372" s="22" t="s">
        <v>378</v>
      </c>
      <c r="Y1372" s="22" t="s">
        <v>226</v>
      </c>
      <c r="Z1372" s="22">
        <v>9201</v>
      </c>
      <c r="AA1372" s="22" t="s">
        <v>733</v>
      </c>
    </row>
    <row r="1373" spans="1:27" x14ac:dyDescent="0.3">
      <c r="A1373" s="22">
        <v>1</v>
      </c>
      <c r="B1373" s="22" t="s">
        <v>376</v>
      </c>
      <c r="C1373">
        <v>7</v>
      </c>
      <c r="D1373" s="22">
        <v>7</v>
      </c>
      <c r="E1373" s="22" t="s">
        <v>754</v>
      </c>
      <c r="F1373" s="22"/>
      <c r="G1373" s="22" t="s">
        <v>737</v>
      </c>
      <c r="H1373" s="22" t="s">
        <v>6644</v>
      </c>
      <c r="I1373" s="22" t="s">
        <v>734</v>
      </c>
      <c r="K1373" s="22" t="s">
        <v>731</v>
      </c>
      <c r="L1373" s="22" t="s">
        <v>754</v>
      </c>
      <c r="M1373" s="22" t="s">
        <v>743</v>
      </c>
      <c r="N1373" s="22" t="s">
        <v>740</v>
      </c>
      <c r="O1373" s="22" t="s">
        <v>741</v>
      </c>
      <c r="P1373" s="22" t="s">
        <v>6635</v>
      </c>
      <c r="Q1373" t="s">
        <v>6642</v>
      </c>
      <c r="R1373" s="22" t="s">
        <v>755</v>
      </c>
      <c r="S1373" s="22" t="s">
        <v>4902</v>
      </c>
      <c r="T1373" s="22" t="s">
        <v>763</v>
      </c>
      <c r="U1373" s="22" t="s">
        <v>384</v>
      </c>
      <c r="V1373" s="22">
        <v>240</v>
      </c>
      <c r="W1373" s="22" t="s">
        <v>377</v>
      </c>
      <c r="X1373" s="22" t="s">
        <v>378</v>
      </c>
      <c r="Y1373" s="22" t="s">
        <v>226</v>
      </c>
      <c r="Z1373" s="22">
        <v>9201</v>
      </c>
      <c r="AA1373" s="22" t="s">
        <v>733</v>
      </c>
    </row>
    <row r="1374" spans="1:27" x14ac:dyDescent="0.3">
      <c r="A1374" s="22">
        <v>1</v>
      </c>
      <c r="B1374" s="22" t="s">
        <v>376</v>
      </c>
      <c r="C1374">
        <v>1</v>
      </c>
      <c r="D1374" s="22">
        <v>1</v>
      </c>
      <c r="E1374" s="22" t="s">
        <v>738</v>
      </c>
      <c r="F1374" s="22"/>
      <c r="G1374" s="22" t="s">
        <v>737</v>
      </c>
      <c r="H1374" s="22" t="s">
        <v>6644</v>
      </c>
      <c r="I1374" s="22" t="s">
        <v>734</v>
      </c>
      <c r="K1374" s="22" t="s">
        <v>731</v>
      </c>
      <c r="L1374" s="22" t="s">
        <v>738</v>
      </c>
      <c r="M1374" s="22" t="s">
        <v>739</v>
      </c>
      <c r="N1374" s="22" t="s">
        <v>740</v>
      </c>
      <c r="O1374" s="22" t="s">
        <v>741</v>
      </c>
      <c r="P1374" s="22" t="s">
        <v>4899</v>
      </c>
      <c r="Q1374" t="s">
        <v>4897</v>
      </c>
      <c r="R1374" s="22" t="s">
        <v>732</v>
      </c>
      <c r="S1374" s="22" t="s">
        <v>4900</v>
      </c>
      <c r="T1374" s="22" t="s">
        <v>757</v>
      </c>
      <c r="U1374" s="22" t="s">
        <v>384</v>
      </c>
      <c r="V1374" s="22">
        <v>240</v>
      </c>
      <c r="W1374" s="22" t="s">
        <v>377</v>
      </c>
      <c r="X1374" s="22" t="s">
        <v>378</v>
      </c>
      <c r="Y1374" s="22" t="s">
        <v>227</v>
      </c>
      <c r="Z1374" s="22">
        <v>9202</v>
      </c>
      <c r="AA1374" s="22" t="s">
        <v>733</v>
      </c>
    </row>
    <row r="1375" spans="1:27" x14ac:dyDescent="0.3">
      <c r="A1375" s="22">
        <v>1</v>
      </c>
      <c r="B1375" s="22" t="s">
        <v>376</v>
      </c>
      <c r="C1375">
        <v>2</v>
      </c>
      <c r="D1375" s="22">
        <v>2</v>
      </c>
      <c r="E1375" s="22" t="s">
        <v>738</v>
      </c>
      <c r="F1375" s="22"/>
      <c r="G1375" s="22" t="s">
        <v>737</v>
      </c>
      <c r="H1375" s="22" t="s">
        <v>6644</v>
      </c>
      <c r="I1375" s="22" t="s">
        <v>734</v>
      </c>
      <c r="K1375" s="22" t="s">
        <v>731</v>
      </c>
      <c r="L1375" s="22" t="s">
        <v>738</v>
      </c>
      <c r="M1375" s="22" t="s">
        <v>743</v>
      </c>
      <c r="N1375" s="22" t="s">
        <v>740</v>
      </c>
      <c r="O1375" s="22" t="s">
        <v>741</v>
      </c>
      <c r="P1375" s="22" t="s">
        <v>6638</v>
      </c>
      <c r="Q1375" t="s">
        <v>6632</v>
      </c>
      <c r="R1375" s="22" t="s">
        <v>732</v>
      </c>
      <c r="S1375" s="22" t="s">
        <v>4900</v>
      </c>
      <c r="T1375" s="22" t="s">
        <v>758</v>
      </c>
      <c r="U1375" s="22" t="s">
        <v>384</v>
      </c>
      <c r="V1375" s="22">
        <v>240</v>
      </c>
      <c r="W1375" s="22" t="s">
        <v>377</v>
      </c>
      <c r="X1375" s="22" t="s">
        <v>378</v>
      </c>
      <c r="Y1375" s="22" t="s">
        <v>227</v>
      </c>
      <c r="Z1375" s="22">
        <v>9202</v>
      </c>
      <c r="AA1375" s="22" t="s">
        <v>733</v>
      </c>
    </row>
    <row r="1376" spans="1:27" x14ac:dyDescent="0.3">
      <c r="A1376" s="22">
        <v>1</v>
      </c>
      <c r="B1376" s="22" t="s">
        <v>376</v>
      </c>
      <c r="C1376">
        <v>3</v>
      </c>
      <c r="D1376" s="22">
        <v>3</v>
      </c>
      <c r="E1376" s="22" t="s">
        <v>745</v>
      </c>
      <c r="F1376" s="22"/>
      <c r="G1376" s="22" t="s">
        <v>737</v>
      </c>
      <c r="H1376" s="22" t="s">
        <v>6644</v>
      </c>
      <c r="I1376" s="22" t="s">
        <v>734</v>
      </c>
      <c r="K1376" s="22" t="s">
        <v>731</v>
      </c>
      <c r="L1376" s="22" t="s">
        <v>745</v>
      </c>
      <c r="M1376" s="22" t="s">
        <v>743</v>
      </c>
      <c r="N1376" s="22" t="s">
        <v>740</v>
      </c>
      <c r="O1376" s="22" t="s">
        <v>741</v>
      </c>
      <c r="P1376" s="22" t="s">
        <v>6639</v>
      </c>
      <c r="Q1376" t="s">
        <v>6633</v>
      </c>
      <c r="R1376" s="22" t="s">
        <v>735</v>
      </c>
      <c r="S1376" s="22" t="s">
        <v>4900</v>
      </c>
      <c r="T1376" s="22" t="s">
        <v>759</v>
      </c>
      <c r="U1376" s="22" t="s">
        <v>384</v>
      </c>
      <c r="V1376" s="22">
        <v>240</v>
      </c>
      <c r="W1376" s="22" t="s">
        <v>377</v>
      </c>
      <c r="X1376" s="22" t="s">
        <v>378</v>
      </c>
      <c r="Y1376" s="22" t="s">
        <v>227</v>
      </c>
      <c r="Z1376" s="22">
        <v>9202</v>
      </c>
      <c r="AA1376" s="22" t="s">
        <v>733</v>
      </c>
    </row>
    <row r="1377" spans="1:27" x14ac:dyDescent="0.3">
      <c r="A1377" s="22">
        <v>1</v>
      </c>
      <c r="B1377" s="22" t="s">
        <v>376</v>
      </c>
      <c r="C1377">
        <v>4</v>
      </c>
      <c r="D1377" s="22">
        <v>4</v>
      </c>
      <c r="E1377" s="22" t="s">
        <v>747</v>
      </c>
      <c r="F1377" s="22"/>
      <c r="G1377" s="22" t="s">
        <v>737</v>
      </c>
      <c r="H1377" s="22" t="s">
        <v>6644</v>
      </c>
      <c r="I1377" s="22" t="s">
        <v>734</v>
      </c>
      <c r="K1377" s="22" t="s">
        <v>731</v>
      </c>
      <c r="L1377" s="22" t="s">
        <v>747</v>
      </c>
      <c r="M1377" s="22" t="s">
        <v>743</v>
      </c>
      <c r="N1377" s="22" t="s">
        <v>740</v>
      </c>
      <c r="O1377" s="22" t="s">
        <v>741</v>
      </c>
      <c r="P1377" s="22" t="s">
        <v>6637</v>
      </c>
      <c r="Q1377" t="s">
        <v>6641</v>
      </c>
      <c r="R1377" s="22" t="s">
        <v>735</v>
      </c>
      <c r="S1377" s="22" t="s">
        <v>4901</v>
      </c>
      <c r="T1377" s="22" t="s">
        <v>760</v>
      </c>
      <c r="U1377" s="22" t="s">
        <v>384</v>
      </c>
      <c r="V1377" s="22">
        <v>240</v>
      </c>
      <c r="W1377" s="22" t="s">
        <v>377</v>
      </c>
      <c r="X1377" s="22" t="s">
        <v>378</v>
      </c>
      <c r="Y1377" s="22" t="s">
        <v>227</v>
      </c>
      <c r="Z1377" s="22">
        <v>9202</v>
      </c>
      <c r="AA1377" s="22" t="s">
        <v>733</v>
      </c>
    </row>
    <row r="1378" spans="1:27" x14ac:dyDescent="0.3">
      <c r="A1378" s="22">
        <v>1</v>
      </c>
      <c r="B1378" s="22" t="s">
        <v>376</v>
      </c>
      <c r="C1378">
        <v>5</v>
      </c>
      <c r="D1378" s="22">
        <v>5</v>
      </c>
      <c r="E1378" s="22" t="s">
        <v>749</v>
      </c>
      <c r="F1378" s="22"/>
      <c r="G1378" s="22" t="s">
        <v>737</v>
      </c>
      <c r="H1378" s="22" t="s">
        <v>6644</v>
      </c>
      <c r="I1378" s="22" t="s">
        <v>734</v>
      </c>
      <c r="K1378" s="22" t="s">
        <v>731</v>
      </c>
      <c r="L1378" s="22" t="s">
        <v>749</v>
      </c>
      <c r="M1378" s="22" t="s">
        <v>743</v>
      </c>
      <c r="N1378" s="22" t="s">
        <v>740</v>
      </c>
      <c r="O1378" s="22" t="s">
        <v>741</v>
      </c>
      <c r="P1378" s="22" t="s">
        <v>6636</v>
      </c>
      <c r="Q1378" t="s">
        <v>6630</v>
      </c>
      <c r="R1378" s="22" t="s">
        <v>735</v>
      </c>
      <c r="S1378" s="22" t="s">
        <v>4904</v>
      </c>
      <c r="T1378" s="22" t="s">
        <v>761</v>
      </c>
      <c r="U1378" s="22" t="s">
        <v>384</v>
      </c>
      <c r="V1378" s="22">
        <v>240</v>
      </c>
      <c r="W1378" s="22" t="s">
        <v>377</v>
      </c>
      <c r="X1378" s="22" t="s">
        <v>378</v>
      </c>
      <c r="Y1378" s="22" t="s">
        <v>227</v>
      </c>
      <c r="Z1378" s="22">
        <v>9202</v>
      </c>
      <c r="AA1378" s="22" t="s">
        <v>733</v>
      </c>
    </row>
    <row r="1379" spans="1:27" x14ac:dyDescent="0.3">
      <c r="A1379" s="22">
        <v>1</v>
      </c>
      <c r="B1379" s="22" t="s">
        <v>376</v>
      </c>
      <c r="C1379">
        <v>6</v>
      </c>
      <c r="D1379" s="22">
        <v>6</v>
      </c>
      <c r="E1379" s="22" t="s">
        <v>751</v>
      </c>
      <c r="F1379" s="22"/>
      <c r="G1379" s="22" t="s">
        <v>737</v>
      </c>
      <c r="H1379" s="22" t="s">
        <v>6644</v>
      </c>
      <c r="I1379" s="22" t="s">
        <v>734</v>
      </c>
      <c r="K1379" s="22" t="s">
        <v>731</v>
      </c>
      <c r="L1379" s="22" t="s">
        <v>751</v>
      </c>
      <c r="M1379" s="22" t="s">
        <v>752</v>
      </c>
      <c r="N1379" s="22" t="s">
        <v>736</v>
      </c>
      <c r="O1379" s="22" t="s">
        <v>741</v>
      </c>
      <c r="P1379" s="22" t="s">
        <v>6634</v>
      </c>
      <c r="Q1379" t="s">
        <v>6631</v>
      </c>
      <c r="R1379" s="22" t="s">
        <v>732</v>
      </c>
      <c r="S1379" s="22" t="s">
        <v>4903</v>
      </c>
      <c r="T1379" s="22" t="s">
        <v>762</v>
      </c>
      <c r="U1379" s="22" t="s">
        <v>384</v>
      </c>
      <c r="V1379" s="22">
        <v>240</v>
      </c>
      <c r="W1379" s="22" t="s">
        <v>377</v>
      </c>
      <c r="X1379" s="22" t="s">
        <v>378</v>
      </c>
      <c r="Y1379" s="22" t="s">
        <v>227</v>
      </c>
      <c r="Z1379" s="22">
        <v>9202</v>
      </c>
      <c r="AA1379" s="22" t="s">
        <v>733</v>
      </c>
    </row>
    <row r="1380" spans="1:27" x14ac:dyDescent="0.3">
      <c r="A1380" s="22">
        <v>1</v>
      </c>
      <c r="B1380" s="22" t="s">
        <v>376</v>
      </c>
      <c r="C1380">
        <v>7</v>
      </c>
      <c r="D1380" s="22">
        <v>7</v>
      </c>
      <c r="E1380" s="22" t="s">
        <v>754</v>
      </c>
      <c r="F1380" s="22"/>
      <c r="G1380" s="22" t="s">
        <v>737</v>
      </c>
      <c r="H1380" s="22" t="s">
        <v>6644</v>
      </c>
      <c r="I1380" s="22" t="s">
        <v>734</v>
      </c>
      <c r="K1380" s="22" t="s">
        <v>731</v>
      </c>
      <c r="L1380" s="22" t="s">
        <v>754</v>
      </c>
      <c r="M1380" s="22" t="s">
        <v>743</v>
      </c>
      <c r="N1380" s="22" t="s">
        <v>740</v>
      </c>
      <c r="O1380" s="22" t="s">
        <v>741</v>
      </c>
      <c r="P1380" s="22" t="s">
        <v>6635</v>
      </c>
      <c r="Q1380" t="s">
        <v>6642</v>
      </c>
      <c r="R1380" s="22" t="s">
        <v>755</v>
      </c>
      <c r="S1380" s="22" t="s">
        <v>4902</v>
      </c>
      <c r="T1380" s="22" t="s">
        <v>763</v>
      </c>
      <c r="U1380" s="22" t="s">
        <v>384</v>
      </c>
      <c r="V1380" s="22">
        <v>240</v>
      </c>
      <c r="W1380" s="22" t="s">
        <v>377</v>
      </c>
      <c r="X1380" s="22" t="s">
        <v>378</v>
      </c>
      <c r="Y1380" s="22" t="s">
        <v>227</v>
      </c>
      <c r="Z1380" s="22">
        <v>9202</v>
      </c>
      <c r="AA1380" s="22" t="s">
        <v>733</v>
      </c>
    </row>
    <row r="1381" spans="1:27" x14ac:dyDescent="0.3">
      <c r="A1381" s="22">
        <v>1</v>
      </c>
      <c r="B1381" s="22" t="s">
        <v>376</v>
      </c>
      <c r="C1381">
        <v>1</v>
      </c>
      <c r="D1381" s="22">
        <v>1</v>
      </c>
      <c r="E1381" s="22" t="s">
        <v>738</v>
      </c>
      <c r="F1381" s="22"/>
      <c r="G1381" s="22" t="s">
        <v>737</v>
      </c>
      <c r="H1381" s="22" t="s">
        <v>6644</v>
      </c>
      <c r="I1381" s="22" t="s">
        <v>734</v>
      </c>
      <c r="K1381" s="22" t="s">
        <v>731</v>
      </c>
      <c r="L1381" s="22" t="s">
        <v>738</v>
      </c>
      <c r="M1381" s="22" t="s">
        <v>739</v>
      </c>
      <c r="N1381" s="22" t="s">
        <v>740</v>
      </c>
      <c r="O1381" s="22" t="s">
        <v>741</v>
      </c>
      <c r="P1381" s="22" t="s">
        <v>4899</v>
      </c>
      <c r="Q1381" t="s">
        <v>4897</v>
      </c>
      <c r="R1381" s="22" t="s">
        <v>732</v>
      </c>
      <c r="S1381" s="22" t="s">
        <v>4900</v>
      </c>
      <c r="T1381" s="22" t="s">
        <v>757</v>
      </c>
      <c r="U1381" s="22" t="s">
        <v>384</v>
      </c>
      <c r="V1381" s="22">
        <v>240</v>
      </c>
      <c r="W1381" s="22" t="s">
        <v>377</v>
      </c>
      <c r="X1381" s="22" t="s">
        <v>378</v>
      </c>
      <c r="Y1381" s="22" t="s">
        <v>228</v>
      </c>
      <c r="Z1381" s="22">
        <v>9203</v>
      </c>
      <c r="AA1381" s="22" t="s">
        <v>733</v>
      </c>
    </row>
    <row r="1382" spans="1:27" x14ac:dyDescent="0.3">
      <c r="A1382" s="22">
        <v>1</v>
      </c>
      <c r="B1382" s="22" t="s">
        <v>376</v>
      </c>
      <c r="C1382">
        <v>2</v>
      </c>
      <c r="D1382" s="22">
        <v>2</v>
      </c>
      <c r="E1382" s="22" t="s">
        <v>738</v>
      </c>
      <c r="F1382" s="22"/>
      <c r="G1382" s="22" t="s">
        <v>737</v>
      </c>
      <c r="H1382" s="22" t="s">
        <v>6644</v>
      </c>
      <c r="I1382" s="22" t="s">
        <v>734</v>
      </c>
      <c r="K1382" s="22" t="s">
        <v>731</v>
      </c>
      <c r="L1382" s="22" t="s">
        <v>738</v>
      </c>
      <c r="M1382" s="22" t="s">
        <v>743</v>
      </c>
      <c r="N1382" s="22" t="s">
        <v>740</v>
      </c>
      <c r="O1382" s="22" t="s">
        <v>741</v>
      </c>
      <c r="P1382" s="22" t="s">
        <v>6638</v>
      </c>
      <c r="Q1382" t="s">
        <v>6632</v>
      </c>
      <c r="R1382" s="22" t="s">
        <v>732</v>
      </c>
      <c r="S1382" s="22" t="s">
        <v>4900</v>
      </c>
      <c r="T1382" s="22" t="s">
        <v>758</v>
      </c>
      <c r="U1382" s="22" t="s">
        <v>384</v>
      </c>
      <c r="V1382" s="22">
        <v>240</v>
      </c>
      <c r="W1382" s="22" t="s">
        <v>377</v>
      </c>
      <c r="X1382" s="22" t="s">
        <v>378</v>
      </c>
      <c r="Y1382" s="22" t="s">
        <v>228</v>
      </c>
      <c r="Z1382" s="22">
        <v>9203</v>
      </c>
      <c r="AA1382" s="22" t="s">
        <v>733</v>
      </c>
    </row>
    <row r="1383" spans="1:27" x14ac:dyDescent="0.3">
      <c r="A1383" s="22">
        <v>1</v>
      </c>
      <c r="B1383" s="22" t="s">
        <v>376</v>
      </c>
      <c r="C1383">
        <v>3</v>
      </c>
      <c r="D1383" s="22">
        <v>3</v>
      </c>
      <c r="E1383" s="22" t="s">
        <v>745</v>
      </c>
      <c r="F1383" s="22"/>
      <c r="G1383" s="22" t="s">
        <v>737</v>
      </c>
      <c r="H1383" s="22" t="s">
        <v>6644</v>
      </c>
      <c r="I1383" s="22" t="s">
        <v>734</v>
      </c>
      <c r="K1383" s="22" t="s">
        <v>731</v>
      </c>
      <c r="L1383" s="22" t="s">
        <v>745</v>
      </c>
      <c r="M1383" s="22" t="s">
        <v>743</v>
      </c>
      <c r="N1383" s="22" t="s">
        <v>740</v>
      </c>
      <c r="O1383" s="22" t="s">
        <v>741</v>
      </c>
      <c r="P1383" s="22" t="s">
        <v>6639</v>
      </c>
      <c r="Q1383" t="s">
        <v>6633</v>
      </c>
      <c r="R1383" s="22" t="s">
        <v>735</v>
      </c>
      <c r="S1383" s="22" t="s">
        <v>4900</v>
      </c>
      <c r="T1383" s="22" t="s">
        <v>759</v>
      </c>
      <c r="U1383" s="22" t="s">
        <v>384</v>
      </c>
      <c r="V1383" s="22">
        <v>240</v>
      </c>
      <c r="W1383" s="22" t="s">
        <v>377</v>
      </c>
      <c r="X1383" s="22" t="s">
        <v>378</v>
      </c>
      <c r="Y1383" s="22" t="s">
        <v>228</v>
      </c>
      <c r="Z1383" s="22">
        <v>9203</v>
      </c>
      <c r="AA1383" s="22" t="s">
        <v>733</v>
      </c>
    </row>
    <row r="1384" spans="1:27" x14ac:dyDescent="0.3">
      <c r="A1384" s="22">
        <v>1</v>
      </c>
      <c r="B1384" s="22" t="s">
        <v>376</v>
      </c>
      <c r="C1384">
        <v>4</v>
      </c>
      <c r="D1384" s="22">
        <v>4</v>
      </c>
      <c r="E1384" s="22" t="s">
        <v>747</v>
      </c>
      <c r="F1384" s="22"/>
      <c r="G1384" s="22" t="s">
        <v>737</v>
      </c>
      <c r="H1384" s="22" t="s">
        <v>6644</v>
      </c>
      <c r="I1384" s="22" t="s">
        <v>734</v>
      </c>
      <c r="K1384" s="22" t="s">
        <v>731</v>
      </c>
      <c r="L1384" s="22" t="s">
        <v>747</v>
      </c>
      <c r="M1384" s="22" t="s">
        <v>743</v>
      </c>
      <c r="N1384" s="22" t="s">
        <v>740</v>
      </c>
      <c r="O1384" s="22" t="s">
        <v>741</v>
      </c>
      <c r="P1384" s="22" t="s">
        <v>6637</v>
      </c>
      <c r="Q1384" t="s">
        <v>6641</v>
      </c>
      <c r="R1384" s="22" t="s">
        <v>735</v>
      </c>
      <c r="S1384" s="22" t="s">
        <v>4901</v>
      </c>
      <c r="T1384" s="22" t="s">
        <v>760</v>
      </c>
      <c r="U1384" s="22" t="s">
        <v>384</v>
      </c>
      <c r="V1384" s="22">
        <v>240</v>
      </c>
      <c r="W1384" s="22" t="s">
        <v>377</v>
      </c>
      <c r="X1384" s="22" t="s">
        <v>378</v>
      </c>
      <c r="Y1384" s="22" t="s">
        <v>228</v>
      </c>
      <c r="Z1384" s="22">
        <v>9203</v>
      </c>
      <c r="AA1384" s="22" t="s">
        <v>733</v>
      </c>
    </row>
    <row r="1385" spans="1:27" x14ac:dyDescent="0.3">
      <c r="A1385" s="22">
        <v>1</v>
      </c>
      <c r="B1385" s="22" t="s">
        <v>376</v>
      </c>
      <c r="C1385">
        <v>5</v>
      </c>
      <c r="D1385" s="22">
        <v>5</v>
      </c>
      <c r="E1385" s="22" t="s">
        <v>749</v>
      </c>
      <c r="F1385" s="22"/>
      <c r="G1385" s="22" t="s">
        <v>737</v>
      </c>
      <c r="H1385" s="22" t="s">
        <v>6644</v>
      </c>
      <c r="I1385" s="22" t="s">
        <v>734</v>
      </c>
      <c r="K1385" s="22" t="s">
        <v>731</v>
      </c>
      <c r="L1385" s="22" t="s">
        <v>749</v>
      </c>
      <c r="M1385" s="22" t="s">
        <v>743</v>
      </c>
      <c r="N1385" s="22" t="s">
        <v>740</v>
      </c>
      <c r="O1385" s="22" t="s">
        <v>741</v>
      </c>
      <c r="P1385" s="22" t="s">
        <v>6636</v>
      </c>
      <c r="Q1385" t="s">
        <v>6630</v>
      </c>
      <c r="R1385" s="22" t="s">
        <v>735</v>
      </c>
      <c r="S1385" s="22" t="s">
        <v>4904</v>
      </c>
      <c r="T1385" s="22" t="s">
        <v>761</v>
      </c>
      <c r="U1385" s="22" t="s">
        <v>384</v>
      </c>
      <c r="V1385" s="22">
        <v>240</v>
      </c>
      <c r="W1385" s="22" t="s">
        <v>377</v>
      </c>
      <c r="X1385" s="22" t="s">
        <v>378</v>
      </c>
      <c r="Y1385" s="22" t="s">
        <v>228</v>
      </c>
      <c r="Z1385" s="22">
        <v>9203</v>
      </c>
      <c r="AA1385" s="22" t="s">
        <v>733</v>
      </c>
    </row>
    <row r="1386" spans="1:27" x14ac:dyDescent="0.3">
      <c r="A1386" s="22">
        <v>1</v>
      </c>
      <c r="B1386" s="22" t="s">
        <v>376</v>
      </c>
      <c r="C1386">
        <v>6</v>
      </c>
      <c r="D1386" s="22">
        <v>6</v>
      </c>
      <c r="E1386" s="22" t="s">
        <v>751</v>
      </c>
      <c r="F1386" s="22"/>
      <c r="G1386" s="22" t="s">
        <v>737</v>
      </c>
      <c r="H1386" s="22" t="s">
        <v>6644</v>
      </c>
      <c r="I1386" s="22" t="s">
        <v>734</v>
      </c>
      <c r="K1386" s="22" t="s">
        <v>731</v>
      </c>
      <c r="L1386" s="22" t="s">
        <v>751</v>
      </c>
      <c r="M1386" s="22" t="s">
        <v>752</v>
      </c>
      <c r="N1386" s="22" t="s">
        <v>736</v>
      </c>
      <c r="O1386" s="22" t="s">
        <v>741</v>
      </c>
      <c r="P1386" s="22" t="s">
        <v>6634</v>
      </c>
      <c r="Q1386" t="s">
        <v>6631</v>
      </c>
      <c r="R1386" s="22" t="s">
        <v>732</v>
      </c>
      <c r="S1386" s="22" t="s">
        <v>4903</v>
      </c>
      <c r="T1386" s="22" t="s">
        <v>762</v>
      </c>
      <c r="U1386" s="22" t="s">
        <v>384</v>
      </c>
      <c r="V1386" s="22">
        <v>240</v>
      </c>
      <c r="W1386" s="22" t="s">
        <v>377</v>
      </c>
      <c r="X1386" s="22" t="s">
        <v>378</v>
      </c>
      <c r="Y1386" s="22" t="s">
        <v>228</v>
      </c>
      <c r="Z1386" s="22">
        <v>9203</v>
      </c>
      <c r="AA1386" s="22" t="s">
        <v>733</v>
      </c>
    </row>
    <row r="1387" spans="1:27" x14ac:dyDescent="0.3">
      <c r="A1387" s="22">
        <v>1</v>
      </c>
      <c r="B1387" s="22" t="s">
        <v>376</v>
      </c>
      <c r="C1387">
        <v>7</v>
      </c>
      <c r="D1387" s="22">
        <v>7</v>
      </c>
      <c r="E1387" s="22" t="s">
        <v>754</v>
      </c>
      <c r="F1387" s="22"/>
      <c r="G1387" s="22" t="s">
        <v>737</v>
      </c>
      <c r="H1387" s="22" t="s">
        <v>6644</v>
      </c>
      <c r="I1387" s="22" t="s">
        <v>734</v>
      </c>
      <c r="K1387" s="22" t="s">
        <v>731</v>
      </c>
      <c r="L1387" s="22" t="s">
        <v>754</v>
      </c>
      <c r="M1387" s="22" t="s">
        <v>743</v>
      </c>
      <c r="N1387" s="22" t="s">
        <v>740</v>
      </c>
      <c r="O1387" s="22" t="s">
        <v>741</v>
      </c>
      <c r="P1387" s="22" t="s">
        <v>6635</v>
      </c>
      <c r="Q1387" t="s">
        <v>6642</v>
      </c>
      <c r="R1387" s="22" t="s">
        <v>755</v>
      </c>
      <c r="S1387" s="22" t="s">
        <v>4902</v>
      </c>
      <c r="T1387" s="22" t="s">
        <v>763</v>
      </c>
      <c r="U1387" s="22" t="s">
        <v>384</v>
      </c>
      <c r="V1387" s="22">
        <v>240</v>
      </c>
      <c r="W1387" s="22" t="s">
        <v>377</v>
      </c>
      <c r="X1387" s="22" t="s">
        <v>378</v>
      </c>
      <c r="Y1387" s="22" t="s">
        <v>228</v>
      </c>
      <c r="Z1387" s="22">
        <v>9203</v>
      </c>
      <c r="AA1387" s="22" t="s">
        <v>733</v>
      </c>
    </row>
    <row r="1388" spans="1:27" x14ac:dyDescent="0.3">
      <c r="A1388" s="22">
        <v>1</v>
      </c>
      <c r="B1388" s="22" t="s">
        <v>376</v>
      </c>
      <c r="C1388">
        <v>1</v>
      </c>
      <c r="D1388" s="22">
        <v>1</v>
      </c>
      <c r="E1388" s="22" t="s">
        <v>738</v>
      </c>
      <c r="F1388" s="22"/>
      <c r="G1388" s="22" t="s">
        <v>737</v>
      </c>
      <c r="H1388" s="22" t="s">
        <v>6644</v>
      </c>
      <c r="I1388" s="22" t="s">
        <v>734</v>
      </c>
      <c r="K1388" s="22" t="s">
        <v>731</v>
      </c>
      <c r="L1388" s="22" t="s">
        <v>738</v>
      </c>
      <c r="M1388" s="22" t="s">
        <v>739</v>
      </c>
      <c r="N1388" s="22" t="s">
        <v>740</v>
      </c>
      <c r="O1388" s="22" t="s">
        <v>741</v>
      </c>
      <c r="P1388" s="22" t="s">
        <v>4899</v>
      </c>
      <c r="Q1388" t="s">
        <v>4897</v>
      </c>
      <c r="R1388" s="22" t="s">
        <v>732</v>
      </c>
      <c r="S1388" s="22" t="s">
        <v>4900</v>
      </c>
      <c r="T1388" s="22" t="s">
        <v>757</v>
      </c>
      <c r="U1388" s="22" t="s">
        <v>384</v>
      </c>
      <c r="V1388" s="22">
        <v>240</v>
      </c>
      <c r="W1388" s="22" t="s">
        <v>377</v>
      </c>
      <c r="X1388" s="22" t="s">
        <v>378</v>
      </c>
      <c r="Y1388" s="22" t="s">
        <v>229</v>
      </c>
      <c r="Z1388" s="22">
        <v>9204</v>
      </c>
      <c r="AA1388" s="22" t="s">
        <v>733</v>
      </c>
    </row>
    <row r="1389" spans="1:27" x14ac:dyDescent="0.3">
      <c r="A1389" s="22">
        <v>1</v>
      </c>
      <c r="B1389" s="22" t="s">
        <v>376</v>
      </c>
      <c r="C1389">
        <v>2</v>
      </c>
      <c r="D1389" s="22">
        <v>2</v>
      </c>
      <c r="E1389" s="22" t="s">
        <v>738</v>
      </c>
      <c r="F1389" s="22"/>
      <c r="G1389" s="22" t="s">
        <v>737</v>
      </c>
      <c r="H1389" s="22" t="s">
        <v>6644</v>
      </c>
      <c r="I1389" s="22" t="s">
        <v>734</v>
      </c>
      <c r="K1389" s="22" t="s">
        <v>731</v>
      </c>
      <c r="L1389" s="22" t="s">
        <v>738</v>
      </c>
      <c r="M1389" s="22" t="s">
        <v>743</v>
      </c>
      <c r="N1389" s="22" t="s">
        <v>740</v>
      </c>
      <c r="O1389" s="22" t="s">
        <v>741</v>
      </c>
      <c r="P1389" s="22" t="s">
        <v>6638</v>
      </c>
      <c r="Q1389" t="s">
        <v>6632</v>
      </c>
      <c r="R1389" s="22" t="s">
        <v>732</v>
      </c>
      <c r="S1389" s="22" t="s">
        <v>4900</v>
      </c>
      <c r="T1389" s="22" t="s">
        <v>758</v>
      </c>
      <c r="U1389" s="22" t="s">
        <v>384</v>
      </c>
      <c r="V1389" s="22">
        <v>240</v>
      </c>
      <c r="W1389" s="22" t="s">
        <v>377</v>
      </c>
      <c r="X1389" s="22" t="s">
        <v>378</v>
      </c>
      <c r="Y1389" s="22" t="s">
        <v>229</v>
      </c>
      <c r="Z1389" s="22">
        <v>9204</v>
      </c>
      <c r="AA1389" s="22" t="s">
        <v>733</v>
      </c>
    </row>
    <row r="1390" spans="1:27" x14ac:dyDescent="0.3">
      <c r="A1390" s="22">
        <v>1</v>
      </c>
      <c r="B1390" s="22" t="s">
        <v>376</v>
      </c>
      <c r="C1390">
        <v>3</v>
      </c>
      <c r="D1390" s="22">
        <v>3</v>
      </c>
      <c r="E1390" s="22" t="s">
        <v>745</v>
      </c>
      <c r="F1390" s="22"/>
      <c r="G1390" s="22" t="s">
        <v>737</v>
      </c>
      <c r="H1390" s="22" t="s">
        <v>6644</v>
      </c>
      <c r="I1390" s="22" t="s">
        <v>734</v>
      </c>
      <c r="K1390" s="22" t="s">
        <v>731</v>
      </c>
      <c r="L1390" s="22" t="s">
        <v>745</v>
      </c>
      <c r="M1390" s="22" t="s">
        <v>743</v>
      </c>
      <c r="N1390" s="22" t="s">
        <v>740</v>
      </c>
      <c r="O1390" s="22" t="s">
        <v>741</v>
      </c>
      <c r="P1390" s="22" t="s">
        <v>6639</v>
      </c>
      <c r="Q1390" t="s">
        <v>6633</v>
      </c>
      <c r="R1390" s="22" t="s">
        <v>735</v>
      </c>
      <c r="S1390" s="22" t="s">
        <v>4900</v>
      </c>
      <c r="T1390" s="22" t="s">
        <v>759</v>
      </c>
      <c r="U1390" s="22" t="s">
        <v>384</v>
      </c>
      <c r="V1390" s="22">
        <v>240</v>
      </c>
      <c r="W1390" s="22" t="s">
        <v>377</v>
      </c>
      <c r="X1390" s="22" t="s">
        <v>378</v>
      </c>
      <c r="Y1390" s="22" t="s">
        <v>229</v>
      </c>
      <c r="Z1390" s="22">
        <v>9204</v>
      </c>
      <c r="AA1390" s="22" t="s">
        <v>733</v>
      </c>
    </row>
    <row r="1391" spans="1:27" x14ac:dyDescent="0.3">
      <c r="A1391" s="22">
        <v>1</v>
      </c>
      <c r="B1391" s="22" t="s">
        <v>376</v>
      </c>
      <c r="C1391">
        <v>4</v>
      </c>
      <c r="D1391" s="22">
        <v>4</v>
      </c>
      <c r="E1391" s="22" t="s">
        <v>747</v>
      </c>
      <c r="F1391" s="22"/>
      <c r="G1391" s="22" t="s">
        <v>737</v>
      </c>
      <c r="H1391" s="22" t="s">
        <v>6644</v>
      </c>
      <c r="I1391" s="22" t="s">
        <v>734</v>
      </c>
      <c r="K1391" s="22" t="s">
        <v>731</v>
      </c>
      <c r="L1391" s="22" t="s">
        <v>747</v>
      </c>
      <c r="M1391" s="22" t="s">
        <v>743</v>
      </c>
      <c r="N1391" s="22" t="s">
        <v>740</v>
      </c>
      <c r="O1391" s="22" t="s">
        <v>741</v>
      </c>
      <c r="P1391" s="22" t="s">
        <v>6637</v>
      </c>
      <c r="Q1391" t="s">
        <v>6641</v>
      </c>
      <c r="R1391" s="22" t="s">
        <v>735</v>
      </c>
      <c r="S1391" s="22" t="s">
        <v>4901</v>
      </c>
      <c r="T1391" s="22" t="s">
        <v>760</v>
      </c>
      <c r="U1391" s="22" t="s">
        <v>384</v>
      </c>
      <c r="V1391" s="22">
        <v>240</v>
      </c>
      <c r="W1391" s="22" t="s">
        <v>377</v>
      </c>
      <c r="X1391" s="22" t="s">
        <v>378</v>
      </c>
      <c r="Y1391" s="22" t="s">
        <v>229</v>
      </c>
      <c r="Z1391" s="22">
        <v>9204</v>
      </c>
      <c r="AA1391" s="22" t="s">
        <v>733</v>
      </c>
    </row>
    <row r="1392" spans="1:27" x14ac:dyDescent="0.3">
      <c r="A1392" s="22">
        <v>1</v>
      </c>
      <c r="B1392" s="22" t="s">
        <v>376</v>
      </c>
      <c r="C1392">
        <v>5</v>
      </c>
      <c r="D1392" s="22">
        <v>5</v>
      </c>
      <c r="E1392" s="22" t="s">
        <v>749</v>
      </c>
      <c r="F1392" s="22"/>
      <c r="G1392" s="22" t="s">
        <v>737</v>
      </c>
      <c r="H1392" s="22" t="s">
        <v>6644</v>
      </c>
      <c r="I1392" s="22" t="s">
        <v>734</v>
      </c>
      <c r="K1392" s="22" t="s">
        <v>731</v>
      </c>
      <c r="L1392" s="22" t="s">
        <v>749</v>
      </c>
      <c r="M1392" s="22" t="s">
        <v>743</v>
      </c>
      <c r="N1392" s="22" t="s">
        <v>740</v>
      </c>
      <c r="O1392" s="22" t="s">
        <v>741</v>
      </c>
      <c r="P1392" s="22" t="s">
        <v>6636</v>
      </c>
      <c r="Q1392" t="s">
        <v>6630</v>
      </c>
      <c r="R1392" s="22" t="s">
        <v>735</v>
      </c>
      <c r="S1392" s="22" t="s">
        <v>4904</v>
      </c>
      <c r="T1392" s="22" t="s">
        <v>761</v>
      </c>
      <c r="U1392" s="22" t="s">
        <v>384</v>
      </c>
      <c r="V1392" s="22">
        <v>240</v>
      </c>
      <c r="W1392" s="22" t="s">
        <v>377</v>
      </c>
      <c r="X1392" s="22" t="s">
        <v>378</v>
      </c>
      <c r="Y1392" s="22" t="s">
        <v>229</v>
      </c>
      <c r="Z1392" s="22">
        <v>9204</v>
      </c>
      <c r="AA1392" s="22" t="s">
        <v>733</v>
      </c>
    </row>
    <row r="1393" spans="1:27" x14ac:dyDescent="0.3">
      <c r="A1393" s="22">
        <v>1</v>
      </c>
      <c r="B1393" s="22" t="s">
        <v>376</v>
      </c>
      <c r="C1393">
        <v>6</v>
      </c>
      <c r="D1393" s="22">
        <v>6</v>
      </c>
      <c r="E1393" s="22" t="s">
        <v>751</v>
      </c>
      <c r="F1393" s="22"/>
      <c r="G1393" s="22" t="s">
        <v>737</v>
      </c>
      <c r="H1393" s="22" t="s">
        <v>6644</v>
      </c>
      <c r="I1393" s="22" t="s">
        <v>734</v>
      </c>
      <c r="K1393" s="22" t="s">
        <v>731</v>
      </c>
      <c r="L1393" s="22" t="s">
        <v>751</v>
      </c>
      <c r="M1393" s="22" t="s">
        <v>752</v>
      </c>
      <c r="N1393" s="22" t="s">
        <v>736</v>
      </c>
      <c r="O1393" s="22" t="s">
        <v>741</v>
      </c>
      <c r="P1393" s="22" t="s">
        <v>6634</v>
      </c>
      <c r="Q1393" t="s">
        <v>6631</v>
      </c>
      <c r="R1393" s="22" t="s">
        <v>732</v>
      </c>
      <c r="S1393" s="22" t="s">
        <v>4903</v>
      </c>
      <c r="T1393" s="22" t="s">
        <v>762</v>
      </c>
      <c r="U1393" s="22" t="s">
        <v>384</v>
      </c>
      <c r="V1393" s="22">
        <v>240</v>
      </c>
      <c r="W1393" s="22" t="s">
        <v>377</v>
      </c>
      <c r="X1393" s="22" t="s">
        <v>378</v>
      </c>
      <c r="Y1393" s="22" t="s">
        <v>229</v>
      </c>
      <c r="Z1393" s="22">
        <v>9204</v>
      </c>
      <c r="AA1393" s="22" t="s">
        <v>733</v>
      </c>
    </row>
    <row r="1394" spans="1:27" x14ac:dyDescent="0.3">
      <c r="A1394" s="22">
        <v>1</v>
      </c>
      <c r="B1394" s="22" t="s">
        <v>376</v>
      </c>
      <c r="C1394">
        <v>7</v>
      </c>
      <c r="D1394" s="22">
        <v>7</v>
      </c>
      <c r="E1394" s="22" t="s">
        <v>754</v>
      </c>
      <c r="F1394" s="22"/>
      <c r="G1394" s="22" t="s">
        <v>737</v>
      </c>
      <c r="H1394" s="22" t="s">
        <v>6644</v>
      </c>
      <c r="I1394" s="22" t="s">
        <v>734</v>
      </c>
      <c r="K1394" s="22" t="s">
        <v>731</v>
      </c>
      <c r="L1394" s="22" t="s">
        <v>754</v>
      </c>
      <c r="M1394" s="22" t="s">
        <v>743</v>
      </c>
      <c r="N1394" s="22" t="s">
        <v>740</v>
      </c>
      <c r="O1394" s="22" t="s">
        <v>741</v>
      </c>
      <c r="P1394" s="22" t="s">
        <v>6635</v>
      </c>
      <c r="Q1394" t="s">
        <v>6642</v>
      </c>
      <c r="R1394" s="22" t="s">
        <v>755</v>
      </c>
      <c r="S1394" s="22" t="s">
        <v>4902</v>
      </c>
      <c r="T1394" s="22" t="s">
        <v>763</v>
      </c>
      <c r="U1394" s="22" t="s">
        <v>384</v>
      </c>
      <c r="V1394" s="22">
        <v>240</v>
      </c>
      <c r="W1394" s="22" t="s">
        <v>377</v>
      </c>
      <c r="X1394" s="22" t="s">
        <v>378</v>
      </c>
      <c r="Y1394" s="22" t="s">
        <v>229</v>
      </c>
      <c r="Z1394" s="22">
        <v>9204</v>
      </c>
      <c r="AA1394" s="22" t="s">
        <v>733</v>
      </c>
    </row>
    <row r="1395" spans="1:27" x14ac:dyDescent="0.3">
      <c r="A1395" s="22">
        <v>1</v>
      </c>
      <c r="B1395" s="22" t="s">
        <v>376</v>
      </c>
      <c r="C1395">
        <v>1</v>
      </c>
      <c r="D1395" s="22">
        <v>1</v>
      </c>
      <c r="E1395" s="22" t="s">
        <v>738</v>
      </c>
      <c r="F1395" s="22"/>
      <c r="G1395" s="22" t="s">
        <v>737</v>
      </c>
      <c r="H1395" s="22" t="s">
        <v>6644</v>
      </c>
      <c r="I1395" s="22" t="s">
        <v>734</v>
      </c>
      <c r="K1395" s="22" t="s">
        <v>731</v>
      </c>
      <c r="L1395" s="22" t="s">
        <v>738</v>
      </c>
      <c r="M1395" s="22" t="s">
        <v>739</v>
      </c>
      <c r="N1395" s="22" t="s">
        <v>740</v>
      </c>
      <c r="O1395" s="22" t="s">
        <v>741</v>
      </c>
      <c r="P1395" s="22" t="s">
        <v>4899</v>
      </c>
      <c r="Q1395" t="s">
        <v>4897</v>
      </c>
      <c r="R1395" s="22" t="s">
        <v>732</v>
      </c>
      <c r="S1395" s="22" t="s">
        <v>4900</v>
      </c>
      <c r="T1395" s="22" t="s">
        <v>757</v>
      </c>
      <c r="U1395" s="22" t="s">
        <v>384</v>
      </c>
      <c r="V1395" s="22">
        <v>240</v>
      </c>
      <c r="W1395" s="22" t="s">
        <v>377</v>
      </c>
      <c r="X1395" s="22" t="s">
        <v>378</v>
      </c>
      <c r="Y1395" s="22" t="s">
        <v>230</v>
      </c>
      <c r="Z1395" s="22">
        <v>9205</v>
      </c>
      <c r="AA1395" s="22" t="s">
        <v>733</v>
      </c>
    </row>
    <row r="1396" spans="1:27" x14ac:dyDescent="0.3">
      <c r="A1396" s="22">
        <v>1</v>
      </c>
      <c r="B1396" s="22" t="s">
        <v>376</v>
      </c>
      <c r="C1396">
        <v>2</v>
      </c>
      <c r="D1396" s="22">
        <v>2</v>
      </c>
      <c r="E1396" s="22" t="s">
        <v>738</v>
      </c>
      <c r="F1396" s="22"/>
      <c r="G1396" s="22" t="s">
        <v>737</v>
      </c>
      <c r="H1396" s="22" t="s">
        <v>6644</v>
      </c>
      <c r="I1396" s="22" t="s">
        <v>734</v>
      </c>
      <c r="K1396" s="22" t="s">
        <v>731</v>
      </c>
      <c r="L1396" s="22" t="s">
        <v>738</v>
      </c>
      <c r="M1396" s="22" t="s">
        <v>743</v>
      </c>
      <c r="N1396" s="22" t="s">
        <v>740</v>
      </c>
      <c r="O1396" s="22" t="s">
        <v>741</v>
      </c>
      <c r="P1396" s="22" t="s">
        <v>6638</v>
      </c>
      <c r="Q1396" t="s">
        <v>6632</v>
      </c>
      <c r="R1396" s="22" t="s">
        <v>732</v>
      </c>
      <c r="S1396" s="22" t="s">
        <v>4900</v>
      </c>
      <c r="T1396" s="22" t="s">
        <v>758</v>
      </c>
      <c r="U1396" s="22" t="s">
        <v>384</v>
      </c>
      <c r="V1396" s="22">
        <v>240</v>
      </c>
      <c r="W1396" s="22" t="s">
        <v>377</v>
      </c>
      <c r="X1396" s="22" t="s">
        <v>378</v>
      </c>
      <c r="Y1396" s="22" t="s">
        <v>230</v>
      </c>
      <c r="Z1396" s="22">
        <v>9205</v>
      </c>
      <c r="AA1396" s="22" t="s">
        <v>733</v>
      </c>
    </row>
    <row r="1397" spans="1:27" x14ac:dyDescent="0.3">
      <c r="A1397" s="22">
        <v>1</v>
      </c>
      <c r="B1397" s="22" t="s">
        <v>376</v>
      </c>
      <c r="C1397">
        <v>3</v>
      </c>
      <c r="D1397" s="22">
        <v>3</v>
      </c>
      <c r="E1397" s="22" t="s">
        <v>745</v>
      </c>
      <c r="F1397" s="22"/>
      <c r="G1397" s="22" t="s">
        <v>737</v>
      </c>
      <c r="H1397" s="22" t="s">
        <v>6644</v>
      </c>
      <c r="I1397" s="22" t="s">
        <v>734</v>
      </c>
      <c r="K1397" s="22" t="s">
        <v>731</v>
      </c>
      <c r="L1397" s="22" t="s">
        <v>745</v>
      </c>
      <c r="M1397" s="22" t="s">
        <v>743</v>
      </c>
      <c r="N1397" s="22" t="s">
        <v>740</v>
      </c>
      <c r="O1397" s="22" t="s">
        <v>741</v>
      </c>
      <c r="P1397" s="22" t="s">
        <v>6639</v>
      </c>
      <c r="Q1397" t="s">
        <v>6633</v>
      </c>
      <c r="R1397" s="22" t="s">
        <v>735</v>
      </c>
      <c r="S1397" s="22" t="s">
        <v>4900</v>
      </c>
      <c r="T1397" s="22" t="s">
        <v>759</v>
      </c>
      <c r="U1397" s="22" t="s">
        <v>384</v>
      </c>
      <c r="V1397" s="22">
        <v>240</v>
      </c>
      <c r="W1397" s="22" t="s">
        <v>377</v>
      </c>
      <c r="X1397" s="22" t="s">
        <v>378</v>
      </c>
      <c r="Y1397" s="22" t="s">
        <v>230</v>
      </c>
      <c r="Z1397" s="22">
        <v>9205</v>
      </c>
      <c r="AA1397" s="22" t="s">
        <v>733</v>
      </c>
    </row>
    <row r="1398" spans="1:27" x14ac:dyDescent="0.3">
      <c r="A1398" s="22">
        <v>1</v>
      </c>
      <c r="B1398" s="22" t="s">
        <v>376</v>
      </c>
      <c r="C1398">
        <v>4</v>
      </c>
      <c r="D1398" s="22">
        <v>4</v>
      </c>
      <c r="E1398" s="22" t="s">
        <v>747</v>
      </c>
      <c r="F1398" s="22"/>
      <c r="G1398" s="22" t="s">
        <v>737</v>
      </c>
      <c r="H1398" s="22" t="s">
        <v>6644</v>
      </c>
      <c r="I1398" s="22" t="s">
        <v>734</v>
      </c>
      <c r="K1398" s="22" t="s">
        <v>731</v>
      </c>
      <c r="L1398" s="22" t="s">
        <v>747</v>
      </c>
      <c r="M1398" s="22" t="s">
        <v>743</v>
      </c>
      <c r="N1398" s="22" t="s">
        <v>740</v>
      </c>
      <c r="O1398" s="22" t="s">
        <v>741</v>
      </c>
      <c r="P1398" s="22" t="s">
        <v>6637</v>
      </c>
      <c r="Q1398" t="s">
        <v>6641</v>
      </c>
      <c r="R1398" s="22" t="s">
        <v>735</v>
      </c>
      <c r="S1398" s="22" t="s">
        <v>4901</v>
      </c>
      <c r="T1398" s="22" t="s">
        <v>760</v>
      </c>
      <c r="U1398" s="22" t="s">
        <v>384</v>
      </c>
      <c r="V1398" s="22">
        <v>240</v>
      </c>
      <c r="W1398" s="22" t="s">
        <v>377</v>
      </c>
      <c r="X1398" s="22" t="s">
        <v>378</v>
      </c>
      <c r="Y1398" s="22" t="s">
        <v>230</v>
      </c>
      <c r="Z1398" s="22">
        <v>9205</v>
      </c>
      <c r="AA1398" s="22" t="s">
        <v>733</v>
      </c>
    </row>
    <row r="1399" spans="1:27" x14ac:dyDescent="0.3">
      <c r="A1399" s="22">
        <v>1</v>
      </c>
      <c r="B1399" s="22" t="s">
        <v>376</v>
      </c>
      <c r="C1399">
        <v>5</v>
      </c>
      <c r="D1399" s="22">
        <v>5</v>
      </c>
      <c r="E1399" s="22" t="s">
        <v>749</v>
      </c>
      <c r="F1399" s="22"/>
      <c r="G1399" s="22" t="s">
        <v>737</v>
      </c>
      <c r="H1399" s="22" t="s">
        <v>6644</v>
      </c>
      <c r="I1399" s="22" t="s">
        <v>734</v>
      </c>
      <c r="K1399" s="22" t="s">
        <v>731</v>
      </c>
      <c r="L1399" s="22" t="s">
        <v>749</v>
      </c>
      <c r="M1399" s="22" t="s">
        <v>743</v>
      </c>
      <c r="N1399" s="22" t="s">
        <v>740</v>
      </c>
      <c r="O1399" s="22" t="s">
        <v>741</v>
      </c>
      <c r="P1399" s="22" t="s">
        <v>6636</v>
      </c>
      <c r="Q1399" t="s">
        <v>6630</v>
      </c>
      <c r="R1399" s="22" t="s">
        <v>735</v>
      </c>
      <c r="S1399" s="22" t="s">
        <v>4904</v>
      </c>
      <c r="T1399" s="22" t="s">
        <v>761</v>
      </c>
      <c r="U1399" s="22" t="s">
        <v>384</v>
      </c>
      <c r="V1399" s="22">
        <v>240</v>
      </c>
      <c r="W1399" s="22" t="s">
        <v>377</v>
      </c>
      <c r="X1399" s="22" t="s">
        <v>378</v>
      </c>
      <c r="Y1399" s="22" t="s">
        <v>230</v>
      </c>
      <c r="Z1399" s="22">
        <v>9205</v>
      </c>
      <c r="AA1399" s="22" t="s">
        <v>733</v>
      </c>
    </row>
    <row r="1400" spans="1:27" x14ac:dyDescent="0.3">
      <c r="A1400" s="22">
        <v>1</v>
      </c>
      <c r="B1400" s="22" t="s">
        <v>376</v>
      </c>
      <c r="C1400">
        <v>6</v>
      </c>
      <c r="D1400" s="22">
        <v>6</v>
      </c>
      <c r="E1400" s="22" t="s">
        <v>751</v>
      </c>
      <c r="F1400" s="22"/>
      <c r="G1400" s="22" t="s">
        <v>737</v>
      </c>
      <c r="H1400" s="22" t="s">
        <v>6644</v>
      </c>
      <c r="I1400" s="22" t="s">
        <v>734</v>
      </c>
      <c r="K1400" s="22" t="s">
        <v>731</v>
      </c>
      <c r="L1400" s="22" t="s">
        <v>751</v>
      </c>
      <c r="M1400" s="22" t="s">
        <v>752</v>
      </c>
      <c r="N1400" s="22" t="s">
        <v>736</v>
      </c>
      <c r="O1400" s="22" t="s">
        <v>741</v>
      </c>
      <c r="P1400" s="22" t="s">
        <v>6634</v>
      </c>
      <c r="Q1400" t="s">
        <v>6631</v>
      </c>
      <c r="R1400" s="22" t="s">
        <v>732</v>
      </c>
      <c r="S1400" s="22" t="s">
        <v>4903</v>
      </c>
      <c r="T1400" s="22" t="s">
        <v>762</v>
      </c>
      <c r="U1400" s="22" t="s">
        <v>384</v>
      </c>
      <c r="V1400" s="22">
        <v>240</v>
      </c>
      <c r="W1400" s="22" t="s">
        <v>377</v>
      </c>
      <c r="X1400" s="22" t="s">
        <v>378</v>
      </c>
      <c r="Y1400" s="22" t="s">
        <v>230</v>
      </c>
      <c r="Z1400" s="22">
        <v>9205</v>
      </c>
      <c r="AA1400" s="22" t="s">
        <v>733</v>
      </c>
    </row>
    <row r="1401" spans="1:27" x14ac:dyDescent="0.3">
      <c r="A1401" s="22">
        <v>1</v>
      </c>
      <c r="B1401" s="22" t="s">
        <v>376</v>
      </c>
      <c r="C1401">
        <v>7</v>
      </c>
      <c r="D1401" s="22">
        <v>7</v>
      </c>
      <c r="E1401" s="22" t="s">
        <v>754</v>
      </c>
      <c r="F1401" s="22"/>
      <c r="G1401" s="22" t="s">
        <v>737</v>
      </c>
      <c r="H1401" s="22" t="s">
        <v>6644</v>
      </c>
      <c r="I1401" s="22" t="s">
        <v>734</v>
      </c>
      <c r="K1401" s="22" t="s">
        <v>731</v>
      </c>
      <c r="L1401" s="22" t="s">
        <v>754</v>
      </c>
      <c r="M1401" s="22" t="s">
        <v>743</v>
      </c>
      <c r="N1401" s="22" t="s">
        <v>740</v>
      </c>
      <c r="O1401" s="22" t="s">
        <v>741</v>
      </c>
      <c r="P1401" s="22" t="s">
        <v>6635</v>
      </c>
      <c r="Q1401" t="s">
        <v>6642</v>
      </c>
      <c r="R1401" s="22" t="s">
        <v>755</v>
      </c>
      <c r="S1401" s="22" t="s">
        <v>4902</v>
      </c>
      <c r="T1401" s="22" t="s">
        <v>763</v>
      </c>
      <c r="U1401" s="22" t="s">
        <v>384</v>
      </c>
      <c r="V1401" s="22">
        <v>240</v>
      </c>
      <c r="W1401" s="22" t="s">
        <v>377</v>
      </c>
      <c r="X1401" s="22" t="s">
        <v>378</v>
      </c>
      <c r="Y1401" s="22" t="s">
        <v>230</v>
      </c>
      <c r="Z1401" s="22">
        <v>9205</v>
      </c>
      <c r="AA1401" s="22" t="s">
        <v>733</v>
      </c>
    </row>
    <row r="1402" spans="1:27" x14ac:dyDescent="0.3">
      <c r="A1402" s="22">
        <v>1</v>
      </c>
      <c r="B1402" s="22" t="s">
        <v>376</v>
      </c>
      <c r="C1402">
        <v>1</v>
      </c>
      <c r="D1402" s="22">
        <v>1</v>
      </c>
      <c r="E1402" s="22" t="s">
        <v>738</v>
      </c>
      <c r="F1402" s="22"/>
      <c r="G1402" s="22" t="s">
        <v>737</v>
      </c>
      <c r="H1402" s="22" t="s">
        <v>6644</v>
      </c>
      <c r="I1402" s="22" t="s">
        <v>734</v>
      </c>
      <c r="K1402" s="22" t="s">
        <v>731</v>
      </c>
      <c r="L1402" s="22" t="s">
        <v>738</v>
      </c>
      <c r="M1402" s="22" t="s">
        <v>739</v>
      </c>
      <c r="N1402" s="22" t="s">
        <v>740</v>
      </c>
      <c r="O1402" s="22" t="s">
        <v>741</v>
      </c>
      <c r="P1402" s="22" t="s">
        <v>4899</v>
      </c>
      <c r="Q1402" t="s">
        <v>4897</v>
      </c>
      <c r="R1402" s="22" t="s">
        <v>732</v>
      </c>
      <c r="S1402" s="22" t="s">
        <v>4900</v>
      </c>
      <c r="T1402" s="22" t="s">
        <v>757</v>
      </c>
      <c r="U1402" s="22" t="s">
        <v>384</v>
      </c>
      <c r="V1402" s="22">
        <v>240</v>
      </c>
      <c r="W1402" s="22" t="s">
        <v>377</v>
      </c>
      <c r="X1402" s="22" t="s">
        <v>378</v>
      </c>
      <c r="Y1402" s="22" t="s">
        <v>231</v>
      </c>
      <c r="Z1402" s="22">
        <v>9206</v>
      </c>
      <c r="AA1402" s="22" t="s">
        <v>733</v>
      </c>
    </row>
    <row r="1403" spans="1:27" x14ac:dyDescent="0.3">
      <c r="A1403" s="22">
        <v>1</v>
      </c>
      <c r="B1403" s="22" t="s">
        <v>376</v>
      </c>
      <c r="C1403">
        <v>2</v>
      </c>
      <c r="D1403" s="22">
        <v>2</v>
      </c>
      <c r="E1403" s="22" t="s">
        <v>738</v>
      </c>
      <c r="F1403" s="22"/>
      <c r="G1403" s="22" t="s">
        <v>737</v>
      </c>
      <c r="H1403" s="22" t="s">
        <v>6644</v>
      </c>
      <c r="I1403" s="22" t="s">
        <v>734</v>
      </c>
      <c r="K1403" s="22" t="s">
        <v>731</v>
      </c>
      <c r="L1403" s="22" t="s">
        <v>738</v>
      </c>
      <c r="M1403" s="22" t="s">
        <v>743</v>
      </c>
      <c r="N1403" s="22" t="s">
        <v>740</v>
      </c>
      <c r="O1403" s="22" t="s">
        <v>741</v>
      </c>
      <c r="P1403" s="22" t="s">
        <v>6638</v>
      </c>
      <c r="Q1403" t="s">
        <v>6632</v>
      </c>
      <c r="R1403" s="22" t="s">
        <v>732</v>
      </c>
      <c r="S1403" s="22" t="s">
        <v>4900</v>
      </c>
      <c r="T1403" s="22" t="s">
        <v>758</v>
      </c>
      <c r="U1403" s="22" t="s">
        <v>384</v>
      </c>
      <c r="V1403" s="22">
        <v>240</v>
      </c>
      <c r="W1403" s="22" t="s">
        <v>377</v>
      </c>
      <c r="X1403" s="22" t="s">
        <v>378</v>
      </c>
      <c r="Y1403" s="22" t="s">
        <v>231</v>
      </c>
      <c r="Z1403" s="22">
        <v>9206</v>
      </c>
      <c r="AA1403" s="22" t="s">
        <v>733</v>
      </c>
    </row>
    <row r="1404" spans="1:27" x14ac:dyDescent="0.3">
      <c r="A1404" s="22">
        <v>1</v>
      </c>
      <c r="B1404" s="22" t="s">
        <v>376</v>
      </c>
      <c r="C1404">
        <v>3</v>
      </c>
      <c r="D1404" s="22">
        <v>3</v>
      </c>
      <c r="E1404" s="22" t="s">
        <v>745</v>
      </c>
      <c r="F1404" s="22"/>
      <c r="G1404" s="22" t="s">
        <v>737</v>
      </c>
      <c r="H1404" s="22" t="s">
        <v>6644</v>
      </c>
      <c r="I1404" s="22" t="s">
        <v>734</v>
      </c>
      <c r="K1404" s="22" t="s">
        <v>731</v>
      </c>
      <c r="L1404" s="22" t="s">
        <v>745</v>
      </c>
      <c r="M1404" s="22" t="s">
        <v>743</v>
      </c>
      <c r="N1404" s="22" t="s">
        <v>740</v>
      </c>
      <c r="O1404" s="22" t="s">
        <v>741</v>
      </c>
      <c r="P1404" s="22" t="s">
        <v>6639</v>
      </c>
      <c r="Q1404" t="s">
        <v>6633</v>
      </c>
      <c r="R1404" s="22" t="s">
        <v>735</v>
      </c>
      <c r="S1404" s="22" t="s">
        <v>4900</v>
      </c>
      <c r="T1404" s="22" t="s">
        <v>759</v>
      </c>
      <c r="U1404" s="22" t="s">
        <v>384</v>
      </c>
      <c r="V1404" s="22">
        <v>240</v>
      </c>
      <c r="W1404" s="22" t="s">
        <v>377</v>
      </c>
      <c r="X1404" s="22" t="s">
        <v>378</v>
      </c>
      <c r="Y1404" s="22" t="s">
        <v>231</v>
      </c>
      <c r="Z1404" s="22">
        <v>9206</v>
      </c>
      <c r="AA1404" s="22" t="s">
        <v>733</v>
      </c>
    </row>
    <row r="1405" spans="1:27" x14ac:dyDescent="0.3">
      <c r="A1405" s="22">
        <v>1</v>
      </c>
      <c r="B1405" s="22" t="s">
        <v>376</v>
      </c>
      <c r="C1405">
        <v>4</v>
      </c>
      <c r="D1405" s="22">
        <v>4</v>
      </c>
      <c r="E1405" s="22" t="s">
        <v>747</v>
      </c>
      <c r="F1405" s="22"/>
      <c r="G1405" s="22" t="s">
        <v>737</v>
      </c>
      <c r="H1405" s="22" t="s">
        <v>6644</v>
      </c>
      <c r="I1405" s="22" t="s">
        <v>734</v>
      </c>
      <c r="K1405" s="22" t="s">
        <v>731</v>
      </c>
      <c r="L1405" s="22" t="s">
        <v>747</v>
      </c>
      <c r="M1405" s="22" t="s">
        <v>743</v>
      </c>
      <c r="N1405" s="22" t="s">
        <v>740</v>
      </c>
      <c r="O1405" s="22" t="s">
        <v>741</v>
      </c>
      <c r="P1405" s="22" t="s">
        <v>6637</v>
      </c>
      <c r="Q1405" t="s">
        <v>6641</v>
      </c>
      <c r="R1405" s="22" t="s">
        <v>735</v>
      </c>
      <c r="S1405" s="22" t="s">
        <v>4901</v>
      </c>
      <c r="T1405" s="22" t="s">
        <v>760</v>
      </c>
      <c r="U1405" s="22" t="s">
        <v>384</v>
      </c>
      <c r="V1405" s="22">
        <v>240</v>
      </c>
      <c r="W1405" s="22" t="s">
        <v>377</v>
      </c>
      <c r="X1405" s="22" t="s">
        <v>378</v>
      </c>
      <c r="Y1405" s="22" t="s">
        <v>231</v>
      </c>
      <c r="Z1405" s="22">
        <v>9206</v>
      </c>
      <c r="AA1405" s="22" t="s">
        <v>733</v>
      </c>
    </row>
    <row r="1406" spans="1:27" x14ac:dyDescent="0.3">
      <c r="A1406" s="22">
        <v>1</v>
      </c>
      <c r="B1406" s="22" t="s">
        <v>376</v>
      </c>
      <c r="C1406">
        <v>5</v>
      </c>
      <c r="D1406" s="22">
        <v>5</v>
      </c>
      <c r="E1406" s="22" t="s">
        <v>749</v>
      </c>
      <c r="F1406" s="22"/>
      <c r="G1406" s="22" t="s">
        <v>737</v>
      </c>
      <c r="H1406" s="22" t="s">
        <v>6644</v>
      </c>
      <c r="I1406" s="22" t="s">
        <v>734</v>
      </c>
      <c r="K1406" s="22" t="s">
        <v>731</v>
      </c>
      <c r="L1406" s="22" t="s">
        <v>749</v>
      </c>
      <c r="M1406" s="22" t="s">
        <v>743</v>
      </c>
      <c r="N1406" s="22" t="s">
        <v>740</v>
      </c>
      <c r="O1406" s="22" t="s">
        <v>741</v>
      </c>
      <c r="P1406" s="22" t="s">
        <v>6636</v>
      </c>
      <c r="Q1406" t="s">
        <v>6630</v>
      </c>
      <c r="R1406" s="22" t="s">
        <v>735</v>
      </c>
      <c r="S1406" s="22" t="s">
        <v>4904</v>
      </c>
      <c r="T1406" s="22" t="s">
        <v>761</v>
      </c>
      <c r="U1406" s="22" t="s">
        <v>384</v>
      </c>
      <c r="V1406" s="22">
        <v>240</v>
      </c>
      <c r="W1406" s="22" t="s">
        <v>377</v>
      </c>
      <c r="X1406" s="22" t="s">
        <v>378</v>
      </c>
      <c r="Y1406" s="22" t="s">
        <v>231</v>
      </c>
      <c r="Z1406" s="22">
        <v>9206</v>
      </c>
      <c r="AA1406" s="22" t="s">
        <v>733</v>
      </c>
    </row>
    <row r="1407" spans="1:27" x14ac:dyDescent="0.3">
      <c r="A1407" s="22">
        <v>1</v>
      </c>
      <c r="B1407" s="22" t="s">
        <v>376</v>
      </c>
      <c r="C1407">
        <v>6</v>
      </c>
      <c r="D1407" s="22">
        <v>6</v>
      </c>
      <c r="E1407" s="22" t="s">
        <v>751</v>
      </c>
      <c r="F1407" s="22"/>
      <c r="G1407" s="22" t="s">
        <v>737</v>
      </c>
      <c r="H1407" s="22" t="s">
        <v>6644</v>
      </c>
      <c r="I1407" s="22" t="s">
        <v>734</v>
      </c>
      <c r="K1407" s="22" t="s">
        <v>731</v>
      </c>
      <c r="L1407" s="22" t="s">
        <v>751</v>
      </c>
      <c r="M1407" s="22" t="s">
        <v>752</v>
      </c>
      <c r="N1407" s="22" t="s">
        <v>736</v>
      </c>
      <c r="O1407" s="22" t="s">
        <v>741</v>
      </c>
      <c r="P1407" s="22" t="s">
        <v>6634</v>
      </c>
      <c r="Q1407" t="s">
        <v>6631</v>
      </c>
      <c r="R1407" s="22" t="s">
        <v>732</v>
      </c>
      <c r="S1407" s="22" t="s">
        <v>4903</v>
      </c>
      <c r="T1407" s="22" t="s">
        <v>762</v>
      </c>
      <c r="U1407" s="22" t="s">
        <v>384</v>
      </c>
      <c r="V1407" s="22">
        <v>240</v>
      </c>
      <c r="W1407" s="22" t="s">
        <v>377</v>
      </c>
      <c r="X1407" s="22" t="s">
        <v>378</v>
      </c>
      <c r="Y1407" s="22" t="s">
        <v>231</v>
      </c>
      <c r="Z1407" s="22">
        <v>9206</v>
      </c>
      <c r="AA1407" s="22" t="s">
        <v>733</v>
      </c>
    </row>
    <row r="1408" spans="1:27" x14ac:dyDescent="0.3">
      <c r="A1408" s="22">
        <v>1</v>
      </c>
      <c r="B1408" s="22" t="s">
        <v>376</v>
      </c>
      <c r="C1408">
        <v>7</v>
      </c>
      <c r="D1408" s="22">
        <v>7</v>
      </c>
      <c r="E1408" s="22" t="s">
        <v>754</v>
      </c>
      <c r="F1408" s="22"/>
      <c r="G1408" s="22" t="s">
        <v>737</v>
      </c>
      <c r="H1408" s="22" t="s">
        <v>6644</v>
      </c>
      <c r="I1408" s="22" t="s">
        <v>734</v>
      </c>
      <c r="K1408" s="22" t="s">
        <v>731</v>
      </c>
      <c r="L1408" s="22" t="s">
        <v>754</v>
      </c>
      <c r="M1408" s="22" t="s">
        <v>743</v>
      </c>
      <c r="N1408" s="22" t="s">
        <v>740</v>
      </c>
      <c r="O1408" s="22" t="s">
        <v>741</v>
      </c>
      <c r="P1408" s="22" t="s">
        <v>6635</v>
      </c>
      <c r="Q1408" t="s">
        <v>6642</v>
      </c>
      <c r="R1408" s="22" t="s">
        <v>755</v>
      </c>
      <c r="S1408" s="22" t="s">
        <v>4902</v>
      </c>
      <c r="T1408" s="22" t="s">
        <v>763</v>
      </c>
      <c r="U1408" s="22" t="s">
        <v>384</v>
      </c>
      <c r="V1408" s="22">
        <v>240</v>
      </c>
      <c r="W1408" s="22" t="s">
        <v>377</v>
      </c>
      <c r="X1408" s="22" t="s">
        <v>378</v>
      </c>
      <c r="Y1408" s="22" t="s">
        <v>231</v>
      </c>
      <c r="Z1408" s="22">
        <v>9206</v>
      </c>
      <c r="AA1408" s="22" t="s">
        <v>733</v>
      </c>
    </row>
    <row r="1409" spans="1:27" x14ac:dyDescent="0.3">
      <c r="A1409" s="22">
        <v>1</v>
      </c>
      <c r="B1409" s="22" t="s">
        <v>376</v>
      </c>
      <c r="C1409">
        <v>1</v>
      </c>
      <c r="D1409" s="22">
        <v>1</v>
      </c>
      <c r="E1409" s="22" t="s">
        <v>738</v>
      </c>
      <c r="F1409" s="22"/>
      <c r="G1409" s="22" t="s">
        <v>737</v>
      </c>
      <c r="H1409" s="22" t="s">
        <v>6644</v>
      </c>
      <c r="I1409" s="22" t="s">
        <v>734</v>
      </c>
      <c r="K1409" s="22" t="s">
        <v>731</v>
      </c>
      <c r="L1409" s="22" t="s">
        <v>738</v>
      </c>
      <c r="M1409" s="22" t="s">
        <v>739</v>
      </c>
      <c r="N1409" s="22" t="s">
        <v>740</v>
      </c>
      <c r="O1409" s="22" t="s">
        <v>741</v>
      </c>
      <c r="P1409" s="22" t="s">
        <v>4899</v>
      </c>
      <c r="Q1409" t="s">
        <v>4897</v>
      </c>
      <c r="R1409" s="22" t="s">
        <v>732</v>
      </c>
      <c r="S1409" s="22" t="s">
        <v>4900</v>
      </c>
      <c r="T1409" s="22" t="s">
        <v>757</v>
      </c>
      <c r="U1409" s="22" t="s">
        <v>384</v>
      </c>
      <c r="V1409" s="22">
        <v>240</v>
      </c>
      <c r="W1409" s="22" t="s">
        <v>377</v>
      </c>
      <c r="X1409" s="22" t="s">
        <v>378</v>
      </c>
      <c r="Y1409" s="22" t="s">
        <v>232</v>
      </c>
      <c r="Z1409" s="22">
        <v>9207</v>
      </c>
      <c r="AA1409" s="22" t="s">
        <v>733</v>
      </c>
    </row>
    <row r="1410" spans="1:27" x14ac:dyDescent="0.3">
      <c r="A1410" s="22">
        <v>1</v>
      </c>
      <c r="B1410" s="22" t="s">
        <v>376</v>
      </c>
      <c r="C1410">
        <v>2</v>
      </c>
      <c r="D1410" s="22">
        <v>2</v>
      </c>
      <c r="E1410" s="22" t="s">
        <v>738</v>
      </c>
      <c r="F1410" s="22"/>
      <c r="G1410" s="22" t="s">
        <v>737</v>
      </c>
      <c r="H1410" s="22" t="s">
        <v>6644</v>
      </c>
      <c r="I1410" s="22" t="s">
        <v>734</v>
      </c>
      <c r="K1410" s="22" t="s">
        <v>731</v>
      </c>
      <c r="L1410" s="22" t="s">
        <v>738</v>
      </c>
      <c r="M1410" s="22" t="s">
        <v>743</v>
      </c>
      <c r="N1410" s="22" t="s">
        <v>740</v>
      </c>
      <c r="O1410" s="22" t="s">
        <v>741</v>
      </c>
      <c r="P1410" s="22" t="s">
        <v>6638</v>
      </c>
      <c r="Q1410" t="s">
        <v>6632</v>
      </c>
      <c r="R1410" s="22" t="s">
        <v>732</v>
      </c>
      <c r="S1410" s="22" t="s">
        <v>4900</v>
      </c>
      <c r="T1410" s="22" t="s">
        <v>758</v>
      </c>
      <c r="U1410" s="22" t="s">
        <v>384</v>
      </c>
      <c r="V1410" s="22">
        <v>240</v>
      </c>
      <c r="W1410" s="22" t="s">
        <v>377</v>
      </c>
      <c r="X1410" s="22" t="s">
        <v>378</v>
      </c>
      <c r="Y1410" s="22" t="s">
        <v>232</v>
      </c>
      <c r="Z1410" s="22">
        <v>9207</v>
      </c>
      <c r="AA1410" s="22" t="s">
        <v>733</v>
      </c>
    </row>
    <row r="1411" spans="1:27" x14ac:dyDescent="0.3">
      <c r="A1411" s="22">
        <v>1</v>
      </c>
      <c r="B1411" s="22" t="s">
        <v>376</v>
      </c>
      <c r="C1411">
        <v>3</v>
      </c>
      <c r="D1411" s="22">
        <v>3</v>
      </c>
      <c r="E1411" s="22" t="s">
        <v>745</v>
      </c>
      <c r="F1411" s="22"/>
      <c r="G1411" s="22" t="s">
        <v>737</v>
      </c>
      <c r="H1411" s="22" t="s">
        <v>6644</v>
      </c>
      <c r="I1411" s="22" t="s">
        <v>734</v>
      </c>
      <c r="K1411" s="22" t="s">
        <v>731</v>
      </c>
      <c r="L1411" s="22" t="s">
        <v>745</v>
      </c>
      <c r="M1411" s="22" t="s">
        <v>743</v>
      </c>
      <c r="N1411" s="22" t="s">
        <v>740</v>
      </c>
      <c r="O1411" s="22" t="s">
        <v>741</v>
      </c>
      <c r="P1411" s="22" t="s">
        <v>6639</v>
      </c>
      <c r="Q1411" t="s">
        <v>6633</v>
      </c>
      <c r="R1411" s="22" t="s">
        <v>735</v>
      </c>
      <c r="S1411" s="22" t="s">
        <v>4900</v>
      </c>
      <c r="T1411" s="22" t="s">
        <v>759</v>
      </c>
      <c r="U1411" s="22" t="s">
        <v>384</v>
      </c>
      <c r="V1411" s="22">
        <v>240</v>
      </c>
      <c r="W1411" s="22" t="s">
        <v>377</v>
      </c>
      <c r="X1411" s="22" t="s">
        <v>378</v>
      </c>
      <c r="Y1411" s="22" t="s">
        <v>232</v>
      </c>
      <c r="Z1411" s="22">
        <v>9207</v>
      </c>
      <c r="AA1411" s="22" t="s">
        <v>733</v>
      </c>
    </row>
    <row r="1412" spans="1:27" x14ac:dyDescent="0.3">
      <c r="A1412" s="22">
        <v>1</v>
      </c>
      <c r="B1412" s="22" t="s">
        <v>376</v>
      </c>
      <c r="C1412">
        <v>4</v>
      </c>
      <c r="D1412" s="22">
        <v>4</v>
      </c>
      <c r="E1412" s="22" t="s">
        <v>747</v>
      </c>
      <c r="F1412" s="22"/>
      <c r="G1412" s="22" t="s">
        <v>737</v>
      </c>
      <c r="H1412" s="22" t="s">
        <v>6644</v>
      </c>
      <c r="I1412" s="22" t="s">
        <v>734</v>
      </c>
      <c r="K1412" s="22" t="s">
        <v>731</v>
      </c>
      <c r="L1412" s="22" t="s">
        <v>747</v>
      </c>
      <c r="M1412" s="22" t="s">
        <v>743</v>
      </c>
      <c r="N1412" s="22" t="s">
        <v>740</v>
      </c>
      <c r="O1412" s="22" t="s">
        <v>741</v>
      </c>
      <c r="P1412" s="22" t="s">
        <v>6637</v>
      </c>
      <c r="Q1412" t="s">
        <v>6641</v>
      </c>
      <c r="R1412" s="22" t="s">
        <v>735</v>
      </c>
      <c r="S1412" s="22" t="s">
        <v>4901</v>
      </c>
      <c r="T1412" s="22" t="s">
        <v>760</v>
      </c>
      <c r="U1412" s="22" t="s">
        <v>384</v>
      </c>
      <c r="V1412" s="22">
        <v>240</v>
      </c>
      <c r="W1412" s="22" t="s">
        <v>377</v>
      </c>
      <c r="X1412" s="22" t="s">
        <v>378</v>
      </c>
      <c r="Y1412" s="22" t="s">
        <v>232</v>
      </c>
      <c r="Z1412" s="22">
        <v>9207</v>
      </c>
      <c r="AA1412" s="22" t="s">
        <v>733</v>
      </c>
    </row>
    <row r="1413" spans="1:27" x14ac:dyDescent="0.3">
      <c r="A1413" s="22">
        <v>1</v>
      </c>
      <c r="B1413" s="22" t="s">
        <v>376</v>
      </c>
      <c r="C1413">
        <v>5</v>
      </c>
      <c r="D1413" s="22">
        <v>5</v>
      </c>
      <c r="E1413" s="22" t="s">
        <v>749</v>
      </c>
      <c r="F1413" s="22"/>
      <c r="G1413" s="22" t="s">
        <v>737</v>
      </c>
      <c r="H1413" s="22" t="s">
        <v>6644</v>
      </c>
      <c r="I1413" s="22" t="s">
        <v>734</v>
      </c>
      <c r="K1413" s="22" t="s">
        <v>731</v>
      </c>
      <c r="L1413" s="22" t="s">
        <v>749</v>
      </c>
      <c r="M1413" s="22" t="s">
        <v>743</v>
      </c>
      <c r="N1413" s="22" t="s">
        <v>740</v>
      </c>
      <c r="O1413" s="22" t="s">
        <v>741</v>
      </c>
      <c r="P1413" s="22" t="s">
        <v>6636</v>
      </c>
      <c r="Q1413" t="s">
        <v>6630</v>
      </c>
      <c r="R1413" s="22" t="s">
        <v>735</v>
      </c>
      <c r="S1413" s="22" t="s">
        <v>4904</v>
      </c>
      <c r="T1413" s="22" t="s">
        <v>761</v>
      </c>
      <c r="U1413" s="22" t="s">
        <v>384</v>
      </c>
      <c r="V1413" s="22">
        <v>240</v>
      </c>
      <c r="W1413" s="22" t="s">
        <v>377</v>
      </c>
      <c r="X1413" s="22" t="s">
        <v>378</v>
      </c>
      <c r="Y1413" s="22" t="s">
        <v>232</v>
      </c>
      <c r="Z1413" s="22">
        <v>9207</v>
      </c>
      <c r="AA1413" s="22" t="s">
        <v>733</v>
      </c>
    </row>
    <row r="1414" spans="1:27" x14ac:dyDescent="0.3">
      <c r="A1414" s="22">
        <v>1</v>
      </c>
      <c r="B1414" s="22" t="s">
        <v>376</v>
      </c>
      <c r="C1414">
        <v>6</v>
      </c>
      <c r="D1414" s="22">
        <v>6</v>
      </c>
      <c r="E1414" s="22" t="s">
        <v>751</v>
      </c>
      <c r="F1414" s="22"/>
      <c r="G1414" s="22" t="s">
        <v>737</v>
      </c>
      <c r="H1414" s="22" t="s">
        <v>6644</v>
      </c>
      <c r="I1414" s="22" t="s">
        <v>734</v>
      </c>
      <c r="K1414" s="22" t="s">
        <v>731</v>
      </c>
      <c r="L1414" s="22" t="s">
        <v>751</v>
      </c>
      <c r="M1414" s="22" t="s">
        <v>752</v>
      </c>
      <c r="N1414" s="22" t="s">
        <v>736</v>
      </c>
      <c r="O1414" s="22" t="s">
        <v>741</v>
      </c>
      <c r="P1414" s="22" t="s">
        <v>6634</v>
      </c>
      <c r="Q1414" t="s">
        <v>6631</v>
      </c>
      <c r="R1414" s="22" t="s">
        <v>732</v>
      </c>
      <c r="S1414" s="22" t="s">
        <v>4903</v>
      </c>
      <c r="T1414" s="22" t="s">
        <v>762</v>
      </c>
      <c r="U1414" s="22" t="s">
        <v>384</v>
      </c>
      <c r="V1414" s="22">
        <v>240</v>
      </c>
      <c r="W1414" s="22" t="s">
        <v>377</v>
      </c>
      <c r="X1414" s="22" t="s">
        <v>378</v>
      </c>
      <c r="Y1414" s="22" t="s">
        <v>232</v>
      </c>
      <c r="Z1414" s="22">
        <v>9207</v>
      </c>
      <c r="AA1414" s="22" t="s">
        <v>733</v>
      </c>
    </row>
    <row r="1415" spans="1:27" x14ac:dyDescent="0.3">
      <c r="A1415" s="22">
        <v>1</v>
      </c>
      <c r="B1415" s="22" t="s">
        <v>376</v>
      </c>
      <c r="C1415">
        <v>7</v>
      </c>
      <c r="D1415" s="22">
        <v>7</v>
      </c>
      <c r="E1415" s="22" t="s">
        <v>754</v>
      </c>
      <c r="F1415" s="22"/>
      <c r="G1415" s="22" t="s">
        <v>737</v>
      </c>
      <c r="H1415" s="22" t="s">
        <v>6644</v>
      </c>
      <c r="I1415" s="22" t="s">
        <v>734</v>
      </c>
      <c r="K1415" s="22" t="s">
        <v>731</v>
      </c>
      <c r="L1415" s="22" t="s">
        <v>754</v>
      </c>
      <c r="M1415" s="22" t="s">
        <v>743</v>
      </c>
      <c r="N1415" s="22" t="s">
        <v>740</v>
      </c>
      <c r="O1415" s="22" t="s">
        <v>741</v>
      </c>
      <c r="P1415" s="22" t="s">
        <v>6635</v>
      </c>
      <c r="Q1415" t="s">
        <v>6642</v>
      </c>
      <c r="R1415" s="22" t="s">
        <v>755</v>
      </c>
      <c r="S1415" s="22" t="s">
        <v>4902</v>
      </c>
      <c r="T1415" s="22" t="s">
        <v>763</v>
      </c>
      <c r="U1415" s="22" t="s">
        <v>384</v>
      </c>
      <c r="V1415" s="22">
        <v>240</v>
      </c>
      <c r="W1415" s="22" t="s">
        <v>377</v>
      </c>
      <c r="X1415" s="22" t="s">
        <v>378</v>
      </c>
      <c r="Y1415" s="22" t="s">
        <v>232</v>
      </c>
      <c r="Z1415" s="22">
        <v>9207</v>
      </c>
      <c r="AA1415" s="22" t="s">
        <v>733</v>
      </c>
    </row>
    <row r="1416" spans="1:27" x14ac:dyDescent="0.3">
      <c r="A1416" s="22">
        <v>1</v>
      </c>
      <c r="B1416" s="22" t="s">
        <v>376</v>
      </c>
      <c r="C1416">
        <v>1</v>
      </c>
      <c r="D1416" s="22">
        <v>1</v>
      </c>
      <c r="E1416" s="22" t="s">
        <v>738</v>
      </c>
      <c r="F1416" s="22"/>
      <c r="G1416" s="22" t="s">
        <v>737</v>
      </c>
      <c r="H1416" s="22" t="s">
        <v>6644</v>
      </c>
      <c r="I1416" s="22" t="s">
        <v>734</v>
      </c>
      <c r="K1416" s="22" t="s">
        <v>731</v>
      </c>
      <c r="L1416" s="22" t="s">
        <v>738</v>
      </c>
      <c r="M1416" s="22" t="s">
        <v>739</v>
      </c>
      <c r="N1416" s="22" t="s">
        <v>740</v>
      </c>
      <c r="O1416" s="22" t="s">
        <v>741</v>
      </c>
      <c r="P1416" s="22" t="s">
        <v>4899</v>
      </c>
      <c r="Q1416" t="s">
        <v>4897</v>
      </c>
      <c r="R1416" s="22" t="s">
        <v>732</v>
      </c>
      <c r="S1416" s="22" t="s">
        <v>4900</v>
      </c>
      <c r="T1416" s="22" t="s">
        <v>757</v>
      </c>
      <c r="U1416" s="22" t="s">
        <v>384</v>
      </c>
      <c r="V1416" s="22">
        <v>240</v>
      </c>
      <c r="W1416" s="22" t="s">
        <v>377</v>
      </c>
      <c r="X1416" s="22" t="s">
        <v>378</v>
      </c>
      <c r="Y1416" s="22" t="s">
        <v>233</v>
      </c>
      <c r="Z1416" s="22">
        <v>9208</v>
      </c>
      <c r="AA1416" s="22" t="s">
        <v>733</v>
      </c>
    </row>
    <row r="1417" spans="1:27" x14ac:dyDescent="0.3">
      <c r="A1417" s="22">
        <v>1</v>
      </c>
      <c r="B1417" s="22" t="s">
        <v>376</v>
      </c>
      <c r="C1417">
        <v>2</v>
      </c>
      <c r="D1417" s="22">
        <v>2</v>
      </c>
      <c r="E1417" s="22" t="s">
        <v>738</v>
      </c>
      <c r="F1417" s="22"/>
      <c r="G1417" s="22" t="s">
        <v>737</v>
      </c>
      <c r="H1417" s="22" t="s">
        <v>6644</v>
      </c>
      <c r="I1417" s="22" t="s">
        <v>734</v>
      </c>
      <c r="K1417" s="22" t="s">
        <v>731</v>
      </c>
      <c r="L1417" s="22" t="s">
        <v>738</v>
      </c>
      <c r="M1417" s="22" t="s">
        <v>743</v>
      </c>
      <c r="N1417" s="22" t="s">
        <v>740</v>
      </c>
      <c r="O1417" s="22" t="s">
        <v>741</v>
      </c>
      <c r="P1417" s="22" t="s">
        <v>6638</v>
      </c>
      <c r="Q1417" t="s">
        <v>6632</v>
      </c>
      <c r="R1417" s="22" t="s">
        <v>732</v>
      </c>
      <c r="S1417" s="22" t="s">
        <v>4900</v>
      </c>
      <c r="T1417" s="22" t="s">
        <v>758</v>
      </c>
      <c r="U1417" s="22" t="s">
        <v>384</v>
      </c>
      <c r="V1417" s="22">
        <v>240</v>
      </c>
      <c r="W1417" s="22" t="s">
        <v>377</v>
      </c>
      <c r="X1417" s="22" t="s">
        <v>378</v>
      </c>
      <c r="Y1417" s="22" t="s">
        <v>233</v>
      </c>
      <c r="Z1417" s="22">
        <v>9208</v>
      </c>
      <c r="AA1417" s="22" t="s">
        <v>733</v>
      </c>
    </row>
    <row r="1418" spans="1:27" x14ac:dyDescent="0.3">
      <c r="A1418" s="22">
        <v>1</v>
      </c>
      <c r="B1418" s="22" t="s">
        <v>376</v>
      </c>
      <c r="C1418">
        <v>3</v>
      </c>
      <c r="D1418" s="22">
        <v>3</v>
      </c>
      <c r="E1418" s="22" t="s">
        <v>745</v>
      </c>
      <c r="F1418" s="22"/>
      <c r="G1418" s="22" t="s">
        <v>737</v>
      </c>
      <c r="H1418" s="22" t="s">
        <v>6644</v>
      </c>
      <c r="I1418" s="22" t="s">
        <v>734</v>
      </c>
      <c r="K1418" s="22" t="s">
        <v>731</v>
      </c>
      <c r="L1418" s="22" t="s">
        <v>745</v>
      </c>
      <c r="M1418" s="22" t="s">
        <v>743</v>
      </c>
      <c r="N1418" s="22" t="s">
        <v>740</v>
      </c>
      <c r="O1418" s="22" t="s">
        <v>741</v>
      </c>
      <c r="P1418" s="22" t="s">
        <v>6639</v>
      </c>
      <c r="Q1418" t="s">
        <v>6633</v>
      </c>
      <c r="R1418" s="22" t="s">
        <v>735</v>
      </c>
      <c r="S1418" s="22" t="s">
        <v>4900</v>
      </c>
      <c r="T1418" s="22" t="s">
        <v>759</v>
      </c>
      <c r="U1418" s="22" t="s">
        <v>384</v>
      </c>
      <c r="V1418" s="22">
        <v>240</v>
      </c>
      <c r="W1418" s="22" t="s">
        <v>377</v>
      </c>
      <c r="X1418" s="22" t="s">
        <v>378</v>
      </c>
      <c r="Y1418" s="22" t="s">
        <v>233</v>
      </c>
      <c r="Z1418" s="22">
        <v>9208</v>
      </c>
      <c r="AA1418" s="22" t="s">
        <v>733</v>
      </c>
    </row>
    <row r="1419" spans="1:27" x14ac:dyDescent="0.3">
      <c r="A1419" s="22">
        <v>1</v>
      </c>
      <c r="B1419" s="22" t="s">
        <v>376</v>
      </c>
      <c r="C1419">
        <v>4</v>
      </c>
      <c r="D1419" s="22">
        <v>4</v>
      </c>
      <c r="E1419" s="22" t="s">
        <v>747</v>
      </c>
      <c r="F1419" s="22"/>
      <c r="G1419" s="22" t="s">
        <v>737</v>
      </c>
      <c r="H1419" s="22" t="s">
        <v>6644</v>
      </c>
      <c r="I1419" s="22" t="s">
        <v>734</v>
      </c>
      <c r="K1419" s="22" t="s">
        <v>731</v>
      </c>
      <c r="L1419" s="22" t="s">
        <v>747</v>
      </c>
      <c r="M1419" s="22" t="s">
        <v>743</v>
      </c>
      <c r="N1419" s="22" t="s">
        <v>740</v>
      </c>
      <c r="O1419" s="22" t="s">
        <v>741</v>
      </c>
      <c r="P1419" s="22" t="s">
        <v>6637</v>
      </c>
      <c r="Q1419" t="s">
        <v>6641</v>
      </c>
      <c r="R1419" s="22" t="s">
        <v>735</v>
      </c>
      <c r="S1419" s="22" t="s">
        <v>4901</v>
      </c>
      <c r="T1419" s="22" t="s">
        <v>760</v>
      </c>
      <c r="U1419" s="22" t="s">
        <v>384</v>
      </c>
      <c r="V1419" s="22">
        <v>240</v>
      </c>
      <c r="W1419" s="22" t="s">
        <v>377</v>
      </c>
      <c r="X1419" s="22" t="s">
        <v>378</v>
      </c>
      <c r="Y1419" s="22" t="s">
        <v>233</v>
      </c>
      <c r="Z1419" s="22">
        <v>9208</v>
      </c>
      <c r="AA1419" s="22" t="s">
        <v>733</v>
      </c>
    </row>
    <row r="1420" spans="1:27" x14ac:dyDescent="0.3">
      <c r="A1420" s="22">
        <v>1</v>
      </c>
      <c r="B1420" s="22" t="s">
        <v>376</v>
      </c>
      <c r="C1420">
        <v>5</v>
      </c>
      <c r="D1420" s="22">
        <v>5</v>
      </c>
      <c r="E1420" s="22" t="s">
        <v>749</v>
      </c>
      <c r="F1420" s="22"/>
      <c r="G1420" s="22" t="s">
        <v>737</v>
      </c>
      <c r="H1420" s="22" t="s">
        <v>6644</v>
      </c>
      <c r="I1420" s="22" t="s">
        <v>734</v>
      </c>
      <c r="K1420" s="22" t="s">
        <v>731</v>
      </c>
      <c r="L1420" s="22" t="s">
        <v>749</v>
      </c>
      <c r="M1420" s="22" t="s">
        <v>743</v>
      </c>
      <c r="N1420" s="22" t="s">
        <v>740</v>
      </c>
      <c r="O1420" s="22" t="s">
        <v>741</v>
      </c>
      <c r="P1420" s="22" t="s">
        <v>6636</v>
      </c>
      <c r="Q1420" t="s">
        <v>6630</v>
      </c>
      <c r="R1420" s="22" t="s">
        <v>735</v>
      </c>
      <c r="S1420" s="22" t="s">
        <v>4904</v>
      </c>
      <c r="T1420" s="22" t="s">
        <v>761</v>
      </c>
      <c r="U1420" s="22" t="s">
        <v>384</v>
      </c>
      <c r="V1420" s="22">
        <v>240</v>
      </c>
      <c r="W1420" s="22" t="s">
        <v>377</v>
      </c>
      <c r="X1420" s="22" t="s">
        <v>378</v>
      </c>
      <c r="Y1420" s="22" t="s">
        <v>233</v>
      </c>
      <c r="Z1420" s="22">
        <v>9208</v>
      </c>
      <c r="AA1420" s="22" t="s">
        <v>733</v>
      </c>
    </row>
    <row r="1421" spans="1:27" x14ac:dyDescent="0.3">
      <c r="A1421" s="22">
        <v>1</v>
      </c>
      <c r="B1421" s="22" t="s">
        <v>376</v>
      </c>
      <c r="C1421">
        <v>6</v>
      </c>
      <c r="D1421" s="22">
        <v>6</v>
      </c>
      <c r="E1421" s="22" t="s">
        <v>751</v>
      </c>
      <c r="F1421" s="22"/>
      <c r="G1421" s="22" t="s">
        <v>737</v>
      </c>
      <c r="H1421" s="22" t="s">
        <v>6644</v>
      </c>
      <c r="I1421" s="22" t="s">
        <v>734</v>
      </c>
      <c r="K1421" s="22" t="s">
        <v>731</v>
      </c>
      <c r="L1421" s="22" t="s">
        <v>751</v>
      </c>
      <c r="M1421" s="22" t="s">
        <v>752</v>
      </c>
      <c r="N1421" s="22" t="s">
        <v>736</v>
      </c>
      <c r="O1421" s="22" t="s">
        <v>741</v>
      </c>
      <c r="P1421" s="22" t="s">
        <v>6634</v>
      </c>
      <c r="Q1421" t="s">
        <v>6631</v>
      </c>
      <c r="R1421" s="22" t="s">
        <v>732</v>
      </c>
      <c r="S1421" s="22" t="s">
        <v>4903</v>
      </c>
      <c r="T1421" s="22" t="s">
        <v>762</v>
      </c>
      <c r="U1421" s="22" t="s">
        <v>384</v>
      </c>
      <c r="V1421" s="22">
        <v>240</v>
      </c>
      <c r="W1421" s="22" t="s">
        <v>377</v>
      </c>
      <c r="X1421" s="22" t="s">
        <v>378</v>
      </c>
      <c r="Y1421" s="22" t="s">
        <v>233</v>
      </c>
      <c r="Z1421" s="22">
        <v>9208</v>
      </c>
      <c r="AA1421" s="22" t="s">
        <v>733</v>
      </c>
    </row>
    <row r="1422" spans="1:27" x14ac:dyDescent="0.3">
      <c r="A1422" s="22">
        <v>1</v>
      </c>
      <c r="B1422" s="22" t="s">
        <v>376</v>
      </c>
      <c r="C1422">
        <v>7</v>
      </c>
      <c r="D1422" s="22">
        <v>7</v>
      </c>
      <c r="E1422" s="22" t="s">
        <v>754</v>
      </c>
      <c r="F1422" s="22"/>
      <c r="G1422" s="22" t="s">
        <v>737</v>
      </c>
      <c r="H1422" s="22" t="s">
        <v>6644</v>
      </c>
      <c r="I1422" s="22" t="s">
        <v>734</v>
      </c>
      <c r="K1422" s="22" t="s">
        <v>731</v>
      </c>
      <c r="L1422" s="22" t="s">
        <v>754</v>
      </c>
      <c r="M1422" s="22" t="s">
        <v>743</v>
      </c>
      <c r="N1422" s="22" t="s">
        <v>740</v>
      </c>
      <c r="O1422" s="22" t="s">
        <v>741</v>
      </c>
      <c r="P1422" s="22" t="s">
        <v>6635</v>
      </c>
      <c r="Q1422" t="s">
        <v>6642</v>
      </c>
      <c r="R1422" s="22" t="s">
        <v>755</v>
      </c>
      <c r="S1422" s="22" t="s">
        <v>4902</v>
      </c>
      <c r="T1422" s="22" t="s">
        <v>763</v>
      </c>
      <c r="U1422" s="22" t="s">
        <v>384</v>
      </c>
      <c r="V1422" s="22">
        <v>240</v>
      </c>
      <c r="W1422" s="22" t="s">
        <v>377</v>
      </c>
      <c r="X1422" s="22" t="s">
        <v>378</v>
      </c>
      <c r="Y1422" s="22" t="s">
        <v>233</v>
      </c>
      <c r="Z1422" s="22">
        <v>9208</v>
      </c>
      <c r="AA1422" s="22" t="s">
        <v>733</v>
      </c>
    </row>
    <row r="1423" spans="1:27" x14ac:dyDescent="0.3">
      <c r="A1423" s="22">
        <v>1</v>
      </c>
      <c r="B1423" s="22" t="s">
        <v>376</v>
      </c>
      <c r="C1423">
        <v>1</v>
      </c>
      <c r="D1423" s="22">
        <v>1</v>
      </c>
      <c r="E1423" s="22" t="s">
        <v>738</v>
      </c>
      <c r="F1423" s="22"/>
      <c r="G1423" s="22" t="s">
        <v>737</v>
      </c>
      <c r="H1423" s="22" t="s">
        <v>6644</v>
      </c>
      <c r="I1423" s="22" t="s">
        <v>734</v>
      </c>
      <c r="K1423" s="22" t="s">
        <v>731</v>
      </c>
      <c r="L1423" s="22" t="s">
        <v>738</v>
      </c>
      <c r="M1423" s="22" t="s">
        <v>739</v>
      </c>
      <c r="N1423" s="22" t="s">
        <v>740</v>
      </c>
      <c r="O1423" s="22" t="s">
        <v>741</v>
      </c>
      <c r="P1423" s="22" t="s">
        <v>4899</v>
      </c>
      <c r="Q1423" t="s">
        <v>4897</v>
      </c>
      <c r="R1423" s="22" t="s">
        <v>732</v>
      </c>
      <c r="S1423" s="22" t="s">
        <v>4900</v>
      </c>
      <c r="T1423" s="22" t="s">
        <v>757</v>
      </c>
      <c r="U1423" s="22" t="s">
        <v>384</v>
      </c>
      <c r="V1423" s="22">
        <v>240</v>
      </c>
      <c r="W1423" s="22" t="s">
        <v>377</v>
      </c>
      <c r="X1423" s="22" t="s">
        <v>378</v>
      </c>
      <c r="Y1423" s="22" t="s">
        <v>234</v>
      </c>
      <c r="Z1423" s="22">
        <v>9209</v>
      </c>
      <c r="AA1423" s="22" t="s">
        <v>733</v>
      </c>
    </row>
    <row r="1424" spans="1:27" x14ac:dyDescent="0.3">
      <c r="A1424" s="22">
        <v>1</v>
      </c>
      <c r="B1424" s="22" t="s">
        <v>376</v>
      </c>
      <c r="C1424">
        <v>2</v>
      </c>
      <c r="D1424" s="22">
        <v>2</v>
      </c>
      <c r="E1424" s="22" t="s">
        <v>738</v>
      </c>
      <c r="F1424" s="22"/>
      <c r="G1424" s="22" t="s">
        <v>737</v>
      </c>
      <c r="H1424" s="22" t="s">
        <v>6644</v>
      </c>
      <c r="I1424" s="22" t="s">
        <v>734</v>
      </c>
      <c r="K1424" s="22" t="s">
        <v>731</v>
      </c>
      <c r="L1424" s="22" t="s">
        <v>738</v>
      </c>
      <c r="M1424" s="22" t="s">
        <v>743</v>
      </c>
      <c r="N1424" s="22" t="s">
        <v>740</v>
      </c>
      <c r="O1424" s="22" t="s">
        <v>741</v>
      </c>
      <c r="P1424" s="22" t="s">
        <v>6638</v>
      </c>
      <c r="Q1424" t="s">
        <v>6632</v>
      </c>
      <c r="R1424" s="22" t="s">
        <v>732</v>
      </c>
      <c r="S1424" s="22" t="s">
        <v>4900</v>
      </c>
      <c r="T1424" s="22" t="s">
        <v>758</v>
      </c>
      <c r="U1424" s="22" t="s">
        <v>384</v>
      </c>
      <c r="V1424" s="22">
        <v>240</v>
      </c>
      <c r="W1424" s="22" t="s">
        <v>377</v>
      </c>
      <c r="X1424" s="22" t="s">
        <v>378</v>
      </c>
      <c r="Y1424" s="22" t="s">
        <v>234</v>
      </c>
      <c r="Z1424" s="22">
        <v>9209</v>
      </c>
      <c r="AA1424" s="22" t="s">
        <v>733</v>
      </c>
    </row>
    <row r="1425" spans="1:27" x14ac:dyDescent="0.3">
      <c r="A1425" s="22">
        <v>1</v>
      </c>
      <c r="B1425" s="22" t="s">
        <v>376</v>
      </c>
      <c r="C1425">
        <v>3</v>
      </c>
      <c r="D1425" s="22">
        <v>3</v>
      </c>
      <c r="E1425" s="22" t="s">
        <v>745</v>
      </c>
      <c r="F1425" s="22"/>
      <c r="G1425" s="22" t="s">
        <v>737</v>
      </c>
      <c r="H1425" s="22" t="s">
        <v>6644</v>
      </c>
      <c r="I1425" s="22" t="s">
        <v>734</v>
      </c>
      <c r="K1425" s="22" t="s">
        <v>731</v>
      </c>
      <c r="L1425" s="22" t="s">
        <v>745</v>
      </c>
      <c r="M1425" s="22" t="s">
        <v>743</v>
      </c>
      <c r="N1425" s="22" t="s">
        <v>740</v>
      </c>
      <c r="O1425" s="22" t="s">
        <v>741</v>
      </c>
      <c r="P1425" s="22" t="s">
        <v>6639</v>
      </c>
      <c r="Q1425" t="s">
        <v>6633</v>
      </c>
      <c r="R1425" s="22" t="s">
        <v>735</v>
      </c>
      <c r="S1425" s="22" t="s">
        <v>4900</v>
      </c>
      <c r="T1425" s="22" t="s">
        <v>759</v>
      </c>
      <c r="U1425" s="22" t="s">
        <v>384</v>
      </c>
      <c r="V1425" s="22">
        <v>240</v>
      </c>
      <c r="W1425" s="22" t="s">
        <v>377</v>
      </c>
      <c r="X1425" s="22" t="s">
        <v>378</v>
      </c>
      <c r="Y1425" s="22" t="s">
        <v>234</v>
      </c>
      <c r="Z1425" s="22">
        <v>9209</v>
      </c>
      <c r="AA1425" s="22" t="s">
        <v>733</v>
      </c>
    </row>
    <row r="1426" spans="1:27" x14ac:dyDescent="0.3">
      <c r="A1426" s="22">
        <v>1</v>
      </c>
      <c r="B1426" s="22" t="s">
        <v>376</v>
      </c>
      <c r="C1426">
        <v>4</v>
      </c>
      <c r="D1426" s="22">
        <v>4</v>
      </c>
      <c r="E1426" s="22" t="s">
        <v>747</v>
      </c>
      <c r="F1426" s="22"/>
      <c r="G1426" s="22" t="s">
        <v>737</v>
      </c>
      <c r="H1426" s="22" t="s">
        <v>6644</v>
      </c>
      <c r="I1426" s="22" t="s">
        <v>734</v>
      </c>
      <c r="K1426" s="22" t="s">
        <v>731</v>
      </c>
      <c r="L1426" s="22" t="s">
        <v>747</v>
      </c>
      <c r="M1426" s="22" t="s">
        <v>743</v>
      </c>
      <c r="N1426" s="22" t="s">
        <v>740</v>
      </c>
      <c r="O1426" s="22" t="s">
        <v>741</v>
      </c>
      <c r="P1426" s="22" t="s">
        <v>6637</v>
      </c>
      <c r="Q1426" t="s">
        <v>6641</v>
      </c>
      <c r="R1426" s="22" t="s">
        <v>735</v>
      </c>
      <c r="S1426" s="22" t="s">
        <v>4901</v>
      </c>
      <c r="T1426" s="22" t="s">
        <v>760</v>
      </c>
      <c r="U1426" s="22" t="s">
        <v>384</v>
      </c>
      <c r="V1426" s="22">
        <v>240</v>
      </c>
      <c r="W1426" s="22" t="s">
        <v>377</v>
      </c>
      <c r="X1426" s="22" t="s">
        <v>378</v>
      </c>
      <c r="Y1426" s="22" t="s">
        <v>234</v>
      </c>
      <c r="Z1426" s="22">
        <v>9209</v>
      </c>
      <c r="AA1426" s="22" t="s">
        <v>733</v>
      </c>
    </row>
    <row r="1427" spans="1:27" x14ac:dyDescent="0.3">
      <c r="A1427" s="22">
        <v>1</v>
      </c>
      <c r="B1427" s="22" t="s">
        <v>376</v>
      </c>
      <c r="C1427">
        <v>5</v>
      </c>
      <c r="D1427" s="22">
        <v>5</v>
      </c>
      <c r="E1427" s="22" t="s">
        <v>749</v>
      </c>
      <c r="F1427" s="22"/>
      <c r="G1427" s="22" t="s">
        <v>737</v>
      </c>
      <c r="H1427" s="22" t="s">
        <v>6644</v>
      </c>
      <c r="I1427" s="22" t="s">
        <v>734</v>
      </c>
      <c r="K1427" s="22" t="s">
        <v>731</v>
      </c>
      <c r="L1427" s="22" t="s">
        <v>749</v>
      </c>
      <c r="M1427" s="22" t="s">
        <v>743</v>
      </c>
      <c r="N1427" s="22" t="s">
        <v>740</v>
      </c>
      <c r="O1427" s="22" t="s">
        <v>741</v>
      </c>
      <c r="P1427" s="22" t="s">
        <v>6636</v>
      </c>
      <c r="Q1427" t="s">
        <v>6630</v>
      </c>
      <c r="R1427" s="22" t="s">
        <v>735</v>
      </c>
      <c r="S1427" s="22" t="s">
        <v>4904</v>
      </c>
      <c r="T1427" s="22" t="s">
        <v>761</v>
      </c>
      <c r="U1427" s="22" t="s">
        <v>384</v>
      </c>
      <c r="V1427" s="22">
        <v>240</v>
      </c>
      <c r="W1427" s="22" t="s">
        <v>377</v>
      </c>
      <c r="X1427" s="22" t="s">
        <v>378</v>
      </c>
      <c r="Y1427" s="22" t="s">
        <v>234</v>
      </c>
      <c r="Z1427" s="22">
        <v>9209</v>
      </c>
      <c r="AA1427" s="22" t="s">
        <v>733</v>
      </c>
    </row>
    <row r="1428" spans="1:27" x14ac:dyDescent="0.3">
      <c r="A1428" s="22">
        <v>1</v>
      </c>
      <c r="B1428" s="22" t="s">
        <v>376</v>
      </c>
      <c r="C1428">
        <v>6</v>
      </c>
      <c r="D1428" s="22">
        <v>6</v>
      </c>
      <c r="E1428" s="22" t="s">
        <v>751</v>
      </c>
      <c r="F1428" s="22"/>
      <c r="G1428" s="22" t="s">
        <v>737</v>
      </c>
      <c r="H1428" s="22" t="s">
        <v>6644</v>
      </c>
      <c r="I1428" s="22" t="s">
        <v>734</v>
      </c>
      <c r="K1428" s="22" t="s">
        <v>731</v>
      </c>
      <c r="L1428" s="22" t="s">
        <v>751</v>
      </c>
      <c r="M1428" s="22" t="s">
        <v>752</v>
      </c>
      <c r="N1428" s="22" t="s">
        <v>736</v>
      </c>
      <c r="O1428" s="22" t="s">
        <v>741</v>
      </c>
      <c r="P1428" s="22" t="s">
        <v>6634</v>
      </c>
      <c r="Q1428" t="s">
        <v>6631</v>
      </c>
      <c r="R1428" s="22" t="s">
        <v>732</v>
      </c>
      <c r="S1428" s="22" t="s">
        <v>4903</v>
      </c>
      <c r="T1428" s="22" t="s">
        <v>762</v>
      </c>
      <c r="U1428" s="22" t="s">
        <v>384</v>
      </c>
      <c r="V1428" s="22">
        <v>240</v>
      </c>
      <c r="W1428" s="22" t="s">
        <v>377</v>
      </c>
      <c r="X1428" s="22" t="s">
        <v>378</v>
      </c>
      <c r="Y1428" s="22" t="s">
        <v>234</v>
      </c>
      <c r="Z1428" s="22">
        <v>9209</v>
      </c>
      <c r="AA1428" s="22" t="s">
        <v>733</v>
      </c>
    </row>
    <row r="1429" spans="1:27" x14ac:dyDescent="0.3">
      <c r="A1429" s="22">
        <v>1</v>
      </c>
      <c r="B1429" s="22" t="s">
        <v>376</v>
      </c>
      <c r="C1429">
        <v>7</v>
      </c>
      <c r="D1429" s="22">
        <v>7</v>
      </c>
      <c r="E1429" s="22" t="s">
        <v>754</v>
      </c>
      <c r="F1429" s="22"/>
      <c r="G1429" s="22" t="s">
        <v>737</v>
      </c>
      <c r="H1429" s="22" t="s">
        <v>6644</v>
      </c>
      <c r="I1429" s="22" t="s">
        <v>734</v>
      </c>
      <c r="K1429" s="22" t="s">
        <v>731</v>
      </c>
      <c r="L1429" s="22" t="s">
        <v>754</v>
      </c>
      <c r="M1429" s="22" t="s">
        <v>743</v>
      </c>
      <c r="N1429" s="22" t="s">
        <v>740</v>
      </c>
      <c r="O1429" s="22" t="s">
        <v>741</v>
      </c>
      <c r="P1429" s="22" t="s">
        <v>6635</v>
      </c>
      <c r="Q1429" t="s">
        <v>6642</v>
      </c>
      <c r="R1429" s="22" t="s">
        <v>755</v>
      </c>
      <c r="S1429" s="22" t="s">
        <v>4902</v>
      </c>
      <c r="T1429" s="22" t="s">
        <v>763</v>
      </c>
      <c r="U1429" s="22" t="s">
        <v>384</v>
      </c>
      <c r="V1429" s="22">
        <v>240</v>
      </c>
      <c r="W1429" s="22" t="s">
        <v>377</v>
      </c>
      <c r="X1429" s="22" t="s">
        <v>378</v>
      </c>
      <c r="Y1429" s="22" t="s">
        <v>234</v>
      </c>
      <c r="Z1429" s="22">
        <v>9209</v>
      </c>
      <c r="AA1429" s="22" t="s">
        <v>733</v>
      </c>
    </row>
    <row r="1430" spans="1:27" x14ac:dyDescent="0.3">
      <c r="A1430" s="22">
        <v>1</v>
      </c>
      <c r="B1430" s="22" t="s">
        <v>376</v>
      </c>
      <c r="C1430">
        <v>1</v>
      </c>
      <c r="D1430" s="22">
        <v>1</v>
      </c>
      <c r="E1430" s="22" t="s">
        <v>738</v>
      </c>
      <c r="F1430" s="22"/>
      <c r="G1430" s="22" t="s">
        <v>737</v>
      </c>
      <c r="H1430" s="22" t="s">
        <v>6644</v>
      </c>
      <c r="I1430" s="22" t="s">
        <v>734</v>
      </c>
      <c r="K1430" s="22" t="s">
        <v>731</v>
      </c>
      <c r="L1430" s="22" t="s">
        <v>738</v>
      </c>
      <c r="M1430" s="22" t="s">
        <v>739</v>
      </c>
      <c r="N1430" s="22" t="s">
        <v>740</v>
      </c>
      <c r="O1430" s="22" t="s">
        <v>741</v>
      </c>
      <c r="P1430" s="22" t="s">
        <v>4899</v>
      </c>
      <c r="Q1430" t="s">
        <v>4897</v>
      </c>
      <c r="R1430" s="22" t="s">
        <v>732</v>
      </c>
      <c r="S1430" s="22" t="s">
        <v>4900</v>
      </c>
      <c r="T1430" s="22" t="s">
        <v>757</v>
      </c>
      <c r="U1430" s="22" t="s">
        <v>384</v>
      </c>
      <c r="V1430" s="22">
        <v>240</v>
      </c>
      <c r="W1430" s="22" t="s">
        <v>377</v>
      </c>
      <c r="X1430" s="22" t="s">
        <v>378</v>
      </c>
      <c r="Y1430" s="22" t="s">
        <v>235</v>
      </c>
      <c r="Z1430" s="22">
        <v>9210</v>
      </c>
      <c r="AA1430" s="22" t="s">
        <v>733</v>
      </c>
    </row>
    <row r="1431" spans="1:27" x14ac:dyDescent="0.3">
      <c r="A1431" s="22">
        <v>1</v>
      </c>
      <c r="B1431" s="22" t="s">
        <v>376</v>
      </c>
      <c r="C1431">
        <v>2</v>
      </c>
      <c r="D1431" s="22">
        <v>2</v>
      </c>
      <c r="E1431" s="22" t="s">
        <v>738</v>
      </c>
      <c r="F1431" s="22"/>
      <c r="G1431" s="22" t="s">
        <v>737</v>
      </c>
      <c r="H1431" s="22" t="s">
        <v>6644</v>
      </c>
      <c r="I1431" s="22" t="s">
        <v>734</v>
      </c>
      <c r="K1431" s="22" t="s">
        <v>731</v>
      </c>
      <c r="L1431" s="22" t="s">
        <v>738</v>
      </c>
      <c r="M1431" s="22" t="s">
        <v>743</v>
      </c>
      <c r="N1431" s="22" t="s">
        <v>740</v>
      </c>
      <c r="O1431" s="22" t="s">
        <v>741</v>
      </c>
      <c r="P1431" s="22" t="s">
        <v>6638</v>
      </c>
      <c r="Q1431" t="s">
        <v>6632</v>
      </c>
      <c r="R1431" s="22" t="s">
        <v>732</v>
      </c>
      <c r="S1431" s="22" t="s">
        <v>4900</v>
      </c>
      <c r="T1431" s="22" t="s">
        <v>758</v>
      </c>
      <c r="U1431" s="22" t="s">
        <v>384</v>
      </c>
      <c r="V1431" s="22">
        <v>240</v>
      </c>
      <c r="W1431" s="22" t="s">
        <v>377</v>
      </c>
      <c r="X1431" s="22" t="s">
        <v>378</v>
      </c>
      <c r="Y1431" s="22" t="s">
        <v>235</v>
      </c>
      <c r="Z1431" s="22">
        <v>9210</v>
      </c>
      <c r="AA1431" s="22" t="s">
        <v>733</v>
      </c>
    </row>
    <row r="1432" spans="1:27" x14ac:dyDescent="0.3">
      <c r="A1432" s="22">
        <v>1</v>
      </c>
      <c r="B1432" s="22" t="s">
        <v>376</v>
      </c>
      <c r="C1432">
        <v>3</v>
      </c>
      <c r="D1432" s="22">
        <v>3</v>
      </c>
      <c r="E1432" s="22" t="s">
        <v>745</v>
      </c>
      <c r="F1432" s="22"/>
      <c r="G1432" s="22" t="s">
        <v>737</v>
      </c>
      <c r="H1432" s="22" t="s">
        <v>6644</v>
      </c>
      <c r="I1432" s="22" t="s">
        <v>734</v>
      </c>
      <c r="K1432" s="22" t="s">
        <v>731</v>
      </c>
      <c r="L1432" s="22" t="s">
        <v>745</v>
      </c>
      <c r="M1432" s="22" t="s">
        <v>743</v>
      </c>
      <c r="N1432" s="22" t="s">
        <v>740</v>
      </c>
      <c r="O1432" s="22" t="s">
        <v>741</v>
      </c>
      <c r="P1432" s="22" t="s">
        <v>6639</v>
      </c>
      <c r="Q1432" t="s">
        <v>6633</v>
      </c>
      <c r="R1432" s="22" t="s">
        <v>735</v>
      </c>
      <c r="S1432" s="22" t="s">
        <v>4900</v>
      </c>
      <c r="T1432" s="22" t="s">
        <v>759</v>
      </c>
      <c r="U1432" s="22" t="s">
        <v>384</v>
      </c>
      <c r="V1432" s="22">
        <v>240</v>
      </c>
      <c r="W1432" s="22" t="s">
        <v>377</v>
      </c>
      <c r="X1432" s="22" t="s">
        <v>378</v>
      </c>
      <c r="Y1432" s="22" t="s">
        <v>235</v>
      </c>
      <c r="Z1432" s="22">
        <v>9210</v>
      </c>
      <c r="AA1432" s="22" t="s">
        <v>733</v>
      </c>
    </row>
    <row r="1433" spans="1:27" x14ac:dyDescent="0.3">
      <c r="A1433" s="22">
        <v>1</v>
      </c>
      <c r="B1433" s="22" t="s">
        <v>376</v>
      </c>
      <c r="C1433">
        <v>4</v>
      </c>
      <c r="D1433" s="22">
        <v>4</v>
      </c>
      <c r="E1433" s="22" t="s">
        <v>747</v>
      </c>
      <c r="F1433" s="22"/>
      <c r="G1433" s="22" t="s">
        <v>737</v>
      </c>
      <c r="H1433" s="22" t="s">
        <v>6644</v>
      </c>
      <c r="I1433" s="22" t="s">
        <v>734</v>
      </c>
      <c r="K1433" s="22" t="s">
        <v>731</v>
      </c>
      <c r="L1433" s="22" t="s">
        <v>747</v>
      </c>
      <c r="M1433" s="22" t="s">
        <v>743</v>
      </c>
      <c r="N1433" s="22" t="s">
        <v>740</v>
      </c>
      <c r="O1433" s="22" t="s">
        <v>741</v>
      </c>
      <c r="P1433" s="22" t="s">
        <v>6637</v>
      </c>
      <c r="Q1433" t="s">
        <v>6641</v>
      </c>
      <c r="R1433" s="22" t="s">
        <v>735</v>
      </c>
      <c r="S1433" s="22" t="s">
        <v>4901</v>
      </c>
      <c r="T1433" s="22" t="s">
        <v>760</v>
      </c>
      <c r="U1433" s="22" t="s">
        <v>384</v>
      </c>
      <c r="V1433" s="22">
        <v>240</v>
      </c>
      <c r="W1433" s="22" t="s">
        <v>377</v>
      </c>
      <c r="X1433" s="22" t="s">
        <v>378</v>
      </c>
      <c r="Y1433" s="22" t="s">
        <v>235</v>
      </c>
      <c r="Z1433" s="22">
        <v>9210</v>
      </c>
      <c r="AA1433" s="22" t="s">
        <v>733</v>
      </c>
    </row>
    <row r="1434" spans="1:27" x14ac:dyDescent="0.3">
      <c r="A1434" s="22">
        <v>1</v>
      </c>
      <c r="B1434" s="22" t="s">
        <v>376</v>
      </c>
      <c r="C1434">
        <v>5</v>
      </c>
      <c r="D1434" s="22">
        <v>5</v>
      </c>
      <c r="E1434" s="22" t="s">
        <v>749</v>
      </c>
      <c r="F1434" s="22"/>
      <c r="G1434" s="22" t="s">
        <v>737</v>
      </c>
      <c r="H1434" s="22" t="s">
        <v>6644</v>
      </c>
      <c r="I1434" s="22" t="s">
        <v>734</v>
      </c>
      <c r="K1434" s="22" t="s">
        <v>731</v>
      </c>
      <c r="L1434" s="22" t="s">
        <v>749</v>
      </c>
      <c r="M1434" s="22" t="s">
        <v>743</v>
      </c>
      <c r="N1434" s="22" t="s">
        <v>740</v>
      </c>
      <c r="O1434" s="22" t="s">
        <v>741</v>
      </c>
      <c r="P1434" s="22" t="s">
        <v>6636</v>
      </c>
      <c r="Q1434" t="s">
        <v>6630</v>
      </c>
      <c r="R1434" s="22" t="s">
        <v>735</v>
      </c>
      <c r="S1434" s="22" t="s">
        <v>4904</v>
      </c>
      <c r="T1434" s="22" t="s">
        <v>761</v>
      </c>
      <c r="U1434" s="22" t="s">
        <v>384</v>
      </c>
      <c r="V1434" s="22">
        <v>240</v>
      </c>
      <c r="W1434" s="22" t="s">
        <v>377</v>
      </c>
      <c r="X1434" s="22" t="s">
        <v>378</v>
      </c>
      <c r="Y1434" s="22" t="s">
        <v>235</v>
      </c>
      <c r="Z1434" s="22">
        <v>9210</v>
      </c>
      <c r="AA1434" s="22" t="s">
        <v>733</v>
      </c>
    </row>
    <row r="1435" spans="1:27" x14ac:dyDescent="0.3">
      <c r="A1435" s="22">
        <v>1</v>
      </c>
      <c r="B1435" s="22" t="s">
        <v>376</v>
      </c>
      <c r="C1435">
        <v>6</v>
      </c>
      <c r="D1435" s="22">
        <v>6</v>
      </c>
      <c r="E1435" s="22" t="s">
        <v>751</v>
      </c>
      <c r="F1435" s="22"/>
      <c r="G1435" s="22" t="s">
        <v>737</v>
      </c>
      <c r="H1435" s="22" t="s">
        <v>6644</v>
      </c>
      <c r="I1435" s="22" t="s">
        <v>734</v>
      </c>
      <c r="K1435" s="22" t="s">
        <v>731</v>
      </c>
      <c r="L1435" s="22" t="s">
        <v>751</v>
      </c>
      <c r="M1435" s="22" t="s">
        <v>752</v>
      </c>
      <c r="N1435" s="22" t="s">
        <v>736</v>
      </c>
      <c r="O1435" s="22" t="s">
        <v>741</v>
      </c>
      <c r="P1435" s="22" t="s">
        <v>6634</v>
      </c>
      <c r="Q1435" t="s">
        <v>6631</v>
      </c>
      <c r="R1435" s="22" t="s">
        <v>732</v>
      </c>
      <c r="S1435" s="22" t="s">
        <v>4903</v>
      </c>
      <c r="T1435" s="22" t="s">
        <v>762</v>
      </c>
      <c r="U1435" s="22" t="s">
        <v>384</v>
      </c>
      <c r="V1435" s="22">
        <v>240</v>
      </c>
      <c r="W1435" s="22" t="s">
        <v>377</v>
      </c>
      <c r="X1435" s="22" t="s">
        <v>378</v>
      </c>
      <c r="Y1435" s="22" t="s">
        <v>235</v>
      </c>
      <c r="Z1435" s="22">
        <v>9210</v>
      </c>
      <c r="AA1435" s="22" t="s">
        <v>733</v>
      </c>
    </row>
    <row r="1436" spans="1:27" x14ac:dyDescent="0.3">
      <c r="A1436" s="22">
        <v>1</v>
      </c>
      <c r="B1436" s="22" t="s">
        <v>376</v>
      </c>
      <c r="C1436">
        <v>7</v>
      </c>
      <c r="D1436" s="22">
        <v>7</v>
      </c>
      <c r="E1436" s="22" t="s">
        <v>754</v>
      </c>
      <c r="F1436" s="22"/>
      <c r="G1436" s="22" t="s">
        <v>737</v>
      </c>
      <c r="H1436" s="22" t="s">
        <v>6644</v>
      </c>
      <c r="I1436" s="22" t="s">
        <v>734</v>
      </c>
      <c r="K1436" s="22" t="s">
        <v>731</v>
      </c>
      <c r="L1436" s="22" t="s">
        <v>754</v>
      </c>
      <c r="M1436" s="22" t="s">
        <v>743</v>
      </c>
      <c r="N1436" s="22" t="s">
        <v>740</v>
      </c>
      <c r="O1436" s="22" t="s">
        <v>741</v>
      </c>
      <c r="P1436" s="22" t="s">
        <v>6635</v>
      </c>
      <c r="Q1436" t="s">
        <v>6642</v>
      </c>
      <c r="R1436" s="22" t="s">
        <v>755</v>
      </c>
      <c r="S1436" s="22" t="s">
        <v>4902</v>
      </c>
      <c r="T1436" s="22" t="s">
        <v>763</v>
      </c>
      <c r="U1436" s="22" t="s">
        <v>384</v>
      </c>
      <c r="V1436" s="22">
        <v>240</v>
      </c>
      <c r="W1436" s="22" t="s">
        <v>377</v>
      </c>
      <c r="X1436" s="22" t="s">
        <v>378</v>
      </c>
      <c r="Y1436" s="22" t="s">
        <v>235</v>
      </c>
      <c r="Z1436" s="22">
        <v>9210</v>
      </c>
      <c r="AA1436" s="22" t="s">
        <v>733</v>
      </c>
    </row>
    <row r="1437" spans="1:27" x14ac:dyDescent="0.3">
      <c r="A1437" s="22">
        <v>1</v>
      </c>
      <c r="B1437" s="22" t="s">
        <v>376</v>
      </c>
      <c r="C1437">
        <v>1</v>
      </c>
      <c r="D1437" s="22">
        <v>1</v>
      </c>
      <c r="E1437" s="22" t="s">
        <v>738</v>
      </c>
      <c r="F1437" s="22"/>
      <c r="G1437" s="22" t="s">
        <v>737</v>
      </c>
      <c r="H1437" s="22" t="s">
        <v>6644</v>
      </c>
      <c r="I1437" s="22" t="s">
        <v>734</v>
      </c>
      <c r="K1437" s="22" t="s">
        <v>731</v>
      </c>
      <c r="L1437" s="22" t="s">
        <v>738</v>
      </c>
      <c r="M1437" s="22" t="s">
        <v>739</v>
      </c>
      <c r="N1437" s="22" t="s">
        <v>740</v>
      </c>
      <c r="O1437" s="22" t="s">
        <v>741</v>
      </c>
      <c r="P1437" s="22" t="s">
        <v>4899</v>
      </c>
      <c r="Q1437" t="s">
        <v>4897</v>
      </c>
      <c r="R1437" s="22" t="s">
        <v>732</v>
      </c>
      <c r="S1437" s="22" t="s">
        <v>4900</v>
      </c>
      <c r="T1437" s="22" t="s">
        <v>757</v>
      </c>
      <c r="U1437" s="22" t="s">
        <v>384</v>
      </c>
      <c r="V1437" s="22">
        <v>240</v>
      </c>
      <c r="W1437" s="22" t="s">
        <v>377</v>
      </c>
      <c r="X1437" s="22" t="s">
        <v>378</v>
      </c>
      <c r="Y1437" s="22" t="s">
        <v>236</v>
      </c>
      <c r="Z1437" s="22">
        <v>9211</v>
      </c>
      <c r="AA1437" s="22" t="s">
        <v>733</v>
      </c>
    </row>
    <row r="1438" spans="1:27" x14ac:dyDescent="0.3">
      <c r="A1438" s="22">
        <v>1</v>
      </c>
      <c r="B1438" s="22" t="s">
        <v>376</v>
      </c>
      <c r="C1438">
        <v>2</v>
      </c>
      <c r="D1438" s="22">
        <v>2</v>
      </c>
      <c r="E1438" s="22" t="s">
        <v>738</v>
      </c>
      <c r="F1438" s="22"/>
      <c r="G1438" s="22" t="s">
        <v>737</v>
      </c>
      <c r="H1438" s="22" t="s">
        <v>6644</v>
      </c>
      <c r="I1438" s="22" t="s">
        <v>734</v>
      </c>
      <c r="K1438" s="22" t="s">
        <v>731</v>
      </c>
      <c r="L1438" s="22" t="s">
        <v>738</v>
      </c>
      <c r="M1438" s="22" t="s">
        <v>743</v>
      </c>
      <c r="N1438" s="22" t="s">
        <v>740</v>
      </c>
      <c r="O1438" s="22" t="s">
        <v>741</v>
      </c>
      <c r="P1438" s="22" t="s">
        <v>6638</v>
      </c>
      <c r="Q1438" t="s">
        <v>6632</v>
      </c>
      <c r="R1438" s="22" t="s">
        <v>732</v>
      </c>
      <c r="S1438" s="22" t="s">
        <v>4900</v>
      </c>
      <c r="T1438" s="22" t="s">
        <v>758</v>
      </c>
      <c r="U1438" s="22" t="s">
        <v>384</v>
      </c>
      <c r="V1438" s="22">
        <v>240</v>
      </c>
      <c r="W1438" s="22" t="s">
        <v>377</v>
      </c>
      <c r="X1438" s="22" t="s">
        <v>378</v>
      </c>
      <c r="Y1438" s="22" t="s">
        <v>236</v>
      </c>
      <c r="Z1438" s="22">
        <v>9211</v>
      </c>
      <c r="AA1438" s="22" t="s">
        <v>733</v>
      </c>
    </row>
    <row r="1439" spans="1:27" x14ac:dyDescent="0.3">
      <c r="A1439" s="22">
        <v>1</v>
      </c>
      <c r="B1439" s="22" t="s">
        <v>376</v>
      </c>
      <c r="C1439">
        <v>3</v>
      </c>
      <c r="D1439" s="22">
        <v>3</v>
      </c>
      <c r="E1439" s="22" t="s">
        <v>745</v>
      </c>
      <c r="F1439" s="22"/>
      <c r="G1439" s="22" t="s">
        <v>737</v>
      </c>
      <c r="H1439" s="22" t="s">
        <v>6644</v>
      </c>
      <c r="I1439" s="22" t="s">
        <v>734</v>
      </c>
      <c r="K1439" s="22" t="s">
        <v>731</v>
      </c>
      <c r="L1439" s="22" t="s">
        <v>745</v>
      </c>
      <c r="M1439" s="22" t="s">
        <v>743</v>
      </c>
      <c r="N1439" s="22" t="s">
        <v>740</v>
      </c>
      <c r="O1439" s="22" t="s">
        <v>741</v>
      </c>
      <c r="P1439" s="22" t="s">
        <v>6639</v>
      </c>
      <c r="Q1439" t="s">
        <v>6633</v>
      </c>
      <c r="R1439" s="22" t="s">
        <v>735</v>
      </c>
      <c r="S1439" s="22" t="s">
        <v>4900</v>
      </c>
      <c r="T1439" s="22" t="s">
        <v>759</v>
      </c>
      <c r="U1439" s="22" t="s">
        <v>384</v>
      </c>
      <c r="V1439" s="22">
        <v>240</v>
      </c>
      <c r="W1439" s="22" t="s">
        <v>377</v>
      </c>
      <c r="X1439" s="22" t="s">
        <v>378</v>
      </c>
      <c r="Y1439" s="22" t="s">
        <v>236</v>
      </c>
      <c r="Z1439" s="22">
        <v>9211</v>
      </c>
      <c r="AA1439" s="22" t="s">
        <v>733</v>
      </c>
    </row>
    <row r="1440" spans="1:27" x14ac:dyDescent="0.3">
      <c r="A1440" s="22">
        <v>1</v>
      </c>
      <c r="B1440" s="22" t="s">
        <v>376</v>
      </c>
      <c r="C1440">
        <v>4</v>
      </c>
      <c r="D1440" s="22">
        <v>4</v>
      </c>
      <c r="E1440" s="22" t="s">
        <v>747</v>
      </c>
      <c r="F1440" s="22"/>
      <c r="G1440" s="22" t="s">
        <v>737</v>
      </c>
      <c r="H1440" s="22" t="s">
        <v>6644</v>
      </c>
      <c r="I1440" s="22" t="s">
        <v>734</v>
      </c>
      <c r="K1440" s="22" t="s">
        <v>731</v>
      </c>
      <c r="L1440" s="22" t="s">
        <v>747</v>
      </c>
      <c r="M1440" s="22" t="s">
        <v>743</v>
      </c>
      <c r="N1440" s="22" t="s">
        <v>740</v>
      </c>
      <c r="O1440" s="22" t="s">
        <v>741</v>
      </c>
      <c r="P1440" s="22" t="s">
        <v>6637</v>
      </c>
      <c r="Q1440" t="s">
        <v>6641</v>
      </c>
      <c r="R1440" s="22" t="s">
        <v>735</v>
      </c>
      <c r="S1440" s="22" t="s">
        <v>4901</v>
      </c>
      <c r="T1440" s="22" t="s">
        <v>760</v>
      </c>
      <c r="U1440" s="22" t="s">
        <v>384</v>
      </c>
      <c r="V1440" s="22">
        <v>240</v>
      </c>
      <c r="W1440" s="22" t="s">
        <v>377</v>
      </c>
      <c r="X1440" s="22" t="s">
        <v>378</v>
      </c>
      <c r="Y1440" s="22" t="s">
        <v>236</v>
      </c>
      <c r="Z1440" s="22">
        <v>9211</v>
      </c>
      <c r="AA1440" s="22" t="s">
        <v>733</v>
      </c>
    </row>
    <row r="1441" spans="1:27" x14ac:dyDescent="0.3">
      <c r="A1441" s="22">
        <v>1</v>
      </c>
      <c r="B1441" s="22" t="s">
        <v>376</v>
      </c>
      <c r="C1441">
        <v>5</v>
      </c>
      <c r="D1441" s="22">
        <v>5</v>
      </c>
      <c r="E1441" s="22" t="s">
        <v>749</v>
      </c>
      <c r="F1441" s="22"/>
      <c r="G1441" s="22" t="s">
        <v>737</v>
      </c>
      <c r="H1441" s="22" t="s">
        <v>6644</v>
      </c>
      <c r="I1441" s="22" t="s">
        <v>734</v>
      </c>
      <c r="K1441" s="22" t="s">
        <v>731</v>
      </c>
      <c r="L1441" s="22" t="s">
        <v>749</v>
      </c>
      <c r="M1441" s="22" t="s">
        <v>743</v>
      </c>
      <c r="N1441" s="22" t="s">
        <v>740</v>
      </c>
      <c r="O1441" s="22" t="s">
        <v>741</v>
      </c>
      <c r="P1441" s="22" t="s">
        <v>6636</v>
      </c>
      <c r="Q1441" t="s">
        <v>6630</v>
      </c>
      <c r="R1441" s="22" t="s">
        <v>735</v>
      </c>
      <c r="S1441" s="22" t="s">
        <v>4904</v>
      </c>
      <c r="T1441" s="22" t="s">
        <v>761</v>
      </c>
      <c r="U1441" s="22" t="s">
        <v>384</v>
      </c>
      <c r="V1441" s="22">
        <v>240</v>
      </c>
      <c r="W1441" s="22" t="s">
        <v>377</v>
      </c>
      <c r="X1441" s="22" t="s">
        <v>378</v>
      </c>
      <c r="Y1441" s="22" t="s">
        <v>236</v>
      </c>
      <c r="Z1441" s="22">
        <v>9211</v>
      </c>
      <c r="AA1441" s="22" t="s">
        <v>733</v>
      </c>
    </row>
    <row r="1442" spans="1:27" x14ac:dyDescent="0.3">
      <c r="A1442" s="22">
        <v>1</v>
      </c>
      <c r="B1442" s="22" t="s">
        <v>376</v>
      </c>
      <c r="C1442">
        <v>6</v>
      </c>
      <c r="D1442" s="22">
        <v>6</v>
      </c>
      <c r="E1442" s="22" t="s">
        <v>751</v>
      </c>
      <c r="F1442" s="22"/>
      <c r="G1442" s="22" t="s">
        <v>737</v>
      </c>
      <c r="H1442" s="22" t="s">
        <v>6644</v>
      </c>
      <c r="I1442" s="22" t="s">
        <v>734</v>
      </c>
      <c r="K1442" s="22" t="s">
        <v>731</v>
      </c>
      <c r="L1442" s="22" t="s">
        <v>751</v>
      </c>
      <c r="M1442" s="22" t="s">
        <v>752</v>
      </c>
      <c r="N1442" s="22" t="s">
        <v>736</v>
      </c>
      <c r="O1442" s="22" t="s">
        <v>741</v>
      </c>
      <c r="P1442" s="22" t="s">
        <v>6634</v>
      </c>
      <c r="Q1442" t="s">
        <v>6631</v>
      </c>
      <c r="R1442" s="22" t="s">
        <v>732</v>
      </c>
      <c r="S1442" s="22" t="s">
        <v>4903</v>
      </c>
      <c r="T1442" s="22" t="s">
        <v>762</v>
      </c>
      <c r="U1442" s="22" t="s">
        <v>384</v>
      </c>
      <c r="V1442" s="22">
        <v>240</v>
      </c>
      <c r="W1442" s="22" t="s">
        <v>377</v>
      </c>
      <c r="X1442" s="22" t="s">
        <v>378</v>
      </c>
      <c r="Y1442" s="22" t="s">
        <v>236</v>
      </c>
      <c r="Z1442" s="22">
        <v>9211</v>
      </c>
      <c r="AA1442" s="22" t="s">
        <v>733</v>
      </c>
    </row>
    <row r="1443" spans="1:27" x14ac:dyDescent="0.3">
      <c r="A1443" s="22">
        <v>1</v>
      </c>
      <c r="B1443" s="22" t="s">
        <v>376</v>
      </c>
      <c r="C1443">
        <v>7</v>
      </c>
      <c r="D1443" s="22">
        <v>7</v>
      </c>
      <c r="E1443" s="22" t="s">
        <v>754</v>
      </c>
      <c r="F1443" s="22"/>
      <c r="G1443" s="22" t="s">
        <v>737</v>
      </c>
      <c r="H1443" s="22" t="s">
        <v>6644</v>
      </c>
      <c r="I1443" s="22" t="s">
        <v>734</v>
      </c>
      <c r="K1443" s="22" t="s">
        <v>731</v>
      </c>
      <c r="L1443" s="22" t="s">
        <v>754</v>
      </c>
      <c r="M1443" s="22" t="s">
        <v>743</v>
      </c>
      <c r="N1443" s="22" t="s">
        <v>740</v>
      </c>
      <c r="O1443" s="22" t="s">
        <v>741</v>
      </c>
      <c r="P1443" s="22" t="s">
        <v>6635</v>
      </c>
      <c r="Q1443" t="s">
        <v>6642</v>
      </c>
      <c r="R1443" s="22" t="s">
        <v>755</v>
      </c>
      <c r="S1443" s="22" t="s">
        <v>4902</v>
      </c>
      <c r="T1443" s="22" t="s">
        <v>763</v>
      </c>
      <c r="U1443" s="22" t="s">
        <v>384</v>
      </c>
      <c r="V1443" s="22">
        <v>240</v>
      </c>
      <c r="W1443" s="22" t="s">
        <v>377</v>
      </c>
      <c r="X1443" s="22" t="s">
        <v>378</v>
      </c>
      <c r="Y1443" s="22" t="s">
        <v>236</v>
      </c>
      <c r="Z1443" s="22">
        <v>9211</v>
      </c>
      <c r="AA1443" s="22" t="s">
        <v>733</v>
      </c>
    </row>
    <row r="1444" spans="1:27" x14ac:dyDescent="0.3">
      <c r="A1444" s="22">
        <v>1</v>
      </c>
      <c r="B1444" s="22" t="s">
        <v>376</v>
      </c>
      <c r="C1444">
        <v>1</v>
      </c>
      <c r="D1444" s="22">
        <v>1</v>
      </c>
      <c r="E1444" s="22" t="s">
        <v>738</v>
      </c>
      <c r="F1444" s="22"/>
      <c r="G1444" s="22" t="s">
        <v>737</v>
      </c>
      <c r="H1444" s="22" t="s">
        <v>6644</v>
      </c>
      <c r="I1444" s="22" t="s">
        <v>734</v>
      </c>
      <c r="K1444" s="22" t="s">
        <v>731</v>
      </c>
      <c r="L1444" s="22" t="s">
        <v>738</v>
      </c>
      <c r="M1444" s="22" t="s">
        <v>739</v>
      </c>
      <c r="N1444" s="22" t="s">
        <v>740</v>
      </c>
      <c r="O1444" s="22" t="s">
        <v>741</v>
      </c>
      <c r="P1444" s="22" t="s">
        <v>4899</v>
      </c>
      <c r="Q1444" t="s">
        <v>4897</v>
      </c>
      <c r="R1444" s="22" t="s">
        <v>732</v>
      </c>
      <c r="S1444" s="22" t="s">
        <v>4900</v>
      </c>
      <c r="T1444" s="22" t="s">
        <v>757</v>
      </c>
      <c r="U1444" s="22" t="s">
        <v>384</v>
      </c>
      <c r="V1444" s="22">
        <v>240</v>
      </c>
      <c r="W1444" s="22" t="s">
        <v>377</v>
      </c>
      <c r="X1444" s="22" t="s">
        <v>378</v>
      </c>
      <c r="Y1444" s="22" t="s">
        <v>237</v>
      </c>
      <c r="Z1444" s="22">
        <v>10101</v>
      </c>
      <c r="AA1444" s="22" t="s">
        <v>733</v>
      </c>
    </row>
    <row r="1445" spans="1:27" x14ac:dyDescent="0.3">
      <c r="A1445" s="22">
        <v>1</v>
      </c>
      <c r="B1445" s="22" t="s">
        <v>376</v>
      </c>
      <c r="C1445">
        <v>2</v>
      </c>
      <c r="D1445" s="22">
        <v>2</v>
      </c>
      <c r="E1445" s="22" t="s">
        <v>738</v>
      </c>
      <c r="F1445" s="22"/>
      <c r="G1445" s="22" t="s">
        <v>737</v>
      </c>
      <c r="H1445" s="22" t="s">
        <v>6644</v>
      </c>
      <c r="I1445" s="22" t="s">
        <v>734</v>
      </c>
      <c r="K1445" s="22" t="s">
        <v>731</v>
      </c>
      <c r="L1445" s="22" t="s">
        <v>738</v>
      </c>
      <c r="M1445" s="22" t="s">
        <v>743</v>
      </c>
      <c r="N1445" s="22" t="s">
        <v>740</v>
      </c>
      <c r="O1445" s="22" t="s">
        <v>741</v>
      </c>
      <c r="P1445" s="22" t="s">
        <v>6638</v>
      </c>
      <c r="Q1445" t="s">
        <v>6632</v>
      </c>
      <c r="R1445" s="22" t="s">
        <v>732</v>
      </c>
      <c r="S1445" s="22" t="s">
        <v>4900</v>
      </c>
      <c r="T1445" s="22" t="s">
        <v>758</v>
      </c>
      <c r="U1445" s="22" t="s">
        <v>384</v>
      </c>
      <c r="V1445" s="22">
        <v>240</v>
      </c>
      <c r="W1445" s="22" t="s">
        <v>377</v>
      </c>
      <c r="X1445" s="22" t="s">
        <v>378</v>
      </c>
      <c r="Y1445" s="22" t="s">
        <v>237</v>
      </c>
      <c r="Z1445" s="22">
        <v>10101</v>
      </c>
      <c r="AA1445" s="22" t="s">
        <v>733</v>
      </c>
    </row>
    <row r="1446" spans="1:27" x14ac:dyDescent="0.3">
      <c r="A1446" s="22">
        <v>1</v>
      </c>
      <c r="B1446" s="22" t="s">
        <v>376</v>
      </c>
      <c r="C1446">
        <v>3</v>
      </c>
      <c r="D1446" s="22">
        <v>3</v>
      </c>
      <c r="E1446" s="22" t="s">
        <v>745</v>
      </c>
      <c r="F1446" s="22"/>
      <c r="G1446" s="22" t="s">
        <v>737</v>
      </c>
      <c r="H1446" s="22" t="s">
        <v>6644</v>
      </c>
      <c r="I1446" s="22" t="s">
        <v>734</v>
      </c>
      <c r="K1446" s="22" t="s">
        <v>731</v>
      </c>
      <c r="L1446" s="22" t="s">
        <v>745</v>
      </c>
      <c r="M1446" s="22" t="s">
        <v>743</v>
      </c>
      <c r="N1446" s="22" t="s">
        <v>740</v>
      </c>
      <c r="O1446" s="22" t="s">
        <v>741</v>
      </c>
      <c r="P1446" s="22" t="s">
        <v>6639</v>
      </c>
      <c r="Q1446" t="s">
        <v>6633</v>
      </c>
      <c r="R1446" s="22" t="s">
        <v>735</v>
      </c>
      <c r="S1446" s="22" t="s">
        <v>4900</v>
      </c>
      <c r="T1446" s="22" t="s">
        <v>759</v>
      </c>
      <c r="U1446" s="22" t="s">
        <v>384</v>
      </c>
      <c r="V1446" s="22">
        <v>240</v>
      </c>
      <c r="W1446" s="22" t="s">
        <v>377</v>
      </c>
      <c r="X1446" s="22" t="s">
        <v>378</v>
      </c>
      <c r="Y1446" s="22" t="s">
        <v>237</v>
      </c>
      <c r="Z1446" s="22">
        <v>10101</v>
      </c>
      <c r="AA1446" s="22" t="s">
        <v>733</v>
      </c>
    </row>
    <row r="1447" spans="1:27" x14ac:dyDescent="0.3">
      <c r="A1447" s="22">
        <v>1</v>
      </c>
      <c r="B1447" s="22" t="s">
        <v>376</v>
      </c>
      <c r="C1447">
        <v>4</v>
      </c>
      <c r="D1447" s="22">
        <v>4</v>
      </c>
      <c r="E1447" s="22" t="s">
        <v>747</v>
      </c>
      <c r="F1447" s="22"/>
      <c r="G1447" s="22" t="s">
        <v>737</v>
      </c>
      <c r="H1447" s="22" t="s">
        <v>6644</v>
      </c>
      <c r="I1447" s="22" t="s">
        <v>734</v>
      </c>
      <c r="K1447" s="22" t="s">
        <v>731</v>
      </c>
      <c r="L1447" s="22" t="s">
        <v>747</v>
      </c>
      <c r="M1447" s="22" t="s">
        <v>743</v>
      </c>
      <c r="N1447" s="22" t="s">
        <v>740</v>
      </c>
      <c r="O1447" s="22" t="s">
        <v>741</v>
      </c>
      <c r="P1447" s="22" t="s">
        <v>6637</v>
      </c>
      <c r="Q1447" t="s">
        <v>6641</v>
      </c>
      <c r="R1447" s="22" t="s">
        <v>735</v>
      </c>
      <c r="S1447" s="22" t="s">
        <v>4901</v>
      </c>
      <c r="T1447" s="22" t="s">
        <v>760</v>
      </c>
      <c r="U1447" s="22" t="s">
        <v>384</v>
      </c>
      <c r="V1447" s="22">
        <v>240</v>
      </c>
      <c r="W1447" s="22" t="s">
        <v>377</v>
      </c>
      <c r="X1447" s="22" t="s">
        <v>378</v>
      </c>
      <c r="Y1447" s="22" t="s">
        <v>237</v>
      </c>
      <c r="Z1447" s="22">
        <v>10101</v>
      </c>
      <c r="AA1447" s="22" t="s">
        <v>733</v>
      </c>
    </row>
    <row r="1448" spans="1:27" x14ac:dyDescent="0.3">
      <c r="A1448" s="22">
        <v>1</v>
      </c>
      <c r="B1448" s="22" t="s">
        <v>376</v>
      </c>
      <c r="C1448">
        <v>5</v>
      </c>
      <c r="D1448" s="22">
        <v>5</v>
      </c>
      <c r="E1448" s="22" t="s">
        <v>749</v>
      </c>
      <c r="F1448" s="22"/>
      <c r="G1448" s="22" t="s">
        <v>737</v>
      </c>
      <c r="H1448" s="22" t="s">
        <v>6644</v>
      </c>
      <c r="I1448" s="22" t="s">
        <v>734</v>
      </c>
      <c r="K1448" s="22" t="s">
        <v>731</v>
      </c>
      <c r="L1448" s="22" t="s">
        <v>749</v>
      </c>
      <c r="M1448" s="22" t="s">
        <v>743</v>
      </c>
      <c r="N1448" s="22" t="s">
        <v>740</v>
      </c>
      <c r="O1448" s="22" t="s">
        <v>741</v>
      </c>
      <c r="P1448" s="22" t="s">
        <v>6636</v>
      </c>
      <c r="Q1448" t="s">
        <v>6630</v>
      </c>
      <c r="R1448" s="22" t="s">
        <v>735</v>
      </c>
      <c r="S1448" s="22" t="s">
        <v>4904</v>
      </c>
      <c r="T1448" s="22" t="s">
        <v>761</v>
      </c>
      <c r="U1448" s="22" t="s">
        <v>384</v>
      </c>
      <c r="V1448" s="22">
        <v>240</v>
      </c>
      <c r="W1448" s="22" t="s">
        <v>377</v>
      </c>
      <c r="X1448" s="22" t="s">
        <v>378</v>
      </c>
      <c r="Y1448" s="22" t="s">
        <v>237</v>
      </c>
      <c r="Z1448" s="22">
        <v>10101</v>
      </c>
      <c r="AA1448" s="22" t="s">
        <v>733</v>
      </c>
    </row>
    <row r="1449" spans="1:27" x14ac:dyDescent="0.3">
      <c r="A1449" s="22">
        <v>1</v>
      </c>
      <c r="B1449" s="22" t="s">
        <v>376</v>
      </c>
      <c r="C1449">
        <v>6</v>
      </c>
      <c r="D1449" s="22">
        <v>6</v>
      </c>
      <c r="E1449" s="22" t="s">
        <v>751</v>
      </c>
      <c r="F1449" s="22"/>
      <c r="G1449" s="22" t="s">
        <v>737</v>
      </c>
      <c r="H1449" s="22" t="s">
        <v>6644</v>
      </c>
      <c r="I1449" s="22" t="s">
        <v>734</v>
      </c>
      <c r="K1449" s="22" t="s">
        <v>731</v>
      </c>
      <c r="L1449" s="22" t="s">
        <v>751</v>
      </c>
      <c r="M1449" s="22" t="s">
        <v>752</v>
      </c>
      <c r="N1449" s="22" t="s">
        <v>736</v>
      </c>
      <c r="O1449" s="22" t="s">
        <v>741</v>
      </c>
      <c r="P1449" s="22" t="s">
        <v>6634</v>
      </c>
      <c r="Q1449" t="s">
        <v>6631</v>
      </c>
      <c r="R1449" s="22" t="s">
        <v>732</v>
      </c>
      <c r="S1449" s="22" t="s">
        <v>4903</v>
      </c>
      <c r="T1449" s="22" t="s">
        <v>762</v>
      </c>
      <c r="U1449" s="22" t="s">
        <v>384</v>
      </c>
      <c r="V1449" s="22">
        <v>240</v>
      </c>
      <c r="W1449" s="22" t="s">
        <v>377</v>
      </c>
      <c r="X1449" s="22" t="s">
        <v>378</v>
      </c>
      <c r="Y1449" s="22" t="s">
        <v>237</v>
      </c>
      <c r="Z1449" s="22">
        <v>10101</v>
      </c>
      <c r="AA1449" s="22" t="s">
        <v>733</v>
      </c>
    </row>
    <row r="1450" spans="1:27" x14ac:dyDescent="0.3">
      <c r="A1450" s="22">
        <v>1</v>
      </c>
      <c r="B1450" s="22" t="s">
        <v>376</v>
      </c>
      <c r="C1450">
        <v>7</v>
      </c>
      <c r="D1450" s="22">
        <v>7</v>
      </c>
      <c r="E1450" s="22" t="s">
        <v>754</v>
      </c>
      <c r="F1450" s="22"/>
      <c r="G1450" s="22" t="s">
        <v>737</v>
      </c>
      <c r="H1450" s="22" t="s">
        <v>6644</v>
      </c>
      <c r="I1450" s="22" t="s">
        <v>734</v>
      </c>
      <c r="K1450" s="22" t="s">
        <v>731</v>
      </c>
      <c r="L1450" s="22" t="s">
        <v>754</v>
      </c>
      <c r="M1450" s="22" t="s">
        <v>743</v>
      </c>
      <c r="N1450" s="22" t="s">
        <v>740</v>
      </c>
      <c r="O1450" s="22" t="s">
        <v>741</v>
      </c>
      <c r="P1450" s="22" t="s">
        <v>6635</v>
      </c>
      <c r="Q1450" t="s">
        <v>6642</v>
      </c>
      <c r="R1450" s="22" t="s">
        <v>755</v>
      </c>
      <c r="S1450" s="22" t="s">
        <v>4902</v>
      </c>
      <c r="T1450" s="22" t="s">
        <v>763</v>
      </c>
      <c r="U1450" s="22" t="s">
        <v>384</v>
      </c>
      <c r="V1450" s="22">
        <v>240</v>
      </c>
      <c r="W1450" s="22" t="s">
        <v>377</v>
      </c>
      <c r="X1450" s="22" t="s">
        <v>378</v>
      </c>
      <c r="Y1450" s="22" t="s">
        <v>237</v>
      </c>
      <c r="Z1450" s="22">
        <v>10101</v>
      </c>
      <c r="AA1450" s="22" t="s">
        <v>733</v>
      </c>
    </row>
    <row r="1451" spans="1:27" x14ac:dyDescent="0.3">
      <c r="A1451" s="22">
        <v>1</v>
      </c>
      <c r="B1451" s="22" t="s">
        <v>376</v>
      </c>
      <c r="C1451">
        <v>1</v>
      </c>
      <c r="D1451" s="22">
        <v>1</v>
      </c>
      <c r="E1451" s="22" t="s">
        <v>738</v>
      </c>
      <c r="F1451" s="22"/>
      <c r="G1451" s="22" t="s">
        <v>737</v>
      </c>
      <c r="H1451" s="22" t="s">
        <v>6644</v>
      </c>
      <c r="I1451" s="22" t="s">
        <v>734</v>
      </c>
      <c r="K1451" s="22" t="s">
        <v>731</v>
      </c>
      <c r="L1451" s="22" t="s">
        <v>738</v>
      </c>
      <c r="M1451" s="22" t="s">
        <v>739</v>
      </c>
      <c r="N1451" s="22" t="s">
        <v>740</v>
      </c>
      <c r="O1451" s="22" t="s">
        <v>741</v>
      </c>
      <c r="P1451" s="22" t="s">
        <v>4899</v>
      </c>
      <c r="Q1451" t="s">
        <v>4897</v>
      </c>
      <c r="R1451" s="22" t="s">
        <v>732</v>
      </c>
      <c r="S1451" s="22" t="s">
        <v>4900</v>
      </c>
      <c r="T1451" s="22" t="s">
        <v>757</v>
      </c>
      <c r="U1451" s="22" t="s">
        <v>384</v>
      </c>
      <c r="V1451" s="22">
        <v>240</v>
      </c>
      <c r="W1451" s="22" t="s">
        <v>377</v>
      </c>
      <c r="X1451" s="22" t="s">
        <v>378</v>
      </c>
      <c r="Y1451" s="22" t="s">
        <v>238</v>
      </c>
      <c r="Z1451" s="22">
        <v>10102</v>
      </c>
      <c r="AA1451" s="22" t="s">
        <v>733</v>
      </c>
    </row>
    <row r="1452" spans="1:27" x14ac:dyDescent="0.3">
      <c r="A1452" s="22">
        <v>1</v>
      </c>
      <c r="B1452" s="22" t="s">
        <v>376</v>
      </c>
      <c r="C1452">
        <v>2</v>
      </c>
      <c r="D1452" s="22">
        <v>2</v>
      </c>
      <c r="E1452" s="22" t="s">
        <v>738</v>
      </c>
      <c r="F1452" s="22"/>
      <c r="G1452" s="22" t="s">
        <v>737</v>
      </c>
      <c r="H1452" s="22" t="s">
        <v>6644</v>
      </c>
      <c r="I1452" s="22" t="s">
        <v>734</v>
      </c>
      <c r="K1452" s="22" t="s">
        <v>731</v>
      </c>
      <c r="L1452" s="22" t="s">
        <v>738</v>
      </c>
      <c r="M1452" s="22" t="s">
        <v>743</v>
      </c>
      <c r="N1452" s="22" t="s">
        <v>740</v>
      </c>
      <c r="O1452" s="22" t="s">
        <v>741</v>
      </c>
      <c r="P1452" s="22" t="s">
        <v>6638</v>
      </c>
      <c r="Q1452" t="s">
        <v>6632</v>
      </c>
      <c r="R1452" s="22" t="s">
        <v>732</v>
      </c>
      <c r="S1452" s="22" t="s">
        <v>4900</v>
      </c>
      <c r="T1452" s="22" t="s">
        <v>758</v>
      </c>
      <c r="U1452" s="22" t="s">
        <v>384</v>
      </c>
      <c r="V1452" s="22">
        <v>240</v>
      </c>
      <c r="W1452" s="22" t="s">
        <v>377</v>
      </c>
      <c r="X1452" s="22" t="s">
        <v>378</v>
      </c>
      <c r="Y1452" s="22" t="s">
        <v>238</v>
      </c>
      <c r="Z1452" s="22">
        <v>10102</v>
      </c>
      <c r="AA1452" s="22" t="s">
        <v>733</v>
      </c>
    </row>
    <row r="1453" spans="1:27" x14ac:dyDescent="0.3">
      <c r="A1453" s="22">
        <v>1</v>
      </c>
      <c r="B1453" s="22" t="s">
        <v>376</v>
      </c>
      <c r="C1453">
        <v>3</v>
      </c>
      <c r="D1453" s="22">
        <v>3</v>
      </c>
      <c r="E1453" s="22" t="s">
        <v>745</v>
      </c>
      <c r="F1453" s="22"/>
      <c r="G1453" s="22" t="s">
        <v>737</v>
      </c>
      <c r="H1453" s="22" t="s">
        <v>6644</v>
      </c>
      <c r="I1453" s="22" t="s">
        <v>734</v>
      </c>
      <c r="K1453" s="22" t="s">
        <v>731</v>
      </c>
      <c r="L1453" s="22" t="s">
        <v>745</v>
      </c>
      <c r="M1453" s="22" t="s">
        <v>743</v>
      </c>
      <c r="N1453" s="22" t="s">
        <v>740</v>
      </c>
      <c r="O1453" s="22" t="s">
        <v>741</v>
      </c>
      <c r="P1453" s="22" t="s">
        <v>6639</v>
      </c>
      <c r="Q1453" t="s">
        <v>6633</v>
      </c>
      <c r="R1453" s="22" t="s">
        <v>735</v>
      </c>
      <c r="S1453" s="22" t="s">
        <v>4900</v>
      </c>
      <c r="T1453" s="22" t="s">
        <v>759</v>
      </c>
      <c r="U1453" s="22" t="s">
        <v>384</v>
      </c>
      <c r="V1453" s="22">
        <v>240</v>
      </c>
      <c r="W1453" s="22" t="s">
        <v>377</v>
      </c>
      <c r="X1453" s="22" t="s">
        <v>378</v>
      </c>
      <c r="Y1453" s="22" t="s">
        <v>238</v>
      </c>
      <c r="Z1453" s="22">
        <v>10102</v>
      </c>
      <c r="AA1453" s="22" t="s">
        <v>733</v>
      </c>
    </row>
    <row r="1454" spans="1:27" x14ac:dyDescent="0.3">
      <c r="A1454" s="22">
        <v>1</v>
      </c>
      <c r="B1454" s="22" t="s">
        <v>376</v>
      </c>
      <c r="C1454">
        <v>4</v>
      </c>
      <c r="D1454" s="22">
        <v>4</v>
      </c>
      <c r="E1454" s="22" t="s">
        <v>747</v>
      </c>
      <c r="F1454" s="22"/>
      <c r="G1454" s="22" t="s">
        <v>737</v>
      </c>
      <c r="H1454" s="22" t="s">
        <v>6644</v>
      </c>
      <c r="I1454" s="22" t="s">
        <v>734</v>
      </c>
      <c r="K1454" s="22" t="s">
        <v>731</v>
      </c>
      <c r="L1454" s="22" t="s">
        <v>747</v>
      </c>
      <c r="M1454" s="22" t="s">
        <v>743</v>
      </c>
      <c r="N1454" s="22" t="s">
        <v>740</v>
      </c>
      <c r="O1454" s="22" t="s">
        <v>741</v>
      </c>
      <c r="P1454" s="22" t="s">
        <v>6637</v>
      </c>
      <c r="Q1454" t="s">
        <v>6641</v>
      </c>
      <c r="R1454" s="22" t="s">
        <v>735</v>
      </c>
      <c r="S1454" s="22" t="s">
        <v>4901</v>
      </c>
      <c r="T1454" s="22" t="s">
        <v>760</v>
      </c>
      <c r="U1454" s="22" t="s">
        <v>384</v>
      </c>
      <c r="V1454" s="22">
        <v>240</v>
      </c>
      <c r="W1454" s="22" t="s">
        <v>377</v>
      </c>
      <c r="X1454" s="22" t="s">
        <v>378</v>
      </c>
      <c r="Y1454" s="22" t="s">
        <v>238</v>
      </c>
      <c r="Z1454" s="22">
        <v>10102</v>
      </c>
      <c r="AA1454" s="22" t="s">
        <v>733</v>
      </c>
    </row>
    <row r="1455" spans="1:27" x14ac:dyDescent="0.3">
      <c r="A1455" s="22">
        <v>1</v>
      </c>
      <c r="B1455" s="22" t="s">
        <v>376</v>
      </c>
      <c r="C1455">
        <v>5</v>
      </c>
      <c r="D1455" s="22">
        <v>5</v>
      </c>
      <c r="E1455" s="22" t="s">
        <v>749</v>
      </c>
      <c r="F1455" s="22"/>
      <c r="G1455" s="22" t="s">
        <v>737</v>
      </c>
      <c r="H1455" s="22" t="s">
        <v>6644</v>
      </c>
      <c r="I1455" s="22" t="s">
        <v>734</v>
      </c>
      <c r="K1455" s="22" t="s">
        <v>731</v>
      </c>
      <c r="L1455" s="22" t="s">
        <v>749</v>
      </c>
      <c r="M1455" s="22" t="s">
        <v>743</v>
      </c>
      <c r="N1455" s="22" t="s">
        <v>740</v>
      </c>
      <c r="O1455" s="22" t="s">
        <v>741</v>
      </c>
      <c r="P1455" s="22" t="s">
        <v>6636</v>
      </c>
      <c r="Q1455" t="s">
        <v>6630</v>
      </c>
      <c r="R1455" s="22" t="s">
        <v>735</v>
      </c>
      <c r="S1455" s="22" t="s">
        <v>4904</v>
      </c>
      <c r="T1455" s="22" t="s">
        <v>761</v>
      </c>
      <c r="U1455" s="22" t="s">
        <v>384</v>
      </c>
      <c r="V1455" s="22">
        <v>240</v>
      </c>
      <c r="W1455" s="22" t="s">
        <v>377</v>
      </c>
      <c r="X1455" s="22" t="s">
        <v>378</v>
      </c>
      <c r="Y1455" s="22" t="s">
        <v>238</v>
      </c>
      <c r="Z1455" s="22">
        <v>10102</v>
      </c>
      <c r="AA1455" s="22" t="s">
        <v>733</v>
      </c>
    </row>
    <row r="1456" spans="1:27" x14ac:dyDescent="0.3">
      <c r="A1456" s="22">
        <v>1</v>
      </c>
      <c r="B1456" s="22" t="s">
        <v>376</v>
      </c>
      <c r="C1456">
        <v>6</v>
      </c>
      <c r="D1456" s="22">
        <v>6</v>
      </c>
      <c r="E1456" s="22" t="s">
        <v>751</v>
      </c>
      <c r="F1456" s="22"/>
      <c r="G1456" s="22" t="s">
        <v>737</v>
      </c>
      <c r="H1456" s="22" t="s">
        <v>6644</v>
      </c>
      <c r="I1456" s="22" t="s">
        <v>734</v>
      </c>
      <c r="K1456" s="22" t="s">
        <v>731</v>
      </c>
      <c r="L1456" s="22" t="s">
        <v>751</v>
      </c>
      <c r="M1456" s="22" t="s">
        <v>752</v>
      </c>
      <c r="N1456" s="22" t="s">
        <v>736</v>
      </c>
      <c r="O1456" s="22" t="s">
        <v>741</v>
      </c>
      <c r="P1456" s="22" t="s">
        <v>6634</v>
      </c>
      <c r="Q1456" t="s">
        <v>6631</v>
      </c>
      <c r="R1456" s="22" t="s">
        <v>732</v>
      </c>
      <c r="S1456" s="22" t="s">
        <v>4903</v>
      </c>
      <c r="T1456" s="22" t="s">
        <v>762</v>
      </c>
      <c r="U1456" s="22" t="s">
        <v>384</v>
      </c>
      <c r="V1456" s="22">
        <v>240</v>
      </c>
      <c r="W1456" s="22" t="s">
        <v>377</v>
      </c>
      <c r="X1456" s="22" t="s">
        <v>378</v>
      </c>
      <c r="Y1456" s="22" t="s">
        <v>238</v>
      </c>
      <c r="Z1456" s="22">
        <v>10102</v>
      </c>
      <c r="AA1456" s="22" t="s">
        <v>733</v>
      </c>
    </row>
    <row r="1457" spans="1:27" x14ac:dyDescent="0.3">
      <c r="A1457" s="22">
        <v>1</v>
      </c>
      <c r="B1457" s="22" t="s">
        <v>376</v>
      </c>
      <c r="C1457">
        <v>7</v>
      </c>
      <c r="D1457" s="22">
        <v>7</v>
      </c>
      <c r="E1457" s="22" t="s">
        <v>754</v>
      </c>
      <c r="F1457" s="22"/>
      <c r="G1457" s="22" t="s">
        <v>737</v>
      </c>
      <c r="H1457" s="22" t="s">
        <v>6644</v>
      </c>
      <c r="I1457" s="22" t="s">
        <v>734</v>
      </c>
      <c r="K1457" s="22" t="s">
        <v>731</v>
      </c>
      <c r="L1457" s="22" t="s">
        <v>754</v>
      </c>
      <c r="M1457" s="22" t="s">
        <v>743</v>
      </c>
      <c r="N1457" s="22" t="s">
        <v>740</v>
      </c>
      <c r="O1457" s="22" t="s">
        <v>741</v>
      </c>
      <c r="P1457" s="22" t="s">
        <v>6635</v>
      </c>
      <c r="Q1457" t="s">
        <v>6642</v>
      </c>
      <c r="R1457" s="22" t="s">
        <v>755</v>
      </c>
      <c r="S1457" s="22" t="s">
        <v>4902</v>
      </c>
      <c r="T1457" s="22" t="s">
        <v>763</v>
      </c>
      <c r="U1457" s="22" t="s">
        <v>384</v>
      </c>
      <c r="V1457" s="22">
        <v>240</v>
      </c>
      <c r="W1457" s="22" t="s">
        <v>377</v>
      </c>
      <c r="X1457" s="22" t="s">
        <v>378</v>
      </c>
      <c r="Y1457" s="22" t="s">
        <v>238</v>
      </c>
      <c r="Z1457" s="22">
        <v>10102</v>
      </c>
      <c r="AA1457" s="22" t="s">
        <v>733</v>
      </c>
    </row>
    <row r="1458" spans="1:27" x14ac:dyDescent="0.3">
      <c r="A1458" s="22">
        <v>1</v>
      </c>
      <c r="B1458" s="22" t="s">
        <v>376</v>
      </c>
      <c r="C1458">
        <v>1</v>
      </c>
      <c r="D1458" s="22">
        <v>1</v>
      </c>
      <c r="E1458" s="22" t="s">
        <v>738</v>
      </c>
      <c r="F1458" s="22"/>
      <c r="G1458" s="22" t="s">
        <v>737</v>
      </c>
      <c r="H1458" s="22" t="s">
        <v>6644</v>
      </c>
      <c r="I1458" s="22" t="s">
        <v>734</v>
      </c>
      <c r="K1458" s="22" t="s">
        <v>731</v>
      </c>
      <c r="L1458" s="22" t="s">
        <v>738</v>
      </c>
      <c r="M1458" s="22" t="s">
        <v>739</v>
      </c>
      <c r="N1458" s="22" t="s">
        <v>740</v>
      </c>
      <c r="O1458" s="22" t="s">
        <v>741</v>
      </c>
      <c r="P1458" s="22" t="s">
        <v>4899</v>
      </c>
      <c r="Q1458" t="s">
        <v>4897</v>
      </c>
      <c r="R1458" s="22" t="s">
        <v>732</v>
      </c>
      <c r="S1458" s="22" t="s">
        <v>4900</v>
      </c>
      <c r="T1458" s="22" t="s">
        <v>757</v>
      </c>
      <c r="U1458" s="22" t="s">
        <v>384</v>
      </c>
      <c r="V1458" s="22">
        <v>240</v>
      </c>
      <c r="W1458" s="22" t="s">
        <v>377</v>
      </c>
      <c r="X1458" s="22" t="s">
        <v>378</v>
      </c>
      <c r="Y1458" s="22" t="s">
        <v>239</v>
      </c>
      <c r="Z1458" s="22">
        <v>10103</v>
      </c>
      <c r="AA1458" s="22" t="s">
        <v>733</v>
      </c>
    </row>
    <row r="1459" spans="1:27" x14ac:dyDescent="0.3">
      <c r="A1459" s="22">
        <v>1</v>
      </c>
      <c r="B1459" s="22" t="s">
        <v>376</v>
      </c>
      <c r="C1459">
        <v>2</v>
      </c>
      <c r="D1459" s="22">
        <v>2</v>
      </c>
      <c r="E1459" s="22" t="s">
        <v>738</v>
      </c>
      <c r="F1459" s="22"/>
      <c r="G1459" s="22" t="s">
        <v>737</v>
      </c>
      <c r="H1459" s="22" t="s">
        <v>6644</v>
      </c>
      <c r="I1459" s="22" t="s">
        <v>734</v>
      </c>
      <c r="K1459" s="22" t="s">
        <v>731</v>
      </c>
      <c r="L1459" s="22" t="s">
        <v>738</v>
      </c>
      <c r="M1459" s="22" t="s">
        <v>743</v>
      </c>
      <c r="N1459" s="22" t="s">
        <v>740</v>
      </c>
      <c r="O1459" s="22" t="s">
        <v>741</v>
      </c>
      <c r="P1459" s="22" t="s">
        <v>6638</v>
      </c>
      <c r="Q1459" t="s">
        <v>6632</v>
      </c>
      <c r="R1459" s="22" t="s">
        <v>732</v>
      </c>
      <c r="S1459" s="22" t="s">
        <v>4900</v>
      </c>
      <c r="T1459" s="22" t="s">
        <v>758</v>
      </c>
      <c r="U1459" s="22" t="s">
        <v>384</v>
      </c>
      <c r="V1459" s="22">
        <v>240</v>
      </c>
      <c r="W1459" s="22" t="s">
        <v>377</v>
      </c>
      <c r="X1459" s="22" t="s">
        <v>378</v>
      </c>
      <c r="Y1459" s="22" t="s">
        <v>239</v>
      </c>
      <c r="Z1459" s="22">
        <v>10103</v>
      </c>
      <c r="AA1459" s="22" t="s">
        <v>733</v>
      </c>
    </row>
    <row r="1460" spans="1:27" x14ac:dyDescent="0.3">
      <c r="A1460" s="22">
        <v>1</v>
      </c>
      <c r="B1460" s="22" t="s">
        <v>376</v>
      </c>
      <c r="C1460">
        <v>3</v>
      </c>
      <c r="D1460" s="22">
        <v>3</v>
      </c>
      <c r="E1460" s="22" t="s">
        <v>745</v>
      </c>
      <c r="F1460" s="22"/>
      <c r="G1460" s="22" t="s">
        <v>737</v>
      </c>
      <c r="H1460" s="22" t="s">
        <v>6644</v>
      </c>
      <c r="I1460" s="22" t="s">
        <v>734</v>
      </c>
      <c r="K1460" s="22" t="s">
        <v>731</v>
      </c>
      <c r="L1460" s="22" t="s">
        <v>745</v>
      </c>
      <c r="M1460" s="22" t="s">
        <v>743</v>
      </c>
      <c r="N1460" s="22" t="s">
        <v>740</v>
      </c>
      <c r="O1460" s="22" t="s">
        <v>741</v>
      </c>
      <c r="P1460" s="22" t="s">
        <v>6639</v>
      </c>
      <c r="Q1460" t="s">
        <v>6633</v>
      </c>
      <c r="R1460" s="22" t="s">
        <v>735</v>
      </c>
      <c r="S1460" s="22" t="s">
        <v>4900</v>
      </c>
      <c r="T1460" s="22" t="s">
        <v>759</v>
      </c>
      <c r="U1460" s="22" t="s">
        <v>384</v>
      </c>
      <c r="V1460" s="22">
        <v>240</v>
      </c>
      <c r="W1460" s="22" t="s">
        <v>377</v>
      </c>
      <c r="X1460" s="22" t="s">
        <v>378</v>
      </c>
      <c r="Y1460" s="22" t="s">
        <v>239</v>
      </c>
      <c r="Z1460" s="22">
        <v>10103</v>
      </c>
      <c r="AA1460" s="22" t="s">
        <v>733</v>
      </c>
    </row>
    <row r="1461" spans="1:27" x14ac:dyDescent="0.3">
      <c r="A1461" s="22">
        <v>1</v>
      </c>
      <c r="B1461" s="22" t="s">
        <v>376</v>
      </c>
      <c r="C1461">
        <v>4</v>
      </c>
      <c r="D1461" s="22">
        <v>4</v>
      </c>
      <c r="E1461" s="22" t="s">
        <v>747</v>
      </c>
      <c r="F1461" s="22"/>
      <c r="G1461" s="22" t="s">
        <v>737</v>
      </c>
      <c r="H1461" s="22" t="s">
        <v>6644</v>
      </c>
      <c r="I1461" s="22" t="s">
        <v>734</v>
      </c>
      <c r="K1461" s="22" t="s">
        <v>731</v>
      </c>
      <c r="L1461" s="22" t="s">
        <v>747</v>
      </c>
      <c r="M1461" s="22" t="s">
        <v>743</v>
      </c>
      <c r="N1461" s="22" t="s">
        <v>740</v>
      </c>
      <c r="O1461" s="22" t="s">
        <v>741</v>
      </c>
      <c r="P1461" s="22" t="s">
        <v>6637</v>
      </c>
      <c r="Q1461" t="s">
        <v>6641</v>
      </c>
      <c r="R1461" s="22" t="s">
        <v>735</v>
      </c>
      <c r="S1461" s="22" t="s">
        <v>4901</v>
      </c>
      <c r="T1461" s="22" t="s">
        <v>760</v>
      </c>
      <c r="U1461" s="22" t="s">
        <v>384</v>
      </c>
      <c r="V1461" s="22">
        <v>240</v>
      </c>
      <c r="W1461" s="22" t="s">
        <v>377</v>
      </c>
      <c r="X1461" s="22" t="s">
        <v>378</v>
      </c>
      <c r="Y1461" s="22" t="s">
        <v>239</v>
      </c>
      <c r="Z1461" s="22">
        <v>10103</v>
      </c>
      <c r="AA1461" s="22" t="s">
        <v>733</v>
      </c>
    </row>
    <row r="1462" spans="1:27" x14ac:dyDescent="0.3">
      <c r="A1462" s="22">
        <v>1</v>
      </c>
      <c r="B1462" s="22" t="s">
        <v>376</v>
      </c>
      <c r="C1462">
        <v>5</v>
      </c>
      <c r="D1462" s="22">
        <v>5</v>
      </c>
      <c r="E1462" s="22" t="s">
        <v>749</v>
      </c>
      <c r="F1462" s="22"/>
      <c r="G1462" s="22" t="s">
        <v>737</v>
      </c>
      <c r="H1462" s="22" t="s">
        <v>6644</v>
      </c>
      <c r="I1462" s="22" t="s">
        <v>734</v>
      </c>
      <c r="K1462" s="22" t="s">
        <v>731</v>
      </c>
      <c r="L1462" s="22" t="s">
        <v>749</v>
      </c>
      <c r="M1462" s="22" t="s">
        <v>743</v>
      </c>
      <c r="N1462" s="22" t="s">
        <v>740</v>
      </c>
      <c r="O1462" s="22" t="s">
        <v>741</v>
      </c>
      <c r="P1462" s="22" t="s">
        <v>6636</v>
      </c>
      <c r="Q1462" t="s">
        <v>6630</v>
      </c>
      <c r="R1462" s="22" t="s">
        <v>735</v>
      </c>
      <c r="S1462" s="22" t="s">
        <v>4904</v>
      </c>
      <c r="T1462" s="22" t="s">
        <v>761</v>
      </c>
      <c r="U1462" s="22" t="s">
        <v>384</v>
      </c>
      <c r="V1462" s="22">
        <v>240</v>
      </c>
      <c r="W1462" s="22" t="s">
        <v>377</v>
      </c>
      <c r="X1462" s="22" t="s">
        <v>378</v>
      </c>
      <c r="Y1462" s="22" t="s">
        <v>239</v>
      </c>
      <c r="Z1462" s="22">
        <v>10103</v>
      </c>
      <c r="AA1462" s="22" t="s">
        <v>733</v>
      </c>
    </row>
    <row r="1463" spans="1:27" x14ac:dyDescent="0.3">
      <c r="A1463" s="22">
        <v>1</v>
      </c>
      <c r="B1463" s="22" t="s">
        <v>376</v>
      </c>
      <c r="C1463">
        <v>6</v>
      </c>
      <c r="D1463" s="22">
        <v>6</v>
      </c>
      <c r="E1463" s="22" t="s">
        <v>751</v>
      </c>
      <c r="F1463" s="22"/>
      <c r="G1463" s="22" t="s">
        <v>737</v>
      </c>
      <c r="H1463" s="22" t="s">
        <v>6644</v>
      </c>
      <c r="I1463" s="22" t="s">
        <v>734</v>
      </c>
      <c r="K1463" s="22" t="s">
        <v>731</v>
      </c>
      <c r="L1463" s="22" t="s">
        <v>751</v>
      </c>
      <c r="M1463" s="22" t="s">
        <v>752</v>
      </c>
      <c r="N1463" s="22" t="s">
        <v>736</v>
      </c>
      <c r="O1463" s="22" t="s">
        <v>741</v>
      </c>
      <c r="P1463" s="22" t="s">
        <v>6634</v>
      </c>
      <c r="Q1463" t="s">
        <v>6631</v>
      </c>
      <c r="R1463" s="22" t="s">
        <v>732</v>
      </c>
      <c r="S1463" s="22" t="s">
        <v>4903</v>
      </c>
      <c r="T1463" s="22" t="s">
        <v>762</v>
      </c>
      <c r="U1463" s="22" t="s">
        <v>384</v>
      </c>
      <c r="V1463" s="22">
        <v>240</v>
      </c>
      <c r="W1463" s="22" t="s">
        <v>377</v>
      </c>
      <c r="X1463" s="22" t="s">
        <v>378</v>
      </c>
      <c r="Y1463" s="22" t="s">
        <v>239</v>
      </c>
      <c r="Z1463" s="22">
        <v>10103</v>
      </c>
      <c r="AA1463" s="22" t="s">
        <v>733</v>
      </c>
    </row>
    <row r="1464" spans="1:27" x14ac:dyDescent="0.3">
      <c r="A1464" s="22">
        <v>1</v>
      </c>
      <c r="B1464" s="22" t="s">
        <v>376</v>
      </c>
      <c r="C1464">
        <v>7</v>
      </c>
      <c r="D1464" s="22">
        <v>7</v>
      </c>
      <c r="E1464" s="22" t="s">
        <v>754</v>
      </c>
      <c r="F1464" s="22"/>
      <c r="G1464" s="22" t="s">
        <v>737</v>
      </c>
      <c r="H1464" s="22" t="s">
        <v>6644</v>
      </c>
      <c r="I1464" s="22" t="s">
        <v>734</v>
      </c>
      <c r="K1464" s="22" t="s">
        <v>731</v>
      </c>
      <c r="L1464" s="22" t="s">
        <v>754</v>
      </c>
      <c r="M1464" s="22" t="s">
        <v>743</v>
      </c>
      <c r="N1464" s="22" t="s">
        <v>740</v>
      </c>
      <c r="O1464" s="22" t="s">
        <v>741</v>
      </c>
      <c r="P1464" s="22" t="s">
        <v>6635</v>
      </c>
      <c r="Q1464" t="s">
        <v>6642</v>
      </c>
      <c r="R1464" s="22" t="s">
        <v>755</v>
      </c>
      <c r="S1464" s="22" t="s">
        <v>4902</v>
      </c>
      <c r="T1464" s="22" t="s">
        <v>763</v>
      </c>
      <c r="U1464" s="22" t="s">
        <v>384</v>
      </c>
      <c r="V1464" s="22">
        <v>240</v>
      </c>
      <c r="W1464" s="22" t="s">
        <v>377</v>
      </c>
      <c r="X1464" s="22" t="s">
        <v>378</v>
      </c>
      <c r="Y1464" s="22" t="s">
        <v>239</v>
      </c>
      <c r="Z1464" s="22">
        <v>10103</v>
      </c>
      <c r="AA1464" s="22" t="s">
        <v>733</v>
      </c>
    </row>
    <row r="1465" spans="1:27" x14ac:dyDescent="0.3">
      <c r="A1465" s="22">
        <v>1</v>
      </c>
      <c r="B1465" s="22" t="s">
        <v>376</v>
      </c>
      <c r="C1465">
        <v>1</v>
      </c>
      <c r="D1465" s="22">
        <v>1</v>
      </c>
      <c r="E1465" s="22" t="s">
        <v>738</v>
      </c>
      <c r="F1465" s="22"/>
      <c r="G1465" s="22" t="s">
        <v>737</v>
      </c>
      <c r="H1465" s="22" t="s">
        <v>6644</v>
      </c>
      <c r="I1465" s="22" t="s">
        <v>734</v>
      </c>
      <c r="K1465" s="22" t="s">
        <v>731</v>
      </c>
      <c r="L1465" s="22" t="s">
        <v>738</v>
      </c>
      <c r="M1465" s="22" t="s">
        <v>739</v>
      </c>
      <c r="N1465" s="22" t="s">
        <v>740</v>
      </c>
      <c r="O1465" s="22" t="s">
        <v>741</v>
      </c>
      <c r="P1465" s="22" t="s">
        <v>4899</v>
      </c>
      <c r="Q1465" t="s">
        <v>4897</v>
      </c>
      <c r="R1465" s="22" t="s">
        <v>732</v>
      </c>
      <c r="S1465" s="22" t="s">
        <v>4900</v>
      </c>
      <c r="T1465" s="22" t="s">
        <v>757</v>
      </c>
      <c r="U1465" s="22" t="s">
        <v>384</v>
      </c>
      <c r="V1465" s="22">
        <v>240</v>
      </c>
      <c r="W1465" s="22" t="s">
        <v>377</v>
      </c>
      <c r="X1465" s="22" t="s">
        <v>378</v>
      </c>
      <c r="Y1465" s="22" t="s">
        <v>240</v>
      </c>
      <c r="Z1465" s="22">
        <v>10104</v>
      </c>
      <c r="AA1465" s="22" t="s">
        <v>733</v>
      </c>
    </row>
    <row r="1466" spans="1:27" x14ac:dyDescent="0.3">
      <c r="A1466" s="22">
        <v>1</v>
      </c>
      <c r="B1466" s="22" t="s">
        <v>376</v>
      </c>
      <c r="C1466">
        <v>2</v>
      </c>
      <c r="D1466" s="22">
        <v>2</v>
      </c>
      <c r="E1466" s="22" t="s">
        <v>738</v>
      </c>
      <c r="F1466" s="22"/>
      <c r="G1466" s="22" t="s">
        <v>737</v>
      </c>
      <c r="H1466" s="22" t="s">
        <v>6644</v>
      </c>
      <c r="I1466" s="22" t="s">
        <v>734</v>
      </c>
      <c r="K1466" s="22" t="s">
        <v>731</v>
      </c>
      <c r="L1466" s="22" t="s">
        <v>738</v>
      </c>
      <c r="M1466" s="22" t="s">
        <v>743</v>
      </c>
      <c r="N1466" s="22" t="s">
        <v>740</v>
      </c>
      <c r="O1466" s="22" t="s">
        <v>741</v>
      </c>
      <c r="P1466" s="22" t="s">
        <v>6638</v>
      </c>
      <c r="Q1466" t="s">
        <v>6632</v>
      </c>
      <c r="R1466" s="22" t="s">
        <v>732</v>
      </c>
      <c r="S1466" s="22" t="s">
        <v>4900</v>
      </c>
      <c r="T1466" s="22" t="s">
        <v>758</v>
      </c>
      <c r="U1466" s="22" t="s">
        <v>384</v>
      </c>
      <c r="V1466" s="22">
        <v>240</v>
      </c>
      <c r="W1466" s="22" t="s">
        <v>377</v>
      </c>
      <c r="X1466" s="22" t="s">
        <v>378</v>
      </c>
      <c r="Y1466" s="22" t="s">
        <v>240</v>
      </c>
      <c r="Z1466" s="22">
        <v>10104</v>
      </c>
      <c r="AA1466" s="22" t="s">
        <v>733</v>
      </c>
    </row>
    <row r="1467" spans="1:27" x14ac:dyDescent="0.3">
      <c r="A1467" s="22">
        <v>1</v>
      </c>
      <c r="B1467" s="22" t="s">
        <v>376</v>
      </c>
      <c r="C1467">
        <v>3</v>
      </c>
      <c r="D1467" s="22">
        <v>3</v>
      </c>
      <c r="E1467" s="22" t="s">
        <v>745</v>
      </c>
      <c r="F1467" s="22"/>
      <c r="G1467" s="22" t="s">
        <v>737</v>
      </c>
      <c r="H1467" s="22" t="s">
        <v>6644</v>
      </c>
      <c r="I1467" s="22" t="s">
        <v>734</v>
      </c>
      <c r="K1467" s="22" t="s">
        <v>731</v>
      </c>
      <c r="L1467" s="22" t="s">
        <v>745</v>
      </c>
      <c r="M1467" s="22" t="s">
        <v>743</v>
      </c>
      <c r="N1467" s="22" t="s">
        <v>740</v>
      </c>
      <c r="O1467" s="22" t="s">
        <v>741</v>
      </c>
      <c r="P1467" s="22" t="s">
        <v>6639</v>
      </c>
      <c r="Q1467" t="s">
        <v>6633</v>
      </c>
      <c r="R1467" s="22" t="s">
        <v>735</v>
      </c>
      <c r="S1467" s="22" t="s">
        <v>4900</v>
      </c>
      <c r="T1467" s="22" t="s">
        <v>759</v>
      </c>
      <c r="U1467" s="22" t="s">
        <v>384</v>
      </c>
      <c r="V1467" s="22">
        <v>240</v>
      </c>
      <c r="W1467" s="22" t="s">
        <v>377</v>
      </c>
      <c r="X1467" s="22" t="s">
        <v>378</v>
      </c>
      <c r="Y1467" s="22" t="s">
        <v>240</v>
      </c>
      <c r="Z1467" s="22">
        <v>10104</v>
      </c>
      <c r="AA1467" s="22" t="s">
        <v>733</v>
      </c>
    </row>
    <row r="1468" spans="1:27" x14ac:dyDescent="0.3">
      <c r="A1468" s="22">
        <v>1</v>
      </c>
      <c r="B1468" s="22" t="s">
        <v>376</v>
      </c>
      <c r="C1468">
        <v>4</v>
      </c>
      <c r="D1468" s="22">
        <v>4</v>
      </c>
      <c r="E1468" s="22" t="s">
        <v>747</v>
      </c>
      <c r="F1468" s="22"/>
      <c r="G1468" s="22" t="s">
        <v>737</v>
      </c>
      <c r="H1468" s="22" t="s">
        <v>6644</v>
      </c>
      <c r="I1468" s="22" t="s">
        <v>734</v>
      </c>
      <c r="K1468" s="22" t="s">
        <v>731</v>
      </c>
      <c r="L1468" s="22" t="s">
        <v>747</v>
      </c>
      <c r="M1468" s="22" t="s">
        <v>743</v>
      </c>
      <c r="N1468" s="22" t="s">
        <v>740</v>
      </c>
      <c r="O1468" s="22" t="s">
        <v>741</v>
      </c>
      <c r="P1468" s="22" t="s">
        <v>6637</v>
      </c>
      <c r="Q1468" t="s">
        <v>6641</v>
      </c>
      <c r="R1468" s="22" t="s">
        <v>735</v>
      </c>
      <c r="S1468" s="22" t="s">
        <v>4901</v>
      </c>
      <c r="T1468" s="22" t="s">
        <v>760</v>
      </c>
      <c r="U1468" s="22" t="s">
        <v>384</v>
      </c>
      <c r="V1468" s="22">
        <v>240</v>
      </c>
      <c r="W1468" s="22" t="s">
        <v>377</v>
      </c>
      <c r="X1468" s="22" t="s">
        <v>378</v>
      </c>
      <c r="Y1468" s="22" t="s">
        <v>240</v>
      </c>
      <c r="Z1468" s="22">
        <v>10104</v>
      </c>
      <c r="AA1468" s="22" t="s">
        <v>733</v>
      </c>
    </row>
    <row r="1469" spans="1:27" x14ac:dyDescent="0.3">
      <c r="A1469" s="22">
        <v>1</v>
      </c>
      <c r="B1469" s="22" t="s">
        <v>376</v>
      </c>
      <c r="C1469">
        <v>5</v>
      </c>
      <c r="D1469" s="22">
        <v>5</v>
      </c>
      <c r="E1469" s="22" t="s">
        <v>749</v>
      </c>
      <c r="F1469" s="22"/>
      <c r="G1469" s="22" t="s">
        <v>737</v>
      </c>
      <c r="H1469" s="22" t="s">
        <v>6644</v>
      </c>
      <c r="I1469" s="22" t="s">
        <v>734</v>
      </c>
      <c r="K1469" s="22" t="s">
        <v>731</v>
      </c>
      <c r="L1469" s="22" t="s">
        <v>749</v>
      </c>
      <c r="M1469" s="22" t="s">
        <v>743</v>
      </c>
      <c r="N1469" s="22" t="s">
        <v>740</v>
      </c>
      <c r="O1469" s="22" t="s">
        <v>741</v>
      </c>
      <c r="P1469" s="22" t="s">
        <v>6636</v>
      </c>
      <c r="Q1469" t="s">
        <v>6630</v>
      </c>
      <c r="R1469" s="22" t="s">
        <v>735</v>
      </c>
      <c r="S1469" s="22" t="s">
        <v>4904</v>
      </c>
      <c r="T1469" s="22" t="s">
        <v>761</v>
      </c>
      <c r="U1469" s="22" t="s">
        <v>384</v>
      </c>
      <c r="V1469" s="22">
        <v>240</v>
      </c>
      <c r="W1469" s="22" t="s">
        <v>377</v>
      </c>
      <c r="X1469" s="22" t="s">
        <v>378</v>
      </c>
      <c r="Y1469" s="22" t="s">
        <v>240</v>
      </c>
      <c r="Z1469" s="22">
        <v>10104</v>
      </c>
      <c r="AA1469" s="22" t="s">
        <v>733</v>
      </c>
    </row>
    <row r="1470" spans="1:27" x14ac:dyDescent="0.3">
      <c r="A1470" s="22">
        <v>1</v>
      </c>
      <c r="B1470" s="22" t="s">
        <v>376</v>
      </c>
      <c r="C1470">
        <v>6</v>
      </c>
      <c r="D1470" s="22">
        <v>6</v>
      </c>
      <c r="E1470" s="22" t="s">
        <v>751</v>
      </c>
      <c r="F1470" s="22"/>
      <c r="G1470" s="22" t="s">
        <v>737</v>
      </c>
      <c r="H1470" s="22" t="s">
        <v>6644</v>
      </c>
      <c r="I1470" s="22" t="s">
        <v>734</v>
      </c>
      <c r="K1470" s="22" t="s">
        <v>731</v>
      </c>
      <c r="L1470" s="22" t="s">
        <v>751</v>
      </c>
      <c r="M1470" s="22" t="s">
        <v>752</v>
      </c>
      <c r="N1470" s="22" t="s">
        <v>736</v>
      </c>
      <c r="O1470" s="22" t="s">
        <v>741</v>
      </c>
      <c r="P1470" s="22" t="s">
        <v>6634</v>
      </c>
      <c r="Q1470" t="s">
        <v>6631</v>
      </c>
      <c r="R1470" s="22" t="s">
        <v>732</v>
      </c>
      <c r="S1470" s="22" t="s">
        <v>4903</v>
      </c>
      <c r="T1470" s="22" t="s">
        <v>762</v>
      </c>
      <c r="U1470" s="22" t="s">
        <v>384</v>
      </c>
      <c r="V1470" s="22">
        <v>240</v>
      </c>
      <c r="W1470" s="22" t="s">
        <v>377</v>
      </c>
      <c r="X1470" s="22" t="s">
        <v>378</v>
      </c>
      <c r="Y1470" s="22" t="s">
        <v>240</v>
      </c>
      <c r="Z1470" s="22">
        <v>10104</v>
      </c>
      <c r="AA1470" s="22" t="s">
        <v>733</v>
      </c>
    </row>
    <row r="1471" spans="1:27" x14ac:dyDescent="0.3">
      <c r="A1471" s="22">
        <v>1</v>
      </c>
      <c r="B1471" s="22" t="s">
        <v>376</v>
      </c>
      <c r="C1471">
        <v>7</v>
      </c>
      <c r="D1471" s="22">
        <v>7</v>
      </c>
      <c r="E1471" s="22" t="s">
        <v>754</v>
      </c>
      <c r="F1471" s="22"/>
      <c r="G1471" s="22" t="s">
        <v>737</v>
      </c>
      <c r="H1471" s="22" t="s">
        <v>6644</v>
      </c>
      <c r="I1471" s="22" t="s">
        <v>734</v>
      </c>
      <c r="K1471" s="22" t="s">
        <v>731</v>
      </c>
      <c r="L1471" s="22" t="s">
        <v>754</v>
      </c>
      <c r="M1471" s="22" t="s">
        <v>743</v>
      </c>
      <c r="N1471" s="22" t="s">
        <v>740</v>
      </c>
      <c r="O1471" s="22" t="s">
        <v>741</v>
      </c>
      <c r="P1471" s="22" t="s">
        <v>6635</v>
      </c>
      <c r="Q1471" t="s">
        <v>6642</v>
      </c>
      <c r="R1471" s="22" t="s">
        <v>755</v>
      </c>
      <c r="S1471" s="22" t="s">
        <v>4902</v>
      </c>
      <c r="T1471" s="22" t="s">
        <v>763</v>
      </c>
      <c r="U1471" s="22" t="s">
        <v>384</v>
      </c>
      <c r="V1471" s="22">
        <v>240</v>
      </c>
      <c r="W1471" s="22" t="s">
        <v>377</v>
      </c>
      <c r="X1471" s="22" t="s">
        <v>378</v>
      </c>
      <c r="Y1471" s="22" t="s">
        <v>240</v>
      </c>
      <c r="Z1471" s="22">
        <v>10104</v>
      </c>
      <c r="AA1471" s="22" t="s">
        <v>733</v>
      </c>
    </row>
    <row r="1472" spans="1:27" x14ac:dyDescent="0.3">
      <c r="A1472" s="22">
        <v>1</v>
      </c>
      <c r="B1472" s="22" t="s">
        <v>376</v>
      </c>
      <c r="C1472">
        <v>1</v>
      </c>
      <c r="D1472" s="22">
        <v>1</v>
      </c>
      <c r="E1472" s="22" t="s">
        <v>738</v>
      </c>
      <c r="F1472" s="22"/>
      <c r="G1472" s="22" t="s">
        <v>737</v>
      </c>
      <c r="H1472" s="22" t="s">
        <v>6644</v>
      </c>
      <c r="I1472" s="22" t="s">
        <v>734</v>
      </c>
      <c r="K1472" s="22" t="s">
        <v>731</v>
      </c>
      <c r="L1472" s="22" t="s">
        <v>738</v>
      </c>
      <c r="M1472" s="22" t="s">
        <v>739</v>
      </c>
      <c r="N1472" s="22" t="s">
        <v>740</v>
      </c>
      <c r="O1472" s="22" t="s">
        <v>741</v>
      </c>
      <c r="P1472" s="22" t="s">
        <v>4899</v>
      </c>
      <c r="Q1472" t="s">
        <v>4897</v>
      </c>
      <c r="R1472" s="22" t="s">
        <v>732</v>
      </c>
      <c r="S1472" s="22" t="s">
        <v>4900</v>
      </c>
      <c r="T1472" s="22" t="s">
        <v>757</v>
      </c>
      <c r="U1472" s="22" t="s">
        <v>384</v>
      </c>
      <c r="V1472" s="22">
        <v>240</v>
      </c>
      <c r="W1472" s="22" t="s">
        <v>377</v>
      </c>
      <c r="X1472" s="22" t="s">
        <v>378</v>
      </c>
      <c r="Y1472" s="22" t="s">
        <v>241</v>
      </c>
      <c r="Z1472" s="22">
        <v>10105</v>
      </c>
      <c r="AA1472" s="22" t="s">
        <v>733</v>
      </c>
    </row>
    <row r="1473" spans="1:27" x14ac:dyDescent="0.3">
      <c r="A1473" s="22">
        <v>1</v>
      </c>
      <c r="B1473" s="22" t="s">
        <v>376</v>
      </c>
      <c r="C1473">
        <v>2</v>
      </c>
      <c r="D1473" s="22">
        <v>2</v>
      </c>
      <c r="E1473" s="22" t="s">
        <v>738</v>
      </c>
      <c r="F1473" s="22"/>
      <c r="G1473" s="22" t="s">
        <v>737</v>
      </c>
      <c r="H1473" s="22" t="s">
        <v>6644</v>
      </c>
      <c r="I1473" s="22" t="s">
        <v>734</v>
      </c>
      <c r="K1473" s="22" t="s">
        <v>731</v>
      </c>
      <c r="L1473" s="22" t="s">
        <v>738</v>
      </c>
      <c r="M1473" s="22" t="s">
        <v>743</v>
      </c>
      <c r="N1473" s="22" t="s">
        <v>740</v>
      </c>
      <c r="O1473" s="22" t="s">
        <v>741</v>
      </c>
      <c r="P1473" s="22" t="s">
        <v>6638</v>
      </c>
      <c r="Q1473" t="s">
        <v>6632</v>
      </c>
      <c r="R1473" s="22" t="s">
        <v>732</v>
      </c>
      <c r="S1473" s="22" t="s">
        <v>4900</v>
      </c>
      <c r="T1473" s="22" t="s">
        <v>758</v>
      </c>
      <c r="U1473" s="22" t="s">
        <v>384</v>
      </c>
      <c r="V1473" s="22">
        <v>240</v>
      </c>
      <c r="W1473" s="22" t="s">
        <v>377</v>
      </c>
      <c r="X1473" s="22" t="s">
        <v>378</v>
      </c>
      <c r="Y1473" s="22" t="s">
        <v>241</v>
      </c>
      <c r="Z1473" s="22">
        <v>10105</v>
      </c>
      <c r="AA1473" s="22" t="s">
        <v>733</v>
      </c>
    </row>
    <row r="1474" spans="1:27" x14ac:dyDescent="0.3">
      <c r="A1474" s="22">
        <v>1</v>
      </c>
      <c r="B1474" s="22" t="s">
        <v>376</v>
      </c>
      <c r="C1474">
        <v>3</v>
      </c>
      <c r="D1474" s="22">
        <v>3</v>
      </c>
      <c r="E1474" s="22" t="s">
        <v>745</v>
      </c>
      <c r="F1474" s="22"/>
      <c r="G1474" s="22" t="s">
        <v>737</v>
      </c>
      <c r="H1474" s="22" t="s">
        <v>6644</v>
      </c>
      <c r="I1474" s="22" t="s">
        <v>734</v>
      </c>
      <c r="K1474" s="22" t="s">
        <v>731</v>
      </c>
      <c r="L1474" s="22" t="s">
        <v>745</v>
      </c>
      <c r="M1474" s="22" t="s">
        <v>743</v>
      </c>
      <c r="N1474" s="22" t="s">
        <v>740</v>
      </c>
      <c r="O1474" s="22" t="s">
        <v>741</v>
      </c>
      <c r="P1474" s="22" t="s">
        <v>6639</v>
      </c>
      <c r="Q1474" t="s">
        <v>6633</v>
      </c>
      <c r="R1474" s="22" t="s">
        <v>735</v>
      </c>
      <c r="S1474" s="22" t="s">
        <v>4900</v>
      </c>
      <c r="T1474" s="22" t="s">
        <v>759</v>
      </c>
      <c r="U1474" s="22" t="s">
        <v>384</v>
      </c>
      <c r="V1474" s="22">
        <v>240</v>
      </c>
      <c r="W1474" s="22" t="s">
        <v>377</v>
      </c>
      <c r="X1474" s="22" t="s">
        <v>378</v>
      </c>
      <c r="Y1474" s="22" t="s">
        <v>241</v>
      </c>
      <c r="Z1474" s="22">
        <v>10105</v>
      </c>
      <c r="AA1474" s="22" t="s">
        <v>733</v>
      </c>
    </row>
    <row r="1475" spans="1:27" x14ac:dyDescent="0.3">
      <c r="A1475" s="22">
        <v>1</v>
      </c>
      <c r="B1475" s="22" t="s">
        <v>376</v>
      </c>
      <c r="C1475">
        <v>4</v>
      </c>
      <c r="D1475" s="22">
        <v>4</v>
      </c>
      <c r="E1475" s="22" t="s">
        <v>747</v>
      </c>
      <c r="F1475" s="22"/>
      <c r="G1475" s="22" t="s">
        <v>737</v>
      </c>
      <c r="H1475" s="22" t="s">
        <v>6644</v>
      </c>
      <c r="I1475" s="22" t="s">
        <v>734</v>
      </c>
      <c r="K1475" s="22" t="s">
        <v>731</v>
      </c>
      <c r="L1475" s="22" t="s">
        <v>747</v>
      </c>
      <c r="M1475" s="22" t="s">
        <v>743</v>
      </c>
      <c r="N1475" s="22" t="s">
        <v>740</v>
      </c>
      <c r="O1475" s="22" t="s">
        <v>741</v>
      </c>
      <c r="P1475" s="22" t="s">
        <v>6637</v>
      </c>
      <c r="Q1475" t="s">
        <v>6641</v>
      </c>
      <c r="R1475" s="22" t="s">
        <v>735</v>
      </c>
      <c r="S1475" s="22" t="s">
        <v>4901</v>
      </c>
      <c r="T1475" s="22" t="s">
        <v>760</v>
      </c>
      <c r="U1475" s="22" t="s">
        <v>384</v>
      </c>
      <c r="V1475" s="22">
        <v>240</v>
      </c>
      <c r="W1475" s="22" t="s">
        <v>377</v>
      </c>
      <c r="X1475" s="22" t="s">
        <v>378</v>
      </c>
      <c r="Y1475" s="22" t="s">
        <v>241</v>
      </c>
      <c r="Z1475" s="22">
        <v>10105</v>
      </c>
      <c r="AA1475" s="22" t="s">
        <v>733</v>
      </c>
    </row>
    <row r="1476" spans="1:27" x14ac:dyDescent="0.3">
      <c r="A1476" s="22">
        <v>1</v>
      </c>
      <c r="B1476" s="22" t="s">
        <v>376</v>
      </c>
      <c r="C1476">
        <v>5</v>
      </c>
      <c r="D1476" s="22">
        <v>5</v>
      </c>
      <c r="E1476" s="22" t="s">
        <v>749</v>
      </c>
      <c r="F1476" s="22"/>
      <c r="G1476" s="22" t="s">
        <v>737</v>
      </c>
      <c r="H1476" s="22" t="s">
        <v>6644</v>
      </c>
      <c r="I1476" s="22" t="s">
        <v>734</v>
      </c>
      <c r="K1476" s="22" t="s">
        <v>731</v>
      </c>
      <c r="L1476" s="22" t="s">
        <v>749</v>
      </c>
      <c r="M1476" s="22" t="s">
        <v>743</v>
      </c>
      <c r="N1476" s="22" t="s">
        <v>740</v>
      </c>
      <c r="O1476" s="22" t="s">
        <v>741</v>
      </c>
      <c r="P1476" s="22" t="s">
        <v>6636</v>
      </c>
      <c r="Q1476" t="s">
        <v>6630</v>
      </c>
      <c r="R1476" s="22" t="s">
        <v>735</v>
      </c>
      <c r="S1476" s="22" t="s">
        <v>4904</v>
      </c>
      <c r="T1476" s="22" t="s">
        <v>761</v>
      </c>
      <c r="U1476" s="22" t="s">
        <v>384</v>
      </c>
      <c r="V1476" s="22">
        <v>240</v>
      </c>
      <c r="W1476" s="22" t="s">
        <v>377</v>
      </c>
      <c r="X1476" s="22" t="s">
        <v>378</v>
      </c>
      <c r="Y1476" s="22" t="s">
        <v>241</v>
      </c>
      <c r="Z1476" s="22">
        <v>10105</v>
      </c>
      <c r="AA1476" s="22" t="s">
        <v>733</v>
      </c>
    </row>
    <row r="1477" spans="1:27" x14ac:dyDescent="0.3">
      <c r="A1477" s="22">
        <v>1</v>
      </c>
      <c r="B1477" s="22" t="s">
        <v>376</v>
      </c>
      <c r="C1477">
        <v>6</v>
      </c>
      <c r="D1477" s="22">
        <v>6</v>
      </c>
      <c r="E1477" s="22" t="s">
        <v>751</v>
      </c>
      <c r="F1477" s="22"/>
      <c r="G1477" s="22" t="s">
        <v>737</v>
      </c>
      <c r="H1477" s="22" t="s">
        <v>6644</v>
      </c>
      <c r="I1477" s="22" t="s">
        <v>734</v>
      </c>
      <c r="K1477" s="22" t="s">
        <v>731</v>
      </c>
      <c r="L1477" s="22" t="s">
        <v>751</v>
      </c>
      <c r="M1477" s="22" t="s">
        <v>752</v>
      </c>
      <c r="N1477" s="22" t="s">
        <v>736</v>
      </c>
      <c r="O1477" s="22" t="s">
        <v>741</v>
      </c>
      <c r="P1477" s="22" t="s">
        <v>6634</v>
      </c>
      <c r="Q1477" t="s">
        <v>6631</v>
      </c>
      <c r="R1477" s="22" t="s">
        <v>732</v>
      </c>
      <c r="S1477" s="22" t="s">
        <v>4903</v>
      </c>
      <c r="T1477" s="22" t="s">
        <v>762</v>
      </c>
      <c r="U1477" s="22" t="s">
        <v>384</v>
      </c>
      <c r="V1477" s="22">
        <v>240</v>
      </c>
      <c r="W1477" s="22" t="s">
        <v>377</v>
      </c>
      <c r="X1477" s="22" t="s">
        <v>378</v>
      </c>
      <c r="Y1477" s="22" t="s">
        <v>241</v>
      </c>
      <c r="Z1477" s="22">
        <v>10105</v>
      </c>
      <c r="AA1477" s="22" t="s">
        <v>733</v>
      </c>
    </row>
    <row r="1478" spans="1:27" x14ac:dyDescent="0.3">
      <c r="A1478" s="22">
        <v>1</v>
      </c>
      <c r="B1478" s="22" t="s">
        <v>376</v>
      </c>
      <c r="C1478">
        <v>7</v>
      </c>
      <c r="D1478" s="22">
        <v>7</v>
      </c>
      <c r="E1478" s="22" t="s">
        <v>754</v>
      </c>
      <c r="F1478" s="22"/>
      <c r="G1478" s="22" t="s">
        <v>737</v>
      </c>
      <c r="H1478" s="22" t="s">
        <v>6644</v>
      </c>
      <c r="I1478" s="22" t="s">
        <v>734</v>
      </c>
      <c r="K1478" s="22" t="s">
        <v>731</v>
      </c>
      <c r="L1478" s="22" t="s">
        <v>754</v>
      </c>
      <c r="M1478" s="22" t="s">
        <v>743</v>
      </c>
      <c r="N1478" s="22" t="s">
        <v>740</v>
      </c>
      <c r="O1478" s="22" t="s">
        <v>741</v>
      </c>
      <c r="P1478" s="22" t="s">
        <v>6635</v>
      </c>
      <c r="Q1478" t="s">
        <v>6642</v>
      </c>
      <c r="R1478" s="22" t="s">
        <v>755</v>
      </c>
      <c r="S1478" s="22" t="s">
        <v>4902</v>
      </c>
      <c r="T1478" s="22" t="s">
        <v>763</v>
      </c>
      <c r="U1478" s="22" t="s">
        <v>384</v>
      </c>
      <c r="V1478" s="22">
        <v>240</v>
      </c>
      <c r="W1478" s="22" t="s">
        <v>377</v>
      </c>
      <c r="X1478" s="22" t="s">
        <v>378</v>
      </c>
      <c r="Y1478" s="22" t="s">
        <v>241</v>
      </c>
      <c r="Z1478" s="22">
        <v>10105</v>
      </c>
      <c r="AA1478" s="22" t="s">
        <v>733</v>
      </c>
    </row>
    <row r="1479" spans="1:27" x14ac:dyDescent="0.3">
      <c r="A1479" s="22">
        <v>1</v>
      </c>
      <c r="B1479" s="22" t="s">
        <v>376</v>
      </c>
      <c r="C1479">
        <v>1</v>
      </c>
      <c r="D1479" s="22">
        <v>1</v>
      </c>
      <c r="E1479" s="22" t="s">
        <v>738</v>
      </c>
      <c r="F1479" s="22"/>
      <c r="G1479" s="22" t="s">
        <v>737</v>
      </c>
      <c r="H1479" s="22" t="s">
        <v>6644</v>
      </c>
      <c r="I1479" s="22" t="s">
        <v>734</v>
      </c>
      <c r="K1479" s="22" t="s">
        <v>731</v>
      </c>
      <c r="L1479" s="22" t="s">
        <v>738</v>
      </c>
      <c r="M1479" s="22" t="s">
        <v>739</v>
      </c>
      <c r="N1479" s="22" t="s">
        <v>740</v>
      </c>
      <c r="O1479" s="22" t="s">
        <v>741</v>
      </c>
      <c r="P1479" s="22" t="s">
        <v>4899</v>
      </c>
      <c r="Q1479" t="s">
        <v>4897</v>
      </c>
      <c r="R1479" s="22" t="s">
        <v>732</v>
      </c>
      <c r="S1479" s="22" t="s">
        <v>4900</v>
      </c>
      <c r="T1479" s="22" t="s">
        <v>757</v>
      </c>
      <c r="U1479" s="22" t="s">
        <v>384</v>
      </c>
      <c r="V1479" s="22">
        <v>240</v>
      </c>
      <c r="W1479" s="22" t="s">
        <v>377</v>
      </c>
      <c r="X1479" s="22" t="s">
        <v>378</v>
      </c>
      <c r="Y1479" s="22" t="s">
        <v>242</v>
      </c>
      <c r="Z1479" s="22">
        <v>10106</v>
      </c>
      <c r="AA1479" s="22" t="s">
        <v>733</v>
      </c>
    </row>
    <row r="1480" spans="1:27" x14ac:dyDescent="0.3">
      <c r="A1480" s="22">
        <v>1</v>
      </c>
      <c r="B1480" s="22" t="s">
        <v>376</v>
      </c>
      <c r="C1480">
        <v>2</v>
      </c>
      <c r="D1480" s="22">
        <v>2</v>
      </c>
      <c r="E1480" s="22" t="s">
        <v>738</v>
      </c>
      <c r="F1480" s="22"/>
      <c r="G1480" s="22" t="s">
        <v>737</v>
      </c>
      <c r="H1480" s="22" t="s">
        <v>6644</v>
      </c>
      <c r="I1480" s="22" t="s">
        <v>734</v>
      </c>
      <c r="K1480" s="22" t="s">
        <v>731</v>
      </c>
      <c r="L1480" s="22" t="s">
        <v>738</v>
      </c>
      <c r="M1480" s="22" t="s">
        <v>743</v>
      </c>
      <c r="N1480" s="22" t="s">
        <v>740</v>
      </c>
      <c r="O1480" s="22" t="s">
        <v>741</v>
      </c>
      <c r="P1480" s="22" t="s">
        <v>6638</v>
      </c>
      <c r="Q1480" t="s">
        <v>6632</v>
      </c>
      <c r="R1480" s="22" t="s">
        <v>732</v>
      </c>
      <c r="S1480" s="22" t="s">
        <v>4900</v>
      </c>
      <c r="T1480" s="22" t="s">
        <v>758</v>
      </c>
      <c r="U1480" s="22" t="s">
        <v>384</v>
      </c>
      <c r="V1480" s="22">
        <v>240</v>
      </c>
      <c r="W1480" s="22" t="s">
        <v>377</v>
      </c>
      <c r="X1480" s="22" t="s">
        <v>378</v>
      </c>
      <c r="Y1480" s="22" t="s">
        <v>242</v>
      </c>
      <c r="Z1480" s="22">
        <v>10106</v>
      </c>
      <c r="AA1480" s="22" t="s">
        <v>733</v>
      </c>
    </row>
    <row r="1481" spans="1:27" x14ac:dyDescent="0.3">
      <c r="A1481" s="22">
        <v>1</v>
      </c>
      <c r="B1481" s="22" t="s">
        <v>376</v>
      </c>
      <c r="C1481">
        <v>3</v>
      </c>
      <c r="D1481" s="22">
        <v>3</v>
      </c>
      <c r="E1481" s="22" t="s">
        <v>745</v>
      </c>
      <c r="F1481" s="22"/>
      <c r="G1481" s="22" t="s">
        <v>737</v>
      </c>
      <c r="H1481" s="22" t="s">
        <v>6644</v>
      </c>
      <c r="I1481" s="22" t="s">
        <v>734</v>
      </c>
      <c r="K1481" s="22" t="s">
        <v>731</v>
      </c>
      <c r="L1481" s="22" t="s">
        <v>745</v>
      </c>
      <c r="M1481" s="22" t="s">
        <v>743</v>
      </c>
      <c r="N1481" s="22" t="s">
        <v>740</v>
      </c>
      <c r="O1481" s="22" t="s">
        <v>741</v>
      </c>
      <c r="P1481" s="22" t="s">
        <v>6639</v>
      </c>
      <c r="Q1481" t="s">
        <v>6633</v>
      </c>
      <c r="R1481" s="22" t="s">
        <v>735</v>
      </c>
      <c r="S1481" s="22" t="s">
        <v>4900</v>
      </c>
      <c r="T1481" s="22" t="s">
        <v>759</v>
      </c>
      <c r="U1481" s="22" t="s">
        <v>384</v>
      </c>
      <c r="V1481" s="22">
        <v>240</v>
      </c>
      <c r="W1481" s="22" t="s">
        <v>377</v>
      </c>
      <c r="X1481" s="22" t="s">
        <v>378</v>
      </c>
      <c r="Y1481" s="22" t="s">
        <v>242</v>
      </c>
      <c r="Z1481" s="22">
        <v>10106</v>
      </c>
      <c r="AA1481" s="22" t="s">
        <v>733</v>
      </c>
    </row>
    <row r="1482" spans="1:27" x14ac:dyDescent="0.3">
      <c r="A1482" s="22">
        <v>1</v>
      </c>
      <c r="B1482" s="22" t="s">
        <v>376</v>
      </c>
      <c r="C1482">
        <v>4</v>
      </c>
      <c r="D1482" s="22">
        <v>4</v>
      </c>
      <c r="E1482" s="22" t="s">
        <v>747</v>
      </c>
      <c r="F1482" s="22"/>
      <c r="G1482" s="22" t="s">
        <v>737</v>
      </c>
      <c r="H1482" s="22" t="s">
        <v>6644</v>
      </c>
      <c r="I1482" s="22" t="s">
        <v>734</v>
      </c>
      <c r="K1482" s="22" t="s">
        <v>731</v>
      </c>
      <c r="L1482" s="22" t="s">
        <v>747</v>
      </c>
      <c r="M1482" s="22" t="s">
        <v>743</v>
      </c>
      <c r="N1482" s="22" t="s">
        <v>740</v>
      </c>
      <c r="O1482" s="22" t="s">
        <v>741</v>
      </c>
      <c r="P1482" s="22" t="s">
        <v>6637</v>
      </c>
      <c r="Q1482" t="s">
        <v>6641</v>
      </c>
      <c r="R1482" s="22" t="s">
        <v>735</v>
      </c>
      <c r="S1482" s="22" t="s">
        <v>4901</v>
      </c>
      <c r="T1482" s="22" t="s">
        <v>760</v>
      </c>
      <c r="U1482" s="22" t="s">
        <v>384</v>
      </c>
      <c r="V1482" s="22">
        <v>240</v>
      </c>
      <c r="W1482" s="22" t="s">
        <v>377</v>
      </c>
      <c r="X1482" s="22" t="s">
        <v>378</v>
      </c>
      <c r="Y1482" s="22" t="s">
        <v>242</v>
      </c>
      <c r="Z1482" s="22">
        <v>10106</v>
      </c>
      <c r="AA1482" s="22" t="s">
        <v>733</v>
      </c>
    </row>
    <row r="1483" spans="1:27" x14ac:dyDescent="0.3">
      <c r="A1483" s="22">
        <v>1</v>
      </c>
      <c r="B1483" s="22" t="s">
        <v>376</v>
      </c>
      <c r="C1483">
        <v>5</v>
      </c>
      <c r="D1483" s="22">
        <v>5</v>
      </c>
      <c r="E1483" s="22" t="s">
        <v>749</v>
      </c>
      <c r="F1483" s="22"/>
      <c r="G1483" s="22" t="s">
        <v>737</v>
      </c>
      <c r="H1483" s="22" t="s">
        <v>6644</v>
      </c>
      <c r="I1483" s="22" t="s">
        <v>734</v>
      </c>
      <c r="K1483" s="22" t="s">
        <v>731</v>
      </c>
      <c r="L1483" s="22" t="s">
        <v>749</v>
      </c>
      <c r="M1483" s="22" t="s">
        <v>743</v>
      </c>
      <c r="N1483" s="22" t="s">
        <v>740</v>
      </c>
      <c r="O1483" s="22" t="s">
        <v>741</v>
      </c>
      <c r="P1483" s="22" t="s">
        <v>6636</v>
      </c>
      <c r="Q1483" t="s">
        <v>6630</v>
      </c>
      <c r="R1483" s="22" t="s">
        <v>735</v>
      </c>
      <c r="S1483" s="22" t="s">
        <v>4904</v>
      </c>
      <c r="T1483" s="22" t="s">
        <v>761</v>
      </c>
      <c r="U1483" s="22" t="s">
        <v>384</v>
      </c>
      <c r="V1483" s="22">
        <v>240</v>
      </c>
      <c r="W1483" s="22" t="s">
        <v>377</v>
      </c>
      <c r="X1483" s="22" t="s">
        <v>378</v>
      </c>
      <c r="Y1483" s="22" t="s">
        <v>242</v>
      </c>
      <c r="Z1483" s="22">
        <v>10106</v>
      </c>
      <c r="AA1483" s="22" t="s">
        <v>733</v>
      </c>
    </row>
    <row r="1484" spans="1:27" x14ac:dyDescent="0.3">
      <c r="A1484" s="22">
        <v>1</v>
      </c>
      <c r="B1484" s="22" t="s">
        <v>376</v>
      </c>
      <c r="C1484">
        <v>6</v>
      </c>
      <c r="D1484" s="22">
        <v>6</v>
      </c>
      <c r="E1484" s="22" t="s">
        <v>751</v>
      </c>
      <c r="F1484" s="22"/>
      <c r="G1484" s="22" t="s">
        <v>737</v>
      </c>
      <c r="H1484" s="22" t="s">
        <v>6644</v>
      </c>
      <c r="I1484" s="22" t="s">
        <v>734</v>
      </c>
      <c r="K1484" s="22" t="s">
        <v>731</v>
      </c>
      <c r="L1484" s="22" t="s">
        <v>751</v>
      </c>
      <c r="M1484" s="22" t="s">
        <v>752</v>
      </c>
      <c r="N1484" s="22" t="s">
        <v>736</v>
      </c>
      <c r="O1484" s="22" t="s">
        <v>741</v>
      </c>
      <c r="P1484" s="22" t="s">
        <v>6634</v>
      </c>
      <c r="Q1484" t="s">
        <v>6631</v>
      </c>
      <c r="R1484" s="22" t="s">
        <v>732</v>
      </c>
      <c r="S1484" s="22" t="s">
        <v>4903</v>
      </c>
      <c r="T1484" s="22" t="s">
        <v>762</v>
      </c>
      <c r="U1484" s="22" t="s">
        <v>384</v>
      </c>
      <c r="V1484" s="22">
        <v>240</v>
      </c>
      <c r="W1484" s="22" t="s">
        <v>377</v>
      </c>
      <c r="X1484" s="22" t="s">
        <v>378</v>
      </c>
      <c r="Y1484" s="22" t="s">
        <v>242</v>
      </c>
      <c r="Z1484" s="22">
        <v>10106</v>
      </c>
      <c r="AA1484" s="22" t="s">
        <v>733</v>
      </c>
    </row>
    <row r="1485" spans="1:27" x14ac:dyDescent="0.3">
      <c r="A1485" s="22">
        <v>1</v>
      </c>
      <c r="B1485" s="22" t="s">
        <v>376</v>
      </c>
      <c r="C1485">
        <v>7</v>
      </c>
      <c r="D1485" s="22">
        <v>7</v>
      </c>
      <c r="E1485" s="22" t="s">
        <v>754</v>
      </c>
      <c r="F1485" s="22"/>
      <c r="G1485" s="22" t="s">
        <v>737</v>
      </c>
      <c r="H1485" s="22" t="s">
        <v>6644</v>
      </c>
      <c r="I1485" s="22" t="s">
        <v>734</v>
      </c>
      <c r="K1485" s="22" t="s">
        <v>731</v>
      </c>
      <c r="L1485" s="22" t="s">
        <v>754</v>
      </c>
      <c r="M1485" s="22" t="s">
        <v>743</v>
      </c>
      <c r="N1485" s="22" t="s">
        <v>740</v>
      </c>
      <c r="O1485" s="22" t="s">
        <v>741</v>
      </c>
      <c r="P1485" s="22" t="s">
        <v>6635</v>
      </c>
      <c r="Q1485" t="s">
        <v>6642</v>
      </c>
      <c r="R1485" s="22" t="s">
        <v>755</v>
      </c>
      <c r="S1485" s="22" t="s">
        <v>4902</v>
      </c>
      <c r="T1485" s="22" t="s">
        <v>763</v>
      </c>
      <c r="U1485" s="22" t="s">
        <v>384</v>
      </c>
      <c r="V1485" s="22">
        <v>240</v>
      </c>
      <c r="W1485" s="22" t="s">
        <v>377</v>
      </c>
      <c r="X1485" s="22" t="s">
        <v>378</v>
      </c>
      <c r="Y1485" s="22" t="s">
        <v>242</v>
      </c>
      <c r="Z1485" s="22">
        <v>10106</v>
      </c>
      <c r="AA1485" s="22" t="s">
        <v>733</v>
      </c>
    </row>
    <row r="1486" spans="1:27" x14ac:dyDescent="0.3">
      <c r="A1486" s="22">
        <v>1</v>
      </c>
      <c r="B1486" s="22" t="s">
        <v>376</v>
      </c>
      <c r="C1486">
        <v>1</v>
      </c>
      <c r="D1486" s="22">
        <v>1</v>
      </c>
      <c r="E1486" s="22" t="s">
        <v>738</v>
      </c>
      <c r="F1486" s="22"/>
      <c r="G1486" s="22" t="s">
        <v>737</v>
      </c>
      <c r="H1486" s="22" t="s">
        <v>6644</v>
      </c>
      <c r="I1486" s="22" t="s">
        <v>734</v>
      </c>
      <c r="K1486" s="22" t="s">
        <v>731</v>
      </c>
      <c r="L1486" s="22" t="s">
        <v>738</v>
      </c>
      <c r="M1486" s="22" t="s">
        <v>739</v>
      </c>
      <c r="N1486" s="22" t="s">
        <v>740</v>
      </c>
      <c r="O1486" s="22" t="s">
        <v>741</v>
      </c>
      <c r="P1486" s="22" t="s">
        <v>4899</v>
      </c>
      <c r="Q1486" t="s">
        <v>4897</v>
      </c>
      <c r="R1486" s="22" t="s">
        <v>732</v>
      </c>
      <c r="S1486" s="22" t="s">
        <v>4900</v>
      </c>
      <c r="T1486" s="22" t="s">
        <v>757</v>
      </c>
      <c r="U1486" s="22" t="s">
        <v>384</v>
      </c>
      <c r="V1486" s="22">
        <v>240</v>
      </c>
      <c r="W1486" s="22" t="s">
        <v>377</v>
      </c>
      <c r="X1486" s="22" t="s">
        <v>378</v>
      </c>
      <c r="Y1486" s="22" t="s">
        <v>243</v>
      </c>
      <c r="Z1486" s="22">
        <v>10107</v>
      </c>
      <c r="AA1486" s="22" t="s">
        <v>733</v>
      </c>
    </row>
    <row r="1487" spans="1:27" x14ac:dyDescent="0.3">
      <c r="A1487" s="22">
        <v>1</v>
      </c>
      <c r="B1487" s="22" t="s">
        <v>376</v>
      </c>
      <c r="C1487">
        <v>2</v>
      </c>
      <c r="D1487" s="22">
        <v>2</v>
      </c>
      <c r="E1487" s="22" t="s">
        <v>738</v>
      </c>
      <c r="F1487" s="22"/>
      <c r="G1487" s="22" t="s">
        <v>737</v>
      </c>
      <c r="H1487" s="22" t="s">
        <v>6644</v>
      </c>
      <c r="I1487" s="22" t="s">
        <v>734</v>
      </c>
      <c r="K1487" s="22" t="s">
        <v>731</v>
      </c>
      <c r="L1487" s="22" t="s">
        <v>738</v>
      </c>
      <c r="M1487" s="22" t="s">
        <v>743</v>
      </c>
      <c r="N1487" s="22" t="s">
        <v>740</v>
      </c>
      <c r="O1487" s="22" t="s">
        <v>741</v>
      </c>
      <c r="P1487" s="22" t="s">
        <v>6638</v>
      </c>
      <c r="Q1487" t="s">
        <v>6632</v>
      </c>
      <c r="R1487" s="22" t="s">
        <v>732</v>
      </c>
      <c r="S1487" s="22" t="s">
        <v>4900</v>
      </c>
      <c r="T1487" s="22" t="s">
        <v>758</v>
      </c>
      <c r="U1487" s="22" t="s">
        <v>384</v>
      </c>
      <c r="V1487" s="22">
        <v>240</v>
      </c>
      <c r="W1487" s="22" t="s">
        <v>377</v>
      </c>
      <c r="X1487" s="22" t="s">
        <v>378</v>
      </c>
      <c r="Y1487" s="22" t="s">
        <v>243</v>
      </c>
      <c r="Z1487" s="22">
        <v>10107</v>
      </c>
      <c r="AA1487" s="22" t="s">
        <v>733</v>
      </c>
    </row>
    <row r="1488" spans="1:27" x14ac:dyDescent="0.3">
      <c r="A1488" s="22">
        <v>1</v>
      </c>
      <c r="B1488" s="22" t="s">
        <v>376</v>
      </c>
      <c r="C1488">
        <v>3</v>
      </c>
      <c r="D1488" s="22">
        <v>3</v>
      </c>
      <c r="E1488" s="22" t="s">
        <v>745</v>
      </c>
      <c r="F1488" s="22"/>
      <c r="G1488" s="22" t="s">
        <v>737</v>
      </c>
      <c r="H1488" s="22" t="s">
        <v>6644</v>
      </c>
      <c r="I1488" s="22" t="s">
        <v>734</v>
      </c>
      <c r="K1488" s="22" t="s">
        <v>731</v>
      </c>
      <c r="L1488" s="22" t="s">
        <v>745</v>
      </c>
      <c r="M1488" s="22" t="s">
        <v>743</v>
      </c>
      <c r="N1488" s="22" t="s">
        <v>740</v>
      </c>
      <c r="O1488" s="22" t="s">
        <v>741</v>
      </c>
      <c r="P1488" s="22" t="s">
        <v>6639</v>
      </c>
      <c r="Q1488" t="s">
        <v>6633</v>
      </c>
      <c r="R1488" s="22" t="s">
        <v>735</v>
      </c>
      <c r="S1488" s="22" t="s">
        <v>4900</v>
      </c>
      <c r="T1488" s="22" t="s">
        <v>759</v>
      </c>
      <c r="U1488" s="22" t="s">
        <v>384</v>
      </c>
      <c r="V1488" s="22">
        <v>240</v>
      </c>
      <c r="W1488" s="22" t="s">
        <v>377</v>
      </c>
      <c r="X1488" s="22" t="s">
        <v>378</v>
      </c>
      <c r="Y1488" s="22" t="s">
        <v>243</v>
      </c>
      <c r="Z1488" s="22">
        <v>10107</v>
      </c>
      <c r="AA1488" s="22" t="s">
        <v>733</v>
      </c>
    </row>
    <row r="1489" spans="1:27" x14ac:dyDescent="0.3">
      <c r="A1489" s="22">
        <v>1</v>
      </c>
      <c r="B1489" s="22" t="s">
        <v>376</v>
      </c>
      <c r="C1489">
        <v>4</v>
      </c>
      <c r="D1489" s="22">
        <v>4</v>
      </c>
      <c r="E1489" s="22" t="s">
        <v>747</v>
      </c>
      <c r="F1489" s="22"/>
      <c r="G1489" s="22" t="s">
        <v>737</v>
      </c>
      <c r="H1489" s="22" t="s">
        <v>6644</v>
      </c>
      <c r="I1489" s="22" t="s">
        <v>734</v>
      </c>
      <c r="K1489" s="22" t="s">
        <v>731</v>
      </c>
      <c r="L1489" s="22" t="s">
        <v>747</v>
      </c>
      <c r="M1489" s="22" t="s">
        <v>743</v>
      </c>
      <c r="N1489" s="22" t="s">
        <v>740</v>
      </c>
      <c r="O1489" s="22" t="s">
        <v>741</v>
      </c>
      <c r="P1489" s="22" t="s">
        <v>6637</v>
      </c>
      <c r="Q1489" t="s">
        <v>6641</v>
      </c>
      <c r="R1489" s="22" t="s">
        <v>735</v>
      </c>
      <c r="S1489" s="22" t="s">
        <v>4901</v>
      </c>
      <c r="T1489" s="22" t="s">
        <v>760</v>
      </c>
      <c r="U1489" s="22" t="s">
        <v>384</v>
      </c>
      <c r="V1489" s="22">
        <v>240</v>
      </c>
      <c r="W1489" s="22" t="s">
        <v>377</v>
      </c>
      <c r="X1489" s="22" t="s">
        <v>378</v>
      </c>
      <c r="Y1489" s="22" t="s">
        <v>243</v>
      </c>
      <c r="Z1489" s="22">
        <v>10107</v>
      </c>
      <c r="AA1489" s="22" t="s">
        <v>733</v>
      </c>
    </row>
    <row r="1490" spans="1:27" x14ac:dyDescent="0.3">
      <c r="A1490" s="22">
        <v>1</v>
      </c>
      <c r="B1490" s="22" t="s">
        <v>376</v>
      </c>
      <c r="C1490">
        <v>5</v>
      </c>
      <c r="D1490" s="22">
        <v>5</v>
      </c>
      <c r="E1490" s="22" t="s">
        <v>749</v>
      </c>
      <c r="F1490" s="22"/>
      <c r="G1490" s="22" t="s">
        <v>737</v>
      </c>
      <c r="H1490" s="22" t="s">
        <v>6644</v>
      </c>
      <c r="I1490" s="22" t="s">
        <v>734</v>
      </c>
      <c r="K1490" s="22" t="s">
        <v>731</v>
      </c>
      <c r="L1490" s="22" t="s">
        <v>749</v>
      </c>
      <c r="M1490" s="22" t="s">
        <v>743</v>
      </c>
      <c r="N1490" s="22" t="s">
        <v>740</v>
      </c>
      <c r="O1490" s="22" t="s">
        <v>741</v>
      </c>
      <c r="P1490" s="22" t="s">
        <v>6636</v>
      </c>
      <c r="Q1490" t="s">
        <v>6630</v>
      </c>
      <c r="R1490" s="22" t="s">
        <v>735</v>
      </c>
      <c r="S1490" s="22" t="s">
        <v>4904</v>
      </c>
      <c r="T1490" s="22" t="s">
        <v>761</v>
      </c>
      <c r="U1490" s="22" t="s">
        <v>384</v>
      </c>
      <c r="V1490" s="22">
        <v>240</v>
      </c>
      <c r="W1490" s="22" t="s">
        <v>377</v>
      </c>
      <c r="X1490" s="22" t="s">
        <v>378</v>
      </c>
      <c r="Y1490" s="22" t="s">
        <v>243</v>
      </c>
      <c r="Z1490" s="22">
        <v>10107</v>
      </c>
      <c r="AA1490" s="22" t="s">
        <v>733</v>
      </c>
    </row>
    <row r="1491" spans="1:27" x14ac:dyDescent="0.3">
      <c r="A1491" s="22">
        <v>1</v>
      </c>
      <c r="B1491" s="22" t="s">
        <v>376</v>
      </c>
      <c r="C1491">
        <v>6</v>
      </c>
      <c r="D1491" s="22">
        <v>6</v>
      </c>
      <c r="E1491" s="22" t="s">
        <v>751</v>
      </c>
      <c r="F1491" s="22"/>
      <c r="G1491" s="22" t="s">
        <v>737</v>
      </c>
      <c r="H1491" s="22" t="s">
        <v>6644</v>
      </c>
      <c r="I1491" s="22" t="s">
        <v>734</v>
      </c>
      <c r="K1491" s="22" t="s">
        <v>731</v>
      </c>
      <c r="L1491" s="22" t="s">
        <v>751</v>
      </c>
      <c r="M1491" s="22" t="s">
        <v>752</v>
      </c>
      <c r="N1491" s="22" t="s">
        <v>736</v>
      </c>
      <c r="O1491" s="22" t="s">
        <v>741</v>
      </c>
      <c r="P1491" s="22" t="s">
        <v>6634</v>
      </c>
      <c r="Q1491" t="s">
        <v>6631</v>
      </c>
      <c r="R1491" s="22" t="s">
        <v>732</v>
      </c>
      <c r="S1491" s="22" t="s">
        <v>4903</v>
      </c>
      <c r="T1491" s="22" t="s">
        <v>762</v>
      </c>
      <c r="U1491" s="22" t="s">
        <v>384</v>
      </c>
      <c r="V1491" s="22">
        <v>240</v>
      </c>
      <c r="W1491" s="22" t="s">
        <v>377</v>
      </c>
      <c r="X1491" s="22" t="s">
        <v>378</v>
      </c>
      <c r="Y1491" s="22" t="s">
        <v>243</v>
      </c>
      <c r="Z1491" s="22">
        <v>10107</v>
      </c>
      <c r="AA1491" s="22" t="s">
        <v>733</v>
      </c>
    </row>
    <row r="1492" spans="1:27" x14ac:dyDescent="0.3">
      <c r="A1492" s="22">
        <v>1</v>
      </c>
      <c r="B1492" s="22" t="s">
        <v>376</v>
      </c>
      <c r="C1492">
        <v>7</v>
      </c>
      <c r="D1492" s="22">
        <v>7</v>
      </c>
      <c r="E1492" s="22" t="s">
        <v>754</v>
      </c>
      <c r="F1492" s="22"/>
      <c r="G1492" s="22" t="s">
        <v>737</v>
      </c>
      <c r="H1492" s="22" t="s">
        <v>6644</v>
      </c>
      <c r="I1492" s="22" t="s">
        <v>734</v>
      </c>
      <c r="K1492" s="22" t="s">
        <v>731</v>
      </c>
      <c r="L1492" s="22" t="s">
        <v>754</v>
      </c>
      <c r="M1492" s="22" t="s">
        <v>743</v>
      </c>
      <c r="N1492" s="22" t="s">
        <v>740</v>
      </c>
      <c r="O1492" s="22" t="s">
        <v>741</v>
      </c>
      <c r="P1492" s="22" t="s">
        <v>6635</v>
      </c>
      <c r="Q1492" t="s">
        <v>6642</v>
      </c>
      <c r="R1492" s="22" t="s">
        <v>755</v>
      </c>
      <c r="S1492" s="22" t="s">
        <v>4902</v>
      </c>
      <c r="T1492" s="22" t="s">
        <v>763</v>
      </c>
      <c r="U1492" s="22" t="s">
        <v>384</v>
      </c>
      <c r="V1492" s="22">
        <v>240</v>
      </c>
      <c r="W1492" s="22" t="s">
        <v>377</v>
      </c>
      <c r="X1492" s="22" t="s">
        <v>378</v>
      </c>
      <c r="Y1492" s="22" t="s">
        <v>243</v>
      </c>
      <c r="Z1492" s="22">
        <v>10107</v>
      </c>
      <c r="AA1492" s="22" t="s">
        <v>733</v>
      </c>
    </row>
    <row r="1493" spans="1:27" x14ac:dyDescent="0.3">
      <c r="A1493" s="22">
        <v>1</v>
      </c>
      <c r="B1493" s="22" t="s">
        <v>376</v>
      </c>
      <c r="C1493">
        <v>1</v>
      </c>
      <c r="D1493" s="22">
        <v>1</v>
      </c>
      <c r="E1493" s="22" t="s">
        <v>738</v>
      </c>
      <c r="F1493" s="22"/>
      <c r="G1493" s="22" t="s">
        <v>737</v>
      </c>
      <c r="H1493" s="22" t="s">
        <v>6644</v>
      </c>
      <c r="I1493" s="22" t="s">
        <v>734</v>
      </c>
      <c r="K1493" s="22" t="s">
        <v>731</v>
      </c>
      <c r="L1493" s="22" t="s">
        <v>738</v>
      </c>
      <c r="M1493" s="22" t="s">
        <v>739</v>
      </c>
      <c r="N1493" s="22" t="s">
        <v>740</v>
      </c>
      <c r="O1493" s="22" t="s">
        <v>741</v>
      </c>
      <c r="P1493" s="22" t="s">
        <v>4899</v>
      </c>
      <c r="Q1493" t="s">
        <v>4897</v>
      </c>
      <c r="R1493" s="22" t="s">
        <v>732</v>
      </c>
      <c r="S1493" s="22" t="s">
        <v>4900</v>
      </c>
      <c r="T1493" s="22" t="s">
        <v>757</v>
      </c>
      <c r="U1493" s="22" t="s">
        <v>384</v>
      </c>
      <c r="V1493" s="22">
        <v>240</v>
      </c>
      <c r="W1493" s="22" t="s">
        <v>377</v>
      </c>
      <c r="X1493" s="22" t="s">
        <v>378</v>
      </c>
      <c r="Y1493" s="22" t="s">
        <v>244</v>
      </c>
      <c r="Z1493" s="22">
        <v>10108</v>
      </c>
      <c r="AA1493" s="22" t="s">
        <v>733</v>
      </c>
    </row>
    <row r="1494" spans="1:27" x14ac:dyDescent="0.3">
      <c r="A1494" s="22">
        <v>1</v>
      </c>
      <c r="B1494" s="22" t="s">
        <v>376</v>
      </c>
      <c r="C1494">
        <v>2</v>
      </c>
      <c r="D1494" s="22">
        <v>2</v>
      </c>
      <c r="E1494" s="22" t="s">
        <v>738</v>
      </c>
      <c r="F1494" s="22"/>
      <c r="G1494" s="22" t="s">
        <v>737</v>
      </c>
      <c r="H1494" s="22" t="s">
        <v>6644</v>
      </c>
      <c r="I1494" s="22" t="s">
        <v>734</v>
      </c>
      <c r="K1494" s="22" t="s">
        <v>731</v>
      </c>
      <c r="L1494" s="22" t="s">
        <v>738</v>
      </c>
      <c r="M1494" s="22" t="s">
        <v>743</v>
      </c>
      <c r="N1494" s="22" t="s">
        <v>740</v>
      </c>
      <c r="O1494" s="22" t="s">
        <v>741</v>
      </c>
      <c r="P1494" s="22" t="s">
        <v>6638</v>
      </c>
      <c r="Q1494" t="s">
        <v>6632</v>
      </c>
      <c r="R1494" s="22" t="s">
        <v>732</v>
      </c>
      <c r="S1494" s="22" t="s">
        <v>4900</v>
      </c>
      <c r="T1494" s="22" t="s">
        <v>758</v>
      </c>
      <c r="U1494" s="22" t="s">
        <v>384</v>
      </c>
      <c r="V1494" s="22">
        <v>240</v>
      </c>
      <c r="W1494" s="22" t="s">
        <v>377</v>
      </c>
      <c r="X1494" s="22" t="s">
        <v>378</v>
      </c>
      <c r="Y1494" s="22" t="s">
        <v>244</v>
      </c>
      <c r="Z1494" s="22">
        <v>10108</v>
      </c>
      <c r="AA1494" s="22" t="s">
        <v>733</v>
      </c>
    </row>
    <row r="1495" spans="1:27" x14ac:dyDescent="0.3">
      <c r="A1495" s="22">
        <v>1</v>
      </c>
      <c r="B1495" s="22" t="s">
        <v>376</v>
      </c>
      <c r="C1495">
        <v>3</v>
      </c>
      <c r="D1495" s="22">
        <v>3</v>
      </c>
      <c r="E1495" s="22" t="s">
        <v>745</v>
      </c>
      <c r="F1495" s="22"/>
      <c r="G1495" s="22" t="s">
        <v>737</v>
      </c>
      <c r="H1495" s="22" t="s">
        <v>6644</v>
      </c>
      <c r="I1495" s="22" t="s">
        <v>734</v>
      </c>
      <c r="K1495" s="22" t="s">
        <v>731</v>
      </c>
      <c r="L1495" s="22" t="s">
        <v>745</v>
      </c>
      <c r="M1495" s="22" t="s">
        <v>743</v>
      </c>
      <c r="N1495" s="22" t="s">
        <v>740</v>
      </c>
      <c r="O1495" s="22" t="s">
        <v>741</v>
      </c>
      <c r="P1495" s="22" t="s">
        <v>6639</v>
      </c>
      <c r="Q1495" t="s">
        <v>6633</v>
      </c>
      <c r="R1495" s="22" t="s">
        <v>735</v>
      </c>
      <c r="S1495" s="22" t="s">
        <v>4900</v>
      </c>
      <c r="T1495" s="22" t="s">
        <v>759</v>
      </c>
      <c r="U1495" s="22" t="s">
        <v>384</v>
      </c>
      <c r="V1495" s="22">
        <v>240</v>
      </c>
      <c r="W1495" s="22" t="s">
        <v>377</v>
      </c>
      <c r="X1495" s="22" t="s">
        <v>378</v>
      </c>
      <c r="Y1495" s="22" t="s">
        <v>244</v>
      </c>
      <c r="Z1495" s="22">
        <v>10108</v>
      </c>
      <c r="AA1495" s="22" t="s">
        <v>733</v>
      </c>
    </row>
    <row r="1496" spans="1:27" x14ac:dyDescent="0.3">
      <c r="A1496" s="22">
        <v>1</v>
      </c>
      <c r="B1496" s="22" t="s">
        <v>376</v>
      </c>
      <c r="C1496">
        <v>4</v>
      </c>
      <c r="D1496" s="22">
        <v>4</v>
      </c>
      <c r="E1496" s="22" t="s">
        <v>747</v>
      </c>
      <c r="F1496" s="22"/>
      <c r="G1496" s="22" t="s">
        <v>737</v>
      </c>
      <c r="H1496" s="22" t="s">
        <v>6644</v>
      </c>
      <c r="I1496" s="22" t="s">
        <v>734</v>
      </c>
      <c r="K1496" s="22" t="s">
        <v>731</v>
      </c>
      <c r="L1496" s="22" t="s">
        <v>747</v>
      </c>
      <c r="M1496" s="22" t="s">
        <v>743</v>
      </c>
      <c r="N1496" s="22" t="s">
        <v>740</v>
      </c>
      <c r="O1496" s="22" t="s">
        <v>741</v>
      </c>
      <c r="P1496" s="22" t="s">
        <v>6637</v>
      </c>
      <c r="Q1496" t="s">
        <v>6641</v>
      </c>
      <c r="R1496" s="22" t="s">
        <v>735</v>
      </c>
      <c r="S1496" s="22" t="s">
        <v>4901</v>
      </c>
      <c r="T1496" s="22" t="s">
        <v>760</v>
      </c>
      <c r="U1496" s="22" t="s">
        <v>384</v>
      </c>
      <c r="V1496" s="22">
        <v>240</v>
      </c>
      <c r="W1496" s="22" t="s">
        <v>377</v>
      </c>
      <c r="X1496" s="22" t="s">
        <v>378</v>
      </c>
      <c r="Y1496" s="22" t="s">
        <v>244</v>
      </c>
      <c r="Z1496" s="22">
        <v>10108</v>
      </c>
      <c r="AA1496" s="22" t="s">
        <v>733</v>
      </c>
    </row>
    <row r="1497" spans="1:27" x14ac:dyDescent="0.3">
      <c r="A1497" s="22">
        <v>1</v>
      </c>
      <c r="B1497" s="22" t="s">
        <v>376</v>
      </c>
      <c r="C1497">
        <v>5</v>
      </c>
      <c r="D1497" s="22">
        <v>5</v>
      </c>
      <c r="E1497" s="22" t="s">
        <v>749</v>
      </c>
      <c r="F1497" s="22"/>
      <c r="G1497" s="22" t="s">
        <v>737</v>
      </c>
      <c r="H1497" s="22" t="s">
        <v>6644</v>
      </c>
      <c r="I1497" s="22" t="s">
        <v>734</v>
      </c>
      <c r="K1497" s="22" t="s">
        <v>731</v>
      </c>
      <c r="L1497" s="22" t="s">
        <v>749</v>
      </c>
      <c r="M1497" s="22" t="s">
        <v>743</v>
      </c>
      <c r="N1497" s="22" t="s">
        <v>740</v>
      </c>
      <c r="O1497" s="22" t="s">
        <v>741</v>
      </c>
      <c r="P1497" s="22" t="s">
        <v>6636</v>
      </c>
      <c r="Q1497" t="s">
        <v>6630</v>
      </c>
      <c r="R1497" s="22" t="s">
        <v>735</v>
      </c>
      <c r="S1497" s="22" t="s">
        <v>4904</v>
      </c>
      <c r="T1497" s="22" t="s">
        <v>761</v>
      </c>
      <c r="U1497" s="22" t="s">
        <v>384</v>
      </c>
      <c r="V1497" s="22">
        <v>240</v>
      </c>
      <c r="W1497" s="22" t="s">
        <v>377</v>
      </c>
      <c r="X1497" s="22" t="s">
        <v>378</v>
      </c>
      <c r="Y1497" s="22" t="s">
        <v>244</v>
      </c>
      <c r="Z1497" s="22">
        <v>10108</v>
      </c>
      <c r="AA1497" s="22" t="s">
        <v>733</v>
      </c>
    </row>
    <row r="1498" spans="1:27" x14ac:dyDescent="0.3">
      <c r="A1498" s="22">
        <v>1</v>
      </c>
      <c r="B1498" s="22" t="s">
        <v>376</v>
      </c>
      <c r="C1498">
        <v>6</v>
      </c>
      <c r="D1498" s="22">
        <v>6</v>
      </c>
      <c r="E1498" s="22" t="s">
        <v>751</v>
      </c>
      <c r="F1498" s="22"/>
      <c r="G1498" s="22" t="s">
        <v>737</v>
      </c>
      <c r="H1498" s="22" t="s">
        <v>6644</v>
      </c>
      <c r="I1498" s="22" t="s">
        <v>734</v>
      </c>
      <c r="K1498" s="22" t="s">
        <v>731</v>
      </c>
      <c r="L1498" s="22" t="s">
        <v>751</v>
      </c>
      <c r="M1498" s="22" t="s">
        <v>752</v>
      </c>
      <c r="N1498" s="22" t="s">
        <v>736</v>
      </c>
      <c r="O1498" s="22" t="s">
        <v>741</v>
      </c>
      <c r="P1498" s="22" t="s">
        <v>6634</v>
      </c>
      <c r="Q1498" t="s">
        <v>6631</v>
      </c>
      <c r="R1498" s="22" t="s">
        <v>732</v>
      </c>
      <c r="S1498" s="22" t="s">
        <v>4903</v>
      </c>
      <c r="T1498" s="22" t="s">
        <v>762</v>
      </c>
      <c r="U1498" s="22" t="s">
        <v>384</v>
      </c>
      <c r="V1498" s="22">
        <v>240</v>
      </c>
      <c r="W1498" s="22" t="s">
        <v>377</v>
      </c>
      <c r="X1498" s="22" t="s">
        <v>378</v>
      </c>
      <c r="Y1498" s="22" t="s">
        <v>244</v>
      </c>
      <c r="Z1498" s="22">
        <v>10108</v>
      </c>
      <c r="AA1498" s="22" t="s">
        <v>733</v>
      </c>
    </row>
    <row r="1499" spans="1:27" x14ac:dyDescent="0.3">
      <c r="A1499" s="22">
        <v>1</v>
      </c>
      <c r="B1499" s="22" t="s">
        <v>376</v>
      </c>
      <c r="C1499">
        <v>7</v>
      </c>
      <c r="D1499" s="22">
        <v>7</v>
      </c>
      <c r="E1499" s="22" t="s">
        <v>754</v>
      </c>
      <c r="F1499" s="22"/>
      <c r="G1499" s="22" t="s">
        <v>737</v>
      </c>
      <c r="H1499" s="22" t="s">
        <v>6644</v>
      </c>
      <c r="I1499" s="22" t="s">
        <v>734</v>
      </c>
      <c r="K1499" s="22" t="s">
        <v>731</v>
      </c>
      <c r="L1499" s="22" t="s">
        <v>754</v>
      </c>
      <c r="M1499" s="22" t="s">
        <v>743</v>
      </c>
      <c r="N1499" s="22" t="s">
        <v>740</v>
      </c>
      <c r="O1499" s="22" t="s">
        <v>741</v>
      </c>
      <c r="P1499" s="22" t="s">
        <v>6635</v>
      </c>
      <c r="Q1499" t="s">
        <v>6642</v>
      </c>
      <c r="R1499" s="22" t="s">
        <v>755</v>
      </c>
      <c r="S1499" s="22" t="s">
        <v>4902</v>
      </c>
      <c r="T1499" s="22" t="s">
        <v>763</v>
      </c>
      <c r="U1499" s="22" t="s">
        <v>384</v>
      </c>
      <c r="V1499" s="22">
        <v>240</v>
      </c>
      <c r="W1499" s="22" t="s">
        <v>377</v>
      </c>
      <c r="X1499" s="22" t="s">
        <v>378</v>
      </c>
      <c r="Y1499" s="22" t="s">
        <v>244</v>
      </c>
      <c r="Z1499" s="22">
        <v>10108</v>
      </c>
      <c r="AA1499" s="22" t="s">
        <v>733</v>
      </c>
    </row>
    <row r="1500" spans="1:27" x14ac:dyDescent="0.3">
      <c r="A1500" s="22">
        <v>1</v>
      </c>
      <c r="B1500" s="22" t="s">
        <v>376</v>
      </c>
      <c r="C1500">
        <v>1</v>
      </c>
      <c r="D1500" s="22">
        <v>1</v>
      </c>
      <c r="E1500" s="22" t="s">
        <v>738</v>
      </c>
      <c r="F1500" s="22"/>
      <c r="G1500" s="22" t="s">
        <v>737</v>
      </c>
      <c r="H1500" s="22" t="s">
        <v>6644</v>
      </c>
      <c r="I1500" s="22" t="s">
        <v>734</v>
      </c>
      <c r="K1500" s="22" t="s">
        <v>731</v>
      </c>
      <c r="L1500" s="22" t="s">
        <v>738</v>
      </c>
      <c r="M1500" s="22" t="s">
        <v>739</v>
      </c>
      <c r="N1500" s="22" t="s">
        <v>740</v>
      </c>
      <c r="O1500" s="22" t="s">
        <v>741</v>
      </c>
      <c r="P1500" s="22" t="s">
        <v>4899</v>
      </c>
      <c r="Q1500" t="s">
        <v>4897</v>
      </c>
      <c r="R1500" s="22" t="s">
        <v>732</v>
      </c>
      <c r="S1500" s="22" t="s">
        <v>4900</v>
      </c>
      <c r="T1500" s="22" t="s">
        <v>757</v>
      </c>
      <c r="U1500" s="22" t="s">
        <v>384</v>
      </c>
      <c r="V1500" s="22">
        <v>240</v>
      </c>
      <c r="W1500" s="22" t="s">
        <v>377</v>
      </c>
      <c r="X1500" s="22" t="s">
        <v>378</v>
      </c>
      <c r="Y1500" s="22" t="s">
        <v>245</v>
      </c>
      <c r="Z1500" s="22">
        <v>10109</v>
      </c>
      <c r="AA1500" s="22" t="s">
        <v>733</v>
      </c>
    </row>
    <row r="1501" spans="1:27" x14ac:dyDescent="0.3">
      <c r="A1501" s="22">
        <v>1</v>
      </c>
      <c r="B1501" s="22" t="s">
        <v>376</v>
      </c>
      <c r="C1501">
        <v>2</v>
      </c>
      <c r="D1501" s="22">
        <v>2</v>
      </c>
      <c r="E1501" s="22" t="s">
        <v>738</v>
      </c>
      <c r="F1501" s="22"/>
      <c r="G1501" s="22" t="s">
        <v>737</v>
      </c>
      <c r="H1501" s="22" t="s">
        <v>6644</v>
      </c>
      <c r="I1501" s="22" t="s">
        <v>734</v>
      </c>
      <c r="K1501" s="22" t="s">
        <v>731</v>
      </c>
      <c r="L1501" s="22" t="s">
        <v>738</v>
      </c>
      <c r="M1501" s="22" t="s">
        <v>743</v>
      </c>
      <c r="N1501" s="22" t="s">
        <v>740</v>
      </c>
      <c r="O1501" s="22" t="s">
        <v>741</v>
      </c>
      <c r="P1501" s="22" t="s">
        <v>6638</v>
      </c>
      <c r="Q1501" t="s">
        <v>6632</v>
      </c>
      <c r="R1501" s="22" t="s">
        <v>732</v>
      </c>
      <c r="S1501" s="22" t="s">
        <v>4900</v>
      </c>
      <c r="T1501" s="22" t="s">
        <v>758</v>
      </c>
      <c r="U1501" s="22" t="s">
        <v>384</v>
      </c>
      <c r="V1501" s="22">
        <v>240</v>
      </c>
      <c r="W1501" s="22" t="s">
        <v>377</v>
      </c>
      <c r="X1501" s="22" t="s">
        <v>378</v>
      </c>
      <c r="Y1501" s="22" t="s">
        <v>245</v>
      </c>
      <c r="Z1501" s="22">
        <v>10109</v>
      </c>
      <c r="AA1501" s="22" t="s">
        <v>733</v>
      </c>
    </row>
    <row r="1502" spans="1:27" x14ac:dyDescent="0.3">
      <c r="A1502" s="22">
        <v>1</v>
      </c>
      <c r="B1502" s="22" t="s">
        <v>376</v>
      </c>
      <c r="C1502">
        <v>3</v>
      </c>
      <c r="D1502" s="22">
        <v>3</v>
      </c>
      <c r="E1502" s="22" t="s">
        <v>745</v>
      </c>
      <c r="F1502" s="22"/>
      <c r="G1502" s="22" t="s">
        <v>737</v>
      </c>
      <c r="H1502" s="22" t="s">
        <v>6644</v>
      </c>
      <c r="I1502" s="22" t="s">
        <v>734</v>
      </c>
      <c r="K1502" s="22" t="s">
        <v>731</v>
      </c>
      <c r="L1502" s="22" t="s">
        <v>745</v>
      </c>
      <c r="M1502" s="22" t="s">
        <v>743</v>
      </c>
      <c r="N1502" s="22" t="s">
        <v>740</v>
      </c>
      <c r="O1502" s="22" t="s">
        <v>741</v>
      </c>
      <c r="P1502" s="22" t="s">
        <v>6639</v>
      </c>
      <c r="Q1502" t="s">
        <v>6633</v>
      </c>
      <c r="R1502" s="22" t="s">
        <v>735</v>
      </c>
      <c r="S1502" s="22" t="s">
        <v>4900</v>
      </c>
      <c r="T1502" s="22" t="s">
        <v>759</v>
      </c>
      <c r="U1502" s="22" t="s">
        <v>384</v>
      </c>
      <c r="V1502" s="22">
        <v>240</v>
      </c>
      <c r="W1502" s="22" t="s">
        <v>377</v>
      </c>
      <c r="X1502" s="22" t="s">
        <v>378</v>
      </c>
      <c r="Y1502" s="22" t="s">
        <v>245</v>
      </c>
      <c r="Z1502" s="22">
        <v>10109</v>
      </c>
      <c r="AA1502" s="22" t="s">
        <v>733</v>
      </c>
    </row>
    <row r="1503" spans="1:27" x14ac:dyDescent="0.3">
      <c r="A1503" s="22">
        <v>1</v>
      </c>
      <c r="B1503" s="22" t="s">
        <v>376</v>
      </c>
      <c r="C1503">
        <v>4</v>
      </c>
      <c r="D1503" s="22">
        <v>4</v>
      </c>
      <c r="E1503" s="22" t="s">
        <v>747</v>
      </c>
      <c r="F1503" s="22"/>
      <c r="G1503" s="22" t="s">
        <v>737</v>
      </c>
      <c r="H1503" s="22" t="s">
        <v>6644</v>
      </c>
      <c r="I1503" s="22" t="s">
        <v>734</v>
      </c>
      <c r="K1503" s="22" t="s">
        <v>731</v>
      </c>
      <c r="L1503" s="22" t="s">
        <v>747</v>
      </c>
      <c r="M1503" s="22" t="s">
        <v>743</v>
      </c>
      <c r="N1503" s="22" t="s">
        <v>740</v>
      </c>
      <c r="O1503" s="22" t="s">
        <v>741</v>
      </c>
      <c r="P1503" s="22" t="s">
        <v>6637</v>
      </c>
      <c r="Q1503" t="s">
        <v>6641</v>
      </c>
      <c r="R1503" s="22" t="s">
        <v>735</v>
      </c>
      <c r="S1503" s="22" t="s">
        <v>4901</v>
      </c>
      <c r="T1503" s="22" t="s">
        <v>760</v>
      </c>
      <c r="U1503" s="22" t="s">
        <v>384</v>
      </c>
      <c r="V1503" s="22">
        <v>240</v>
      </c>
      <c r="W1503" s="22" t="s">
        <v>377</v>
      </c>
      <c r="X1503" s="22" t="s">
        <v>378</v>
      </c>
      <c r="Y1503" s="22" t="s">
        <v>245</v>
      </c>
      <c r="Z1503" s="22">
        <v>10109</v>
      </c>
      <c r="AA1503" s="22" t="s">
        <v>733</v>
      </c>
    </row>
    <row r="1504" spans="1:27" x14ac:dyDescent="0.3">
      <c r="A1504" s="22">
        <v>1</v>
      </c>
      <c r="B1504" s="22" t="s">
        <v>376</v>
      </c>
      <c r="C1504">
        <v>5</v>
      </c>
      <c r="D1504" s="22">
        <v>5</v>
      </c>
      <c r="E1504" s="22" t="s">
        <v>749</v>
      </c>
      <c r="F1504" s="22"/>
      <c r="G1504" s="22" t="s">
        <v>737</v>
      </c>
      <c r="H1504" s="22" t="s">
        <v>6644</v>
      </c>
      <c r="I1504" s="22" t="s">
        <v>734</v>
      </c>
      <c r="K1504" s="22" t="s">
        <v>731</v>
      </c>
      <c r="L1504" s="22" t="s">
        <v>749</v>
      </c>
      <c r="M1504" s="22" t="s">
        <v>743</v>
      </c>
      <c r="N1504" s="22" t="s">
        <v>740</v>
      </c>
      <c r="O1504" s="22" t="s">
        <v>741</v>
      </c>
      <c r="P1504" s="22" t="s">
        <v>6636</v>
      </c>
      <c r="Q1504" t="s">
        <v>6630</v>
      </c>
      <c r="R1504" s="22" t="s">
        <v>735</v>
      </c>
      <c r="S1504" s="22" t="s">
        <v>4904</v>
      </c>
      <c r="T1504" s="22" t="s">
        <v>761</v>
      </c>
      <c r="U1504" s="22" t="s">
        <v>384</v>
      </c>
      <c r="V1504" s="22">
        <v>240</v>
      </c>
      <c r="W1504" s="22" t="s">
        <v>377</v>
      </c>
      <c r="X1504" s="22" t="s">
        <v>378</v>
      </c>
      <c r="Y1504" s="22" t="s">
        <v>245</v>
      </c>
      <c r="Z1504" s="22">
        <v>10109</v>
      </c>
      <c r="AA1504" s="22" t="s">
        <v>733</v>
      </c>
    </row>
    <row r="1505" spans="1:27" x14ac:dyDescent="0.3">
      <c r="A1505" s="22">
        <v>1</v>
      </c>
      <c r="B1505" s="22" t="s">
        <v>376</v>
      </c>
      <c r="C1505">
        <v>6</v>
      </c>
      <c r="D1505" s="22">
        <v>6</v>
      </c>
      <c r="E1505" s="22" t="s">
        <v>751</v>
      </c>
      <c r="F1505" s="22"/>
      <c r="G1505" s="22" t="s">
        <v>737</v>
      </c>
      <c r="H1505" s="22" t="s">
        <v>6644</v>
      </c>
      <c r="I1505" s="22" t="s">
        <v>734</v>
      </c>
      <c r="K1505" s="22" t="s">
        <v>731</v>
      </c>
      <c r="L1505" s="22" t="s">
        <v>751</v>
      </c>
      <c r="M1505" s="22" t="s">
        <v>752</v>
      </c>
      <c r="N1505" s="22" t="s">
        <v>736</v>
      </c>
      <c r="O1505" s="22" t="s">
        <v>741</v>
      </c>
      <c r="P1505" s="22" t="s">
        <v>6634</v>
      </c>
      <c r="Q1505" t="s">
        <v>6631</v>
      </c>
      <c r="R1505" s="22" t="s">
        <v>732</v>
      </c>
      <c r="S1505" s="22" t="s">
        <v>4903</v>
      </c>
      <c r="T1505" s="22" t="s">
        <v>762</v>
      </c>
      <c r="U1505" s="22" t="s">
        <v>384</v>
      </c>
      <c r="V1505" s="22">
        <v>240</v>
      </c>
      <c r="W1505" s="22" t="s">
        <v>377</v>
      </c>
      <c r="X1505" s="22" t="s">
        <v>378</v>
      </c>
      <c r="Y1505" s="22" t="s">
        <v>245</v>
      </c>
      <c r="Z1505" s="22">
        <v>10109</v>
      </c>
      <c r="AA1505" s="22" t="s">
        <v>733</v>
      </c>
    </row>
    <row r="1506" spans="1:27" x14ac:dyDescent="0.3">
      <c r="A1506" s="22">
        <v>1</v>
      </c>
      <c r="B1506" s="22" t="s">
        <v>376</v>
      </c>
      <c r="C1506">
        <v>7</v>
      </c>
      <c r="D1506" s="22">
        <v>7</v>
      </c>
      <c r="E1506" s="22" t="s">
        <v>754</v>
      </c>
      <c r="F1506" s="22"/>
      <c r="G1506" s="22" t="s">
        <v>737</v>
      </c>
      <c r="H1506" s="22" t="s">
        <v>6644</v>
      </c>
      <c r="I1506" s="22" t="s">
        <v>734</v>
      </c>
      <c r="K1506" s="22" t="s">
        <v>731</v>
      </c>
      <c r="L1506" s="22" t="s">
        <v>754</v>
      </c>
      <c r="M1506" s="22" t="s">
        <v>743</v>
      </c>
      <c r="N1506" s="22" t="s">
        <v>740</v>
      </c>
      <c r="O1506" s="22" t="s">
        <v>741</v>
      </c>
      <c r="P1506" s="22" t="s">
        <v>6635</v>
      </c>
      <c r="Q1506" t="s">
        <v>6642</v>
      </c>
      <c r="R1506" s="22" t="s">
        <v>755</v>
      </c>
      <c r="S1506" s="22" t="s">
        <v>4902</v>
      </c>
      <c r="T1506" s="22" t="s">
        <v>763</v>
      </c>
      <c r="U1506" s="22" t="s">
        <v>384</v>
      </c>
      <c r="V1506" s="22">
        <v>240</v>
      </c>
      <c r="W1506" s="22" t="s">
        <v>377</v>
      </c>
      <c r="X1506" s="22" t="s">
        <v>378</v>
      </c>
      <c r="Y1506" s="22" t="s">
        <v>245</v>
      </c>
      <c r="Z1506" s="22">
        <v>10109</v>
      </c>
      <c r="AA1506" s="22" t="s">
        <v>733</v>
      </c>
    </row>
    <row r="1507" spans="1:27" x14ac:dyDescent="0.3">
      <c r="A1507" s="22">
        <v>1</v>
      </c>
      <c r="B1507" s="22" t="s">
        <v>376</v>
      </c>
      <c r="C1507">
        <v>1</v>
      </c>
      <c r="D1507" s="22">
        <v>1</v>
      </c>
      <c r="E1507" s="22" t="s">
        <v>738</v>
      </c>
      <c r="F1507" s="22"/>
      <c r="G1507" s="22" t="s">
        <v>737</v>
      </c>
      <c r="H1507" s="22" t="s">
        <v>6644</v>
      </c>
      <c r="I1507" s="22" t="s">
        <v>734</v>
      </c>
      <c r="K1507" s="22" t="s">
        <v>731</v>
      </c>
      <c r="L1507" s="22" t="s">
        <v>738</v>
      </c>
      <c r="M1507" s="22" t="s">
        <v>739</v>
      </c>
      <c r="N1507" s="22" t="s">
        <v>740</v>
      </c>
      <c r="O1507" s="22" t="s">
        <v>741</v>
      </c>
      <c r="P1507" s="22" t="s">
        <v>4899</v>
      </c>
      <c r="Q1507" t="s">
        <v>4897</v>
      </c>
      <c r="R1507" s="22" t="s">
        <v>732</v>
      </c>
      <c r="S1507" s="22" t="s">
        <v>4900</v>
      </c>
      <c r="T1507" s="22" t="s">
        <v>757</v>
      </c>
      <c r="U1507" s="22" t="s">
        <v>384</v>
      </c>
      <c r="V1507" s="22">
        <v>240</v>
      </c>
      <c r="W1507" s="22" t="s">
        <v>377</v>
      </c>
      <c r="X1507" s="22" t="s">
        <v>378</v>
      </c>
      <c r="Y1507" s="22" t="s">
        <v>246</v>
      </c>
      <c r="Z1507" s="22">
        <v>10201</v>
      </c>
      <c r="AA1507" s="22" t="s">
        <v>733</v>
      </c>
    </row>
    <row r="1508" spans="1:27" x14ac:dyDescent="0.3">
      <c r="A1508" s="22">
        <v>1</v>
      </c>
      <c r="B1508" s="22" t="s">
        <v>376</v>
      </c>
      <c r="C1508">
        <v>2</v>
      </c>
      <c r="D1508" s="22">
        <v>2</v>
      </c>
      <c r="E1508" s="22" t="s">
        <v>738</v>
      </c>
      <c r="F1508" s="22"/>
      <c r="G1508" s="22" t="s">
        <v>737</v>
      </c>
      <c r="H1508" s="22" t="s">
        <v>6644</v>
      </c>
      <c r="I1508" s="22" t="s">
        <v>734</v>
      </c>
      <c r="K1508" s="22" t="s">
        <v>731</v>
      </c>
      <c r="L1508" s="22" t="s">
        <v>738</v>
      </c>
      <c r="M1508" s="22" t="s">
        <v>743</v>
      </c>
      <c r="N1508" s="22" t="s">
        <v>740</v>
      </c>
      <c r="O1508" s="22" t="s">
        <v>741</v>
      </c>
      <c r="P1508" s="22" t="s">
        <v>6638</v>
      </c>
      <c r="Q1508" t="s">
        <v>6632</v>
      </c>
      <c r="R1508" s="22" t="s">
        <v>732</v>
      </c>
      <c r="S1508" s="22" t="s">
        <v>4900</v>
      </c>
      <c r="T1508" s="22" t="s">
        <v>758</v>
      </c>
      <c r="U1508" s="22" t="s">
        <v>384</v>
      </c>
      <c r="V1508" s="22">
        <v>240</v>
      </c>
      <c r="W1508" s="22" t="s">
        <v>377</v>
      </c>
      <c r="X1508" s="22" t="s">
        <v>378</v>
      </c>
      <c r="Y1508" s="22" t="s">
        <v>246</v>
      </c>
      <c r="Z1508" s="22">
        <v>10201</v>
      </c>
      <c r="AA1508" s="22" t="s">
        <v>733</v>
      </c>
    </row>
    <row r="1509" spans="1:27" x14ac:dyDescent="0.3">
      <c r="A1509" s="22">
        <v>1</v>
      </c>
      <c r="B1509" s="22" t="s">
        <v>376</v>
      </c>
      <c r="C1509">
        <v>3</v>
      </c>
      <c r="D1509" s="22">
        <v>3</v>
      </c>
      <c r="E1509" s="22" t="s">
        <v>745</v>
      </c>
      <c r="F1509" s="22"/>
      <c r="G1509" s="22" t="s">
        <v>737</v>
      </c>
      <c r="H1509" s="22" t="s">
        <v>6644</v>
      </c>
      <c r="I1509" s="22" t="s">
        <v>734</v>
      </c>
      <c r="K1509" s="22" t="s">
        <v>731</v>
      </c>
      <c r="L1509" s="22" t="s">
        <v>745</v>
      </c>
      <c r="M1509" s="22" t="s">
        <v>743</v>
      </c>
      <c r="N1509" s="22" t="s">
        <v>740</v>
      </c>
      <c r="O1509" s="22" t="s">
        <v>741</v>
      </c>
      <c r="P1509" s="22" t="s">
        <v>6639</v>
      </c>
      <c r="Q1509" t="s">
        <v>6633</v>
      </c>
      <c r="R1509" s="22" t="s">
        <v>735</v>
      </c>
      <c r="S1509" s="22" t="s">
        <v>4900</v>
      </c>
      <c r="T1509" s="22" t="s">
        <v>759</v>
      </c>
      <c r="U1509" s="22" t="s">
        <v>384</v>
      </c>
      <c r="V1509" s="22">
        <v>240</v>
      </c>
      <c r="W1509" s="22" t="s">
        <v>377</v>
      </c>
      <c r="X1509" s="22" t="s">
        <v>378</v>
      </c>
      <c r="Y1509" s="22" t="s">
        <v>246</v>
      </c>
      <c r="Z1509" s="22">
        <v>10201</v>
      </c>
      <c r="AA1509" s="22" t="s">
        <v>733</v>
      </c>
    </row>
    <row r="1510" spans="1:27" x14ac:dyDescent="0.3">
      <c r="A1510" s="22">
        <v>1</v>
      </c>
      <c r="B1510" s="22" t="s">
        <v>376</v>
      </c>
      <c r="C1510">
        <v>4</v>
      </c>
      <c r="D1510" s="22">
        <v>4</v>
      </c>
      <c r="E1510" s="22" t="s">
        <v>747</v>
      </c>
      <c r="F1510" s="22"/>
      <c r="G1510" s="22" t="s">
        <v>737</v>
      </c>
      <c r="H1510" s="22" t="s">
        <v>6644</v>
      </c>
      <c r="I1510" s="22" t="s">
        <v>734</v>
      </c>
      <c r="K1510" s="22" t="s">
        <v>731</v>
      </c>
      <c r="L1510" s="22" t="s">
        <v>747</v>
      </c>
      <c r="M1510" s="22" t="s">
        <v>743</v>
      </c>
      <c r="N1510" s="22" t="s">
        <v>740</v>
      </c>
      <c r="O1510" s="22" t="s">
        <v>741</v>
      </c>
      <c r="P1510" s="22" t="s">
        <v>6637</v>
      </c>
      <c r="Q1510" t="s">
        <v>6641</v>
      </c>
      <c r="R1510" s="22" t="s">
        <v>735</v>
      </c>
      <c r="S1510" s="22" t="s">
        <v>4901</v>
      </c>
      <c r="T1510" s="22" t="s">
        <v>760</v>
      </c>
      <c r="U1510" s="22" t="s">
        <v>384</v>
      </c>
      <c r="V1510" s="22">
        <v>240</v>
      </c>
      <c r="W1510" s="22" t="s">
        <v>377</v>
      </c>
      <c r="X1510" s="22" t="s">
        <v>378</v>
      </c>
      <c r="Y1510" s="22" t="s">
        <v>246</v>
      </c>
      <c r="Z1510" s="22">
        <v>10201</v>
      </c>
      <c r="AA1510" s="22" t="s">
        <v>733</v>
      </c>
    </row>
    <row r="1511" spans="1:27" x14ac:dyDescent="0.3">
      <c r="A1511" s="22">
        <v>1</v>
      </c>
      <c r="B1511" s="22" t="s">
        <v>376</v>
      </c>
      <c r="C1511">
        <v>5</v>
      </c>
      <c r="D1511" s="22">
        <v>5</v>
      </c>
      <c r="E1511" s="22" t="s">
        <v>749</v>
      </c>
      <c r="F1511" s="22"/>
      <c r="G1511" s="22" t="s">
        <v>737</v>
      </c>
      <c r="H1511" s="22" t="s">
        <v>6644</v>
      </c>
      <c r="I1511" s="22" t="s">
        <v>734</v>
      </c>
      <c r="K1511" s="22" t="s">
        <v>731</v>
      </c>
      <c r="L1511" s="22" t="s">
        <v>749</v>
      </c>
      <c r="M1511" s="22" t="s">
        <v>743</v>
      </c>
      <c r="N1511" s="22" t="s">
        <v>740</v>
      </c>
      <c r="O1511" s="22" t="s">
        <v>741</v>
      </c>
      <c r="P1511" s="22" t="s">
        <v>6636</v>
      </c>
      <c r="Q1511" t="s">
        <v>6630</v>
      </c>
      <c r="R1511" s="22" t="s">
        <v>735</v>
      </c>
      <c r="S1511" s="22" t="s">
        <v>4904</v>
      </c>
      <c r="T1511" s="22" t="s">
        <v>761</v>
      </c>
      <c r="U1511" s="22" t="s">
        <v>384</v>
      </c>
      <c r="V1511" s="22">
        <v>240</v>
      </c>
      <c r="W1511" s="22" t="s">
        <v>377</v>
      </c>
      <c r="X1511" s="22" t="s">
        <v>378</v>
      </c>
      <c r="Y1511" s="22" t="s">
        <v>246</v>
      </c>
      <c r="Z1511" s="22">
        <v>10201</v>
      </c>
      <c r="AA1511" s="22" t="s">
        <v>733</v>
      </c>
    </row>
    <row r="1512" spans="1:27" x14ac:dyDescent="0.3">
      <c r="A1512" s="22">
        <v>1</v>
      </c>
      <c r="B1512" s="22" t="s">
        <v>376</v>
      </c>
      <c r="C1512">
        <v>6</v>
      </c>
      <c r="D1512" s="22">
        <v>6</v>
      </c>
      <c r="E1512" s="22" t="s">
        <v>751</v>
      </c>
      <c r="F1512" s="22"/>
      <c r="G1512" s="22" t="s">
        <v>737</v>
      </c>
      <c r="H1512" s="22" t="s">
        <v>6644</v>
      </c>
      <c r="I1512" s="22" t="s">
        <v>734</v>
      </c>
      <c r="K1512" s="22" t="s">
        <v>731</v>
      </c>
      <c r="L1512" s="22" t="s">
        <v>751</v>
      </c>
      <c r="M1512" s="22" t="s">
        <v>752</v>
      </c>
      <c r="N1512" s="22" t="s">
        <v>736</v>
      </c>
      <c r="O1512" s="22" t="s">
        <v>741</v>
      </c>
      <c r="P1512" s="22" t="s">
        <v>6634</v>
      </c>
      <c r="Q1512" t="s">
        <v>6631</v>
      </c>
      <c r="R1512" s="22" t="s">
        <v>732</v>
      </c>
      <c r="S1512" s="22" t="s">
        <v>4903</v>
      </c>
      <c r="T1512" s="22" t="s">
        <v>762</v>
      </c>
      <c r="U1512" s="22" t="s">
        <v>384</v>
      </c>
      <c r="V1512" s="22">
        <v>240</v>
      </c>
      <c r="W1512" s="22" t="s">
        <v>377</v>
      </c>
      <c r="X1512" s="22" t="s">
        <v>378</v>
      </c>
      <c r="Y1512" s="22" t="s">
        <v>246</v>
      </c>
      <c r="Z1512" s="22">
        <v>10201</v>
      </c>
      <c r="AA1512" s="22" t="s">
        <v>733</v>
      </c>
    </row>
    <row r="1513" spans="1:27" x14ac:dyDescent="0.3">
      <c r="A1513" s="22">
        <v>1</v>
      </c>
      <c r="B1513" s="22" t="s">
        <v>376</v>
      </c>
      <c r="C1513">
        <v>7</v>
      </c>
      <c r="D1513" s="22">
        <v>7</v>
      </c>
      <c r="E1513" s="22" t="s">
        <v>754</v>
      </c>
      <c r="F1513" s="22"/>
      <c r="G1513" s="22" t="s">
        <v>737</v>
      </c>
      <c r="H1513" s="22" t="s">
        <v>6644</v>
      </c>
      <c r="I1513" s="22" t="s">
        <v>734</v>
      </c>
      <c r="K1513" s="22" t="s">
        <v>731</v>
      </c>
      <c r="L1513" s="22" t="s">
        <v>754</v>
      </c>
      <c r="M1513" s="22" t="s">
        <v>743</v>
      </c>
      <c r="N1513" s="22" t="s">
        <v>740</v>
      </c>
      <c r="O1513" s="22" t="s">
        <v>741</v>
      </c>
      <c r="P1513" s="22" t="s">
        <v>6635</v>
      </c>
      <c r="Q1513" t="s">
        <v>6642</v>
      </c>
      <c r="R1513" s="22" t="s">
        <v>755</v>
      </c>
      <c r="S1513" s="22" t="s">
        <v>4902</v>
      </c>
      <c r="T1513" s="22" t="s">
        <v>763</v>
      </c>
      <c r="U1513" s="22" t="s">
        <v>384</v>
      </c>
      <c r="V1513" s="22">
        <v>240</v>
      </c>
      <c r="W1513" s="22" t="s">
        <v>377</v>
      </c>
      <c r="X1513" s="22" t="s">
        <v>378</v>
      </c>
      <c r="Y1513" s="22" t="s">
        <v>246</v>
      </c>
      <c r="Z1513" s="22">
        <v>10201</v>
      </c>
      <c r="AA1513" s="22" t="s">
        <v>733</v>
      </c>
    </row>
    <row r="1514" spans="1:27" x14ac:dyDescent="0.3">
      <c r="A1514" s="22">
        <v>1</v>
      </c>
      <c r="B1514" s="22" t="s">
        <v>376</v>
      </c>
      <c r="C1514">
        <v>1</v>
      </c>
      <c r="D1514" s="22">
        <v>1</v>
      </c>
      <c r="E1514" s="22" t="s">
        <v>738</v>
      </c>
      <c r="F1514" s="22"/>
      <c r="G1514" s="22" t="s">
        <v>737</v>
      </c>
      <c r="H1514" s="22" t="s">
        <v>6644</v>
      </c>
      <c r="I1514" s="22" t="s">
        <v>734</v>
      </c>
      <c r="K1514" s="22" t="s">
        <v>731</v>
      </c>
      <c r="L1514" s="22" t="s">
        <v>738</v>
      </c>
      <c r="M1514" s="22" t="s">
        <v>739</v>
      </c>
      <c r="N1514" s="22" t="s">
        <v>740</v>
      </c>
      <c r="O1514" s="22" t="s">
        <v>741</v>
      </c>
      <c r="P1514" s="22" t="s">
        <v>4899</v>
      </c>
      <c r="Q1514" t="s">
        <v>4897</v>
      </c>
      <c r="R1514" s="22" t="s">
        <v>732</v>
      </c>
      <c r="S1514" s="22" t="s">
        <v>4900</v>
      </c>
      <c r="T1514" s="22" t="s">
        <v>757</v>
      </c>
      <c r="U1514" s="22" t="s">
        <v>384</v>
      </c>
      <c r="V1514" s="22">
        <v>240</v>
      </c>
      <c r="W1514" s="22" t="s">
        <v>377</v>
      </c>
      <c r="X1514" s="22" t="s">
        <v>378</v>
      </c>
      <c r="Y1514" s="22" t="s">
        <v>247</v>
      </c>
      <c r="Z1514" s="22">
        <v>10202</v>
      </c>
      <c r="AA1514" s="22" t="s">
        <v>733</v>
      </c>
    </row>
    <row r="1515" spans="1:27" x14ac:dyDescent="0.3">
      <c r="A1515" s="22">
        <v>1</v>
      </c>
      <c r="B1515" s="22" t="s">
        <v>376</v>
      </c>
      <c r="C1515">
        <v>2</v>
      </c>
      <c r="D1515" s="22">
        <v>2</v>
      </c>
      <c r="E1515" s="22" t="s">
        <v>738</v>
      </c>
      <c r="F1515" s="22"/>
      <c r="G1515" s="22" t="s">
        <v>737</v>
      </c>
      <c r="H1515" s="22" t="s">
        <v>6644</v>
      </c>
      <c r="I1515" s="22" t="s">
        <v>734</v>
      </c>
      <c r="K1515" s="22" t="s">
        <v>731</v>
      </c>
      <c r="L1515" s="22" t="s">
        <v>738</v>
      </c>
      <c r="M1515" s="22" t="s">
        <v>743</v>
      </c>
      <c r="N1515" s="22" t="s">
        <v>740</v>
      </c>
      <c r="O1515" s="22" t="s">
        <v>741</v>
      </c>
      <c r="P1515" s="22" t="s">
        <v>6638</v>
      </c>
      <c r="Q1515" t="s">
        <v>6632</v>
      </c>
      <c r="R1515" s="22" t="s">
        <v>732</v>
      </c>
      <c r="S1515" s="22" t="s">
        <v>4900</v>
      </c>
      <c r="T1515" s="22" t="s">
        <v>758</v>
      </c>
      <c r="U1515" s="22" t="s">
        <v>384</v>
      </c>
      <c r="V1515" s="22">
        <v>240</v>
      </c>
      <c r="W1515" s="22" t="s">
        <v>377</v>
      </c>
      <c r="X1515" s="22" t="s">
        <v>378</v>
      </c>
      <c r="Y1515" s="22" t="s">
        <v>247</v>
      </c>
      <c r="Z1515" s="22">
        <v>10202</v>
      </c>
      <c r="AA1515" s="22" t="s">
        <v>733</v>
      </c>
    </row>
    <row r="1516" spans="1:27" x14ac:dyDescent="0.3">
      <c r="A1516" s="22">
        <v>1</v>
      </c>
      <c r="B1516" s="22" t="s">
        <v>376</v>
      </c>
      <c r="C1516">
        <v>3</v>
      </c>
      <c r="D1516" s="22">
        <v>3</v>
      </c>
      <c r="E1516" s="22" t="s">
        <v>745</v>
      </c>
      <c r="F1516" s="22"/>
      <c r="G1516" s="22" t="s">
        <v>737</v>
      </c>
      <c r="H1516" s="22" t="s">
        <v>6644</v>
      </c>
      <c r="I1516" s="22" t="s">
        <v>734</v>
      </c>
      <c r="K1516" s="22" t="s">
        <v>731</v>
      </c>
      <c r="L1516" s="22" t="s">
        <v>745</v>
      </c>
      <c r="M1516" s="22" t="s">
        <v>743</v>
      </c>
      <c r="N1516" s="22" t="s">
        <v>740</v>
      </c>
      <c r="O1516" s="22" t="s">
        <v>741</v>
      </c>
      <c r="P1516" s="22" t="s">
        <v>6639</v>
      </c>
      <c r="Q1516" t="s">
        <v>6633</v>
      </c>
      <c r="R1516" s="22" t="s">
        <v>735</v>
      </c>
      <c r="S1516" s="22" t="s">
        <v>4900</v>
      </c>
      <c r="T1516" s="22" t="s">
        <v>759</v>
      </c>
      <c r="U1516" s="22" t="s">
        <v>384</v>
      </c>
      <c r="V1516" s="22">
        <v>240</v>
      </c>
      <c r="W1516" s="22" t="s">
        <v>377</v>
      </c>
      <c r="X1516" s="22" t="s">
        <v>378</v>
      </c>
      <c r="Y1516" s="22" t="s">
        <v>247</v>
      </c>
      <c r="Z1516" s="22">
        <v>10202</v>
      </c>
      <c r="AA1516" s="22" t="s">
        <v>733</v>
      </c>
    </row>
    <row r="1517" spans="1:27" x14ac:dyDescent="0.3">
      <c r="A1517" s="22">
        <v>1</v>
      </c>
      <c r="B1517" s="22" t="s">
        <v>376</v>
      </c>
      <c r="C1517">
        <v>4</v>
      </c>
      <c r="D1517" s="22">
        <v>4</v>
      </c>
      <c r="E1517" s="22" t="s">
        <v>747</v>
      </c>
      <c r="F1517" s="22"/>
      <c r="G1517" s="22" t="s">
        <v>737</v>
      </c>
      <c r="H1517" s="22" t="s">
        <v>6644</v>
      </c>
      <c r="I1517" s="22" t="s">
        <v>734</v>
      </c>
      <c r="K1517" s="22" t="s">
        <v>731</v>
      </c>
      <c r="L1517" s="22" t="s">
        <v>747</v>
      </c>
      <c r="M1517" s="22" t="s">
        <v>743</v>
      </c>
      <c r="N1517" s="22" t="s">
        <v>740</v>
      </c>
      <c r="O1517" s="22" t="s">
        <v>741</v>
      </c>
      <c r="P1517" s="22" t="s">
        <v>6637</v>
      </c>
      <c r="Q1517" t="s">
        <v>6641</v>
      </c>
      <c r="R1517" s="22" t="s">
        <v>735</v>
      </c>
      <c r="S1517" s="22" t="s">
        <v>4901</v>
      </c>
      <c r="T1517" s="22" t="s">
        <v>760</v>
      </c>
      <c r="U1517" s="22" t="s">
        <v>384</v>
      </c>
      <c r="V1517" s="22">
        <v>240</v>
      </c>
      <c r="W1517" s="22" t="s">
        <v>377</v>
      </c>
      <c r="X1517" s="22" t="s">
        <v>378</v>
      </c>
      <c r="Y1517" s="22" t="s">
        <v>247</v>
      </c>
      <c r="Z1517" s="22">
        <v>10202</v>
      </c>
      <c r="AA1517" s="22" t="s">
        <v>733</v>
      </c>
    </row>
    <row r="1518" spans="1:27" x14ac:dyDescent="0.3">
      <c r="A1518" s="22">
        <v>1</v>
      </c>
      <c r="B1518" s="22" t="s">
        <v>376</v>
      </c>
      <c r="C1518">
        <v>5</v>
      </c>
      <c r="D1518" s="22">
        <v>5</v>
      </c>
      <c r="E1518" s="22" t="s">
        <v>749</v>
      </c>
      <c r="F1518" s="22"/>
      <c r="G1518" s="22" t="s">
        <v>737</v>
      </c>
      <c r="H1518" s="22" t="s">
        <v>6644</v>
      </c>
      <c r="I1518" s="22" t="s">
        <v>734</v>
      </c>
      <c r="K1518" s="22" t="s">
        <v>731</v>
      </c>
      <c r="L1518" s="22" t="s">
        <v>749</v>
      </c>
      <c r="M1518" s="22" t="s">
        <v>743</v>
      </c>
      <c r="N1518" s="22" t="s">
        <v>740</v>
      </c>
      <c r="O1518" s="22" t="s">
        <v>741</v>
      </c>
      <c r="P1518" s="22" t="s">
        <v>6636</v>
      </c>
      <c r="Q1518" t="s">
        <v>6630</v>
      </c>
      <c r="R1518" s="22" t="s">
        <v>735</v>
      </c>
      <c r="S1518" s="22" t="s">
        <v>4904</v>
      </c>
      <c r="T1518" s="22" t="s">
        <v>761</v>
      </c>
      <c r="U1518" s="22" t="s">
        <v>384</v>
      </c>
      <c r="V1518" s="22">
        <v>240</v>
      </c>
      <c r="W1518" s="22" t="s">
        <v>377</v>
      </c>
      <c r="X1518" s="22" t="s">
        <v>378</v>
      </c>
      <c r="Y1518" s="22" t="s">
        <v>247</v>
      </c>
      <c r="Z1518" s="22">
        <v>10202</v>
      </c>
      <c r="AA1518" s="22" t="s">
        <v>733</v>
      </c>
    </row>
    <row r="1519" spans="1:27" x14ac:dyDescent="0.3">
      <c r="A1519" s="22">
        <v>1</v>
      </c>
      <c r="B1519" s="22" t="s">
        <v>376</v>
      </c>
      <c r="C1519">
        <v>6</v>
      </c>
      <c r="D1519" s="22">
        <v>6</v>
      </c>
      <c r="E1519" s="22" t="s">
        <v>751</v>
      </c>
      <c r="F1519" s="22"/>
      <c r="G1519" s="22" t="s">
        <v>737</v>
      </c>
      <c r="H1519" s="22" t="s">
        <v>6644</v>
      </c>
      <c r="I1519" s="22" t="s">
        <v>734</v>
      </c>
      <c r="K1519" s="22" t="s">
        <v>731</v>
      </c>
      <c r="L1519" s="22" t="s">
        <v>751</v>
      </c>
      <c r="M1519" s="22" t="s">
        <v>752</v>
      </c>
      <c r="N1519" s="22" t="s">
        <v>736</v>
      </c>
      <c r="O1519" s="22" t="s">
        <v>741</v>
      </c>
      <c r="P1519" s="22" t="s">
        <v>6634</v>
      </c>
      <c r="Q1519" t="s">
        <v>6631</v>
      </c>
      <c r="R1519" s="22" t="s">
        <v>732</v>
      </c>
      <c r="S1519" s="22" t="s">
        <v>4903</v>
      </c>
      <c r="T1519" s="22" t="s">
        <v>762</v>
      </c>
      <c r="U1519" s="22" t="s">
        <v>384</v>
      </c>
      <c r="V1519" s="22">
        <v>240</v>
      </c>
      <c r="W1519" s="22" t="s">
        <v>377</v>
      </c>
      <c r="X1519" s="22" t="s">
        <v>378</v>
      </c>
      <c r="Y1519" s="22" t="s">
        <v>247</v>
      </c>
      <c r="Z1519" s="22">
        <v>10202</v>
      </c>
      <c r="AA1519" s="22" t="s">
        <v>733</v>
      </c>
    </row>
    <row r="1520" spans="1:27" x14ac:dyDescent="0.3">
      <c r="A1520" s="22">
        <v>1</v>
      </c>
      <c r="B1520" s="22" t="s">
        <v>376</v>
      </c>
      <c r="C1520">
        <v>7</v>
      </c>
      <c r="D1520" s="22">
        <v>7</v>
      </c>
      <c r="E1520" s="22" t="s">
        <v>754</v>
      </c>
      <c r="F1520" s="22"/>
      <c r="G1520" s="22" t="s">
        <v>737</v>
      </c>
      <c r="H1520" s="22" t="s">
        <v>6644</v>
      </c>
      <c r="I1520" s="22" t="s">
        <v>734</v>
      </c>
      <c r="K1520" s="22" t="s">
        <v>731</v>
      </c>
      <c r="L1520" s="22" t="s">
        <v>754</v>
      </c>
      <c r="M1520" s="22" t="s">
        <v>743</v>
      </c>
      <c r="N1520" s="22" t="s">
        <v>740</v>
      </c>
      <c r="O1520" s="22" t="s">
        <v>741</v>
      </c>
      <c r="P1520" s="22" t="s">
        <v>6635</v>
      </c>
      <c r="Q1520" t="s">
        <v>6642</v>
      </c>
      <c r="R1520" s="22" t="s">
        <v>755</v>
      </c>
      <c r="S1520" s="22" t="s">
        <v>4902</v>
      </c>
      <c r="T1520" s="22" t="s">
        <v>763</v>
      </c>
      <c r="U1520" s="22" t="s">
        <v>384</v>
      </c>
      <c r="V1520" s="22">
        <v>240</v>
      </c>
      <c r="W1520" s="22" t="s">
        <v>377</v>
      </c>
      <c r="X1520" s="22" t="s">
        <v>378</v>
      </c>
      <c r="Y1520" s="22" t="s">
        <v>247</v>
      </c>
      <c r="Z1520" s="22">
        <v>10202</v>
      </c>
      <c r="AA1520" s="22" t="s">
        <v>733</v>
      </c>
    </row>
    <row r="1521" spans="1:27" x14ac:dyDescent="0.3">
      <c r="A1521" s="22">
        <v>1</v>
      </c>
      <c r="B1521" s="22" t="s">
        <v>376</v>
      </c>
      <c r="C1521">
        <v>1</v>
      </c>
      <c r="D1521" s="22">
        <v>1</v>
      </c>
      <c r="E1521" s="22" t="s">
        <v>738</v>
      </c>
      <c r="F1521" s="22"/>
      <c r="G1521" s="22" t="s">
        <v>737</v>
      </c>
      <c r="H1521" s="22" t="s">
        <v>6644</v>
      </c>
      <c r="I1521" s="22" t="s">
        <v>734</v>
      </c>
      <c r="K1521" s="22" t="s">
        <v>731</v>
      </c>
      <c r="L1521" s="22" t="s">
        <v>738</v>
      </c>
      <c r="M1521" s="22" t="s">
        <v>739</v>
      </c>
      <c r="N1521" s="22" t="s">
        <v>740</v>
      </c>
      <c r="O1521" s="22" t="s">
        <v>741</v>
      </c>
      <c r="P1521" s="22" t="s">
        <v>4899</v>
      </c>
      <c r="Q1521" t="s">
        <v>4897</v>
      </c>
      <c r="R1521" s="22" t="s">
        <v>732</v>
      </c>
      <c r="S1521" s="22" t="s">
        <v>4900</v>
      </c>
      <c r="T1521" s="22" t="s">
        <v>757</v>
      </c>
      <c r="U1521" s="22" t="s">
        <v>384</v>
      </c>
      <c r="V1521" s="22">
        <v>240</v>
      </c>
      <c r="W1521" s="22" t="s">
        <v>377</v>
      </c>
      <c r="X1521" s="22" t="s">
        <v>378</v>
      </c>
      <c r="Y1521" s="22" t="s">
        <v>248</v>
      </c>
      <c r="Z1521" s="22">
        <v>10203</v>
      </c>
      <c r="AA1521" s="22" t="s">
        <v>733</v>
      </c>
    </row>
    <row r="1522" spans="1:27" x14ac:dyDescent="0.3">
      <c r="A1522" s="22">
        <v>1</v>
      </c>
      <c r="B1522" s="22" t="s">
        <v>376</v>
      </c>
      <c r="C1522">
        <v>2</v>
      </c>
      <c r="D1522" s="22">
        <v>2</v>
      </c>
      <c r="E1522" s="22" t="s">
        <v>738</v>
      </c>
      <c r="F1522" s="22"/>
      <c r="G1522" s="22" t="s">
        <v>737</v>
      </c>
      <c r="H1522" s="22" t="s">
        <v>6644</v>
      </c>
      <c r="I1522" s="22" t="s">
        <v>734</v>
      </c>
      <c r="K1522" s="22" t="s">
        <v>731</v>
      </c>
      <c r="L1522" s="22" t="s">
        <v>738</v>
      </c>
      <c r="M1522" s="22" t="s">
        <v>743</v>
      </c>
      <c r="N1522" s="22" t="s">
        <v>740</v>
      </c>
      <c r="O1522" s="22" t="s">
        <v>741</v>
      </c>
      <c r="P1522" s="22" t="s">
        <v>6638</v>
      </c>
      <c r="Q1522" t="s">
        <v>6632</v>
      </c>
      <c r="R1522" s="22" t="s">
        <v>732</v>
      </c>
      <c r="S1522" s="22" t="s">
        <v>4900</v>
      </c>
      <c r="T1522" s="22" t="s">
        <v>758</v>
      </c>
      <c r="U1522" s="22" t="s">
        <v>384</v>
      </c>
      <c r="V1522" s="22">
        <v>240</v>
      </c>
      <c r="W1522" s="22" t="s">
        <v>377</v>
      </c>
      <c r="X1522" s="22" t="s">
        <v>378</v>
      </c>
      <c r="Y1522" s="22" t="s">
        <v>248</v>
      </c>
      <c r="Z1522" s="22">
        <v>10203</v>
      </c>
      <c r="AA1522" s="22" t="s">
        <v>733</v>
      </c>
    </row>
    <row r="1523" spans="1:27" x14ac:dyDescent="0.3">
      <c r="A1523" s="22">
        <v>1</v>
      </c>
      <c r="B1523" s="22" t="s">
        <v>376</v>
      </c>
      <c r="C1523">
        <v>3</v>
      </c>
      <c r="D1523" s="22">
        <v>3</v>
      </c>
      <c r="E1523" s="22" t="s">
        <v>745</v>
      </c>
      <c r="F1523" s="22"/>
      <c r="G1523" s="22" t="s">
        <v>737</v>
      </c>
      <c r="H1523" s="22" t="s">
        <v>6644</v>
      </c>
      <c r="I1523" s="22" t="s">
        <v>734</v>
      </c>
      <c r="K1523" s="22" t="s">
        <v>731</v>
      </c>
      <c r="L1523" s="22" t="s">
        <v>745</v>
      </c>
      <c r="M1523" s="22" t="s">
        <v>743</v>
      </c>
      <c r="N1523" s="22" t="s">
        <v>740</v>
      </c>
      <c r="O1523" s="22" t="s">
        <v>741</v>
      </c>
      <c r="P1523" s="22" t="s">
        <v>6639</v>
      </c>
      <c r="Q1523" t="s">
        <v>6633</v>
      </c>
      <c r="R1523" s="22" t="s">
        <v>735</v>
      </c>
      <c r="S1523" s="22" t="s">
        <v>4900</v>
      </c>
      <c r="T1523" s="22" t="s">
        <v>759</v>
      </c>
      <c r="U1523" s="22" t="s">
        <v>384</v>
      </c>
      <c r="V1523" s="22">
        <v>240</v>
      </c>
      <c r="W1523" s="22" t="s">
        <v>377</v>
      </c>
      <c r="X1523" s="22" t="s">
        <v>378</v>
      </c>
      <c r="Y1523" s="22" t="s">
        <v>248</v>
      </c>
      <c r="Z1523" s="22">
        <v>10203</v>
      </c>
      <c r="AA1523" s="22" t="s">
        <v>733</v>
      </c>
    </row>
    <row r="1524" spans="1:27" x14ac:dyDescent="0.3">
      <c r="A1524" s="22">
        <v>1</v>
      </c>
      <c r="B1524" s="22" t="s">
        <v>376</v>
      </c>
      <c r="C1524">
        <v>4</v>
      </c>
      <c r="D1524" s="22">
        <v>4</v>
      </c>
      <c r="E1524" s="22" t="s">
        <v>747</v>
      </c>
      <c r="F1524" s="22"/>
      <c r="G1524" s="22" t="s">
        <v>737</v>
      </c>
      <c r="H1524" s="22" t="s">
        <v>6644</v>
      </c>
      <c r="I1524" s="22" t="s">
        <v>734</v>
      </c>
      <c r="K1524" s="22" t="s">
        <v>731</v>
      </c>
      <c r="L1524" s="22" t="s">
        <v>747</v>
      </c>
      <c r="M1524" s="22" t="s">
        <v>743</v>
      </c>
      <c r="N1524" s="22" t="s">
        <v>740</v>
      </c>
      <c r="O1524" s="22" t="s">
        <v>741</v>
      </c>
      <c r="P1524" s="22" t="s">
        <v>6637</v>
      </c>
      <c r="Q1524" t="s">
        <v>6641</v>
      </c>
      <c r="R1524" s="22" t="s">
        <v>735</v>
      </c>
      <c r="S1524" s="22" t="s">
        <v>4901</v>
      </c>
      <c r="T1524" s="22" t="s">
        <v>760</v>
      </c>
      <c r="U1524" s="22" t="s">
        <v>384</v>
      </c>
      <c r="V1524" s="22">
        <v>240</v>
      </c>
      <c r="W1524" s="22" t="s">
        <v>377</v>
      </c>
      <c r="X1524" s="22" t="s">
        <v>378</v>
      </c>
      <c r="Y1524" s="22" t="s">
        <v>248</v>
      </c>
      <c r="Z1524" s="22">
        <v>10203</v>
      </c>
      <c r="AA1524" s="22" t="s">
        <v>733</v>
      </c>
    </row>
    <row r="1525" spans="1:27" x14ac:dyDescent="0.3">
      <c r="A1525" s="22">
        <v>1</v>
      </c>
      <c r="B1525" s="22" t="s">
        <v>376</v>
      </c>
      <c r="C1525">
        <v>5</v>
      </c>
      <c r="D1525" s="22">
        <v>5</v>
      </c>
      <c r="E1525" s="22" t="s">
        <v>749</v>
      </c>
      <c r="F1525" s="22"/>
      <c r="G1525" s="22" t="s">
        <v>737</v>
      </c>
      <c r="H1525" s="22" t="s">
        <v>6644</v>
      </c>
      <c r="I1525" s="22" t="s">
        <v>734</v>
      </c>
      <c r="K1525" s="22" t="s">
        <v>731</v>
      </c>
      <c r="L1525" s="22" t="s">
        <v>749</v>
      </c>
      <c r="M1525" s="22" t="s">
        <v>743</v>
      </c>
      <c r="N1525" s="22" t="s">
        <v>740</v>
      </c>
      <c r="O1525" s="22" t="s">
        <v>741</v>
      </c>
      <c r="P1525" s="22" t="s">
        <v>6636</v>
      </c>
      <c r="Q1525" t="s">
        <v>6630</v>
      </c>
      <c r="R1525" s="22" t="s">
        <v>735</v>
      </c>
      <c r="S1525" s="22" t="s">
        <v>4904</v>
      </c>
      <c r="T1525" s="22" t="s">
        <v>761</v>
      </c>
      <c r="U1525" s="22" t="s">
        <v>384</v>
      </c>
      <c r="V1525" s="22">
        <v>240</v>
      </c>
      <c r="W1525" s="22" t="s">
        <v>377</v>
      </c>
      <c r="X1525" s="22" t="s">
        <v>378</v>
      </c>
      <c r="Y1525" s="22" t="s">
        <v>248</v>
      </c>
      <c r="Z1525" s="22">
        <v>10203</v>
      </c>
      <c r="AA1525" s="22" t="s">
        <v>733</v>
      </c>
    </row>
    <row r="1526" spans="1:27" x14ac:dyDescent="0.3">
      <c r="A1526" s="22">
        <v>1</v>
      </c>
      <c r="B1526" s="22" t="s">
        <v>376</v>
      </c>
      <c r="C1526">
        <v>6</v>
      </c>
      <c r="D1526" s="22">
        <v>6</v>
      </c>
      <c r="E1526" s="22" t="s">
        <v>751</v>
      </c>
      <c r="F1526" s="22"/>
      <c r="G1526" s="22" t="s">
        <v>737</v>
      </c>
      <c r="H1526" s="22" t="s">
        <v>6644</v>
      </c>
      <c r="I1526" s="22" t="s">
        <v>734</v>
      </c>
      <c r="K1526" s="22" t="s">
        <v>731</v>
      </c>
      <c r="L1526" s="22" t="s">
        <v>751</v>
      </c>
      <c r="M1526" s="22" t="s">
        <v>752</v>
      </c>
      <c r="N1526" s="22" t="s">
        <v>736</v>
      </c>
      <c r="O1526" s="22" t="s">
        <v>741</v>
      </c>
      <c r="P1526" s="22" t="s">
        <v>6634</v>
      </c>
      <c r="Q1526" t="s">
        <v>6631</v>
      </c>
      <c r="R1526" s="22" t="s">
        <v>732</v>
      </c>
      <c r="S1526" s="22" t="s">
        <v>4903</v>
      </c>
      <c r="T1526" s="22" t="s">
        <v>762</v>
      </c>
      <c r="U1526" s="22" t="s">
        <v>384</v>
      </c>
      <c r="V1526" s="22">
        <v>240</v>
      </c>
      <c r="W1526" s="22" t="s">
        <v>377</v>
      </c>
      <c r="X1526" s="22" t="s">
        <v>378</v>
      </c>
      <c r="Y1526" s="22" t="s">
        <v>248</v>
      </c>
      <c r="Z1526" s="22">
        <v>10203</v>
      </c>
      <c r="AA1526" s="22" t="s">
        <v>733</v>
      </c>
    </row>
    <row r="1527" spans="1:27" x14ac:dyDescent="0.3">
      <c r="A1527" s="22">
        <v>1</v>
      </c>
      <c r="B1527" s="22" t="s">
        <v>376</v>
      </c>
      <c r="C1527">
        <v>7</v>
      </c>
      <c r="D1527" s="22">
        <v>7</v>
      </c>
      <c r="E1527" s="22" t="s">
        <v>754</v>
      </c>
      <c r="F1527" s="22"/>
      <c r="G1527" s="22" t="s">
        <v>737</v>
      </c>
      <c r="H1527" s="22" t="s">
        <v>6644</v>
      </c>
      <c r="I1527" s="22" t="s">
        <v>734</v>
      </c>
      <c r="K1527" s="22" t="s">
        <v>731</v>
      </c>
      <c r="L1527" s="22" t="s">
        <v>754</v>
      </c>
      <c r="M1527" s="22" t="s">
        <v>743</v>
      </c>
      <c r="N1527" s="22" t="s">
        <v>740</v>
      </c>
      <c r="O1527" s="22" t="s">
        <v>741</v>
      </c>
      <c r="P1527" s="22" t="s">
        <v>6635</v>
      </c>
      <c r="Q1527" t="s">
        <v>6642</v>
      </c>
      <c r="R1527" s="22" t="s">
        <v>755</v>
      </c>
      <c r="S1527" s="22" t="s">
        <v>4902</v>
      </c>
      <c r="T1527" s="22" t="s">
        <v>763</v>
      </c>
      <c r="U1527" s="22" t="s">
        <v>384</v>
      </c>
      <c r="V1527" s="22">
        <v>240</v>
      </c>
      <c r="W1527" s="22" t="s">
        <v>377</v>
      </c>
      <c r="X1527" s="22" t="s">
        <v>378</v>
      </c>
      <c r="Y1527" s="22" t="s">
        <v>248</v>
      </c>
      <c r="Z1527" s="22">
        <v>10203</v>
      </c>
      <c r="AA1527" s="22" t="s">
        <v>733</v>
      </c>
    </row>
    <row r="1528" spans="1:27" x14ac:dyDescent="0.3">
      <c r="A1528" s="22">
        <v>1</v>
      </c>
      <c r="B1528" s="22" t="s">
        <v>376</v>
      </c>
      <c r="C1528">
        <v>1</v>
      </c>
      <c r="D1528" s="22">
        <v>1</v>
      </c>
      <c r="E1528" s="22" t="s">
        <v>738</v>
      </c>
      <c r="F1528" s="22"/>
      <c r="G1528" s="22" t="s">
        <v>737</v>
      </c>
      <c r="H1528" s="22" t="s">
        <v>6644</v>
      </c>
      <c r="I1528" s="22" t="s">
        <v>734</v>
      </c>
      <c r="K1528" s="22" t="s">
        <v>731</v>
      </c>
      <c r="L1528" s="22" t="s">
        <v>738</v>
      </c>
      <c r="M1528" s="22" t="s">
        <v>739</v>
      </c>
      <c r="N1528" s="22" t="s">
        <v>740</v>
      </c>
      <c r="O1528" s="22" t="s">
        <v>741</v>
      </c>
      <c r="P1528" s="22" t="s">
        <v>4899</v>
      </c>
      <c r="Q1528" t="s">
        <v>4897</v>
      </c>
      <c r="R1528" s="22" t="s">
        <v>732</v>
      </c>
      <c r="S1528" s="22" t="s">
        <v>4900</v>
      </c>
      <c r="T1528" s="22" t="s">
        <v>757</v>
      </c>
      <c r="U1528" s="22" t="s">
        <v>384</v>
      </c>
      <c r="V1528" s="22">
        <v>240</v>
      </c>
      <c r="W1528" s="22" t="s">
        <v>377</v>
      </c>
      <c r="X1528" s="22" t="s">
        <v>378</v>
      </c>
      <c r="Y1528" s="22" t="s">
        <v>249</v>
      </c>
      <c r="Z1528" s="22">
        <v>10204</v>
      </c>
      <c r="AA1528" s="22" t="s">
        <v>733</v>
      </c>
    </row>
    <row r="1529" spans="1:27" x14ac:dyDescent="0.3">
      <c r="A1529" s="22">
        <v>1</v>
      </c>
      <c r="B1529" s="22" t="s">
        <v>376</v>
      </c>
      <c r="C1529">
        <v>2</v>
      </c>
      <c r="D1529" s="22">
        <v>2</v>
      </c>
      <c r="E1529" s="22" t="s">
        <v>738</v>
      </c>
      <c r="F1529" s="22"/>
      <c r="G1529" s="22" t="s">
        <v>737</v>
      </c>
      <c r="H1529" s="22" t="s">
        <v>6644</v>
      </c>
      <c r="I1529" s="22" t="s">
        <v>734</v>
      </c>
      <c r="K1529" s="22" t="s">
        <v>731</v>
      </c>
      <c r="L1529" s="22" t="s">
        <v>738</v>
      </c>
      <c r="M1529" s="22" t="s">
        <v>743</v>
      </c>
      <c r="N1529" s="22" t="s">
        <v>740</v>
      </c>
      <c r="O1529" s="22" t="s">
        <v>741</v>
      </c>
      <c r="P1529" s="22" t="s">
        <v>6638</v>
      </c>
      <c r="Q1529" t="s">
        <v>6632</v>
      </c>
      <c r="R1529" s="22" t="s">
        <v>732</v>
      </c>
      <c r="S1529" s="22" t="s">
        <v>4900</v>
      </c>
      <c r="T1529" s="22" t="s">
        <v>758</v>
      </c>
      <c r="U1529" s="22" t="s">
        <v>384</v>
      </c>
      <c r="V1529" s="22">
        <v>240</v>
      </c>
      <c r="W1529" s="22" t="s">
        <v>377</v>
      </c>
      <c r="X1529" s="22" t="s">
        <v>378</v>
      </c>
      <c r="Y1529" s="22" t="s">
        <v>249</v>
      </c>
      <c r="Z1529" s="22">
        <v>10204</v>
      </c>
      <c r="AA1529" s="22" t="s">
        <v>733</v>
      </c>
    </row>
    <row r="1530" spans="1:27" x14ac:dyDescent="0.3">
      <c r="A1530" s="22">
        <v>1</v>
      </c>
      <c r="B1530" s="22" t="s">
        <v>376</v>
      </c>
      <c r="C1530">
        <v>3</v>
      </c>
      <c r="D1530" s="22">
        <v>3</v>
      </c>
      <c r="E1530" s="22" t="s">
        <v>745</v>
      </c>
      <c r="F1530" s="22"/>
      <c r="G1530" s="22" t="s">
        <v>737</v>
      </c>
      <c r="H1530" s="22" t="s">
        <v>6644</v>
      </c>
      <c r="I1530" s="22" t="s">
        <v>734</v>
      </c>
      <c r="K1530" s="22" t="s">
        <v>731</v>
      </c>
      <c r="L1530" s="22" t="s">
        <v>745</v>
      </c>
      <c r="M1530" s="22" t="s">
        <v>743</v>
      </c>
      <c r="N1530" s="22" t="s">
        <v>740</v>
      </c>
      <c r="O1530" s="22" t="s">
        <v>741</v>
      </c>
      <c r="P1530" s="22" t="s">
        <v>6639</v>
      </c>
      <c r="Q1530" t="s">
        <v>6633</v>
      </c>
      <c r="R1530" s="22" t="s">
        <v>735</v>
      </c>
      <c r="S1530" s="22" t="s">
        <v>4900</v>
      </c>
      <c r="T1530" s="22" t="s">
        <v>759</v>
      </c>
      <c r="U1530" s="22" t="s">
        <v>384</v>
      </c>
      <c r="V1530" s="22">
        <v>240</v>
      </c>
      <c r="W1530" s="22" t="s">
        <v>377</v>
      </c>
      <c r="X1530" s="22" t="s">
        <v>378</v>
      </c>
      <c r="Y1530" s="22" t="s">
        <v>249</v>
      </c>
      <c r="Z1530" s="22">
        <v>10204</v>
      </c>
      <c r="AA1530" s="22" t="s">
        <v>733</v>
      </c>
    </row>
    <row r="1531" spans="1:27" x14ac:dyDescent="0.3">
      <c r="A1531" s="22">
        <v>1</v>
      </c>
      <c r="B1531" s="22" t="s">
        <v>376</v>
      </c>
      <c r="C1531">
        <v>4</v>
      </c>
      <c r="D1531" s="22">
        <v>4</v>
      </c>
      <c r="E1531" s="22" t="s">
        <v>747</v>
      </c>
      <c r="F1531" s="22"/>
      <c r="G1531" s="22" t="s">
        <v>737</v>
      </c>
      <c r="H1531" s="22" t="s">
        <v>6644</v>
      </c>
      <c r="I1531" s="22" t="s">
        <v>734</v>
      </c>
      <c r="K1531" s="22" t="s">
        <v>731</v>
      </c>
      <c r="L1531" s="22" t="s">
        <v>747</v>
      </c>
      <c r="M1531" s="22" t="s">
        <v>743</v>
      </c>
      <c r="N1531" s="22" t="s">
        <v>740</v>
      </c>
      <c r="O1531" s="22" t="s">
        <v>741</v>
      </c>
      <c r="P1531" s="22" t="s">
        <v>6637</v>
      </c>
      <c r="Q1531" t="s">
        <v>6641</v>
      </c>
      <c r="R1531" s="22" t="s">
        <v>735</v>
      </c>
      <c r="S1531" s="22" t="s">
        <v>4901</v>
      </c>
      <c r="T1531" s="22" t="s">
        <v>760</v>
      </c>
      <c r="U1531" s="22" t="s">
        <v>384</v>
      </c>
      <c r="V1531" s="22">
        <v>240</v>
      </c>
      <c r="W1531" s="22" t="s">
        <v>377</v>
      </c>
      <c r="X1531" s="22" t="s">
        <v>378</v>
      </c>
      <c r="Y1531" s="22" t="s">
        <v>249</v>
      </c>
      <c r="Z1531" s="22">
        <v>10204</v>
      </c>
      <c r="AA1531" s="22" t="s">
        <v>733</v>
      </c>
    </row>
    <row r="1532" spans="1:27" x14ac:dyDescent="0.3">
      <c r="A1532" s="22">
        <v>1</v>
      </c>
      <c r="B1532" s="22" t="s">
        <v>376</v>
      </c>
      <c r="C1532">
        <v>5</v>
      </c>
      <c r="D1532" s="22">
        <v>5</v>
      </c>
      <c r="E1532" s="22" t="s">
        <v>749</v>
      </c>
      <c r="F1532" s="22"/>
      <c r="G1532" s="22" t="s">
        <v>737</v>
      </c>
      <c r="H1532" s="22" t="s">
        <v>6644</v>
      </c>
      <c r="I1532" s="22" t="s">
        <v>734</v>
      </c>
      <c r="K1532" s="22" t="s">
        <v>731</v>
      </c>
      <c r="L1532" s="22" t="s">
        <v>749</v>
      </c>
      <c r="M1532" s="22" t="s">
        <v>743</v>
      </c>
      <c r="N1532" s="22" t="s">
        <v>740</v>
      </c>
      <c r="O1532" s="22" t="s">
        <v>741</v>
      </c>
      <c r="P1532" s="22" t="s">
        <v>6636</v>
      </c>
      <c r="Q1532" t="s">
        <v>6630</v>
      </c>
      <c r="R1532" s="22" t="s">
        <v>735</v>
      </c>
      <c r="S1532" s="22" t="s">
        <v>4904</v>
      </c>
      <c r="T1532" s="22" t="s">
        <v>761</v>
      </c>
      <c r="U1532" s="22" t="s">
        <v>384</v>
      </c>
      <c r="V1532" s="22">
        <v>240</v>
      </c>
      <c r="W1532" s="22" t="s">
        <v>377</v>
      </c>
      <c r="X1532" s="22" t="s">
        <v>378</v>
      </c>
      <c r="Y1532" s="22" t="s">
        <v>249</v>
      </c>
      <c r="Z1532" s="22">
        <v>10204</v>
      </c>
      <c r="AA1532" s="22" t="s">
        <v>733</v>
      </c>
    </row>
    <row r="1533" spans="1:27" x14ac:dyDescent="0.3">
      <c r="A1533" s="22">
        <v>1</v>
      </c>
      <c r="B1533" s="22" t="s">
        <v>376</v>
      </c>
      <c r="C1533">
        <v>6</v>
      </c>
      <c r="D1533" s="22">
        <v>6</v>
      </c>
      <c r="E1533" s="22" t="s">
        <v>751</v>
      </c>
      <c r="F1533" s="22"/>
      <c r="G1533" s="22" t="s">
        <v>737</v>
      </c>
      <c r="H1533" s="22" t="s">
        <v>6644</v>
      </c>
      <c r="I1533" s="22" t="s">
        <v>734</v>
      </c>
      <c r="K1533" s="22" t="s">
        <v>731</v>
      </c>
      <c r="L1533" s="22" t="s">
        <v>751</v>
      </c>
      <c r="M1533" s="22" t="s">
        <v>752</v>
      </c>
      <c r="N1533" s="22" t="s">
        <v>736</v>
      </c>
      <c r="O1533" s="22" t="s">
        <v>741</v>
      </c>
      <c r="P1533" s="22" t="s">
        <v>6634</v>
      </c>
      <c r="Q1533" t="s">
        <v>6631</v>
      </c>
      <c r="R1533" s="22" t="s">
        <v>732</v>
      </c>
      <c r="S1533" s="22" t="s">
        <v>4903</v>
      </c>
      <c r="T1533" s="22" t="s">
        <v>762</v>
      </c>
      <c r="U1533" s="22" t="s">
        <v>384</v>
      </c>
      <c r="V1533" s="22">
        <v>240</v>
      </c>
      <c r="W1533" s="22" t="s">
        <v>377</v>
      </c>
      <c r="X1533" s="22" t="s">
        <v>378</v>
      </c>
      <c r="Y1533" s="22" t="s">
        <v>249</v>
      </c>
      <c r="Z1533" s="22">
        <v>10204</v>
      </c>
      <c r="AA1533" s="22" t="s">
        <v>733</v>
      </c>
    </row>
    <row r="1534" spans="1:27" x14ac:dyDescent="0.3">
      <c r="A1534" s="22">
        <v>1</v>
      </c>
      <c r="B1534" s="22" t="s">
        <v>376</v>
      </c>
      <c r="C1534">
        <v>7</v>
      </c>
      <c r="D1534" s="22">
        <v>7</v>
      </c>
      <c r="E1534" s="22" t="s">
        <v>754</v>
      </c>
      <c r="F1534" s="22"/>
      <c r="G1534" s="22" t="s">
        <v>737</v>
      </c>
      <c r="H1534" s="22" t="s">
        <v>6644</v>
      </c>
      <c r="I1534" s="22" t="s">
        <v>734</v>
      </c>
      <c r="K1534" s="22" t="s">
        <v>731</v>
      </c>
      <c r="L1534" s="22" t="s">
        <v>754</v>
      </c>
      <c r="M1534" s="22" t="s">
        <v>743</v>
      </c>
      <c r="N1534" s="22" t="s">
        <v>740</v>
      </c>
      <c r="O1534" s="22" t="s">
        <v>741</v>
      </c>
      <c r="P1534" s="22" t="s">
        <v>6635</v>
      </c>
      <c r="Q1534" t="s">
        <v>6642</v>
      </c>
      <c r="R1534" s="22" t="s">
        <v>755</v>
      </c>
      <c r="S1534" s="22" t="s">
        <v>4902</v>
      </c>
      <c r="T1534" s="22" t="s">
        <v>763</v>
      </c>
      <c r="U1534" s="22" t="s">
        <v>384</v>
      </c>
      <c r="V1534" s="22">
        <v>240</v>
      </c>
      <c r="W1534" s="22" t="s">
        <v>377</v>
      </c>
      <c r="X1534" s="22" t="s">
        <v>378</v>
      </c>
      <c r="Y1534" s="22" t="s">
        <v>249</v>
      </c>
      <c r="Z1534" s="22">
        <v>10204</v>
      </c>
      <c r="AA1534" s="22" t="s">
        <v>733</v>
      </c>
    </row>
    <row r="1535" spans="1:27" x14ac:dyDescent="0.3">
      <c r="A1535" s="22">
        <v>1</v>
      </c>
      <c r="B1535" s="22" t="s">
        <v>376</v>
      </c>
      <c r="C1535">
        <v>1</v>
      </c>
      <c r="D1535" s="22">
        <v>1</v>
      </c>
      <c r="E1535" s="22" t="s">
        <v>738</v>
      </c>
      <c r="F1535" s="22"/>
      <c r="G1535" s="22" t="s">
        <v>737</v>
      </c>
      <c r="H1535" s="22" t="s">
        <v>6644</v>
      </c>
      <c r="I1535" s="22" t="s">
        <v>734</v>
      </c>
      <c r="K1535" s="22" t="s">
        <v>731</v>
      </c>
      <c r="L1535" s="22" t="s">
        <v>738</v>
      </c>
      <c r="M1535" s="22" t="s">
        <v>739</v>
      </c>
      <c r="N1535" s="22" t="s">
        <v>740</v>
      </c>
      <c r="O1535" s="22" t="s">
        <v>741</v>
      </c>
      <c r="P1535" s="22" t="s">
        <v>4899</v>
      </c>
      <c r="Q1535" t="s">
        <v>4897</v>
      </c>
      <c r="R1535" s="22" t="s">
        <v>732</v>
      </c>
      <c r="S1535" s="22" t="s">
        <v>4900</v>
      </c>
      <c r="T1535" s="22" t="s">
        <v>757</v>
      </c>
      <c r="U1535" s="22" t="s">
        <v>384</v>
      </c>
      <c r="V1535" s="22">
        <v>240</v>
      </c>
      <c r="W1535" s="22" t="s">
        <v>377</v>
      </c>
      <c r="X1535" s="22" t="s">
        <v>378</v>
      </c>
      <c r="Y1535" s="22" t="s">
        <v>250</v>
      </c>
      <c r="Z1535" s="22">
        <v>10205</v>
      </c>
      <c r="AA1535" s="22" t="s">
        <v>733</v>
      </c>
    </row>
    <row r="1536" spans="1:27" x14ac:dyDescent="0.3">
      <c r="A1536" s="22">
        <v>1</v>
      </c>
      <c r="B1536" s="22" t="s">
        <v>376</v>
      </c>
      <c r="C1536">
        <v>2</v>
      </c>
      <c r="D1536" s="22">
        <v>2</v>
      </c>
      <c r="E1536" s="22" t="s">
        <v>738</v>
      </c>
      <c r="F1536" s="22"/>
      <c r="G1536" s="22" t="s">
        <v>737</v>
      </c>
      <c r="H1536" s="22" t="s">
        <v>6644</v>
      </c>
      <c r="I1536" s="22" t="s">
        <v>734</v>
      </c>
      <c r="K1536" s="22" t="s">
        <v>731</v>
      </c>
      <c r="L1536" s="22" t="s">
        <v>738</v>
      </c>
      <c r="M1536" s="22" t="s">
        <v>743</v>
      </c>
      <c r="N1536" s="22" t="s">
        <v>740</v>
      </c>
      <c r="O1536" s="22" t="s">
        <v>741</v>
      </c>
      <c r="P1536" s="22" t="s">
        <v>6638</v>
      </c>
      <c r="Q1536" t="s">
        <v>6632</v>
      </c>
      <c r="R1536" s="22" t="s">
        <v>732</v>
      </c>
      <c r="S1536" s="22" t="s">
        <v>4900</v>
      </c>
      <c r="T1536" s="22" t="s">
        <v>758</v>
      </c>
      <c r="U1536" s="22" t="s">
        <v>384</v>
      </c>
      <c r="V1536" s="22">
        <v>240</v>
      </c>
      <c r="W1536" s="22" t="s">
        <v>377</v>
      </c>
      <c r="X1536" s="22" t="s">
        <v>378</v>
      </c>
      <c r="Y1536" s="22" t="s">
        <v>250</v>
      </c>
      <c r="Z1536" s="22">
        <v>10205</v>
      </c>
      <c r="AA1536" s="22" t="s">
        <v>733</v>
      </c>
    </row>
    <row r="1537" spans="1:27" x14ac:dyDescent="0.3">
      <c r="A1537" s="22">
        <v>1</v>
      </c>
      <c r="B1537" s="22" t="s">
        <v>376</v>
      </c>
      <c r="C1537">
        <v>3</v>
      </c>
      <c r="D1537" s="22">
        <v>3</v>
      </c>
      <c r="E1537" s="22" t="s">
        <v>745</v>
      </c>
      <c r="F1537" s="22"/>
      <c r="G1537" s="22" t="s">
        <v>737</v>
      </c>
      <c r="H1537" s="22" t="s">
        <v>6644</v>
      </c>
      <c r="I1537" s="22" t="s">
        <v>734</v>
      </c>
      <c r="K1537" s="22" t="s">
        <v>731</v>
      </c>
      <c r="L1537" s="22" t="s">
        <v>745</v>
      </c>
      <c r="M1537" s="22" t="s">
        <v>743</v>
      </c>
      <c r="N1537" s="22" t="s">
        <v>740</v>
      </c>
      <c r="O1537" s="22" t="s">
        <v>741</v>
      </c>
      <c r="P1537" s="22" t="s">
        <v>6639</v>
      </c>
      <c r="Q1537" t="s">
        <v>6633</v>
      </c>
      <c r="R1537" s="22" t="s">
        <v>735</v>
      </c>
      <c r="S1537" s="22" t="s">
        <v>4900</v>
      </c>
      <c r="T1537" s="22" t="s">
        <v>759</v>
      </c>
      <c r="U1537" s="22" t="s">
        <v>384</v>
      </c>
      <c r="V1537" s="22">
        <v>240</v>
      </c>
      <c r="W1537" s="22" t="s">
        <v>377</v>
      </c>
      <c r="X1537" s="22" t="s">
        <v>378</v>
      </c>
      <c r="Y1537" s="22" t="s">
        <v>250</v>
      </c>
      <c r="Z1537" s="22">
        <v>10205</v>
      </c>
      <c r="AA1537" s="22" t="s">
        <v>733</v>
      </c>
    </row>
    <row r="1538" spans="1:27" x14ac:dyDescent="0.3">
      <c r="A1538" s="22">
        <v>1</v>
      </c>
      <c r="B1538" s="22" t="s">
        <v>376</v>
      </c>
      <c r="C1538">
        <v>4</v>
      </c>
      <c r="D1538" s="22">
        <v>4</v>
      </c>
      <c r="E1538" s="22" t="s">
        <v>747</v>
      </c>
      <c r="F1538" s="22"/>
      <c r="G1538" s="22" t="s">
        <v>737</v>
      </c>
      <c r="H1538" s="22" t="s">
        <v>6644</v>
      </c>
      <c r="I1538" s="22" t="s">
        <v>734</v>
      </c>
      <c r="K1538" s="22" t="s">
        <v>731</v>
      </c>
      <c r="L1538" s="22" t="s">
        <v>747</v>
      </c>
      <c r="M1538" s="22" t="s">
        <v>743</v>
      </c>
      <c r="N1538" s="22" t="s">
        <v>740</v>
      </c>
      <c r="O1538" s="22" t="s">
        <v>741</v>
      </c>
      <c r="P1538" s="22" t="s">
        <v>6637</v>
      </c>
      <c r="Q1538" t="s">
        <v>6641</v>
      </c>
      <c r="R1538" s="22" t="s">
        <v>735</v>
      </c>
      <c r="S1538" s="22" t="s">
        <v>4901</v>
      </c>
      <c r="T1538" s="22" t="s">
        <v>760</v>
      </c>
      <c r="U1538" s="22" t="s">
        <v>384</v>
      </c>
      <c r="V1538" s="22">
        <v>240</v>
      </c>
      <c r="W1538" s="22" t="s">
        <v>377</v>
      </c>
      <c r="X1538" s="22" t="s">
        <v>378</v>
      </c>
      <c r="Y1538" s="22" t="s">
        <v>250</v>
      </c>
      <c r="Z1538" s="22">
        <v>10205</v>
      </c>
      <c r="AA1538" s="22" t="s">
        <v>733</v>
      </c>
    </row>
    <row r="1539" spans="1:27" x14ac:dyDescent="0.3">
      <c r="A1539" s="22">
        <v>1</v>
      </c>
      <c r="B1539" s="22" t="s">
        <v>376</v>
      </c>
      <c r="C1539">
        <v>5</v>
      </c>
      <c r="D1539" s="22">
        <v>5</v>
      </c>
      <c r="E1539" s="22" t="s">
        <v>749</v>
      </c>
      <c r="F1539" s="22"/>
      <c r="G1539" s="22" t="s">
        <v>737</v>
      </c>
      <c r="H1539" s="22" t="s">
        <v>6644</v>
      </c>
      <c r="I1539" s="22" t="s">
        <v>734</v>
      </c>
      <c r="K1539" s="22" t="s">
        <v>731</v>
      </c>
      <c r="L1539" s="22" t="s">
        <v>749</v>
      </c>
      <c r="M1539" s="22" t="s">
        <v>743</v>
      </c>
      <c r="N1539" s="22" t="s">
        <v>740</v>
      </c>
      <c r="O1539" s="22" t="s">
        <v>741</v>
      </c>
      <c r="P1539" s="22" t="s">
        <v>6636</v>
      </c>
      <c r="Q1539" t="s">
        <v>6630</v>
      </c>
      <c r="R1539" s="22" t="s">
        <v>735</v>
      </c>
      <c r="S1539" s="22" t="s">
        <v>4904</v>
      </c>
      <c r="T1539" s="22" t="s">
        <v>761</v>
      </c>
      <c r="U1539" s="22" t="s">
        <v>384</v>
      </c>
      <c r="V1539" s="22">
        <v>240</v>
      </c>
      <c r="W1539" s="22" t="s">
        <v>377</v>
      </c>
      <c r="X1539" s="22" t="s">
        <v>378</v>
      </c>
      <c r="Y1539" s="22" t="s">
        <v>250</v>
      </c>
      <c r="Z1539" s="22">
        <v>10205</v>
      </c>
      <c r="AA1539" s="22" t="s">
        <v>733</v>
      </c>
    </row>
    <row r="1540" spans="1:27" x14ac:dyDescent="0.3">
      <c r="A1540" s="22">
        <v>1</v>
      </c>
      <c r="B1540" s="22" t="s">
        <v>376</v>
      </c>
      <c r="C1540">
        <v>6</v>
      </c>
      <c r="D1540" s="22">
        <v>6</v>
      </c>
      <c r="E1540" s="22" t="s">
        <v>751</v>
      </c>
      <c r="F1540" s="22"/>
      <c r="G1540" s="22" t="s">
        <v>737</v>
      </c>
      <c r="H1540" s="22" t="s">
        <v>6644</v>
      </c>
      <c r="I1540" s="22" t="s">
        <v>734</v>
      </c>
      <c r="K1540" s="22" t="s">
        <v>731</v>
      </c>
      <c r="L1540" s="22" t="s">
        <v>751</v>
      </c>
      <c r="M1540" s="22" t="s">
        <v>752</v>
      </c>
      <c r="N1540" s="22" t="s">
        <v>736</v>
      </c>
      <c r="O1540" s="22" t="s">
        <v>741</v>
      </c>
      <c r="P1540" s="22" t="s">
        <v>6634</v>
      </c>
      <c r="Q1540" t="s">
        <v>6631</v>
      </c>
      <c r="R1540" s="22" t="s">
        <v>732</v>
      </c>
      <c r="S1540" s="22" t="s">
        <v>4903</v>
      </c>
      <c r="T1540" s="22" t="s">
        <v>762</v>
      </c>
      <c r="U1540" s="22" t="s">
        <v>384</v>
      </c>
      <c r="V1540" s="22">
        <v>240</v>
      </c>
      <c r="W1540" s="22" t="s">
        <v>377</v>
      </c>
      <c r="X1540" s="22" t="s">
        <v>378</v>
      </c>
      <c r="Y1540" s="22" t="s">
        <v>250</v>
      </c>
      <c r="Z1540" s="22">
        <v>10205</v>
      </c>
      <c r="AA1540" s="22" t="s">
        <v>733</v>
      </c>
    </row>
    <row r="1541" spans="1:27" x14ac:dyDescent="0.3">
      <c r="A1541" s="22">
        <v>1</v>
      </c>
      <c r="B1541" s="22" t="s">
        <v>376</v>
      </c>
      <c r="C1541">
        <v>7</v>
      </c>
      <c r="D1541" s="22">
        <v>7</v>
      </c>
      <c r="E1541" s="22" t="s">
        <v>754</v>
      </c>
      <c r="F1541" s="22"/>
      <c r="G1541" s="22" t="s">
        <v>737</v>
      </c>
      <c r="H1541" s="22" t="s">
        <v>6644</v>
      </c>
      <c r="I1541" s="22" t="s">
        <v>734</v>
      </c>
      <c r="K1541" s="22" t="s">
        <v>731</v>
      </c>
      <c r="L1541" s="22" t="s">
        <v>754</v>
      </c>
      <c r="M1541" s="22" t="s">
        <v>743</v>
      </c>
      <c r="N1541" s="22" t="s">
        <v>740</v>
      </c>
      <c r="O1541" s="22" t="s">
        <v>741</v>
      </c>
      <c r="P1541" s="22" t="s">
        <v>6635</v>
      </c>
      <c r="Q1541" t="s">
        <v>6642</v>
      </c>
      <c r="R1541" s="22" t="s">
        <v>755</v>
      </c>
      <c r="S1541" s="22" t="s">
        <v>4902</v>
      </c>
      <c r="T1541" s="22" t="s">
        <v>763</v>
      </c>
      <c r="U1541" s="22" t="s">
        <v>384</v>
      </c>
      <c r="V1541" s="22">
        <v>240</v>
      </c>
      <c r="W1541" s="22" t="s">
        <v>377</v>
      </c>
      <c r="X1541" s="22" t="s">
        <v>378</v>
      </c>
      <c r="Y1541" s="22" t="s">
        <v>250</v>
      </c>
      <c r="Z1541" s="22">
        <v>10205</v>
      </c>
      <c r="AA1541" s="22" t="s">
        <v>733</v>
      </c>
    </row>
    <row r="1542" spans="1:27" x14ac:dyDescent="0.3">
      <c r="A1542" s="22">
        <v>1</v>
      </c>
      <c r="B1542" s="22" t="s">
        <v>376</v>
      </c>
      <c r="C1542">
        <v>1</v>
      </c>
      <c r="D1542" s="22">
        <v>1</v>
      </c>
      <c r="E1542" s="22" t="s">
        <v>738</v>
      </c>
      <c r="F1542" s="22"/>
      <c r="G1542" s="22" t="s">
        <v>737</v>
      </c>
      <c r="H1542" s="22" t="s">
        <v>6644</v>
      </c>
      <c r="I1542" s="22" t="s">
        <v>734</v>
      </c>
      <c r="K1542" s="22" t="s">
        <v>731</v>
      </c>
      <c r="L1542" s="22" t="s">
        <v>738</v>
      </c>
      <c r="M1542" s="22" t="s">
        <v>739</v>
      </c>
      <c r="N1542" s="22" t="s">
        <v>740</v>
      </c>
      <c r="O1542" s="22" t="s">
        <v>741</v>
      </c>
      <c r="P1542" s="22" t="s">
        <v>4899</v>
      </c>
      <c r="Q1542" t="s">
        <v>4897</v>
      </c>
      <c r="R1542" s="22" t="s">
        <v>732</v>
      </c>
      <c r="S1542" s="22" t="s">
        <v>4900</v>
      </c>
      <c r="T1542" s="22" t="s">
        <v>757</v>
      </c>
      <c r="U1542" s="22" t="s">
        <v>384</v>
      </c>
      <c r="V1542" s="22">
        <v>240</v>
      </c>
      <c r="W1542" s="22" t="s">
        <v>377</v>
      </c>
      <c r="X1542" s="22" t="s">
        <v>378</v>
      </c>
      <c r="Y1542" s="22" t="s">
        <v>251</v>
      </c>
      <c r="Z1542" s="22">
        <v>10206</v>
      </c>
      <c r="AA1542" s="22" t="s">
        <v>733</v>
      </c>
    </row>
    <row r="1543" spans="1:27" x14ac:dyDescent="0.3">
      <c r="A1543" s="22">
        <v>1</v>
      </c>
      <c r="B1543" s="22" t="s">
        <v>376</v>
      </c>
      <c r="C1543">
        <v>2</v>
      </c>
      <c r="D1543" s="22">
        <v>2</v>
      </c>
      <c r="E1543" s="22" t="s">
        <v>738</v>
      </c>
      <c r="F1543" s="22"/>
      <c r="G1543" s="22" t="s">
        <v>737</v>
      </c>
      <c r="H1543" s="22" t="s">
        <v>6644</v>
      </c>
      <c r="I1543" s="22" t="s">
        <v>734</v>
      </c>
      <c r="K1543" s="22" t="s">
        <v>731</v>
      </c>
      <c r="L1543" s="22" t="s">
        <v>738</v>
      </c>
      <c r="M1543" s="22" t="s">
        <v>743</v>
      </c>
      <c r="N1543" s="22" t="s">
        <v>740</v>
      </c>
      <c r="O1543" s="22" t="s">
        <v>741</v>
      </c>
      <c r="P1543" s="22" t="s">
        <v>6638</v>
      </c>
      <c r="Q1543" t="s">
        <v>6632</v>
      </c>
      <c r="R1543" s="22" t="s">
        <v>732</v>
      </c>
      <c r="S1543" s="22" t="s">
        <v>4900</v>
      </c>
      <c r="T1543" s="22" t="s">
        <v>758</v>
      </c>
      <c r="U1543" s="22" t="s">
        <v>384</v>
      </c>
      <c r="V1543" s="22">
        <v>240</v>
      </c>
      <c r="W1543" s="22" t="s">
        <v>377</v>
      </c>
      <c r="X1543" s="22" t="s">
        <v>378</v>
      </c>
      <c r="Y1543" s="22" t="s">
        <v>251</v>
      </c>
      <c r="Z1543" s="22">
        <v>10206</v>
      </c>
      <c r="AA1543" s="22" t="s">
        <v>733</v>
      </c>
    </row>
    <row r="1544" spans="1:27" x14ac:dyDescent="0.3">
      <c r="A1544" s="22">
        <v>1</v>
      </c>
      <c r="B1544" s="22" t="s">
        <v>376</v>
      </c>
      <c r="C1544">
        <v>3</v>
      </c>
      <c r="D1544" s="22">
        <v>3</v>
      </c>
      <c r="E1544" s="22" t="s">
        <v>745</v>
      </c>
      <c r="F1544" s="22"/>
      <c r="G1544" s="22" t="s">
        <v>737</v>
      </c>
      <c r="H1544" s="22" t="s">
        <v>6644</v>
      </c>
      <c r="I1544" s="22" t="s">
        <v>734</v>
      </c>
      <c r="K1544" s="22" t="s">
        <v>731</v>
      </c>
      <c r="L1544" s="22" t="s">
        <v>745</v>
      </c>
      <c r="M1544" s="22" t="s">
        <v>743</v>
      </c>
      <c r="N1544" s="22" t="s">
        <v>740</v>
      </c>
      <c r="O1544" s="22" t="s">
        <v>741</v>
      </c>
      <c r="P1544" s="22" t="s">
        <v>6639</v>
      </c>
      <c r="Q1544" t="s">
        <v>6633</v>
      </c>
      <c r="R1544" s="22" t="s">
        <v>735</v>
      </c>
      <c r="S1544" s="22" t="s">
        <v>4900</v>
      </c>
      <c r="T1544" s="22" t="s">
        <v>759</v>
      </c>
      <c r="U1544" s="22" t="s">
        <v>384</v>
      </c>
      <c r="V1544" s="22">
        <v>240</v>
      </c>
      <c r="W1544" s="22" t="s">
        <v>377</v>
      </c>
      <c r="X1544" s="22" t="s">
        <v>378</v>
      </c>
      <c r="Y1544" s="22" t="s">
        <v>251</v>
      </c>
      <c r="Z1544" s="22">
        <v>10206</v>
      </c>
      <c r="AA1544" s="22" t="s">
        <v>733</v>
      </c>
    </row>
    <row r="1545" spans="1:27" x14ac:dyDescent="0.3">
      <c r="A1545" s="22">
        <v>1</v>
      </c>
      <c r="B1545" s="22" t="s">
        <v>376</v>
      </c>
      <c r="C1545">
        <v>4</v>
      </c>
      <c r="D1545" s="22">
        <v>4</v>
      </c>
      <c r="E1545" s="22" t="s">
        <v>747</v>
      </c>
      <c r="F1545" s="22"/>
      <c r="G1545" s="22" t="s">
        <v>737</v>
      </c>
      <c r="H1545" s="22" t="s">
        <v>6644</v>
      </c>
      <c r="I1545" s="22" t="s">
        <v>734</v>
      </c>
      <c r="K1545" s="22" t="s">
        <v>731</v>
      </c>
      <c r="L1545" s="22" t="s">
        <v>747</v>
      </c>
      <c r="M1545" s="22" t="s">
        <v>743</v>
      </c>
      <c r="N1545" s="22" t="s">
        <v>740</v>
      </c>
      <c r="O1545" s="22" t="s">
        <v>741</v>
      </c>
      <c r="P1545" s="22" t="s">
        <v>6637</v>
      </c>
      <c r="Q1545" t="s">
        <v>6641</v>
      </c>
      <c r="R1545" s="22" t="s">
        <v>735</v>
      </c>
      <c r="S1545" s="22" t="s">
        <v>4901</v>
      </c>
      <c r="T1545" s="22" t="s">
        <v>760</v>
      </c>
      <c r="U1545" s="22" t="s">
        <v>384</v>
      </c>
      <c r="V1545" s="22">
        <v>240</v>
      </c>
      <c r="W1545" s="22" t="s">
        <v>377</v>
      </c>
      <c r="X1545" s="22" t="s">
        <v>378</v>
      </c>
      <c r="Y1545" s="22" t="s">
        <v>251</v>
      </c>
      <c r="Z1545" s="22">
        <v>10206</v>
      </c>
      <c r="AA1545" s="22" t="s">
        <v>733</v>
      </c>
    </row>
    <row r="1546" spans="1:27" x14ac:dyDescent="0.3">
      <c r="A1546" s="22">
        <v>1</v>
      </c>
      <c r="B1546" s="22" t="s">
        <v>376</v>
      </c>
      <c r="C1546">
        <v>5</v>
      </c>
      <c r="D1546" s="22">
        <v>5</v>
      </c>
      <c r="E1546" s="22" t="s">
        <v>749</v>
      </c>
      <c r="F1546" s="22"/>
      <c r="G1546" s="22" t="s">
        <v>737</v>
      </c>
      <c r="H1546" s="22" t="s">
        <v>6644</v>
      </c>
      <c r="I1546" s="22" t="s">
        <v>734</v>
      </c>
      <c r="K1546" s="22" t="s">
        <v>731</v>
      </c>
      <c r="L1546" s="22" t="s">
        <v>749</v>
      </c>
      <c r="M1546" s="22" t="s">
        <v>743</v>
      </c>
      <c r="N1546" s="22" t="s">
        <v>740</v>
      </c>
      <c r="O1546" s="22" t="s">
        <v>741</v>
      </c>
      <c r="P1546" s="22" t="s">
        <v>6636</v>
      </c>
      <c r="Q1546" t="s">
        <v>6630</v>
      </c>
      <c r="R1546" s="22" t="s">
        <v>735</v>
      </c>
      <c r="S1546" s="22" t="s">
        <v>4904</v>
      </c>
      <c r="T1546" s="22" t="s">
        <v>761</v>
      </c>
      <c r="U1546" s="22" t="s">
        <v>384</v>
      </c>
      <c r="V1546" s="22">
        <v>240</v>
      </c>
      <c r="W1546" s="22" t="s">
        <v>377</v>
      </c>
      <c r="X1546" s="22" t="s">
        <v>378</v>
      </c>
      <c r="Y1546" s="22" t="s">
        <v>251</v>
      </c>
      <c r="Z1546" s="22">
        <v>10206</v>
      </c>
      <c r="AA1546" s="22" t="s">
        <v>733</v>
      </c>
    </row>
    <row r="1547" spans="1:27" x14ac:dyDescent="0.3">
      <c r="A1547" s="22">
        <v>1</v>
      </c>
      <c r="B1547" s="22" t="s">
        <v>376</v>
      </c>
      <c r="C1547">
        <v>6</v>
      </c>
      <c r="D1547" s="22">
        <v>6</v>
      </c>
      <c r="E1547" s="22" t="s">
        <v>751</v>
      </c>
      <c r="F1547" s="22"/>
      <c r="G1547" s="22" t="s">
        <v>737</v>
      </c>
      <c r="H1547" s="22" t="s">
        <v>6644</v>
      </c>
      <c r="I1547" s="22" t="s">
        <v>734</v>
      </c>
      <c r="K1547" s="22" t="s">
        <v>731</v>
      </c>
      <c r="L1547" s="22" t="s">
        <v>751</v>
      </c>
      <c r="M1547" s="22" t="s">
        <v>752</v>
      </c>
      <c r="N1547" s="22" t="s">
        <v>736</v>
      </c>
      <c r="O1547" s="22" t="s">
        <v>741</v>
      </c>
      <c r="P1547" s="22" t="s">
        <v>6634</v>
      </c>
      <c r="Q1547" t="s">
        <v>6631</v>
      </c>
      <c r="R1547" s="22" t="s">
        <v>732</v>
      </c>
      <c r="S1547" s="22" t="s">
        <v>4903</v>
      </c>
      <c r="T1547" s="22" t="s">
        <v>762</v>
      </c>
      <c r="U1547" s="22" t="s">
        <v>384</v>
      </c>
      <c r="V1547" s="22">
        <v>240</v>
      </c>
      <c r="W1547" s="22" t="s">
        <v>377</v>
      </c>
      <c r="X1547" s="22" t="s">
        <v>378</v>
      </c>
      <c r="Y1547" s="22" t="s">
        <v>251</v>
      </c>
      <c r="Z1547" s="22">
        <v>10206</v>
      </c>
      <c r="AA1547" s="22" t="s">
        <v>733</v>
      </c>
    </row>
    <row r="1548" spans="1:27" x14ac:dyDescent="0.3">
      <c r="A1548" s="22">
        <v>1</v>
      </c>
      <c r="B1548" s="22" t="s">
        <v>376</v>
      </c>
      <c r="C1548">
        <v>7</v>
      </c>
      <c r="D1548" s="22">
        <v>7</v>
      </c>
      <c r="E1548" s="22" t="s">
        <v>754</v>
      </c>
      <c r="F1548" s="22"/>
      <c r="G1548" s="22" t="s">
        <v>737</v>
      </c>
      <c r="H1548" s="22" t="s">
        <v>6644</v>
      </c>
      <c r="I1548" s="22" t="s">
        <v>734</v>
      </c>
      <c r="K1548" s="22" t="s">
        <v>731</v>
      </c>
      <c r="L1548" s="22" t="s">
        <v>754</v>
      </c>
      <c r="M1548" s="22" t="s">
        <v>743</v>
      </c>
      <c r="N1548" s="22" t="s">
        <v>740</v>
      </c>
      <c r="O1548" s="22" t="s">
        <v>741</v>
      </c>
      <c r="P1548" s="22" t="s">
        <v>6635</v>
      </c>
      <c r="Q1548" t="s">
        <v>6642</v>
      </c>
      <c r="R1548" s="22" t="s">
        <v>755</v>
      </c>
      <c r="S1548" s="22" t="s">
        <v>4902</v>
      </c>
      <c r="T1548" s="22" t="s">
        <v>763</v>
      </c>
      <c r="U1548" s="22" t="s">
        <v>384</v>
      </c>
      <c r="V1548" s="22">
        <v>240</v>
      </c>
      <c r="W1548" s="22" t="s">
        <v>377</v>
      </c>
      <c r="X1548" s="22" t="s">
        <v>378</v>
      </c>
      <c r="Y1548" s="22" t="s">
        <v>251</v>
      </c>
      <c r="Z1548" s="22">
        <v>10206</v>
      </c>
      <c r="AA1548" s="22" t="s">
        <v>733</v>
      </c>
    </row>
    <row r="1549" spans="1:27" x14ac:dyDescent="0.3">
      <c r="A1549" s="22">
        <v>1</v>
      </c>
      <c r="B1549" s="22" t="s">
        <v>376</v>
      </c>
      <c r="C1549">
        <v>1</v>
      </c>
      <c r="D1549" s="22">
        <v>1</v>
      </c>
      <c r="E1549" s="22" t="s">
        <v>738</v>
      </c>
      <c r="F1549" s="22"/>
      <c r="G1549" s="22" t="s">
        <v>737</v>
      </c>
      <c r="H1549" s="22" t="s">
        <v>6644</v>
      </c>
      <c r="I1549" s="22" t="s">
        <v>734</v>
      </c>
      <c r="K1549" s="22" t="s">
        <v>731</v>
      </c>
      <c r="L1549" s="22" t="s">
        <v>738</v>
      </c>
      <c r="M1549" s="22" t="s">
        <v>739</v>
      </c>
      <c r="N1549" s="22" t="s">
        <v>740</v>
      </c>
      <c r="O1549" s="22" t="s">
        <v>741</v>
      </c>
      <c r="P1549" s="22" t="s">
        <v>4899</v>
      </c>
      <c r="Q1549" t="s">
        <v>4897</v>
      </c>
      <c r="R1549" s="22" t="s">
        <v>732</v>
      </c>
      <c r="S1549" s="22" t="s">
        <v>4900</v>
      </c>
      <c r="T1549" s="22" t="s">
        <v>757</v>
      </c>
      <c r="U1549" s="22" t="s">
        <v>384</v>
      </c>
      <c r="V1549" s="22">
        <v>240</v>
      </c>
      <c r="W1549" s="22" t="s">
        <v>377</v>
      </c>
      <c r="X1549" s="22" t="s">
        <v>378</v>
      </c>
      <c r="Y1549" s="22" t="s">
        <v>252</v>
      </c>
      <c r="Z1549" s="22">
        <v>10207</v>
      </c>
      <c r="AA1549" s="22" t="s">
        <v>733</v>
      </c>
    </row>
    <row r="1550" spans="1:27" x14ac:dyDescent="0.3">
      <c r="A1550" s="22">
        <v>1</v>
      </c>
      <c r="B1550" s="22" t="s">
        <v>376</v>
      </c>
      <c r="C1550">
        <v>2</v>
      </c>
      <c r="D1550" s="22">
        <v>2</v>
      </c>
      <c r="E1550" s="22" t="s">
        <v>738</v>
      </c>
      <c r="F1550" s="22"/>
      <c r="G1550" s="22" t="s">
        <v>737</v>
      </c>
      <c r="H1550" s="22" t="s">
        <v>6644</v>
      </c>
      <c r="I1550" s="22" t="s">
        <v>734</v>
      </c>
      <c r="K1550" s="22" t="s">
        <v>731</v>
      </c>
      <c r="L1550" s="22" t="s">
        <v>738</v>
      </c>
      <c r="M1550" s="22" t="s">
        <v>743</v>
      </c>
      <c r="N1550" s="22" t="s">
        <v>740</v>
      </c>
      <c r="O1550" s="22" t="s">
        <v>741</v>
      </c>
      <c r="P1550" s="22" t="s">
        <v>6638</v>
      </c>
      <c r="Q1550" t="s">
        <v>6632</v>
      </c>
      <c r="R1550" s="22" t="s">
        <v>732</v>
      </c>
      <c r="S1550" s="22" t="s">
        <v>4900</v>
      </c>
      <c r="T1550" s="22" t="s">
        <v>758</v>
      </c>
      <c r="U1550" s="22" t="s">
        <v>384</v>
      </c>
      <c r="V1550" s="22">
        <v>240</v>
      </c>
      <c r="W1550" s="22" t="s">
        <v>377</v>
      </c>
      <c r="X1550" s="22" t="s">
        <v>378</v>
      </c>
      <c r="Y1550" s="22" t="s">
        <v>252</v>
      </c>
      <c r="Z1550" s="22">
        <v>10207</v>
      </c>
      <c r="AA1550" s="22" t="s">
        <v>733</v>
      </c>
    </row>
    <row r="1551" spans="1:27" x14ac:dyDescent="0.3">
      <c r="A1551" s="22">
        <v>1</v>
      </c>
      <c r="B1551" s="22" t="s">
        <v>376</v>
      </c>
      <c r="C1551">
        <v>3</v>
      </c>
      <c r="D1551" s="22">
        <v>3</v>
      </c>
      <c r="E1551" s="22" t="s">
        <v>745</v>
      </c>
      <c r="F1551" s="22"/>
      <c r="G1551" s="22" t="s">
        <v>737</v>
      </c>
      <c r="H1551" s="22" t="s">
        <v>6644</v>
      </c>
      <c r="I1551" s="22" t="s">
        <v>734</v>
      </c>
      <c r="K1551" s="22" t="s">
        <v>731</v>
      </c>
      <c r="L1551" s="22" t="s">
        <v>745</v>
      </c>
      <c r="M1551" s="22" t="s">
        <v>743</v>
      </c>
      <c r="N1551" s="22" t="s">
        <v>740</v>
      </c>
      <c r="O1551" s="22" t="s">
        <v>741</v>
      </c>
      <c r="P1551" s="22" t="s">
        <v>6639</v>
      </c>
      <c r="Q1551" t="s">
        <v>6633</v>
      </c>
      <c r="R1551" s="22" t="s">
        <v>735</v>
      </c>
      <c r="S1551" s="22" t="s">
        <v>4900</v>
      </c>
      <c r="T1551" s="22" t="s">
        <v>759</v>
      </c>
      <c r="U1551" s="22" t="s">
        <v>384</v>
      </c>
      <c r="V1551" s="22">
        <v>240</v>
      </c>
      <c r="W1551" s="22" t="s">
        <v>377</v>
      </c>
      <c r="X1551" s="22" t="s">
        <v>378</v>
      </c>
      <c r="Y1551" s="22" t="s">
        <v>252</v>
      </c>
      <c r="Z1551" s="22">
        <v>10207</v>
      </c>
      <c r="AA1551" s="22" t="s">
        <v>733</v>
      </c>
    </row>
    <row r="1552" spans="1:27" x14ac:dyDescent="0.3">
      <c r="A1552" s="22">
        <v>1</v>
      </c>
      <c r="B1552" s="22" t="s">
        <v>376</v>
      </c>
      <c r="C1552">
        <v>4</v>
      </c>
      <c r="D1552" s="22">
        <v>4</v>
      </c>
      <c r="E1552" s="22" t="s">
        <v>747</v>
      </c>
      <c r="F1552" s="22"/>
      <c r="G1552" s="22" t="s">
        <v>737</v>
      </c>
      <c r="H1552" s="22" t="s">
        <v>6644</v>
      </c>
      <c r="I1552" s="22" t="s">
        <v>734</v>
      </c>
      <c r="K1552" s="22" t="s">
        <v>731</v>
      </c>
      <c r="L1552" s="22" t="s">
        <v>747</v>
      </c>
      <c r="M1552" s="22" t="s">
        <v>743</v>
      </c>
      <c r="N1552" s="22" t="s">
        <v>740</v>
      </c>
      <c r="O1552" s="22" t="s">
        <v>741</v>
      </c>
      <c r="P1552" s="22" t="s">
        <v>6637</v>
      </c>
      <c r="Q1552" t="s">
        <v>6641</v>
      </c>
      <c r="R1552" s="22" t="s">
        <v>735</v>
      </c>
      <c r="S1552" s="22" t="s">
        <v>4901</v>
      </c>
      <c r="T1552" s="22" t="s">
        <v>760</v>
      </c>
      <c r="U1552" s="22" t="s">
        <v>384</v>
      </c>
      <c r="V1552" s="22">
        <v>240</v>
      </c>
      <c r="W1552" s="22" t="s">
        <v>377</v>
      </c>
      <c r="X1552" s="22" t="s">
        <v>378</v>
      </c>
      <c r="Y1552" s="22" t="s">
        <v>252</v>
      </c>
      <c r="Z1552" s="22">
        <v>10207</v>
      </c>
      <c r="AA1552" s="22" t="s">
        <v>733</v>
      </c>
    </row>
    <row r="1553" spans="1:27" x14ac:dyDescent="0.3">
      <c r="A1553" s="22">
        <v>1</v>
      </c>
      <c r="B1553" s="22" t="s">
        <v>376</v>
      </c>
      <c r="C1553">
        <v>5</v>
      </c>
      <c r="D1553" s="22">
        <v>5</v>
      </c>
      <c r="E1553" s="22" t="s">
        <v>749</v>
      </c>
      <c r="F1553" s="22"/>
      <c r="G1553" s="22" t="s">
        <v>737</v>
      </c>
      <c r="H1553" s="22" t="s">
        <v>6644</v>
      </c>
      <c r="I1553" s="22" t="s">
        <v>734</v>
      </c>
      <c r="K1553" s="22" t="s">
        <v>731</v>
      </c>
      <c r="L1553" s="22" t="s">
        <v>749</v>
      </c>
      <c r="M1553" s="22" t="s">
        <v>743</v>
      </c>
      <c r="N1553" s="22" t="s">
        <v>740</v>
      </c>
      <c r="O1553" s="22" t="s">
        <v>741</v>
      </c>
      <c r="P1553" s="22" t="s">
        <v>6636</v>
      </c>
      <c r="Q1553" t="s">
        <v>6630</v>
      </c>
      <c r="R1553" s="22" t="s">
        <v>735</v>
      </c>
      <c r="S1553" s="22" t="s">
        <v>4904</v>
      </c>
      <c r="T1553" s="22" t="s">
        <v>761</v>
      </c>
      <c r="U1553" s="22" t="s">
        <v>384</v>
      </c>
      <c r="V1553" s="22">
        <v>240</v>
      </c>
      <c r="W1553" s="22" t="s">
        <v>377</v>
      </c>
      <c r="X1553" s="22" t="s">
        <v>378</v>
      </c>
      <c r="Y1553" s="22" t="s">
        <v>252</v>
      </c>
      <c r="Z1553" s="22">
        <v>10207</v>
      </c>
      <c r="AA1553" s="22" t="s">
        <v>733</v>
      </c>
    </row>
    <row r="1554" spans="1:27" x14ac:dyDescent="0.3">
      <c r="A1554" s="22">
        <v>1</v>
      </c>
      <c r="B1554" s="22" t="s">
        <v>376</v>
      </c>
      <c r="C1554">
        <v>6</v>
      </c>
      <c r="D1554" s="22">
        <v>6</v>
      </c>
      <c r="E1554" s="22" t="s">
        <v>751</v>
      </c>
      <c r="F1554" s="22"/>
      <c r="G1554" s="22" t="s">
        <v>737</v>
      </c>
      <c r="H1554" s="22" t="s">
        <v>6644</v>
      </c>
      <c r="I1554" s="22" t="s">
        <v>734</v>
      </c>
      <c r="K1554" s="22" t="s">
        <v>731</v>
      </c>
      <c r="L1554" s="22" t="s">
        <v>751</v>
      </c>
      <c r="M1554" s="22" t="s">
        <v>752</v>
      </c>
      <c r="N1554" s="22" t="s">
        <v>736</v>
      </c>
      <c r="O1554" s="22" t="s">
        <v>741</v>
      </c>
      <c r="P1554" s="22" t="s">
        <v>6634</v>
      </c>
      <c r="Q1554" t="s">
        <v>6631</v>
      </c>
      <c r="R1554" s="22" t="s">
        <v>732</v>
      </c>
      <c r="S1554" s="22" t="s">
        <v>4903</v>
      </c>
      <c r="T1554" s="22" t="s">
        <v>762</v>
      </c>
      <c r="U1554" s="22" t="s">
        <v>384</v>
      </c>
      <c r="V1554" s="22">
        <v>240</v>
      </c>
      <c r="W1554" s="22" t="s">
        <v>377</v>
      </c>
      <c r="X1554" s="22" t="s">
        <v>378</v>
      </c>
      <c r="Y1554" s="22" t="s">
        <v>252</v>
      </c>
      <c r="Z1554" s="22">
        <v>10207</v>
      </c>
      <c r="AA1554" s="22" t="s">
        <v>733</v>
      </c>
    </row>
    <row r="1555" spans="1:27" x14ac:dyDescent="0.3">
      <c r="A1555" s="22">
        <v>1</v>
      </c>
      <c r="B1555" s="22" t="s">
        <v>376</v>
      </c>
      <c r="C1555">
        <v>7</v>
      </c>
      <c r="D1555" s="22">
        <v>7</v>
      </c>
      <c r="E1555" s="22" t="s">
        <v>754</v>
      </c>
      <c r="F1555" s="22"/>
      <c r="G1555" s="22" t="s">
        <v>737</v>
      </c>
      <c r="H1555" s="22" t="s">
        <v>6644</v>
      </c>
      <c r="I1555" s="22" t="s">
        <v>734</v>
      </c>
      <c r="K1555" s="22" t="s">
        <v>731</v>
      </c>
      <c r="L1555" s="22" t="s">
        <v>754</v>
      </c>
      <c r="M1555" s="22" t="s">
        <v>743</v>
      </c>
      <c r="N1555" s="22" t="s">
        <v>740</v>
      </c>
      <c r="O1555" s="22" t="s">
        <v>741</v>
      </c>
      <c r="P1555" s="22" t="s">
        <v>6635</v>
      </c>
      <c r="Q1555" t="s">
        <v>6642</v>
      </c>
      <c r="R1555" s="22" t="s">
        <v>755</v>
      </c>
      <c r="S1555" s="22" t="s">
        <v>4902</v>
      </c>
      <c r="T1555" s="22" t="s">
        <v>763</v>
      </c>
      <c r="U1555" s="22" t="s">
        <v>384</v>
      </c>
      <c r="V1555" s="22">
        <v>240</v>
      </c>
      <c r="W1555" s="22" t="s">
        <v>377</v>
      </c>
      <c r="X1555" s="22" t="s">
        <v>378</v>
      </c>
      <c r="Y1555" s="22" t="s">
        <v>252</v>
      </c>
      <c r="Z1555" s="22">
        <v>10207</v>
      </c>
      <c r="AA1555" s="22" t="s">
        <v>733</v>
      </c>
    </row>
    <row r="1556" spans="1:27" x14ac:dyDescent="0.3">
      <c r="A1556" s="22">
        <v>1</v>
      </c>
      <c r="B1556" s="22" t="s">
        <v>376</v>
      </c>
      <c r="C1556">
        <v>1</v>
      </c>
      <c r="D1556" s="22">
        <v>1</v>
      </c>
      <c r="E1556" s="22" t="s">
        <v>738</v>
      </c>
      <c r="F1556" s="22"/>
      <c r="G1556" s="22" t="s">
        <v>737</v>
      </c>
      <c r="H1556" s="22" t="s">
        <v>6644</v>
      </c>
      <c r="I1556" s="22" t="s">
        <v>734</v>
      </c>
      <c r="K1556" s="22" t="s">
        <v>731</v>
      </c>
      <c r="L1556" s="22" t="s">
        <v>738</v>
      </c>
      <c r="M1556" s="22" t="s">
        <v>739</v>
      </c>
      <c r="N1556" s="22" t="s">
        <v>740</v>
      </c>
      <c r="O1556" s="22" t="s">
        <v>741</v>
      </c>
      <c r="P1556" s="22" t="s">
        <v>4899</v>
      </c>
      <c r="Q1556" t="s">
        <v>4897</v>
      </c>
      <c r="R1556" s="22" t="s">
        <v>732</v>
      </c>
      <c r="S1556" s="22" t="s">
        <v>4900</v>
      </c>
      <c r="T1556" s="22" t="s">
        <v>757</v>
      </c>
      <c r="U1556" s="22" t="s">
        <v>384</v>
      </c>
      <c r="V1556" s="22">
        <v>240</v>
      </c>
      <c r="W1556" s="22" t="s">
        <v>377</v>
      </c>
      <c r="X1556" s="22" t="s">
        <v>378</v>
      </c>
      <c r="Y1556" s="22" t="s">
        <v>253</v>
      </c>
      <c r="Z1556" s="22">
        <v>10208</v>
      </c>
      <c r="AA1556" s="22" t="s">
        <v>733</v>
      </c>
    </row>
    <row r="1557" spans="1:27" x14ac:dyDescent="0.3">
      <c r="A1557" s="22">
        <v>1</v>
      </c>
      <c r="B1557" s="22" t="s">
        <v>376</v>
      </c>
      <c r="C1557">
        <v>2</v>
      </c>
      <c r="D1557" s="22">
        <v>2</v>
      </c>
      <c r="E1557" s="22" t="s">
        <v>738</v>
      </c>
      <c r="F1557" s="22"/>
      <c r="G1557" s="22" t="s">
        <v>737</v>
      </c>
      <c r="H1557" s="22" t="s">
        <v>6644</v>
      </c>
      <c r="I1557" s="22" t="s">
        <v>734</v>
      </c>
      <c r="K1557" s="22" t="s">
        <v>731</v>
      </c>
      <c r="L1557" s="22" t="s">
        <v>738</v>
      </c>
      <c r="M1557" s="22" t="s">
        <v>743</v>
      </c>
      <c r="N1557" s="22" t="s">
        <v>740</v>
      </c>
      <c r="O1557" s="22" t="s">
        <v>741</v>
      </c>
      <c r="P1557" s="22" t="s">
        <v>6638</v>
      </c>
      <c r="Q1557" t="s">
        <v>6632</v>
      </c>
      <c r="R1557" s="22" t="s">
        <v>732</v>
      </c>
      <c r="S1557" s="22" t="s">
        <v>4900</v>
      </c>
      <c r="T1557" s="22" t="s">
        <v>758</v>
      </c>
      <c r="U1557" s="22" t="s">
        <v>384</v>
      </c>
      <c r="V1557" s="22">
        <v>240</v>
      </c>
      <c r="W1557" s="22" t="s">
        <v>377</v>
      </c>
      <c r="X1557" s="22" t="s">
        <v>378</v>
      </c>
      <c r="Y1557" s="22" t="s">
        <v>253</v>
      </c>
      <c r="Z1557" s="22">
        <v>10208</v>
      </c>
      <c r="AA1557" s="22" t="s">
        <v>733</v>
      </c>
    </row>
    <row r="1558" spans="1:27" x14ac:dyDescent="0.3">
      <c r="A1558" s="22">
        <v>1</v>
      </c>
      <c r="B1558" s="22" t="s">
        <v>376</v>
      </c>
      <c r="C1558">
        <v>3</v>
      </c>
      <c r="D1558" s="22">
        <v>3</v>
      </c>
      <c r="E1558" s="22" t="s">
        <v>745</v>
      </c>
      <c r="F1558" s="22"/>
      <c r="G1558" s="22" t="s">
        <v>737</v>
      </c>
      <c r="H1558" s="22" t="s">
        <v>6644</v>
      </c>
      <c r="I1558" s="22" t="s">
        <v>734</v>
      </c>
      <c r="K1558" s="22" t="s">
        <v>731</v>
      </c>
      <c r="L1558" s="22" t="s">
        <v>745</v>
      </c>
      <c r="M1558" s="22" t="s">
        <v>743</v>
      </c>
      <c r="N1558" s="22" t="s">
        <v>740</v>
      </c>
      <c r="O1558" s="22" t="s">
        <v>741</v>
      </c>
      <c r="P1558" s="22" t="s">
        <v>6639</v>
      </c>
      <c r="Q1558" t="s">
        <v>6633</v>
      </c>
      <c r="R1558" s="22" t="s">
        <v>735</v>
      </c>
      <c r="S1558" s="22" t="s">
        <v>4900</v>
      </c>
      <c r="T1558" s="22" t="s">
        <v>759</v>
      </c>
      <c r="U1558" s="22" t="s">
        <v>384</v>
      </c>
      <c r="V1558" s="22">
        <v>240</v>
      </c>
      <c r="W1558" s="22" t="s">
        <v>377</v>
      </c>
      <c r="X1558" s="22" t="s">
        <v>378</v>
      </c>
      <c r="Y1558" s="22" t="s">
        <v>253</v>
      </c>
      <c r="Z1558" s="22">
        <v>10208</v>
      </c>
      <c r="AA1558" s="22" t="s">
        <v>733</v>
      </c>
    </row>
    <row r="1559" spans="1:27" x14ac:dyDescent="0.3">
      <c r="A1559" s="22">
        <v>1</v>
      </c>
      <c r="B1559" s="22" t="s">
        <v>376</v>
      </c>
      <c r="C1559">
        <v>4</v>
      </c>
      <c r="D1559" s="22">
        <v>4</v>
      </c>
      <c r="E1559" s="22" t="s">
        <v>747</v>
      </c>
      <c r="F1559" s="22"/>
      <c r="G1559" s="22" t="s">
        <v>737</v>
      </c>
      <c r="H1559" s="22" t="s">
        <v>6644</v>
      </c>
      <c r="I1559" s="22" t="s">
        <v>734</v>
      </c>
      <c r="K1559" s="22" t="s">
        <v>731</v>
      </c>
      <c r="L1559" s="22" t="s">
        <v>747</v>
      </c>
      <c r="M1559" s="22" t="s">
        <v>743</v>
      </c>
      <c r="N1559" s="22" t="s">
        <v>740</v>
      </c>
      <c r="O1559" s="22" t="s">
        <v>741</v>
      </c>
      <c r="P1559" s="22" t="s">
        <v>6637</v>
      </c>
      <c r="Q1559" t="s">
        <v>6641</v>
      </c>
      <c r="R1559" s="22" t="s">
        <v>735</v>
      </c>
      <c r="S1559" s="22" t="s">
        <v>4901</v>
      </c>
      <c r="T1559" s="22" t="s">
        <v>760</v>
      </c>
      <c r="U1559" s="22" t="s">
        <v>384</v>
      </c>
      <c r="V1559" s="22">
        <v>240</v>
      </c>
      <c r="W1559" s="22" t="s">
        <v>377</v>
      </c>
      <c r="X1559" s="22" t="s">
        <v>378</v>
      </c>
      <c r="Y1559" s="22" t="s">
        <v>253</v>
      </c>
      <c r="Z1559" s="22">
        <v>10208</v>
      </c>
      <c r="AA1559" s="22" t="s">
        <v>733</v>
      </c>
    </row>
    <row r="1560" spans="1:27" x14ac:dyDescent="0.3">
      <c r="A1560" s="22">
        <v>1</v>
      </c>
      <c r="B1560" s="22" t="s">
        <v>376</v>
      </c>
      <c r="C1560">
        <v>5</v>
      </c>
      <c r="D1560" s="22">
        <v>5</v>
      </c>
      <c r="E1560" s="22" t="s">
        <v>749</v>
      </c>
      <c r="F1560" s="22"/>
      <c r="G1560" s="22" t="s">
        <v>737</v>
      </c>
      <c r="H1560" s="22" t="s">
        <v>6644</v>
      </c>
      <c r="I1560" s="22" t="s">
        <v>734</v>
      </c>
      <c r="K1560" s="22" t="s">
        <v>731</v>
      </c>
      <c r="L1560" s="22" t="s">
        <v>749</v>
      </c>
      <c r="M1560" s="22" t="s">
        <v>743</v>
      </c>
      <c r="N1560" s="22" t="s">
        <v>740</v>
      </c>
      <c r="O1560" s="22" t="s">
        <v>741</v>
      </c>
      <c r="P1560" s="22" t="s">
        <v>6636</v>
      </c>
      <c r="Q1560" t="s">
        <v>6630</v>
      </c>
      <c r="R1560" s="22" t="s">
        <v>735</v>
      </c>
      <c r="S1560" s="22" t="s">
        <v>4904</v>
      </c>
      <c r="T1560" s="22" t="s">
        <v>761</v>
      </c>
      <c r="U1560" s="22" t="s">
        <v>384</v>
      </c>
      <c r="V1560" s="22">
        <v>240</v>
      </c>
      <c r="W1560" s="22" t="s">
        <v>377</v>
      </c>
      <c r="X1560" s="22" t="s">
        <v>378</v>
      </c>
      <c r="Y1560" s="22" t="s">
        <v>253</v>
      </c>
      <c r="Z1560" s="22">
        <v>10208</v>
      </c>
      <c r="AA1560" s="22" t="s">
        <v>733</v>
      </c>
    </row>
    <row r="1561" spans="1:27" x14ac:dyDescent="0.3">
      <c r="A1561" s="22">
        <v>1</v>
      </c>
      <c r="B1561" s="22" t="s">
        <v>376</v>
      </c>
      <c r="C1561">
        <v>6</v>
      </c>
      <c r="D1561" s="22">
        <v>6</v>
      </c>
      <c r="E1561" s="22" t="s">
        <v>751</v>
      </c>
      <c r="F1561" s="22"/>
      <c r="G1561" s="22" t="s">
        <v>737</v>
      </c>
      <c r="H1561" s="22" t="s">
        <v>6644</v>
      </c>
      <c r="I1561" s="22" t="s">
        <v>734</v>
      </c>
      <c r="K1561" s="22" t="s">
        <v>731</v>
      </c>
      <c r="L1561" s="22" t="s">
        <v>751</v>
      </c>
      <c r="M1561" s="22" t="s">
        <v>752</v>
      </c>
      <c r="N1561" s="22" t="s">
        <v>736</v>
      </c>
      <c r="O1561" s="22" t="s">
        <v>741</v>
      </c>
      <c r="P1561" s="22" t="s">
        <v>6634</v>
      </c>
      <c r="Q1561" t="s">
        <v>6631</v>
      </c>
      <c r="R1561" s="22" t="s">
        <v>732</v>
      </c>
      <c r="S1561" s="22" t="s">
        <v>4903</v>
      </c>
      <c r="T1561" s="22" t="s">
        <v>762</v>
      </c>
      <c r="U1561" s="22" t="s">
        <v>384</v>
      </c>
      <c r="V1561" s="22">
        <v>240</v>
      </c>
      <c r="W1561" s="22" t="s">
        <v>377</v>
      </c>
      <c r="X1561" s="22" t="s">
        <v>378</v>
      </c>
      <c r="Y1561" s="22" t="s">
        <v>253</v>
      </c>
      <c r="Z1561" s="22">
        <v>10208</v>
      </c>
      <c r="AA1561" s="22" t="s">
        <v>733</v>
      </c>
    </row>
    <row r="1562" spans="1:27" x14ac:dyDescent="0.3">
      <c r="A1562" s="22">
        <v>1</v>
      </c>
      <c r="B1562" s="22" t="s">
        <v>376</v>
      </c>
      <c r="C1562">
        <v>7</v>
      </c>
      <c r="D1562" s="22">
        <v>7</v>
      </c>
      <c r="E1562" s="22" t="s">
        <v>754</v>
      </c>
      <c r="F1562" s="22"/>
      <c r="G1562" s="22" t="s">
        <v>737</v>
      </c>
      <c r="H1562" s="22" t="s">
        <v>6644</v>
      </c>
      <c r="I1562" s="22" t="s">
        <v>734</v>
      </c>
      <c r="K1562" s="22" t="s">
        <v>731</v>
      </c>
      <c r="L1562" s="22" t="s">
        <v>754</v>
      </c>
      <c r="M1562" s="22" t="s">
        <v>743</v>
      </c>
      <c r="N1562" s="22" t="s">
        <v>740</v>
      </c>
      <c r="O1562" s="22" t="s">
        <v>741</v>
      </c>
      <c r="P1562" s="22" t="s">
        <v>6635</v>
      </c>
      <c r="Q1562" t="s">
        <v>6642</v>
      </c>
      <c r="R1562" s="22" t="s">
        <v>755</v>
      </c>
      <c r="S1562" s="22" t="s">
        <v>4902</v>
      </c>
      <c r="T1562" s="22" t="s">
        <v>763</v>
      </c>
      <c r="U1562" s="22" t="s">
        <v>384</v>
      </c>
      <c r="V1562" s="22">
        <v>240</v>
      </c>
      <c r="W1562" s="22" t="s">
        <v>377</v>
      </c>
      <c r="X1562" s="22" t="s">
        <v>378</v>
      </c>
      <c r="Y1562" s="22" t="s">
        <v>253</v>
      </c>
      <c r="Z1562" s="22">
        <v>10208</v>
      </c>
      <c r="AA1562" s="22" t="s">
        <v>733</v>
      </c>
    </row>
    <row r="1563" spans="1:27" x14ac:dyDescent="0.3">
      <c r="A1563" s="22">
        <v>1</v>
      </c>
      <c r="B1563" s="22" t="s">
        <v>376</v>
      </c>
      <c r="C1563">
        <v>1</v>
      </c>
      <c r="D1563" s="22">
        <v>1</v>
      </c>
      <c r="E1563" s="22" t="s">
        <v>738</v>
      </c>
      <c r="F1563" s="22"/>
      <c r="G1563" s="22" t="s">
        <v>737</v>
      </c>
      <c r="H1563" s="22" t="s">
        <v>6644</v>
      </c>
      <c r="I1563" s="22" t="s">
        <v>734</v>
      </c>
      <c r="K1563" s="22" t="s">
        <v>731</v>
      </c>
      <c r="L1563" s="22" t="s">
        <v>738</v>
      </c>
      <c r="M1563" s="22" t="s">
        <v>739</v>
      </c>
      <c r="N1563" s="22" t="s">
        <v>740</v>
      </c>
      <c r="O1563" s="22" t="s">
        <v>741</v>
      </c>
      <c r="P1563" s="22" t="s">
        <v>4899</v>
      </c>
      <c r="Q1563" t="s">
        <v>4897</v>
      </c>
      <c r="R1563" s="22" t="s">
        <v>732</v>
      </c>
      <c r="S1563" s="22" t="s">
        <v>4900</v>
      </c>
      <c r="T1563" s="22" t="s">
        <v>757</v>
      </c>
      <c r="U1563" s="22" t="s">
        <v>384</v>
      </c>
      <c r="V1563" s="22">
        <v>240</v>
      </c>
      <c r="W1563" s="22" t="s">
        <v>377</v>
      </c>
      <c r="X1563" s="22" t="s">
        <v>378</v>
      </c>
      <c r="Y1563" s="22" t="s">
        <v>254</v>
      </c>
      <c r="Z1563" s="22">
        <v>10209</v>
      </c>
      <c r="AA1563" s="22" t="s">
        <v>733</v>
      </c>
    </row>
    <row r="1564" spans="1:27" x14ac:dyDescent="0.3">
      <c r="A1564" s="22">
        <v>1</v>
      </c>
      <c r="B1564" s="22" t="s">
        <v>376</v>
      </c>
      <c r="C1564">
        <v>2</v>
      </c>
      <c r="D1564" s="22">
        <v>2</v>
      </c>
      <c r="E1564" s="22" t="s">
        <v>738</v>
      </c>
      <c r="F1564" s="22"/>
      <c r="G1564" s="22" t="s">
        <v>737</v>
      </c>
      <c r="H1564" s="22" t="s">
        <v>6644</v>
      </c>
      <c r="I1564" s="22" t="s">
        <v>734</v>
      </c>
      <c r="K1564" s="22" t="s">
        <v>731</v>
      </c>
      <c r="L1564" s="22" t="s">
        <v>738</v>
      </c>
      <c r="M1564" s="22" t="s">
        <v>743</v>
      </c>
      <c r="N1564" s="22" t="s">
        <v>740</v>
      </c>
      <c r="O1564" s="22" t="s">
        <v>741</v>
      </c>
      <c r="P1564" s="22" t="s">
        <v>6638</v>
      </c>
      <c r="Q1564" t="s">
        <v>6632</v>
      </c>
      <c r="R1564" s="22" t="s">
        <v>732</v>
      </c>
      <c r="S1564" s="22" t="s">
        <v>4900</v>
      </c>
      <c r="T1564" s="22" t="s">
        <v>758</v>
      </c>
      <c r="U1564" s="22" t="s">
        <v>384</v>
      </c>
      <c r="V1564" s="22">
        <v>240</v>
      </c>
      <c r="W1564" s="22" t="s">
        <v>377</v>
      </c>
      <c r="X1564" s="22" t="s">
        <v>378</v>
      </c>
      <c r="Y1564" s="22" t="s">
        <v>254</v>
      </c>
      <c r="Z1564" s="22">
        <v>10209</v>
      </c>
      <c r="AA1564" s="22" t="s">
        <v>733</v>
      </c>
    </row>
    <row r="1565" spans="1:27" x14ac:dyDescent="0.3">
      <c r="A1565" s="22">
        <v>1</v>
      </c>
      <c r="B1565" s="22" t="s">
        <v>376</v>
      </c>
      <c r="C1565">
        <v>3</v>
      </c>
      <c r="D1565" s="22">
        <v>3</v>
      </c>
      <c r="E1565" s="22" t="s">
        <v>745</v>
      </c>
      <c r="F1565" s="22"/>
      <c r="G1565" s="22" t="s">
        <v>737</v>
      </c>
      <c r="H1565" s="22" t="s">
        <v>6644</v>
      </c>
      <c r="I1565" s="22" t="s">
        <v>734</v>
      </c>
      <c r="K1565" s="22" t="s">
        <v>731</v>
      </c>
      <c r="L1565" s="22" t="s">
        <v>745</v>
      </c>
      <c r="M1565" s="22" t="s">
        <v>743</v>
      </c>
      <c r="N1565" s="22" t="s">
        <v>740</v>
      </c>
      <c r="O1565" s="22" t="s">
        <v>741</v>
      </c>
      <c r="P1565" s="22" t="s">
        <v>6639</v>
      </c>
      <c r="Q1565" t="s">
        <v>6633</v>
      </c>
      <c r="R1565" s="22" t="s">
        <v>735</v>
      </c>
      <c r="S1565" s="22" t="s">
        <v>4900</v>
      </c>
      <c r="T1565" s="22" t="s">
        <v>759</v>
      </c>
      <c r="U1565" s="22" t="s">
        <v>384</v>
      </c>
      <c r="V1565" s="22">
        <v>240</v>
      </c>
      <c r="W1565" s="22" t="s">
        <v>377</v>
      </c>
      <c r="X1565" s="22" t="s">
        <v>378</v>
      </c>
      <c r="Y1565" s="22" t="s">
        <v>254</v>
      </c>
      <c r="Z1565" s="22">
        <v>10209</v>
      </c>
      <c r="AA1565" s="22" t="s">
        <v>733</v>
      </c>
    </row>
    <row r="1566" spans="1:27" x14ac:dyDescent="0.3">
      <c r="A1566" s="22">
        <v>1</v>
      </c>
      <c r="B1566" s="22" t="s">
        <v>376</v>
      </c>
      <c r="C1566">
        <v>4</v>
      </c>
      <c r="D1566" s="22">
        <v>4</v>
      </c>
      <c r="E1566" s="22" t="s">
        <v>747</v>
      </c>
      <c r="F1566" s="22"/>
      <c r="G1566" s="22" t="s">
        <v>737</v>
      </c>
      <c r="H1566" s="22" t="s">
        <v>6644</v>
      </c>
      <c r="I1566" s="22" t="s">
        <v>734</v>
      </c>
      <c r="K1566" s="22" t="s">
        <v>731</v>
      </c>
      <c r="L1566" s="22" t="s">
        <v>747</v>
      </c>
      <c r="M1566" s="22" t="s">
        <v>743</v>
      </c>
      <c r="N1566" s="22" t="s">
        <v>740</v>
      </c>
      <c r="O1566" s="22" t="s">
        <v>741</v>
      </c>
      <c r="P1566" s="22" t="s">
        <v>6637</v>
      </c>
      <c r="Q1566" t="s">
        <v>6641</v>
      </c>
      <c r="R1566" s="22" t="s">
        <v>735</v>
      </c>
      <c r="S1566" s="22" t="s">
        <v>4901</v>
      </c>
      <c r="T1566" s="22" t="s">
        <v>760</v>
      </c>
      <c r="U1566" s="22" t="s">
        <v>384</v>
      </c>
      <c r="V1566" s="22">
        <v>240</v>
      </c>
      <c r="W1566" s="22" t="s">
        <v>377</v>
      </c>
      <c r="X1566" s="22" t="s">
        <v>378</v>
      </c>
      <c r="Y1566" s="22" t="s">
        <v>254</v>
      </c>
      <c r="Z1566" s="22">
        <v>10209</v>
      </c>
      <c r="AA1566" s="22" t="s">
        <v>733</v>
      </c>
    </row>
    <row r="1567" spans="1:27" x14ac:dyDescent="0.3">
      <c r="A1567" s="22">
        <v>1</v>
      </c>
      <c r="B1567" s="22" t="s">
        <v>376</v>
      </c>
      <c r="C1567">
        <v>5</v>
      </c>
      <c r="D1567" s="22">
        <v>5</v>
      </c>
      <c r="E1567" s="22" t="s">
        <v>749</v>
      </c>
      <c r="F1567" s="22"/>
      <c r="G1567" s="22" t="s">
        <v>737</v>
      </c>
      <c r="H1567" s="22" t="s">
        <v>6644</v>
      </c>
      <c r="I1567" s="22" t="s">
        <v>734</v>
      </c>
      <c r="K1567" s="22" t="s">
        <v>731</v>
      </c>
      <c r="L1567" s="22" t="s">
        <v>749</v>
      </c>
      <c r="M1567" s="22" t="s">
        <v>743</v>
      </c>
      <c r="N1567" s="22" t="s">
        <v>740</v>
      </c>
      <c r="O1567" s="22" t="s">
        <v>741</v>
      </c>
      <c r="P1567" s="22" t="s">
        <v>6636</v>
      </c>
      <c r="Q1567" t="s">
        <v>6630</v>
      </c>
      <c r="R1567" s="22" t="s">
        <v>735</v>
      </c>
      <c r="S1567" s="22" t="s">
        <v>4904</v>
      </c>
      <c r="T1567" s="22" t="s">
        <v>761</v>
      </c>
      <c r="U1567" s="22" t="s">
        <v>384</v>
      </c>
      <c r="V1567" s="22">
        <v>240</v>
      </c>
      <c r="W1567" s="22" t="s">
        <v>377</v>
      </c>
      <c r="X1567" s="22" t="s">
        <v>378</v>
      </c>
      <c r="Y1567" s="22" t="s">
        <v>254</v>
      </c>
      <c r="Z1567" s="22">
        <v>10209</v>
      </c>
      <c r="AA1567" s="22" t="s">
        <v>733</v>
      </c>
    </row>
    <row r="1568" spans="1:27" x14ac:dyDescent="0.3">
      <c r="A1568" s="22">
        <v>1</v>
      </c>
      <c r="B1568" s="22" t="s">
        <v>376</v>
      </c>
      <c r="C1568">
        <v>6</v>
      </c>
      <c r="D1568" s="22">
        <v>6</v>
      </c>
      <c r="E1568" s="22" t="s">
        <v>751</v>
      </c>
      <c r="F1568" s="22"/>
      <c r="G1568" s="22" t="s">
        <v>737</v>
      </c>
      <c r="H1568" s="22" t="s">
        <v>6644</v>
      </c>
      <c r="I1568" s="22" t="s">
        <v>734</v>
      </c>
      <c r="K1568" s="22" t="s">
        <v>731</v>
      </c>
      <c r="L1568" s="22" t="s">
        <v>751</v>
      </c>
      <c r="M1568" s="22" t="s">
        <v>752</v>
      </c>
      <c r="N1568" s="22" t="s">
        <v>736</v>
      </c>
      <c r="O1568" s="22" t="s">
        <v>741</v>
      </c>
      <c r="P1568" s="22" t="s">
        <v>6634</v>
      </c>
      <c r="Q1568" t="s">
        <v>6631</v>
      </c>
      <c r="R1568" s="22" t="s">
        <v>732</v>
      </c>
      <c r="S1568" s="22" t="s">
        <v>4903</v>
      </c>
      <c r="T1568" s="22" t="s">
        <v>762</v>
      </c>
      <c r="U1568" s="22" t="s">
        <v>384</v>
      </c>
      <c r="V1568" s="22">
        <v>240</v>
      </c>
      <c r="W1568" s="22" t="s">
        <v>377</v>
      </c>
      <c r="X1568" s="22" t="s">
        <v>378</v>
      </c>
      <c r="Y1568" s="22" t="s">
        <v>254</v>
      </c>
      <c r="Z1568" s="22">
        <v>10209</v>
      </c>
      <c r="AA1568" s="22" t="s">
        <v>733</v>
      </c>
    </row>
    <row r="1569" spans="1:27" x14ac:dyDescent="0.3">
      <c r="A1569" s="22">
        <v>1</v>
      </c>
      <c r="B1569" s="22" t="s">
        <v>376</v>
      </c>
      <c r="C1569">
        <v>7</v>
      </c>
      <c r="D1569" s="22">
        <v>7</v>
      </c>
      <c r="E1569" s="22" t="s">
        <v>754</v>
      </c>
      <c r="F1569" s="22"/>
      <c r="G1569" s="22" t="s">
        <v>737</v>
      </c>
      <c r="H1569" s="22" t="s">
        <v>6644</v>
      </c>
      <c r="I1569" s="22" t="s">
        <v>734</v>
      </c>
      <c r="K1569" s="22" t="s">
        <v>731</v>
      </c>
      <c r="L1569" s="22" t="s">
        <v>754</v>
      </c>
      <c r="M1569" s="22" t="s">
        <v>743</v>
      </c>
      <c r="N1569" s="22" t="s">
        <v>740</v>
      </c>
      <c r="O1569" s="22" t="s">
        <v>741</v>
      </c>
      <c r="P1569" s="22" t="s">
        <v>6635</v>
      </c>
      <c r="Q1569" t="s">
        <v>6642</v>
      </c>
      <c r="R1569" s="22" t="s">
        <v>755</v>
      </c>
      <c r="S1569" s="22" t="s">
        <v>4902</v>
      </c>
      <c r="T1569" s="22" t="s">
        <v>763</v>
      </c>
      <c r="U1569" s="22" t="s">
        <v>384</v>
      </c>
      <c r="V1569" s="22">
        <v>240</v>
      </c>
      <c r="W1569" s="22" t="s">
        <v>377</v>
      </c>
      <c r="X1569" s="22" t="s">
        <v>378</v>
      </c>
      <c r="Y1569" s="22" t="s">
        <v>254</v>
      </c>
      <c r="Z1569" s="22">
        <v>10209</v>
      </c>
      <c r="AA1569" s="22" t="s">
        <v>733</v>
      </c>
    </row>
    <row r="1570" spans="1:27" x14ac:dyDescent="0.3">
      <c r="A1570" s="22">
        <v>1</v>
      </c>
      <c r="B1570" s="22" t="s">
        <v>376</v>
      </c>
      <c r="C1570">
        <v>1</v>
      </c>
      <c r="D1570" s="22">
        <v>1</v>
      </c>
      <c r="E1570" s="22" t="s">
        <v>738</v>
      </c>
      <c r="F1570" s="22"/>
      <c r="G1570" s="22" t="s">
        <v>737</v>
      </c>
      <c r="H1570" s="22" t="s">
        <v>6644</v>
      </c>
      <c r="I1570" s="22" t="s">
        <v>734</v>
      </c>
      <c r="K1570" s="22" t="s">
        <v>731</v>
      </c>
      <c r="L1570" s="22" t="s">
        <v>738</v>
      </c>
      <c r="M1570" s="22" t="s">
        <v>739</v>
      </c>
      <c r="N1570" s="22" t="s">
        <v>740</v>
      </c>
      <c r="O1570" s="22" t="s">
        <v>741</v>
      </c>
      <c r="P1570" s="22" t="s">
        <v>4899</v>
      </c>
      <c r="Q1570" t="s">
        <v>4897</v>
      </c>
      <c r="R1570" s="22" t="s">
        <v>732</v>
      </c>
      <c r="S1570" s="22" t="s">
        <v>4900</v>
      </c>
      <c r="T1570" s="22" t="s">
        <v>757</v>
      </c>
      <c r="U1570" s="22" t="s">
        <v>384</v>
      </c>
      <c r="V1570" s="22">
        <v>240</v>
      </c>
      <c r="W1570" s="22" t="s">
        <v>377</v>
      </c>
      <c r="X1570" s="22" t="s">
        <v>378</v>
      </c>
      <c r="Y1570" s="22" t="s">
        <v>255</v>
      </c>
      <c r="Z1570" s="22">
        <v>10210</v>
      </c>
      <c r="AA1570" s="22" t="s">
        <v>733</v>
      </c>
    </row>
    <row r="1571" spans="1:27" x14ac:dyDescent="0.3">
      <c r="A1571" s="22">
        <v>1</v>
      </c>
      <c r="B1571" s="22" t="s">
        <v>376</v>
      </c>
      <c r="C1571">
        <v>2</v>
      </c>
      <c r="D1571" s="22">
        <v>2</v>
      </c>
      <c r="E1571" s="22" t="s">
        <v>738</v>
      </c>
      <c r="F1571" s="22"/>
      <c r="G1571" s="22" t="s">
        <v>737</v>
      </c>
      <c r="H1571" s="22" t="s">
        <v>6644</v>
      </c>
      <c r="I1571" s="22" t="s">
        <v>734</v>
      </c>
      <c r="K1571" s="22" t="s">
        <v>731</v>
      </c>
      <c r="L1571" s="22" t="s">
        <v>738</v>
      </c>
      <c r="M1571" s="22" t="s">
        <v>743</v>
      </c>
      <c r="N1571" s="22" t="s">
        <v>740</v>
      </c>
      <c r="O1571" s="22" t="s">
        <v>741</v>
      </c>
      <c r="P1571" s="22" t="s">
        <v>6638</v>
      </c>
      <c r="Q1571" t="s">
        <v>6632</v>
      </c>
      <c r="R1571" s="22" t="s">
        <v>732</v>
      </c>
      <c r="S1571" s="22" t="s">
        <v>4900</v>
      </c>
      <c r="T1571" s="22" t="s">
        <v>758</v>
      </c>
      <c r="U1571" s="22" t="s">
        <v>384</v>
      </c>
      <c r="V1571" s="22">
        <v>240</v>
      </c>
      <c r="W1571" s="22" t="s">
        <v>377</v>
      </c>
      <c r="X1571" s="22" t="s">
        <v>378</v>
      </c>
      <c r="Y1571" s="22" t="s">
        <v>255</v>
      </c>
      <c r="Z1571" s="22">
        <v>10210</v>
      </c>
      <c r="AA1571" s="22" t="s">
        <v>733</v>
      </c>
    </row>
    <row r="1572" spans="1:27" x14ac:dyDescent="0.3">
      <c r="A1572" s="22">
        <v>1</v>
      </c>
      <c r="B1572" s="22" t="s">
        <v>376</v>
      </c>
      <c r="C1572">
        <v>3</v>
      </c>
      <c r="D1572" s="22">
        <v>3</v>
      </c>
      <c r="E1572" s="22" t="s">
        <v>745</v>
      </c>
      <c r="F1572" s="22"/>
      <c r="G1572" s="22" t="s">
        <v>737</v>
      </c>
      <c r="H1572" s="22" t="s">
        <v>6644</v>
      </c>
      <c r="I1572" s="22" t="s">
        <v>734</v>
      </c>
      <c r="K1572" s="22" t="s">
        <v>731</v>
      </c>
      <c r="L1572" s="22" t="s">
        <v>745</v>
      </c>
      <c r="M1572" s="22" t="s">
        <v>743</v>
      </c>
      <c r="N1572" s="22" t="s">
        <v>740</v>
      </c>
      <c r="O1572" s="22" t="s">
        <v>741</v>
      </c>
      <c r="P1572" s="22" t="s">
        <v>6639</v>
      </c>
      <c r="Q1572" t="s">
        <v>6633</v>
      </c>
      <c r="R1572" s="22" t="s">
        <v>735</v>
      </c>
      <c r="S1572" s="22" t="s">
        <v>4900</v>
      </c>
      <c r="T1572" s="22" t="s">
        <v>759</v>
      </c>
      <c r="U1572" s="22" t="s">
        <v>384</v>
      </c>
      <c r="V1572" s="22">
        <v>240</v>
      </c>
      <c r="W1572" s="22" t="s">
        <v>377</v>
      </c>
      <c r="X1572" s="22" t="s">
        <v>378</v>
      </c>
      <c r="Y1572" s="22" t="s">
        <v>255</v>
      </c>
      <c r="Z1572" s="22">
        <v>10210</v>
      </c>
      <c r="AA1572" s="22" t="s">
        <v>733</v>
      </c>
    </row>
    <row r="1573" spans="1:27" x14ac:dyDescent="0.3">
      <c r="A1573" s="22">
        <v>1</v>
      </c>
      <c r="B1573" s="22" t="s">
        <v>376</v>
      </c>
      <c r="C1573">
        <v>4</v>
      </c>
      <c r="D1573" s="22">
        <v>4</v>
      </c>
      <c r="E1573" s="22" t="s">
        <v>747</v>
      </c>
      <c r="F1573" s="22"/>
      <c r="G1573" s="22" t="s">
        <v>737</v>
      </c>
      <c r="H1573" s="22" t="s">
        <v>6644</v>
      </c>
      <c r="I1573" s="22" t="s">
        <v>734</v>
      </c>
      <c r="K1573" s="22" t="s">
        <v>731</v>
      </c>
      <c r="L1573" s="22" t="s">
        <v>747</v>
      </c>
      <c r="M1573" s="22" t="s">
        <v>743</v>
      </c>
      <c r="N1573" s="22" t="s">
        <v>740</v>
      </c>
      <c r="O1573" s="22" t="s">
        <v>741</v>
      </c>
      <c r="P1573" s="22" t="s">
        <v>6637</v>
      </c>
      <c r="Q1573" t="s">
        <v>6641</v>
      </c>
      <c r="R1573" s="22" t="s">
        <v>735</v>
      </c>
      <c r="S1573" s="22" t="s">
        <v>4901</v>
      </c>
      <c r="T1573" s="22" t="s">
        <v>760</v>
      </c>
      <c r="U1573" s="22" t="s">
        <v>384</v>
      </c>
      <c r="V1573" s="22">
        <v>240</v>
      </c>
      <c r="W1573" s="22" t="s">
        <v>377</v>
      </c>
      <c r="X1573" s="22" t="s">
        <v>378</v>
      </c>
      <c r="Y1573" s="22" t="s">
        <v>255</v>
      </c>
      <c r="Z1573" s="22">
        <v>10210</v>
      </c>
      <c r="AA1573" s="22" t="s">
        <v>733</v>
      </c>
    </row>
    <row r="1574" spans="1:27" x14ac:dyDescent="0.3">
      <c r="A1574" s="22">
        <v>1</v>
      </c>
      <c r="B1574" s="22" t="s">
        <v>376</v>
      </c>
      <c r="C1574">
        <v>5</v>
      </c>
      <c r="D1574" s="22">
        <v>5</v>
      </c>
      <c r="E1574" s="22" t="s">
        <v>749</v>
      </c>
      <c r="F1574" s="22"/>
      <c r="G1574" s="22" t="s">
        <v>737</v>
      </c>
      <c r="H1574" s="22" t="s">
        <v>6644</v>
      </c>
      <c r="I1574" s="22" t="s">
        <v>734</v>
      </c>
      <c r="K1574" s="22" t="s">
        <v>731</v>
      </c>
      <c r="L1574" s="22" t="s">
        <v>749</v>
      </c>
      <c r="M1574" s="22" t="s">
        <v>743</v>
      </c>
      <c r="N1574" s="22" t="s">
        <v>740</v>
      </c>
      <c r="O1574" s="22" t="s">
        <v>741</v>
      </c>
      <c r="P1574" s="22" t="s">
        <v>6636</v>
      </c>
      <c r="Q1574" t="s">
        <v>6630</v>
      </c>
      <c r="R1574" s="22" t="s">
        <v>735</v>
      </c>
      <c r="S1574" s="22" t="s">
        <v>4904</v>
      </c>
      <c r="T1574" s="22" t="s">
        <v>761</v>
      </c>
      <c r="U1574" s="22" t="s">
        <v>384</v>
      </c>
      <c r="V1574" s="22">
        <v>240</v>
      </c>
      <c r="W1574" s="22" t="s">
        <v>377</v>
      </c>
      <c r="X1574" s="22" t="s">
        <v>378</v>
      </c>
      <c r="Y1574" s="22" t="s">
        <v>255</v>
      </c>
      <c r="Z1574" s="22">
        <v>10210</v>
      </c>
      <c r="AA1574" s="22" t="s">
        <v>733</v>
      </c>
    </row>
    <row r="1575" spans="1:27" x14ac:dyDescent="0.3">
      <c r="A1575" s="22">
        <v>1</v>
      </c>
      <c r="B1575" s="22" t="s">
        <v>376</v>
      </c>
      <c r="C1575">
        <v>6</v>
      </c>
      <c r="D1575" s="22">
        <v>6</v>
      </c>
      <c r="E1575" s="22" t="s">
        <v>751</v>
      </c>
      <c r="F1575" s="22"/>
      <c r="G1575" s="22" t="s">
        <v>737</v>
      </c>
      <c r="H1575" s="22" t="s">
        <v>6644</v>
      </c>
      <c r="I1575" s="22" t="s">
        <v>734</v>
      </c>
      <c r="K1575" s="22" t="s">
        <v>731</v>
      </c>
      <c r="L1575" s="22" t="s">
        <v>751</v>
      </c>
      <c r="M1575" s="22" t="s">
        <v>752</v>
      </c>
      <c r="N1575" s="22" t="s">
        <v>736</v>
      </c>
      <c r="O1575" s="22" t="s">
        <v>741</v>
      </c>
      <c r="P1575" s="22" t="s">
        <v>6634</v>
      </c>
      <c r="Q1575" t="s">
        <v>6631</v>
      </c>
      <c r="R1575" s="22" t="s">
        <v>732</v>
      </c>
      <c r="S1575" s="22" t="s">
        <v>4903</v>
      </c>
      <c r="T1575" s="22" t="s">
        <v>762</v>
      </c>
      <c r="U1575" s="22" t="s">
        <v>384</v>
      </c>
      <c r="V1575" s="22">
        <v>240</v>
      </c>
      <c r="W1575" s="22" t="s">
        <v>377</v>
      </c>
      <c r="X1575" s="22" t="s">
        <v>378</v>
      </c>
      <c r="Y1575" s="22" t="s">
        <v>255</v>
      </c>
      <c r="Z1575" s="22">
        <v>10210</v>
      </c>
      <c r="AA1575" s="22" t="s">
        <v>733</v>
      </c>
    </row>
    <row r="1576" spans="1:27" x14ac:dyDescent="0.3">
      <c r="A1576" s="22">
        <v>1</v>
      </c>
      <c r="B1576" s="22" t="s">
        <v>376</v>
      </c>
      <c r="C1576">
        <v>7</v>
      </c>
      <c r="D1576" s="22">
        <v>7</v>
      </c>
      <c r="E1576" s="22" t="s">
        <v>754</v>
      </c>
      <c r="F1576" s="22"/>
      <c r="G1576" s="22" t="s">
        <v>737</v>
      </c>
      <c r="H1576" s="22" t="s">
        <v>6644</v>
      </c>
      <c r="I1576" s="22" t="s">
        <v>734</v>
      </c>
      <c r="K1576" s="22" t="s">
        <v>731</v>
      </c>
      <c r="L1576" s="22" t="s">
        <v>754</v>
      </c>
      <c r="M1576" s="22" t="s">
        <v>743</v>
      </c>
      <c r="N1576" s="22" t="s">
        <v>740</v>
      </c>
      <c r="O1576" s="22" t="s">
        <v>741</v>
      </c>
      <c r="P1576" s="22" t="s">
        <v>6635</v>
      </c>
      <c r="Q1576" t="s">
        <v>6642</v>
      </c>
      <c r="R1576" s="22" t="s">
        <v>755</v>
      </c>
      <c r="S1576" s="22" t="s">
        <v>4902</v>
      </c>
      <c r="T1576" s="22" t="s">
        <v>763</v>
      </c>
      <c r="U1576" s="22" t="s">
        <v>384</v>
      </c>
      <c r="V1576" s="22">
        <v>240</v>
      </c>
      <c r="W1576" s="22" t="s">
        <v>377</v>
      </c>
      <c r="X1576" s="22" t="s">
        <v>378</v>
      </c>
      <c r="Y1576" s="22" t="s">
        <v>255</v>
      </c>
      <c r="Z1576" s="22">
        <v>10210</v>
      </c>
      <c r="AA1576" s="22" t="s">
        <v>733</v>
      </c>
    </row>
    <row r="1577" spans="1:27" x14ac:dyDescent="0.3">
      <c r="A1577" s="22">
        <v>1</v>
      </c>
      <c r="B1577" s="22" t="s">
        <v>376</v>
      </c>
      <c r="C1577">
        <v>1</v>
      </c>
      <c r="D1577" s="22">
        <v>1</v>
      </c>
      <c r="E1577" s="22" t="s">
        <v>738</v>
      </c>
      <c r="F1577" s="22"/>
      <c r="G1577" s="22" t="s">
        <v>737</v>
      </c>
      <c r="H1577" s="22" t="s">
        <v>6644</v>
      </c>
      <c r="I1577" s="22" t="s">
        <v>734</v>
      </c>
      <c r="K1577" s="22" t="s">
        <v>731</v>
      </c>
      <c r="L1577" s="22" t="s">
        <v>738</v>
      </c>
      <c r="M1577" s="22" t="s">
        <v>739</v>
      </c>
      <c r="N1577" s="22" t="s">
        <v>740</v>
      </c>
      <c r="O1577" s="22" t="s">
        <v>741</v>
      </c>
      <c r="P1577" s="22" t="s">
        <v>4899</v>
      </c>
      <c r="Q1577" t="s">
        <v>4897</v>
      </c>
      <c r="R1577" s="22" t="s">
        <v>732</v>
      </c>
      <c r="S1577" s="22" t="s">
        <v>4900</v>
      </c>
      <c r="T1577" s="22" t="s">
        <v>757</v>
      </c>
      <c r="U1577" s="22" t="s">
        <v>384</v>
      </c>
      <c r="V1577" s="22">
        <v>240</v>
      </c>
      <c r="W1577" s="22" t="s">
        <v>377</v>
      </c>
      <c r="X1577" s="22" t="s">
        <v>378</v>
      </c>
      <c r="Y1577" s="22" t="s">
        <v>256</v>
      </c>
      <c r="Z1577" s="22">
        <v>10301</v>
      </c>
      <c r="AA1577" s="22" t="s">
        <v>733</v>
      </c>
    </row>
    <row r="1578" spans="1:27" x14ac:dyDescent="0.3">
      <c r="A1578" s="22">
        <v>1</v>
      </c>
      <c r="B1578" s="22" t="s">
        <v>376</v>
      </c>
      <c r="C1578">
        <v>2</v>
      </c>
      <c r="D1578" s="22">
        <v>2</v>
      </c>
      <c r="E1578" s="22" t="s">
        <v>738</v>
      </c>
      <c r="F1578" s="22"/>
      <c r="G1578" s="22" t="s">
        <v>737</v>
      </c>
      <c r="H1578" s="22" t="s">
        <v>6644</v>
      </c>
      <c r="I1578" s="22" t="s">
        <v>734</v>
      </c>
      <c r="K1578" s="22" t="s">
        <v>731</v>
      </c>
      <c r="L1578" s="22" t="s">
        <v>738</v>
      </c>
      <c r="M1578" s="22" t="s">
        <v>743</v>
      </c>
      <c r="N1578" s="22" t="s">
        <v>740</v>
      </c>
      <c r="O1578" s="22" t="s">
        <v>741</v>
      </c>
      <c r="P1578" s="22" t="s">
        <v>6638</v>
      </c>
      <c r="Q1578" t="s">
        <v>6632</v>
      </c>
      <c r="R1578" s="22" t="s">
        <v>732</v>
      </c>
      <c r="S1578" s="22" t="s">
        <v>4900</v>
      </c>
      <c r="T1578" s="22" t="s">
        <v>758</v>
      </c>
      <c r="U1578" s="22" t="s">
        <v>384</v>
      </c>
      <c r="V1578" s="22">
        <v>240</v>
      </c>
      <c r="W1578" s="22" t="s">
        <v>377</v>
      </c>
      <c r="X1578" s="22" t="s">
        <v>378</v>
      </c>
      <c r="Y1578" s="22" t="s">
        <v>256</v>
      </c>
      <c r="Z1578" s="22">
        <v>10301</v>
      </c>
      <c r="AA1578" s="22" t="s">
        <v>733</v>
      </c>
    </row>
    <row r="1579" spans="1:27" x14ac:dyDescent="0.3">
      <c r="A1579" s="22">
        <v>1</v>
      </c>
      <c r="B1579" s="22" t="s">
        <v>376</v>
      </c>
      <c r="C1579">
        <v>3</v>
      </c>
      <c r="D1579" s="22">
        <v>3</v>
      </c>
      <c r="E1579" s="22" t="s">
        <v>745</v>
      </c>
      <c r="F1579" s="22"/>
      <c r="G1579" s="22" t="s">
        <v>737</v>
      </c>
      <c r="H1579" s="22" t="s">
        <v>6644</v>
      </c>
      <c r="I1579" s="22" t="s">
        <v>734</v>
      </c>
      <c r="K1579" s="22" t="s">
        <v>731</v>
      </c>
      <c r="L1579" s="22" t="s">
        <v>745</v>
      </c>
      <c r="M1579" s="22" t="s">
        <v>743</v>
      </c>
      <c r="N1579" s="22" t="s">
        <v>740</v>
      </c>
      <c r="O1579" s="22" t="s">
        <v>741</v>
      </c>
      <c r="P1579" s="22" t="s">
        <v>6639</v>
      </c>
      <c r="Q1579" t="s">
        <v>6633</v>
      </c>
      <c r="R1579" s="22" t="s">
        <v>735</v>
      </c>
      <c r="S1579" s="22" t="s">
        <v>4900</v>
      </c>
      <c r="T1579" s="22" t="s">
        <v>759</v>
      </c>
      <c r="U1579" s="22" t="s">
        <v>384</v>
      </c>
      <c r="V1579" s="22">
        <v>240</v>
      </c>
      <c r="W1579" s="22" t="s">
        <v>377</v>
      </c>
      <c r="X1579" s="22" t="s">
        <v>378</v>
      </c>
      <c r="Y1579" s="22" t="s">
        <v>256</v>
      </c>
      <c r="Z1579" s="22">
        <v>10301</v>
      </c>
      <c r="AA1579" s="22" t="s">
        <v>733</v>
      </c>
    </row>
    <row r="1580" spans="1:27" x14ac:dyDescent="0.3">
      <c r="A1580" s="22">
        <v>1</v>
      </c>
      <c r="B1580" s="22" t="s">
        <v>376</v>
      </c>
      <c r="C1580">
        <v>4</v>
      </c>
      <c r="D1580" s="22">
        <v>4</v>
      </c>
      <c r="E1580" s="22" t="s">
        <v>747</v>
      </c>
      <c r="F1580" s="22"/>
      <c r="G1580" s="22" t="s">
        <v>737</v>
      </c>
      <c r="H1580" s="22" t="s">
        <v>6644</v>
      </c>
      <c r="I1580" s="22" t="s">
        <v>734</v>
      </c>
      <c r="K1580" s="22" t="s">
        <v>731</v>
      </c>
      <c r="L1580" s="22" t="s">
        <v>747</v>
      </c>
      <c r="M1580" s="22" t="s">
        <v>743</v>
      </c>
      <c r="N1580" s="22" t="s">
        <v>740</v>
      </c>
      <c r="O1580" s="22" t="s">
        <v>741</v>
      </c>
      <c r="P1580" s="22" t="s">
        <v>6637</v>
      </c>
      <c r="Q1580" t="s">
        <v>6641</v>
      </c>
      <c r="R1580" s="22" t="s">
        <v>735</v>
      </c>
      <c r="S1580" s="22" t="s">
        <v>4901</v>
      </c>
      <c r="T1580" s="22" t="s">
        <v>760</v>
      </c>
      <c r="U1580" s="22" t="s">
        <v>384</v>
      </c>
      <c r="V1580" s="22">
        <v>240</v>
      </c>
      <c r="W1580" s="22" t="s">
        <v>377</v>
      </c>
      <c r="X1580" s="22" t="s">
        <v>378</v>
      </c>
      <c r="Y1580" s="22" t="s">
        <v>256</v>
      </c>
      <c r="Z1580" s="22">
        <v>10301</v>
      </c>
      <c r="AA1580" s="22" t="s">
        <v>733</v>
      </c>
    </row>
    <row r="1581" spans="1:27" x14ac:dyDescent="0.3">
      <c r="A1581" s="22">
        <v>1</v>
      </c>
      <c r="B1581" s="22" t="s">
        <v>376</v>
      </c>
      <c r="C1581">
        <v>5</v>
      </c>
      <c r="D1581" s="22">
        <v>5</v>
      </c>
      <c r="E1581" s="22" t="s">
        <v>749</v>
      </c>
      <c r="F1581" s="22"/>
      <c r="G1581" s="22" t="s">
        <v>737</v>
      </c>
      <c r="H1581" s="22" t="s">
        <v>6644</v>
      </c>
      <c r="I1581" s="22" t="s">
        <v>734</v>
      </c>
      <c r="K1581" s="22" t="s">
        <v>731</v>
      </c>
      <c r="L1581" s="22" t="s">
        <v>749</v>
      </c>
      <c r="M1581" s="22" t="s">
        <v>743</v>
      </c>
      <c r="N1581" s="22" t="s">
        <v>740</v>
      </c>
      <c r="O1581" s="22" t="s">
        <v>741</v>
      </c>
      <c r="P1581" s="22" t="s">
        <v>6636</v>
      </c>
      <c r="Q1581" t="s">
        <v>6630</v>
      </c>
      <c r="R1581" s="22" t="s">
        <v>735</v>
      </c>
      <c r="S1581" s="22" t="s">
        <v>4904</v>
      </c>
      <c r="T1581" s="22" t="s">
        <v>761</v>
      </c>
      <c r="U1581" s="22" t="s">
        <v>384</v>
      </c>
      <c r="V1581" s="22">
        <v>240</v>
      </c>
      <c r="W1581" s="22" t="s">
        <v>377</v>
      </c>
      <c r="X1581" s="22" t="s">
        <v>378</v>
      </c>
      <c r="Y1581" s="22" t="s">
        <v>256</v>
      </c>
      <c r="Z1581" s="22">
        <v>10301</v>
      </c>
      <c r="AA1581" s="22" t="s">
        <v>733</v>
      </c>
    </row>
    <row r="1582" spans="1:27" x14ac:dyDescent="0.3">
      <c r="A1582" s="22">
        <v>1</v>
      </c>
      <c r="B1582" s="22" t="s">
        <v>376</v>
      </c>
      <c r="C1582">
        <v>6</v>
      </c>
      <c r="D1582" s="22">
        <v>6</v>
      </c>
      <c r="E1582" s="22" t="s">
        <v>751</v>
      </c>
      <c r="F1582" s="22"/>
      <c r="G1582" s="22" t="s">
        <v>737</v>
      </c>
      <c r="H1582" s="22" t="s">
        <v>6644</v>
      </c>
      <c r="I1582" s="22" t="s">
        <v>734</v>
      </c>
      <c r="K1582" s="22" t="s">
        <v>731</v>
      </c>
      <c r="L1582" s="22" t="s">
        <v>751</v>
      </c>
      <c r="M1582" s="22" t="s">
        <v>752</v>
      </c>
      <c r="N1582" s="22" t="s">
        <v>736</v>
      </c>
      <c r="O1582" s="22" t="s">
        <v>741</v>
      </c>
      <c r="P1582" s="22" t="s">
        <v>6634</v>
      </c>
      <c r="Q1582" t="s">
        <v>6631</v>
      </c>
      <c r="R1582" s="22" t="s">
        <v>732</v>
      </c>
      <c r="S1582" s="22" t="s">
        <v>4903</v>
      </c>
      <c r="T1582" s="22" t="s">
        <v>762</v>
      </c>
      <c r="U1582" s="22" t="s">
        <v>384</v>
      </c>
      <c r="V1582" s="22">
        <v>240</v>
      </c>
      <c r="W1582" s="22" t="s">
        <v>377</v>
      </c>
      <c r="X1582" s="22" t="s">
        <v>378</v>
      </c>
      <c r="Y1582" s="22" t="s">
        <v>256</v>
      </c>
      <c r="Z1582" s="22">
        <v>10301</v>
      </c>
      <c r="AA1582" s="22" t="s">
        <v>733</v>
      </c>
    </row>
    <row r="1583" spans="1:27" x14ac:dyDescent="0.3">
      <c r="A1583" s="22">
        <v>1</v>
      </c>
      <c r="B1583" s="22" t="s">
        <v>376</v>
      </c>
      <c r="C1583">
        <v>7</v>
      </c>
      <c r="D1583" s="22">
        <v>7</v>
      </c>
      <c r="E1583" s="22" t="s">
        <v>754</v>
      </c>
      <c r="F1583" s="22"/>
      <c r="G1583" s="22" t="s">
        <v>737</v>
      </c>
      <c r="H1583" s="22" t="s">
        <v>6644</v>
      </c>
      <c r="I1583" s="22" t="s">
        <v>734</v>
      </c>
      <c r="K1583" s="22" t="s">
        <v>731</v>
      </c>
      <c r="L1583" s="22" t="s">
        <v>754</v>
      </c>
      <c r="M1583" s="22" t="s">
        <v>743</v>
      </c>
      <c r="N1583" s="22" t="s">
        <v>740</v>
      </c>
      <c r="O1583" s="22" t="s">
        <v>741</v>
      </c>
      <c r="P1583" s="22" t="s">
        <v>6635</v>
      </c>
      <c r="Q1583" t="s">
        <v>6642</v>
      </c>
      <c r="R1583" s="22" t="s">
        <v>755</v>
      </c>
      <c r="S1583" s="22" t="s">
        <v>4902</v>
      </c>
      <c r="T1583" s="22" t="s">
        <v>763</v>
      </c>
      <c r="U1583" s="22" t="s">
        <v>384</v>
      </c>
      <c r="V1583" s="22">
        <v>240</v>
      </c>
      <c r="W1583" s="22" t="s">
        <v>377</v>
      </c>
      <c r="X1583" s="22" t="s">
        <v>378</v>
      </c>
      <c r="Y1583" s="22" t="s">
        <v>256</v>
      </c>
      <c r="Z1583" s="22">
        <v>10301</v>
      </c>
      <c r="AA1583" s="22" t="s">
        <v>733</v>
      </c>
    </row>
    <row r="1584" spans="1:27" x14ac:dyDescent="0.3">
      <c r="A1584" s="22">
        <v>1</v>
      </c>
      <c r="B1584" s="22" t="s">
        <v>376</v>
      </c>
      <c r="C1584">
        <v>1</v>
      </c>
      <c r="D1584" s="22">
        <v>1</v>
      </c>
      <c r="E1584" s="22" t="s">
        <v>738</v>
      </c>
      <c r="F1584" s="22"/>
      <c r="G1584" s="22" t="s">
        <v>737</v>
      </c>
      <c r="H1584" s="22" t="s">
        <v>6644</v>
      </c>
      <c r="I1584" s="22" t="s">
        <v>734</v>
      </c>
      <c r="K1584" s="22" t="s">
        <v>731</v>
      </c>
      <c r="L1584" s="22" t="s">
        <v>738</v>
      </c>
      <c r="M1584" s="22" t="s">
        <v>739</v>
      </c>
      <c r="N1584" s="22" t="s">
        <v>740</v>
      </c>
      <c r="O1584" s="22" t="s">
        <v>741</v>
      </c>
      <c r="P1584" s="22" t="s">
        <v>4899</v>
      </c>
      <c r="Q1584" t="s">
        <v>4897</v>
      </c>
      <c r="R1584" s="22" t="s">
        <v>732</v>
      </c>
      <c r="S1584" s="22" t="s">
        <v>4900</v>
      </c>
      <c r="T1584" s="22" t="s">
        <v>757</v>
      </c>
      <c r="U1584" s="22" t="s">
        <v>384</v>
      </c>
      <c r="V1584" s="22">
        <v>240</v>
      </c>
      <c r="W1584" s="22" t="s">
        <v>377</v>
      </c>
      <c r="X1584" s="22" t="s">
        <v>378</v>
      </c>
      <c r="Y1584" s="22" t="s">
        <v>257</v>
      </c>
      <c r="Z1584" s="22">
        <v>10302</v>
      </c>
      <c r="AA1584" s="22" t="s">
        <v>733</v>
      </c>
    </row>
    <row r="1585" spans="1:27" x14ac:dyDescent="0.3">
      <c r="A1585" s="22">
        <v>1</v>
      </c>
      <c r="B1585" s="22" t="s">
        <v>376</v>
      </c>
      <c r="C1585">
        <v>2</v>
      </c>
      <c r="D1585" s="22">
        <v>2</v>
      </c>
      <c r="E1585" s="22" t="s">
        <v>738</v>
      </c>
      <c r="F1585" s="22"/>
      <c r="G1585" s="22" t="s">
        <v>737</v>
      </c>
      <c r="H1585" s="22" t="s">
        <v>6644</v>
      </c>
      <c r="I1585" s="22" t="s">
        <v>734</v>
      </c>
      <c r="K1585" s="22" t="s">
        <v>731</v>
      </c>
      <c r="L1585" s="22" t="s">
        <v>738</v>
      </c>
      <c r="M1585" s="22" t="s">
        <v>743</v>
      </c>
      <c r="N1585" s="22" t="s">
        <v>740</v>
      </c>
      <c r="O1585" s="22" t="s">
        <v>741</v>
      </c>
      <c r="P1585" s="22" t="s">
        <v>6638</v>
      </c>
      <c r="Q1585" t="s">
        <v>6632</v>
      </c>
      <c r="R1585" s="22" t="s">
        <v>732</v>
      </c>
      <c r="S1585" s="22" t="s">
        <v>4900</v>
      </c>
      <c r="T1585" s="22" t="s">
        <v>758</v>
      </c>
      <c r="U1585" s="22" t="s">
        <v>384</v>
      </c>
      <c r="V1585" s="22">
        <v>240</v>
      </c>
      <c r="W1585" s="22" t="s">
        <v>377</v>
      </c>
      <c r="X1585" s="22" t="s">
        <v>378</v>
      </c>
      <c r="Y1585" s="22" t="s">
        <v>257</v>
      </c>
      <c r="Z1585" s="22">
        <v>10302</v>
      </c>
      <c r="AA1585" s="22" t="s">
        <v>733</v>
      </c>
    </row>
    <row r="1586" spans="1:27" x14ac:dyDescent="0.3">
      <c r="A1586" s="22">
        <v>1</v>
      </c>
      <c r="B1586" s="22" t="s">
        <v>376</v>
      </c>
      <c r="C1586">
        <v>3</v>
      </c>
      <c r="D1586" s="22">
        <v>3</v>
      </c>
      <c r="E1586" s="22" t="s">
        <v>745</v>
      </c>
      <c r="F1586" s="22"/>
      <c r="G1586" s="22" t="s">
        <v>737</v>
      </c>
      <c r="H1586" s="22" t="s">
        <v>6644</v>
      </c>
      <c r="I1586" s="22" t="s">
        <v>734</v>
      </c>
      <c r="K1586" s="22" t="s">
        <v>731</v>
      </c>
      <c r="L1586" s="22" t="s">
        <v>745</v>
      </c>
      <c r="M1586" s="22" t="s">
        <v>743</v>
      </c>
      <c r="N1586" s="22" t="s">
        <v>740</v>
      </c>
      <c r="O1586" s="22" t="s">
        <v>741</v>
      </c>
      <c r="P1586" s="22" t="s">
        <v>6639</v>
      </c>
      <c r="Q1586" t="s">
        <v>6633</v>
      </c>
      <c r="R1586" s="22" t="s">
        <v>735</v>
      </c>
      <c r="S1586" s="22" t="s">
        <v>4900</v>
      </c>
      <c r="T1586" s="22" t="s">
        <v>759</v>
      </c>
      <c r="U1586" s="22" t="s">
        <v>384</v>
      </c>
      <c r="V1586" s="22">
        <v>240</v>
      </c>
      <c r="W1586" s="22" t="s">
        <v>377</v>
      </c>
      <c r="X1586" s="22" t="s">
        <v>378</v>
      </c>
      <c r="Y1586" s="22" t="s">
        <v>257</v>
      </c>
      <c r="Z1586" s="22">
        <v>10302</v>
      </c>
      <c r="AA1586" s="22" t="s">
        <v>733</v>
      </c>
    </row>
    <row r="1587" spans="1:27" x14ac:dyDescent="0.3">
      <c r="A1587" s="22">
        <v>1</v>
      </c>
      <c r="B1587" s="22" t="s">
        <v>376</v>
      </c>
      <c r="C1587">
        <v>4</v>
      </c>
      <c r="D1587" s="22">
        <v>4</v>
      </c>
      <c r="E1587" s="22" t="s">
        <v>747</v>
      </c>
      <c r="F1587" s="22"/>
      <c r="G1587" s="22" t="s">
        <v>737</v>
      </c>
      <c r="H1587" s="22" t="s">
        <v>6644</v>
      </c>
      <c r="I1587" s="22" t="s">
        <v>734</v>
      </c>
      <c r="K1587" s="22" t="s">
        <v>731</v>
      </c>
      <c r="L1587" s="22" t="s">
        <v>747</v>
      </c>
      <c r="M1587" s="22" t="s">
        <v>743</v>
      </c>
      <c r="N1587" s="22" t="s">
        <v>740</v>
      </c>
      <c r="O1587" s="22" t="s">
        <v>741</v>
      </c>
      <c r="P1587" s="22" t="s">
        <v>6637</v>
      </c>
      <c r="Q1587" t="s">
        <v>6641</v>
      </c>
      <c r="R1587" s="22" t="s">
        <v>735</v>
      </c>
      <c r="S1587" s="22" t="s">
        <v>4901</v>
      </c>
      <c r="T1587" s="22" t="s">
        <v>760</v>
      </c>
      <c r="U1587" s="22" t="s">
        <v>384</v>
      </c>
      <c r="V1587" s="22">
        <v>240</v>
      </c>
      <c r="W1587" s="22" t="s">
        <v>377</v>
      </c>
      <c r="X1587" s="22" t="s">
        <v>378</v>
      </c>
      <c r="Y1587" s="22" t="s">
        <v>257</v>
      </c>
      <c r="Z1587" s="22">
        <v>10302</v>
      </c>
      <c r="AA1587" s="22" t="s">
        <v>733</v>
      </c>
    </row>
    <row r="1588" spans="1:27" x14ac:dyDescent="0.3">
      <c r="A1588" s="22">
        <v>1</v>
      </c>
      <c r="B1588" s="22" t="s">
        <v>376</v>
      </c>
      <c r="C1588">
        <v>5</v>
      </c>
      <c r="D1588" s="22">
        <v>5</v>
      </c>
      <c r="E1588" s="22" t="s">
        <v>749</v>
      </c>
      <c r="F1588" s="22"/>
      <c r="G1588" s="22" t="s">
        <v>737</v>
      </c>
      <c r="H1588" s="22" t="s">
        <v>6644</v>
      </c>
      <c r="I1588" s="22" t="s">
        <v>734</v>
      </c>
      <c r="K1588" s="22" t="s">
        <v>731</v>
      </c>
      <c r="L1588" s="22" t="s">
        <v>749</v>
      </c>
      <c r="M1588" s="22" t="s">
        <v>743</v>
      </c>
      <c r="N1588" s="22" t="s">
        <v>740</v>
      </c>
      <c r="O1588" s="22" t="s">
        <v>741</v>
      </c>
      <c r="P1588" s="22" t="s">
        <v>6636</v>
      </c>
      <c r="Q1588" t="s">
        <v>6630</v>
      </c>
      <c r="R1588" s="22" t="s">
        <v>735</v>
      </c>
      <c r="S1588" s="22" t="s">
        <v>4904</v>
      </c>
      <c r="T1588" s="22" t="s">
        <v>761</v>
      </c>
      <c r="U1588" s="22" t="s">
        <v>384</v>
      </c>
      <c r="V1588" s="22">
        <v>240</v>
      </c>
      <c r="W1588" s="22" t="s">
        <v>377</v>
      </c>
      <c r="X1588" s="22" t="s">
        <v>378</v>
      </c>
      <c r="Y1588" s="22" t="s">
        <v>257</v>
      </c>
      <c r="Z1588" s="22">
        <v>10302</v>
      </c>
      <c r="AA1588" s="22" t="s">
        <v>733</v>
      </c>
    </row>
    <row r="1589" spans="1:27" x14ac:dyDescent="0.3">
      <c r="A1589" s="22">
        <v>1</v>
      </c>
      <c r="B1589" s="22" t="s">
        <v>376</v>
      </c>
      <c r="C1589">
        <v>6</v>
      </c>
      <c r="D1589" s="22">
        <v>6</v>
      </c>
      <c r="E1589" s="22" t="s">
        <v>751</v>
      </c>
      <c r="F1589" s="22"/>
      <c r="G1589" s="22" t="s">
        <v>737</v>
      </c>
      <c r="H1589" s="22" t="s">
        <v>6644</v>
      </c>
      <c r="I1589" s="22" t="s">
        <v>734</v>
      </c>
      <c r="K1589" s="22" t="s">
        <v>731</v>
      </c>
      <c r="L1589" s="22" t="s">
        <v>751</v>
      </c>
      <c r="M1589" s="22" t="s">
        <v>752</v>
      </c>
      <c r="N1589" s="22" t="s">
        <v>736</v>
      </c>
      <c r="O1589" s="22" t="s">
        <v>741</v>
      </c>
      <c r="P1589" s="22" t="s">
        <v>6634</v>
      </c>
      <c r="Q1589" t="s">
        <v>6631</v>
      </c>
      <c r="R1589" s="22" t="s">
        <v>732</v>
      </c>
      <c r="S1589" s="22" t="s">
        <v>4903</v>
      </c>
      <c r="T1589" s="22" t="s">
        <v>762</v>
      </c>
      <c r="U1589" s="22" t="s">
        <v>384</v>
      </c>
      <c r="V1589" s="22">
        <v>240</v>
      </c>
      <c r="W1589" s="22" t="s">
        <v>377</v>
      </c>
      <c r="X1589" s="22" t="s">
        <v>378</v>
      </c>
      <c r="Y1589" s="22" t="s">
        <v>257</v>
      </c>
      <c r="Z1589" s="22">
        <v>10302</v>
      </c>
      <c r="AA1589" s="22" t="s">
        <v>733</v>
      </c>
    </row>
    <row r="1590" spans="1:27" x14ac:dyDescent="0.3">
      <c r="A1590" s="22">
        <v>1</v>
      </c>
      <c r="B1590" s="22" t="s">
        <v>376</v>
      </c>
      <c r="C1590">
        <v>7</v>
      </c>
      <c r="D1590" s="22">
        <v>7</v>
      </c>
      <c r="E1590" s="22" t="s">
        <v>754</v>
      </c>
      <c r="F1590" s="22"/>
      <c r="G1590" s="22" t="s">
        <v>737</v>
      </c>
      <c r="H1590" s="22" t="s">
        <v>6644</v>
      </c>
      <c r="I1590" s="22" t="s">
        <v>734</v>
      </c>
      <c r="K1590" s="22" t="s">
        <v>731</v>
      </c>
      <c r="L1590" s="22" t="s">
        <v>754</v>
      </c>
      <c r="M1590" s="22" t="s">
        <v>743</v>
      </c>
      <c r="N1590" s="22" t="s">
        <v>740</v>
      </c>
      <c r="O1590" s="22" t="s">
        <v>741</v>
      </c>
      <c r="P1590" s="22" t="s">
        <v>6635</v>
      </c>
      <c r="Q1590" t="s">
        <v>6642</v>
      </c>
      <c r="R1590" s="22" t="s">
        <v>755</v>
      </c>
      <c r="S1590" s="22" t="s">
        <v>4902</v>
      </c>
      <c r="T1590" s="22" t="s">
        <v>763</v>
      </c>
      <c r="U1590" s="22" t="s">
        <v>384</v>
      </c>
      <c r="V1590" s="22">
        <v>240</v>
      </c>
      <c r="W1590" s="22" t="s">
        <v>377</v>
      </c>
      <c r="X1590" s="22" t="s">
        <v>378</v>
      </c>
      <c r="Y1590" s="22" t="s">
        <v>257</v>
      </c>
      <c r="Z1590" s="22">
        <v>10302</v>
      </c>
      <c r="AA1590" s="22" t="s">
        <v>733</v>
      </c>
    </row>
    <row r="1591" spans="1:27" x14ac:dyDescent="0.3">
      <c r="A1591" s="22">
        <v>1</v>
      </c>
      <c r="B1591" s="22" t="s">
        <v>376</v>
      </c>
      <c r="C1591">
        <v>1</v>
      </c>
      <c r="D1591" s="22">
        <v>1</v>
      </c>
      <c r="E1591" s="22" t="s">
        <v>738</v>
      </c>
      <c r="F1591" s="22"/>
      <c r="G1591" s="22" t="s">
        <v>737</v>
      </c>
      <c r="H1591" s="22" t="s">
        <v>6644</v>
      </c>
      <c r="I1591" s="22" t="s">
        <v>734</v>
      </c>
      <c r="K1591" s="22" t="s">
        <v>731</v>
      </c>
      <c r="L1591" s="22" t="s">
        <v>738</v>
      </c>
      <c r="M1591" s="22" t="s">
        <v>739</v>
      </c>
      <c r="N1591" s="22" t="s">
        <v>740</v>
      </c>
      <c r="O1591" s="22" t="s">
        <v>741</v>
      </c>
      <c r="P1591" s="22" t="s">
        <v>4899</v>
      </c>
      <c r="Q1591" t="s">
        <v>4897</v>
      </c>
      <c r="R1591" s="22" t="s">
        <v>732</v>
      </c>
      <c r="S1591" s="22" t="s">
        <v>4900</v>
      </c>
      <c r="T1591" s="22" t="s">
        <v>757</v>
      </c>
      <c r="U1591" s="22" t="s">
        <v>384</v>
      </c>
      <c r="V1591" s="22">
        <v>240</v>
      </c>
      <c r="W1591" s="22" t="s">
        <v>377</v>
      </c>
      <c r="X1591" s="22" t="s">
        <v>378</v>
      </c>
      <c r="Y1591" s="22" t="s">
        <v>258</v>
      </c>
      <c r="Z1591" s="22">
        <v>10303</v>
      </c>
      <c r="AA1591" s="22" t="s">
        <v>733</v>
      </c>
    </row>
    <row r="1592" spans="1:27" x14ac:dyDescent="0.3">
      <c r="A1592" s="22">
        <v>1</v>
      </c>
      <c r="B1592" s="22" t="s">
        <v>376</v>
      </c>
      <c r="C1592">
        <v>2</v>
      </c>
      <c r="D1592" s="22">
        <v>2</v>
      </c>
      <c r="E1592" s="22" t="s">
        <v>738</v>
      </c>
      <c r="F1592" s="22"/>
      <c r="G1592" s="22" t="s">
        <v>737</v>
      </c>
      <c r="H1592" s="22" t="s">
        <v>6644</v>
      </c>
      <c r="I1592" s="22" t="s">
        <v>734</v>
      </c>
      <c r="K1592" s="22" t="s">
        <v>731</v>
      </c>
      <c r="L1592" s="22" t="s">
        <v>738</v>
      </c>
      <c r="M1592" s="22" t="s">
        <v>743</v>
      </c>
      <c r="N1592" s="22" t="s">
        <v>740</v>
      </c>
      <c r="O1592" s="22" t="s">
        <v>741</v>
      </c>
      <c r="P1592" s="22" t="s">
        <v>6638</v>
      </c>
      <c r="Q1592" t="s">
        <v>6632</v>
      </c>
      <c r="R1592" s="22" t="s">
        <v>732</v>
      </c>
      <c r="S1592" s="22" t="s">
        <v>4900</v>
      </c>
      <c r="T1592" s="22" t="s">
        <v>758</v>
      </c>
      <c r="U1592" s="22" t="s">
        <v>384</v>
      </c>
      <c r="V1592" s="22">
        <v>240</v>
      </c>
      <c r="W1592" s="22" t="s">
        <v>377</v>
      </c>
      <c r="X1592" s="22" t="s">
        <v>378</v>
      </c>
      <c r="Y1592" s="22" t="s">
        <v>258</v>
      </c>
      <c r="Z1592" s="22">
        <v>10303</v>
      </c>
      <c r="AA1592" s="22" t="s">
        <v>733</v>
      </c>
    </row>
    <row r="1593" spans="1:27" x14ac:dyDescent="0.3">
      <c r="A1593" s="22">
        <v>1</v>
      </c>
      <c r="B1593" s="22" t="s">
        <v>376</v>
      </c>
      <c r="C1593">
        <v>3</v>
      </c>
      <c r="D1593" s="22">
        <v>3</v>
      </c>
      <c r="E1593" s="22" t="s">
        <v>745</v>
      </c>
      <c r="F1593" s="22"/>
      <c r="G1593" s="22" t="s">
        <v>737</v>
      </c>
      <c r="H1593" s="22" t="s">
        <v>6644</v>
      </c>
      <c r="I1593" s="22" t="s">
        <v>734</v>
      </c>
      <c r="K1593" s="22" t="s">
        <v>731</v>
      </c>
      <c r="L1593" s="22" t="s">
        <v>745</v>
      </c>
      <c r="M1593" s="22" t="s">
        <v>743</v>
      </c>
      <c r="N1593" s="22" t="s">
        <v>740</v>
      </c>
      <c r="O1593" s="22" t="s">
        <v>741</v>
      </c>
      <c r="P1593" s="22" t="s">
        <v>6639</v>
      </c>
      <c r="Q1593" t="s">
        <v>6633</v>
      </c>
      <c r="R1593" s="22" t="s">
        <v>735</v>
      </c>
      <c r="S1593" s="22" t="s">
        <v>4900</v>
      </c>
      <c r="T1593" s="22" t="s">
        <v>759</v>
      </c>
      <c r="U1593" s="22" t="s">
        <v>384</v>
      </c>
      <c r="V1593" s="22">
        <v>240</v>
      </c>
      <c r="W1593" s="22" t="s">
        <v>377</v>
      </c>
      <c r="X1593" s="22" t="s">
        <v>378</v>
      </c>
      <c r="Y1593" s="22" t="s">
        <v>258</v>
      </c>
      <c r="Z1593" s="22">
        <v>10303</v>
      </c>
      <c r="AA1593" s="22" t="s">
        <v>733</v>
      </c>
    </row>
    <row r="1594" spans="1:27" x14ac:dyDescent="0.3">
      <c r="A1594" s="22">
        <v>1</v>
      </c>
      <c r="B1594" s="22" t="s">
        <v>376</v>
      </c>
      <c r="C1594">
        <v>4</v>
      </c>
      <c r="D1594" s="22">
        <v>4</v>
      </c>
      <c r="E1594" s="22" t="s">
        <v>747</v>
      </c>
      <c r="F1594" s="22"/>
      <c r="G1594" s="22" t="s">
        <v>737</v>
      </c>
      <c r="H1594" s="22" t="s">
        <v>6644</v>
      </c>
      <c r="I1594" s="22" t="s">
        <v>734</v>
      </c>
      <c r="K1594" s="22" t="s">
        <v>731</v>
      </c>
      <c r="L1594" s="22" t="s">
        <v>747</v>
      </c>
      <c r="M1594" s="22" t="s">
        <v>743</v>
      </c>
      <c r="N1594" s="22" t="s">
        <v>740</v>
      </c>
      <c r="O1594" s="22" t="s">
        <v>741</v>
      </c>
      <c r="P1594" s="22" t="s">
        <v>6637</v>
      </c>
      <c r="Q1594" t="s">
        <v>6641</v>
      </c>
      <c r="R1594" s="22" t="s">
        <v>735</v>
      </c>
      <c r="S1594" s="22" t="s">
        <v>4901</v>
      </c>
      <c r="T1594" s="22" t="s">
        <v>760</v>
      </c>
      <c r="U1594" s="22" t="s">
        <v>384</v>
      </c>
      <c r="V1594" s="22">
        <v>240</v>
      </c>
      <c r="W1594" s="22" t="s">
        <v>377</v>
      </c>
      <c r="X1594" s="22" t="s">
        <v>378</v>
      </c>
      <c r="Y1594" s="22" t="s">
        <v>258</v>
      </c>
      <c r="Z1594" s="22">
        <v>10303</v>
      </c>
      <c r="AA1594" s="22" t="s">
        <v>733</v>
      </c>
    </row>
    <row r="1595" spans="1:27" x14ac:dyDescent="0.3">
      <c r="A1595" s="22">
        <v>1</v>
      </c>
      <c r="B1595" s="22" t="s">
        <v>376</v>
      </c>
      <c r="C1595">
        <v>5</v>
      </c>
      <c r="D1595" s="22">
        <v>5</v>
      </c>
      <c r="E1595" s="22" t="s">
        <v>749</v>
      </c>
      <c r="F1595" s="22"/>
      <c r="G1595" s="22" t="s">
        <v>737</v>
      </c>
      <c r="H1595" s="22" t="s">
        <v>6644</v>
      </c>
      <c r="I1595" s="22" t="s">
        <v>734</v>
      </c>
      <c r="K1595" s="22" t="s">
        <v>731</v>
      </c>
      <c r="L1595" s="22" t="s">
        <v>749</v>
      </c>
      <c r="M1595" s="22" t="s">
        <v>743</v>
      </c>
      <c r="N1595" s="22" t="s">
        <v>740</v>
      </c>
      <c r="O1595" s="22" t="s">
        <v>741</v>
      </c>
      <c r="P1595" s="22" t="s">
        <v>6636</v>
      </c>
      <c r="Q1595" t="s">
        <v>6630</v>
      </c>
      <c r="R1595" s="22" t="s">
        <v>735</v>
      </c>
      <c r="S1595" s="22" t="s">
        <v>4904</v>
      </c>
      <c r="T1595" s="22" t="s">
        <v>761</v>
      </c>
      <c r="U1595" s="22" t="s">
        <v>384</v>
      </c>
      <c r="V1595" s="22">
        <v>240</v>
      </c>
      <c r="W1595" s="22" t="s">
        <v>377</v>
      </c>
      <c r="X1595" s="22" t="s">
        <v>378</v>
      </c>
      <c r="Y1595" s="22" t="s">
        <v>258</v>
      </c>
      <c r="Z1595" s="22">
        <v>10303</v>
      </c>
      <c r="AA1595" s="22" t="s">
        <v>733</v>
      </c>
    </row>
    <row r="1596" spans="1:27" x14ac:dyDescent="0.3">
      <c r="A1596" s="22">
        <v>1</v>
      </c>
      <c r="B1596" s="22" t="s">
        <v>376</v>
      </c>
      <c r="C1596">
        <v>6</v>
      </c>
      <c r="D1596" s="22">
        <v>6</v>
      </c>
      <c r="E1596" s="22" t="s">
        <v>751</v>
      </c>
      <c r="F1596" s="22"/>
      <c r="G1596" s="22" t="s">
        <v>737</v>
      </c>
      <c r="H1596" s="22" t="s">
        <v>6644</v>
      </c>
      <c r="I1596" s="22" t="s">
        <v>734</v>
      </c>
      <c r="K1596" s="22" t="s">
        <v>731</v>
      </c>
      <c r="L1596" s="22" t="s">
        <v>751</v>
      </c>
      <c r="M1596" s="22" t="s">
        <v>752</v>
      </c>
      <c r="N1596" s="22" t="s">
        <v>736</v>
      </c>
      <c r="O1596" s="22" t="s">
        <v>741</v>
      </c>
      <c r="P1596" s="22" t="s">
        <v>6634</v>
      </c>
      <c r="Q1596" t="s">
        <v>6631</v>
      </c>
      <c r="R1596" s="22" t="s">
        <v>732</v>
      </c>
      <c r="S1596" s="22" t="s">
        <v>4903</v>
      </c>
      <c r="T1596" s="22" t="s">
        <v>762</v>
      </c>
      <c r="U1596" s="22" t="s">
        <v>384</v>
      </c>
      <c r="V1596" s="22">
        <v>240</v>
      </c>
      <c r="W1596" s="22" t="s">
        <v>377</v>
      </c>
      <c r="X1596" s="22" t="s">
        <v>378</v>
      </c>
      <c r="Y1596" s="22" t="s">
        <v>258</v>
      </c>
      <c r="Z1596" s="22">
        <v>10303</v>
      </c>
      <c r="AA1596" s="22" t="s">
        <v>733</v>
      </c>
    </row>
    <row r="1597" spans="1:27" x14ac:dyDescent="0.3">
      <c r="A1597" s="22">
        <v>1</v>
      </c>
      <c r="B1597" s="22" t="s">
        <v>376</v>
      </c>
      <c r="C1597">
        <v>7</v>
      </c>
      <c r="D1597" s="22">
        <v>7</v>
      </c>
      <c r="E1597" s="22" t="s">
        <v>754</v>
      </c>
      <c r="F1597" s="22"/>
      <c r="G1597" s="22" t="s">
        <v>737</v>
      </c>
      <c r="H1597" s="22" t="s">
        <v>6644</v>
      </c>
      <c r="I1597" s="22" t="s">
        <v>734</v>
      </c>
      <c r="K1597" s="22" t="s">
        <v>731</v>
      </c>
      <c r="L1597" s="22" t="s">
        <v>754</v>
      </c>
      <c r="M1597" s="22" t="s">
        <v>743</v>
      </c>
      <c r="N1597" s="22" t="s">
        <v>740</v>
      </c>
      <c r="O1597" s="22" t="s">
        <v>741</v>
      </c>
      <c r="P1597" s="22" t="s">
        <v>6635</v>
      </c>
      <c r="Q1597" t="s">
        <v>6642</v>
      </c>
      <c r="R1597" s="22" t="s">
        <v>755</v>
      </c>
      <c r="S1597" s="22" t="s">
        <v>4902</v>
      </c>
      <c r="T1597" s="22" t="s">
        <v>763</v>
      </c>
      <c r="U1597" s="22" t="s">
        <v>384</v>
      </c>
      <c r="V1597" s="22">
        <v>240</v>
      </c>
      <c r="W1597" s="22" t="s">
        <v>377</v>
      </c>
      <c r="X1597" s="22" t="s">
        <v>378</v>
      </c>
      <c r="Y1597" s="22" t="s">
        <v>258</v>
      </c>
      <c r="Z1597" s="22">
        <v>10303</v>
      </c>
      <c r="AA1597" s="22" t="s">
        <v>733</v>
      </c>
    </row>
    <row r="1598" spans="1:27" x14ac:dyDescent="0.3">
      <c r="A1598" s="22">
        <v>1</v>
      </c>
      <c r="B1598" s="22" t="s">
        <v>376</v>
      </c>
      <c r="C1598">
        <v>1</v>
      </c>
      <c r="D1598" s="22">
        <v>1</v>
      </c>
      <c r="E1598" s="22" t="s">
        <v>738</v>
      </c>
      <c r="F1598" s="22"/>
      <c r="G1598" s="22" t="s">
        <v>737</v>
      </c>
      <c r="H1598" s="22" t="s">
        <v>6644</v>
      </c>
      <c r="I1598" s="22" t="s">
        <v>734</v>
      </c>
      <c r="K1598" s="22" t="s">
        <v>731</v>
      </c>
      <c r="L1598" s="22" t="s">
        <v>738</v>
      </c>
      <c r="M1598" s="22" t="s">
        <v>739</v>
      </c>
      <c r="N1598" s="22" t="s">
        <v>740</v>
      </c>
      <c r="O1598" s="22" t="s">
        <v>741</v>
      </c>
      <c r="P1598" s="22" t="s">
        <v>4899</v>
      </c>
      <c r="Q1598" t="s">
        <v>4897</v>
      </c>
      <c r="R1598" s="22" t="s">
        <v>732</v>
      </c>
      <c r="S1598" s="22" t="s">
        <v>4900</v>
      </c>
      <c r="T1598" s="22" t="s">
        <v>757</v>
      </c>
      <c r="U1598" s="22" t="s">
        <v>384</v>
      </c>
      <c r="V1598" s="22">
        <v>240</v>
      </c>
      <c r="W1598" s="22" t="s">
        <v>377</v>
      </c>
      <c r="X1598" s="22" t="s">
        <v>378</v>
      </c>
      <c r="Y1598" s="22" t="s">
        <v>259</v>
      </c>
      <c r="Z1598" s="22">
        <v>10304</v>
      </c>
      <c r="AA1598" s="22" t="s">
        <v>733</v>
      </c>
    </row>
    <row r="1599" spans="1:27" x14ac:dyDescent="0.3">
      <c r="A1599" s="22">
        <v>1</v>
      </c>
      <c r="B1599" s="22" t="s">
        <v>376</v>
      </c>
      <c r="C1599">
        <v>2</v>
      </c>
      <c r="D1599" s="22">
        <v>2</v>
      </c>
      <c r="E1599" s="22" t="s">
        <v>738</v>
      </c>
      <c r="F1599" s="22"/>
      <c r="G1599" s="22" t="s">
        <v>737</v>
      </c>
      <c r="H1599" s="22" t="s">
        <v>6644</v>
      </c>
      <c r="I1599" s="22" t="s">
        <v>734</v>
      </c>
      <c r="K1599" s="22" t="s">
        <v>731</v>
      </c>
      <c r="L1599" s="22" t="s">
        <v>738</v>
      </c>
      <c r="M1599" s="22" t="s">
        <v>743</v>
      </c>
      <c r="N1599" s="22" t="s">
        <v>740</v>
      </c>
      <c r="O1599" s="22" t="s">
        <v>741</v>
      </c>
      <c r="P1599" s="22" t="s">
        <v>6638</v>
      </c>
      <c r="Q1599" t="s">
        <v>6632</v>
      </c>
      <c r="R1599" s="22" t="s">
        <v>732</v>
      </c>
      <c r="S1599" s="22" t="s">
        <v>4900</v>
      </c>
      <c r="T1599" s="22" t="s">
        <v>758</v>
      </c>
      <c r="U1599" s="22" t="s">
        <v>384</v>
      </c>
      <c r="V1599" s="22">
        <v>240</v>
      </c>
      <c r="W1599" s="22" t="s">
        <v>377</v>
      </c>
      <c r="X1599" s="22" t="s">
        <v>378</v>
      </c>
      <c r="Y1599" s="22" t="s">
        <v>259</v>
      </c>
      <c r="Z1599" s="22">
        <v>10304</v>
      </c>
      <c r="AA1599" s="22" t="s">
        <v>733</v>
      </c>
    </row>
    <row r="1600" spans="1:27" x14ac:dyDescent="0.3">
      <c r="A1600" s="22">
        <v>1</v>
      </c>
      <c r="B1600" s="22" t="s">
        <v>376</v>
      </c>
      <c r="C1600">
        <v>3</v>
      </c>
      <c r="D1600" s="22">
        <v>3</v>
      </c>
      <c r="E1600" s="22" t="s">
        <v>745</v>
      </c>
      <c r="F1600" s="22"/>
      <c r="G1600" s="22" t="s">
        <v>737</v>
      </c>
      <c r="H1600" s="22" t="s">
        <v>6644</v>
      </c>
      <c r="I1600" s="22" t="s">
        <v>734</v>
      </c>
      <c r="K1600" s="22" t="s">
        <v>731</v>
      </c>
      <c r="L1600" s="22" t="s">
        <v>745</v>
      </c>
      <c r="M1600" s="22" t="s">
        <v>743</v>
      </c>
      <c r="N1600" s="22" t="s">
        <v>740</v>
      </c>
      <c r="O1600" s="22" t="s">
        <v>741</v>
      </c>
      <c r="P1600" s="22" t="s">
        <v>6639</v>
      </c>
      <c r="Q1600" t="s">
        <v>6633</v>
      </c>
      <c r="R1600" s="22" t="s">
        <v>735</v>
      </c>
      <c r="S1600" s="22" t="s">
        <v>4900</v>
      </c>
      <c r="T1600" s="22" t="s">
        <v>759</v>
      </c>
      <c r="U1600" s="22" t="s">
        <v>384</v>
      </c>
      <c r="V1600" s="22">
        <v>240</v>
      </c>
      <c r="W1600" s="22" t="s">
        <v>377</v>
      </c>
      <c r="X1600" s="22" t="s">
        <v>378</v>
      </c>
      <c r="Y1600" s="22" t="s">
        <v>259</v>
      </c>
      <c r="Z1600" s="22">
        <v>10304</v>
      </c>
      <c r="AA1600" s="22" t="s">
        <v>733</v>
      </c>
    </row>
    <row r="1601" spans="1:27" x14ac:dyDescent="0.3">
      <c r="A1601" s="22">
        <v>1</v>
      </c>
      <c r="B1601" s="22" t="s">
        <v>376</v>
      </c>
      <c r="C1601">
        <v>4</v>
      </c>
      <c r="D1601" s="22">
        <v>4</v>
      </c>
      <c r="E1601" s="22" t="s">
        <v>747</v>
      </c>
      <c r="F1601" s="22"/>
      <c r="G1601" s="22" t="s">
        <v>737</v>
      </c>
      <c r="H1601" s="22" t="s">
        <v>6644</v>
      </c>
      <c r="I1601" s="22" t="s">
        <v>734</v>
      </c>
      <c r="K1601" s="22" t="s">
        <v>731</v>
      </c>
      <c r="L1601" s="22" t="s">
        <v>747</v>
      </c>
      <c r="M1601" s="22" t="s">
        <v>743</v>
      </c>
      <c r="N1601" s="22" t="s">
        <v>740</v>
      </c>
      <c r="O1601" s="22" t="s">
        <v>741</v>
      </c>
      <c r="P1601" s="22" t="s">
        <v>6637</v>
      </c>
      <c r="Q1601" t="s">
        <v>6641</v>
      </c>
      <c r="R1601" s="22" t="s">
        <v>735</v>
      </c>
      <c r="S1601" s="22" t="s">
        <v>4901</v>
      </c>
      <c r="T1601" s="22" t="s">
        <v>760</v>
      </c>
      <c r="U1601" s="22" t="s">
        <v>384</v>
      </c>
      <c r="V1601" s="22">
        <v>240</v>
      </c>
      <c r="W1601" s="22" t="s">
        <v>377</v>
      </c>
      <c r="X1601" s="22" t="s">
        <v>378</v>
      </c>
      <c r="Y1601" s="22" t="s">
        <v>259</v>
      </c>
      <c r="Z1601" s="22">
        <v>10304</v>
      </c>
      <c r="AA1601" s="22" t="s">
        <v>733</v>
      </c>
    </row>
    <row r="1602" spans="1:27" x14ac:dyDescent="0.3">
      <c r="A1602" s="22">
        <v>1</v>
      </c>
      <c r="B1602" s="22" t="s">
        <v>376</v>
      </c>
      <c r="C1602">
        <v>5</v>
      </c>
      <c r="D1602" s="22">
        <v>5</v>
      </c>
      <c r="E1602" s="22" t="s">
        <v>749</v>
      </c>
      <c r="F1602" s="22"/>
      <c r="G1602" s="22" t="s">
        <v>737</v>
      </c>
      <c r="H1602" s="22" t="s">
        <v>6644</v>
      </c>
      <c r="I1602" s="22" t="s">
        <v>734</v>
      </c>
      <c r="K1602" s="22" t="s">
        <v>731</v>
      </c>
      <c r="L1602" s="22" t="s">
        <v>749</v>
      </c>
      <c r="M1602" s="22" t="s">
        <v>743</v>
      </c>
      <c r="N1602" s="22" t="s">
        <v>740</v>
      </c>
      <c r="O1602" s="22" t="s">
        <v>741</v>
      </c>
      <c r="P1602" s="22" t="s">
        <v>6636</v>
      </c>
      <c r="Q1602" t="s">
        <v>6630</v>
      </c>
      <c r="R1602" s="22" t="s">
        <v>735</v>
      </c>
      <c r="S1602" s="22" t="s">
        <v>4904</v>
      </c>
      <c r="T1602" s="22" t="s">
        <v>761</v>
      </c>
      <c r="U1602" s="22" t="s">
        <v>384</v>
      </c>
      <c r="V1602" s="22">
        <v>240</v>
      </c>
      <c r="W1602" s="22" t="s">
        <v>377</v>
      </c>
      <c r="X1602" s="22" t="s">
        <v>378</v>
      </c>
      <c r="Y1602" s="22" t="s">
        <v>259</v>
      </c>
      <c r="Z1602" s="22">
        <v>10304</v>
      </c>
      <c r="AA1602" s="22" t="s">
        <v>733</v>
      </c>
    </row>
    <row r="1603" spans="1:27" x14ac:dyDescent="0.3">
      <c r="A1603" s="22">
        <v>1</v>
      </c>
      <c r="B1603" s="22" t="s">
        <v>376</v>
      </c>
      <c r="C1603">
        <v>6</v>
      </c>
      <c r="D1603" s="22">
        <v>6</v>
      </c>
      <c r="E1603" s="22" t="s">
        <v>751</v>
      </c>
      <c r="F1603" s="22"/>
      <c r="G1603" s="22" t="s">
        <v>737</v>
      </c>
      <c r="H1603" s="22" t="s">
        <v>6644</v>
      </c>
      <c r="I1603" s="22" t="s">
        <v>734</v>
      </c>
      <c r="K1603" s="22" t="s">
        <v>731</v>
      </c>
      <c r="L1603" s="22" t="s">
        <v>751</v>
      </c>
      <c r="M1603" s="22" t="s">
        <v>752</v>
      </c>
      <c r="N1603" s="22" t="s">
        <v>736</v>
      </c>
      <c r="O1603" s="22" t="s">
        <v>741</v>
      </c>
      <c r="P1603" s="22" t="s">
        <v>6634</v>
      </c>
      <c r="Q1603" t="s">
        <v>6631</v>
      </c>
      <c r="R1603" s="22" t="s">
        <v>732</v>
      </c>
      <c r="S1603" s="22" t="s">
        <v>4903</v>
      </c>
      <c r="T1603" s="22" t="s">
        <v>762</v>
      </c>
      <c r="U1603" s="22" t="s">
        <v>384</v>
      </c>
      <c r="V1603" s="22">
        <v>240</v>
      </c>
      <c r="W1603" s="22" t="s">
        <v>377</v>
      </c>
      <c r="X1603" s="22" t="s">
        <v>378</v>
      </c>
      <c r="Y1603" s="22" t="s">
        <v>259</v>
      </c>
      <c r="Z1603" s="22">
        <v>10304</v>
      </c>
      <c r="AA1603" s="22" t="s">
        <v>733</v>
      </c>
    </row>
    <row r="1604" spans="1:27" x14ac:dyDescent="0.3">
      <c r="A1604" s="22">
        <v>1</v>
      </c>
      <c r="B1604" s="22" t="s">
        <v>376</v>
      </c>
      <c r="C1604">
        <v>7</v>
      </c>
      <c r="D1604" s="22">
        <v>7</v>
      </c>
      <c r="E1604" s="22" t="s">
        <v>754</v>
      </c>
      <c r="F1604" s="22"/>
      <c r="G1604" s="22" t="s">
        <v>737</v>
      </c>
      <c r="H1604" s="22" t="s">
        <v>6644</v>
      </c>
      <c r="I1604" s="22" t="s">
        <v>734</v>
      </c>
      <c r="K1604" s="22" t="s">
        <v>731</v>
      </c>
      <c r="L1604" s="22" t="s">
        <v>754</v>
      </c>
      <c r="M1604" s="22" t="s">
        <v>743</v>
      </c>
      <c r="N1604" s="22" t="s">
        <v>740</v>
      </c>
      <c r="O1604" s="22" t="s">
        <v>741</v>
      </c>
      <c r="P1604" s="22" t="s">
        <v>6635</v>
      </c>
      <c r="Q1604" t="s">
        <v>6642</v>
      </c>
      <c r="R1604" s="22" t="s">
        <v>755</v>
      </c>
      <c r="S1604" s="22" t="s">
        <v>4902</v>
      </c>
      <c r="T1604" s="22" t="s">
        <v>763</v>
      </c>
      <c r="U1604" s="22" t="s">
        <v>384</v>
      </c>
      <c r="V1604" s="22">
        <v>240</v>
      </c>
      <c r="W1604" s="22" t="s">
        <v>377</v>
      </c>
      <c r="X1604" s="22" t="s">
        <v>378</v>
      </c>
      <c r="Y1604" s="22" t="s">
        <v>259</v>
      </c>
      <c r="Z1604" s="22">
        <v>10304</v>
      </c>
      <c r="AA1604" s="22" t="s">
        <v>733</v>
      </c>
    </row>
    <row r="1605" spans="1:27" x14ac:dyDescent="0.3">
      <c r="A1605" s="22">
        <v>1</v>
      </c>
      <c r="B1605" s="22" t="s">
        <v>376</v>
      </c>
      <c r="C1605">
        <v>1</v>
      </c>
      <c r="D1605" s="22">
        <v>1</v>
      </c>
      <c r="E1605" s="22" t="s">
        <v>738</v>
      </c>
      <c r="F1605" s="22"/>
      <c r="G1605" s="22" t="s">
        <v>737</v>
      </c>
      <c r="H1605" s="22" t="s">
        <v>6644</v>
      </c>
      <c r="I1605" s="22" t="s">
        <v>734</v>
      </c>
      <c r="K1605" s="22" t="s">
        <v>731</v>
      </c>
      <c r="L1605" s="22" t="s">
        <v>738</v>
      </c>
      <c r="M1605" s="22" t="s">
        <v>739</v>
      </c>
      <c r="N1605" s="22" t="s">
        <v>740</v>
      </c>
      <c r="O1605" s="22" t="s">
        <v>741</v>
      </c>
      <c r="P1605" s="22" t="s">
        <v>4899</v>
      </c>
      <c r="Q1605" t="s">
        <v>4897</v>
      </c>
      <c r="R1605" s="22" t="s">
        <v>732</v>
      </c>
      <c r="S1605" s="22" t="s">
        <v>4900</v>
      </c>
      <c r="T1605" s="22" t="s">
        <v>757</v>
      </c>
      <c r="U1605" s="22" t="s">
        <v>384</v>
      </c>
      <c r="V1605" s="22">
        <v>240</v>
      </c>
      <c r="W1605" s="22" t="s">
        <v>377</v>
      </c>
      <c r="X1605" s="22" t="s">
        <v>378</v>
      </c>
      <c r="Y1605" s="22" t="s">
        <v>260</v>
      </c>
      <c r="Z1605" s="22">
        <v>10305</v>
      </c>
      <c r="AA1605" s="22" t="s">
        <v>733</v>
      </c>
    </row>
    <row r="1606" spans="1:27" x14ac:dyDescent="0.3">
      <c r="A1606" s="22">
        <v>1</v>
      </c>
      <c r="B1606" s="22" t="s">
        <v>376</v>
      </c>
      <c r="C1606">
        <v>2</v>
      </c>
      <c r="D1606" s="22">
        <v>2</v>
      </c>
      <c r="E1606" s="22" t="s">
        <v>738</v>
      </c>
      <c r="F1606" s="22"/>
      <c r="G1606" s="22" t="s">
        <v>737</v>
      </c>
      <c r="H1606" s="22" t="s">
        <v>6644</v>
      </c>
      <c r="I1606" s="22" t="s">
        <v>734</v>
      </c>
      <c r="K1606" s="22" t="s">
        <v>731</v>
      </c>
      <c r="L1606" s="22" t="s">
        <v>738</v>
      </c>
      <c r="M1606" s="22" t="s">
        <v>743</v>
      </c>
      <c r="N1606" s="22" t="s">
        <v>740</v>
      </c>
      <c r="O1606" s="22" t="s">
        <v>741</v>
      </c>
      <c r="P1606" s="22" t="s">
        <v>6638</v>
      </c>
      <c r="Q1606" t="s">
        <v>6632</v>
      </c>
      <c r="R1606" s="22" t="s">
        <v>732</v>
      </c>
      <c r="S1606" s="22" t="s">
        <v>4900</v>
      </c>
      <c r="T1606" s="22" t="s">
        <v>758</v>
      </c>
      <c r="U1606" s="22" t="s">
        <v>384</v>
      </c>
      <c r="V1606" s="22">
        <v>240</v>
      </c>
      <c r="W1606" s="22" t="s">
        <v>377</v>
      </c>
      <c r="X1606" s="22" t="s">
        <v>378</v>
      </c>
      <c r="Y1606" s="22" t="s">
        <v>260</v>
      </c>
      <c r="Z1606" s="22">
        <v>10305</v>
      </c>
      <c r="AA1606" s="22" t="s">
        <v>733</v>
      </c>
    </row>
    <row r="1607" spans="1:27" x14ac:dyDescent="0.3">
      <c r="A1607" s="22">
        <v>1</v>
      </c>
      <c r="B1607" s="22" t="s">
        <v>376</v>
      </c>
      <c r="C1607">
        <v>3</v>
      </c>
      <c r="D1607" s="22">
        <v>3</v>
      </c>
      <c r="E1607" s="22" t="s">
        <v>745</v>
      </c>
      <c r="F1607" s="22"/>
      <c r="G1607" s="22" t="s">
        <v>737</v>
      </c>
      <c r="H1607" s="22" t="s">
        <v>6644</v>
      </c>
      <c r="I1607" s="22" t="s">
        <v>734</v>
      </c>
      <c r="K1607" s="22" t="s">
        <v>731</v>
      </c>
      <c r="L1607" s="22" t="s">
        <v>745</v>
      </c>
      <c r="M1607" s="22" t="s">
        <v>743</v>
      </c>
      <c r="N1607" s="22" t="s">
        <v>740</v>
      </c>
      <c r="O1607" s="22" t="s">
        <v>741</v>
      </c>
      <c r="P1607" s="22" t="s">
        <v>6639</v>
      </c>
      <c r="Q1607" t="s">
        <v>6633</v>
      </c>
      <c r="R1607" s="22" t="s">
        <v>735</v>
      </c>
      <c r="S1607" s="22" t="s">
        <v>4900</v>
      </c>
      <c r="T1607" s="22" t="s">
        <v>759</v>
      </c>
      <c r="U1607" s="22" t="s">
        <v>384</v>
      </c>
      <c r="V1607" s="22">
        <v>240</v>
      </c>
      <c r="W1607" s="22" t="s">
        <v>377</v>
      </c>
      <c r="X1607" s="22" t="s">
        <v>378</v>
      </c>
      <c r="Y1607" s="22" t="s">
        <v>260</v>
      </c>
      <c r="Z1607" s="22">
        <v>10305</v>
      </c>
      <c r="AA1607" s="22" t="s">
        <v>733</v>
      </c>
    </row>
    <row r="1608" spans="1:27" x14ac:dyDescent="0.3">
      <c r="A1608" s="22">
        <v>1</v>
      </c>
      <c r="B1608" s="22" t="s">
        <v>376</v>
      </c>
      <c r="C1608">
        <v>4</v>
      </c>
      <c r="D1608" s="22">
        <v>4</v>
      </c>
      <c r="E1608" s="22" t="s">
        <v>747</v>
      </c>
      <c r="F1608" s="22"/>
      <c r="G1608" s="22" t="s">
        <v>737</v>
      </c>
      <c r="H1608" s="22" t="s">
        <v>6644</v>
      </c>
      <c r="I1608" s="22" t="s">
        <v>734</v>
      </c>
      <c r="K1608" s="22" t="s">
        <v>731</v>
      </c>
      <c r="L1608" s="22" t="s">
        <v>747</v>
      </c>
      <c r="M1608" s="22" t="s">
        <v>743</v>
      </c>
      <c r="N1608" s="22" t="s">
        <v>740</v>
      </c>
      <c r="O1608" s="22" t="s">
        <v>741</v>
      </c>
      <c r="P1608" s="22" t="s">
        <v>6637</v>
      </c>
      <c r="Q1608" t="s">
        <v>6641</v>
      </c>
      <c r="R1608" s="22" t="s">
        <v>735</v>
      </c>
      <c r="S1608" s="22" t="s">
        <v>4901</v>
      </c>
      <c r="T1608" s="22" t="s">
        <v>760</v>
      </c>
      <c r="U1608" s="22" t="s">
        <v>384</v>
      </c>
      <c r="V1608" s="22">
        <v>240</v>
      </c>
      <c r="W1608" s="22" t="s">
        <v>377</v>
      </c>
      <c r="X1608" s="22" t="s">
        <v>378</v>
      </c>
      <c r="Y1608" s="22" t="s">
        <v>260</v>
      </c>
      <c r="Z1608" s="22">
        <v>10305</v>
      </c>
      <c r="AA1608" s="22" t="s">
        <v>733</v>
      </c>
    </row>
    <row r="1609" spans="1:27" x14ac:dyDescent="0.3">
      <c r="A1609" s="22">
        <v>1</v>
      </c>
      <c r="B1609" s="22" t="s">
        <v>376</v>
      </c>
      <c r="C1609">
        <v>5</v>
      </c>
      <c r="D1609" s="22">
        <v>5</v>
      </c>
      <c r="E1609" s="22" t="s">
        <v>749</v>
      </c>
      <c r="F1609" s="22"/>
      <c r="G1609" s="22" t="s">
        <v>737</v>
      </c>
      <c r="H1609" s="22" t="s">
        <v>6644</v>
      </c>
      <c r="I1609" s="22" t="s">
        <v>734</v>
      </c>
      <c r="K1609" s="22" t="s">
        <v>731</v>
      </c>
      <c r="L1609" s="22" t="s">
        <v>749</v>
      </c>
      <c r="M1609" s="22" t="s">
        <v>743</v>
      </c>
      <c r="N1609" s="22" t="s">
        <v>740</v>
      </c>
      <c r="O1609" s="22" t="s">
        <v>741</v>
      </c>
      <c r="P1609" s="22" t="s">
        <v>6636</v>
      </c>
      <c r="Q1609" t="s">
        <v>6630</v>
      </c>
      <c r="R1609" s="22" t="s">
        <v>735</v>
      </c>
      <c r="S1609" s="22" t="s">
        <v>4904</v>
      </c>
      <c r="T1609" s="22" t="s">
        <v>761</v>
      </c>
      <c r="U1609" s="22" t="s">
        <v>384</v>
      </c>
      <c r="V1609" s="22">
        <v>240</v>
      </c>
      <c r="W1609" s="22" t="s">
        <v>377</v>
      </c>
      <c r="X1609" s="22" t="s">
        <v>378</v>
      </c>
      <c r="Y1609" s="22" t="s">
        <v>260</v>
      </c>
      <c r="Z1609" s="22">
        <v>10305</v>
      </c>
      <c r="AA1609" s="22" t="s">
        <v>733</v>
      </c>
    </row>
    <row r="1610" spans="1:27" x14ac:dyDescent="0.3">
      <c r="A1610" s="22">
        <v>1</v>
      </c>
      <c r="B1610" s="22" t="s">
        <v>376</v>
      </c>
      <c r="C1610">
        <v>6</v>
      </c>
      <c r="D1610" s="22">
        <v>6</v>
      </c>
      <c r="E1610" s="22" t="s">
        <v>751</v>
      </c>
      <c r="F1610" s="22"/>
      <c r="G1610" s="22" t="s">
        <v>737</v>
      </c>
      <c r="H1610" s="22" t="s">
        <v>6644</v>
      </c>
      <c r="I1610" s="22" t="s">
        <v>734</v>
      </c>
      <c r="K1610" s="22" t="s">
        <v>731</v>
      </c>
      <c r="L1610" s="22" t="s">
        <v>751</v>
      </c>
      <c r="M1610" s="22" t="s">
        <v>752</v>
      </c>
      <c r="N1610" s="22" t="s">
        <v>736</v>
      </c>
      <c r="O1610" s="22" t="s">
        <v>741</v>
      </c>
      <c r="P1610" s="22" t="s">
        <v>6634</v>
      </c>
      <c r="Q1610" t="s">
        <v>6631</v>
      </c>
      <c r="R1610" s="22" t="s">
        <v>732</v>
      </c>
      <c r="S1610" s="22" t="s">
        <v>4903</v>
      </c>
      <c r="T1610" s="22" t="s">
        <v>762</v>
      </c>
      <c r="U1610" s="22" t="s">
        <v>384</v>
      </c>
      <c r="V1610" s="22">
        <v>240</v>
      </c>
      <c r="W1610" s="22" t="s">
        <v>377</v>
      </c>
      <c r="X1610" s="22" t="s">
        <v>378</v>
      </c>
      <c r="Y1610" s="22" t="s">
        <v>260</v>
      </c>
      <c r="Z1610" s="22">
        <v>10305</v>
      </c>
      <c r="AA1610" s="22" t="s">
        <v>733</v>
      </c>
    </row>
    <row r="1611" spans="1:27" x14ac:dyDescent="0.3">
      <c r="A1611" s="22">
        <v>1</v>
      </c>
      <c r="B1611" s="22" t="s">
        <v>376</v>
      </c>
      <c r="C1611">
        <v>7</v>
      </c>
      <c r="D1611" s="22">
        <v>7</v>
      </c>
      <c r="E1611" s="22" t="s">
        <v>754</v>
      </c>
      <c r="F1611" s="22"/>
      <c r="G1611" s="22" t="s">
        <v>737</v>
      </c>
      <c r="H1611" s="22" t="s">
        <v>6644</v>
      </c>
      <c r="I1611" s="22" t="s">
        <v>734</v>
      </c>
      <c r="K1611" s="22" t="s">
        <v>731</v>
      </c>
      <c r="L1611" s="22" t="s">
        <v>754</v>
      </c>
      <c r="M1611" s="22" t="s">
        <v>743</v>
      </c>
      <c r="N1611" s="22" t="s">
        <v>740</v>
      </c>
      <c r="O1611" s="22" t="s">
        <v>741</v>
      </c>
      <c r="P1611" s="22" t="s">
        <v>6635</v>
      </c>
      <c r="Q1611" t="s">
        <v>6642</v>
      </c>
      <c r="R1611" s="22" t="s">
        <v>755</v>
      </c>
      <c r="S1611" s="22" t="s">
        <v>4902</v>
      </c>
      <c r="T1611" s="22" t="s">
        <v>763</v>
      </c>
      <c r="U1611" s="22" t="s">
        <v>384</v>
      </c>
      <c r="V1611" s="22">
        <v>240</v>
      </c>
      <c r="W1611" s="22" t="s">
        <v>377</v>
      </c>
      <c r="X1611" s="22" t="s">
        <v>378</v>
      </c>
      <c r="Y1611" s="22" t="s">
        <v>260</v>
      </c>
      <c r="Z1611" s="22">
        <v>10305</v>
      </c>
      <c r="AA1611" s="22" t="s">
        <v>733</v>
      </c>
    </row>
    <row r="1612" spans="1:27" x14ac:dyDescent="0.3">
      <c r="A1612" s="22">
        <v>1</v>
      </c>
      <c r="B1612" s="22" t="s">
        <v>376</v>
      </c>
      <c r="C1612">
        <v>1</v>
      </c>
      <c r="D1612" s="22">
        <v>1</v>
      </c>
      <c r="E1612" s="22" t="s">
        <v>738</v>
      </c>
      <c r="F1612" s="22"/>
      <c r="G1612" s="22" t="s">
        <v>737</v>
      </c>
      <c r="H1612" s="22" t="s">
        <v>6644</v>
      </c>
      <c r="I1612" s="22" t="s">
        <v>734</v>
      </c>
      <c r="K1612" s="22" t="s">
        <v>731</v>
      </c>
      <c r="L1612" s="22" t="s">
        <v>738</v>
      </c>
      <c r="M1612" s="22" t="s">
        <v>739</v>
      </c>
      <c r="N1612" s="22" t="s">
        <v>740</v>
      </c>
      <c r="O1612" s="22" t="s">
        <v>741</v>
      </c>
      <c r="P1612" s="22" t="s">
        <v>4899</v>
      </c>
      <c r="Q1612" t="s">
        <v>4897</v>
      </c>
      <c r="R1612" s="22" t="s">
        <v>732</v>
      </c>
      <c r="S1612" s="22" t="s">
        <v>4900</v>
      </c>
      <c r="T1612" s="22" t="s">
        <v>757</v>
      </c>
      <c r="U1612" s="22" t="s">
        <v>384</v>
      </c>
      <c r="V1612" s="22">
        <v>240</v>
      </c>
      <c r="W1612" s="22" t="s">
        <v>377</v>
      </c>
      <c r="X1612" s="22" t="s">
        <v>378</v>
      </c>
      <c r="Y1612" s="22" t="s">
        <v>261</v>
      </c>
      <c r="Z1612" s="22">
        <v>10306</v>
      </c>
      <c r="AA1612" s="22" t="s">
        <v>733</v>
      </c>
    </row>
    <row r="1613" spans="1:27" x14ac:dyDescent="0.3">
      <c r="A1613" s="22">
        <v>1</v>
      </c>
      <c r="B1613" s="22" t="s">
        <v>376</v>
      </c>
      <c r="C1613">
        <v>2</v>
      </c>
      <c r="D1613" s="22">
        <v>2</v>
      </c>
      <c r="E1613" s="22" t="s">
        <v>738</v>
      </c>
      <c r="F1613" s="22"/>
      <c r="G1613" s="22" t="s">
        <v>737</v>
      </c>
      <c r="H1613" s="22" t="s">
        <v>6644</v>
      </c>
      <c r="I1613" s="22" t="s">
        <v>734</v>
      </c>
      <c r="K1613" s="22" t="s">
        <v>731</v>
      </c>
      <c r="L1613" s="22" t="s">
        <v>738</v>
      </c>
      <c r="M1613" s="22" t="s">
        <v>743</v>
      </c>
      <c r="N1613" s="22" t="s">
        <v>740</v>
      </c>
      <c r="O1613" s="22" t="s">
        <v>741</v>
      </c>
      <c r="P1613" s="22" t="s">
        <v>6638</v>
      </c>
      <c r="Q1613" t="s">
        <v>6632</v>
      </c>
      <c r="R1613" s="22" t="s">
        <v>732</v>
      </c>
      <c r="S1613" s="22" t="s">
        <v>4900</v>
      </c>
      <c r="T1613" s="22" t="s">
        <v>758</v>
      </c>
      <c r="U1613" s="22" t="s">
        <v>384</v>
      </c>
      <c r="V1613" s="22">
        <v>240</v>
      </c>
      <c r="W1613" s="22" t="s">
        <v>377</v>
      </c>
      <c r="X1613" s="22" t="s">
        <v>378</v>
      </c>
      <c r="Y1613" s="22" t="s">
        <v>261</v>
      </c>
      <c r="Z1613" s="22">
        <v>10306</v>
      </c>
      <c r="AA1613" s="22" t="s">
        <v>733</v>
      </c>
    </row>
    <row r="1614" spans="1:27" x14ac:dyDescent="0.3">
      <c r="A1614" s="22">
        <v>1</v>
      </c>
      <c r="B1614" s="22" t="s">
        <v>376</v>
      </c>
      <c r="C1614">
        <v>3</v>
      </c>
      <c r="D1614" s="22">
        <v>3</v>
      </c>
      <c r="E1614" s="22" t="s">
        <v>745</v>
      </c>
      <c r="F1614" s="22"/>
      <c r="G1614" s="22" t="s">
        <v>737</v>
      </c>
      <c r="H1614" s="22" t="s">
        <v>6644</v>
      </c>
      <c r="I1614" s="22" t="s">
        <v>734</v>
      </c>
      <c r="K1614" s="22" t="s">
        <v>731</v>
      </c>
      <c r="L1614" s="22" t="s">
        <v>745</v>
      </c>
      <c r="M1614" s="22" t="s">
        <v>743</v>
      </c>
      <c r="N1614" s="22" t="s">
        <v>740</v>
      </c>
      <c r="O1614" s="22" t="s">
        <v>741</v>
      </c>
      <c r="P1614" s="22" t="s">
        <v>6639</v>
      </c>
      <c r="Q1614" t="s">
        <v>6633</v>
      </c>
      <c r="R1614" s="22" t="s">
        <v>735</v>
      </c>
      <c r="S1614" s="22" t="s">
        <v>4900</v>
      </c>
      <c r="T1614" s="22" t="s">
        <v>759</v>
      </c>
      <c r="U1614" s="22" t="s">
        <v>384</v>
      </c>
      <c r="V1614" s="22">
        <v>240</v>
      </c>
      <c r="W1614" s="22" t="s">
        <v>377</v>
      </c>
      <c r="X1614" s="22" t="s">
        <v>378</v>
      </c>
      <c r="Y1614" s="22" t="s">
        <v>261</v>
      </c>
      <c r="Z1614" s="22">
        <v>10306</v>
      </c>
      <c r="AA1614" s="22" t="s">
        <v>733</v>
      </c>
    </row>
    <row r="1615" spans="1:27" x14ac:dyDescent="0.3">
      <c r="A1615" s="22">
        <v>1</v>
      </c>
      <c r="B1615" s="22" t="s">
        <v>376</v>
      </c>
      <c r="C1615">
        <v>4</v>
      </c>
      <c r="D1615" s="22">
        <v>4</v>
      </c>
      <c r="E1615" s="22" t="s">
        <v>747</v>
      </c>
      <c r="F1615" s="22"/>
      <c r="G1615" s="22" t="s">
        <v>737</v>
      </c>
      <c r="H1615" s="22" t="s">
        <v>6644</v>
      </c>
      <c r="I1615" s="22" t="s">
        <v>734</v>
      </c>
      <c r="K1615" s="22" t="s">
        <v>731</v>
      </c>
      <c r="L1615" s="22" t="s">
        <v>747</v>
      </c>
      <c r="M1615" s="22" t="s">
        <v>743</v>
      </c>
      <c r="N1615" s="22" t="s">
        <v>740</v>
      </c>
      <c r="O1615" s="22" t="s">
        <v>741</v>
      </c>
      <c r="P1615" s="22" t="s">
        <v>6637</v>
      </c>
      <c r="Q1615" t="s">
        <v>6641</v>
      </c>
      <c r="R1615" s="22" t="s">
        <v>735</v>
      </c>
      <c r="S1615" s="22" t="s">
        <v>4901</v>
      </c>
      <c r="T1615" s="22" t="s">
        <v>760</v>
      </c>
      <c r="U1615" s="22" t="s">
        <v>384</v>
      </c>
      <c r="V1615" s="22">
        <v>240</v>
      </c>
      <c r="W1615" s="22" t="s">
        <v>377</v>
      </c>
      <c r="X1615" s="22" t="s">
        <v>378</v>
      </c>
      <c r="Y1615" s="22" t="s">
        <v>261</v>
      </c>
      <c r="Z1615" s="22">
        <v>10306</v>
      </c>
      <c r="AA1615" s="22" t="s">
        <v>733</v>
      </c>
    </row>
    <row r="1616" spans="1:27" x14ac:dyDescent="0.3">
      <c r="A1616" s="22">
        <v>1</v>
      </c>
      <c r="B1616" s="22" t="s">
        <v>376</v>
      </c>
      <c r="C1616">
        <v>5</v>
      </c>
      <c r="D1616" s="22">
        <v>5</v>
      </c>
      <c r="E1616" s="22" t="s">
        <v>749</v>
      </c>
      <c r="F1616" s="22"/>
      <c r="G1616" s="22" t="s">
        <v>737</v>
      </c>
      <c r="H1616" s="22" t="s">
        <v>6644</v>
      </c>
      <c r="I1616" s="22" t="s">
        <v>734</v>
      </c>
      <c r="K1616" s="22" t="s">
        <v>731</v>
      </c>
      <c r="L1616" s="22" t="s">
        <v>749</v>
      </c>
      <c r="M1616" s="22" t="s">
        <v>743</v>
      </c>
      <c r="N1616" s="22" t="s">
        <v>740</v>
      </c>
      <c r="O1616" s="22" t="s">
        <v>741</v>
      </c>
      <c r="P1616" s="22" t="s">
        <v>6636</v>
      </c>
      <c r="Q1616" t="s">
        <v>6630</v>
      </c>
      <c r="R1616" s="22" t="s">
        <v>735</v>
      </c>
      <c r="S1616" s="22" t="s">
        <v>4904</v>
      </c>
      <c r="T1616" s="22" t="s">
        <v>761</v>
      </c>
      <c r="U1616" s="22" t="s">
        <v>384</v>
      </c>
      <c r="V1616" s="22">
        <v>240</v>
      </c>
      <c r="W1616" s="22" t="s">
        <v>377</v>
      </c>
      <c r="X1616" s="22" t="s">
        <v>378</v>
      </c>
      <c r="Y1616" s="22" t="s">
        <v>261</v>
      </c>
      <c r="Z1616" s="22">
        <v>10306</v>
      </c>
      <c r="AA1616" s="22" t="s">
        <v>733</v>
      </c>
    </row>
    <row r="1617" spans="1:27" x14ac:dyDescent="0.3">
      <c r="A1617" s="22">
        <v>1</v>
      </c>
      <c r="B1617" s="22" t="s">
        <v>376</v>
      </c>
      <c r="C1617">
        <v>6</v>
      </c>
      <c r="D1617" s="22">
        <v>6</v>
      </c>
      <c r="E1617" s="22" t="s">
        <v>751</v>
      </c>
      <c r="F1617" s="22"/>
      <c r="G1617" s="22" t="s">
        <v>737</v>
      </c>
      <c r="H1617" s="22" t="s">
        <v>6644</v>
      </c>
      <c r="I1617" s="22" t="s">
        <v>734</v>
      </c>
      <c r="K1617" s="22" t="s">
        <v>731</v>
      </c>
      <c r="L1617" s="22" t="s">
        <v>751</v>
      </c>
      <c r="M1617" s="22" t="s">
        <v>752</v>
      </c>
      <c r="N1617" s="22" t="s">
        <v>736</v>
      </c>
      <c r="O1617" s="22" t="s">
        <v>741</v>
      </c>
      <c r="P1617" s="22" t="s">
        <v>6634</v>
      </c>
      <c r="Q1617" t="s">
        <v>6631</v>
      </c>
      <c r="R1617" s="22" t="s">
        <v>732</v>
      </c>
      <c r="S1617" s="22" t="s">
        <v>4903</v>
      </c>
      <c r="T1617" s="22" t="s">
        <v>762</v>
      </c>
      <c r="U1617" s="22" t="s">
        <v>384</v>
      </c>
      <c r="V1617" s="22">
        <v>240</v>
      </c>
      <c r="W1617" s="22" t="s">
        <v>377</v>
      </c>
      <c r="X1617" s="22" t="s">
        <v>378</v>
      </c>
      <c r="Y1617" s="22" t="s">
        <v>261</v>
      </c>
      <c r="Z1617" s="22">
        <v>10306</v>
      </c>
      <c r="AA1617" s="22" t="s">
        <v>733</v>
      </c>
    </row>
    <row r="1618" spans="1:27" x14ac:dyDescent="0.3">
      <c r="A1618" s="22">
        <v>1</v>
      </c>
      <c r="B1618" s="22" t="s">
        <v>376</v>
      </c>
      <c r="C1618">
        <v>7</v>
      </c>
      <c r="D1618" s="22">
        <v>7</v>
      </c>
      <c r="E1618" s="22" t="s">
        <v>754</v>
      </c>
      <c r="F1618" s="22"/>
      <c r="G1618" s="22" t="s">
        <v>737</v>
      </c>
      <c r="H1618" s="22" t="s">
        <v>6644</v>
      </c>
      <c r="I1618" s="22" t="s">
        <v>734</v>
      </c>
      <c r="K1618" s="22" t="s">
        <v>731</v>
      </c>
      <c r="L1618" s="22" t="s">
        <v>754</v>
      </c>
      <c r="M1618" s="22" t="s">
        <v>743</v>
      </c>
      <c r="N1618" s="22" t="s">
        <v>740</v>
      </c>
      <c r="O1618" s="22" t="s">
        <v>741</v>
      </c>
      <c r="P1618" s="22" t="s">
        <v>6635</v>
      </c>
      <c r="Q1618" t="s">
        <v>6642</v>
      </c>
      <c r="R1618" s="22" t="s">
        <v>755</v>
      </c>
      <c r="S1618" s="22" t="s">
        <v>4902</v>
      </c>
      <c r="T1618" s="22" t="s">
        <v>763</v>
      </c>
      <c r="U1618" s="22" t="s">
        <v>384</v>
      </c>
      <c r="V1618" s="22">
        <v>240</v>
      </c>
      <c r="W1618" s="22" t="s">
        <v>377</v>
      </c>
      <c r="X1618" s="22" t="s">
        <v>378</v>
      </c>
      <c r="Y1618" s="22" t="s">
        <v>261</v>
      </c>
      <c r="Z1618" s="22">
        <v>10306</v>
      </c>
      <c r="AA1618" s="22" t="s">
        <v>733</v>
      </c>
    </row>
    <row r="1619" spans="1:27" x14ac:dyDescent="0.3">
      <c r="A1619" s="22">
        <v>1</v>
      </c>
      <c r="B1619" s="22" t="s">
        <v>376</v>
      </c>
      <c r="C1619">
        <v>1</v>
      </c>
      <c r="D1619" s="22">
        <v>1</v>
      </c>
      <c r="E1619" s="22" t="s">
        <v>738</v>
      </c>
      <c r="F1619" s="22"/>
      <c r="G1619" s="22" t="s">
        <v>737</v>
      </c>
      <c r="H1619" s="22" t="s">
        <v>6644</v>
      </c>
      <c r="I1619" s="22" t="s">
        <v>734</v>
      </c>
      <c r="K1619" s="22" t="s">
        <v>731</v>
      </c>
      <c r="L1619" s="22" t="s">
        <v>738</v>
      </c>
      <c r="M1619" s="22" t="s">
        <v>739</v>
      </c>
      <c r="N1619" s="22" t="s">
        <v>740</v>
      </c>
      <c r="O1619" s="22" t="s">
        <v>741</v>
      </c>
      <c r="P1619" s="22" t="s">
        <v>4899</v>
      </c>
      <c r="Q1619" t="s">
        <v>4897</v>
      </c>
      <c r="R1619" s="22" t="s">
        <v>732</v>
      </c>
      <c r="S1619" s="22" t="s">
        <v>4900</v>
      </c>
      <c r="T1619" s="22" t="s">
        <v>757</v>
      </c>
      <c r="U1619" s="22" t="s">
        <v>384</v>
      </c>
      <c r="V1619" s="22">
        <v>240</v>
      </c>
      <c r="W1619" s="22" t="s">
        <v>377</v>
      </c>
      <c r="X1619" s="22" t="s">
        <v>378</v>
      </c>
      <c r="Y1619" s="22" t="s">
        <v>262</v>
      </c>
      <c r="Z1619" s="22">
        <v>10307</v>
      </c>
      <c r="AA1619" s="22" t="s">
        <v>733</v>
      </c>
    </row>
    <row r="1620" spans="1:27" x14ac:dyDescent="0.3">
      <c r="A1620" s="22">
        <v>1</v>
      </c>
      <c r="B1620" s="22" t="s">
        <v>376</v>
      </c>
      <c r="C1620">
        <v>2</v>
      </c>
      <c r="D1620" s="22">
        <v>2</v>
      </c>
      <c r="E1620" s="22" t="s">
        <v>738</v>
      </c>
      <c r="F1620" s="22"/>
      <c r="G1620" s="22" t="s">
        <v>737</v>
      </c>
      <c r="H1620" s="22" t="s">
        <v>6644</v>
      </c>
      <c r="I1620" s="22" t="s">
        <v>734</v>
      </c>
      <c r="K1620" s="22" t="s">
        <v>731</v>
      </c>
      <c r="L1620" s="22" t="s">
        <v>738</v>
      </c>
      <c r="M1620" s="22" t="s">
        <v>743</v>
      </c>
      <c r="N1620" s="22" t="s">
        <v>740</v>
      </c>
      <c r="O1620" s="22" t="s">
        <v>741</v>
      </c>
      <c r="P1620" s="22" t="s">
        <v>6638</v>
      </c>
      <c r="Q1620" t="s">
        <v>6632</v>
      </c>
      <c r="R1620" s="22" t="s">
        <v>732</v>
      </c>
      <c r="S1620" s="22" t="s">
        <v>4900</v>
      </c>
      <c r="T1620" s="22" t="s">
        <v>758</v>
      </c>
      <c r="U1620" s="22" t="s">
        <v>384</v>
      </c>
      <c r="V1620" s="22">
        <v>240</v>
      </c>
      <c r="W1620" s="22" t="s">
        <v>377</v>
      </c>
      <c r="X1620" s="22" t="s">
        <v>378</v>
      </c>
      <c r="Y1620" s="22" t="s">
        <v>262</v>
      </c>
      <c r="Z1620" s="22">
        <v>10307</v>
      </c>
      <c r="AA1620" s="22" t="s">
        <v>733</v>
      </c>
    </row>
    <row r="1621" spans="1:27" x14ac:dyDescent="0.3">
      <c r="A1621" s="22">
        <v>1</v>
      </c>
      <c r="B1621" s="22" t="s">
        <v>376</v>
      </c>
      <c r="C1621">
        <v>3</v>
      </c>
      <c r="D1621" s="22">
        <v>3</v>
      </c>
      <c r="E1621" s="22" t="s">
        <v>745</v>
      </c>
      <c r="F1621" s="22"/>
      <c r="G1621" s="22" t="s">
        <v>737</v>
      </c>
      <c r="H1621" s="22" t="s">
        <v>6644</v>
      </c>
      <c r="I1621" s="22" t="s">
        <v>734</v>
      </c>
      <c r="K1621" s="22" t="s">
        <v>731</v>
      </c>
      <c r="L1621" s="22" t="s">
        <v>745</v>
      </c>
      <c r="M1621" s="22" t="s">
        <v>743</v>
      </c>
      <c r="N1621" s="22" t="s">
        <v>740</v>
      </c>
      <c r="O1621" s="22" t="s">
        <v>741</v>
      </c>
      <c r="P1621" s="22" t="s">
        <v>6639</v>
      </c>
      <c r="Q1621" t="s">
        <v>6633</v>
      </c>
      <c r="R1621" s="22" t="s">
        <v>735</v>
      </c>
      <c r="S1621" s="22" t="s">
        <v>4900</v>
      </c>
      <c r="T1621" s="22" t="s">
        <v>759</v>
      </c>
      <c r="U1621" s="22" t="s">
        <v>384</v>
      </c>
      <c r="V1621" s="22">
        <v>240</v>
      </c>
      <c r="W1621" s="22" t="s">
        <v>377</v>
      </c>
      <c r="X1621" s="22" t="s">
        <v>378</v>
      </c>
      <c r="Y1621" s="22" t="s">
        <v>262</v>
      </c>
      <c r="Z1621" s="22">
        <v>10307</v>
      </c>
      <c r="AA1621" s="22" t="s">
        <v>733</v>
      </c>
    </row>
    <row r="1622" spans="1:27" x14ac:dyDescent="0.3">
      <c r="A1622" s="22">
        <v>1</v>
      </c>
      <c r="B1622" s="22" t="s">
        <v>376</v>
      </c>
      <c r="C1622">
        <v>4</v>
      </c>
      <c r="D1622" s="22">
        <v>4</v>
      </c>
      <c r="E1622" s="22" t="s">
        <v>747</v>
      </c>
      <c r="F1622" s="22"/>
      <c r="G1622" s="22" t="s">
        <v>737</v>
      </c>
      <c r="H1622" s="22" t="s">
        <v>6644</v>
      </c>
      <c r="I1622" s="22" t="s">
        <v>734</v>
      </c>
      <c r="K1622" s="22" t="s">
        <v>731</v>
      </c>
      <c r="L1622" s="22" t="s">
        <v>747</v>
      </c>
      <c r="M1622" s="22" t="s">
        <v>743</v>
      </c>
      <c r="N1622" s="22" t="s">
        <v>740</v>
      </c>
      <c r="O1622" s="22" t="s">
        <v>741</v>
      </c>
      <c r="P1622" s="22" t="s">
        <v>6637</v>
      </c>
      <c r="Q1622" t="s">
        <v>6641</v>
      </c>
      <c r="R1622" s="22" t="s">
        <v>735</v>
      </c>
      <c r="S1622" s="22" t="s">
        <v>4901</v>
      </c>
      <c r="T1622" s="22" t="s">
        <v>760</v>
      </c>
      <c r="U1622" s="22" t="s">
        <v>384</v>
      </c>
      <c r="V1622" s="22">
        <v>240</v>
      </c>
      <c r="W1622" s="22" t="s">
        <v>377</v>
      </c>
      <c r="X1622" s="22" t="s">
        <v>378</v>
      </c>
      <c r="Y1622" s="22" t="s">
        <v>262</v>
      </c>
      <c r="Z1622" s="22">
        <v>10307</v>
      </c>
      <c r="AA1622" s="22" t="s">
        <v>733</v>
      </c>
    </row>
    <row r="1623" spans="1:27" x14ac:dyDescent="0.3">
      <c r="A1623" s="22">
        <v>1</v>
      </c>
      <c r="B1623" s="22" t="s">
        <v>376</v>
      </c>
      <c r="C1623">
        <v>5</v>
      </c>
      <c r="D1623" s="22">
        <v>5</v>
      </c>
      <c r="E1623" s="22" t="s">
        <v>749</v>
      </c>
      <c r="F1623" s="22"/>
      <c r="G1623" s="22" t="s">
        <v>737</v>
      </c>
      <c r="H1623" s="22" t="s">
        <v>6644</v>
      </c>
      <c r="I1623" s="22" t="s">
        <v>734</v>
      </c>
      <c r="K1623" s="22" t="s">
        <v>731</v>
      </c>
      <c r="L1623" s="22" t="s">
        <v>749</v>
      </c>
      <c r="M1623" s="22" t="s">
        <v>743</v>
      </c>
      <c r="N1623" s="22" t="s">
        <v>740</v>
      </c>
      <c r="O1623" s="22" t="s">
        <v>741</v>
      </c>
      <c r="P1623" s="22" t="s">
        <v>6636</v>
      </c>
      <c r="Q1623" t="s">
        <v>6630</v>
      </c>
      <c r="R1623" s="22" t="s">
        <v>735</v>
      </c>
      <c r="S1623" s="22" t="s">
        <v>4904</v>
      </c>
      <c r="T1623" s="22" t="s">
        <v>761</v>
      </c>
      <c r="U1623" s="22" t="s">
        <v>384</v>
      </c>
      <c r="V1623" s="22">
        <v>240</v>
      </c>
      <c r="W1623" s="22" t="s">
        <v>377</v>
      </c>
      <c r="X1623" s="22" t="s">
        <v>378</v>
      </c>
      <c r="Y1623" s="22" t="s">
        <v>262</v>
      </c>
      <c r="Z1623" s="22">
        <v>10307</v>
      </c>
      <c r="AA1623" s="22" t="s">
        <v>733</v>
      </c>
    </row>
    <row r="1624" spans="1:27" x14ac:dyDescent="0.3">
      <c r="A1624" s="22">
        <v>1</v>
      </c>
      <c r="B1624" s="22" t="s">
        <v>376</v>
      </c>
      <c r="C1624">
        <v>6</v>
      </c>
      <c r="D1624" s="22">
        <v>6</v>
      </c>
      <c r="E1624" s="22" t="s">
        <v>751</v>
      </c>
      <c r="F1624" s="22"/>
      <c r="G1624" s="22" t="s">
        <v>737</v>
      </c>
      <c r="H1624" s="22" t="s">
        <v>6644</v>
      </c>
      <c r="I1624" s="22" t="s">
        <v>734</v>
      </c>
      <c r="K1624" s="22" t="s">
        <v>731</v>
      </c>
      <c r="L1624" s="22" t="s">
        <v>751</v>
      </c>
      <c r="M1624" s="22" t="s">
        <v>752</v>
      </c>
      <c r="N1624" s="22" t="s">
        <v>736</v>
      </c>
      <c r="O1624" s="22" t="s">
        <v>741</v>
      </c>
      <c r="P1624" s="22" t="s">
        <v>6634</v>
      </c>
      <c r="Q1624" t="s">
        <v>6631</v>
      </c>
      <c r="R1624" s="22" t="s">
        <v>732</v>
      </c>
      <c r="S1624" s="22" t="s">
        <v>4903</v>
      </c>
      <c r="T1624" s="22" t="s">
        <v>762</v>
      </c>
      <c r="U1624" s="22" t="s">
        <v>384</v>
      </c>
      <c r="V1624" s="22">
        <v>240</v>
      </c>
      <c r="W1624" s="22" t="s">
        <v>377</v>
      </c>
      <c r="X1624" s="22" t="s">
        <v>378</v>
      </c>
      <c r="Y1624" s="22" t="s">
        <v>262</v>
      </c>
      <c r="Z1624" s="22">
        <v>10307</v>
      </c>
      <c r="AA1624" s="22" t="s">
        <v>733</v>
      </c>
    </row>
    <row r="1625" spans="1:27" x14ac:dyDescent="0.3">
      <c r="A1625" s="22">
        <v>1</v>
      </c>
      <c r="B1625" s="22" t="s">
        <v>376</v>
      </c>
      <c r="C1625">
        <v>7</v>
      </c>
      <c r="D1625" s="22">
        <v>7</v>
      </c>
      <c r="E1625" s="22" t="s">
        <v>754</v>
      </c>
      <c r="F1625" s="22"/>
      <c r="G1625" s="22" t="s">
        <v>737</v>
      </c>
      <c r="H1625" s="22" t="s">
        <v>6644</v>
      </c>
      <c r="I1625" s="22" t="s">
        <v>734</v>
      </c>
      <c r="K1625" s="22" t="s">
        <v>731</v>
      </c>
      <c r="L1625" s="22" t="s">
        <v>754</v>
      </c>
      <c r="M1625" s="22" t="s">
        <v>743</v>
      </c>
      <c r="N1625" s="22" t="s">
        <v>740</v>
      </c>
      <c r="O1625" s="22" t="s">
        <v>741</v>
      </c>
      <c r="P1625" s="22" t="s">
        <v>6635</v>
      </c>
      <c r="Q1625" t="s">
        <v>6642</v>
      </c>
      <c r="R1625" s="22" t="s">
        <v>755</v>
      </c>
      <c r="S1625" s="22" t="s">
        <v>4902</v>
      </c>
      <c r="T1625" s="22" t="s">
        <v>763</v>
      </c>
      <c r="U1625" s="22" t="s">
        <v>384</v>
      </c>
      <c r="V1625" s="22">
        <v>240</v>
      </c>
      <c r="W1625" s="22" t="s">
        <v>377</v>
      </c>
      <c r="X1625" s="22" t="s">
        <v>378</v>
      </c>
      <c r="Y1625" s="22" t="s">
        <v>262</v>
      </c>
      <c r="Z1625" s="22">
        <v>10307</v>
      </c>
      <c r="AA1625" s="22" t="s">
        <v>733</v>
      </c>
    </row>
    <row r="1626" spans="1:27" x14ac:dyDescent="0.3">
      <c r="A1626" s="22">
        <v>1</v>
      </c>
      <c r="B1626" s="22" t="s">
        <v>376</v>
      </c>
      <c r="C1626">
        <v>1</v>
      </c>
      <c r="D1626" s="22">
        <v>1</v>
      </c>
      <c r="E1626" s="22" t="s">
        <v>738</v>
      </c>
      <c r="F1626" s="22"/>
      <c r="G1626" s="22" t="s">
        <v>737</v>
      </c>
      <c r="H1626" s="22" t="s">
        <v>6644</v>
      </c>
      <c r="I1626" s="22" t="s">
        <v>734</v>
      </c>
      <c r="K1626" s="22" t="s">
        <v>731</v>
      </c>
      <c r="L1626" s="22" t="s">
        <v>738</v>
      </c>
      <c r="M1626" s="22" t="s">
        <v>739</v>
      </c>
      <c r="N1626" s="22" t="s">
        <v>740</v>
      </c>
      <c r="O1626" s="22" t="s">
        <v>741</v>
      </c>
      <c r="P1626" s="22" t="s">
        <v>4899</v>
      </c>
      <c r="Q1626" t="s">
        <v>4897</v>
      </c>
      <c r="R1626" s="22" t="s">
        <v>732</v>
      </c>
      <c r="S1626" s="22" t="s">
        <v>4900</v>
      </c>
      <c r="T1626" s="22" t="s">
        <v>757</v>
      </c>
      <c r="U1626" s="22" t="s">
        <v>384</v>
      </c>
      <c r="V1626" s="22">
        <v>240</v>
      </c>
      <c r="W1626" s="22" t="s">
        <v>377</v>
      </c>
      <c r="X1626" s="22" t="s">
        <v>378</v>
      </c>
      <c r="Y1626" s="22" t="s">
        <v>263</v>
      </c>
      <c r="Z1626" s="22">
        <v>10401</v>
      </c>
      <c r="AA1626" s="22" t="s">
        <v>733</v>
      </c>
    </row>
    <row r="1627" spans="1:27" x14ac:dyDescent="0.3">
      <c r="A1627" s="22">
        <v>1</v>
      </c>
      <c r="B1627" s="22" t="s">
        <v>376</v>
      </c>
      <c r="C1627">
        <v>2</v>
      </c>
      <c r="D1627" s="22">
        <v>2</v>
      </c>
      <c r="E1627" s="22" t="s">
        <v>738</v>
      </c>
      <c r="F1627" s="22"/>
      <c r="G1627" s="22" t="s">
        <v>737</v>
      </c>
      <c r="H1627" s="22" t="s">
        <v>6644</v>
      </c>
      <c r="I1627" s="22" t="s">
        <v>734</v>
      </c>
      <c r="K1627" s="22" t="s">
        <v>731</v>
      </c>
      <c r="L1627" s="22" t="s">
        <v>738</v>
      </c>
      <c r="M1627" s="22" t="s">
        <v>743</v>
      </c>
      <c r="N1627" s="22" t="s">
        <v>740</v>
      </c>
      <c r="O1627" s="22" t="s">
        <v>741</v>
      </c>
      <c r="P1627" s="22" t="s">
        <v>6638</v>
      </c>
      <c r="Q1627" t="s">
        <v>6632</v>
      </c>
      <c r="R1627" s="22" t="s">
        <v>732</v>
      </c>
      <c r="S1627" s="22" t="s">
        <v>4900</v>
      </c>
      <c r="T1627" s="22" t="s">
        <v>758</v>
      </c>
      <c r="U1627" s="22" t="s">
        <v>384</v>
      </c>
      <c r="V1627" s="22">
        <v>240</v>
      </c>
      <c r="W1627" s="22" t="s">
        <v>377</v>
      </c>
      <c r="X1627" s="22" t="s">
        <v>378</v>
      </c>
      <c r="Y1627" s="22" t="s">
        <v>263</v>
      </c>
      <c r="Z1627" s="22">
        <v>10401</v>
      </c>
      <c r="AA1627" s="22" t="s">
        <v>733</v>
      </c>
    </row>
    <row r="1628" spans="1:27" x14ac:dyDescent="0.3">
      <c r="A1628" s="22">
        <v>1</v>
      </c>
      <c r="B1628" s="22" t="s">
        <v>376</v>
      </c>
      <c r="C1628">
        <v>3</v>
      </c>
      <c r="D1628" s="22">
        <v>3</v>
      </c>
      <c r="E1628" s="22" t="s">
        <v>745</v>
      </c>
      <c r="F1628" s="22"/>
      <c r="G1628" s="22" t="s">
        <v>737</v>
      </c>
      <c r="H1628" s="22" t="s">
        <v>6644</v>
      </c>
      <c r="I1628" s="22" t="s">
        <v>734</v>
      </c>
      <c r="K1628" s="22" t="s">
        <v>731</v>
      </c>
      <c r="L1628" s="22" t="s">
        <v>745</v>
      </c>
      <c r="M1628" s="22" t="s">
        <v>743</v>
      </c>
      <c r="N1628" s="22" t="s">
        <v>740</v>
      </c>
      <c r="O1628" s="22" t="s">
        <v>741</v>
      </c>
      <c r="P1628" s="22" t="s">
        <v>6639</v>
      </c>
      <c r="Q1628" t="s">
        <v>6633</v>
      </c>
      <c r="R1628" s="22" t="s">
        <v>735</v>
      </c>
      <c r="S1628" s="22" t="s">
        <v>4900</v>
      </c>
      <c r="T1628" s="22" t="s">
        <v>759</v>
      </c>
      <c r="U1628" s="22" t="s">
        <v>384</v>
      </c>
      <c r="V1628" s="22">
        <v>240</v>
      </c>
      <c r="W1628" s="22" t="s">
        <v>377</v>
      </c>
      <c r="X1628" s="22" t="s">
        <v>378</v>
      </c>
      <c r="Y1628" s="22" t="s">
        <v>263</v>
      </c>
      <c r="Z1628" s="22">
        <v>10401</v>
      </c>
      <c r="AA1628" s="22" t="s">
        <v>733</v>
      </c>
    </row>
    <row r="1629" spans="1:27" x14ac:dyDescent="0.3">
      <c r="A1629" s="22">
        <v>1</v>
      </c>
      <c r="B1629" s="22" t="s">
        <v>376</v>
      </c>
      <c r="C1629">
        <v>4</v>
      </c>
      <c r="D1629" s="22">
        <v>4</v>
      </c>
      <c r="E1629" s="22" t="s">
        <v>747</v>
      </c>
      <c r="F1629" s="22"/>
      <c r="G1629" s="22" t="s">
        <v>737</v>
      </c>
      <c r="H1629" s="22" t="s">
        <v>6644</v>
      </c>
      <c r="I1629" s="22" t="s">
        <v>734</v>
      </c>
      <c r="K1629" s="22" t="s">
        <v>731</v>
      </c>
      <c r="L1629" s="22" t="s">
        <v>747</v>
      </c>
      <c r="M1629" s="22" t="s">
        <v>743</v>
      </c>
      <c r="N1629" s="22" t="s">
        <v>740</v>
      </c>
      <c r="O1629" s="22" t="s">
        <v>741</v>
      </c>
      <c r="P1629" s="22" t="s">
        <v>6637</v>
      </c>
      <c r="Q1629" t="s">
        <v>6641</v>
      </c>
      <c r="R1629" s="22" t="s">
        <v>735</v>
      </c>
      <c r="S1629" s="22" t="s">
        <v>4901</v>
      </c>
      <c r="T1629" s="22" t="s">
        <v>760</v>
      </c>
      <c r="U1629" s="22" t="s">
        <v>384</v>
      </c>
      <c r="V1629" s="22">
        <v>240</v>
      </c>
      <c r="W1629" s="22" t="s">
        <v>377</v>
      </c>
      <c r="X1629" s="22" t="s">
        <v>378</v>
      </c>
      <c r="Y1629" s="22" t="s">
        <v>263</v>
      </c>
      <c r="Z1629" s="22">
        <v>10401</v>
      </c>
      <c r="AA1629" s="22" t="s">
        <v>733</v>
      </c>
    </row>
    <row r="1630" spans="1:27" x14ac:dyDescent="0.3">
      <c r="A1630" s="22">
        <v>1</v>
      </c>
      <c r="B1630" s="22" t="s">
        <v>376</v>
      </c>
      <c r="C1630">
        <v>5</v>
      </c>
      <c r="D1630" s="22">
        <v>5</v>
      </c>
      <c r="E1630" s="22" t="s">
        <v>749</v>
      </c>
      <c r="F1630" s="22"/>
      <c r="G1630" s="22" t="s">
        <v>737</v>
      </c>
      <c r="H1630" s="22" t="s">
        <v>6644</v>
      </c>
      <c r="I1630" s="22" t="s">
        <v>734</v>
      </c>
      <c r="K1630" s="22" t="s">
        <v>731</v>
      </c>
      <c r="L1630" s="22" t="s">
        <v>749</v>
      </c>
      <c r="M1630" s="22" t="s">
        <v>743</v>
      </c>
      <c r="N1630" s="22" t="s">
        <v>740</v>
      </c>
      <c r="O1630" s="22" t="s">
        <v>741</v>
      </c>
      <c r="P1630" s="22" t="s">
        <v>6636</v>
      </c>
      <c r="Q1630" t="s">
        <v>6630</v>
      </c>
      <c r="R1630" s="22" t="s">
        <v>735</v>
      </c>
      <c r="S1630" s="22" t="s">
        <v>4904</v>
      </c>
      <c r="T1630" s="22" t="s">
        <v>761</v>
      </c>
      <c r="U1630" s="22" t="s">
        <v>384</v>
      </c>
      <c r="V1630" s="22">
        <v>240</v>
      </c>
      <c r="W1630" s="22" t="s">
        <v>377</v>
      </c>
      <c r="X1630" s="22" t="s">
        <v>378</v>
      </c>
      <c r="Y1630" s="22" t="s">
        <v>263</v>
      </c>
      <c r="Z1630" s="22">
        <v>10401</v>
      </c>
      <c r="AA1630" s="22" t="s">
        <v>733</v>
      </c>
    </row>
    <row r="1631" spans="1:27" x14ac:dyDescent="0.3">
      <c r="A1631" s="22">
        <v>1</v>
      </c>
      <c r="B1631" s="22" t="s">
        <v>376</v>
      </c>
      <c r="C1631">
        <v>6</v>
      </c>
      <c r="D1631" s="22">
        <v>6</v>
      </c>
      <c r="E1631" s="22" t="s">
        <v>751</v>
      </c>
      <c r="F1631" s="22"/>
      <c r="G1631" s="22" t="s">
        <v>737</v>
      </c>
      <c r="H1631" s="22" t="s">
        <v>6644</v>
      </c>
      <c r="I1631" s="22" t="s">
        <v>734</v>
      </c>
      <c r="K1631" s="22" t="s">
        <v>731</v>
      </c>
      <c r="L1631" s="22" t="s">
        <v>751</v>
      </c>
      <c r="M1631" s="22" t="s">
        <v>752</v>
      </c>
      <c r="N1631" s="22" t="s">
        <v>736</v>
      </c>
      <c r="O1631" s="22" t="s">
        <v>741</v>
      </c>
      <c r="P1631" s="22" t="s">
        <v>6634</v>
      </c>
      <c r="Q1631" t="s">
        <v>6631</v>
      </c>
      <c r="R1631" s="22" t="s">
        <v>732</v>
      </c>
      <c r="S1631" s="22" t="s">
        <v>4903</v>
      </c>
      <c r="T1631" s="22" t="s">
        <v>762</v>
      </c>
      <c r="U1631" s="22" t="s">
        <v>384</v>
      </c>
      <c r="V1631" s="22">
        <v>240</v>
      </c>
      <c r="W1631" s="22" t="s">
        <v>377</v>
      </c>
      <c r="X1631" s="22" t="s">
        <v>378</v>
      </c>
      <c r="Y1631" s="22" t="s">
        <v>263</v>
      </c>
      <c r="Z1631" s="22">
        <v>10401</v>
      </c>
      <c r="AA1631" s="22" t="s">
        <v>733</v>
      </c>
    </row>
    <row r="1632" spans="1:27" x14ac:dyDescent="0.3">
      <c r="A1632" s="22">
        <v>1</v>
      </c>
      <c r="B1632" s="22" t="s">
        <v>376</v>
      </c>
      <c r="C1632">
        <v>7</v>
      </c>
      <c r="D1632" s="22">
        <v>7</v>
      </c>
      <c r="E1632" s="22" t="s">
        <v>754</v>
      </c>
      <c r="F1632" s="22"/>
      <c r="G1632" s="22" t="s">
        <v>737</v>
      </c>
      <c r="H1632" s="22" t="s">
        <v>6644</v>
      </c>
      <c r="I1632" s="22" t="s">
        <v>734</v>
      </c>
      <c r="K1632" s="22" t="s">
        <v>731</v>
      </c>
      <c r="L1632" s="22" t="s">
        <v>754</v>
      </c>
      <c r="M1632" s="22" t="s">
        <v>743</v>
      </c>
      <c r="N1632" s="22" t="s">
        <v>740</v>
      </c>
      <c r="O1632" s="22" t="s">
        <v>741</v>
      </c>
      <c r="P1632" s="22" t="s">
        <v>6635</v>
      </c>
      <c r="Q1632" t="s">
        <v>6642</v>
      </c>
      <c r="R1632" s="22" t="s">
        <v>755</v>
      </c>
      <c r="S1632" s="22" t="s">
        <v>4902</v>
      </c>
      <c r="T1632" s="22" t="s">
        <v>763</v>
      </c>
      <c r="U1632" s="22" t="s">
        <v>384</v>
      </c>
      <c r="V1632" s="22">
        <v>240</v>
      </c>
      <c r="W1632" s="22" t="s">
        <v>377</v>
      </c>
      <c r="X1632" s="22" t="s">
        <v>378</v>
      </c>
      <c r="Y1632" s="22" t="s">
        <v>263</v>
      </c>
      <c r="Z1632" s="22">
        <v>10401</v>
      </c>
      <c r="AA1632" s="22" t="s">
        <v>733</v>
      </c>
    </row>
    <row r="1633" spans="1:27" x14ac:dyDescent="0.3">
      <c r="A1633" s="22">
        <v>1</v>
      </c>
      <c r="B1633" s="22" t="s">
        <v>376</v>
      </c>
      <c r="C1633">
        <v>1</v>
      </c>
      <c r="D1633" s="22">
        <v>1</v>
      </c>
      <c r="E1633" s="22" t="s">
        <v>738</v>
      </c>
      <c r="F1633" s="22"/>
      <c r="G1633" s="22" t="s">
        <v>737</v>
      </c>
      <c r="H1633" s="22" t="s">
        <v>6644</v>
      </c>
      <c r="I1633" s="22" t="s">
        <v>734</v>
      </c>
      <c r="K1633" s="22" t="s">
        <v>731</v>
      </c>
      <c r="L1633" s="22" t="s">
        <v>738</v>
      </c>
      <c r="M1633" s="22" t="s">
        <v>739</v>
      </c>
      <c r="N1633" s="22" t="s">
        <v>740</v>
      </c>
      <c r="O1633" s="22" t="s">
        <v>741</v>
      </c>
      <c r="P1633" s="22" t="s">
        <v>4899</v>
      </c>
      <c r="Q1633" t="s">
        <v>4897</v>
      </c>
      <c r="R1633" s="22" t="s">
        <v>732</v>
      </c>
      <c r="S1633" s="22" t="s">
        <v>4900</v>
      </c>
      <c r="T1633" s="22" t="s">
        <v>757</v>
      </c>
      <c r="U1633" s="22" t="s">
        <v>384</v>
      </c>
      <c r="V1633" s="22">
        <v>240</v>
      </c>
      <c r="W1633" s="22" t="s">
        <v>377</v>
      </c>
      <c r="X1633" s="22" t="s">
        <v>378</v>
      </c>
      <c r="Y1633" s="22" t="s">
        <v>264</v>
      </c>
      <c r="Z1633" s="22">
        <v>10402</v>
      </c>
      <c r="AA1633" s="22" t="s">
        <v>733</v>
      </c>
    </row>
    <row r="1634" spans="1:27" x14ac:dyDescent="0.3">
      <c r="A1634" s="22">
        <v>1</v>
      </c>
      <c r="B1634" s="22" t="s">
        <v>376</v>
      </c>
      <c r="C1634">
        <v>2</v>
      </c>
      <c r="D1634" s="22">
        <v>2</v>
      </c>
      <c r="E1634" s="22" t="s">
        <v>738</v>
      </c>
      <c r="F1634" s="22"/>
      <c r="G1634" s="22" t="s">
        <v>737</v>
      </c>
      <c r="H1634" s="22" t="s">
        <v>6644</v>
      </c>
      <c r="I1634" s="22" t="s">
        <v>734</v>
      </c>
      <c r="K1634" s="22" t="s">
        <v>731</v>
      </c>
      <c r="L1634" s="22" t="s">
        <v>738</v>
      </c>
      <c r="M1634" s="22" t="s">
        <v>743</v>
      </c>
      <c r="N1634" s="22" t="s">
        <v>740</v>
      </c>
      <c r="O1634" s="22" t="s">
        <v>741</v>
      </c>
      <c r="P1634" s="22" t="s">
        <v>6638</v>
      </c>
      <c r="Q1634" t="s">
        <v>6632</v>
      </c>
      <c r="R1634" s="22" t="s">
        <v>732</v>
      </c>
      <c r="S1634" s="22" t="s">
        <v>4900</v>
      </c>
      <c r="T1634" s="22" t="s">
        <v>758</v>
      </c>
      <c r="U1634" s="22" t="s">
        <v>384</v>
      </c>
      <c r="V1634" s="22">
        <v>240</v>
      </c>
      <c r="W1634" s="22" t="s">
        <v>377</v>
      </c>
      <c r="X1634" s="22" t="s">
        <v>378</v>
      </c>
      <c r="Y1634" s="22" t="s">
        <v>264</v>
      </c>
      <c r="Z1634" s="22">
        <v>10402</v>
      </c>
      <c r="AA1634" s="22" t="s">
        <v>733</v>
      </c>
    </row>
    <row r="1635" spans="1:27" x14ac:dyDescent="0.3">
      <c r="A1635" s="22">
        <v>1</v>
      </c>
      <c r="B1635" s="22" t="s">
        <v>376</v>
      </c>
      <c r="C1635">
        <v>3</v>
      </c>
      <c r="D1635" s="22">
        <v>3</v>
      </c>
      <c r="E1635" s="22" t="s">
        <v>745</v>
      </c>
      <c r="F1635" s="22"/>
      <c r="G1635" s="22" t="s">
        <v>737</v>
      </c>
      <c r="H1635" s="22" t="s">
        <v>6644</v>
      </c>
      <c r="I1635" s="22" t="s">
        <v>734</v>
      </c>
      <c r="K1635" s="22" t="s">
        <v>731</v>
      </c>
      <c r="L1635" s="22" t="s">
        <v>745</v>
      </c>
      <c r="M1635" s="22" t="s">
        <v>743</v>
      </c>
      <c r="N1635" s="22" t="s">
        <v>740</v>
      </c>
      <c r="O1635" s="22" t="s">
        <v>741</v>
      </c>
      <c r="P1635" s="22" t="s">
        <v>6639</v>
      </c>
      <c r="Q1635" t="s">
        <v>6633</v>
      </c>
      <c r="R1635" s="22" t="s">
        <v>735</v>
      </c>
      <c r="S1635" s="22" t="s">
        <v>4900</v>
      </c>
      <c r="T1635" s="22" t="s">
        <v>759</v>
      </c>
      <c r="U1635" s="22" t="s">
        <v>384</v>
      </c>
      <c r="V1635" s="22">
        <v>240</v>
      </c>
      <c r="W1635" s="22" t="s">
        <v>377</v>
      </c>
      <c r="X1635" s="22" t="s">
        <v>378</v>
      </c>
      <c r="Y1635" s="22" t="s">
        <v>264</v>
      </c>
      <c r="Z1635" s="22">
        <v>10402</v>
      </c>
      <c r="AA1635" s="22" t="s">
        <v>733</v>
      </c>
    </row>
    <row r="1636" spans="1:27" x14ac:dyDescent="0.3">
      <c r="A1636" s="22">
        <v>1</v>
      </c>
      <c r="B1636" s="22" t="s">
        <v>376</v>
      </c>
      <c r="C1636">
        <v>4</v>
      </c>
      <c r="D1636" s="22">
        <v>4</v>
      </c>
      <c r="E1636" s="22" t="s">
        <v>747</v>
      </c>
      <c r="F1636" s="22"/>
      <c r="G1636" s="22" t="s">
        <v>737</v>
      </c>
      <c r="H1636" s="22" t="s">
        <v>6644</v>
      </c>
      <c r="I1636" s="22" t="s">
        <v>734</v>
      </c>
      <c r="K1636" s="22" t="s">
        <v>731</v>
      </c>
      <c r="L1636" s="22" t="s">
        <v>747</v>
      </c>
      <c r="M1636" s="22" t="s">
        <v>743</v>
      </c>
      <c r="N1636" s="22" t="s">
        <v>740</v>
      </c>
      <c r="O1636" s="22" t="s">
        <v>741</v>
      </c>
      <c r="P1636" s="22" t="s">
        <v>6637</v>
      </c>
      <c r="Q1636" t="s">
        <v>6641</v>
      </c>
      <c r="R1636" s="22" t="s">
        <v>735</v>
      </c>
      <c r="S1636" s="22" t="s">
        <v>4901</v>
      </c>
      <c r="T1636" s="22" t="s">
        <v>760</v>
      </c>
      <c r="U1636" s="22" t="s">
        <v>384</v>
      </c>
      <c r="V1636" s="22">
        <v>240</v>
      </c>
      <c r="W1636" s="22" t="s">
        <v>377</v>
      </c>
      <c r="X1636" s="22" t="s">
        <v>378</v>
      </c>
      <c r="Y1636" s="22" t="s">
        <v>264</v>
      </c>
      <c r="Z1636" s="22">
        <v>10402</v>
      </c>
      <c r="AA1636" s="22" t="s">
        <v>733</v>
      </c>
    </row>
    <row r="1637" spans="1:27" x14ac:dyDescent="0.3">
      <c r="A1637" s="22">
        <v>1</v>
      </c>
      <c r="B1637" s="22" t="s">
        <v>376</v>
      </c>
      <c r="C1637">
        <v>5</v>
      </c>
      <c r="D1637" s="22">
        <v>5</v>
      </c>
      <c r="E1637" s="22" t="s">
        <v>749</v>
      </c>
      <c r="F1637" s="22"/>
      <c r="G1637" s="22" t="s">
        <v>737</v>
      </c>
      <c r="H1637" s="22" t="s">
        <v>6644</v>
      </c>
      <c r="I1637" s="22" t="s">
        <v>734</v>
      </c>
      <c r="K1637" s="22" t="s">
        <v>731</v>
      </c>
      <c r="L1637" s="22" t="s">
        <v>749</v>
      </c>
      <c r="M1637" s="22" t="s">
        <v>743</v>
      </c>
      <c r="N1637" s="22" t="s">
        <v>740</v>
      </c>
      <c r="O1637" s="22" t="s">
        <v>741</v>
      </c>
      <c r="P1637" s="22" t="s">
        <v>6636</v>
      </c>
      <c r="Q1637" t="s">
        <v>6630</v>
      </c>
      <c r="R1637" s="22" t="s">
        <v>735</v>
      </c>
      <c r="S1637" s="22" t="s">
        <v>4904</v>
      </c>
      <c r="T1637" s="22" t="s">
        <v>761</v>
      </c>
      <c r="U1637" s="22" t="s">
        <v>384</v>
      </c>
      <c r="V1637" s="22">
        <v>240</v>
      </c>
      <c r="W1637" s="22" t="s">
        <v>377</v>
      </c>
      <c r="X1637" s="22" t="s">
        <v>378</v>
      </c>
      <c r="Y1637" s="22" t="s">
        <v>264</v>
      </c>
      <c r="Z1637" s="22">
        <v>10402</v>
      </c>
      <c r="AA1637" s="22" t="s">
        <v>733</v>
      </c>
    </row>
    <row r="1638" spans="1:27" x14ac:dyDescent="0.3">
      <c r="A1638" s="22">
        <v>1</v>
      </c>
      <c r="B1638" s="22" t="s">
        <v>376</v>
      </c>
      <c r="C1638">
        <v>6</v>
      </c>
      <c r="D1638" s="22">
        <v>6</v>
      </c>
      <c r="E1638" s="22" t="s">
        <v>751</v>
      </c>
      <c r="F1638" s="22"/>
      <c r="G1638" s="22" t="s">
        <v>737</v>
      </c>
      <c r="H1638" s="22" t="s">
        <v>6644</v>
      </c>
      <c r="I1638" s="22" t="s">
        <v>734</v>
      </c>
      <c r="K1638" s="22" t="s">
        <v>731</v>
      </c>
      <c r="L1638" s="22" t="s">
        <v>751</v>
      </c>
      <c r="M1638" s="22" t="s">
        <v>752</v>
      </c>
      <c r="N1638" s="22" t="s">
        <v>736</v>
      </c>
      <c r="O1638" s="22" t="s">
        <v>741</v>
      </c>
      <c r="P1638" s="22" t="s">
        <v>6634</v>
      </c>
      <c r="Q1638" t="s">
        <v>6631</v>
      </c>
      <c r="R1638" s="22" t="s">
        <v>732</v>
      </c>
      <c r="S1638" s="22" t="s">
        <v>4903</v>
      </c>
      <c r="T1638" s="22" t="s">
        <v>762</v>
      </c>
      <c r="U1638" s="22" t="s">
        <v>384</v>
      </c>
      <c r="V1638" s="22">
        <v>240</v>
      </c>
      <c r="W1638" s="22" t="s">
        <v>377</v>
      </c>
      <c r="X1638" s="22" t="s">
        <v>378</v>
      </c>
      <c r="Y1638" s="22" t="s">
        <v>264</v>
      </c>
      <c r="Z1638" s="22">
        <v>10402</v>
      </c>
      <c r="AA1638" s="22" t="s">
        <v>733</v>
      </c>
    </row>
    <row r="1639" spans="1:27" x14ac:dyDescent="0.3">
      <c r="A1639" s="22">
        <v>1</v>
      </c>
      <c r="B1639" s="22" t="s">
        <v>376</v>
      </c>
      <c r="C1639">
        <v>7</v>
      </c>
      <c r="D1639" s="22">
        <v>7</v>
      </c>
      <c r="E1639" s="22" t="s">
        <v>754</v>
      </c>
      <c r="F1639" s="22"/>
      <c r="G1639" s="22" t="s">
        <v>737</v>
      </c>
      <c r="H1639" s="22" t="s">
        <v>6644</v>
      </c>
      <c r="I1639" s="22" t="s">
        <v>734</v>
      </c>
      <c r="K1639" s="22" t="s">
        <v>731</v>
      </c>
      <c r="L1639" s="22" t="s">
        <v>754</v>
      </c>
      <c r="M1639" s="22" t="s">
        <v>743</v>
      </c>
      <c r="N1639" s="22" t="s">
        <v>740</v>
      </c>
      <c r="O1639" s="22" t="s">
        <v>741</v>
      </c>
      <c r="P1639" s="22" t="s">
        <v>6635</v>
      </c>
      <c r="Q1639" t="s">
        <v>6642</v>
      </c>
      <c r="R1639" s="22" t="s">
        <v>755</v>
      </c>
      <c r="S1639" s="22" t="s">
        <v>4902</v>
      </c>
      <c r="T1639" s="22" t="s">
        <v>763</v>
      </c>
      <c r="U1639" s="22" t="s">
        <v>384</v>
      </c>
      <c r="V1639" s="22">
        <v>240</v>
      </c>
      <c r="W1639" s="22" t="s">
        <v>377</v>
      </c>
      <c r="X1639" s="22" t="s">
        <v>378</v>
      </c>
      <c r="Y1639" s="22" t="s">
        <v>264</v>
      </c>
      <c r="Z1639" s="22">
        <v>10402</v>
      </c>
      <c r="AA1639" s="22" t="s">
        <v>733</v>
      </c>
    </row>
    <row r="1640" spans="1:27" x14ac:dyDescent="0.3">
      <c r="A1640" s="22">
        <v>1</v>
      </c>
      <c r="B1640" s="22" t="s">
        <v>376</v>
      </c>
      <c r="C1640">
        <v>1</v>
      </c>
      <c r="D1640" s="22">
        <v>1</v>
      </c>
      <c r="E1640" s="22" t="s">
        <v>738</v>
      </c>
      <c r="F1640" s="22"/>
      <c r="G1640" s="22" t="s">
        <v>737</v>
      </c>
      <c r="H1640" s="22" t="s">
        <v>6644</v>
      </c>
      <c r="I1640" s="22" t="s">
        <v>734</v>
      </c>
      <c r="K1640" s="22" t="s">
        <v>731</v>
      </c>
      <c r="L1640" s="22" t="s">
        <v>738</v>
      </c>
      <c r="M1640" s="22" t="s">
        <v>739</v>
      </c>
      <c r="N1640" s="22" t="s">
        <v>740</v>
      </c>
      <c r="O1640" s="22" t="s">
        <v>741</v>
      </c>
      <c r="P1640" s="22" t="s">
        <v>4899</v>
      </c>
      <c r="Q1640" t="s">
        <v>4897</v>
      </c>
      <c r="R1640" s="22" t="s">
        <v>732</v>
      </c>
      <c r="S1640" s="22" t="s">
        <v>4900</v>
      </c>
      <c r="T1640" s="22" t="s">
        <v>757</v>
      </c>
      <c r="U1640" s="22" t="s">
        <v>384</v>
      </c>
      <c r="V1640" s="22">
        <v>240</v>
      </c>
      <c r="W1640" s="22" t="s">
        <v>377</v>
      </c>
      <c r="X1640" s="22" t="s">
        <v>378</v>
      </c>
      <c r="Y1640" s="22" t="s">
        <v>265</v>
      </c>
      <c r="Z1640" s="22">
        <v>10403</v>
      </c>
      <c r="AA1640" s="22" t="s">
        <v>733</v>
      </c>
    </row>
    <row r="1641" spans="1:27" x14ac:dyDescent="0.3">
      <c r="A1641" s="22">
        <v>1</v>
      </c>
      <c r="B1641" s="22" t="s">
        <v>376</v>
      </c>
      <c r="C1641">
        <v>2</v>
      </c>
      <c r="D1641" s="22">
        <v>2</v>
      </c>
      <c r="E1641" s="22" t="s">
        <v>738</v>
      </c>
      <c r="F1641" s="22"/>
      <c r="G1641" s="22" t="s">
        <v>737</v>
      </c>
      <c r="H1641" s="22" t="s">
        <v>6644</v>
      </c>
      <c r="I1641" s="22" t="s">
        <v>734</v>
      </c>
      <c r="K1641" s="22" t="s">
        <v>731</v>
      </c>
      <c r="L1641" s="22" t="s">
        <v>738</v>
      </c>
      <c r="M1641" s="22" t="s">
        <v>743</v>
      </c>
      <c r="N1641" s="22" t="s">
        <v>740</v>
      </c>
      <c r="O1641" s="22" t="s">
        <v>741</v>
      </c>
      <c r="P1641" s="22" t="s">
        <v>6638</v>
      </c>
      <c r="Q1641" t="s">
        <v>6632</v>
      </c>
      <c r="R1641" s="22" t="s">
        <v>732</v>
      </c>
      <c r="S1641" s="22" t="s">
        <v>4900</v>
      </c>
      <c r="T1641" s="22" t="s">
        <v>758</v>
      </c>
      <c r="U1641" s="22" t="s">
        <v>384</v>
      </c>
      <c r="V1641" s="22">
        <v>240</v>
      </c>
      <c r="W1641" s="22" t="s">
        <v>377</v>
      </c>
      <c r="X1641" s="22" t="s">
        <v>378</v>
      </c>
      <c r="Y1641" s="22" t="s">
        <v>265</v>
      </c>
      <c r="Z1641" s="22">
        <v>10403</v>
      </c>
      <c r="AA1641" s="22" t="s">
        <v>733</v>
      </c>
    </row>
    <row r="1642" spans="1:27" x14ac:dyDescent="0.3">
      <c r="A1642" s="22">
        <v>1</v>
      </c>
      <c r="B1642" s="22" t="s">
        <v>376</v>
      </c>
      <c r="C1642">
        <v>3</v>
      </c>
      <c r="D1642" s="22">
        <v>3</v>
      </c>
      <c r="E1642" s="22" t="s">
        <v>745</v>
      </c>
      <c r="F1642" s="22"/>
      <c r="G1642" s="22" t="s">
        <v>737</v>
      </c>
      <c r="H1642" s="22" t="s">
        <v>6644</v>
      </c>
      <c r="I1642" s="22" t="s">
        <v>734</v>
      </c>
      <c r="K1642" s="22" t="s">
        <v>731</v>
      </c>
      <c r="L1642" s="22" t="s">
        <v>745</v>
      </c>
      <c r="M1642" s="22" t="s">
        <v>743</v>
      </c>
      <c r="N1642" s="22" t="s">
        <v>740</v>
      </c>
      <c r="O1642" s="22" t="s">
        <v>741</v>
      </c>
      <c r="P1642" s="22" t="s">
        <v>6639</v>
      </c>
      <c r="Q1642" t="s">
        <v>6633</v>
      </c>
      <c r="R1642" s="22" t="s">
        <v>735</v>
      </c>
      <c r="S1642" s="22" t="s">
        <v>4900</v>
      </c>
      <c r="T1642" s="22" t="s">
        <v>759</v>
      </c>
      <c r="U1642" s="22" t="s">
        <v>384</v>
      </c>
      <c r="V1642" s="22">
        <v>240</v>
      </c>
      <c r="W1642" s="22" t="s">
        <v>377</v>
      </c>
      <c r="X1642" s="22" t="s">
        <v>378</v>
      </c>
      <c r="Y1642" s="22" t="s">
        <v>265</v>
      </c>
      <c r="Z1642" s="22">
        <v>10403</v>
      </c>
      <c r="AA1642" s="22" t="s">
        <v>733</v>
      </c>
    </row>
    <row r="1643" spans="1:27" x14ac:dyDescent="0.3">
      <c r="A1643" s="22">
        <v>1</v>
      </c>
      <c r="B1643" s="22" t="s">
        <v>376</v>
      </c>
      <c r="C1643">
        <v>4</v>
      </c>
      <c r="D1643" s="22">
        <v>4</v>
      </c>
      <c r="E1643" s="22" t="s">
        <v>747</v>
      </c>
      <c r="F1643" s="22"/>
      <c r="G1643" s="22" t="s">
        <v>737</v>
      </c>
      <c r="H1643" s="22" t="s">
        <v>6644</v>
      </c>
      <c r="I1643" s="22" t="s">
        <v>734</v>
      </c>
      <c r="K1643" s="22" t="s">
        <v>731</v>
      </c>
      <c r="L1643" s="22" t="s">
        <v>747</v>
      </c>
      <c r="M1643" s="22" t="s">
        <v>743</v>
      </c>
      <c r="N1643" s="22" t="s">
        <v>740</v>
      </c>
      <c r="O1643" s="22" t="s">
        <v>741</v>
      </c>
      <c r="P1643" s="22" t="s">
        <v>6637</v>
      </c>
      <c r="Q1643" t="s">
        <v>6641</v>
      </c>
      <c r="R1643" s="22" t="s">
        <v>735</v>
      </c>
      <c r="S1643" s="22" t="s">
        <v>4901</v>
      </c>
      <c r="T1643" s="22" t="s">
        <v>760</v>
      </c>
      <c r="U1643" s="22" t="s">
        <v>384</v>
      </c>
      <c r="V1643" s="22">
        <v>240</v>
      </c>
      <c r="W1643" s="22" t="s">
        <v>377</v>
      </c>
      <c r="X1643" s="22" t="s">
        <v>378</v>
      </c>
      <c r="Y1643" s="22" t="s">
        <v>265</v>
      </c>
      <c r="Z1643" s="22">
        <v>10403</v>
      </c>
      <c r="AA1643" s="22" t="s">
        <v>733</v>
      </c>
    </row>
    <row r="1644" spans="1:27" x14ac:dyDescent="0.3">
      <c r="A1644" s="22">
        <v>1</v>
      </c>
      <c r="B1644" s="22" t="s">
        <v>376</v>
      </c>
      <c r="C1644">
        <v>5</v>
      </c>
      <c r="D1644" s="22">
        <v>5</v>
      </c>
      <c r="E1644" s="22" t="s">
        <v>749</v>
      </c>
      <c r="F1644" s="22"/>
      <c r="G1644" s="22" t="s">
        <v>737</v>
      </c>
      <c r="H1644" s="22" t="s">
        <v>6644</v>
      </c>
      <c r="I1644" s="22" t="s">
        <v>734</v>
      </c>
      <c r="K1644" s="22" t="s">
        <v>731</v>
      </c>
      <c r="L1644" s="22" t="s">
        <v>749</v>
      </c>
      <c r="M1644" s="22" t="s">
        <v>743</v>
      </c>
      <c r="N1644" s="22" t="s">
        <v>740</v>
      </c>
      <c r="O1644" s="22" t="s">
        <v>741</v>
      </c>
      <c r="P1644" s="22" t="s">
        <v>6636</v>
      </c>
      <c r="Q1644" t="s">
        <v>6630</v>
      </c>
      <c r="R1644" s="22" t="s">
        <v>735</v>
      </c>
      <c r="S1644" s="22" t="s">
        <v>4904</v>
      </c>
      <c r="T1644" s="22" t="s">
        <v>761</v>
      </c>
      <c r="U1644" s="22" t="s">
        <v>384</v>
      </c>
      <c r="V1644" s="22">
        <v>240</v>
      </c>
      <c r="W1644" s="22" t="s">
        <v>377</v>
      </c>
      <c r="X1644" s="22" t="s">
        <v>378</v>
      </c>
      <c r="Y1644" s="22" t="s">
        <v>265</v>
      </c>
      <c r="Z1644" s="22">
        <v>10403</v>
      </c>
      <c r="AA1644" s="22" t="s">
        <v>733</v>
      </c>
    </row>
    <row r="1645" spans="1:27" x14ac:dyDescent="0.3">
      <c r="A1645" s="22">
        <v>1</v>
      </c>
      <c r="B1645" s="22" t="s">
        <v>376</v>
      </c>
      <c r="C1645">
        <v>6</v>
      </c>
      <c r="D1645" s="22">
        <v>6</v>
      </c>
      <c r="E1645" s="22" t="s">
        <v>751</v>
      </c>
      <c r="F1645" s="22"/>
      <c r="G1645" s="22" t="s">
        <v>737</v>
      </c>
      <c r="H1645" s="22" t="s">
        <v>6644</v>
      </c>
      <c r="I1645" s="22" t="s">
        <v>734</v>
      </c>
      <c r="K1645" s="22" t="s">
        <v>731</v>
      </c>
      <c r="L1645" s="22" t="s">
        <v>751</v>
      </c>
      <c r="M1645" s="22" t="s">
        <v>752</v>
      </c>
      <c r="N1645" s="22" t="s">
        <v>736</v>
      </c>
      <c r="O1645" s="22" t="s">
        <v>741</v>
      </c>
      <c r="P1645" s="22" t="s">
        <v>6634</v>
      </c>
      <c r="Q1645" t="s">
        <v>6631</v>
      </c>
      <c r="R1645" s="22" t="s">
        <v>732</v>
      </c>
      <c r="S1645" s="22" t="s">
        <v>4903</v>
      </c>
      <c r="T1645" s="22" t="s">
        <v>762</v>
      </c>
      <c r="U1645" s="22" t="s">
        <v>384</v>
      </c>
      <c r="V1645" s="22">
        <v>240</v>
      </c>
      <c r="W1645" s="22" t="s">
        <v>377</v>
      </c>
      <c r="X1645" s="22" t="s">
        <v>378</v>
      </c>
      <c r="Y1645" s="22" t="s">
        <v>265</v>
      </c>
      <c r="Z1645" s="22">
        <v>10403</v>
      </c>
      <c r="AA1645" s="22" t="s">
        <v>733</v>
      </c>
    </row>
    <row r="1646" spans="1:27" x14ac:dyDescent="0.3">
      <c r="A1646" s="22">
        <v>1</v>
      </c>
      <c r="B1646" s="22" t="s">
        <v>376</v>
      </c>
      <c r="C1646">
        <v>7</v>
      </c>
      <c r="D1646" s="22">
        <v>7</v>
      </c>
      <c r="E1646" s="22" t="s">
        <v>754</v>
      </c>
      <c r="F1646" s="22"/>
      <c r="G1646" s="22" t="s">
        <v>737</v>
      </c>
      <c r="H1646" s="22" t="s">
        <v>6644</v>
      </c>
      <c r="I1646" s="22" t="s">
        <v>734</v>
      </c>
      <c r="K1646" s="22" t="s">
        <v>731</v>
      </c>
      <c r="L1646" s="22" t="s">
        <v>754</v>
      </c>
      <c r="M1646" s="22" t="s">
        <v>743</v>
      </c>
      <c r="N1646" s="22" t="s">
        <v>740</v>
      </c>
      <c r="O1646" s="22" t="s">
        <v>741</v>
      </c>
      <c r="P1646" s="22" t="s">
        <v>6635</v>
      </c>
      <c r="Q1646" t="s">
        <v>6642</v>
      </c>
      <c r="R1646" s="22" t="s">
        <v>755</v>
      </c>
      <c r="S1646" s="22" t="s">
        <v>4902</v>
      </c>
      <c r="T1646" s="22" t="s">
        <v>763</v>
      </c>
      <c r="U1646" s="22" t="s">
        <v>384</v>
      </c>
      <c r="V1646" s="22">
        <v>240</v>
      </c>
      <c r="W1646" s="22" t="s">
        <v>377</v>
      </c>
      <c r="X1646" s="22" t="s">
        <v>378</v>
      </c>
      <c r="Y1646" s="22" t="s">
        <v>265</v>
      </c>
      <c r="Z1646" s="22">
        <v>10403</v>
      </c>
      <c r="AA1646" s="22" t="s">
        <v>733</v>
      </c>
    </row>
    <row r="1647" spans="1:27" x14ac:dyDescent="0.3">
      <c r="A1647" s="22">
        <v>1</v>
      </c>
      <c r="B1647" s="22" t="s">
        <v>376</v>
      </c>
      <c r="C1647">
        <v>1</v>
      </c>
      <c r="D1647" s="22">
        <v>1</v>
      </c>
      <c r="E1647" s="22" t="s">
        <v>738</v>
      </c>
      <c r="F1647" s="22"/>
      <c r="G1647" s="22" t="s">
        <v>737</v>
      </c>
      <c r="H1647" s="22" t="s">
        <v>6644</v>
      </c>
      <c r="I1647" s="22" t="s">
        <v>734</v>
      </c>
      <c r="K1647" s="22" t="s">
        <v>731</v>
      </c>
      <c r="L1647" s="22" t="s">
        <v>738</v>
      </c>
      <c r="M1647" s="22" t="s">
        <v>739</v>
      </c>
      <c r="N1647" s="22" t="s">
        <v>740</v>
      </c>
      <c r="O1647" s="22" t="s">
        <v>741</v>
      </c>
      <c r="P1647" s="22" t="s">
        <v>4899</v>
      </c>
      <c r="Q1647" t="s">
        <v>4897</v>
      </c>
      <c r="R1647" s="22" t="s">
        <v>732</v>
      </c>
      <c r="S1647" s="22" t="s">
        <v>4900</v>
      </c>
      <c r="T1647" s="22" t="s">
        <v>757</v>
      </c>
      <c r="U1647" s="22" t="s">
        <v>384</v>
      </c>
      <c r="V1647" s="22">
        <v>240</v>
      </c>
      <c r="W1647" s="22" t="s">
        <v>377</v>
      </c>
      <c r="X1647" s="22" t="s">
        <v>378</v>
      </c>
      <c r="Y1647" s="22" t="s">
        <v>266</v>
      </c>
      <c r="Z1647" s="22">
        <v>10404</v>
      </c>
      <c r="AA1647" s="22" t="s">
        <v>733</v>
      </c>
    </row>
    <row r="1648" spans="1:27" x14ac:dyDescent="0.3">
      <c r="A1648" s="22">
        <v>1</v>
      </c>
      <c r="B1648" s="22" t="s">
        <v>376</v>
      </c>
      <c r="C1648">
        <v>2</v>
      </c>
      <c r="D1648" s="22">
        <v>2</v>
      </c>
      <c r="E1648" s="22" t="s">
        <v>738</v>
      </c>
      <c r="F1648" s="22"/>
      <c r="G1648" s="22" t="s">
        <v>737</v>
      </c>
      <c r="H1648" s="22" t="s">
        <v>6644</v>
      </c>
      <c r="I1648" s="22" t="s">
        <v>734</v>
      </c>
      <c r="K1648" s="22" t="s">
        <v>731</v>
      </c>
      <c r="L1648" s="22" t="s">
        <v>738</v>
      </c>
      <c r="M1648" s="22" t="s">
        <v>743</v>
      </c>
      <c r="N1648" s="22" t="s">
        <v>740</v>
      </c>
      <c r="O1648" s="22" t="s">
        <v>741</v>
      </c>
      <c r="P1648" s="22" t="s">
        <v>6638</v>
      </c>
      <c r="Q1648" t="s">
        <v>6632</v>
      </c>
      <c r="R1648" s="22" t="s">
        <v>732</v>
      </c>
      <c r="S1648" s="22" t="s">
        <v>4900</v>
      </c>
      <c r="T1648" s="22" t="s">
        <v>758</v>
      </c>
      <c r="U1648" s="22" t="s">
        <v>384</v>
      </c>
      <c r="V1648" s="22">
        <v>240</v>
      </c>
      <c r="W1648" s="22" t="s">
        <v>377</v>
      </c>
      <c r="X1648" s="22" t="s">
        <v>378</v>
      </c>
      <c r="Y1648" s="22" t="s">
        <v>266</v>
      </c>
      <c r="Z1648" s="22">
        <v>10404</v>
      </c>
      <c r="AA1648" s="22" t="s">
        <v>733</v>
      </c>
    </row>
    <row r="1649" spans="1:27" x14ac:dyDescent="0.3">
      <c r="A1649" s="22">
        <v>1</v>
      </c>
      <c r="B1649" s="22" t="s">
        <v>376</v>
      </c>
      <c r="C1649">
        <v>3</v>
      </c>
      <c r="D1649" s="22">
        <v>3</v>
      </c>
      <c r="E1649" s="22" t="s">
        <v>745</v>
      </c>
      <c r="F1649" s="22"/>
      <c r="G1649" s="22" t="s">
        <v>737</v>
      </c>
      <c r="H1649" s="22" t="s">
        <v>6644</v>
      </c>
      <c r="I1649" s="22" t="s">
        <v>734</v>
      </c>
      <c r="K1649" s="22" t="s">
        <v>731</v>
      </c>
      <c r="L1649" s="22" t="s">
        <v>745</v>
      </c>
      <c r="M1649" s="22" t="s">
        <v>743</v>
      </c>
      <c r="N1649" s="22" t="s">
        <v>740</v>
      </c>
      <c r="O1649" s="22" t="s">
        <v>741</v>
      </c>
      <c r="P1649" s="22" t="s">
        <v>6639</v>
      </c>
      <c r="Q1649" t="s">
        <v>6633</v>
      </c>
      <c r="R1649" s="22" t="s">
        <v>735</v>
      </c>
      <c r="S1649" s="22" t="s">
        <v>4900</v>
      </c>
      <c r="T1649" s="22" t="s">
        <v>759</v>
      </c>
      <c r="U1649" s="22" t="s">
        <v>384</v>
      </c>
      <c r="V1649" s="22">
        <v>240</v>
      </c>
      <c r="W1649" s="22" t="s">
        <v>377</v>
      </c>
      <c r="X1649" s="22" t="s">
        <v>378</v>
      </c>
      <c r="Y1649" s="22" t="s">
        <v>266</v>
      </c>
      <c r="Z1649" s="22">
        <v>10404</v>
      </c>
      <c r="AA1649" s="22" t="s">
        <v>733</v>
      </c>
    </row>
    <row r="1650" spans="1:27" x14ac:dyDescent="0.3">
      <c r="A1650" s="22">
        <v>1</v>
      </c>
      <c r="B1650" s="22" t="s">
        <v>376</v>
      </c>
      <c r="C1650">
        <v>4</v>
      </c>
      <c r="D1650" s="22">
        <v>4</v>
      </c>
      <c r="E1650" s="22" t="s">
        <v>747</v>
      </c>
      <c r="F1650" s="22"/>
      <c r="G1650" s="22" t="s">
        <v>737</v>
      </c>
      <c r="H1650" s="22" t="s">
        <v>6644</v>
      </c>
      <c r="I1650" s="22" t="s">
        <v>734</v>
      </c>
      <c r="K1650" s="22" t="s">
        <v>731</v>
      </c>
      <c r="L1650" s="22" t="s">
        <v>747</v>
      </c>
      <c r="M1650" s="22" t="s">
        <v>743</v>
      </c>
      <c r="N1650" s="22" t="s">
        <v>740</v>
      </c>
      <c r="O1650" s="22" t="s">
        <v>741</v>
      </c>
      <c r="P1650" s="22" t="s">
        <v>6637</v>
      </c>
      <c r="Q1650" t="s">
        <v>6641</v>
      </c>
      <c r="R1650" s="22" t="s">
        <v>735</v>
      </c>
      <c r="S1650" s="22" t="s">
        <v>4901</v>
      </c>
      <c r="T1650" s="22" t="s">
        <v>760</v>
      </c>
      <c r="U1650" s="22" t="s">
        <v>384</v>
      </c>
      <c r="V1650" s="22">
        <v>240</v>
      </c>
      <c r="W1650" s="22" t="s">
        <v>377</v>
      </c>
      <c r="X1650" s="22" t="s">
        <v>378</v>
      </c>
      <c r="Y1650" s="22" t="s">
        <v>266</v>
      </c>
      <c r="Z1650" s="22">
        <v>10404</v>
      </c>
      <c r="AA1650" s="22" t="s">
        <v>733</v>
      </c>
    </row>
    <row r="1651" spans="1:27" x14ac:dyDescent="0.3">
      <c r="A1651" s="22">
        <v>1</v>
      </c>
      <c r="B1651" s="22" t="s">
        <v>376</v>
      </c>
      <c r="C1651">
        <v>5</v>
      </c>
      <c r="D1651" s="22">
        <v>5</v>
      </c>
      <c r="E1651" s="22" t="s">
        <v>749</v>
      </c>
      <c r="F1651" s="22"/>
      <c r="G1651" s="22" t="s">
        <v>737</v>
      </c>
      <c r="H1651" s="22" t="s">
        <v>6644</v>
      </c>
      <c r="I1651" s="22" t="s">
        <v>734</v>
      </c>
      <c r="K1651" s="22" t="s">
        <v>731</v>
      </c>
      <c r="L1651" s="22" t="s">
        <v>749</v>
      </c>
      <c r="M1651" s="22" t="s">
        <v>743</v>
      </c>
      <c r="N1651" s="22" t="s">
        <v>740</v>
      </c>
      <c r="O1651" s="22" t="s">
        <v>741</v>
      </c>
      <c r="P1651" s="22" t="s">
        <v>6636</v>
      </c>
      <c r="Q1651" t="s">
        <v>6630</v>
      </c>
      <c r="R1651" s="22" t="s">
        <v>735</v>
      </c>
      <c r="S1651" s="22" t="s">
        <v>4904</v>
      </c>
      <c r="T1651" s="22" t="s">
        <v>761</v>
      </c>
      <c r="U1651" s="22" t="s">
        <v>384</v>
      </c>
      <c r="V1651" s="22">
        <v>240</v>
      </c>
      <c r="W1651" s="22" t="s">
        <v>377</v>
      </c>
      <c r="X1651" s="22" t="s">
        <v>378</v>
      </c>
      <c r="Y1651" s="22" t="s">
        <v>266</v>
      </c>
      <c r="Z1651" s="22">
        <v>10404</v>
      </c>
      <c r="AA1651" s="22" t="s">
        <v>733</v>
      </c>
    </row>
    <row r="1652" spans="1:27" x14ac:dyDescent="0.3">
      <c r="A1652" s="22">
        <v>1</v>
      </c>
      <c r="B1652" s="22" t="s">
        <v>376</v>
      </c>
      <c r="C1652">
        <v>6</v>
      </c>
      <c r="D1652" s="22">
        <v>6</v>
      </c>
      <c r="E1652" s="22" t="s">
        <v>751</v>
      </c>
      <c r="F1652" s="22"/>
      <c r="G1652" s="22" t="s">
        <v>737</v>
      </c>
      <c r="H1652" s="22" t="s">
        <v>6644</v>
      </c>
      <c r="I1652" s="22" t="s">
        <v>734</v>
      </c>
      <c r="K1652" s="22" t="s">
        <v>731</v>
      </c>
      <c r="L1652" s="22" t="s">
        <v>751</v>
      </c>
      <c r="M1652" s="22" t="s">
        <v>752</v>
      </c>
      <c r="N1652" s="22" t="s">
        <v>736</v>
      </c>
      <c r="O1652" s="22" t="s">
        <v>741</v>
      </c>
      <c r="P1652" s="22" t="s">
        <v>6634</v>
      </c>
      <c r="Q1652" t="s">
        <v>6631</v>
      </c>
      <c r="R1652" s="22" t="s">
        <v>732</v>
      </c>
      <c r="S1652" s="22" t="s">
        <v>4903</v>
      </c>
      <c r="T1652" s="22" t="s">
        <v>762</v>
      </c>
      <c r="U1652" s="22" t="s">
        <v>384</v>
      </c>
      <c r="V1652" s="22">
        <v>240</v>
      </c>
      <c r="W1652" s="22" t="s">
        <v>377</v>
      </c>
      <c r="X1652" s="22" t="s">
        <v>378</v>
      </c>
      <c r="Y1652" s="22" t="s">
        <v>266</v>
      </c>
      <c r="Z1652" s="22">
        <v>10404</v>
      </c>
      <c r="AA1652" s="22" t="s">
        <v>733</v>
      </c>
    </row>
    <row r="1653" spans="1:27" x14ac:dyDescent="0.3">
      <c r="A1653" s="22">
        <v>1</v>
      </c>
      <c r="B1653" s="22" t="s">
        <v>376</v>
      </c>
      <c r="C1653">
        <v>7</v>
      </c>
      <c r="D1653" s="22">
        <v>7</v>
      </c>
      <c r="E1653" s="22" t="s">
        <v>754</v>
      </c>
      <c r="F1653" s="22"/>
      <c r="G1653" s="22" t="s">
        <v>737</v>
      </c>
      <c r="H1653" s="22" t="s">
        <v>6644</v>
      </c>
      <c r="I1653" s="22" t="s">
        <v>734</v>
      </c>
      <c r="K1653" s="22" t="s">
        <v>731</v>
      </c>
      <c r="L1653" s="22" t="s">
        <v>754</v>
      </c>
      <c r="M1653" s="22" t="s">
        <v>743</v>
      </c>
      <c r="N1653" s="22" t="s">
        <v>740</v>
      </c>
      <c r="O1653" s="22" t="s">
        <v>741</v>
      </c>
      <c r="P1653" s="22" t="s">
        <v>6635</v>
      </c>
      <c r="Q1653" t="s">
        <v>6642</v>
      </c>
      <c r="R1653" s="22" t="s">
        <v>755</v>
      </c>
      <c r="S1653" s="22" t="s">
        <v>4902</v>
      </c>
      <c r="T1653" s="22" t="s">
        <v>763</v>
      </c>
      <c r="U1653" s="22" t="s">
        <v>384</v>
      </c>
      <c r="V1653" s="22">
        <v>240</v>
      </c>
      <c r="W1653" s="22" t="s">
        <v>377</v>
      </c>
      <c r="X1653" s="22" t="s">
        <v>378</v>
      </c>
      <c r="Y1653" s="22" t="s">
        <v>266</v>
      </c>
      <c r="Z1653" s="22">
        <v>10404</v>
      </c>
      <c r="AA1653" s="22" t="s">
        <v>733</v>
      </c>
    </row>
    <row r="1654" spans="1:27" x14ac:dyDescent="0.3">
      <c r="A1654" s="22">
        <v>1</v>
      </c>
      <c r="B1654" s="22" t="s">
        <v>376</v>
      </c>
      <c r="C1654">
        <v>1</v>
      </c>
      <c r="D1654" s="22">
        <v>1</v>
      </c>
      <c r="E1654" s="22" t="s">
        <v>738</v>
      </c>
      <c r="F1654" s="22"/>
      <c r="G1654" s="22" t="s">
        <v>737</v>
      </c>
      <c r="H1654" s="22" t="s">
        <v>6644</v>
      </c>
      <c r="I1654" s="22" t="s">
        <v>734</v>
      </c>
      <c r="K1654" s="22" t="s">
        <v>731</v>
      </c>
      <c r="L1654" s="22" t="s">
        <v>738</v>
      </c>
      <c r="M1654" s="22" t="s">
        <v>739</v>
      </c>
      <c r="N1654" s="22" t="s">
        <v>740</v>
      </c>
      <c r="O1654" s="22" t="s">
        <v>741</v>
      </c>
      <c r="P1654" s="22" t="s">
        <v>4899</v>
      </c>
      <c r="Q1654" t="s">
        <v>4897</v>
      </c>
      <c r="R1654" s="22" t="s">
        <v>732</v>
      </c>
      <c r="S1654" s="22" t="s">
        <v>4900</v>
      </c>
      <c r="T1654" s="22" t="s">
        <v>757</v>
      </c>
      <c r="U1654" s="22" t="s">
        <v>384</v>
      </c>
      <c r="V1654" s="22">
        <v>240</v>
      </c>
      <c r="W1654" s="22" t="s">
        <v>377</v>
      </c>
      <c r="X1654" s="22" t="s">
        <v>378</v>
      </c>
      <c r="Y1654" s="22" t="s">
        <v>267</v>
      </c>
      <c r="Z1654" s="22">
        <v>11101</v>
      </c>
      <c r="AA1654" s="22" t="s">
        <v>733</v>
      </c>
    </row>
    <row r="1655" spans="1:27" x14ac:dyDescent="0.3">
      <c r="A1655" s="22">
        <v>1</v>
      </c>
      <c r="B1655" s="22" t="s">
        <v>376</v>
      </c>
      <c r="C1655">
        <v>2</v>
      </c>
      <c r="D1655" s="22">
        <v>2</v>
      </c>
      <c r="E1655" s="22" t="s">
        <v>738</v>
      </c>
      <c r="F1655" s="22"/>
      <c r="G1655" s="22" t="s">
        <v>737</v>
      </c>
      <c r="H1655" s="22" t="s">
        <v>6644</v>
      </c>
      <c r="I1655" s="22" t="s">
        <v>734</v>
      </c>
      <c r="K1655" s="22" t="s">
        <v>731</v>
      </c>
      <c r="L1655" s="22" t="s">
        <v>738</v>
      </c>
      <c r="M1655" s="22" t="s">
        <v>743</v>
      </c>
      <c r="N1655" s="22" t="s">
        <v>740</v>
      </c>
      <c r="O1655" s="22" t="s">
        <v>741</v>
      </c>
      <c r="P1655" s="22" t="s">
        <v>6638</v>
      </c>
      <c r="Q1655" t="s">
        <v>6632</v>
      </c>
      <c r="R1655" s="22" t="s">
        <v>732</v>
      </c>
      <c r="S1655" s="22" t="s">
        <v>4900</v>
      </c>
      <c r="T1655" s="22" t="s">
        <v>758</v>
      </c>
      <c r="U1655" s="22" t="s">
        <v>384</v>
      </c>
      <c r="V1655" s="22">
        <v>240</v>
      </c>
      <c r="W1655" s="22" t="s">
        <v>377</v>
      </c>
      <c r="X1655" s="22" t="s">
        <v>378</v>
      </c>
      <c r="Y1655" s="22" t="s">
        <v>267</v>
      </c>
      <c r="Z1655" s="22">
        <v>11101</v>
      </c>
      <c r="AA1655" s="22" t="s">
        <v>733</v>
      </c>
    </row>
    <row r="1656" spans="1:27" x14ac:dyDescent="0.3">
      <c r="A1656" s="22">
        <v>1</v>
      </c>
      <c r="B1656" s="22" t="s">
        <v>376</v>
      </c>
      <c r="C1656">
        <v>3</v>
      </c>
      <c r="D1656" s="22">
        <v>3</v>
      </c>
      <c r="E1656" s="22" t="s">
        <v>745</v>
      </c>
      <c r="F1656" s="22"/>
      <c r="G1656" s="22" t="s">
        <v>737</v>
      </c>
      <c r="H1656" s="22" t="s">
        <v>6644</v>
      </c>
      <c r="I1656" s="22" t="s">
        <v>734</v>
      </c>
      <c r="K1656" s="22" t="s">
        <v>731</v>
      </c>
      <c r="L1656" s="22" t="s">
        <v>745</v>
      </c>
      <c r="M1656" s="22" t="s">
        <v>743</v>
      </c>
      <c r="N1656" s="22" t="s">
        <v>740</v>
      </c>
      <c r="O1656" s="22" t="s">
        <v>741</v>
      </c>
      <c r="P1656" s="22" t="s">
        <v>6639</v>
      </c>
      <c r="Q1656" t="s">
        <v>6633</v>
      </c>
      <c r="R1656" s="22" t="s">
        <v>735</v>
      </c>
      <c r="S1656" s="22" t="s">
        <v>4900</v>
      </c>
      <c r="T1656" s="22" t="s">
        <v>759</v>
      </c>
      <c r="U1656" s="22" t="s">
        <v>384</v>
      </c>
      <c r="V1656" s="22">
        <v>240</v>
      </c>
      <c r="W1656" s="22" t="s">
        <v>377</v>
      </c>
      <c r="X1656" s="22" t="s">
        <v>378</v>
      </c>
      <c r="Y1656" s="22" t="s">
        <v>267</v>
      </c>
      <c r="Z1656" s="22">
        <v>11101</v>
      </c>
      <c r="AA1656" s="22" t="s">
        <v>733</v>
      </c>
    </row>
    <row r="1657" spans="1:27" x14ac:dyDescent="0.3">
      <c r="A1657" s="22">
        <v>1</v>
      </c>
      <c r="B1657" s="22" t="s">
        <v>376</v>
      </c>
      <c r="C1657">
        <v>4</v>
      </c>
      <c r="D1657" s="22">
        <v>4</v>
      </c>
      <c r="E1657" s="22" t="s">
        <v>747</v>
      </c>
      <c r="F1657" s="22"/>
      <c r="G1657" s="22" t="s">
        <v>737</v>
      </c>
      <c r="H1657" s="22" t="s">
        <v>6644</v>
      </c>
      <c r="I1657" s="22" t="s">
        <v>734</v>
      </c>
      <c r="K1657" s="22" t="s">
        <v>731</v>
      </c>
      <c r="L1657" s="22" t="s">
        <v>747</v>
      </c>
      <c r="M1657" s="22" t="s">
        <v>743</v>
      </c>
      <c r="N1657" s="22" t="s">
        <v>740</v>
      </c>
      <c r="O1657" s="22" t="s">
        <v>741</v>
      </c>
      <c r="P1657" s="22" t="s">
        <v>6637</v>
      </c>
      <c r="Q1657" t="s">
        <v>6641</v>
      </c>
      <c r="R1657" s="22" t="s">
        <v>735</v>
      </c>
      <c r="S1657" s="22" t="s">
        <v>4901</v>
      </c>
      <c r="T1657" s="22" t="s">
        <v>760</v>
      </c>
      <c r="U1657" s="22" t="s">
        <v>384</v>
      </c>
      <c r="V1657" s="22">
        <v>240</v>
      </c>
      <c r="W1657" s="22" t="s">
        <v>377</v>
      </c>
      <c r="X1657" s="22" t="s">
        <v>378</v>
      </c>
      <c r="Y1657" s="22" t="s">
        <v>267</v>
      </c>
      <c r="Z1657" s="22">
        <v>11101</v>
      </c>
      <c r="AA1657" s="22" t="s">
        <v>733</v>
      </c>
    </row>
    <row r="1658" spans="1:27" x14ac:dyDescent="0.3">
      <c r="A1658" s="22">
        <v>1</v>
      </c>
      <c r="B1658" s="22" t="s">
        <v>376</v>
      </c>
      <c r="C1658">
        <v>5</v>
      </c>
      <c r="D1658" s="22">
        <v>5</v>
      </c>
      <c r="E1658" s="22" t="s">
        <v>749</v>
      </c>
      <c r="F1658" s="22"/>
      <c r="G1658" s="22" t="s">
        <v>737</v>
      </c>
      <c r="H1658" s="22" t="s">
        <v>6644</v>
      </c>
      <c r="I1658" s="22" t="s">
        <v>734</v>
      </c>
      <c r="K1658" s="22" t="s">
        <v>731</v>
      </c>
      <c r="L1658" s="22" t="s">
        <v>749</v>
      </c>
      <c r="M1658" s="22" t="s">
        <v>743</v>
      </c>
      <c r="N1658" s="22" t="s">
        <v>740</v>
      </c>
      <c r="O1658" s="22" t="s">
        <v>741</v>
      </c>
      <c r="P1658" s="22" t="s">
        <v>6636</v>
      </c>
      <c r="Q1658" t="s">
        <v>6630</v>
      </c>
      <c r="R1658" s="22" t="s">
        <v>735</v>
      </c>
      <c r="S1658" s="22" t="s">
        <v>4904</v>
      </c>
      <c r="T1658" s="22" t="s">
        <v>761</v>
      </c>
      <c r="U1658" s="22" t="s">
        <v>384</v>
      </c>
      <c r="V1658" s="22">
        <v>240</v>
      </c>
      <c r="W1658" s="22" t="s">
        <v>377</v>
      </c>
      <c r="X1658" s="22" t="s">
        <v>378</v>
      </c>
      <c r="Y1658" s="22" t="s">
        <v>267</v>
      </c>
      <c r="Z1658" s="22">
        <v>11101</v>
      </c>
      <c r="AA1658" s="22" t="s">
        <v>733</v>
      </c>
    </row>
    <row r="1659" spans="1:27" x14ac:dyDescent="0.3">
      <c r="A1659" s="22">
        <v>1</v>
      </c>
      <c r="B1659" s="22" t="s">
        <v>376</v>
      </c>
      <c r="C1659">
        <v>6</v>
      </c>
      <c r="D1659" s="22">
        <v>6</v>
      </c>
      <c r="E1659" s="22" t="s">
        <v>751</v>
      </c>
      <c r="F1659" s="22"/>
      <c r="G1659" s="22" t="s">
        <v>737</v>
      </c>
      <c r="H1659" s="22" t="s">
        <v>6644</v>
      </c>
      <c r="I1659" s="22" t="s">
        <v>734</v>
      </c>
      <c r="K1659" s="22" t="s">
        <v>731</v>
      </c>
      <c r="L1659" s="22" t="s">
        <v>751</v>
      </c>
      <c r="M1659" s="22" t="s">
        <v>752</v>
      </c>
      <c r="N1659" s="22" t="s">
        <v>736</v>
      </c>
      <c r="O1659" s="22" t="s">
        <v>741</v>
      </c>
      <c r="P1659" s="22" t="s">
        <v>6634</v>
      </c>
      <c r="Q1659" t="s">
        <v>6631</v>
      </c>
      <c r="R1659" s="22" t="s">
        <v>732</v>
      </c>
      <c r="S1659" s="22" t="s">
        <v>4903</v>
      </c>
      <c r="T1659" s="22" t="s">
        <v>762</v>
      </c>
      <c r="U1659" s="22" t="s">
        <v>384</v>
      </c>
      <c r="V1659" s="22">
        <v>240</v>
      </c>
      <c r="W1659" s="22" t="s">
        <v>377</v>
      </c>
      <c r="X1659" s="22" t="s">
        <v>378</v>
      </c>
      <c r="Y1659" s="22" t="s">
        <v>267</v>
      </c>
      <c r="Z1659" s="22">
        <v>11101</v>
      </c>
      <c r="AA1659" s="22" t="s">
        <v>733</v>
      </c>
    </row>
    <row r="1660" spans="1:27" x14ac:dyDescent="0.3">
      <c r="A1660" s="22">
        <v>1</v>
      </c>
      <c r="B1660" s="22" t="s">
        <v>376</v>
      </c>
      <c r="C1660">
        <v>7</v>
      </c>
      <c r="D1660" s="22">
        <v>7</v>
      </c>
      <c r="E1660" s="22" t="s">
        <v>754</v>
      </c>
      <c r="F1660" s="22"/>
      <c r="G1660" s="22" t="s">
        <v>737</v>
      </c>
      <c r="H1660" s="22" t="s">
        <v>6644</v>
      </c>
      <c r="I1660" s="22" t="s">
        <v>734</v>
      </c>
      <c r="K1660" s="22" t="s">
        <v>731</v>
      </c>
      <c r="L1660" s="22" t="s">
        <v>754</v>
      </c>
      <c r="M1660" s="22" t="s">
        <v>743</v>
      </c>
      <c r="N1660" s="22" t="s">
        <v>740</v>
      </c>
      <c r="O1660" s="22" t="s">
        <v>741</v>
      </c>
      <c r="P1660" s="22" t="s">
        <v>6635</v>
      </c>
      <c r="Q1660" t="s">
        <v>6642</v>
      </c>
      <c r="R1660" s="22" t="s">
        <v>755</v>
      </c>
      <c r="S1660" s="22" t="s">
        <v>4902</v>
      </c>
      <c r="T1660" s="22" t="s">
        <v>763</v>
      </c>
      <c r="U1660" s="22" t="s">
        <v>384</v>
      </c>
      <c r="V1660" s="22">
        <v>240</v>
      </c>
      <c r="W1660" s="22" t="s">
        <v>377</v>
      </c>
      <c r="X1660" s="22" t="s">
        <v>378</v>
      </c>
      <c r="Y1660" s="22" t="s">
        <v>267</v>
      </c>
      <c r="Z1660" s="22">
        <v>11101</v>
      </c>
      <c r="AA1660" s="22" t="s">
        <v>733</v>
      </c>
    </row>
    <row r="1661" spans="1:27" x14ac:dyDescent="0.3">
      <c r="A1661" s="22">
        <v>1</v>
      </c>
      <c r="B1661" s="22" t="s">
        <v>376</v>
      </c>
      <c r="C1661">
        <v>1</v>
      </c>
      <c r="D1661" s="22">
        <v>1</v>
      </c>
      <c r="E1661" s="22" t="s">
        <v>738</v>
      </c>
      <c r="F1661" s="22"/>
      <c r="G1661" s="22" t="s">
        <v>737</v>
      </c>
      <c r="H1661" s="22" t="s">
        <v>6644</v>
      </c>
      <c r="I1661" s="22" t="s">
        <v>734</v>
      </c>
      <c r="K1661" s="22" t="s">
        <v>731</v>
      </c>
      <c r="L1661" s="22" t="s">
        <v>738</v>
      </c>
      <c r="M1661" s="22" t="s">
        <v>739</v>
      </c>
      <c r="N1661" s="22" t="s">
        <v>740</v>
      </c>
      <c r="O1661" s="22" t="s">
        <v>741</v>
      </c>
      <c r="P1661" s="22" t="s">
        <v>4899</v>
      </c>
      <c r="Q1661" t="s">
        <v>4897</v>
      </c>
      <c r="R1661" s="22" t="s">
        <v>732</v>
      </c>
      <c r="S1661" s="22" t="s">
        <v>4900</v>
      </c>
      <c r="T1661" s="22" t="s">
        <v>757</v>
      </c>
      <c r="U1661" s="22" t="s">
        <v>384</v>
      </c>
      <c r="V1661" s="22">
        <v>240</v>
      </c>
      <c r="W1661" s="22" t="s">
        <v>377</v>
      </c>
      <c r="X1661" s="22" t="s">
        <v>378</v>
      </c>
      <c r="Y1661" s="22" t="s">
        <v>268</v>
      </c>
      <c r="Z1661" s="22">
        <v>11102</v>
      </c>
      <c r="AA1661" s="22" t="s">
        <v>733</v>
      </c>
    </row>
    <row r="1662" spans="1:27" x14ac:dyDescent="0.3">
      <c r="A1662" s="22">
        <v>1</v>
      </c>
      <c r="B1662" s="22" t="s">
        <v>376</v>
      </c>
      <c r="C1662">
        <v>2</v>
      </c>
      <c r="D1662" s="22">
        <v>2</v>
      </c>
      <c r="E1662" s="22" t="s">
        <v>738</v>
      </c>
      <c r="F1662" s="22"/>
      <c r="G1662" s="22" t="s">
        <v>737</v>
      </c>
      <c r="H1662" s="22" t="s">
        <v>6644</v>
      </c>
      <c r="I1662" s="22" t="s">
        <v>734</v>
      </c>
      <c r="K1662" s="22" t="s">
        <v>731</v>
      </c>
      <c r="L1662" s="22" t="s">
        <v>738</v>
      </c>
      <c r="M1662" s="22" t="s">
        <v>743</v>
      </c>
      <c r="N1662" s="22" t="s">
        <v>740</v>
      </c>
      <c r="O1662" s="22" t="s">
        <v>741</v>
      </c>
      <c r="P1662" s="22" t="s">
        <v>6638</v>
      </c>
      <c r="Q1662" t="s">
        <v>6632</v>
      </c>
      <c r="R1662" s="22" t="s">
        <v>732</v>
      </c>
      <c r="S1662" s="22" t="s">
        <v>4900</v>
      </c>
      <c r="T1662" s="22" t="s">
        <v>758</v>
      </c>
      <c r="U1662" s="22" t="s">
        <v>384</v>
      </c>
      <c r="V1662" s="22">
        <v>240</v>
      </c>
      <c r="W1662" s="22" t="s">
        <v>377</v>
      </c>
      <c r="X1662" s="22" t="s">
        <v>378</v>
      </c>
      <c r="Y1662" s="22" t="s">
        <v>268</v>
      </c>
      <c r="Z1662" s="22">
        <v>11102</v>
      </c>
      <c r="AA1662" s="22" t="s">
        <v>733</v>
      </c>
    </row>
    <row r="1663" spans="1:27" x14ac:dyDescent="0.3">
      <c r="A1663" s="22">
        <v>1</v>
      </c>
      <c r="B1663" s="22" t="s">
        <v>376</v>
      </c>
      <c r="C1663">
        <v>3</v>
      </c>
      <c r="D1663" s="22">
        <v>3</v>
      </c>
      <c r="E1663" s="22" t="s">
        <v>745</v>
      </c>
      <c r="F1663" s="22"/>
      <c r="G1663" s="22" t="s">
        <v>737</v>
      </c>
      <c r="H1663" s="22" t="s">
        <v>6644</v>
      </c>
      <c r="I1663" s="22" t="s">
        <v>734</v>
      </c>
      <c r="K1663" s="22" t="s">
        <v>731</v>
      </c>
      <c r="L1663" s="22" t="s">
        <v>745</v>
      </c>
      <c r="M1663" s="22" t="s">
        <v>743</v>
      </c>
      <c r="N1663" s="22" t="s">
        <v>740</v>
      </c>
      <c r="O1663" s="22" t="s">
        <v>741</v>
      </c>
      <c r="P1663" s="22" t="s">
        <v>6639</v>
      </c>
      <c r="Q1663" t="s">
        <v>6633</v>
      </c>
      <c r="R1663" s="22" t="s">
        <v>735</v>
      </c>
      <c r="S1663" s="22" t="s">
        <v>4900</v>
      </c>
      <c r="T1663" s="22" t="s">
        <v>759</v>
      </c>
      <c r="U1663" s="22" t="s">
        <v>384</v>
      </c>
      <c r="V1663" s="22">
        <v>240</v>
      </c>
      <c r="W1663" s="22" t="s">
        <v>377</v>
      </c>
      <c r="X1663" s="22" t="s">
        <v>378</v>
      </c>
      <c r="Y1663" s="22" t="s">
        <v>268</v>
      </c>
      <c r="Z1663" s="22">
        <v>11102</v>
      </c>
      <c r="AA1663" s="22" t="s">
        <v>733</v>
      </c>
    </row>
    <row r="1664" spans="1:27" x14ac:dyDescent="0.3">
      <c r="A1664" s="22">
        <v>1</v>
      </c>
      <c r="B1664" s="22" t="s">
        <v>376</v>
      </c>
      <c r="C1664">
        <v>4</v>
      </c>
      <c r="D1664" s="22">
        <v>4</v>
      </c>
      <c r="E1664" s="22" t="s">
        <v>747</v>
      </c>
      <c r="F1664" s="22"/>
      <c r="G1664" s="22" t="s">
        <v>737</v>
      </c>
      <c r="H1664" s="22" t="s">
        <v>6644</v>
      </c>
      <c r="I1664" s="22" t="s">
        <v>734</v>
      </c>
      <c r="K1664" s="22" t="s">
        <v>731</v>
      </c>
      <c r="L1664" s="22" t="s">
        <v>747</v>
      </c>
      <c r="M1664" s="22" t="s">
        <v>743</v>
      </c>
      <c r="N1664" s="22" t="s">
        <v>740</v>
      </c>
      <c r="O1664" s="22" t="s">
        <v>741</v>
      </c>
      <c r="P1664" s="22" t="s">
        <v>6637</v>
      </c>
      <c r="Q1664" t="s">
        <v>6641</v>
      </c>
      <c r="R1664" s="22" t="s">
        <v>735</v>
      </c>
      <c r="S1664" s="22" t="s">
        <v>4901</v>
      </c>
      <c r="T1664" s="22" t="s">
        <v>760</v>
      </c>
      <c r="U1664" s="22" t="s">
        <v>384</v>
      </c>
      <c r="V1664" s="22">
        <v>240</v>
      </c>
      <c r="W1664" s="22" t="s">
        <v>377</v>
      </c>
      <c r="X1664" s="22" t="s">
        <v>378</v>
      </c>
      <c r="Y1664" s="22" t="s">
        <v>268</v>
      </c>
      <c r="Z1664" s="22">
        <v>11102</v>
      </c>
      <c r="AA1664" s="22" t="s">
        <v>733</v>
      </c>
    </row>
    <row r="1665" spans="1:27" x14ac:dyDescent="0.3">
      <c r="A1665" s="22">
        <v>1</v>
      </c>
      <c r="B1665" s="22" t="s">
        <v>376</v>
      </c>
      <c r="C1665">
        <v>5</v>
      </c>
      <c r="D1665" s="22">
        <v>5</v>
      </c>
      <c r="E1665" s="22" t="s">
        <v>749</v>
      </c>
      <c r="F1665" s="22"/>
      <c r="G1665" s="22" t="s">
        <v>737</v>
      </c>
      <c r="H1665" s="22" t="s">
        <v>6644</v>
      </c>
      <c r="I1665" s="22" t="s">
        <v>734</v>
      </c>
      <c r="K1665" s="22" t="s">
        <v>731</v>
      </c>
      <c r="L1665" s="22" t="s">
        <v>749</v>
      </c>
      <c r="M1665" s="22" t="s">
        <v>743</v>
      </c>
      <c r="N1665" s="22" t="s">
        <v>740</v>
      </c>
      <c r="O1665" s="22" t="s">
        <v>741</v>
      </c>
      <c r="P1665" s="22" t="s">
        <v>6636</v>
      </c>
      <c r="Q1665" t="s">
        <v>6630</v>
      </c>
      <c r="R1665" s="22" t="s">
        <v>735</v>
      </c>
      <c r="S1665" s="22" t="s">
        <v>4904</v>
      </c>
      <c r="T1665" s="22" t="s">
        <v>761</v>
      </c>
      <c r="U1665" s="22" t="s">
        <v>384</v>
      </c>
      <c r="V1665" s="22">
        <v>240</v>
      </c>
      <c r="W1665" s="22" t="s">
        <v>377</v>
      </c>
      <c r="X1665" s="22" t="s">
        <v>378</v>
      </c>
      <c r="Y1665" s="22" t="s">
        <v>268</v>
      </c>
      <c r="Z1665" s="22">
        <v>11102</v>
      </c>
      <c r="AA1665" s="22" t="s">
        <v>733</v>
      </c>
    </row>
    <row r="1666" spans="1:27" x14ac:dyDescent="0.3">
      <c r="A1666" s="22">
        <v>1</v>
      </c>
      <c r="B1666" s="22" t="s">
        <v>376</v>
      </c>
      <c r="C1666">
        <v>6</v>
      </c>
      <c r="D1666" s="22">
        <v>6</v>
      </c>
      <c r="E1666" s="22" t="s">
        <v>751</v>
      </c>
      <c r="F1666" s="22"/>
      <c r="G1666" s="22" t="s">
        <v>737</v>
      </c>
      <c r="H1666" s="22" t="s">
        <v>6644</v>
      </c>
      <c r="I1666" s="22" t="s">
        <v>734</v>
      </c>
      <c r="K1666" s="22" t="s">
        <v>731</v>
      </c>
      <c r="L1666" s="22" t="s">
        <v>751</v>
      </c>
      <c r="M1666" s="22" t="s">
        <v>752</v>
      </c>
      <c r="N1666" s="22" t="s">
        <v>736</v>
      </c>
      <c r="O1666" s="22" t="s">
        <v>741</v>
      </c>
      <c r="P1666" s="22" t="s">
        <v>6634</v>
      </c>
      <c r="Q1666" t="s">
        <v>6631</v>
      </c>
      <c r="R1666" s="22" t="s">
        <v>732</v>
      </c>
      <c r="S1666" s="22" t="s">
        <v>4903</v>
      </c>
      <c r="T1666" s="22" t="s">
        <v>762</v>
      </c>
      <c r="U1666" s="22" t="s">
        <v>384</v>
      </c>
      <c r="V1666" s="22">
        <v>240</v>
      </c>
      <c r="W1666" s="22" t="s">
        <v>377</v>
      </c>
      <c r="X1666" s="22" t="s">
        <v>378</v>
      </c>
      <c r="Y1666" s="22" t="s">
        <v>268</v>
      </c>
      <c r="Z1666" s="22">
        <v>11102</v>
      </c>
      <c r="AA1666" s="22" t="s">
        <v>733</v>
      </c>
    </row>
    <row r="1667" spans="1:27" x14ac:dyDescent="0.3">
      <c r="A1667" s="22">
        <v>1</v>
      </c>
      <c r="B1667" s="22" t="s">
        <v>376</v>
      </c>
      <c r="C1667">
        <v>7</v>
      </c>
      <c r="D1667" s="22">
        <v>7</v>
      </c>
      <c r="E1667" s="22" t="s">
        <v>754</v>
      </c>
      <c r="F1667" s="22"/>
      <c r="G1667" s="22" t="s">
        <v>737</v>
      </c>
      <c r="H1667" s="22" t="s">
        <v>6644</v>
      </c>
      <c r="I1667" s="22" t="s">
        <v>734</v>
      </c>
      <c r="K1667" s="22" t="s">
        <v>731</v>
      </c>
      <c r="L1667" s="22" t="s">
        <v>754</v>
      </c>
      <c r="M1667" s="22" t="s">
        <v>743</v>
      </c>
      <c r="N1667" s="22" t="s">
        <v>740</v>
      </c>
      <c r="O1667" s="22" t="s">
        <v>741</v>
      </c>
      <c r="P1667" s="22" t="s">
        <v>6635</v>
      </c>
      <c r="Q1667" t="s">
        <v>6642</v>
      </c>
      <c r="R1667" s="22" t="s">
        <v>755</v>
      </c>
      <c r="S1667" s="22" t="s">
        <v>4902</v>
      </c>
      <c r="T1667" s="22" t="s">
        <v>763</v>
      </c>
      <c r="U1667" s="22" t="s">
        <v>384</v>
      </c>
      <c r="V1667" s="22">
        <v>240</v>
      </c>
      <c r="W1667" s="22" t="s">
        <v>377</v>
      </c>
      <c r="X1667" s="22" t="s">
        <v>378</v>
      </c>
      <c r="Y1667" s="22" t="s">
        <v>268</v>
      </c>
      <c r="Z1667" s="22">
        <v>11102</v>
      </c>
      <c r="AA1667" s="22" t="s">
        <v>733</v>
      </c>
    </row>
    <row r="1668" spans="1:27" x14ac:dyDescent="0.3">
      <c r="A1668" s="22">
        <v>1</v>
      </c>
      <c r="B1668" s="22" t="s">
        <v>376</v>
      </c>
      <c r="C1668">
        <v>1</v>
      </c>
      <c r="D1668" s="22">
        <v>1</v>
      </c>
      <c r="E1668" s="22" t="s">
        <v>738</v>
      </c>
      <c r="F1668" s="22"/>
      <c r="G1668" s="22" t="s">
        <v>737</v>
      </c>
      <c r="H1668" s="22" t="s">
        <v>6644</v>
      </c>
      <c r="I1668" s="22" t="s">
        <v>734</v>
      </c>
      <c r="K1668" s="22" t="s">
        <v>731</v>
      </c>
      <c r="L1668" s="22" t="s">
        <v>738</v>
      </c>
      <c r="M1668" s="22" t="s">
        <v>739</v>
      </c>
      <c r="N1668" s="22" t="s">
        <v>740</v>
      </c>
      <c r="O1668" s="22" t="s">
        <v>741</v>
      </c>
      <c r="P1668" s="22" t="s">
        <v>4899</v>
      </c>
      <c r="Q1668" t="s">
        <v>4897</v>
      </c>
      <c r="R1668" s="22" t="s">
        <v>732</v>
      </c>
      <c r="S1668" s="22" t="s">
        <v>4900</v>
      </c>
      <c r="T1668" s="22" t="s">
        <v>757</v>
      </c>
      <c r="U1668" s="22" t="s">
        <v>384</v>
      </c>
      <c r="V1668" s="22">
        <v>240</v>
      </c>
      <c r="W1668" s="22" t="s">
        <v>377</v>
      </c>
      <c r="X1668" s="22" t="s">
        <v>378</v>
      </c>
      <c r="Y1668" s="22" t="s">
        <v>269</v>
      </c>
      <c r="Z1668" s="22">
        <v>11201</v>
      </c>
      <c r="AA1668" s="22" t="s">
        <v>733</v>
      </c>
    </row>
    <row r="1669" spans="1:27" x14ac:dyDescent="0.3">
      <c r="A1669" s="22">
        <v>1</v>
      </c>
      <c r="B1669" s="22" t="s">
        <v>376</v>
      </c>
      <c r="C1669">
        <v>2</v>
      </c>
      <c r="D1669" s="22">
        <v>2</v>
      </c>
      <c r="E1669" s="22" t="s">
        <v>738</v>
      </c>
      <c r="F1669" s="22"/>
      <c r="G1669" s="22" t="s">
        <v>737</v>
      </c>
      <c r="H1669" s="22" t="s">
        <v>6644</v>
      </c>
      <c r="I1669" s="22" t="s">
        <v>734</v>
      </c>
      <c r="K1669" s="22" t="s">
        <v>731</v>
      </c>
      <c r="L1669" s="22" t="s">
        <v>738</v>
      </c>
      <c r="M1669" s="22" t="s">
        <v>743</v>
      </c>
      <c r="N1669" s="22" t="s">
        <v>740</v>
      </c>
      <c r="O1669" s="22" t="s">
        <v>741</v>
      </c>
      <c r="P1669" s="22" t="s">
        <v>6638</v>
      </c>
      <c r="Q1669" t="s">
        <v>6632</v>
      </c>
      <c r="R1669" s="22" t="s">
        <v>732</v>
      </c>
      <c r="S1669" s="22" t="s">
        <v>4900</v>
      </c>
      <c r="T1669" s="22" t="s">
        <v>758</v>
      </c>
      <c r="U1669" s="22" t="s">
        <v>384</v>
      </c>
      <c r="V1669" s="22">
        <v>240</v>
      </c>
      <c r="W1669" s="22" t="s">
        <v>377</v>
      </c>
      <c r="X1669" s="22" t="s">
        <v>378</v>
      </c>
      <c r="Y1669" s="22" t="s">
        <v>269</v>
      </c>
      <c r="Z1669" s="22">
        <v>11201</v>
      </c>
      <c r="AA1669" s="22" t="s">
        <v>733</v>
      </c>
    </row>
    <row r="1670" spans="1:27" x14ac:dyDescent="0.3">
      <c r="A1670" s="22">
        <v>1</v>
      </c>
      <c r="B1670" s="22" t="s">
        <v>376</v>
      </c>
      <c r="C1670">
        <v>3</v>
      </c>
      <c r="D1670" s="22">
        <v>3</v>
      </c>
      <c r="E1670" s="22" t="s">
        <v>745</v>
      </c>
      <c r="F1670" s="22"/>
      <c r="G1670" s="22" t="s">
        <v>737</v>
      </c>
      <c r="H1670" s="22" t="s">
        <v>6644</v>
      </c>
      <c r="I1670" s="22" t="s">
        <v>734</v>
      </c>
      <c r="K1670" s="22" t="s">
        <v>731</v>
      </c>
      <c r="L1670" s="22" t="s">
        <v>745</v>
      </c>
      <c r="M1670" s="22" t="s">
        <v>743</v>
      </c>
      <c r="N1670" s="22" t="s">
        <v>740</v>
      </c>
      <c r="O1670" s="22" t="s">
        <v>741</v>
      </c>
      <c r="P1670" s="22" t="s">
        <v>6639</v>
      </c>
      <c r="Q1670" t="s">
        <v>6633</v>
      </c>
      <c r="R1670" s="22" t="s">
        <v>735</v>
      </c>
      <c r="S1670" s="22" t="s">
        <v>4900</v>
      </c>
      <c r="T1670" s="22" t="s">
        <v>759</v>
      </c>
      <c r="U1670" s="22" t="s">
        <v>384</v>
      </c>
      <c r="V1670" s="22">
        <v>240</v>
      </c>
      <c r="W1670" s="22" t="s">
        <v>377</v>
      </c>
      <c r="X1670" s="22" t="s">
        <v>378</v>
      </c>
      <c r="Y1670" s="22" t="s">
        <v>269</v>
      </c>
      <c r="Z1670" s="22">
        <v>11201</v>
      </c>
      <c r="AA1670" s="22" t="s">
        <v>733</v>
      </c>
    </row>
    <row r="1671" spans="1:27" x14ac:dyDescent="0.3">
      <c r="A1671" s="22">
        <v>1</v>
      </c>
      <c r="B1671" s="22" t="s">
        <v>376</v>
      </c>
      <c r="C1671">
        <v>4</v>
      </c>
      <c r="D1671" s="22">
        <v>4</v>
      </c>
      <c r="E1671" s="22" t="s">
        <v>747</v>
      </c>
      <c r="F1671" s="22"/>
      <c r="G1671" s="22" t="s">
        <v>737</v>
      </c>
      <c r="H1671" s="22" t="s">
        <v>6644</v>
      </c>
      <c r="I1671" s="22" t="s">
        <v>734</v>
      </c>
      <c r="K1671" s="22" t="s">
        <v>731</v>
      </c>
      <c r="L1671" s="22" t="s">
        <v>747</v>
      </c>
      <c r="M1671" s="22" t="s">
        <v>743</v>
      </c>
      <c r="N1671" s="22" t="s">
        <v>740</v>
      </c>
      <c r="O1671" s="22" t="s">
        <v>741</v>
      </c>
      <c r="P1671" s="22" t="s">
        <v>6637</v>
      </c>
      <c r="Q1671" t="s">
        <v>6641</v>
      </c>
      <c r="R1671" s="22" t="s">
        <v>735</v>
      </c>
      <c r="S1671" s="22" t="s">
        <v>4901</v>
      </c>
      <c r="T1671" s="22" t="s">
        <v>760</v>
      </c>
      <c r="U1671" s="22" t="s">
        <v>384</v>
      </c>
      <c r="V1671" s="22">
        <v>240</v>
      </c>
      <c r="W1671" s="22" t="s">
        <v>377</v>
      </c>
      <c r="X1671" s="22" t="s">
        <v>378</v>
      </c>
      <c r="Y1671" s="22" t="s">
        <v>269</v>
      </c>
      <c r="Z1671" s="22">
        <v>11201</v>
      </c>
      <c r="AA1671" s="22" t="s">
        <v>733</v>
      </c>
    </row>
    <row r="1672" spans="1:27" x14ac:dyDescent="0.3">
      <c r="A1672" s="22">
        <v>1</v>
      </c>
      <c r="B1672" s="22" t="s">
        <v>376</v>
      </c>
      <c r="C1672">
        <v>5</v>
      </c>
      <c r="D1672" s="22">
        <v>5</v>
      </c>
      <c r="E1672" s="22" t="s">
        <v>749</v>
      </c>
      <c r="F1672" s="22"/>
      <c r="G1672" s="22" t="s">
        <v>737</v>
      </c>
      <c r="H1672" s="22" t="s">
        <v>6644</v>
      </c>
      <c r="I1672" s="22" t="s">
        <v>734</v>
      </c>
      <c r="K1672" s="22" t="s">
        <v>731</v>
      </c>
      <c r="L1672" s="22" t="s">
        <v>749</v>
      </c>
      <c r="M1672" s="22" t="s">
        <v>743</v>
      </c>
      <c r="N1672" s="22" t="s">
        <v>740</v>
      </c>
      <c r="O1672" s="22" t="s">
        <v>741</v>
      </c>
      <c r="P1672" s="22" t="s">
        <v>6636</v>
      </c>
      <c r="Q1672" t="s">
        <v>6630</v>
      </c>
      <c r="R1672" s="22" t="s">
        <v>735</v>
      </c>
      <c r="S1672" s="22" t="s">
        <v>4904</v>
      </c>
      <c r="T1672" s="22" t="s">
        <v>761</v>
      </c>
      <c r="U1672" s="22" t="s">
        <v>384</v>
      </c>
      <c r="V1672" s="22">
        <v>240</v>
      </c>
      <c r="W1672" s="22" t="s">
        <v>377</v>
      </c>
      <c r="X1672" s="22" t="s">
        <v>378</v>
      </c>
      <c r="Y1672" s="22" t="s">
        <v>269</v>
      </c>
      <c r="Z1672" s="22">
        <v>11201</v>
      </c>
      <c r="AA1672" s="22" t="s">
        <v>733</v>
      </c>
    </row>
    <row r="1673" spans="1:27" x14ac:dyDescent="0.3">
      <c r="A1673" s="22">
        <v>1</v>
      </c>
      <c r="B1673" s="22" t="s">
        <v>376</v>
      </c>
      <c r="C1673">
        <v>6</v>
      </c>
      <c r="D1673" s="22">
        <v>6</v>
      </c>
      <c r="E1673" s="22" t="s">
        <v>751</v>
      </c>
      <c r="F1673" s="22"/>
      <c r="G1673" s="22" t="s">
        <v>737</v>
      </c>
      <c r="H1673" s="22" t="s">
        <v>6644</v>
      </c>
      <c r="I1673" s="22" t="s">
        <v>734</v>
      </c>
      <c r="K1673" s="22" t="s">
        <v>731</v>
      </c>
      <c r="L1673" s="22" t="s">
        <v>751</v>
      </c>
      <c r="M1673" s="22" t="s">
        <v>752</v>
      </c>
      <c r="N1673" s="22" t="s">
        <v>736</v>
      </c>
      <c r="O1673" s="22" t="s">
        <v>741</v>
      </c>
      <c r="P1673" s="22" t="s">
        <v>6634</v>
      </c>
      <c r="Q1673" t="s">
        <v>6631</v>
      </c>
      <c r="R1673" s="22" t="s">
        <v>732</v>
      </c>
      <c r="S1673" s="22" t="s">
        <v>4903</v>
      </c>
      <c r="T1673" s="22" t="s">
        <v>762</v>
      </c>
      <c r="U1673" s="22" t="s">
        <v>384</v>
      </c>
      <c r="V1673" s="22">
        <v>240</v>
      </c>
      <c r="W1673" s="22" t="s">
        <v>377</v>
      </c>
      <c r="X1673" s="22" t="s">
        <v>378</v>
      </c>
      <c r="Y1673" s="22" t="s">
        <v>269</v>
      </c>
      <c r="Z1673" s="22">
        <v>11201</v>
      </c>
      <c r="AA1673" s="22" t="s">
        <v>733</v>
      </c>
    </row>
    <row r="1674" spans="1:27" x14ac:dyDescent="0.3">
      <c r="A1674" s="22">
        <v>1</v>
      </c>
      <c r="B1674" s="22" t="s">
        <v>376</v>
      </c>
      <c r="C1674">
        <v>7</v>
      </c>
      <c r="D1674" s="22">
        <v>7</v>
      </c>
      <c r="E1674" s="22" t="s">
        <v>754</v>
      </c>
      <c r="F1674" s="22"/>
      <c r="G1674" s="22" t="s">
        <v>737</v>
      </c>
      <c r="H1674" s="22" t="s">
        <v>6644</v>
      </c>
      <c r="I1674" s="22" t="s">
        <v>734</v>
      </c>
      <c r="K1674" s="22" t="s">
        <v>731</v>
      </c>
      <c r="L1674" s="22" t="s">
        <v>754</v>
      </c>
      <c r="M1674" s="22" t="s">
        <v>743</v>
      </c>
      <c r="N1674" s="22" t="s">
        <v>740</v>
      </c>
      <c r="O1674" s="22" t="s">
        <v>741</v>
      </c>
      <c r="P1674" s="22" t="s">
        <v>6635</v>
      </c>
      <c r="Q1674" t="s">
        <v>6642</v>
      </c>
      <c r="R1674" s="22" t="s">
        <v>755</v>
      </c>
      <c r="S1674" s="22" t="s">
        <v>4902</v>
      </c>
      <c r="T1674" s="22" t="s">
        <v>763</v>
      </c>
      <c r="U1674" s="22" t="s">
        <v>384</v>
      </c>
      <c r="V1674" s="22">
        <v>240</v>
      </c>
      <c r="W1674" s="22" t="s">
        <v>377</v>
      </c>
      <c r="X1674" s="22" t="s">
        <v>378</v>
      </c>
      <c r="Y1674" s="22" t="s">
        <v>269</v>
      </c>
      <c r="Z1674" s="22">
        <v>11201</v>
      </c>
      <c r="AA1674" s="22" t="s">
        <v>733</v>
      </c>
    </row>
    <row r="1675" spans="1:27" x14ac:dyDescent="0.3">
      <c r="A1675" s="22">
        <v>1</v>
      </c>
      <c r="B1675" s="22" t="s">
        <v>376</v>
      </c>
      <c r="C1675">
        <v>1</v>
      </c>
      <c r="D1675" s="22">
        <v>1</v>
      </c>
      <c r="E1675" s="22" t="s">
        <v>738</v>
      </c>
      <c r="F1675" s="22"/>
      <c r="G1675" s="22" t="s">
        <v>737</v>
      </c>
      <c r="H1675" s="22" t="s">
        <v>6644</v>
      </c>
      <c r="I1675" s="22" t="s">
        <v>734</v>
      </c>
      <c r="K1675" s="22" t="s">
        <v>731</v>
      </c>
      <c r="L1675" s="22" t="s">
        <v>738</v>
      </c>
      <c r="M1675" s="22" t="s">
        <v>739</v>
      </c>
      <c r="N1675" s="22" t="s">
        <v>740</v>
      </c>
      <c r="O1675" s="22" t="s">
        <v>741</v>
      </c>
      <c r="P1675" s="22" t="s">
        <v>4899</v>
      </c>
      <c r="Q1675" t="s">
        <v>4897</v>
      </c>
      <c r="R1675" s="22" t="s">
        <v>732</v>
      </c>
      <c r="S1675" s="22" t="s">
        <v>4900</v>
      </c>
      <c r="T1675" s="22" t="s">
        <v>757</v>
      </c>
      <c r="U1675" s="22" t="s">
        <v>384</v>
      </c>
      <c r="V1675" s="22">
        <v>240</v>
      </c>
      <c r="W1675" s="22" t="s">
        <v>377</v>
      </c>
      <c r="X1675" s="22" t="s">
        <v>378</v>
      </c>
      <c r="Y1675" s="22" t="s">
        <v>270</v>
      </c>
      <c r="Z1675" s="22">
        <v>11202</v>
      </c>
      <c r="AA1675" s="22" t="s">
        <v>733</v>
      </c>
    </row>
    <row r="1676" spans="1:27" x14ac:dyDescent="0.3">
      <c r="A1676" s="22">
        <v>1</v>
      </c>
      <c r="B1676" s="22" t="s">
        <v>376</v>
      </c>
      <c r="C1676">
        <v>2</v>
      </c>
      <c r="D1676" s="22">
        <v>2</v>
      </c>
      <c r="E1676" s="22" t="s">
        <v>738</v>
      </c>
      <c r="F1676" s="22"/>
      <c r="G1676" s="22" t="s">
        <v>737</v>
      </c>
      <c r="H1676" s="22" t="s">
        <v>6644</v>
      </c>
      <c r="I1676" s="22" t="s">
        <v>734</v>
      </c>
      <c r="K1676" s="22" t="s">
        <v>731</v>
      </c>
      <c r="L1676" s="22" t="s">
        <v>738</v>
      </c>
      <c r="M1676" s="22" t="s">
        <v>743</v>
      </c>
      <c r="N1676" s="22" t="s">
        <v>740</v>
      </c>
      <c r="O1676" s="22" t="s">
        <v>741</v>
      </c>
      <c r="P1676" s="22" t="s">
        <v>6638</v>
      </c>
      <c r="Q1676" t="s">
        <v>6632</v>
      </c>
      <c r="R1676" s="22" t="s">
        <v>732</v>
      </c>
      <c r="S1676" s="22" t="s">
        <v>4900</v>
      </c>
      <c r="T1676" s="22" t="s">
        <v>758</v>
      </c>
      <c r="U1676" s="22" t="s">
        <v>384</v>
      </c>
      <c r="V1676" s="22">
        <v>240</v>
      </c>
      <c r="W1676" s="22" t="s">
        <v>377</v>
      </c>
      <c r="X1676" s="22" t="s">
        <v>378</v>
      </c>
      <c r="Y1676" s="22" t="s">
        <v>270</v>
      </c>
      <c r="Z1676" s="22">
        <v>11202</v>
      </c>
      <c r="AA1676" s="22" t="s">
        <v>733</v>
      </c>
    </row>
    <row r="1677" spans="1:27" x14ac:dyDescent="0.3">
      <c r="A1677" s="22">
        <v>1</v>
      </c>
      <c r="B1677" s="22" t="s">
        <v>376</v>
      </c>
      <c r="C1677">
        <v>3</v>
      </c>
      <c r="D1677" s="22">
        <v>3</v>
      </c>
      <c r="E1677" s="22" t="s">
        <v>745</v>
      </c>
      <c r="F1677" s="22"/>
      <c r="G1677" s="22" t="s">
        <v>737</v>
      </c>
      <c r="H1677" s="22" t="s">
        <v>6644</v>
      </c>
      <c r="I1677" s="22" t="s">
        <v>734</v>
      </c>
      <c r="K1677" s="22" t="s">
        <v>731</v>
      </c>
      <c r="L1677" s="22" t="s">
        <v>745</v>
      </c>
      <c r="M1677" s="22" t="s">
        <v>743</v>
      </c>
      <c r="N1677" s="22" t="s">
        <v>740</v>
      </c>
      <c r="O1677" s="22" t="s">
        <v>741</v>
      </c>
      <c r="P1677" s="22" t="s">
        <v>6639</v>
      </c>
      <c r="Q1677" t="s">
        <v>6633</v>
      </c>
      <c r="R1677" s="22" t="s">
        <v>735</v>
      </c>
      <c r="S1677" s="22" t="s">
        <v>4900</v>
      </c>
      <c r="T1677" s="22" t="s">
        <v>759</v>
      </c>
      <c r="U1677" s="22" t="s">
        <v>384</v>
      </c>
      <c r="V1677" s="22">
        <v>240</v>
      </c>
      <c r="W1677" s="22" t="s">
        <v>377</v>
      </c>
      <c r="X1677" s="22" t="s">
        <v>378</v>
      </c>
      <c r="Y1677" s="22" t="s">
        <v>270</v>
      </c>
      <c r="Z1677" s="22">
        <v>11202</v>
      </c>
      <c r="AA1677" s="22" t="s">
        <v>733</v>
      </c>
    </row>
    <row r="1678" spans="1:27" x14ac:dyDescent="0.3">
      <c r="A1678" s="22">
        <v>1</v>
      </c>
      <c r="B1678" s="22" t="s">
        <v>376</v>
      </c>
      <c r="C1678">
        <v>4</v>
      </c>
      <c r="D1678" s="22">
        <v>4</v>
      </c>
      <c r="E1678" s="22" t="s">
        <v>747</v>
      </c>
      <c r="F1678" s="22"/>
      <c r="G1678" s="22" t="s">
        <v>737</v>
      </c>
      <c r="H1678" s="22" t="s">
        <v>6644</v>
      </c>
      <c r="I1678" s="22" t="s">
        <v>734</v>
      </c>
      <c r="K1678" s="22" t="s">
        <v>731</v>
      </c>
      <c r="L1678" s="22" t="s">
        <v>747</v>
      </c>
      <c r="M1678" s="22" t="s">
        <v>743</v>
      </c>
      <c r="N1678" s="22" t="s">
        <v>740</v>
      </c>
      <c r="O1678" s="22" t="s">
        <v>741</v>
      </c>
      <c r="P1678" s="22" t="s">
        <v>6637</v>
      </c>
      <c r="Q1678" t="s">
        <v>6641</v>
      </c>
      <c r="R1678" s="22" t="s">
        <v>735</v>
      </c>
      <c r="S1678" s="22" t="s">
        <v>4901</v>
      </c>
      <c r="T1678" s="22" t="s">
        <v>760</v>
      </c>
      <c r="U1678" s="22" t="s">
        <v>384</v>
      </c>
      <c r="V1678" s="22">
        <v>240</v>
      </c>
      <c r="W1678" s="22" t="s">
        <v>377</v>
      </c>
      <c r="X1678" s="22" t="s">
        <v>378</v>
      </c>
      <c r="Y1678" s="22" t="s">
        <v>270</v>
      </c>
      <c r="Z1678" s="22">
        <v>11202</v>
      </c>
      <c r="AA1678" s="22" t="s">
        <v>733</v>
      </c>
    </row>
    <row r="1679" spans="1:27" x14ac:dyDescent="0.3">
      <c r="A1679" s="22">
        <v>1</v>
      </c>
      <c r="B1679" s="22" t="s">
        <v>376</v>
      </c>
      <c r="C1679">
        <v>5</v>
      </c>
      <c r="D1679" s="22">
        <v>5</v>
      </c>
      <c r="E1679" s="22" t="s">
        <v>749</v>
      </c>
      <c r="F1679" s="22"/>
      <c r="G1679" s="22" t="s">
        <v>737</v>
      </c>
      <c r="H1679" s="22" t="s">
        <v>6644</v>
      </c>
      <c r="I1679" s="22" t="s">
        <v>734</v>
      </c>
      <c r="K1679" s="22" t="s">
        <v>731</v>
      </c>
      <c r="L1679" s="22" t="s">
        <v>749</v>
      </c>
      <c r="M1679" s="22" t="s">
        <v>743</v>
      </c>
      <c r="N1679" s="22" t="s">
        <v>740</v>
      </c>
      <c r="O1679" s="22" t="s">
        <v>741</v>
      </c>
      <c r="P1679" s="22" t="s">
        <v>6636</v>
      </c>
      <c r="Q1679" t="s">
        <v>6630</v>
      </c>
      <c r="R1679" s="22" t="s">
        <v>735</v>
      </c>
      <c r="S1679" s="22" t="s">
        <v>4904</v>
      </c>
      <c r="T1679" s="22" t="s">
        <v>761</v>
      </c>
      <c r="U1679" s="22" t="s">
        <v>384</v>
      </c>
      <c r="V1679" s="22">
        <v>240</v>
      </c>
      <c r="W1679" s="22" t="s">
        <v>377</v>
      </c>
      <c r="X1679" s="22" t="s">
        <v>378</v>
      </c>
      <c r="Y1679" s="22" t="s">
        <v>270</v>
      </c>
      <c r="Z1679" s="22">
        <v>11202</v>
      </c>
      <c r="AA1679" s="22" t="s">
        <v>733</v>
      </c>
    </row>
    <row r="1680" spans="1:27" x14ac:dyDescent="0.3">
      <c r="A1680" s="22">
        <v>1</v>
      </c>
      <c r="B1680" s="22" t="s">
        <v>376</v>
      </c>
      <c r="C1680">
        <v>6</v>
      </c>
      <c r="D1680" s="22">
        <v>6</v>
      </c>
      <c r="E1680" s="22" t="s">
        <v>751</v>
      </c>
      <c r="F1680" s="22"/>
      <c r="G1680" s="22" t="s">
        <v>737</v>
      </c>
      <c r="H1680" s="22" t="s">
        <v>6644</v>
      </c>
      <c r="I1680" s="22" t="s">
        <v>734</v>
      </c>
      <c r="K1680" s="22" t="s">
        <v>731</v>
      </c>
      <c r="L1680" s="22" t="s">
        <v>751</v>
      </c>
      <c r="M1680" s="22" t="s">
        <v>752</v>
      </c>
      <c r="N1680" s="22" t="s">
        <v>736</v>
      </c>
      <c r="O1680" s="22" t="s">
        <v>741</v>
      </c>
      <c r="P1680" s="22" t="s">
        <v>6634</v>
      </c>
      <c r="Q1680" t="s">
        <v>6631</v>
      </c>
      <c r="R1680" s="22" t="s">
        <v>732</v>
      </c>
      <c r="S1680" s="22" t="s">
        <v>4903</v>
      </c>
      <c r="T1680" s="22" t="s">
        <v>762</v>
      </c>
      <c r="U1680" s="22" t="s">
        <v>384</v>
      </c>
      <c r="V1680" s="22">
        <v>240</v>
      </c>
      <c r="W1680" s="22" t="s">
        <v>377</v>
      </c>
      <c r="X1680" s="22" t="s">
        <v>378</v>
      </c>
      <c r="Y1680" s="22" t="s">
        <v>270</v>
      </c>
      <c r="Z1680" s="22">
        <v>11202</v>
      </c>
      <c r="AA1680" s="22" t="s">
        <v>733</v>
      </c>
    </row>
    <row r="1681" spans="1:27" x14ac:dyDescent="0.3">
      <c r="A1681" s="22">
        <v>1</v>
      </c>
      <c r="B1681" s="22" t="s">
        <v>376</v>
      </c>
      <c r="C1681">
        <v>7</v>
      </c>
      <c r="D1681" s="22">
        <v>7</v>
      </c>
      <c r="E1681" s="22" t="s">
        <v>754</v>
      </c>
      <c r="F1681" s="22"/>
      <c r="G1681" s="22" t="s">
        <v>737</v>
      </c>
      <c r="H1681" s="22" t="s">
        <v>6644</v>
      </c>
      <c r="I1681" s="22" t="s">
        <v>734</v>
      </c>
      <c r="K1681" s="22" t="s">
        <v>731</v>
      </c>
      <c r="L1681" s="22" t="s">
        <v>754</v>
      </c>
      <c r="M1681" s="22" t="s">
        <v>743</v>
      </c>
      <c r="N1681" s="22" t="s">
        <v>740</v>
      </c>
      <c r="O1681" s="22" t="s">
        <v>741</v>
      </c>
      <c r="P1681" s="22" t="s">
        <v>6635</v>
      </c>
      <c r="Q1681" t="s">
        <v>6642</v>
      </c>
      <c r="R1681" s="22" t="s">
        <v>755</v>
      </c>
      <c r="S1681" s="22" t="s">
        <v>4902</v>
      </c>
      <c r="T1681" s="22" t="s">
        <v>763</v>
      </c>
      <c r="U1681" s="22" t="s">
        <v>384</v>
      </c>
      <c r="V1681" s="22">
        <v>240</v>
      </c>
      <c r="W1681" s="22" t="s">
        <v>377</v>
      </c>
      <c r="X1681" s="22" t="s">
        <v>378</v>
      </c>
      <c r="Y1681" s="22" t="s">
        <v>270</v>
      </c>
      <c r="Z1681" s="22">
        <v>11202</v>
      </c>
      <c r="AA1681" s="22" t="s">
        <v>733</v>
      </c>
    </row>
    <row r="1682" spans="1:27" x14ac:dyDescent="0.3">
      <c r="A1682" s="22">
        <v>1</v>
      </c>
      <c r="B1682" s="22" t="s">
        <v>376</v>
      </c>
      <c r="C1682">
        <v>1</v>
      </c>
      <c r="D1682" s="22">
        <v>1</v>
      </c>
      <c r="E1682" s="22" t="s">
        <v>738</v>
      </c>
      <c r="F1682" s="22"/>
      <c r="G1682" s="22" t="s">
        <v>737</v>
      </c>
      <c r="H1682" s="22" t="s">
        <v>6644</v>
      </c>
      <c r="I1682" s="22" t="s">
        <v>734</v>
      </c>
      <c r="K1682" s="22" t="s">
        <v>731</v>
      </c>
      <c r="L1682" s="22" t="s">
        <v>738</v>
      </c>
      <c r="M1682" s="22" t="s">
        <v>739</v>
      </c>
      <c r="N1682" s="22" t="s">
        <v>740</v>
      </c>
      <c r="O1682" s="22" t="s">
        <v>741</v>
      </c>
      <c r="P1682" s="22" t="s">
        <v>4899</v>
      </c>
      <c r="Q1682" t="s">
        <v>4897</v>
      </c>
      <c r="R1682" s="22" t="s">
        <v>732</v>
      </c>
      <c r="S1682" s="22" t="s">
        <v>4900</v>
      </c>
      <c r="T1682" s="22" t="s">
        <v>757</v>
      </c>
      <c r="U1682" s="22" t="s">
        <v>384</v>
      </c>
      <c r="V1682" s="22">
        <v>240</v>
      </c>
      <c r="W1682" s="22" t="s">
        <v>377</v>
      </c>
      <c r="X1682" s="22" t="s">
        <v>378</v>
      </c>
      <c r="Y1682" s="22" t="s">
        <v>271</v>
      </c>
      <c r="Z1682" s="22">
        <v>11203</v>
      </c>
      <c r="AA1682" s="22" t="s">
        <v>733</v>
      </c>
    </row>
    <row r="1683" spans="1:27" x14ac:dyDescent="0.3">
      <c r="A1683" s="22">
        <v>1</v>
      </c>
      <c r="B1683" s="22" t="s">
        <v>376</v>
      </c>
      <c r="C1683">
        <v>2</v>
      </c>
      <c r="D1683" s="22">
        <v>2</v>
      </c>
      <c r="E1683" s="22" t="s">
        <v>738</v>
      </c>
      <c r="F1683" s="22"/>
      <c r="G1683" s="22" t="s">
        <v>737</v>
      </c>
      <c r="H1683" s="22" t="s">
        <v>6644</v>
      </c>
      <c r="I1683" s="22" t="s">
        <v>734</v>
      </c>
      <c r="K1683" s="22" t="s">
        <v>731</v>
      </c>
      <c r="L1683" s="22" t="s">
        <v>738</v>
      </c>
      <c r="M1683" s="22" t="s">
        <v>743</v>
      </c>
      <c r="N1683" s="22" t="s">
        <v>740</v>
      </c>
      <c r="O1683" s="22" t="s">
        <v>741</v>
      </c>
      <c r="P1683" s="22" t="s">
        <v>6638</v>
      </c>
      <c r="Q1683" t="s">
        <v>6632</v>
      </c>
      <c r="R1683" s="22" t="s">
        <v>732</v>
      </c>
      <c r="S1683" s="22" t="s">
        <v>4900</v>
      </c>
      <c r="T1683" s="22" t="s">
        <v>758</v>
      </c>
      <c r="U1683" s="22" t="s">
        <v>384</v>
      </c>
      <c r="V1683" s="22">
        <v>240</v>
      </c>
      <c r="W1683" s="22" t="s">
        <v>377</v>
      </c>
      <c r="X1683" s="22" t="s">
        <v>378</v>
      </c>
      <c r="Y1683" s="22" t="s">
        <v>271</v>
      </c>
      <c r="Z1683" s="22">
        <v>11203</v>
      </c>
      <c r="AA1683" s="22" t="s">
        <v>733</v>
      </c>
    </row>
    <row r="1684" spans="1:27" x14ac:dyDescent="0.3">
      <c r="A1684" s="22">
        <v>1</v>
      </c>
      <c r="B1684" s="22" t="s">
        <v>376</v>
      </c>
      <c r="C1684">
        <v>3</v>
      </c>
      <c r="D1684" s="22">
        <v>3</v>
      </c>
      <c r="E1684" s="22" t="s">
        <v>745</v>
      </c>
      <c r="F1684" s="22"/>
      <c r="G1684" s="22" t="s">
        <v>737</v>
      </c>
      <c r="H1684" s="22" t="s">
        <v>6644</v>
      </c>
      <c r="I1684" s="22" t="s">
        <v>734</v>
      </c>
      <c r="K1684" s="22" t="s">
        <v>731</v>
      </c>
      <c r="L1684" s="22" t="s">
        <v>745</v>
      </c>
      <c r="M1684" s="22" t="s">
        <v>743</v>
      </c>
      <c r="N1684" s="22" t="s">
        <v>740</v>
      </c>
      <c r="O1684" s="22" t="s">
        <v>741</v>
      </c>
      <c r="P1684" s="22" t="s">
        <v>6639</v>
      </c>
      <c r="Q1684" t="s">
        <v>6633</v>
      </c>
      <c r="R1684" s="22" t="s">
        <v>735</v>
      </c>
      <c r="S1684" s="22" t="s">
        <v>4900</v>
      </c>
      <c r="T1684" s="22" t="s">
        <v>759</v>
      </c>
      <c r="U1684" s="22" t="s">
        <v>384</v>
      </c>
      <c r="V1684" s="22">
        <v>240</v>
      </c>
      <c r="W1684" s="22" t="s">
        <v>377</v>
      </c>
      <c r="X1684" s="22" t="s">
        <v>378</v>
      </c>
      <c r="Y1684" s="22" t="s">
        <v>271</v>
      </c>
      <c r="Z1684" s="22">
        <v>11203</v>
      </c>
      <c r="AA1684" s="22" t="s">
        <v>733</v>
      </c>
    </row>
    <row r="1685" spans="1:27" x14ac:dyDescent="0.3">
      <c r="A1685" s="22">
        <v>1</v>
      </c>
      <c r="B1685" s="22" t="s">
        <v>376</v>
      </c>
      <c r="C1685">
        <v>4</v>
      </c>
      <c r="D1685" s="22">
        <v>4</v>
      </c>
      <c r="E1685" s="22" t="s">
        <v>747</v>
      </c>
      <c r="F1685" s="22"/>
      <c r="G1685" s="22" t="s">
        <v>737</v>
      </c>
      <c r="H1685" s="22" t="s">
        <v>6644</v>
      </c>
      <c r="I1685" s="22" t="s">
        <v>734</v>
      </c>
      <c r="K1685" s="22" t="s">
        <v>731</v>
      </c>
      <c r="L1685" s="22" t="s">
        <v>747</v>
      </c>
      <c r="M1685" s="22" t="s">
        <v>743</v>
      </c>
      <c r="N1685" s="22" t="s">
        <v>740</v>
      </c>
      <c r="O1685" s="22" t="s">
        <v>741</v>
      </c>
      <c r="P1685" s="22" t="s">
        <v>6637</v>
      </c>
      <c r="Q1685" t="s">
        <v>6641</v>
      </c>
      <c r="R1685" s="22" t="s">
        <v>735</v>
      </c>
      <c r="S1685" s="22" t="s">
        <v>4901</v>
      </c>
      <c r="T1685" s="22" t="s">
        <v>760</v>
      </c>
      <c r="U1685" s="22" t="s">
        <v>384</v>
      </c>
      <c r="V1685" s="22">
        <v>240</v>
      </c>
      <c r="W1685" s="22" t="s">
        <v>377</v>
      </c>
      <c r="X1685" s="22" t="s">
        <v>378</v>
      </c>
      <c r="Y1685" s="22" t="s">
        <v>271</v>
      </c>
      <c r="Z1685" s="22">
        <v>11203</v>
      </c>
      <c r="AA1685" s="22" t="s">
        <v>733</v>
      </c>
    </row>
    <row r="1686" spans="1:27" x14ac:dyDescent="0.3">
      <c r="A1686" s="22">
        <v>1</v>
      </c>
      <c r="B1686" s="22" t="s">
        <v>376</v>
      </c>
      <c r="C1686">
        <v>5</v>
      </c>
      <c r="D1686" s="22">
        <v>5</v>
      </c>
      <c r="E1686" s="22" t="s">
        <v>749</v>
      </c>
      <c r="F1686" s="22"/>
      <c r="G1686" s="22" t="s">
        <v>737</v>
      </c>
      <c r="H1686" s="22" t="s">
        <v>6644</v>
      </c>
      <c r="I1686" s="22" t="s">
        <v>734</v>
      </c>
      <c r="K1686" s="22" t="s">
        <v>731</v>
      </c>
      <c r="L1686" s="22" t="s">
        <v>749</v>
      </c>
      <c r="M1686" s="22" t="s">
        <v>743</v>
      </c>
      <c r="N1686" s="22" t="s">
        <v>740</v>
      </c>
      <c r="O1686" s="22" t="s">
        <v>741</v>
      </c>
      <c r="P1686" s="22" t="s">
        <v>6636</v>
      </c>
      <c r="Q1686" t="s">
        <v>6630</v>
      </c>
      <c r="R1686" s="22" t="s">
        <v>735</v>
      </c>
      <c r="S1686" s="22" t="s">
        <v>4904</v>
      </c>
      <c r="T1686" s="22" t="s">
        <v>761</v>
      </c>
      <c r="U1686" s="22" t="s">
        <v>384</v>
      </c>
      <c r="V1686" s="22">
        <v>240</v>
      </c>
      <c r="W1686" s="22" t="s">
        <v>377</v>
      </c>
      <c r="X1686" s="22" t="s">
        <v>378</v>
      </c>
      <c r="Y1686" s="22" t="s">
        <v>271</v>
      </c>
      <c r="Z1686" s="22">
        <v>11203</v>
      </c>
      <c r="AA1686" s="22" t="s">
        <v>733</v>
      </c>
    </row>
    <row r="1687" spans="1:27" x14ac:dyDescent="0.3">
      <c r="A1687" s="22">
        <v>1</v>
      </c>
      <c r="B1687" s="22" t="s">
        <v>376</v>
      </c>
      <c r="C1687">
        <v>6</v>
      </c>
      <c r="D1687" s="22">
        <v>6</v>
      </c>
      <c r="E1687" s="22" t="s">
        <v>751</v>
      </c>
      <c r="F1687" s="22"/>
      <c r="G1687" s="22" t="s">
        <v>737</v>
      </c>
      <c r="H1687" s="22" t="s">
        <v>6644</v>
      </c>
      <c r="I1687" s="22" t="s">
        <v>734</v>
      </c>
      <c r="K1687" s="22" t="s">
        <v>731</v>
      </c>
      <c r="L1687" s="22" t="s">
        <v>751</v>
      </c>
      <c r="M1687" s="22" t="s">
        <v>752</v>
      </c>
      <c r="N1687" s="22" t="s">
        <v>736</v>
      </c>
      <c r="O1687" s="22" t="s">
        <v>741</v>
      </c>
      <c r="P1687" s="22" t="s">
        <v>6634</v>
      </c>
      <c r="Q1687" t="s">
        <v>6631</v>
      </c>
      <c r="R1687" s="22" t="s">
        <v>732</v>
      </c>
      <c r="S1687" s="22" t="s">
        <v>4903</v>
      </c>
      <c r="T1687" s="22" t="s">
        <v>762</v>
      </c>
      <c r="U1687" s="22" t="s">
        <v>384</v>
      </c>
      <c r="V1687" s="22">
        <v>240</v>
      </c>
      <c r="W1687" s="22" t="s">
        <v>377</v>
      </c>
      <c r="X1687" s="22" t="s">
        <v>378</v>
      </c>
      <c r="Y1687" s="22" t="s">
        <v>271</v>
      </c>
      <c r="Z1687" s="22">
        <v>11203</v>
      </c>
      <c r="AA1687" s="22" t="s">
        <v>733</v>
      </c>
    </row>
    <row r="1688" spans="1:27" x14ac:dyDescent="0.3">
      <c r="A1688" s="22">
        <v>1</v>
      </c>
      <c r="B1688" s="22" t="s">
        <v>376</v>
      </c>
      <c r="C1688">
        <v>7</v>
      </c>
      <c r="D1688" s="22">
        <v>7</v>
      </c>
      <c r="E1688" s="22" t="s">
        <v>754</v>
      </c>
      <c r="F1688" s="22"/>
      <c r="G1688" s="22" t="s">
        <v>737</v>
      </c>
      <c r="H1688" s="22" t="s">
        <v>6644</v>
      </c>
      <c r="I1688" s="22" t="s">
        <v>734</v>
      </c>
      <c r="K1688" s="22" t="s">
        <v>731</v>
      </c>
      <c r="L1688" s="22" t="s">
        <v>754</v>
      </c>
      <c r="M1688" s="22" t="s">
        <v>743</v>
      </c>
      <c r="N1688" s="22" t="s">
        <v>740</v>
      </c>
      <c r="O1688" s="22" t="s">
        <v>741</v>
      </c>
      <c r="P1688" s="22" t="s">
        <v>6635</v>
      </c>
      <c r="Q1688" t="s">
        <v>6642</v>
      </c>
      <c r="R1688" s="22" t="s">
        <v>755</v>
      </c>
      <c r="S1688" s="22" t="s">
        <v>4902</v>
      </c>
      <c r="T1688" s="22" t="s">
        <v>763</v>
      </c>
      <c r="U1688" s="22" t="s">
        <v>384</v>
      </c>
      <c r="V1688" s="22">
        <v>240</v>
      </c>
      <c r="W1688" s="22" t="s">
        <v>377</v>
      </c>
      <c r="X1688" s="22" t="s">
        <v>378</v>
      </c>
      <c r="Y1688" s="22" t="s">
        <v>271</v>
      </c>
      <c r="Z1688" s="22">
        <v>11203</v>
      </c>
      <c r="AA1688" s="22" t="s">
        <v>733</v>
      </c>
    </row>
    <row r="1689" spans="1:27" x14ac:dyDescent="0.3">
      <c r="A1689" s="22">
        <v>1</v>
      </c>
      <c r="B1689" s="22" t="s">
        <v>376</v>
      </c>
      <c r="C1689">
        <v>1</v>
      </c>
      <c r="D1689" s="22">
        <v>1</v>
      </c>
      <c r="E1689" s="22" t="s">
        <v>738</v>
      </c>
      <c r="F1689" s="22"/>
      <c r="G1689" s="22" t="s">
        <v>737</v>
      </c>
      <c r="H1689" s="22" t="s">
        <v>6644</v>
      </c>
      <c r="I1689" s="22" t="s">
        <v>734</v>
      </c>
      <c r="K1689" s="22" t="s">
        <v>731</v>
      </c>
      <c r="L1689" s="22" t="s">
        <v>738</v>
      </c>
      <c r="M1689" s="22" t="s">
        <v>739</v>
      </c>
      <c r="N1689" s="22" t="s">
        <v>740</v>
      </c>
      <c r="O1689" s="22" t="s">
        <v>741</v>
      </c>
      <c r="P1689" s="22" t="s">
        <v>4899</v>
      </c>
      <c r="Q1689" t="s">
        <v>4897</v>
      </c>
      <c r="R1689" s="22" t="s">
        <v>732</v>
      </c>
      <c r="S1689" s="22" t="s">
        <v>4900</v>
      </c>
      <c r="T1689" s="22" t="s">
        <v>757</v>
      </c>
      <c r="U1689" s="22" t="s">
        <v>384</v>
      </c>
      <c r="V1689" s="22">
        <v>240</v>
      </c>
      <c r="W1689" s="22" t="s">
        <v>377</v>
      </c>
      <c r="X1689" s="22" t="s">
        <v>378</v>
      </c>
      <c r="Y1689" s="22" t="s">
        <v>272</v>
      </c>
      <c r="Z1689" s="22">
        <v>11301</v>
      </c>
      <c r="AA1689" s="22" t="s">
        <v>733</v>
      </c>
    </row>
    <row r="1690" spans="1:27" x14ac:dyDescent="0.3">
      <c r="A1690" s="22">
        <v>1</v>
      </c>
      <c r="B1690" s="22" t="s">
        <v>376</v>
      </c>
      <c r="C1690">
        <v>2</v>
      </c>
      <c r="D1690" s="22">
        <v>2</v>
      </c>
      <c r="E1690" s="22" t="s">
        <v>738</v>
      </c>
      <c r="F1690" s="22"/>
      <c r="G1690" s="22" t="s">
        <v>737</v>
      </c>
      <c r="H1690" s="22" t="s">
        <v>6644</v>
      </c>
      <c r="I1690" s="22" t="s">
        <v>734</v>
      </c>
      <c r="K1690" s="22" t="s">
        <v>731</v>
      </c>
      <c r="L1690" s="22" t="s">
        <v>738</v>
      </c>
      <c r="M1690" s="22" t="s">
        <v>743</v>
      </c>
      <c r="N1690" s="22" t="s">
        <v>740</v>
      </c>
      <c r="O1690" s="22" t="s">
        <v>741</v>
      </c>
      <c r="P1690" s="22" t="s">
        <v>6638</v>
      </c>
      <c r="Q1690" t="s">
        <v>6632</v>
      </c>
      <c r="R1690" s="22" t="s">
        <v>732</v>
      </c>
      <c r="S1690" s="22" t="s">
        <v>4900</v>
      </c>
      <c r="T1690" s="22" t="s">
        <v>758</v>
      </c>
      <c r="U1690" s="22" t="s">
        <v>384</v>
      </c>
      <c r="V1690" s="22">
        <v>240</v>
      </c>
      <c r="W1690" s="22" t="s">
        <v>377</v>
      </c>
      <c r="X1690" s="22" t="s">
        <v>378</v>
      </c>
      <c r="Y1690" s="22" t="s">
        <v>272</v>
      </c>
      <c r="Z1690" s="22">
        <v>11301</v>
      </c>
      <c r="AA1690" s="22" t="s">
        <v>733</v>
      </c>
    </row>
    <row r="1691" spans="1:27" x14ac:dyDescent="0.3">
      <c r="A1691" s="22">
        <v>1</v>
      </c>
      <c r="B1691" s="22" t="s">
        <v>376</v>
      </c>
      <c r="C1691">
        <v>3</v>
      </c>
      <c r="D1691" s="22">
        <v>3</v>
      </c>
      <c r="E1691" s="22" t="s">
        <v>745</v>
      </c>
      <c r="F1691" s="22"/>
      <c r="G1691" s="22" t="s">
        <v>737</v>
      </c>
      <c r="H1691" s="22" t="s">
        <v>6644</v>
      </c>
      <c r="I1691" s="22" t="s">
        <v>734</v>
      </c>
      <c r="K1691" s="22" t="s">
        <v>731</v>
      </c>
      <c r="L1691" s="22" t="s">
        <v>745</v>
      </c>
      <c r="M1691" s="22" t="s">
        <v>743</v>
      </c>
      <c r="N1691" s="22" t="s">
        <v>740</v>
      </c>
      <c r="O1691" s="22" t="s">
        <v>741</v>
      </c>
      <c r="P1691" s="22" t="s">
        <v>6639</v>
      </c>
      <c r="Q1691" t="s">
        <v>6633</v>
      </c>
      <c r="R1691" s="22" t="s">
        <v>735</v>
      </c>
      <c r="S1691" s="22" t="s">
        <v>4900</v>
      </c>
      <c r="T1691" s="22" t="s">
        <v>759</v>
      </c>
      <c r="U1691" s="22" t="s">
        <v>384</v>
      </c>
      <c r="V1691" s="22">
        <v>240</v>
      </c>
      <c r="W1691" s="22" t="s">
        <v>377</v>
      </c>
      <c r="X1691" s="22" t="s">
        <v>378</v>
      </c>
      <c r="Y1691" s="22" t="s">
        <v>272</v>
      </c>
      <c r="Z1691" s="22">
        <v>11301</v>
      </c>
      <c r="AA1691" s="22" t="s">
        <v>733</v>
      </c>
    </row>
    <row r="1692" spans="1:27" x14ac:dyDescent="0.3">
      <c r="A1692" s="22">
        <v>1</v>
      </c>
      <c r="B1692" s="22" t="s">
        <v>376</v>
      </c>
      <c r="C1692">
        <v>4</v>
      </c>
      <c r="D1692" s="22">
        <v>4</v>
      </c>
      <c r="E1692" s="22" t="s">
        <v>747</v>
      </c>
      <c r="F1692" s="22"/>
      <c r="G1692" s="22" t="s">
        <v>737</v>
      </c>
      <c r="H1692" s="22" t="s">
        <v>6644</v>
      </c>
      <c r="I1692" s="22" t="s">
        <v>734</v>
      </c>
      <c r="K1692" s="22" t="s">
        <v>731</v>
      </c>
      <c r="L1692" s="22" t="s">
        <v>747</v>
      </c>
      <c r="M1692" s="22" t="s">
        <v>743</v>
      </c>
      <c r="N1692" s="22" t="s">
        <v>740</v>
      </c>
      <c r="O1692" s="22" t="s">
        <v>741</v>
      </c>
      <c r="P1692" s="22" t="s">
        <v>6637</v>
      </c>
      <c r="Q1692" t="s">
        <v>6641</v>
      </c>
      <c r="R1692" s="22" t="s">
        <v>735</v>
      </c>
      <c r="S1692" s="22" t="s">
        <v>4901</v>
      </c>
      <c r="T1692" s="22" t="s">
        <v>760</v>
      </c>
      <c r="U1692" s="22" t="s">
        <v>384</v>
      </c>
      <c r="V1692" s="22">
        <v>240</v>
      </c>
      <c r="W1692" s="22" t="s">
        <v>377</v>
      </c>
      <c r="X1692" s="22" t="s">
        <v>378</v>
      </c>
      <c r="Y1692" s="22" t="s">
        <v>272</v>
      </c>
      <c r="Z1692" s="22">
        <v>11301</v>
      </c>
      <c r="AA1692" s="22" t="s">
        <v>733</v>
      </c>
    </row>
    <row r="1693" spans="1:27" x14ac:dyDescent="0.3">
      <c r="A1693" s="22">
        <v>1</v>
      </c>
      <c r="B1693" s="22" t="s">
        <v>376</v>
      </c>
      <c r="C1693">
        <v>5</v>
      </c>
      <c r="D1693" s="22">
        <v>5</v>
      </c>
      <c r="E1693" s="22" t="s">
        <v>749</v>
      </c>
      <c r="F1693" s="22"/>
      <c r="G1693" s="22" t="s">
        <v>737</v>
      </c>
      <c r="H1693" s="22" t="s">
        <v>6644</v>
      </c>
      <c r="I1693" s="22" t="s">
        <v>734</v>
      </c>
      <c r="K1693" s="22" t="s">
        <v>731</v>
      </c>
      <c r="L1693" s="22" t="s">
        <v>749</v>
      </c>
      <c r="M1693" s="22" t="s">
        <v>743</v>
      </c>
      <c r="N1693" s="22" t="s">
        <v>740</v>
      </c>
      <c r="O1693" s="22" t="s">
        <v>741</v>
      </c>
      <c r="P1693" s="22" t="s">
        <v>6636</v>
      </c>
      <c r="Q1693" t="s">
        <v>6630</v>
      </c>
      <c r="R1693" s="22" t="s">
        <v>735</v>
      </c>
      <c r="S1693" s="22" t="s">
        <v>4904</v>
      </c>
      <c r="T1693" s="22" t="s">
        <v>761</v>
      </c>
      <c r="U1693" s="22" t="s">
        <v>384</v>
      </c>
      <c r="V1693" s="22">
        <v>240</v>
      </c>
      <c r="W1693" s="22" t="s">
        <v>377</v>
      </c>
      <c r="X1693" s="22" t="s">
        <v>378</v>
      </c>
      <c r="Y1693" s="22" t="s">
        <v>272</v>
      </c>
      <c r="Z1693" s="22">
        <v>11301</v>
      </c>
      <c r="AA1693" s="22" t="s">
        <v>733</v>
      </c>
    </row>
    <row r="1694" spans="1:27" x14ac:dyDescent="0.3">
      <c r="A1694" s="22">
        <v>1</v>
      </c>
      <c r="B1694" s="22" t="s">
        <v>376</v>
      </c>
      <c r="C1694">
        <v>6</v>
      </c>
      <c r="D1694" s="22">
        <v>6</v>
      </c>
      <c r="E1694" s="22" t="s">
        <v>751</v>
      </c>
      <c r="F1694" s="22"/>
      <c r="G1694" s="22" t="s">
        <v>737</v>
      </c>
      <c r="H1694" s="22" t="s">
        <v>6644</v>
      </c>
      <c r="I1694" s="22" t="s">
        <v>734</v>
      </c>
      <c r="K1694" s="22" t="s">
        <v>731</v>
      </c>
      <c r="L1694" s="22" t="s">
        <v>751</v>
      </c>
      <c r="M1694" s="22" t="s">
        <v>752</v>
      </c>
      <c r="N1694" s="22" t="s">
        <v>736</v>
      </c>
      <c r="O1694" s="22" t="s">
        <v>741</v>
      </c>
      <c r="P1694" s="22" t="s">
        <v>6634</v>
      </c>
      <c r="Q1694" t="s">
        <v>6631</v>
      </c>
      <c r="R1694" s="22" t="s">
        <v>732</v>
      </c>
      <c r="S1694" s="22" t="s">
        <v>4903</v>
      </c>
      <c r="T1694" s="22" t="s">
        <v>762</v>
      </c>
      <c r="U1694" s="22" t="s">
        <v>384</v>
      </c>
      <c r="V1694" s="22">
        <v>240</v>
      </c>
      <c r="W1694" s="22" t="s">
        <v>377</v>
      </c>
      <c r="X1694" s="22" t="s">
        <v>378</v>
      </c>
      <c r="Y1694" s="22" t="s">
        <v>272</v>
      </c>
      <c r="Z1694" s="22">
        <v>11301</v>
      </c>
      <c r="AA1694" s="22" t="s">
        <v>733</v>
      </c>
    </row>
    <row r="1695" spans="1:27" x14ac:dyDescent="0.3">
      <c r="A1695" s="22">
        <v>1</v>
      </c>
      <c r="B1695" s="22" t="s">
        <v>376</v>
      </c>
      <c r="C1695">
        <v>7</v>
      </c>
      <c r="D1695" s="22">
        <v>7</v>
      </c>
      <c r="E1695" s="22" t="s">
        <v>754</v>
      </c>
      <c r="F1695" s="22"/>
      <c r="G1695" s="22" t="s">
        <v>737</v>
      </c>
      <c r="H1695" s="22" t="s">
        <v>6644</v>
      </c>
      <c r="I1695" s="22" t="s">
        <v>734</v>
      </c>
      <c r="K1695" s="22" t="s">
        <v>731</v>
      </c>
      <c r="L1695" s="22" t="s">
        <v>754</v>
      </c>
      <c r="M1695" s="22" t="s">
        <v>743</v>
      </c>
      <c r="N1695" s="22" t="s">
        <v>740</v>
      </c>
      <c r="O1695" s="22" t="s">
        <v>741</v>
      </c>
      <c r="P1695" s="22" t="s">
        <v>6635</v>
      </c>
      <c r="Q1695" t="s">
        <v>6642</v>
      </c>
      <c r="R1695" s="22" t="s">
        <v>755</v>
      </c>
      <c r="S1695" s="22" t="s">
        <v>4902</v>
      </c>
      <c r="T1695" s="22" t="s">
        <v>763</v>
      </c>
      <c r="U1695" s="22" t="s">
        <v>384</v>
      </c>
      <c r="V1695" s="22">
        <v>240</v>
      </c>
      <c r="W1695" s="22" t="s">
        <v>377</v>
      </c>
      <c r="X1695" s="22" t="s">
        <v>378</v>
      </c>
      <c r="Y1695" s="22" t="s">
        <v>272</v>
      </c>
      <c r="Z1695" s="22">
        <v>11301</v>
      </c>
      <c r="AA1695" s="22" t="s">
        <v>733</v>
      </c>
    </row>
    <row r="1696" spans="1:27" x14ac:dyDescent="0.3">
      <c r="A1696" s="22">
        <v>1</v>
      </c>
      <c r="B1696" s="22" t="s">
        <v>376</v>
      </c>
      <c r="C1696">
        <v>1</v>
      </c>
      <c r="D1696" s="22">
        <v>1</v>
      </c>
      <c r="E1696" s="22" t="s">
        <v>738</v>
      </c>
      <c r="F1696" s="22"/>
      <c r="G1696" s="22" t="s">
        <v>737</v>
      </c>
      <c r="H1696" s="22" t="s">
        <v>6644</v>
      </c>
      <c r="I1696" s="22" t="s">
        <v>734</v>
      </c>
      <c r="K1696" s="22" t="s">
        <v>731</v>
      </c>
      <c r="L1696" s="22" t="s">
        <v>738</v>
      </c>
      <c r="M1696" s="22" t="s">
        <v>739</v>
      </c>
      <c r="N1696" s="22" t="s">
        <v>740</v>
      </c>
      <c r="O1696" s="22" t="s">
        <v>741</v>
      </c>
      <c r="P1696" s="22" t="s">
        <v>4899</v>
      </c>
      <c r="Q1696" t="s">
        <v>4897</v>
      </c>
      <c r="R1696" s="22" t="s">
        <v>732</v>
      </c>
      <c r="S1696" s="22" t="s">
        <v>4900</v>
      </c>
      <c r="T1696" s="22" t="s">
        <v>757</v>
      </c>
      <c r="U1696" s="22" t="s">
        <v>384</v>
      </c>
      <c r="V1696" s="22">
        <v>240</v>
      </c>
      <c r="W1696" s="22" t="s">
        <v>377</v>
      </c>
      <c r="X1696" s="22" t="s">
        <v>378</v>
      </c>
      <c r="Y1696" s="22" t="s">
        <v>273</v>
      </c>
      <c r="Z1696" s="22">
        <v>11302</v>
      </c>
      <c r="AA1696" s="22" t="s">
        <v>733</v>
      </c>
    </row>
    <row r="1697" spans="1:27" x14ac:dyDescent="0.3">
      <c r="A1697" s="22">
        <v>1</v>
      </c>
      <c r="B1697" s="22" t="s">
        <v>376</v>
      </c>
      <c r="C1697">
        <v>2</v>
      </c>
      <c r="D1697" s="22">
        <v>2</v>
      </c>
      <c r="E1697" s="22" t="s">
        <v>738</v>
      </c>
      <c r="F1697" s="22"/>
      <c r="G1697" s="22" t="s">
        <v>737</v>
      </c>
      <c r="H1697" s="22" t="s">
        <v>6644</v>
      </c>
      <c r="I1697" s="22" t="s">
        <v>734</v>
      </c>
      <c r="K1697" s="22" t="s">
        <v>731</v>
      </c>
      <c r="L1697" s="22" t="s">
        <v>738</v>
      </c>
      <c r="M1697" s="22" t="s">
        <v>743</v>
      </c>
      <c r="N1697" s="22" t="s">
        <v>740</v>
      </c>
      <c r="O1697" s="22" t="s">
        <v>741</v>
      </c>
      <c r="P1697" s="22" t="s">
        <v>6638</v>
      </c>
      <c r="Q1697" t="s">
        <v>6632</v>
      </c>
      <c r="R1697" s="22" t="s">
        <v>732</v>
      </c>
      <c r="S1697" s="22" t="s">
        <v>4900</v>
      </c>
      <c r="T1697" s="22" t="s">
        <v>758</v>
      </c>
      <c r="U1697" s="22" t="s">
        <v>384</v>
      </c>
      <c r="V1697" s="22">
        <v>240</v>
      </c>
      <c r="W1697" s="22" t="s">
        <v>377</v>
      </c>
      <c r="X1697" s="22" t="s">
        <v>378</v>
      </c>
      <c r="Y1697" s="22" t="s">
        <v>273</v>
      </c>
      <c r="Z1697" s="22">
        <v>11302</v>
      </c>
      <c r="AA1697" s="22" t="s">
        <v>733</v>
      </c>
    </row>
    <row r="1698" spans="1:27" x14ac:dyDescent="0.3">
      <c r="A1698" s="22">
        <v>1</v>
      </c>
      <c r="B1698" s="22" t="s">
        <v>376</v>
      </c>
      <c r="C1698">
        <v>3</v>
      </c>
      <c r="D1698" s="22">
        <v>3</v>
      </c>
      <c r="E1698" s="22" t="s">
        <v>745</v>
      </c>
      <c r="F1698" s="22"/>
      <c r="G1698" s="22" t="s">
        <v>737</v>
      </c>
      <c r="H1698" s="22" t="s">
        <v>6644</v>
      </c>
      <c r="I1698" s="22" t="s">
        <v>734</v>
      </c>
      <c r="K1698" s="22" t="s">
        <v>731</v>
      </c>
      <c r="L1698" s="22" t="s">
        <v>745</v>
      </c>
      <c r="M1698" s="22" t="s">
        <v>743</v>
      </c>
      <c r="N1698" s="22" t="s">
        <v>740</v>
      </c>
      <c r="O1698" s="22" t="s">
        <v>741</v>
      </c>
      <c r="P1698" s="22" t="s">
        <v>6639</v>
      </c>
      <c r="Q1698" t="s">
        <v>6633</v>
      </c>
      <c r="R1698" s="22" t="s">
        <v>735</v>
      </c>
      <c r="S1698" s="22" t="s">
        <v>4900</v>
      </c>
      <c r="T1698" s="22" t="s">
        <v>759</v>
      </c>
      <c r="U1698" s="22" t="s">
        <v>384</v>
      </c>
      <c r="V1698" s="22">
        <v>240</v>
      </c>
      <c r="W1698" s="22" t="s">
        <v>377</v>
      </c>
      <c r="X1698" s="22" t="s">
        <v>378</v>
      </c>
      <c r="Y1698" s="22" t="s">
        <v>273</v>
      </c>
      <c r="Z1698" s="22">
        <v>11302</v>
      </c>
      <c r="AA1698" s="22" t="s">
        <v>733</v>
      </c>
    </row>
    <row r="1699" spans="1:27" x14ac:dyDescent="0.3">
      <c r="A1699" s="22">
        <v>1</v>
      </c>
      <c r="B1699" s="22" t="s">
        <v>376</v>
      </c>
      <c r="C1699">
        <v>4</v>
      </c>
      <c r="D1699" s="22">
        <v>4</v>
      </c>
      <c r="E1699" s="22" t="s">
        <v>747</v>
      </c>
      <c r="F1699" s="22"/>
      <c r="G1699" s="22" t="s">
        <v>737</v>
      </c>
      <c r="H1699" s="22" t="s">
        <v>6644</v>
      </c>
      <c r="I1699" s="22" t="s">
        <v>734</v>
      </c>
      <c r="K1699" s="22" t="s">
        <v>731</v>
      </c>
      <c r="L1699" s="22" t="s">
        <v>747</v>
      </c>
      <c r="M1699" s="22" t="s">
        <v>743</v>
      </c>
      <c r="N1699" s="22" t="s">
        <v>740</v>
      </c>
      <c r="O1699" s="22" t="s">
        <v>741</v>
      </c>
      <c r="P1699" s="22" t="s">
        <v>6637</v>
      </c>
      <c r="Q1699" t="s">
        <v>6641</v>
      </c>
      <c r="R1699" s="22" t="s">
        <v>735</v>
      </c>
      <c r="S1699" s="22" t="s">
        <v>4901</v>
      </c>
      <c r="T1699" s="22" t="s">
        <v>760</v>
      </c>
      <c r="U1699" s="22" t="s">
        <v>384</v>
      </c>
      <c r="V1699" s="22">
        <v>240</v>
      </c>
      <c r="W1699" s="22" t="s">
        <v>377</v>
      </c>
      <c r="X1699" s="22" t="s">
        <v>378</v>
      </c>
      <c r="Y1699" s="22" t="s">
        <v>273</v>
      </c>
      <c r="Z1699" s="22">
        <v>11302</v>
      </c>
      <c r="AA1699" s="22" t="s">
        <v>733</v>
      </c>
    </row>
    <row r="1700" spans="1:27" x14ac:dyDescent="0.3">
      <c r="A1700" s="22">
        <v>1</v>
      </c>
      <c r="B1700" s="22" t="s">
        <v>376</v>
      </c>
      <c r="C1700">
        <v>5</v>
      </c>
      <c r="D1700" s="22">
        <v>5</v>
      </c>
      <c r="E1700" s="22" t="s">
        <v>749</v>
      </c>
      <c r="F1700" s="22"/>
      <c r="G1700" s="22" t="s">
        <v>737</v>
      </c>
      <c r="H1700" s="22" t="s">
        <v>6644</v>
      </c>
      <c r="I1700" s="22" t="s">
        <v>734</v>
      </c>
      <c r="K1700" s="22" t="s">
        <v>731</v>
      </c>
      <c r="L1700" s="22" t="s">
        <v>749</v>
      </c>
      <c r="M1700" s="22" t="s">
        <v>743</v>
      </c>
      <c r="N1700" s="22" t="s">
        <v>740</v>
      </c>
      <c r="O1700" s="22" t="s">
        <v>741</v>
      </c>
      <c r="P1700" s="22" t="s">
        <v>6636</v>
      </c>
      <c r="Q1700" t="s">
        <v>6630</v>
      </c>
      <c r="R1700" s="22" t="s">
        <v>735</v>
      </c>
      <c r="S1700" s="22" t="s">
        <v>4904</v>
      </c>
      <c r="T1700" s="22" t="s">
        <v>761</v>
      </c>
      <c r="U1700" s="22" t="s">
        <v>384</v>
      </c>
      <c r="V1700" s="22">
        <v>240</v>
      </c>
      <c r="W1700" s="22" t="s">
        <v>377</v>
      </c>
      <c r="X1700" s="22" t="s">
        <v>378</v>
      </c>
      <c r="Y1700" s="22" t="s">
        <v>273</v>
      </c>
      <c r="Z1700" s="22">
        <v>11302</v>
      </c>
      <c r="AA1700" s="22" t="s">
        <v>733</v>
      </c>
    </row>
    <row r="1701" spans="1:27" x14ac:dyDescent="0.3">
      <c r="A1701" s="22">
        <v>1</v>
      </c>
      <c r="B1701" s="22" t="s">
        <v>376</v>
      </c>
      <c r="C1701">
        <v>6</v>
      </c>
      <c r="D1701" s="22">
        <v>6</v>
      </c>
      <c r="E1701" s="22" t="s">
        <v>751</v>
      </c>
      <c r="F1701" s="22"/>
      <c r="G1701" s="22" t="s">
        <v>737</v>
      </c>
      <c r="H1701" s="22" t="s">
        <v>6644</v>
      </c>
      <c r="I1701" s="22" t="s">
        <v>734</v>
      </c>
      <c r="K1701" s="22" t="s">
        <v>731</v>
      </c>
      <c r="L1701" s="22" t="s">
        <v>751</v>
      </c>
      <c r="M1701" s="22" t="s">
        <v>752</v>
      </c>
      <c r="N1701" s="22" t="s">
        <v>736</v>
      </c>
      <c r="O1701" s="22" t="s">
        <v>741</v>
      </c>
      <c r="P1701" s="22" t="s">
        <v>6634</v>
      </c>
      <c r="Q1701" t="s">
        <v>6631</v>
      </c>
      <c r="R1701" s="22" t="s">
        <v>732</v>
      </c>
      <c r="S1701" s="22" t="s">
        <v>4903</v>
      </c>
      <c r="T1701" s="22" t="s">
        <v>762</v>
      </c>
      <c r="U1701" s="22" t="s">
        <v>384</v>
      </c>
      <c r="V1701" s="22">
        <v>240</v>
      </c>
      <c r="W1701" s="22" t="s">
        <v>377</v>
      </c>
      <c r="X1701" s="22" t="s">
        <v>378</v>
      </c>
      <c r="Y1701" s="22" t="s">
        <v>273</v>
      </c>
      <c r="Z1701" s="22">
        <v>11302</v>
      </c>
      <c r="AA1701" s="22" t="s">
        <v>733</v>
      </c>
    </row>
    <row r="1702" spans="1:27" x14ac:dyDescent="0.3">
      <c r="A1702" s="22">
        <v>1</v>
      </c>
      <c r="B1702" s="22" t="s">
        <v>376</v>
      </c>
      <c r="C1702">
        <v>7</v>
      </c>
      <c r="D1702" s="22">
        <v>7</v>
      </c>
      <c r="E1702" s="22" t="s">
        <v>754</v>
      </c>
      <c r="F1702" s="22"/>
      <c r="G1702" s="22" t="s">
        <v>737</v>
      </c>
      <c r="H1702" s="22" t="s">
        <v>6644</v>
      </c>
      <c r="I1702" s="22" t="s">
        <v>734</v>
      </c>
      <c r="K1702" s="22" t="s">
        <v>731</v>
      </c>
      <c r="L1702" s="22" t="s">
        <v>754</v>
      </c>
      <c r="M1702" s="22" t="s">
        <v>743</v>
      </c>
      <c r="N1702" s="22" t="s">
        <v>740</v>
      </c>
      <c r="O1702" s="22" t="s">
        <v>741</v>
      </c>
      <c r="P1702" s="22" t="s">
        <v>6635</v>
      </c>
      <c r="Q1702" t="s">
        <v>6642</v>
      </c>
      <c r="R1702" s="22" t="s">
        <v>755</v>
      </c>
      <c r="S1702" s="22" t="s">
        <v>4902</v>
      </c>
      <c r="T1702" s="22" t="s">
        <v>763</v>
      </c>
      <c r="U1702" s="22" t="s">
        <v>384</v>
      </c>
      <c r="V1702" s="22">
        <v>240</v>
      </c>
      <c r="W1702" s="22" t="s">
        <v>377</v>
      </c>
      <c r="X1702" s="22" t="s">
        <v>378</v>
      </c>
      <c r="Y1702" s="22" t="s">
        <v>273</v>
      </c>
      <c r="Z1702" s="22">
        <v>11302</v>
      </c>
      <c r="AA1702" s="22" t="s">
        <v>733</v>
      </c>
    </row>
    <row r="1703" spans="1:27" x14ac:dyDescent="0.3">
      <c r="A1703" s="22">
        <v>1</v>
      </c>
      <c r="B1703" s="22" t="s">
        <v>376</v>
      </c>
      <c r="C1703">
        <v>1</v>
      </c>
      <c r="D1703" s="22">
        <v>1</v>
      </c>
      <c r="E1703" s="22" t="s">
        <v>738</v>
      </c>
      <c r="F1703" s="22"/>
      <c r="G1703" s="22" t="s">
        <v>737</v>
      </c>
      <c r="H1703" s="22" t="s">
        <v>6644</v>
      </c>
      <c r="I1703" s="22" t="s">
        <v>734</v>
      </c>
      <c r="K1703" s="22" t="s">
        <v>731</v>
      </c>
      <c r="L1703" s="22" t="s">
        <v>738</v>
      </c>
      <c r="M1703" s="22" t="s">
        <v>739</v>
      </c>
      <c r="N1703" s="22" t="s">
        <v>740</v>
      </c>
      <c r="O1703" s="22" t="s">
        <v>741</v>
      </c>
      <c r="P1703" s="22" t="s">
        <v>4899</v>
      </c>
      <c r="Q1703" t="s">
        <v>4897</v>
      </c>
      <c r="R1703" s="22" t="s">
        <v>732</v>
      </c>
      <c r="S1703" s="22" t="s">
        <v>4900</v>
      </c>
      <c r="T1703" s="22" t="s">
        <v>757</v>
      </c>
      <c r="U1703" s="22" t="s">
        <v>384</v>
      </c>
      <c r="V1703" s="22">
        <v>240</v>
      </c>
      <c r="W1703" s="22" t="s">
        <v>377</v>
      </c>
      <c r="X1703" s="22" t="s">
        <v>378</v>
      </c>
      <c r="Y1703" s="22" t="s">
        <v>274</v>
      </c>
      <c r="Z1703" s="22">
        <v>11303</v>
      </c>
      <c r="AA1703" s="22" t="s">
        <v>733</v>
      </c>
    </row>
    <row r="1704" spans="1:27" x14ac:dyDescent="0.3">
      <c r="A1704" s="22">
        <v>1</v>
      </c>
      <c r="B1704" s="22" t="s">
        <v>376</v>
      </c>
      <c r="C1704">
        <v>2</v>
      </c>
      <c r="D1704" s="22">
        <v>2</v>
      </c>
      <c r="E1704" s="22" t="s">
        <v>738</v>
      </c>
      <c r="F1704" s="22"/>
      <c r="G1704" s="22" t="s">
        <v>737</v>
      </c>
      <c r="H1704" s="22" t="s">
        <v>6644</v>
      </c>
      <c r="I1704" s="22" t="s">
        <v>734</v>
      </c>
      <c r="K1704" s="22" t="s">
        <v>731</v>
      </c>
      <c r="L1704" s="22" t="s">
        <v>738</v>
      </c>
      <c r="M1704" s="22" t="s">
        <v>743</v>
      </c>
      <c r="N1704" s="22" t="s">
        <v>740</v>
      </c>
      <c r="O1704" s="22" t="s">
        <v>741</v>
      </c>
      <c r="P1704" s="22" t="s">
        <v>6638</v>
      </c>
      <c r="Q1704" t="s">
        <v>6632</v>
      </c>
      <c r="R1704" s="22" t="s">
        <v>732</v>
      </c>
      <c r="S1704" s="22" t="s">
        <v>4900</v>
      </c>
      <c r="T1704" s="22" t="s">
        <v>758</v>
      </c>
      <c r="U1704" s="22" t="s">
        <v>384</v>
      </c>
      <c r="V1704" s="22">
        <v>240</v>
      </c>
      <c r="W1704" s="22" t="s">
        <v>377</v>
      </c>
      <c r="X1704" s="22" t="s">
        <v>378</v>
      </c>
      <c r="Y1704" s="22" t="s">
        <v>274</v>
      </c>
      <c r="Z1704" s="22">
        <v>11303</v>
      </c>
      <c r="AA1704" s="22" t="s">
        <v>733</v>
      </c>
    </row>
    <row r="1705" spans="1:27" x14ac:dyDescent="0.3">
      <c r="A1705" s="22">
        <v>1</v>
      </c>
      <c r="B1705" s="22" t="s">
        <v>376</v>
      </c>
      <c r="C1705">
        <v>3</v>
      </c>
      <c r="D1705" s="22">
        <v>3</v>
      </c>
      <c r="E1705" s="22" t="s">
        <v>745</v>
      </c>
      <c r="F1705" s="22"/>
      <c r="G1705" s="22" t="s">
        <v>737</v>
      </c>
      <c r="H1705" s="22" t="s">
        <v>6644</v>
      </c>
      <c r="I1705" s="22" t="s">
        <v>734</v>
      </c>
      <c r="K1705" s="22" t="s">
        <v>731</v>
      </c>
      <c r="L1705" s="22" t="s">
        <v>745</v>
      </c>
      <c r="M1705" s="22" t="s">
        <v>743</v>
      </c>
      <c r="N1705" s="22" t="s">
        <v>740</v>
      </c>
      <c r="O1705" s="22" t="s">
        <v>741</v>
      </c>
      <c r="P1705" s="22" t="s">
        <v>6639</v>
      </c>
      <c r="Q1705" t="s">
        <v>6633</v>
      </c>
      <c r="R1705" s="22" t="s">
        <v>735</v>
      </c>
      <c r="S1705" s="22" t="s">
        <v>4900</v>
      </c>
      <c r="T1705" s="22" t="s">
        <v>759</v>
      </c>
      <c r="U1705" s="22" t="s">
        <v>384</v>
      </c>
      <c r="V1705" s="22">
        <v>240</v>
      </c>
      <c r="W1705" s="22" t="s">
        <v>377</v>
      </c>
      <c r="X1705" s="22" t="s">
        <v>378</v>
      </c>
      <c r="Y1705" s="22" t="s">
        <v>274</v>
      </c>
      <c r="Z1705" s="22">
        <v>11303</v>
      </c>
      <c r="AA1705" s="22" t="s">
        <v>733</v>
      </c>
    </row>
    <row r="1706" spans="1:27" x14ac:dyDescent="0.3">
      <c r="A1706" s="22">
        <v>1</v>
      </c>
      <c r="B1706" s="22" t="s">
        <v>376</v>
      </c>
      <c r="C1706">
        <v>4</v>
      </c>
      <c r="D1706" s="22">
        <v>4</v>
      </c>
      <c r="E1706" s="22" t="s">
        <v>747</v>
      </c>
      <c r="F1706" s="22"/>
      <c r="G1706" s="22" t="s">
        <v>737</v>
      </c>
      <c r="H1706" s="22" t="s">
        <v>6644</v>
      </c>
      <c r="I1706" s="22" t="s">
        <v>734</v>
      </c>
      <c r="K1706" s="22" t="s">
        <v>731</v>
      </c>
      <c r="L1706" s="22" t="s">
        <v>747</v>
      </c>
      <c r="M1706" s="22" t="s">
        <v>743</v>
      </c>
      <c r="N1706" s="22" t="s">
        <v>740</v>
      </c>
      <c r="O1706" s="22" t="s">
        <v>741</v>
      </c>
      <c r="P1706" s="22" t="s">
        <v>6637</v>
      </c>
      <c r="Q1706" t="s">
        <v>6641</v>
      </c>
      <c r="R1706" s="22" t="s">
        <v>735</v>
      </c>
      <c r="S1706" s="22" t="s">
        <v>4901</v>
      </c>
      <c r="T1706" s="22" t="s">
        <v>760</v>
      </c>
      <c r="U1706" s="22" t="s">
        <v>384</v>
      </c>
      <c r="V1706" s="22">
        <v>240</v>
      </c>
      <c r="W1706" s="22" t="s">
        <v>377</v>
      </c>
      <c r="X1706" s="22" t="s">
        <v>378</v>
      </c>
      <c r="Y1706" s="22" t="s">
        <v>274</v>
      </c>
      <c r="Z1706" s="22">
        <v>11303</v>
      </c>
      <c r="AA1706" s="22" t="s">
        <v>733</v>
      </c>
    </row>
    <row r="1707" spans="1:27" x14ac:dyDescent="0.3">
      <c r="A1707" s="22">
        <v>1</v>
      </c>
      <c r="B1707" s="22" t="s">
        <v>376</v>
      </c>
      <c r="C1707">
        <v>5</v>
      </c>
      <c r="D1707" s="22">
        <v>5</v>
      </c>
      <c r="E1707" s="22" t="s">
        <v>749</v>
      </c>
      <c r="F1707" s="22"/>
      <c r="G1707" s="22" t="s">
        <v>737</v>
      </c>
      <c r="H1707" s="22" t="s">
        <v>6644</v>
      </c>
      <c r="I1707" s="22" t="s">
        <v>734</v>
      </c>
      <c r="K1707" s="22" t="s">
        <v>731</v>
      </c>
      <c r="L1707" s="22" t="s">
        <v>749</v>
      </c>
      <c r="M1707" s="22" t="s">
        <v>743</v>
      </c>
      <c r="N1707" s="22" t="s">
        <v>740</v>
      </c>
      <c r="O1707" s="22" t="s">
        <v>741</v>
      </c>
      <c r="P1707" s="22" t="s">
        <v>6636</v>
      </c>
      <c r="Q1707" t="s">
        <v>6630</v>
      </c>
      <c r="R1707" s="22" t="s">
        <v>735</v>
      </c>
      <c r="S1707" s="22" t="s">
        <v>4904</v>
      </c>
      <c r="T1707" s="22" t="s">
        <v>761</v>
      </c>
      <c r="U1707" s="22" t="s">
        <v>384</v>
      </c>
      <c r="V1707" s="22">
        <v>240</v>
      </c>
      <c r="W1707" s="22" t="s">
        <v>377</v>
      </c>
      <c r="X1707" s="22" t="s">
        <v>378</v>
      </c>
      <c r="Y1707" s="22" t="s">
        <v>274</v>
      </c>
      <c r="Z1707" s="22">
        <v>11303</v>
      </c>
      <c r="AA1707" s="22" t="s">
        <v>733</v>
      </c>
    </row>
    <row r="1708" spans="1:27" x14ac:dyDescent="0.3">
      <c r="A1708" s="22">
        <v>1</v>
      </c>
      <c r="B1708" s="22" t="s">
        <v>376</v>
      </c>
      <c r="C1708">
        <v>6</v>
      </c>
      <c r="D1708" s="22">
        <v>6</v>
      </c>
      <c r="E1708" s="22" t="s">
        <v>751</v>
      </c>
      <c r="F1708" s="22"/>
      <c r="G1708" s="22" t="s">
        <v>737</v>
      </c>
      <c r="H1708" s="22" t="s">
        <v>6644</v>
      </c>
      <c r="I1708" s="22" t="s">
        <v>734</v>
      </c>
      <c r="K1708" s="22" t="s">
        <v>731</v>
      </c>
      <c r="L1708" s="22" t="s">
        <v>751</v>
      </c>
      <c r="M1708" s="22" t="s">
        <v>752</v>
      </c>
      <c r="N1708" s="22" t="s">
        <v>736</v>
      </c>
      <c r="O1708" s="22" t="s">
        <v>741</v>
      </c>
      <c r="P1708" s="22" t="s">
        <v>6634</v>
      </c>
      <c r="Q1708" t="s">
        <v>6631</v>
      </c>
      <c r="R1708" s="22" t="s">
        <v>732</v>
      </c>
      <c r="S1708" s="22" t="s">
        <v>4903</v>
      </c>
      <c r="T1708" s="22" t="s">
        <v>762</v>
      </c>
      <c r="U1708" s="22" t="s">
        <v>384</v>
      </c>
      <c r="V1708" s="22">
        <v>240</v>
      </c>
      <c r="W1708" s="22" t="s">
        <v>377</v>
      </c>
      <c r="X1708" s="22" t="s">
        <v>378</v>
      </c>
      <c r="Y1708" s="22" t="s">
        <v>274</v>
      </c>
      <c r="Z1708" s="22">
        <v>11303</v>
      </c>
      <c r="AA1708" s="22" t="s">
        <v>733</v>
      </c>
    </row>
    <row r="1709" spans="1:27" x14ac:dyDescent="0.3">
      <c r="A1709" s="22">
        <v>1</v>
      </c>
      <c r="B1709" s="22" t="s">
        <v>376</v>
      </c>
      <c r="C1709">
        <v>7</v>
      </c>
      <c r="D1709" s="22">
        <v>7</v>
      </c>
      <c r="E1709" s="22" t="s">
        <v>754</v>
      </c>
      <c r="F1709" s="22"/>
      <c r="G1709" s="22" t="s">
        <v>737</v>
      </c>
      <c r="H1709" s="22" t="s">
        <v>6644</v>
      </c>
      <c r="I1709" s="22" t="s">
        <v>734</v>
      </c>
      <c r="K1709" s="22" t="s">
        <v>731</v>
      </c>
      <c r="L1709" s="22" t="s">
        <v>754</v>
      </c>
      <c r="M1709" s="22" t="s">
        <v>743</v>
      </c>
      <c r="N1709" s="22" t="s">
        <v>740</v>
      </c>
      <c r="O1709" s="22" t="s">
        <v>741</v>
      </c>
      <c r="P1709" s="22" t="s">
        <v>6635</v>
      </c>
      <c r="Q1709" t="s">
        <v>6642</v>
      </c>
      <c r="R1709" s="22" t="s">
        <v>755</v>
      </c>
      <c r="S1709" s="22" t="s">
        <v>4902</v>
      </c>
      <c r="T1709" s="22" t="s">
        <v>763</v>
      </c>
      <c r="U1709" s="22" t="s">
        <v>384</v>
      </c>
      <c r="V1709" s="22">
        <v>240</v>
      </c>
      <c r="W1709" s="22" t="s">
        <v>377</v>
      </c>
      <c r="X1709" s="22" t="s">
        <v>378</v>
      </c>
      <c r="Y1709" s="22" t="s">
        <v>274</v>
      </c>
      <c r="Z1709" s="22">
        <v>11303</v>
      </c>
      <c r="AA1709" s="22" t="s">
        <v>733</v>
      </c>
    </row>
    <row r="1710" spans="1:27" x14ac:dyDescent="0.3">
      <c r="A1710" s="22">
        <v>1</v>
      </c>
      <c r="B1710" s="22" t="s">
        <v>376</v>
      </c>
      <c r="C1710">
        <v>1</v>
      </c>
      <c r="D1710" s="22">
        <v>1</v>
      </c>
      <c r="E1710" s="22" t="s">
        <v>738</v>
      </c>
      <c r="F1710" s="22"/>
      <c r="G1710" s="22" t="s">
        <v>737</v>
      </c>
      <c r="H1710" s="22" t="s">
        <v>6644</v>
      </c>
      <c r="I1710" s="22" t="s">
        <v>734</v>
      </c>
      <c r="K1710" s="22" t="s">
        <v>731</v>
      </c>
      <c r="L1710" s="22" t="s">
        <v>738</v>
      </c>
      <c r="M1710" s="22" t="s">
        <v>739</v>
      </c>
      <c r="N1710" s="22" t="s">
        <v>740</v>
      </c>
      <c r="O1710" s="22" t="s">
        <v>741</v>
      </c>
      <c r="P1710" s="22" t="s">
        <v>4899</v>
      </c>
      <c r="Q1710" t="s">
        <v>4897</v>
      </c>
      <c r="R1710" s="22" t="s">
        <v>732</v>
      </c>
      <c r="S1710" s="22" t="s">
        <v>4900</v>
      </c>
      <c r="T1710" s="22" t="s">
        <v>757</v>
      </c>
      <c r="U1710" s="22" t="s">
        <v>384</v>
      </c>
      <c r="V1710" s="22">
        <v>240</v>
      </c>
      <c r="W1710" s="22" t="s">
        <v>377</v>
      </c>
      <c r="X1710" s="22" t="s">
        <v>378</v>
      </c>
      <c r="Y1710" s="22" t="s">
        <v>275</v>
      </c>
      <c r="Z1710" s="22">
        <v>11401</v>
      </c>
      <c r="AA1710" s="22" t="s">
        <v>733</v>
      </c>
    </row>
    <row r="1711" spans="1:27" x14ac:dyDescent="0.3">
      <c r="A1711" s="22">
        <v>1</v>
      </c>
      <c r="B1711" s="22" t="s">
        <v>376</v>
      </c>
      <c r="C1711">
        <v>2</v>
      </c>
      <c r="D1711" s="22">
        <v>2</v>
      </c>
      <c r="E1711" s="22" t="s">
        <v>738</v>
      </c>
      <c r="F1711" s="22"/>
      <c r="G1711" s="22" t="s">
        <v>737</v>
      </c>
      <c r="H1711" s="22" t="s">
        <v>6644</v>
      </c>
      <c r="I1711" s="22" t="s">
        <v>734</v>
      </c>
      <c r="K1711" s="22" t="s">
        <v>731</v>
      </c>
      <c r="L1711" s="22" t="s">
        <v>738</v>
      </c>
      <c r="M1711" s="22" t="s">
        <v>743</v>
      </c>
      <c r="N1711" s="22" t="s">
        <v>740</v>
      </c>
      <c r="O1711" s="22" t="s">
        <v>741</v>
      </c>
      <c r="P1711" s="22" t="s">
        <v>6638</v>
      </c>
      <c r="Q1711" t="s">
        <v>6632</v>
      </c>
      <c r="R1711" s="22" t="s">
        <v>732</v>
      </c>
      <c r="S1711" s="22" t="s">
        <v>4900</v>
      </c>
      <c r="T1711" s="22" t="s">
        <v>758</v>
      </c>
      <c r="U1711" s="22" t="s">
        <v>384</v>
      </c>
      <c r="V1711" s="22">
        <v>240</v>
      </c>
      <c r="W1711" s="22" t="s">
        <v>377</v>
      </c>
      <c r="X1711" s="22" t="s">
        <v>378</v>
      </c>
      <c r="Y1711" s="22" t="s">
        <v>275</v>
      </c>
      <c r="Z1711" s="22">
        <v>11401</v>
      </c>
      <c r="AA1711" s="22" t="s">
        <v>733</v>
      </c>
    </row>
    <row r="1712" spans="1:27" x14ac:dyDescent="0.3">
      <c r="A1712" s="22">
        <v>1</v>
      </c>
      <c r="B1712" s="22" t="s">
        <v>376</v>
      </c>
      <c r="C1712">
        <v>3</v>
      </c>
      <c r="D1712" s="22">
        <v>3</v>
      </c>
      <c r="E1712" s="22" t="s">
        <v>745</v>
      </c>
      <c r="F1712" s="22"/>
      <c r="G1712" s="22" t="s">
        <v>737</v>
      </c>
      <c r="H1712" s="22" t="s">
        <v>6644</v>
      </c>
      <c r="I1712" s="22" t="s">
        <v>734</v>
      </c>
      <c r="K1712" s="22" t="s">
        <v>731</v>
      </c>
      <c r="L1712" s="22" t="s">
        <v>745</v>
      </c>
      <c r="M1712" s="22" t="s">
        <v>743</v>
      </c>
      <c r="N1712" s="22" t="s">
        <v>740</v>
      </c>
      <c r="O1712" s="22" t="s">
        <v>741</v>
      </c>
      <c r="P1712" s="22" t="s">
        <v>6639</v>
      </c>
      <c r="Q1712" t="s">
        <v>6633</v>
      </c>
      <c r="R1712" s="22" t="s">
        <v>735</v>
      </c>
      <c r="S1712" s="22" t="s">
        <v>4900</v>
      </c>
      <c r="T1712" s="22" t="s">
        <v>759</v>
      </c>
      <c r="U1712" s="22" t="s">
        <v>384</v>
      </c>
      <c r="V1712" s="22">
        <v>240</v>
      </c>
      <c r="W1712" s="22" t="s">
        <v>377</v>
      </c>
      <c r="X1712" s="22" t="s">
        <v>378</v>
      </c>
      <c r="Y1712" s="22" t="s">
        <v>275</v>
      </c>
      <c r="Z1712" s="22">
        <v>11401</v>
      </c>
      <c r="AA1712" s="22" t="s">
        <v>733</v>
      </c>
    </row>
    <row r="1713" spans="1:27" x14ac:dyDescent="0.3">
      <c r="A1713" s="22">
        <v>1</v>
      </c>
      <c r="B1713" s="22" t="s">
        <v>376</v>
      </c>
      <c r="C1713">
        <v>4</v>
      </c>
      <c r="D1713" s="22">
        <v>4</v>
      </c>
      <c r="E1713" s="22" t="s">
        <v>747</v>
      </c>
      <c r="F1713" s="22"/>
      <c r="G1713" s="22" t="s">
        <v>737</v>
      </c>
      <c r="H1713" s="22" t="s">
        <v>6644</v>
      </c>
      <c r="I1713" s="22" t="s">
        <v>734</v>
      </c>
      <c r="K1713" s="22" t="s">
        <v>731</v>
      </c>
      <c r="L1713" s="22" t="s">
        <v>747</v>
      </c>
      <c r="M1713" s="22" t="s">
        <v>743</v>
      </c>
      <c r="N1713" s="22" t="s">
        <v>740</v>
      </c>
      <c r="O1713" s="22" t="s">
        <v>741</v>
      </c>
      <c r="P1713" s="22" t="s">
        <v>6637</v>
      </c>
      <c r="Q1713" t="s">
        <v>6641</v>
      </c>
      <c r="R1713" s="22" t="s">
        <v>735</v>
      </c>
      <c r="S1713" s="22" t="s">
        <v>4901</v>
      </c>
      <c r="T1713" s="22" t="s">
        <v>760</v>
      </c>
      <c r="U1713" s="22" t="s">
        <v>384</v>
      </c>
      <c r="V1713" s="22">
        <v>240</v>
      </c>
      <c r="W1713" s="22" t="s">
        <v>377</v>
      </c>
      <c r="X1713" s="22" t="s">
        <v>378</v>
      </c>
      <c r="Y1713" s="22" t="s">
        <v>275</v>
      </c>
      <c r="Z1713" s="22">
        <v>11401</v>
      </c>
      <c r="AA1713" s="22" t="s">
        <v>733</v>
      </c>
    </row>
    <row r="1714" spans="1:27" x14ac:dyDescent="0.3">
      <c r="A1714" s="22">
        <v>1</v>
      </c>
      <c r="B1714" s="22" t="s">
        <v>376</v>
      </c>
      <c r="C1714">
        <v>5</v>
      </c>
      <c r="D1714" s="22">
        <v>5</v>
      </c>
      <c r="E1714" s="22" t="s">
        <v>749</v>
      </c>
      <c r="F1714" s="22"/>
      <c r="G1714" s="22" t="s">
        <v>737</v>
      </c>
      <c r="H1714" s="22" t="s">
        <v>6644</v>
      </c>
      <c r="I1714" s="22" t="s">
        <v>734</v>
      </c>
      <c r="K1714" s="22" t="s">
        <v>731</v>
      </c>
      <c r="L1714" s="22" t="s">
        <v>749</v>
      </c>
      <c r="M1714" s="22" t="s">
        <v>743</v>
      </c>
      <c r="N1714" s="22" t="s">
        <v>740</v>
      </c>
      <c r="O1714" s="22" t="s">
        <v>741</v>
      </c>
      <c r="P1714" s="22" t="s">
        <v>6636</v>
      </c>
      <c r="Q1714" t="s">
        <v>6630</v>
      </c>
      <c r="R1714" s="22" t="s">
        <v>735</v>
      </c>
      <c r="S1714" s="22" t="s">
        <v>4904</v>
      </c>
      <c r="T1714" s="22" t="s">
        <v>761</v>
      </c>
      <c r="U1714" s="22" t="s">
        <v>384</v>
      </c>
      <c r="V1714" s="22">
        <v>240</v>
      </c>
      <c r="W1714" s="22" t="s">
        <v>377</v>
      </c>
      <c r="X1714" s="22" t="s">
        <v>378</v>
      </c>
      <c r="Y1714" s="22" t="s">
        <v>275</v>
      </c>
      <c r="Z1714" s="22">
        <v>11401</v>
      </c>
      <c r="AA1714" s="22" t="s">
        <v>733</v>
      </c>
    </row>
    <row r="1715" spans="1:27" x14ac:dyDescent="0.3">
      <c r="A1715" s="22">
        <v>1</v>
      </c>
      <c r="B1715" s="22" t="s">
        <v>376</v>
      </c>
      <c r="C1715">
        <v>6</v>
      </c>
      <c r="D1715" s="22">
        <v>6</v>
      </c>
      <c r="E1715" s="22" t="s">
        <v>751</v>
      </c>
      <c r="F1715" s="22"/>
      <c r="G1715" s="22" t="s">
        <v>737</v>
      </c>
      <c r="H1715" s="22" t="s">
        <v>6644</v>
      </c>
      <c r="I1715" s="22" t="s">
        <v>734</v>
      </c>
      <c r="K1715" s="22" t="s">
        <v>731</v>
      </c>
      <c r="L1715" s="22" t="s">
        <v>751</v>
      </c>
      <c r="M1715" s="22" t="s">
        <v>752</v>
      </c>
      <c r="N1715" s="22" t="s">
        <v>736</v>
      </c>
      <c r="O1715" s="22" t="s">
        <v>741</v>
      </c>
      <c r="P1715" s="22" t="s">
        <v>6634</v>
      </c>
      <c r="Q1715" t="s">
        <v>6631</v>
      </c>
      <c r="R1715" s="22" t="s">
        <v>732</v>
      </c>
      <c r="S1715" s="22" t="s">
        <v>4903</v>
      </c>
      <c r="T1715" s="22" t="s">
        <v>762</v>
      </c>
      <c r="U1715" s="22" t="s">
        <v>384</v>
      </c>
      <c r="V1715" s="22">
        <v>240</v>
      </c>
      <c r="W1715" s="22" t="s">
        <v>377</v>
      </c>
      <c r="X1715" s="22" t="s">
        <v>378</v>
      </c>
      <c r="Y1715" s="22" t="s">
        <v>275</v>
      </c>
      <c r="Z1715" s="22">
        <v>11401</v>
      </c>
      <c r="AA1715" s="22" t="s">
        <v>733</v>
      </c>
    </row>
    <row r="1716" spans="1:27" x14ac:dyDescent="0.3">
      <c r="A1716" s="22">
        <v>1</v>
      </c>
      <c r="B1716" s="22" t="s">
        <v>376</v>
      </c>
      <c r="C1716">
        <v>7</v>
      </c>
      <c r="D1716" s="22">
        <v>7</v>
      </c>
      <c r="E1716" s="22" t="s">
        <v>754</v>
      </c>
      <c r="F1716" s="22"/>
      <c r="G1716" s="22" t="s">
        <v>737</v>
      </c>
      <c r="H1716" s="22" t="s">
        <v>6644</v>
      </c>
      <c r="I1716" s="22" t="s">
        <v>734</v>
      </c>
      <c r="K1716" s="22" t="s">
        <v>731</v>
      </c>
      <c r="L1716" s="22" t="s">
        <v>754</v>
      </c>
      <c r="M1716" s="22" t="s">
        <v>743</v>
      </c>
      <c r="N1716" s="22" t="s">
        <v>740</v>
      </c>
      <c r="O1716" s="22" t="s">
        <v>741</v>
      </c>
      <c r="P1716" s="22" t="s">
        <v>6635</v>
      </c>
      <c r="Q1716" t="s">
        <v>6642</v>
      </c>
      <c r="R1716" s="22" t="s">
        <v>755</v>
      </c>
      <c r="S1716" s="22" t="s">
        <v>4902</v>
      </c>
      <c r="T1716" s="22" t="s">
        <v>763</v>
      </c>
      <c r="U1716" s="22" t="s">
        <v>384</v>
      </c>
      <c r="V1716" s="22">
        <v>240</v>
      </c>
      <c r="W1716" s="22" t="s">
        <v>377</v>
      </c>
      <c r="X1716" s="22" t="s">
        <v>378</v>
      </c>
      <c r="Y1716" s="22" t="s">
        <v>275</v>
      </c>
      <c r="Z1716" s="22">
        <v>11401</v>
      </c>
      <c r="AA1716" s="22" t="s">
        <v>733</v>
      </c>
    </row>
    <row r="1717" spans="1:27" x14ac:dyDescent="0.3">
      <c r="A1717" s="22">
        <v>1</v>
      </c>
      <c r="B1717" s="22" t="s">
        <v>376</v>
      </c>
      <c r="C1717">
        <v>1</v>
      </c>
      <c r="D1717" s="22">
        <v>1</v>
      </c>
      <c r="E1717" s="22" t="s">
        <v>738</v>
      </c>
      <c r="F1717" s="22"/>
      <c r="G1717" s="22" t="s">
        <v>737</v>
      </c>
      <c r="H1717" s="22" t="s">
        <v>6644</v>
      </c>
      <c r="I1717" s="22" t="s">
        <v>734</v>
      </c>
      <c r="K1717" s="22" t="s">
        <v>731</v>
      </c>
      <c r="L1717" s="22" t="s">
        <v>738</v>
      </c>
      <c r="M1717" s="22" t="s">
        <v>739</v>
      </c>
      <c r="N1717" s="22" t="s">
        <v>740</v>
      </c>
      <c r="O1717" s="22" t="s">
        <v>741</v>
      </c>
      <c r="P1717" s="22" t="s">
        <v>4899</v>
      </c>
      <c r="Q1717" t="s">
        <v>4897</v>
      </c>
      <c r="R1717" s="22" t="s">
        <v>732</v>
      </c>
      <c r="S1717" s="22" t="s">
        <v>4900</v>
      </c>
      <c r="T1717" s="22" t="s">
        <v>757</v>
      </c>
      <c r="U1717" s="22" t="s">
        <v>384</v>
      </c>
      <c r="V1717" s="22">
        <v>240</v>
      </c>
      <c r="W1717" s="22" t="s">
        <v>377</v>
      </c>
      <c r="X1717" s="22" t="s">
        <v>378</v>
      </c>
      <c r="Y1717" s="22" t="s">
        <v>276</v>
      </c>
      <c r="Z1717" s="22">
        <v>11402</v>
      </c>
      <c r="AA1717" s="22" t="s">
        <v>733</v>
      </c>
    </row>
    <row r="1718" spans="1:27" x14ac:dyDescent="0.3">
      <c r="A1718" s="22">
        <v>1</v>
      </c>
      <c r="B1718" s="22" t="s">
        <v>376</v>
      </c>
      <c r="C1718">
        <v>2</v>
      </c>
      <c r="D1718" s="22">
        <v>2</v>
      </c>
      <c r="E1718" s="22" t="s">
        <v>738</v>
      </c>
      <c r="F1718" s="22"/>
      <c r="G1718" s="22" t="s">
        <v>737</v>
      </c>
      <c r="H1718" s="22" t="s">
        <v>6644</v>
      </c>
      <c r="I1718" s="22" t="s">
        <v>734</v>
      </c>
      <c r="K1718" s="22" t="s">
        <v>731</v>
      </c>
      <c r="L1718" s="22" t="s">
        <v>738</v>
      </c>
      <c r="M1718" s="22" t="s">
        <v>743</v>
      </c>
      <c r="N1718" s="22" t="s">
        <v>740</v>
      </c>
      <c r="O1718" s="22" t="s">
        <v>741</v>
      </c>
      <c r="P1718" s="22" t="s">
        <v>6638</v>
      </c>
      <c r="Q1718" t="s">
        <v>6632</v>
      </c>
      <c r="R1718" s="22" t="s">
        <v>732</v>
      </c>
      <c r="S1718" s="22" t="s">
        <v>4900</v>
      </c>
      <c r="T1718" s="22" t="s">
        <v>758</v>
      </c>
      <c r="U1718" s="22" t="s">
        <v>384</v>
      </c>
      <c r="V1718" s="22">
        <v>240</v>
      </c>
      <c r="W1718" s="22" t="s">
        <v>377</v>
      </c>
      <c r="X1718" s="22" t="s">
        <v>378</v>
      </c>
      <c r="Y1718" s="22" t="s">
        <v>276</v>
      </c>
      <c r="Z1718" s="22">
        <v>11402</v>
      </c>
      <c r="AA1718" s="22" t="s">
        <v>733</v>
      </c>
    </row>
    <row r="1719" spans="1:27" x14ac:dyDescent="0.3">
      <c r="A1719" s="22">
        <v>1</v>
      </c>
      <c r="B1719" s="22" t="s">
        <v>376</v>
      </c>
      <c r="C1719">
        <v>3</v>
      </c>
      <c r="D1719" s="22">
        <v>3</v>
      </c>
      <c r="E1719" s="22" t="s">
        <v>745</v>
      </c>
      <c r="F1719" s="22"/>
      <c r="G1719" s="22" t="s">
        <v>737</v>
      </c>
      <c r="H1719" s="22" t="s">
        <v>6644</v>
      </c>
      <c r="I1719" s="22" t="s">
        <v>734</v>
      </c>
      <c r="K1719" s="22" t="s">
        <v>731</v>
      </c>
      <c r="L1719" s="22" t="s">
        <v>745</v>
      </c>
      <c r="M1719" s="22" t="s">
        <v>743</v>
      </c>
      <c r="N1719" s="22" t="s">
        <v>740</v>
      </c>
      <c r="O1719" s="22" t="s">
        <v>741</v>
      </c>
      <c r="P1719" s="22" t="s">
        <v>6639</v>
      </c>
      <c r="Q1719" t="s">
        <v>6633</v>
      </c>
      <c r="R1719" s="22" t="s">
        <v>735</v>
      </c>
      <c r="S1719" s="22" t="s">
        <v>4900</v>
      </c>
      <c r="T1719" s="22" t="s">
        <v>759</v>
      </c>
      <c r="U1719" s="22" t="s">
        <v>384</v>
      </c>
      <c r="V1719" s="22">
        <v>240</v>
      </c>
      <c r="W1719" s="22" t="s">
        <v>377</v>
      </c>
      <c r="X1719" s="22" t="s">
        <v>378</v>
      </c>
      <c r="Y1719" s="22" t="s">
        <v>276</v>
      </c>
      <c r="Z1719" s="22">
        <v>11402</v>
      </c>
      <c r="AA1719" s="22" t="s">
        <v>733</v>
      </c>
    </row>
    <row r="1720" spans="1:27" x14ac:dyDescent="0.3">
      <c r="A1720" s="22">
        <v>1</v>
      </c>
      <c r="B1720" s="22" t="s">
        <v>376</v>
      </c>
      <c r="C1720">
        <v>4</v>
      </c>
      <c r="D1720" s="22">
        <v>4</v>
      </c>
      <c r="E1720" s="22" t="s">
        <v>747</v>
      </c>
      <c r="F1720" s="22"/>
      <c r="G1720" s="22" t="s">
        <v>737</v>
      </c>
      <c r="H1720" s="22" t="s">
        <v>6644</v>
      </c>
      <c r="I1720" s="22" t="s">
        <v>734</v>
      </c>
      <c r="K1720" s="22" t="s">
        <v>731</v>
      </c>
      <c r="L1720" s="22" t="s">
        <v>747</v>
      </c>
      <c r="M1720" s="22" t="s">
        <v>743</v>
      </c>
      <c r="N1720" s="22" t="s">
        <v>740</v>
      </c>
      <c r="O1720" s="22" t="s">
        <v>741</v>
      </c>
      <c r="P1720" s="22" t="s">
        <v>6637</v>
      </c>
      <c r="Q1720" t="s">
        <v>6641</v>
      </c>
      <c r="R1720" s="22" t="s">
        <v>735</v>
      </c>
      <c r="S1720" s="22" t="s">
        <v>4901</v>
      </c>
      <c r="T1720" s="22" t="s">
        <v>760</v>
      </c>
      <c r="U1720" s="22" t="s">
        <v>384</v>
      </c>
      <c r="V1720" s="22">
        <v>240</v>
      </c>
      <c r="W1720" s="22" t="s">
        <v>377</v>
      </c>
      <c r="X1720" s="22" t="s">
        <v>378</v>
      </c>
      <c r="Y1720" s="22" t="s">
        <v>276</v>
      </c>
      <c r="Z1720" s="22">
        <v>11402</v>
      </c>
      <c r="AA1720" s="22" t="s">
        <v>733</v>
      </c>
    </row>
    <row r="1721" spans="1:27" x14ac:dyDescent="0.3">
      <c r="A1721" s="22">
        <v>1</v>
      </c>
      <c r="B1721" s="22" t="s">
        <v>376</v>
      </c>
      <c r="C1721">
        <v>5</v>
      </c>
      <c r="D1721" s="22">
        <v>5</v>
      </c>
      <c r="E1721" s="22" t="s">
        <v>749</v>
      </c>
      <c r="F1721" s="22"/>
      <c r="G1721" s="22" t="s">
        <v>737</v>
      </c>
      <c r="H1721" s="22" t="s">
        <v>6644</v>
      </c>
      <c r="I1721" s="22" t="s">
        <v>734</v>
      </c>
      <c r="K1721" s="22" t="s">
        <v>731</v>
      </c>
      <c r="L1721" s="22" t="s">
        <v>749</v>
      </c>
      <c r="M1721" s="22" t="s">
        <v>743</v>
      </c>
      <c r="N1721" s="22" t="s">
        <v>740</v>
      </c>
      <c r="O1721" s="22" t="s">
        <v>741</v>
      </c>
      <c r="P1721" s="22" t="s">
        <v>6636</v>
      </c>
      <c r="Q1721" t="s">
        <v>6630</v>
      </c>
      <c r="R1721" s="22" t="s">
        <v>735</v>
      </c>
      <c r="S1721" s="22" t="s">
        <v>4904</v>
      </c>
      <c r="T1721" s="22" t="s">
        <v>761</v>
      </c>
      <c r="U1721" s="22" t="s">
        <v>384</v>
      </c>
      <c r="V1721" s="22">
        <v>240</v>
      </c>
      <c r="W1721" s="22" t="s">
        <v>377</v>
      </c>
      <c r="X1721" s="22" t="s">
        <v>378</v>
      </c>
      <c r="Y1721" s="22" t="s">
        <v>276</v>
      </c>
      <c r="Z1721" s="22">
        <v>11402</v>
      </c>
      <c r="AA1721" s="22" t="s">
        <v>733</v>
      </c>
    </row>
    <row r="1722" spans="1:27" x14ac:dyDescent="0.3">
      <c r="A1722" s="22">
        <v>1</v>
      </c>
      <c r="B1722" s="22" t="s">
        <v>376</v>
      </c>
      <c r="C1722">
        <v>6</v>
      </c>
      <c r="D1722" s="22">
        <v>6</v>
      </c>
      <c r="E1722" s="22" t="s">
        <v>751</v>
      </c>
      <c r="F1722" s="22"/>
      <c r="G1722" s="22" t="s">
        <v>737</v>
      </c>
      <c r="H1722" s="22" t="s">
        <v>6644</v>
      </c>
      <c r="I1722" s="22" t="s">
        <v>734</v>
      </c>
      <c r="K1722" s="22" t="s">
        <v>731</v>
      </c>
      <c r="L1722" s="22" t="s">
        <v>751</v>
      </c>
      <c r="M1722" s="22" t="s">
        <v>752</v>
      </c>
      <c r="N1722" s="22" t="s">
        <v>736</v>
      </c>
      <c r="O1722" s="22" t="s">
        <v>741</v>
      </c>
      <c r="P1722" s="22" t="s">
        <v>6634</v>
      </c>
      <c r="Q1722" t="s">
        <v>6631</v>
      </c>
      <c r="R1722" s="22" t="s">
        <v>732</v>
      </c>
      <c r="S1722" s="22" t="s">
        <v>4903</v>
      </c>
      <c r="T1722" s="22" t="s">
        <v>762</v>
      </c>
      <c r="U1722" s="22" t="s">
        <v>384</v>
      </c>
      <c r="V1722" s="22">
        <v>240</v>
      </c>
      <c r="W1722" s="22" t="s">
        <v>377</v>
      </c>
      <c r="X1722" s="22" t="s">
        <v>378</v>
      </c>
      <c r="Y1722" s="22" t="s">
        <v>276</v>
      </c>
      <c r="Z1722" s="22">
        <v>11402</v>
      </c>
      <c r="AA1722" s="22" t="s">
        <v>733</v>
      </c>
    </row>
    <row r="1723" spans="1:27" x14ac:dyDescent="0.3">
      <c r="A1723" s="22">
        <v>1</v>
      </c>
      <c r="B1723" s="22" t="s">
        <v>376</v>
      </c>
      <c r="C1723">
        <v>7</v>
      </c>
      <c r="D1723" s="22">
        <v>7</v>
      </c>
      <c r="E1723" s="22" t="s">
        <v>754</v>
      </c>
      <c r="F1723" s="22"/>
      <c r="G1723" s="22" t="s">
        <v>737</v>
      </c>
      <c r="H1723" s="22" t="s">
        <v>6644</v>
      </c>
      <c r="I1723" s="22" t="s">
        <v>734</v>
      </c>
      <c r="K1723" s="22" t="s">
        <v>731</v>
      </c>
      <c r="L1723" s="22" t="s">
        <v>754</v>
      </c>
      <c r="M1723" s="22" t="s">
        <v>743</v>
      </c>
      <c r="N1723" s="22" t="s">
        <v>740</v>
      </c>
      <c r="O1723" s="22" t="s">
        <v>741</v>
      </c>
      <c r="P1723" s="22" t="s">
        <v>6635</v>
      </c>
      <c r="Q1723" t="s">
        <v>6642</v>
      </c>
      <c r="R1723" s="22" t="s">
        <v>755</v>
      </c>
      <c r="S1723" s="22" t="s">
        <v>4902</v>
      </c>
      <c r="T1723" s="22" t="s">
        <v>763</v>
      </c>
      <c r="U1723" s="22" t="s">
        <v>384</v>
      </c>
      <c r="V1723" s="22">
        <v>240</v>
      </c>
      <c r="W1723" s="22" t="s">
        <v>377</v>
      </c>
      <c r="X1723" s="22" t="s">
        <v>378</v>
      </c>
      <c r="Y1723" s="22" t="s">
        <v>276</v>
      </c>
      <c r="Z1723" s="22">
        <v>11402</v>
      </c>
      <c r="AA1723" s="22" t="s">
        <v>733</v>
      </c>
    </row>
    <row r="1724" spans="1:27" x14ac:dyDescent="0.3">
      <c r="A1724" s="22">
        <v>1</v>
      </c>
      <c r="B1724" s="22" t="s">
        <v>376</v>
      </c>
      <c r="C1724">
        <v>1</v>
      </c>
      <c r="D1724" s="22">
        <v>1</v>
      </c>
      <c r="E1724" s="22" t="s">
        <v>738</v>
      </c>
      <c r="F1724" s="22"/>
      <c r="G1724" s="22" t="s">
        <v>737</v>
      </c>
      <c r="H1724" s="22" t="s">
        <v>6644</v>
      </c>
      <c r="I1724" s="22" t="s">
        <v>734</v>
      </c>
      <c r="K1724" s="22" t="s">
        <v>731</v>
      </c>
      <c r="L1724" s="22" t="s">
        <v>738</v>
      </c>
      <c r="M1724" s="22" t="s">
        <v>739</v>
      </c>
      <c r="N1724" s="22" t="s">
        <v>740</v>
      </c>
      <c r="O1724" s="22" t="s">
        <v>741</v>
      </c>
      <c r="P1724" s="22" t="s">
        <v>4899</v>
      </c>
      <c r="Q1724" t="s">
        <v>4897</v>
      </c>
      <c r="R1724" s="22" t="s">
        <v>732</v>
      </c>
      <c r="S1724" s="22" t="s">
        <v>4900</v>
      </c>
      <c r="T1724" s="22" t="s">
        <v>757</v>
      </c>
      <c r="U1724" s="22" t="s">
        <v>384</v>
      </c>
      <c r="V1724" s="22">
        <v>240</v>
      </c>
      <c r="W1724" s="22" t="s">
        <v>377</v>
      </c>
      <c r="X1724" s="22" t="s">
        <v>378</v>
      </c>
      <c r="Y1724" s="22" t="s">
        <v>277</v>
      </c>
      <c r="Z1724" s="22">
        <v>12101</v>
      </c>
      <c r="AA1724" s="22" t="s">
        <v>733</v>
      </c>
    </row>
    <row r="1725" spans="1:27" x14ac:dyDescent="0.3">
      <c r="A1725" s="22">
        <v>1</v>
      </c>
      <c r="B1725" s="22" t="s">
        <v>376</v>
      </c>
      <c r="C1725">
        <v>2</v>
      </c>
      <c r="D1725" s="22">
        <v>2</v>
      </c>
      <c r="E1725" s="22" t="s">
        <v>738</v>
      </c>
      <c r="F1725" s="22"/>
      <c r="G1725" s="22" t="s">
        <v>737</v>
      </c>
      <c r="H1725" s="22" t="s">
        <v>6644</v>
      </c>
      <c r="I1725" s="22" t="s">
        <v>734</v>
      </c>
      <c r="K1725" s="22" t="s">
        <v>731</v>
      </c>
      <c r="L1725" s="22" t="s">
        <v>738</v>
      </c>
      <c r="M1725" s="22" t="s">
        <v>743</v>
      </c>
      <c r="N1725" s="22" t="s">
        <v>740</v>
      </c>
      <c r="O1725" s="22" t="s">
        <v>741</v>
      </c>
      <c r="P1725" s="22" t="s">
        <v>6638</v>
      </c>
      <c r="Q1725" t="s">
        <v>6632</v>
      </c>
      <c r="R1725" s="22" t="s">
        <v>732</v>
      </c>
      <c r="S1725" s="22" t="s">
        <v>4900</v>
      </c>
      <c r="T1725" s="22" t="s">
        <v>758</v>
      </c>
      <c r="U1725" s="22" t="s">
        <v>384</v>
      </c>
      <c r="V1725" s="22">
        <v>240</v>
      </c>
      <c r="W1725" s="22" t="s">
        <v>377</v>
      </c>
      <c r="X1725" s="22" t="s">
        <v>378</v>
      </c>
      <c r="Y1725" s="22" t="s">
        <v>277</v>
      </c>
      <c r="Z1725" s="22">
        <v>12101</v>
      </c>
      <c r="AA1725" s="22" t="s">
        <v>733</v>
      </c>
    </row>
    <row r="1726" spans="1:27" x14ac:dyDescent="0.3">
      <c r="A1726" s="22">
        <v>1</v>
      </c>
      <c r="B1726" s="22" t="s">
        <v>376</v>
      </c>
      <c r="C1726">
        <v>3</v>
      </c>
      <c r="D1726" s="22">
        <v>3</v>
      </c>
      <c r="E1726" s="22" t="s">
        <v>745</v>
      </c>
      <c r="F1726" s="22"/>
      <c r="G1726" s="22" t="s">
        <v>737</v>
      </c>
      <c r="H1726" s="22" t="s">
        <v>6644</v>
      </c>
      <c r="I1726" s="22" t="s">
        <v>734</v>
      </c>
      <c r="K1726" s="22" t="s">
        <v>731</v>
      </c>
      <c r="L1726" s="22" t="s">
        <v>745</v>
      </c>
      <c r="M1726" s="22" t="s">
        <v>743</v>
      </c>
      <c r="N1726" s="22" t="s">
        <v>740</v>
      </c>
      <c r="O1726" s="22" t="s">
        <v>741</v>
      </c>
      <c r="P1726" s="22" t="s">
        <v>6639</v>
      </c>
      <c r="Q1726" t="s">
        <v>6633</v>
      </c>
      <c r="R1726" s="22" t="s">
        <v>735</v>
      </c>
      <c r="S1726" s="22" t="s">
        <v>4900</v>
      </c>
      <c r="T1726" s="22" t="s">
        <v>759</v>
      </c>
      <c r="U1726" s="22" t="s">
        <v>384</v>
      </c>
      <c r="V1726" s="22">
        <v>240</v>
      </c>
      <c r="W1726" s="22" t="s">
        <v>377</v>
      </c>
      <c r="X1726" s="22" t="s">
        <v>378</v>
      </c>
      <c r="Y1726" s="22" t="s">
        <v>277</v>
      </c>
      <c r="Z1726" s="22">
        <v>12101</v>
      </c>
      <c r="AA1726" s="22" t="s">
        <v>733</v>
      </c>
    </row>
    <row r="1727" spans="1:27" x14ac:dyDescent="0.3">
      <c r="A1727" s="22">
        <v>1</v>
      </c>
      <c r="B1727" s="22" t="s">
        <v>376</v>
      </c>
      <c r="C1727">
        <v>4</v>
      </c>
      <c r="D1727" s="22">
        <v>4</v>
      </c>
      <c r="E1727" s="22" t="s">
        <v>747</v>
      </c>
      <c r="F1727" s="22"/>
      <c r="G1727" s="22" t="s">
        <v>737</v>
      </c>
      <c r="H1727" s="22" t="s">
        <v>6644</v>
      </c>
      <c r="I1727" s="22" t="s">
        <v>734</v>
      </c>
      <c r="K1727" s="22" t="s">
        <v>731</v>
      </c>
      <c r="L1727" s="22" t="s">
        <v>747</v>
      </c>
      <c r="M1727" s="22" t="s">
        <v>743</v>
      </c>
      <c r="N1727" s="22" t="s">
        <v>740</v>
      </c>
      <c r="O1727" s="22" t="s">
        <v>741</v>
      </c>
      <c r="P1727" s="22" t="s">
        <v>6637</v>
      </c>
      <c r="Q1727" t="s">
        <v>6641</v>
      </c>
      <c r="R1727" s="22" t="s">
        <v>735</v>
      </c>
      <c r="S1727" s="22" t="s">
        <v>4901</v>
      </c>
      <c r="T1727" s="22" t="s">
        <v>760</v>
      </c>
      <c r="U1727" s="22" t="s">
        <v>384</v>
      </c>
      <c r="V1727" s="22">
        <v>240</v>
      </c>
      <c r="W1727" s="22" t="s">
        <v>377</v>
      </c>
      <c r="X1727" s="22" t="s">
        <v>378</v>
      </c>
      <c r="Y1727" s="22" t="s">
        <v>277</v>
      </c>
      <c r="Z1727" s="22">
        <v>12101</v>
      </c>
      <c r="AA1727" s="22" t="s">
        <v>733</v>
      </c>
    </row>
    <row r="1728" spans="1:27" x14ac:dyDescent="0.3">
      <c r="A1728" s="22">
        <v>1</v>
      </c>
      <c r="B1728" s="22" t="s">
        <v>376</v>
      </c>
      <c r="C1728">
        <v>5</v>
      </c>
      <c r="D1728" s="22">
        <v>5</v>
      </c>
      <c r="E1728" s="22" t="s">
        <v>749</v>
      </c>
      <c r="F1728" s="22"/>
      <c r="G1728" s="22" t="s">
        <v>737</v>
      </c>
      <c r="H1728" s="22" t="s">
        <v>6644</v>
      </c>
      <c r="I1728" s="22" t="s">
        <v>734</v>
      </c>
      <c r="K1728" s="22" t="s">
        <v>731</v>
      </c>
      <c r="L1728" s="22" t="s">
        <v>749</v>
      </c>
      <c r="M1728" s="22" t="s">
        <v>743</v>
      </c>
      <c r="N1728" s="22" t="s">
        <v>740</v>
      </c>
      <c r="O1728" s="22" t="s">
        <v>741</v>
      </c>
      <c r="P1728" s="22" t="s">
        <v>6636</v>
      </c>
      <c r="Q1728" t="s">
        <v>6630</v>
      </c>
      <c r="R1728" s="22" t="s">
        <v>735</v>
      </c>
      <c r="S1728" s="22" t="s">
        <v>4904</v>
      </c>
      <c r="T1728" s="22" t="s">
        <v>761</v>
      </c>
      <c r="U1728" s="22" t="s">
        <v>384</v>
      </c>
      <c r="V1728" s="22">
        <v>240</v>
      </c>
      <c r="W1728" s="22" t="s">
        <v>377</v>
      </c>
      <c r="X1728" s="22" t="s">
        <v>378</v>
      </c>
      <c r="Y1728" s="22" t="s">
        <v>277</v>
      </c>
      <c r="Z1728" s="22">
        <v>12101</v>
      </c>
      <c r="AA1728" s="22" t="s">
        <v>733</v>
      </c>
    </row>
    <row r="1729" spans="1:27" x14ac:dyDescent="0.3">
      <c r="A1729" s="22">
        <v>1</v>
      </c>
      <c r="B1729" s="22" t="s">
        <v>376</v>
      </c>
      <c r="C1729">
        <v>6</v>
      </c>
      <c r="D1729" s="22">
        <v>6</v>
      </c>
      <c r="E1729" s="22" t="s">
        <v>751</v>
      </c>
      <c r="F1729" s="22"/>
      <c r="G1729" s="22" t="s">
        <v>737</v>
      </c>
      <c r="H1729" s="22" t="s">
        <v>6644</v>
      </c>
      <c r="I1729" s="22" t="s">
        <v>734</v>
      </c>
      <c r="K1729" s="22" t="s">
        <v>731</v>
      </c>
      <c r="L1729" s="22" t="s">
        <v>751</v>
      </c>
      <c r="M1729" s="22" t="s">
        <v>752</v>
      </c>
      <c r="N1729" s="22" t="s">
        <v>736</v>
      </c>
      <c r="O1729" s="22" t="s">
        <v>741</v>
      </c>
      <c r="P1729" s="22" t="s">
        <v>6634</v>
      </c>
      <c r="Q1729" t="s">
        <v>6631</v>
      </c>
      <c r="R1729" s="22" t="s">
        <v>732</v>
      </c>
      <c r="S1729" s="22" t="s">
        <v>4903</v>
      </c>
      <c r="T1729" s="22" t="s">
        <v>762</v>
      </c>
      <c r="U1729" s="22" t="s">
        <v>384</v>
      </c>
      <c r="V1729" s="22">
        <v>240</v>
      </c>
      <c r="W1729" s="22" t="s">
        <v>377</v>
      </c>
      <c r="X1729" s="22" t="s">
        <v>378</v>
      </c>
      <c r="Y1729" s="22" t="s">
        <v>277</v>
      </c>
      <c r="Z1729" s="22">
        <v>12101</v>
      </c>
      <c r="AA1729" s="22" t="s">
        <v>733</v>
      </c>
    </row>
    <row r="1730" spans="1:27" x14ac:dyDescent="0.3">
      <c r="A1730" s="22">
        <v>1</v>
      </c>
      <c r="B1730" s="22" t="s">
        <v>376</v>
      </c>
      <c r="C1730">
        <v>7</v>
      </c>
      <c r="D1730" s="22">
        <v>7</v>
      </c>
      <c r="E1730" s="22" t="s">
        <v>754</v>
      </c>
      <c r="F1730" s="22"/>
      <c r="G1730" s="22" t="s">
        <v>737</v>
      </c>
      <c r="H1730" s="22" t="s">
        <v>6644</v>
      </c>
      <c r="I1730" s="22" t="s">
        <v>734</v>
      </c>
      <c r="K1730" s="22" t="s">
        <v>731</v>
      </c>
      <c r="L1730" s="22" t="s">
        <v>754</v>
      </c>
      <c r="M1730" s="22" t="s">
        <v>743</v>
      </c>
      <c r="N1730" s="22" t="s">
        <v>740</v>
      </c>
      <c r="O1730" s="22" t="s">
        <v>741</v>
      </c>
      <c r="P1730" s="22" t="s">
        <v>6635</v>
      </c>
      <c r="Q1730" t="s">
        <v>6642</v>
      </c>
      <c r="R1730" s="22" t="s">
        <v>755</v>
      </c>
      <c r="S1730" s="22" t="s">
        <v>4902</v>
      </c>
      <c r="T1730" s="22" t="s">
        <v>763</v>
      </c>
      <c r="U1730" s="22" t="s">
        <v>384</v>
      </c>
      <c r="V1730" s="22">
        <v>240</v>
      </c>
      <c r="W1730" s="22" t="s">
        <v>377</v>
      </c>
      <c r="X1730" s="22" t="s">
        <v>378</v>
      </c>
      <c r="Y1730" s="22" t="s">
        <v>277</v>
      </c>
      <c r="Z1730" s="22">
        <v>12101</v>
      </c>
      <c r="AA1730" s="22" t="s">
        <v>733</v>
      </c>
    </row>
    <row r="1731" spans="1:27" x14ac:dyDescent="0.3">
      <c r="A1731" s="22">
        <v>1</v>
      </c>
      <c r="B1731" s="22" t="s">
        <v>376</v>
      </c>
      <c r="C1731">
        <v>1</v>
      </c>
      <c r="D1731" s="22">
        <v>1</v>
      </c>
      <c r="E1731" s="22" t="s">
        <v>738</v>
      </c>
      <c r="F1731" s="22"/>
      <c r="G1731" s="22" t="s">
        <v>737</v>
      </c>
      <c r="H1731" s="22" t="s">
        <v>6644</v>
      </c>
      <c r="I1731" s="22" t="s">
        <v>734</v>
      </c>
      <c r="K1731" s="22" t="s">
        <v>731</v>
      </c>
      <c r="L1731" s="22" t="s">
        <v>738</v>
      </c>
      <c r="M1731" s="22" t="s">
        <v>739</v>
      </c>
      <c r="N1731" s="22" t="s">
        <v>740</v>
      </c>
      <c r="O1731" s="22" t="s">
        <v>741</v>
      </c>
      <c r="P1731" s="22" t="s">
        <v>4899</v>
      </c>
      <c r="Q1731" t="s">
        <v>4897</v>
      </c>
      <c r="R1731" s="22" t="s">
        <v>732</v>
      </c>
      <c r="S1731" s="22" t="s">
        <v>4900</v>
      </c>
      <c r="T1731" s="22" t="s">
        <v>757</v>
      </c>
      <c r="U1731" s="22" t="s">
        <v>384</v>
      </c>
      <c r="V1731" s="22">
        <v>240</v>
      </c>
      <c r="W1731" s="22" t="s">
        <v>377</v>
      </c>
      <c r="X1731" s="22" t="s">
        <v>378</v>
      </c>
      <c r="Y1731" s="22" t="s">
        <v>278</v>
      </c>
      <c r="Z1731" s="22">
        <v>12102</v>
      </c>
      <c r="AA1731" s="22" t="s">
        <v>733</v>
      </c>
    </row>
    <row r="1732" spans="1:27" x14ac:dyDescent="0.3">
      <c r="A1732" s="22">
        <v>1</v>
      </c>
      <c r="B1732" s="22" t="s">
        <v>376</v>
      </c>
      <c r="C1732">
        <v>2</v>
      </c>
      <c r="D1732" s="22">
        <v>2</v>
      </c>
      <c r="E1732" s="22" t="s">
        <v>738</v>
      </c>
      <c r="F1732" s="22"/>
      <c r="G1732" s="22" t="s">
        <v>737</v>
      </c>
      <c r="H1732" s="22" t="s">
        <v>6644</v>
      </c>
      <c r="I1732" s="22" t="s">
        <v>734</v>
      </c>
      <c r="K1732" s="22" t="s">
        <v>731</v>
      </c>
      <c r="L1732" s="22" t="s">
        <v>738</v>
      </c>
      <c r="M1732" s="22" t="s">
        <v>743</v>
      </c>
      <c r="N1732" s="22" t="s">
        <v>740</v>
      </c>
      <c r="O1732" s="22" t="s">
        <v>741</v>
      </c>
      <c r="P1732" s="22" t="s">
        <v>6638</v>
      </c>
      <c r="Q1732" t="s">
        <v>6632</v>
      </c>
      <c r="R1732" s="22" t="s">
        <v>732</v>
      </c>
      <c r="S1732" s="22" t="s">
        <v>4900</v>
      </c>
      <c r="T1732" s="22" t="s">
        <v>758</v>
      </c>
      <c r="U1732" s="22" t="s">
        <v>384</v>
      </c>
      <c r="V1732" s="22">
        <v>240</v>
      </c>
      <c r="W1732" s="22" t="s">
        <v>377</v>
      </c>
      <c r="X1732" s="22" t="s">
        <v>378</v>
      </c>
      <c r="Y1732" s="22" t="s">
        <v>278</v>
      </c>
      <c r="Z1732" s="22">
        <v>12102</v>
      </c>
      <c r="AA1732" s="22" t="s">
        <v>733</v>
      </c>
    </row>
    <row r="1733" spans="1:27" x14ac:dyDescent="0.3">
      <c r="A1733" s="22">
        <v>1</v>
      </c>
      <c r="B1733" s="22" t="s">
        <v>376</v>
      </c>
      <c r="C1733">
        <v>3</v>
      </c>
      <c r="D1733" s="22">
        <v>3</v>
      </c>
      <c r="E1733" s="22" t="s">
        <v>745</v>
      </c>
      <c r="F1733" s="22"/>
      <c r="G1733" s="22" t="s">
        <v>737</v>
      </c>
      <c r="H1733" s="22" t="s">
        <v>6644</v>
      </c>
      <c r="I1733" s="22" t="s">
        <v>734</v>
      </c>
      <c r="K1733" s="22" t="s">
        <v>731</v>
      </c>
      <c r="L1733" s="22" t="s">
        <v>745</v>
      </c>
      <c r="M1733" s="22" t="s">
        <v>743</v>
      </c>
      <c r="N1733" s="22" t="s">
        <v>740</v>
      </c>
      <c r="O1733" s="22" t="s">
        <v>741</v>
      </c>
      <c r="P1733" s="22" t="s">
        <v>6639</v>
      </c>
      <c r="Q1733" t="s">
        <v>6633</v>
      </c>
      <c r="R1733" s="22" t="s">
        <v>735</v>
      </c>
      <c r="S1733" s="22" t="s">
        <v>4900</v>
      </c>
      <c r="T1733" s="22" t="s">
        <v>759</v>
      </c>
      <c r="U1733" s="22" t="s">
        <v>384</v>
      </c>
      <c r="V1733" s="22">
        <v>240</v>
      </c>
      <c r="W1733" s="22" t="s">
        <v>377</v>
      </c>
      <c r="X1733" s="22" t="s">
        <v>378</v>
      </c>
      <c r="Y1733" s="22" t="s">
        <v>278</v>
      </c>
      <c r="Z1733" s="22">
        <v>12102</v>
      </c>
      <c r="AA1733" s="22" t="s">
        <v>733</v>
      </c>
    </row>
    <row r="1734" spans="1:27" x14ac:dyDescent="0.3">
      <c r="A1734" s="22">
        <v>1</v>
      </c>
      <c r="B1734" s="22" t="s">
        <v>376</v>
      </c>
      <c r="C1734">
        <v>4</v>
      </c>
      <c r="D1734" s="22">
        <v>4</v>
      </c>
      <c r="E1734" s="22" t="s">
        <v>747</v>
      </c>
      <c r="F1734" s="22"/>
      <c r="G1734" s="22" t="s">
        <v>737</v>
      </c>
      <c r="H1734" s="22" t="s">
        <v>6644</v>
      </c>
      <c r="I1734" s="22" t="s">
        <v>734</v>
      </c>
      <c r="K1734" s="22" t="s">
        <v>731</v>
      </c>
      <c r="L1734" s="22" t="s">
        <v>747</v>
      </c>
      <c r="M1734" s="22" t="s">
        <v>743</v>
      </c>
      <c r="N1734" s="22" t="s">
        <v>740</v>
      </c>
      <c r="O1734" s="22" t="s">
        <v>741</v>
      </c>
      <c r="P1734" s="22" t="s">
        <v>6637</v>
      </c>
      <c r="Q1734" t="s">
        <v>6641</v>
      </c>
      <c r="R1734" s="22" t="s">
        <v>735</v>
      </c>
      <c r="S1734" s="22" t="s">
        <v>4901</v>
      </c>
      <c r="T1734" s="22" t="s">
        <v>760</v>
      </c>
      <c r="U1734" s="22" t="s">
        <v>384</v>
      </c>
      <c r="V1734" s="22">
        <v>240</v>
      </c>
      <c r="W1734" s="22" t="s">
        <v>377</v>
      </c>
      <c r="X1734" s="22" t="s">
        <v>378</v>
      </c>
      <c r="Y1734" s="22" t="s">
        <v>278</v>
      </c>
      <c r="Z1734" s="22">
        <v>12102</v>
      </c>
      <c r="AA1734" s="22" t="s">
        <v>733</v>
      </c>
    </row>
    <row r="1735" spans="1:27" x14ac:dyDescent="0.3">
      <c r="A1735" s="22">
        <v>1</v>
      </c>
      <c r="B1735" s="22" t="s">
        <v>376</v>
      </c>
      <c r="C1735">
        <v>5</v>
      </c>
      <c r="D1735" s="22">
        <v>5</v>
      </c>
      <c r="E1735" s="22" t="s">
        <v>749</v>
      </c>
      <c r="F1735" s="22"/>
      <c r="G1735" s="22" t="s">
        <v>737</v>
      </c>
      <c r="H1735" s="22" t="s">
        <v>6644</v>
      </c>
      <c r="I1735" s="22" t="s">
        <v>734</v>
      </c>
      <c r="K1735" s="22" t="s">
        <v>731</v>
      </c>
      <c r="L1735" s="22" t="s">
        <v>749</v>
      </c>
      <c r="M1735" s="22" t="s">
        <v>743</v>
      </c>
      <c r="N1735" s="22" t="s">
        <v>740</v>
      </c>
      <c r="O1735" s="22" t="s">
        <v>741</v>
      </c>
      <c r="P1735" s="22" t="s">
        <v>6636</v>
      </c>
      <c r="Q1735" t="s">
        <v>6630</v>
      </c>
      <c r="R1735" s="22" t="s">
        <v>735</v>
      </c>
      <c r="S1735" s="22" t="s">
        <v>4904</v>
      </c>
      <c r="T1735" s="22" t="s">
        <v>761</v>
      </c>
      <c r="U1735" s="22" t="s">
        <v>384</v>
      </c>
      <c r="V1735" s="22">
        <v>240</v>
      </c>
      <c r="W1735" s="22" t="s">
        <v>377</v>
      </c>
      <c r="X1735" s="22" t="s">
        <v>378</v>
      </c>
      <c r="Y1735" s="22" t="s">
        <v>278</v>
      </c>
      <c r="Z1735" s="22">
        <v>12102</v>
      </c>
      <c r="AA1735" s="22" t="s">
        <v>733</v>
      </c>
    </row>
    <row r="1736" spans="1:27" x14ac:dyDescent="0.3">
      <c r="A1736" s="22">
        <v>1</v>
      </c>
      <c r="B1736" s="22" t="s">
        <v>376</v>
      </c>
      <c r="C1736">
        <v>6</v>
      </c>
      <c r="D1736" s="22">
        <v>6</v>
      </c>
      <c r="E1736" s="22" t="s">
        <v>751</v>
      </c>
      <c r="F1736" s="22"/>
      <c r="G1736" s="22" t="s">
        <v>737</v>
      </c>
      <c r="H1736" s="22" t="s">
        <v>6644</v>
      </c>
      <c r="I1736" s="22" t="s">
        <v>734</v>
      </c>
      <c r="K1736" s="22" t="s">
        <v>731</v>
      </c>
      <c r="L1736" s="22" t="s">
        <v>751</v>
      </c>
      <c r="M1736" s="22" t="s">
        <v>752</v>
      </c>
      <c r="N1736" s="22" t="s">
        <v>736</v>
      </c>
      <c r="O1736" s="22" t="s">
        <v>741</v>
      </c>
      <c r="P1736" s="22" t="s">
        <v>6634</v>
      </c>
      <c r="Q1736" t="s">
        <v>6631</v>
      </c>
      <c r="R1736" s="22" t="s">
        <v>732</v>
      </c>
      <c r="S1736" s="22" t="s">
        <v>4903</v>
      </c>
      <c r="T1736" s="22" t="s">
        <v>762</v>
      </c>
      <c r="U1736" s="22" t="s">
        <v>384</v>
      </c>
      <c r="V1736" s="22">
        <v>240</v>
      </c>
      <c r="W1736" s="22" t="s">
        <v>377</v>
      </c>
      <c r="X1736" s="22" t="s">
        <v>378</v>
      </c>
      <c r="Y1736" s="22" t="s">
        <v>278</v>
      </c>
      <c r="Z1736" s="22">
        <v>12102</v>
      </c>
      <c r="AA1736" s="22" t="s">
        <v>733</v>
      </c>
    </row>
    <row r="1737" spans="1:27" x14ac:dyDescent="0.3">
      <c r="A1737" s="22">
        <v>1</v>
      </c>
      <c r="B1737" s="22" t="s">
        <v>376</v>
      </c>
      <c r="C1737">
        <v>7</v>
      </c>
      <c r="D1737" s="22">
        <v>7</v>
      </c>
      <c r="E1737" s="22" t="s">
        <v>754</v>
      </c>
      <c r="F1737" s="22"/>
      <c r="G1737" s="22" t="s">
        <v>737</v>
      </c>
      <c r="H1737" s="22" t="s">
        <v>6644</v>
      </c>
      <c r="I1737" s="22" t="s">
        <v>734</v>
      </c>
      <c r="K1737" s="22" t="s">
        <v>731</v>
      </c>
      <c r="L1737" s="22" t="s">
        <v>754</v>
      </c>
      <c r="M1737" s="22" t="s">
        <v>743</v>
      </c>
      <c r="N1737" s="22" t="s">
        <v>740</v>
      </c>
      <c r="O1737" s="22" t="s">
        <v>741</v>
      </c>
      <c r="P1737" s="22" t="s">
        <v>6635</v>
      </c>
      <c r="Q1737" t="s">
        <v>6642</v>
      </c>
      <c r="R1737" s="22" t="s">
        <v>755</v>
      </c>
      <c r="S1737" s="22" t="s">
        <v>4902</v>
      </c>
      <c r="T1737" s="22" t="s">
        <v>763</v>
      </c>
      <c r="U1737" s="22" t="s">
        <v>384</v>
      </c>
      <c r="V1737" s="22">
        <v>240</v>
      </c>
      <c r="W1737" s="22" t="s">
        <v>377</v>
      </c>
      <c r="X1737" s="22" t="s">
        <v>378</v>
      </c>
      <c r="Y1737" s="22" t="s">
        <v>278</v>
      </c>
      <c r="Z1737" s="22">
        <v>12102</v>
      </c>
      <c r="AA1737" s="22" t="s">
        <v>733</v>
      </c>
    </row>
    <row r="1738" spans="1:27" x14ac:dyDescent="0.3">
      <c r="A1738" s="22">
        <v>1</v>
      </c>
      <c r="B1738" s="22" t="s">
        <v>376</v>
      </c>
      <c r="C1738">
        <v>1</v>
      </c>
      <c r="D1738" s="22">
        <v>1</v>
      </c>
      <c r="E1738" s="22" t="s">
        <v>738</v>
      </c>
      <c r="F1738" s="22"/>
      <c r="G1738" s="22" t="s">
        <v>737</v>
      </c>
      <c r="H1738" s="22" t="s">
        <v>6644</v>
      </c>
      <c r="I1738" s="22" t="s">
        <v>734</v>
      </c>
      <c r="K1738" s="22" t="s">
        <v>731</v>
      </c>
      <c r="L1738" s="22" t="s">
        <v>738</v>
      </c>
      <c r="M1738" s="22" t="s">
        <v>739</v>
      </c>
      <c r="N1738" s="22" t="s">
        <v>740</v>
      </c>
      <c r="O1738" s="22" t="s">
        <v>741</v>
      </c>
      <c r="P1738" s="22" t="s">
        <v>4899</v>
      </c>
      <c r="Q1738" t="s">
        <v>4897</v>
      </c>
      <c r="R1738" s="22" t="s">
        <v>732</v>
      </c>
      <c r="S1738" s="22" t="s">
        <v>4900</v>
      </c>
      <c r="T1738" s="22" t="s">
        <v>757</v>
      </c>
      <c r="U1738" s="22" t="s">
        <v>384</v>
      </c>
      <c r="V1738" s="22">
        <v>240</v>
      </c>
      <c r="W1738" s="22" t="s">
        <v>377</v>
      </c>
      <c r="X1738" s="22" t="s">
        <v>378</v>
      </c>
      <c r="Y1738" s="22" t="s">
        <v>279</v>
      </c>
      <c r="Z1738" s="22">
        <v>12103</v>
      </c>
      <c r="AA1738" s="22" t="s">
        <v>733</v>
      </c>
    </row>
    <row r="1739" spans="1:27" x14ac:dyDescent="0.3">
      <c r="A1739" s="22">
        <v>1</v>
      </c>
      <c r="B1739" s="22" t="s">
        <v>376</v>
      </c>
      <c r="C1739">
        <v>2</v>
      </c>
      <c r="D1739" s="22">
        <v>2</v>
      </c>
      <c r="E1739" s="22" t="s">
        <v>738</v>
      </c>
      <c r="F1739" s="22"/>
      <c r="G1739" s="22" t="s">
        <v>737</v>
      </c>
      <c r="H1739" s="22" t="s">
        <v>6644</v>
      </c>
      <c r="I1739" s="22" t="s">
        <v>734</v>
      </c>
      <c r="K1739" s="22" t="s">
        <v>731</v>
      </c>
      <c r="L1739" s="22" t="s">
        <v>738</v>
      </c>
      <c r="M1739" s="22" t="s">
        <v>743</v>
      </c>
      <c r="N1739" s="22" t="s">
        <v>740</v>
      </c>
      <c r="O1739" s="22" t="s">
        <v>741</v>
      </c>
      <c r="P1739" s="22" t="s">
        <v>6638</v>
      </c>
      <c r="Q1739" t="s">
        <v>6632</v>
      </c>
      <c r="R1739" s="22" t="s">
        <v>732</v>
      </c>
      <c r="S1739" s="22" t="s">
        <v>4900</v>
      </c>
      <c r="T1739" s="22" t="s">
        <v>758</v>
      </c>
      <c r="U1739" s="22" t="s">
        <v>384</v>
      </c>
      <c r="V1739" s="22">
        <v>240</v>
      </c>
      <c r="W1739" s="22" t="s">
        <v>377</v>
      </c>
      <c r="X1739" s="22" t="s">
        <v>378</v>
      </c>
      <c r="Y1739" s="22" t="s">
        <v>279</v>
      </c>
      <c r="Z1739" s="22">
        <v>12103</v>
      </c>
      <c r="AA1739" s="22" t="s">
        <v>733</v>
      </c>
    </row>
    <row r="1740" spans="1:27" x14ac:dyDescent="0.3">
      <c r="A1740" s="22">
        <v>1</v>
      </c>
      <c r="B1740" s="22" t="s">
        <v>376</v>
      </c>
      <c r="C1740">
        <v>3</v>
      </c>
      <c r="D1740" s="22">
        <v>3</v>
      </c>
      <c r="E1740" s="22" t="s">
        <v>745</v>
      </c>
      <c r="F1740" s="22"/>
      <c r="G1740" s="22" t="s">
        <v>737</v>
      </c>
      <c r="H1740" s="22" t="s">
        <v>6644</v>
      </c>
      <c r="I1740" s="22" t="s">
        <v>734</v>
      </c>
      <c r="K1740" s="22" t="s">
        <v>731</v>
      </c>
      <c r="L1740" s="22" t="s">
        <v>745</v>
      </c>
      <c r="M1740" s="22" t="s">
        <v>743</v>
      </c>
      <c r="N1740" s="22" t="s">
        <v>740</v>
      </c>
      <c r="O1740" s="22" t="s">
        <v>741</v>
      </c>
      <c r="P1740" s="22" t="s">
        <v>6639</v>
      </c>
      <c r="Q1740" t="s">
        <v>6633</v>
      </c>
      <c r="R1740" s="22" t="s">
        <v>735</v>
      </c>
      <c r="S1740" s="22" t="s">
        <v>4900</v>
      </c>
      <c r="T1740" s="22" t="s">
        <v>759</v>
      </c>
      <c r="U1740" s="22" t="s">
        <v>384</v>
      </c>
      <c r="V1740" s="22">
        <v>240</v>
      </c>
      <c r="W1740" s="22" t="s">
        <v>377</v>
      </c>
      <c r="X1740" s="22" t="s">
        <v>378</v>
      </c>
      <c r="Y1740" s="22" t="s">
        <v>279</v>
      </c>
      <c r="Z1740" s="22">
        <v>12103</v>
      </c>
      <c r="AA1740" s="22" t="s">
        <v>733</v>
      </c>
    </row>
    <row r="1741" spans="1:27" x14ac:dyDescent="0.3">
      <c r="A1741" s="22">
        <v>1</v>
      </c>
      <c r="B1741" s="22" t="s">
        <v>376</v>
      </c>
      <c r="C1741">
        <v>4</v>
      </c>
      <c r="D1741" s="22">
        <v>4</v>
      </c>
      <c r="E1741" s="22" t="s">
        <v>747</v>
      </c>
      <c r="F1741" s="22"/>
      <c r="G1741" s="22" t="s">
        <v>737</v>
      </c>
      <c r="H1741" s="22" t="s">
        <v>6644</v>
      </c>
      <c r="I1741" s="22" t="s">
        <v>734</v>
      </c>
      <c r="K1741" s="22" t="s">
        <v>731</v>
      </c>
      <c r="L1741" s="22" t="s">
        <v>747</v>
      </c>
      <c r="M1741" s="22" t="s">
        <v>743</v>
      </c>
      <c r="N1741" s="22" t="s">
        <v>740</v>
      </c>
      <c r="O1741" s="22" t="s">
        <v>741</v>
      </c>
      <c r="P1741" s="22" t="s">
        <v>6637</v>
      </c>
      <c r="Q1741" t="s">
        <v>6641</v>
      </c>
      <c r="R1741" s="22" t="s">
        <v>735</v>
      </c>
      <c r="S1741" s="22" t="s">
        <v>4901</v>
      </c>
      <c r="T1741" s="22" t="s">
        <v>760</v>
      </c>
      <c r="U1741" s="22" t="s">
        <v>384</v>
      </c>
      <c r="V1741" s="22">
        <v>240</v>
      </c>
      <c r="W1741" s="22" t="s">
        <v>377</v>
      </c>
      <c r="X1741" s="22" t="s">
        <v>378</v>
      </c>
      <c r="Y1741" s="22" t="s">
        <v>279</v>
      </c>
      <c r="Z1741" s="22">
        <v>12103</v>
      </c>
      <c r="AA1741" s="22" t="s">
        <v>733</v>
      </c>
    </row>
    <row r="1742" spans="1:27" x14ac:dyDescent="0.3">
      <c r="A1742" s="22">
        <v>1</v>
      </c>
      <c r="B1742" s="22" t="s">
        <v>376</v>
      </c>
      <c r="C1742">
        <v>5</v>
      </c>
      <c r="D1742" s="22">
        <v>5</v>
      </c>
      <c r="E1742" s="22" t="s">
        <v>749</v>
      </c>
      <c r="F1742" s="22"/>
      <c r="G1742" s="22" t="s">
        <v>737</v>
      </c>
      <c r="H1742" s="22" t="s">
        <v>6644</v>
      </c>
      <c r="I1742" s="22" t="s">
        <v>734</v>
      </c>
      <c r="K1742" s="22" t="s">
        <v>731</v>
      </c>
      <c r="L1742" s="22" t="s">
        <v>749</v>
      </c>
      <c r="M1742" s="22" t="s">
        <v>743</v>
      </c>
      <c r="N1742" s="22" t="s">
        <v>740</v>
      </c>
      <c r="O1742" s="22" t="s">
        <v>741</v>
      </c>
      <c r="P1742" s="22" t="s">
        <v>6636</v>
      </c>
      <c r="Q1742" t="s">
        <v>6630</v>
      </c>
      <c r="R1742" s="22" t="s">
        <v>735</v>
      </c>
      <c r="S1742" s="22" t="s">
        <v>4904</v>
      </c>
      <c r="T1742" s="22" t="s">
        <v>761</v>
      </c>
      <c r="U1742" s="22" t="s">
        <v>384</v>
      </c>
      <c r="V1742" s="22">
        <v>240</v>
      </c>
      <c r="W1742" s="22" t="s">
        <v>377</v>
      </c>
      <c r="X1742" s="22" t="s">
        <v>378</v>
      </c>
      <c r="Y1742" s="22" t="s">
        <v>279</v>
      </c>
      <c r="Z1742" s="22">
        <v>12103</v>
      </c>
      <c r="AA1742" s="22" t="s">
        <v>733</v>
      </c>
    </row>
    <row r="1743" spans="1:27" x14ac:dyDescent="0.3">
      <c r="A1743" s="22">
        <v>1</v>
      </c>
      <c r="B1743" s="22" t="s">
        <v>376</v>
      </c>
      <c r="C1743">
        <v>6</v>
      </c>
      <c r="D1743" s="22">
        <v>6</v>
      </c>
      <c r="E1743" s="22" t="s">
        <v>751</v>
      </c>
      <c r="F1743" s="22"/>
      <c r="G1743" s="22" t="s">
        <v>737</v>
      </c>
      <c r="H1743" s="22" t="s">
        <v>6644</v>
      </c>
      <c r="I1743" s="22" t="s">
        <v>734</v>
      </c>
      <c r="K1743" s="22" t="s">
        <v>731</v>
      </c>
      <c r="L1743" s="22" t="s">
        <v>751</v>
      </c>
      <c r="M1743" s="22" t="s">
        <v>752</v>
      </c>
      <c r="N1743" s="22" t="s">
        <v>736</v>
      </c>
      <c r="O1743" s="22" t="s">
        <v>741</v>
      </c>
      <c r="P1743" s="22" t="s">
        <v>6634</v>
      </c>
      <c r="Q1743" t="s">
        <v>6631</v>
      </c>
      <c r="R1743" s="22" t="s">
        <v>732</v>
      </c>
      <c r="S1743" s="22" t="s">
        <v>4903</v>
      </c>
      <c r="T1743" s="22" t="s">
        <v>762</v>
      </c>
      <c r="U1743" s="22" t="s">
        <v>384</v>
      </c>
      <c r="V1743" s="22">
        <v>240</v>
      </c>
      <c r="W1743" s="22" t="s">
        <v>377</v>
      </c>
      <c r="X1743" s="22" t="s">
        <v>378</v>
      </c>
      <c r="Y1743" s="22" t="s">
        <v>279</v>
      </c>
      <c r="Z1743" s="22">
        <v>12103</v>
      </c>
      <c r="AA1743" s="22" t="s">
        <v>733</v>
      </c>
    </row>
    <row r="1744" spans="1:27" x14ac:dyDescent="0.3">
      <c r="A1744" s="22">
        <v>1</v>
      </c>
      <c r="B1744" s="22" t="s">
        <v>376</v>
      </c>
      <c r="C1744">
        <v>7</v>
      </c>
      <c r="D1744" s="22">
        <v>7</v>
      </c>
      <c r="E1744" s="22" t="s">
        <v>754</v>
      </c>
      <c r="F1744" s="22"/>
      <c r="G1744" s="22" t="s">
        <v>737</v>
      </c>
      <c r="H1744" s="22" t="s">
        <v>6644</v>
      </c>
      <c r="I1744" s="22" t="s">
        <v>734</v>
      </c>
      <c r="K1744" s="22" t="s">
        <v>731</v>
      </c>
      <c r="L1744" s="22" t="s">
        <v>754</v>
      </c>
      <c r="M1744" s="22" t="s">
        <v>743</v>
      </c>
      <c r="N1744" s="22" t="s">
        <v>740</v>
      </c>
      <c r="O1744" s="22" t="s">
        <v>741</v>
      </c>
      <c r="P1744" s="22" t="s">
        <v>6635</v>
      </c>
      <c r="Q1744" t="s">
        <v>6642</v>
      </c>
      <c r="R1744" s="22" t="s">
        <v>755</v>
      </c>
      <c r="S1744" s="22" t="s">
        <v>4902</v>
      </c>
      <c r="T1744" s="22" t="s">
        <v>763</v>
      </c>
      <c r="U1744" s="22" t="s">
        <v>384</v>
      </c>
      <c r="V1744" s="22">
        <v>240</v>
      </c>
      <c r="W1744" s="22" t="s">
        <v>377</v>
      </c>
      <c r="X1744" s="22" t="s">
        <v>378</v>
      </c>
      <c r="Y1744" s="22" t="s">
        <v>279</v>
      </c>
      <c r="Z1744" s="22">
        <v>12103</v>
      </c>
      <c r="AA1744" s="22" t="s">
        <v>733</v>
      </c>
    </row>
    <row r="1745" spans="1:27" x14ac:dyDescent="0.3">
      <c r="A1745" s="22">
        <v>1</v>
      </c>
      <c r="B1745" s="22" t="s">
        <v>376</v>
      </c>
      <c r="C1745">
        <v>1</v>
      </c>
      <c r="D1745" s="22">
        <v>1</v>
      </c>
      <c r="E1745" s="22" t="s">
        <v>738</v>
      </c>
      <c r="F1745" s="22"/>
      <c r="G1745" s="22" t="s">
        <v>737</v>
      </c>
      <c r="H1745" s="22" t="s">
        <v>6644</v>
      </c>
      <c r="I1745" s="22" t="s">
        <v>734</v>
      </c>
      <c r="K1745" s="22" t="s">
        <v>731</v>
      </c>
      <c r="L1745" s="22" t="s">
        <v>738</v>
      </c>
      <c r="M1745" s="22" t="s">
        <v>739</v>
      </c>
      <c r="N1745" s="22" t="s">
        <v>740</v>
      </c>
      <c r="O1745" s="22" t="s">
        <v>741</v>
      </c>
      <c r="P1745" s="22" t="s">
        <v>4899</v>
      </c>
      <c r="Q1745" t="s">
        <v>4897</v>
      </c>
      <c r="R1745" s="22" t="s">
        <v>732</v>
      </c>
      <c r="S1745" s="22" t="s">
        <v>4900</v>
      </c>
      <c r="T1745" s="22" t="s">
        <v>757</v>
      </c>
      <c r="U1745" s="22" t="s">
        <v>384</v>
      </c>
      <c r="V1745" s="22">
        <v>240</v>
      </c>
      <c r="W1745" s="22" t="s">
        <v>377</v>
      </c>
      <c r="X1745" s="22" t="s">
        <v>378</v>
      </c>
      <c r="Y1745" s="22" t="s">
        <v>280</v>
      </c>
      <c r="Z1745" s="22">
        <v>12104</v>
      </c>
      <c r="AA1745" s="22" t="s">
        <v>733</v>
      </c>
    </row>
    <row r="1746" spans="1:27" x14ac:dyDescent="0.3">
      <c r="A1746" s="22">
        <v>1</v>
      </c>
      <c r="B1746" s="22" t="s">
        <v>376</v>
      </c>
      <c r="C1746">
        <v>2</v>
      </c>
      <c r="D1746" s="22">
        <v>2</v>
      </c>
      <c r="E1746" s="22" t="s">
        <v>738</v>
      </c>
      <c r="F1746" s="22"/>
      <c r="G1746" s="22" t="s">
        <v>737</v>
      </c>
      <c r="H1746" s="22" t="s">
        <v>6644</v>
      </c>
      <c r="I1746" s="22" t="s">
        <v>734</v>
      </c>
      <c r="K1746" s="22" t="s">
        <v>731</v>
      </c>
      <c r="L1746" s="22" t="s">
        <v>738</v>
      </c>
      <c r="M1746" s="22" t="s">
        <v>743</v>
      </c>
      <c r="N1746" s="22" t="s">
        <v>740</v>
      </c>
      <c r="O1746" s="22" t="s">
        <v>741</v>
      </c>
      <c r="P1746" s="22" t="s">
        <v>6638</v>
      </c>
      <c r="Q1746" t="s">
        <v>6632</v>
      </c>
      <c r="R1746" s="22" t="s">
        <v>732</v>
      </c>
      <c r="S1746" s="22" t="s">
        <v>4900</v>
      </c>
      <c r="T1746" s="22" t="s">
        <v>758</v>
      </c>
      <c r="U1746" s="22" t="s">
        <v>384</v>
      </c>
      <c r="V1746" s="22">
        <v>240</v>
      </c>
      <c r="W1746" s="22" t="s">
        <v>377</v>
      </c>
      <c r="X1746" s="22" t="s">
        <v>378</v>
      </c>
      <c r="Y1746" s="22" t="s">
        <v>280</v>
      </c>
      <c r="Z1746" s="22">
        <v>12104</v>
      </c>
      <c r="AA1746" s="22" t="s">
        <v>733</v>
      </c>
    </row>
    <row r="1747" spans="1:27" x14ac:dyDescent="0.3">
      <c r="A1747" s="22">
        <v>1</v>
      </c>
      <c r="B1747" s="22" t="s">
        <v>376</v>
      </c>
      <c r="C1747">
        <v>3</v>
      </c>
      <c r="D1747" s="22">
        <v>3</v>
      </c>
      <c r="E1747" s="22" t="s">
        <v>745</v>
      </c>
      <c r="F1747" s="22"/>
      <c r="G1747" s="22" t="s">
        <v>737</v>
      </c>
      <c r="H1747" s="22" t="s">
        <v>6644</v>
      </c>
      <c r="I1747" s="22" t="s">
        <v>734</v>
      </c>
      <c r="K1747" s="22" t="s">
        <v>731</v>
      </c>
      <c r="L1747" s="22" t="s">
        <v>745</v>
      </c>
      <c r="M1747" s="22" t="s">
        <v>743</v>
      </c>
      <c r="N1747" s="22" t="s">
        <v>740</v>
      </c>
      <c r="O1747" s="22" t="s">
        <v>741</v>
      </c>
      <c r="P1747" s="22" t="s">
        <v>6639</v>
      </c>
      <c r="Q1747" t="s">
        <v>6633</v>
      </c>
      <c r="R1747" s="22" t="s">
        <v>735</v>
      </c>
      <c r="S1747" s="22" t="s">
        <v>4900</v>
      </c>
      <c r="T1747" s="22" t="s">
        <v>759</v>
      </c>
      <c r="U1747" s="22" t="s">
        <v>384</v>
      </c>
      <c r="V1747" s="22">
        <v>240</v>
      </c>
      <c r="W1747" s="22" t="s">
        <v>377</v>
      </c>
      <c r="X1747" s="22" t="s">
        <v>378</v>
      </c>
      <c r="Y1747" s="22" t="s">
        <v>280</v>
      </c>
      <c r="Z1747" s="22">
        <v>12104</v>
      </c>
      <c r="AA1747" s="22" t="s">
        <v>733</v>
      </c>
    </row>
    <row r="1748" spans="1:27" x14ac:dyDescent="0.3">
      <c r="A1748" s="22">
        <v>1</v>
      </c>
      <c r="B1748" s="22" t="s">
        <v>376</v>
      </c>
      <c r="C1748">
        <v>4</v>
      </c>
      <c r="D1748" s="22">
        <v>4</v>
      </c>
      <c r="E1748" s="22" t="s">
        <v>747</v>
      </c>
      <c r="F1748" s="22"/>
      <c r="G1748" s="22" t="s">
        <v>737</v>
      </c>
      <c r="H1748" s="22" t="s">
        <v>6644</v>
      </c>
      <c r="I1748" s="22" t="s">
        <v>734</v>
      </c>
      <c r="K1748" s="22" t="s">
        <v>731</v>
      </c>
      <c r="L1748" s="22" t="s">
        <v>747</v>
      </c>
      <c r="M1748" s="22" t="s">
        <v>743</v>
      </c>
      <c r="N1748" s="22" t="s">
        <v>740</v>
      </c>
      <c r="O1748" s="22" t="s">
        <v>741</v>
      </c>
      <c r="P1748" s="22" t="s">
        <v>6637</v>
      </c>
      <c r="Q1748" t="s">
        <v>6641</v>
      </c>
      <c r="R1748" s="22" t="s">
        <v>735</v>
      </c>
      <c r="S1748" s="22" t="s">
        <v>4901</v>
      </c>
      <c r="T1748" s="22" t="s">
        <v>760</v>
      </c>
      <c r="U1748" s="22" t="s">
        <v>384</v>
      </c>
      <c r="V1748" s="22">
        <v>240</v>
      </c>
      <c r="W1748" s="22" t="s">
        <v>377</v>
      </c>
      <c r="X1748" s="22" t="s">
        <v>378</v>
      </c>
      <c r="Y1748" s="22" t="s">
        <v>280</v>
      </c>
      <c r="Z1748" s="22">
        <v>12104</v>
      </c>
      <c r="AA1748" s="22" t="s">
        <v>733</v>
      </c>
    </row>
    <row r="1749" spans="1:27" x14ac:dyDescent="0.3">
      <c r="A1749" s="22">
        <v>1</v>
      </c>
      <c r="B1749" s="22" t="s">
        <v>376</v>
      </c>
      <c r="C1749">
        <v>5</v>
      </c>
      <c r="D1749" s="22">
        <v>5</v>
      </c>
      <c r="E1749" s="22" t="s">
        <v>749</v>
      </c>
      <c r="F1749" s="22"/>
      <c r="G1749" s="22" t="s">
        <v>737</v>
      </c>
      <c r="H1749" s="22" t="s">
        <v>6644</v>
      </c>
      <c r="I1749" s="22" t="s">
        <v>734</v>
      </c>
      <c r="K1749" s="22" t="s">
        <v>731</v>
      </c>
      <c r="L1749" s="22" t="s">
        <v>749</v>
      </c>
      <c r="M1749" s="22" t="s">
        <v>743</v>
      </c>
      <c r="N1749" s="22" t="s">
        <v>740</v>
      </c>
      <c r="O1749" s="22" t="s">
        <v>741</v>
      </c>
      <c r="P1749" s="22" t="s">
        <v>6636</v>
      </c>
      <c r="Q1749" t="s">
        <v>6630</v>
      </c>
      <c r="R1749" s="22" t="s">
        <v>735</v>
      </c>
      <c r="S1749" s="22" t="s">
        <v>4904</v>
      </c>
      <c r="T1749" s="22" t="s">
        <v>761</v>
      </c>
      <c r="U1749" s="22" t="s">
        <v>384</v>
      </c>
      <c r="V1749" s="22">
        <v>240</v>
      </c>
      <c r="W1749" s="22" t="s">
        <v>377</v>
      </c>
      <c r="X1749" s="22" t="s">
        <v>378</v>
      </c>
      <c r="Y1749" s="22" t="s">
        <v>280</v>
      </c>
      <c r="Z1749" s="22">
        <v>12104</v>
      </c>
      <c r="AA1749" s="22" t="s">
        <v>733</v>
      </c>
    </row>
    <row r="1750" spans="1:27" x14ac:dyDescent="0.3">
      <c r="A1750" s="22">
        <v>1</v>
      </c>
      <c r="B1750" s="22" t="s">
        <v>376</v>
      </c>
      <c r="C1750">
        <v>6</v>
      </c>
      <c r="D1750" s="22">
        <v>6</v>
      </c>
      <c r="E1750" s="22" t="s">
        <v>751</v>
      </c>
      <c r="F1750" s="22"/>
      <c r="G1750" s="22" t="s">
        <v>737</v>
      </c>
      <c r="H1750" s="22" t="s">
        <v>6644</v>
      </c>
      <c r="I1750" s="22" t="s">
        <v>734</v>
      </c>
      <c r="K1750" s="22" t="s">
        <v>731</v>
      </c>
      <c r="L1750" s="22" t="s">
        <v>751</v>
      </c>
      <c r="M1750" s="22" t="s">
        <v>752</v>
      </c>
      <c r="N1750" s="22" t="s">
        <v>736</v>
      </c>
      <c r="O1750" s="22" t="s">
        <v>741</v>
      </c>
      <c r="P1750" s="22" t="s">
        <v>6634</v>
      </c>
      <c r="Q1750" t="s">
        <v>6631</v>
      </c>
      <c r="R1750" s="22" t="s">
        <v>732</v>
      </c>
      <c r="S1750" s="22" t="s">
        <v>4903</v>
      </c>
      <c r="T1750" s="22" t="s">
        <v>762</v>
      </c>
      <c r="U1750" s="22" t="s">
        <v>384</v>
      </c>
      <c r="V1750" s="22">
        <v>240</v>
      </c>
      <c r="W1750" s="22" t="s">
        <v>377</v>
      </c>
      <c r="X1750" s="22" t="s">
        <v>378</v>
      </c>
      <c r="Y1750" s="22" t="s">
        <v>280</v>
      </c>
      <c r="Z1750" s="22">
        <v>12104</v>
      </c>
      <c r="AA1750" s="22" t="s">
        <v>733</v>
      </c>
    </row>
    <row r="1751" spans="1:27" x14ac:dyDescent="0.3">
      <c r="A1751" s="22">
        <v>1</v>
      </c>
      <c r="B1751" s="22" t="s">
        <v>376</v>
      </c>
      <c r="C1751">
        <v>7</v>
      </c>
      <c r="D1751" s="22">
        <v>7</v>
      </c>
      <c r="E1751" s="22" t="s">
        <v>754</v>
      </c>
      <c r="F1751" s="22"/>
      <c r="G1751" s="22" t="s">
        <v>737</v>
      </c>
      <c r="H1751" s="22" t="s">
        <v>6644</v>
      </c>
      <c r="I1751" s="22" t="s">
        <v>734</v>
      </c>
      <c r="K1751" s="22" t="s">
        <v>731</v>
      </c>
      <c r="L1751" s="22" t="s">
        <v>754</v>
      </c>
      <c r="M1751" s="22" t="s">
        <v>743</v>
      </c>
      <c r="N1751" s="22" t="s">
        <v>740</v>
      </c>
      <c r="O1751" s="22" t="s">
        <v>741</v>
      </c>
      <c r="P1751" s="22" t="s">
        <v>6635</v>
      </c>
      <c r="Q1751" t="s">
        <v>6642</v>
      </c>
      <c r="R1751" s="22" t="s">
        <v>755</v>
      </c>
      <c r="S1751" s="22" t="s">
        <v>4902</v>
      </c>
      <c r="T1751" s="22" t="s">
        <v>763</v>
      </c>
      <c r="U1751" s="22" t="s">
        <v>384</v>
      </c>
      <c r="V1751" s="22">
        <v>240</v>
      </c>
      <c r="W1751" s="22" t="s">
        <v>377</v>
      </c>
      <c r="X1751" s="22" t="s">
        <v>378</v>
      </c>
      <c r="Y1751" s="22" t="s">
        <v>280</v>
      </c>
      <c r="Z1751" s="22">
        <v>12104</v>
      </c>
      <c r="AA1751" s="22" t="s">
        <v>733</v>
      </c>
    </row>
    <row r="1752" spans="1:27" x14ac:dyDescent="0.3">
      <c r="A1752" s="22">
        <v>1</v>
      </c>
      <c r="B1752" s="22" t="s">
        <v>376</v>
      </c>
      <c r="C1752">
        <v>1</v>
      </c>
      <c r="D1752" s="22">
        <v>1</v>
      </c>
      <c r="E1752" s="22" t="s">
        <v>738</v>
      </c>
      <c r="F1752" s="22"/>
      <c r="G1752" s="22" t="s">
        <v>737</v>
      </c>
      <c r="H1752" s="22" t="s">
        <v>6644</v>
      </c>
      <c r="I1752" s="22" t="s">
        <v>734</v>
      </c>
      <c r="K1752" s="22" t="s">
        <v>731</v>
      </c>
      <c r="L1752" s="22" t="s">
        <v>738</v>
      </c>
      <c r="M1752" s="22" t="s">
        <v>739</v>
      </c>
      <c r="N1752" s="22" t="s">
        <v>740</v>
      </c>
      <c r="O1752" s="22" t="s">
        <v>741</v>
      </c>
      <c r="P1752" s="22" t="s">
        <v>4899</v>
      </c>
      <c r="Q1752" t="s">
        <v>4897</v>
      </c>
      <c r="R1752" s="22" t="s">
        <v>732</v>
      </c>
      <c r="S1752" s="22" t="s">
        <v>4900</v>
      </c>
      <c r="T1752" s="22" t="s">
        <v>757</v>
      </c>
      <c r="U1752" s="22" t="s">
        <v>384</v>
      </c>
      <c r="V1752" s="22">
        <v>240</v>
      </c>
      <c r="W1752" s="22" t="s">
        <v>377</v>
      </c>
      <c r="X1752" s="22" t="s">
        <v>378</v>
      </c>
      <c r="Y1752" s="22" t="s">
        <v>281</v>
      </c>
      <c r="Z1752" s="22">
        <v>12201</v>
      </c>
      <c r="AA1752" s="22" t="s">
        <v>733</v>
      </c>
    </row>
    <row r="1753" spans="1:27" x14ac:dyDescent="0.3">
      <c r="A1753" s="22">
        <v>1</v>
      </c>
      <c r="B1753" s="22" t="s">
        <v>376</v>
      </c>
      <c r="C1753">
        <v>2</v>
      </c>
      <c r="D1753" s="22">
        <v>2</v>
      </c>
      <c r="E1753" s="22" t="s">
        <v>738</v>
      </c>
      <c r="F1753" s="22"/>
      <c r="G1753" s="22" t="s">
        <v>737</v>
      </c>
      <c r="H1753" s="22" t="s">
        <v>6644</v>
      </c>
      <c r="I1753" s="22" t="s">
        <v>734</v>
      </c>
      <c r="K1753" s="22" t="s">
        <v>731</v>
      </c>
      <c r="L1753" s="22" t="s">
        <v>738</v>
      </c>
      <c r="M1753" s="22" t="s">
        <v>743</v>
      </c>
      <c r="N1753" s="22" t="s">
        <v>740</v>
      </c>
      <c r="O1753" s="22" t="s">
        <v>741</v>
      </c>
      <c r="P1753" s="22" t="s">
        <v>6638</v>
      </c>
      <c r="Q1753" t="s">
        <v>6632</v>
      </c>
      <c r="R1753" s="22" t="s">
        <v>732</v>
      </c>
      <c r="S1753" s="22" t="s">
        <v>4900</v>
      </c>
      <c r="T1753" s="22" t="s">
        <v>758</v>
      </c>
      <c r="U1753" s="22" t="s">
        <v>384</v>
      </c>
      <c r="V1753" s="22">
        <v>240</v>
      </c>
      <c r="W1753" s="22" t="s">
        <v>377</v>
      </c>
      <c r="X1753" s="22" t="s">
        <v>378</v>
      </c>
      <c r="Y1753" s="22" t="s">
        <v>281</v>
      </c>
      <c r="Z1753" s="22">
        <v>12201</v>
      </c>
      <c r="AA1753" s="22" t="s">
        <v>733</v>
      </c>
    </row>
    <row r="1754" spans="1:27" x14ac:dyDescent="0.3">
      <c r="A1754" s="22">
        <v>1</v>
      </c>
      <c r="B1754" s="22" t="s">
        <v>376</v>
      </c>
      <c r="C1754">
        <v>3</v>
      </c>
      <c r="D1754" s="22">
        <v>3</v>
      </c>
      <c r="E1754" s="22" t="s">
        <v>745</v>
      </c>
      <c r="F1754" s="22"/>
      <c r="G1754" s="22" t="s">
        <v>737</v>
      </c>
      <c r="H1754" s="22" t="s">
        <v>6644</v>
      </c>
      <c r="I1754" s="22" t="s">
        <v>734</v>
      </c>
      <c r="K1754" s="22" t="s">
        <v>731</v>
      </c>
      <c r="L1754" s="22" t="s">
        <v>745</v>
      </c>
      <c r="M1754" s="22" t="s">
        <v>743</v>
      </c>
      <c r="N1754" s="22" t="s">
        <v>740</v>
      </c>
      <c r="O1754" s="22" t="s">
        <v>741</v>
      </c>
      <c r="P1754" s="22" t="s">
        <v>6639</v>
      </c>
      <c r="Q1754" t="s">
        <v>6633</v>
      </c>
      <c r="R1754" s="22" t="s">
        <v>735</v>
      </c>
      <c r="S1754" s="22" t="s">
        <v>4900</v>
      </c>
      <c r="T1754" s="22" t="s">
        <v>759</v>
      </c>
      <c r="U1754" s="22" t="s">
        <v>384</v>
      </c>
      <c r="V1754" s="22">
        <v>240</v>
      </c>
      <c r="W1754" s="22" t="s">
        <v>377</v>
      </c>
      <c r="X1754" s="22" t="s">
        <v>378</v>
      </c>
      <c r="Y1754" s="22" t="s">
        <v>281</v>
      </c>
      <c r="Z1754" s="22">
        <v>12201</v>
      </c>
      <c r="AA1754" s="22" t="s">
        <v>733</v>
      </c>
    </row>
    <row r="1755" spans="1:27" x14ac:dyDescent="0.3">
      <c r="A1755" s="22">
        <v>1</v>
      </c>
      <c r="B1755" s="22" t="s">
        <v>376</v>
      </c>
      <c r="C1755">
        <v>4</v>
      </c>
      <c r="D1755" s="22">
        <v>4</v>
      </c>
      <c r="E1755" s="22" t="s">
        <v>747</v>
      </c>
      <c r="F1755" s="22"/>
      <c r="G1755" s="22" t="s">
        <v>737</v>
      </c>
      <c r="H1755" s="22" t="s">
        <v>6644</v>
      </c>
      <c r="I1755" s="22" t="s">
        <v>734</v>
      </c>
      <c r="K1755" s="22" t="s">
        <v>731</v>
      </c>
      <c r="L1755" s="22" t="s">
        <v>747</v>
      </c>
      <c r="M1755" s="22" t="s">
        <v>743</v>
      </c>
      <c r="N1755" s="22" t="s">
        <v>740</v>
      </c>
      <c r="O1755" s="22" t="s">
        <v>741</v>
      </c>
      <c r="P1755" s="22" t="s">
        <v>6637</v>
      </c>
      <c r="Q1755" t="s">
        <v>6641</v>
      </c>
      <c r="R1755" s="22" t="s">
        <v>735</v>
      </c>
      <c r="S1755" s="22" t="s">
        <v>4901</v>
      </c>
      <c r="T1755" s="22" t="s">
        <v>760</v>
      </c>
      <c r="U1755" s="22" t="s">
        <v>384</v>
      </c>
      <c r="V1755" s="22">
        <v>240</v>
      </c>
      <c r="W1755" s="22" t="s">
        <v>377</v>
      </c>
      <c r="X1755" s="22" t="s">
        <v>378</v>
      </c>
      <c r="Y1755" s="22" t="s">
        <v>281</v>
      </c>
      <c r="Z1755" s="22">
        <v>12201</v>
      </c>
      <c r="AA1755" s="22" t="s">
        <v>733</v>
      </c>
    </row>
    <row r="1756" spans="1:27" x14ac:dyDescent="0.3">
      <c r="A1756" s="22">
        <v>1</v>
      </c>
      <c r="B1756" s="22" t="s">
        <v>376</v>
      </c>
      <c r="C1756">
        <v>5</v>
      </c>
      <c r="D1756" s="22">
        <v>5</v>
      </c>
      <c r="E1756" s="22" t="s">
        <v>749</v>
      </c>
      <c r="F1756" s="22"/>
      <c r="G1756" s="22" t="s">
        <v>737</v>
      </c>
      <c r="H1756" s="22" t="s">
        <v>6644</v>
      </c>
      <c r="I1756" s="22" t="s">
        <v>734</v>
      </c>
      <c r="K1756" s="22" t="s">
        <v>731</v>
      </c>
      <c r="L1756" s="22" t="s">
        <v>749</v>
      </c>
      <c r="M1756" s="22" t="s">
        <v>743</v>
      </c>
      <c r="N1756" s="22" t="s">
        <v>740</v>
      </c>
      <c r="O1756" s="22" t="s">
        <v>741</v>
      </c>
      <c r="P1756" s="22" t="s">
        <v>6636</v>
      </c>
      <c r="Q1756" t="s">
        <v>6630</v>
      </c>
      <c r="R1756" s="22" t="s">
        <v>735</v>
      </c>
      <c r="S1756" s="22" t="s">
        <v>4904</v>
      </c>
      <c r="T1756" s="22" t="s">
        <v>761</v>
      </c>
      <c r="U1756" s="22" t="s">
        <v>384</v>
      </c>
      <c r="V1756" s="22">
        <v>240</v>
      </c>
      <c r="W1756" s="22" t="s">
        <v>377</v>
      </c>
      <c r="X1756" s="22" t="s">
        <v>378</v>
      </c>
      <c r="Y1756" s="22" t="s">
        <v>281</v>
      </c>
      <c r="Z1756" s="22">
        <v>12201</v>
      </c>
      <c r="AA1756" s="22" t="s">
        <v>733</v>
      </c>
    </row>
    <row r="1757" spans="1:27" x14ac:dyDescent="0.3">
      <c r="A1757" s="22">
        <v>1</v>
      </c>
      <c r="B1757" s="22" t="s">
        <v>376</v>
      </c>
      <c r="C1757">
        <v>6</v>
      </c>
      <c r="D1757" s="22">
        <v>6</v>
      </c>
      <c r="E1757" s="22" t="s">
        <v>751</v>
      </c>
      <c r="F1757" s="22"/>
      <c r="G1757" s="22" t="s">
        <v>737</v>
      </c>
      <c r="H1757" s="22" t="s">
        <v>6644</v>
      </c>
      <c r="I1757" s="22" t="s">
        <v>734</v>
      </c>
      <c r="K1757" s="22" t="s">
        <v>731</v>
      </c>
      <c r="L1757" s="22" t="s">
        <v>751</v>
      </c>
      <c r="M1757" s="22" t="s">
        <v>752</v>
      </c>
      <c r="N1757" s="22" t="s">
        <v>736</v>
      </c>
      <c r="O1757" s="22" t="s">
        <v>741</v>
      </c>
      <c r="P1757" s="22" t="s">
        <v>6634</v>
      </c>
      <c r="Q1757" t="s">
        <v>6631</v>
      </c>
      <c r="R1757" s="22" t="s">
        <v>732</v>
      </c>
      <c r="S1757" s="22" t="s">
        <v>4903</v>
      </c>
      <c r="T1757" s="22" t="s">
        <v>762</v>
      </c>
      <c r="U1757" s="22" t="s">
        <v>384</v>
      </c>
      <c r="V1757" s="22">
        <v>240</v>
      </c>
      <c r="W1757" s="22" t="s">
        <v>377</v>
      </c>
      <c r="X1757" s="22" t="s">
        <v>378</v>
      </c>
      <c r="Y1757" s="22" t="s">
        <v>281</v>
      </c>
      <c r="Z1757" s="22">
        <v>12201</v>
      </c>
      <c r="AA1757" s="22" t="s">
        <v>733</v>
      </c>
    </row>
    <row r="1758" spans="1:27" x14ac:dyDescent="0.3">
      <c r="A1758" s="22">
        <v>1</v>
      </c>
      <c r="B1758" s="22" t="s">
        <v>376</v>
      </c>
      <c r="C1758">
        <v>7</v>
      </c>
      <c r="D1758" s="22">
        <v>7</v>
      </c>
      <c r="E1758" s="22" t="s">
        <v>754</v>
      </c>
      <c r="F1758" s="22"/>
      <c r="G1758" s="22" t="s">
        <v>737</v>
      </c>
      <c r="H1758" s="22" t="s">
        <v>6644</v>
      </c>
      <c r="I1758" s="22" t="s">
        <v>734</v>
      </c>
      <c r="K1758" s="22" t="s">
        <v>731</v>
      </c>
      <c r="L1758" s="22" t="s">
        <v>754</v>
      </c>
      <c r="M1758" s="22" t="s">
        <v>743</v>
      </c>
      <c r="N1758" s="22" t="s">
        <v>740</v>
      </c>
      <c r="O1758" s="22" t="s">
        <v>741</v>
      </c>
      <c r="P1758" s="22" t="s">
        <v>6635</v>
      </c>
      <c r="Q1758" t="s">
        <v>6642</v>
      </c>
      <c r="R1758" s="22" t="s">
        <v>755</v>
      </c>
      <c r="S1758" s="22" t="s">
        <v>4902</v>
      </c>
      <c r="T1758" s="22" t="s">
        <v>763</v>
      </c>
      <c r="U1758" s="22" t="s">
        <v>384</v>
      </c>
      <c r="V1758" s="22">
        <v>240</v>
      </c>
      <c r="W1758" s="22" t="s">
        <v>377</v>
      </c>
      <c r="X1758" s="22" t="s">
        <v>378</v>
      </c>
      <c r="Y1758" s="22" t="s">
        <v>281</v>
      </c>
      <c r="Z1758" s="22">
        <v>12201</v>
      </c>
      <c r="AA1758" s="22" t="s">
        <v>733</v>
      </c>
    </row>
    <row r="1759" spans="1:27" x14ac:dyDescent="0.3">
      <c r="A1759" s="22">
        <v>1</v>
      </c>
      <c r="B1759" s="22" t="s">
        <v>376</v>
      </c>
      <c r="C1759">
        <v>1</v>
      </c>
      <c r="D1759" s="22">
        <v>1</v>
      </c>
      <c r="E1759" s="22" t="s">
        <v>738</v>
      </c>
      <c r="F1759" s="22"/>
      <c r="G1759" s="22" t="s">
        <v>737</v>
      </c>
      <c r="H1759" s="22" t="s">
        <v>6644</v>
      </c>
      <c r="I1759" s="22" t="s">
        <v>734</v>
      </c>
      <c r="K1759" s="22" t="s">
        <v>731</v>
      </c>
      <c r="L1759" s="22" t="s">
        <v>738</v>
      </c>
      <c r="M1759" s="22" t="s">
        <v>739</v>
      </c>
      <c r="N1759" s="22" t="s">
        <v>740</v>
      </c>
      <c r="O1759" s="22" t="s">
        <v>741</v>
      </c>
      <c r="P1759" s="22" t="s">
        <v>4899</v>
      </c>
      <c r="Q1759" t="s">
        <v>4897</v>
      </c>
      <c r="R1759" s="22" t="s">
        <v>732</v>
      </c>
      <c r="S1759" s="22" t="s">
        <v>4900</v>
      </c>
      <c r="T1759" s="22" t="s">
        <v>757</v>
      </c>
      <c r="U1759" s="22" t="s">
        <v>384</v>
      </c>
      <c r="V1759" s="22">
        <v>240</v>
      </c>
      <c r="W1759" s="22" t="s">
        <v>377</v>
      </c>
      <c r="X1759" s="22" t="s">
        <v>378</v>
      </c>
      <c r="Y1759" s="22" t="s">
        <v>282</v>
      </c>
      <c r="Z1759" s="22">
        <v>12301</v>
      </c>
      <c r="AA1759" s="22" t="s">
        <v>733</v>
      </c>
    </row>
    <row r="1760" spans="1:27" x14ac:dyDescent="0.3">
      <c r="A1760" s="22">
        <v>1</v>
      </c>
      <c r="B1760" s="22" t="s">
        <v>376</v>
      </c>
      <c r="C1760">
        <v>2</v>
      </c>
      <c r="D1760" s="22">
        <v>2</v>
      </c>
      <c r="E1760" s="22" t="s">
        <v>738</v>
      </c>
      <c r="F1760" s="22"/>
      <c r="G1760" s="22" t="s">
        <v>737</v>
      </c>
      <c r="H1760" s="22" t="s">
        <v>6644</v>
      </c>
      <c r="I1760" s="22" t="s">
        <v>734</v>
      </c>
      <c r="K1760" s="22" t="s">
        <v>731</v>
      </c>
      <c r="L1760" s="22" t="s">
        <v>738</v>
      </c>
      <c r="M1760" s="22" t="s">
        <v>743</v>
      </c>
      <c r="N1760" s="22" t="s">
        <v>740</v>
      </c>
      <c r="O1760" s="22" t="s">
        <v>741</v>
      </c>
      <c r="P1760" s="22" t="s">
        <v>6638</v>
      </c>
      <c r="Q1760" t="s">
        <v>6632</v>
      </c>
      <c r="R1760" s="22" t="s">
        <v>732</v>
      </c>
      <c r="S1760" s="22" t="s">
        <v>4900</v>
      </c>
      <c r="T1760" s="22" t="s">
        <v>758</v>
      </c>
      <c r="U1760" s="22" t="s">
        <v>384</v>
      </c>
      <c r="V1760" s="22">
        <v>240</v>
      </c>
      <c r="W1760" s="22" t="s">
        <v>377</v>
      </c>
      <c r="X1760" s="22" t="s">
        <v>378</v>
      </c>
      <c r="Y1760" s="22" t="s">
        <v>282</v>
      </c>
      <c r="Z1760" s="22">
        <v>12301</v>
      </c>
      <c r="AA1760" s="22" t="s">
        <v>733</v>
      </c>
    </row>
    <row r="1761" spans="1:27" x14ac:dyDescent="0.3">
      <c r="A1761" s="22">
        <v>1</v>
      </c>
      <c r="B1761" s="22" t="s">
        <v>376</v>
      </c>
      <c r="C1761">
        <v>3</v>
      </c>
      <c r="D1761" s="22">
        <v>3</v>
      </c>
      <c r="E1761" s="22" t="s">
        <v>745</v>
      </c>
      <c r="F1761" s="22"/>
      <c r="G1761" s="22" t="s">
        <v>737</v>
      </c>
      <c r="H1761" s="22" t="s">
        <v>6644</v>
      </c>
      <c r="I1761" s="22" t="s">
        <v>734</v>
      </c>
      <c r="K1761" s="22" t="s">
        <v>731</v>
      </c>
      <c r="L1761" s="22" t="s">
        <v>745</v>
      </c>
      <c r="M1761" s="22" t="s">
        <v>743</v>
      </c>
      <c r="N1761" s="22" t="s">
        <v>740</v>
      </c>
      <c r="O1761" s="22" t="s">
        <v>741</v>
      </c>
      <c r="P1761" s="22" t="s">
        <v>6639</v>
      </c>
      <c r="Q1761" t="s">
        <v>6633</v>
      </c>
      <c r="R1761" s="22" t="s">
        <v>735</v>
      </c>
      <c r="S1761" s="22" t="s">
        <v>4900</v>
      </c>
      <c r="T1761" s="22" t="s">
        <v>759</v>
      </c>
      <c r="U1761" s="22" t="s">
        <v>384</v>
      </c>
      <c r="V1761" s="22">
        <v>240</v>
      </c>
      <c r="W1761" s="22" t="s">
        <v>377</v>
      </c>
      <c r="X1761" s="22" t="s">
        <v>378</v>
      </c>
      <c r="Y1761" s="22" t="s">
        <v>282</v>
      </c>
      <c r="Z1761" s="22">
        <v>12301</v>
      </c>
      <c r="AA1761" s="22" t="s">
        <v>733</v>
      </c>
    </row>
    <row r="1762" spans="1:27" x14ac:dyDescent="0.3">
      <c r="A1762" s="22">
        <v>1</v>
      </c>
      <c r="B1762" s="22" t="s">
        <v>376</v>
      </c>
      <c r="C1762">
        <v>4</v>
      </c>
      <c r="D1762" s="22">
        <v>4</v>
      </c>
      <c r="E1762" s="22" t="s">
        <v>747</v>
      </c>
      <c r="F1762" s="22"/>
      <c r="G1762" s="22" t="s">
        <v>737</v>
      </c>
      <c r="H1762" s="22" t="s">
        <v>6644</v>
      </c>
      <c r="I1762" s="22" t="s">
        <v>734</v>
      </c>
      <c r="K1762" s="22" t="s">
        <v>731</v>
      </c>
      <c r="L1762" s="22" t="s">
        <v>747</v>
      </c>
      <c r="M1762" s="22" t="s">
        <v>743</v>
      </c>
      <c r="N1762" s="22" t="s">
        <v>740</v>
      </c>
      <c r="O1762" s="22" t="s">
        <v>741</v>
      </c>
      <c r="P1762" s="22" t="s">
        <v>6637</v>
      </c>
      <c r="Q1762" t="s">
        <v>6641</v>
      </c>
      <c r="R1762" s="22" t="s">
        <v>735</v>
      </c>
      <c r="S1762" s="22" t="s">
        <v>4901</v>
      </c>
      <c r="T1762" s="22" t="s">
        <v>760</v>
      </c>
      <c r="U1762" s="22" t="s">
        <v>384</v>
      </c>
      <c r="V1762" s="22">
        <v>240</v>
      </c>
      <c r="W1762" s="22" t="s">
        <v>377</v>
      </c>
      <c r="X1762" s="22" t="s">
        <v>378</v>
      </c>
      <c r="Y1762" s="22" t="s">
        <v>282</v>
      </c>
      <c r="Z1762" s="22">
        <v>12301</v>
      </c>
      <c r="AA1762" s="22" t="s">
        <v>733</v>
      </c>
    </row>
    <row r="1763" spans="1:27" x14ac:dyDescent="0.3">
      <c r="A1763" s="22">
        <v>1</v>
      </c>
      <c r="B1763" s="22" t="s">
        <v>376</v>
      </c>
      <c r="C1763">
        <v>5</v>
      </c>
      <c r="D1763" s="22">
        <v>5</v>
      </c>
      <c r="E1763" s="22" t="s">
        <v>749</v>
      </c>
      <c r="F1763" s="22"/>
      <c r="G1763" s="22" t="s">
        <v>737</v>
      </c>
      <c r="H1763" s="22" t="s">
        <v>6644</v>
      </c>
      <c r="I1763" s="22" t="s">
        <v>734</v>
      </c>
      <c r="K1763" s="22" t="s">
        <v>731</v>
      </c>
      <c r="L1763" s="22" t="s">
        <v>749</v>
      </c>
      <c r="M1763" s="22" t="s">
        <v>743</v>
      </c>
      <c r="N1763" s="22" t="s">
        <v>740</v>
      </c>
      <c r="O1763" s="22" t="s">
        <v>741</v>
      </c>
      <c r="P1763" s="22" t="s">
        <v>6636</v>
      </c>
      <c r="Q1763" t="s">
        <v>6630</v>
      </c>
      <c r="R1763" s="22" t="s">
        <v>735</v>
      </c>
      <c r="S1763" s="22" t="s">
        <v>4904</v>
      </c>
      <c r="T1763" s="22" t="s">
        <v>761</v>
      </c>
      <c r="U1763" s="22" t="s">
        <v>384</v>
      </c>
      <c r="V1763" s="22">
        <v>240</v>
      </c>
      <c r="W1763" s="22" t="s">
        <v>377</v>
      </c>
      <c r="X1763" s="22" t="s">
        <v>378</v>
      </c>
      <c r="Y1763" s="22" t="s">
        <v>282</v>
      </c>
      <c r="Z1763" s="22">
        <v>12301</v>
      </c>
      <c r="AA1763" s="22" t="s">
        <v>733</v>
      </c>
    </row>
    <row r="1764" spans="1:27" x14ac:dyDescent="0.3">
      <c r="A1764" s="22">
        <v>1</v>
      </c>
      <c r="B1764" s="22" t="s">
        <v>376</v>
      </c>
      <c r="C1764">
        <v>6</v>
      </c>
      <c r="D1764" s="22">
        <v>6</v>
      </c>
      <c r="E1764" s="22" t="s">
        <v>751</v>
      </c>
      <c r="F1764" s="22"/>
      <c r="G1764" s="22" t="s">
        <v>737</v>
      </c>
      <c r="H1764" s="22" t="s">
        <v>6644</v>
      </c>
      <c r="I1764" s="22" t="s">
        <v>734</v>
      </c>
      <c r="K1764" s="22" t="s">
        <v>731</v>
      </c>
      <c r="L1764" s="22" t="s">
        <v>751</v>
      </c>
      <c r="M1764" s="22" t="s">
        <v>752</v>
      </c>
      <c r="N1764" s="22" t="s">
        <v>736</v>
      </c>
      <c r="O1764" s="22" t="s">
        <v>741</v>
      </c>
      <c r="P1764" s="22" t="s">
        <v>6634</v>
      </c>
      <c r="Q1764" t="s">
        <v>6631</v>
      </c>
      <c r="R1764" s="22" t="s">
        <v>732</v>
      </c>
      <c r="S1764" s="22" t="s">
        <v>4903</v>
      </c>
      <c r="T1764" s="22" t="s">
        <v>762</v>
      </c>
      <c r="U1764" s="22" t="s">
        <v>384</v>
      </c>
      <c r="V1764" s="22">
        <v>240</v>
      </c>
      <c r="W1764" s="22" t="s">
        <v>377</v>
      </c>
      <c r="X1764" s="22" t="s">
        <v>378</v>
      </c>
      <c r="Y1764" s="22" t="s">
        <v>282</v>
      </c>
      <c r="Z1764" s="22">
        <v>12301</v>
      </c>
      <c r="AA1764" s="22" t="s">
        <v>733</v>
      </c>
    </row>
    <row r="1765" spans="1:27" x14ac:dyDescent="0.3">
      <c r="A1765" s="22">
        <v>1</v>
      </c>
      <c r="B1765" s="22" t="s">
        <v>376</v>
      </c>
      <c r="C1765">
        <v>7</v>
      </c>
      <c r="D1765" s="22">
        <v>7</v>
      </c>
      <c r="E1765" s="22" t="s">
        <v>754</v>
      </c>
      <c r="F1765" s="22"/>
      <c r="G1765" s="22" t="s">
        <v>737</v>
      </c>
      <c r="H1765" s="22" t="s">
        <v>6644</v>
      </c>
      <c r="I1765" s="22" t="s">
        <v>734</v>
      </c>
      <c r="K1765" s="22" t="s">
        <v>731</v>
      </c>
      <c r="L1765" s="22" t="s">
        <v>754</v>
      </c>
      <c r="M1765" s="22" t="s">
        <v>743</v>
      </c>
      <c r="N1765" s="22" t="s">
        <v>740</v>
      </c>
      <c r="O1765" s="22" t="s">
        <v>741</v>
      </c>
      <c r="P1765" s="22" t="s">
        <v>6635</v>
      </c>
      <c r="Q1765" t="s">
        <v>6642</v>
      </c>
      <c r="R1765" s="22" t="s">
        <v>755</v>
      </c>
      <c r="S1765" s="22" t="s">
        <v>4902</v>
      </c>
      <c r="T1765" s="22" t="s">
        <v>763</v>
      </c>
      <c r="U1765" s="22" t="s">
        <v>384</v>
      </c>
      <c r="V1765" s="22">
        <v>240</v>
      </c>
      <c r="W1765" s="22" t="s">
        <v>377</v>
      </c>
      <c r="X1765" s="22" t="s">
        <v>378</v>
      </c>
      <c r="Y1765" s="22" t="s">
        <v>282</v>
      </c>
      <c r="Z1765" s="22">
        <v>12301</v>
      </c>
      <c r="AA1765" s="22" t="s">
        <v>733</v>
      </c>
    </row>
    <row r="1766" spans="1:27" x14ac:dyDescent="0.3">
      <c r="A1766" s="22">
        <v>1</v>
      </c>
      <c r="B1766" s="22" t="s">
        <v>376</v>
      </c>
      <c r="C1766">
        <v>1</v>
      </c>
      <c r="D1766" s="22">
        <v>1</v>
      </c>
      <c r="E1766" s="22" t="s">
        <v>738</v>
      </c>
      <c r="F1766" s="22"/>
      <c r="G1766" s="22" t="s">
        <v>737</v>
      </c>
      <c r="H1766" s="22" t="s">
        <v>6644</v>
      </c>
      <c r="I1766" s="22" t="s">
        <v>734</v>
      </c>
      <c r="K1766" s="22" t="s">
        <v>731</v>
      </c>
      <c r="L1766" s="22" t="s">
        <v>738</v>
      </c>
      <c r="M1766" s="22" t="s">
        <v>739</v>
      </c>
      <c r="N1766" s="22" t="s">
        <v>740</v>
      </c>
      <c r="O1766" s="22" t="s">
        <v>741</v>
      </c>
      <c r="P1766" s="22" t="s">
        <v>4899</v>
      </c>
      <c r="Q1766" t="s">
        <v>4897</v>
      </c>
      <c r="R1766" s="22" t="s">
        <v>732</v>
      </c>
      <c r="S1766" s="22" t="s">
        <v>4900</v>
      </c>
      <c r="T1766" s="22" t="s">
        <v>757</v>
      </c>
      <c r="U1766" s="22" t="s">
        <v>384</v>
      </c>
      <c r="V1766" s="22">
        <v>240</v>
      </c>
      <c r="W1766" s="22" t="s">
        <v>377</v>
      </c>
      <c r="X1766" s="22" t="s">
        <v>378</v>
      </c>
      <c r="Y1766" s="22" t="s">
        <v>283</v>
      </c>
      <c r="Z1766" s="22">
        <v>12302</v>
      </c>
      <c r="AA1766" s="22" t="s">
        <v>733</v>
      </c>
    </row>
    <row r="1767" spans="1:27" x14ac:dyDescent="0.3">
      <c r="A1767" s="22">
        <v>1</v>
      </c>
      <c r="B1767" s="22" t="s">
        <v>376</v>
      </c>
      <c r="C1767">
        <v>2</v>
      </c>
      <c r="D1767" s="22">
        <v>2</v>
      </c>
      <c r="E1767" s="22" t="s">
        <v>738</v>
      </c>
      <c r="F1767" s="22"/>
      <c r="G1767" s="22" t="s">
        <v>737</v>
      </c>
      <c r="H1767" s="22" t="s">
        <v>6644</v>
      </c>
      <c r="I1767" s="22" t="s">
        <v>734</v>
      </c>
      <c r="K1767" s="22" t="s">
        <v>731</v>
      </c>
      <c r="L1767" s="22" t="s">
        <v>738</v>
      </c>
      <c r="M1767" s="22" t="s">
        <v>743</v>
      </c>
      <c r="N1767" s="22" t="s">
        <v>740</v>
      </c>
      <c r="O1767" s="22" t="s">
        <v>741</v>
      </c>
      <c r="P1767" s="22" t="s">
        <v>6638</v>
      </c>
      <c r="Q1767" t="s">
        <v>6632</v>
      </c>
      <c r="R1767" s="22" t="s">
        <v>732</v>
      </c>
      <c r="S1767" s="22" t="s">
        <v>4900</v>
      </c>
      <c r="T1767" s="22" t="s">
        <v>758</v>
      </c>
      <c r="U1767" s="22" t="s">
        <v>384</v>
      </c>
      <c r="V1767" s="22">
        <v>240</v>
      </c>
      <c r="W1767" s="22" t="s">
        <v>377</v>
      </c>
      <c r="X1767" s="22" t="s">
        <v>378</v>
      </c>
      <c r="Y1767" s="22" t="s">
        <v>283</v>
      </c>
      <c r="Z1767" s="22">
        <v>12302</v>
      </c>
      <c r="AA1767" s="22" t="s">
        <v>733</v>
      </c>
    </row>
    <row r="1768" spans="1:27" x14ac:dyDescent="0.3">
      <c r="A1768" s="22">
        <v>1</v>
      </c>
      <c r="B1768" s="22" t="s">
        <v>376</v>
      </c>
      <c r="C1768">
        <v>3</v>
      </c>
      <c r="D1768" s="22">
        <v>3</v>
      </c>
      <c r="E1768" s="22" t="s">
        <v>745</v>
      </c>
      <c r="F1768" s="22"/>
      <c r="G1768" s="22" t="s">
        <v>737</v>
      </c>
      <c r="H1768" s="22" t="s">
        <v>6644</v>
      </c>
      <c r="I1768" s="22" t="s">
        <v>734</v>
      </c>
      <c r="K1768" s="22" t="s">
        <v>731</v>
      </c>
      <c r="L1768" s="22" t="s">
        <v>745</v>
      </c>
      <c r="M1768" s="22" t="s">
        <v>743</v>
      </c>
      <c r="N1768" s="22" t="s">
        <v>740</v>
      </c>
      <c r="O1768" s="22" t="s">
        <v>741</v>
      </c>
      <c r="P1768" s="22" t="s">
        <v>6639</v>
      </c>
      <c r="Q1768" t="s">
        <v>6633</v>
      </c>
      <c r="R1768" s="22" t="s">
        <v>735</v>
      </c>
      <c r="S1768" s="22" t="s">
        <v>4900</v>
      </c>
      <c r="T1768" s="22" t="s">
        <v>759</v>
      </c>
      <c r="U1768" s="22" t="s">
        <v>384</v>
      </c>
      <c r="V1768" s="22">
        <v>240</v>
      </c>
      <c r="W1768" s="22" t="s">
        <v>377</v>
      </c>
      <c r="X1768" s="22" t="s">
        <v>378</v>
      </c>
      <c r="Y1768" s="22" t="s">
        <v>283</v>
      </c>
      <c r="Z1768" s="22">
        <v>12302</v>
      </c>
      <c r="AA1768" s="22" t="s">
        <v>733</v>
      </c>
    </row>
    <row r="1769" spans="1:27" x14ac:dyDescent="0.3">
      <c r="A1769" s="22">
        <v>1</v>
      </c>
      <c r="B1769" s="22" t="s">
        <v>376</v>
      </c>
      <c r="C1769">
        <v>4</v>
      </c>
      <c r="D1769" s="22">
        <v>4</v>
      </c>
      <c r="E1769" s="22" t="s">
        <v>747</v>
      </c>
      <c r="F1769" s="22"/>
      <c r="G1769" s="22" t="s">
        <v>737</v>
      </c>
      <c r="H1769" s="22" t="s">
        <v>6644</v>
      </c>
      <c r="I1769" s="22" t="s">
        <v>734</v>
      </c>
      <c r="K1769" s="22" t="s">
        <v>731</v>
      </c>
      <c r="L1769" s="22" t="s">
        <v>747</v>
      </c>
      <c r="M1769" s="22" t="s">
        <v>743</v>
      </c>
      <c r="N1769" s="22" t="s">
        <v>740</v>
      </c>
      <c r="O1769" s="22" t="s">
        <v>741</v>
      </c>
      <c r="P1769" s="22" t="s">
        <v>6637</v>
      </c>
      <c r="Q1769" t="s">
        <v>6641</v>
      </c>
      <c r="R1769" s="22" t="s">
        <v>735</v>
      </c>
      <c r="S1769" s="22" t="s">
        <v>4901</v>
      </c>
      <c r="T1769" s="22" t="s">
        <v>760</v>
      </c>
      <c r="U1769" s="22" t="s">
        <v>384</v>
      </c>
      <c r="V1769" s="22">
        <v>240</v>
      </c>
      <c r="W1769" s="22" t="s">
        <v>377</v>
      </c>
      <c r="X1769" s="22" t="s">
        <v>378</v>
      </c>
      <c r="Y1769" s="22" t="s">
        <v>283</v>
      </c>
      <c r="Z1769" s="22">
        <v>12302</v>
      </c>
      <c r="AA1769" s="22" t="s">
        <v>733</v>
      </c>
    </row>
    <row r="1770" spans="1:27" x14ac:dyDescent="0.3">
      <c r="A1770" s="22">
        <v>1</v>
      </c>
      <c r="B1770" s="22" t="s">
        <v>376</v>
      </c>
      <c r="C1770">
        <v>5</v>
      </c>
      <c r="D1770" s="22">
        <v>5</v>
      </c>
      <c r="E1770" s="22" t="s">
        <v>749</v>
      </c>
      <c r="F1770" s="22"/>
      <c r="G1770" s="22" t="s">
        <v>737</v>
      </c>
      <c r="H1770" s="22" t="s">
        <v>6644</v>
      </c>
      <c r="I1770" s="22" t="s">
        <v>734</v>
      </c>
      <c r="K1770" s="22" t="s">
        <v>731</v>
      </c>
      <c r="L1770" s="22" t="s">
        <v>749</v>
      </c>
      <c r="M1770" s="22" t="s">
        <v>743</v>
      </c>
      <c r="N1770" s="22" t="s">
        <v>740</v>
      </c>
      <c r="O1770" s="22" t="s">
        <v>741</v>
      </c>
      <c r="P1770" s="22" t="s">
        <v>6636</v>
      </c>
      <c r="Q1770" t="s">
        <v>6630</v>
      </c>
      <c r="R1770" s="22" t="s">
        <v>735</v>
      </c>
      <c r="S1770" s="22" t="s">
        <v>4904</v>
      </c>
      <c r="T1770" s="22" t="s">
        <v>761</v>
      </c>
      <c r="U1770" s="22" t="s">
        <v>384</v>
      </c>
      <c r="V1770" s="22">
        <v>240</v>
      </c>
      <c r="W1770" s="22" t="s">
        <v>377</v>
      </c>
      <c r="X1770" s="22" t="s">
        <v>378</v>
      </c>
      <c r="Y1770" s="22" t="s">
        <v>283</v>
      </c>
      <c r="Z1770" s="22">
        <v>12302</v>
      </c>
      <c r="AA1770" s="22" t="s">
        <v>733</v>
      </c>
    </row>
    <row r="1771" spans="1:27" x14ac:dyDescent="0.3">
      <c r="A1771" s="22">
        <v>1</v>
      </c>
      <c r="B1771" s="22" t="s">
        <v>376</v>
      </c>
      <c r="C1771">
        <v>6</v>
      </c>
      <c r="D1771" s="22">
        <v>6</v>
      </c>
      <c r="E1771" s="22" t="s">
        <v>751</v>
      </c>
      <c r="F1771" s="22"/>
      <c r="G1771" s="22" t="s">
        <v>737</v>
      </c>
      <c r="H1771" s="22" t="s">
        <v>6644</v>
      </c>
      <c r="I1771" s="22" t="s">
        <v>734</v>
      </c>
      <c r="K1771" s="22" t="s">
        <v>731</v>
      </c>
      <c r="L1771" s="22" t="s">
        <v>751</v>
      </c>
      <c r="M1771" s="22" t="s">
        <v>752</v>
      </c>
      <c r="N1771" s="22" t="s">
        <v>736</v>
      </c>
      <c r="O1771" s="22" t="s">
        <v>741</v>
      </c>
      <c r="P1771" s="22" t="s">
        <v>6634</v>
      </c>
      <c r="Q1771" t="s">
        <v>6631</v>
      </c>
      <c r="R1771" s="22" t="s">
        <v>732</v>
      </c>
      <c r="S1771" s="22" t="s">
        <v>4903</v>
      </c>
      <c r="T1771" s="22" t="s">
        <v>762</v>
      </c>
      <c r="U1771" s="22" t="s">
        <v>384</v>
      </c>
      <c r="V1771" s="22">
        <v>240</v>
      </c>
      <c r="W1771" s="22" t="s">
        <v>377</v>
      </c>
      <c r="X1771" s="22" t="s">
        <v>378</v>
      </c>
      <c r="Y1771" s="22" t="s">
        <v>283</v>
      </c>
      <c r="Z1771" s="22">
        <v>12302</v>
      </c>
      <c r="AA1771" s="22" t="s">
        <v>733</v>
      </c>
    </row>
    <row r="1772" spans="1:27" x14ac:dyDescent="0.3">
      <c r="A1772" s="22">
        <v>1</v>
      </c>
      <c r="B1772" s="22" t="s">
        <v>376</v>
      </c>
      <c r="C1772">
        <v>7</v>
      </c>
      <c r="D1772" s="22">
        <v>7</v>
      </c>
      <c r="E1772" s="22" t="s">
        <v>754</v>
      </c>
      <c r="F1772" s="22"/>
      <c r="G1772" s="22" t="s">
        <v>737</v>
      </c>
      <c r="H1772" s="22" t="s">
        <v>6644</v>
      </c>
      <c r="I1772" s="22" t="s">
        <v>734</v>
      </c>
      <c r="K1772" s="22" t="s">
        <v>731</v>
      </c>
      <c r="L1772" s="22" t="s">
        <v>754</v>
      </c>
      <c r="M1772" s="22" t="s">
        <v>743</v>
      </c>
      <c r="N1772" s="22" t="s">
        <v>740</v>
      </c>
      <c r="O1772" s="22" t="s">
        <v>741</v>
      </c>
      <c r="P1772" s="22" t="s">
        <v>6635</v>
      </c>
      <c r="Q1772" t="s">
        <v>6642</v>
      </c>
      <c r="R1772" s="22" t="s">
        <v>755</v>
      </c>
      <c r="S1772" s="22" t="s">
        <v>4902</v>
      </c>
      <c r="T1772" s="22" t="s">
        <v>763</v>
      </c>
      <c r="U1772" s="22" t="s">
        <v>384</v>
      </c>
      <c r="V1772" s="22">
        <v>240</v>
      </c>
      <c r="W1772" s="22" t="s">
        <v>377</v>
      </c>
      <c r="X1772" s="22" t="s">
        <v>378</v>
      </c>
      <c r="Y1772" s="22" t="s">
        <v>283</v>
      </c>
      <c r="Z1772" s="22">
        <v>12302</v>
      </c>
      <c r="AA1772" s="22" t="s">
        <v>733</v>
      </c>
    </row>
    <row r="1773" spans="1:27" x14ac:dyDescent="0.3">
      <c r="A1773" s="22">
        <v>1</v>
      </c>
      <c r="B1773" s="22" t="s">
        <v>376</v>
      </c>
      <c r="C1773">
        <v>1</v>
      </c>
      <c r="D1773" s="22">
        <v>1</v>
      </c>
      <c r="E1773" s="22" t="s">
        <v>738</v>
      </c>
      <c r="F1773" s="22"/>
      <c r="G1773" s="22" t="s">
        <v>737</v>
      </c>
      <c r="H1773" s="22" t="s">
        <v>6644</v>
      </c>
      <c r="I1773" s="22" t="s">
        <v>734</v>
      </c>
      <c r="K1773" s="22" t="s">
        <v>731</v>
      </c>
      <c r="L1773" s="22" t="s">
        <v>738</v>
      </c>
      <c r="M1773" s="22" t="s">
        <v>739</v>
      </c>
      <c r="N1773" s="22" t="s">
        <v>740</v>
      </c>
      <c r="O1773" s="22" t="s">
        <v>741</v>
      </c>
      <c r="P1773" s="22" t="s">
        <v>4899</v>
      </c>
      <c r="Q1773" t="s">
        <v>4897</v>
      </c>
      <c r="R1773" s="22" t="s">
        <v>732</v>
      </c>
      <c r="S1773" s="22" t="s">
        <v>4900</v>
      </c>
      <c r="T1773" s="22" t="s">
        <v>757</v>
      </c>
      <c r="U1773" s="22" t="s">
        <v>384</v>
      </c>
      <c r="V1773" s="22">
        <v>240</v>
      </c>
      <c r="W1773" s="22" t="s">
        <v>377</v>
      </c>
      <c r="X1773" s="22" t="s">
        <v>378</v>
      </c>
      <c r="Y1773" s="22" t="s">
        <v>284</v>
      </c>
      <c r="Z1773" s="22">
        <v>12303</v>
      </c>
      <c r="AA1773" s="22" t="s">
        <v>733</v>
      </c>
    </row>
    <row r="1774" spans="1:27" x14ac:dyDescent="0.3">
      <c r="A1774" s="22">
        <v>1</v>
      </c>
      <c r="B1774" s="22" t="s">
        <v>376</v>
      </c>
      <c r="C1774">
        <v>2</v>
      </c>
      <c r="D1774" s="22">
        <v>2</v>
      </c>
      <c r="E1774" s="22" t="s">
        <v>738</v>
      </c>
      <c r="F1774" s="22"/>
      <c r="G1774" s="22" t="s">
        <v>737</v>
      </c>
      <c r="H1774" s="22" t="s">
        <v>6644</v>
      </c>
      <c r="I1774" s="22" t="s">
        <v>734</v>
      </c>
      <c r="K1774" s="22" t="s">
        <v>731</v>
      </c>
      <c r="L1774" s="22" t="s">
        <v>738</v>
      </c>
      <c r="M1774" s="22" t="s">
        <v>743</v>
      </c>
      <c r="N1774" s="22" t="s">
        <v>740</v>
      </c>
      <c r="O1774" s="22" t="s">
        <v>741</v>
      </c>
      <c r="P1774" s="22" t="s">
        <v>6638</v>
      </c>
      <c r="Q1774" t="s">
        <v>6632</v>
      </c>
      <c r="R1774" s="22" t="s">
        <v>732</v>
      </c>
      <c r="S1774" s="22" t="s">
        <v>4900</v>
      </c>
      <c r="T1774" s="22" t="s">
        <v>758</v>
      </c>
      <c r="U1774" s="22" t="s">
        <v>384</v>
      </c>
      <c r="V1774" s="22">
        <v>240</v>
      </c>
      <c r="W1774" s="22" t="s">
        <v>377</v>
      </c>
      <c r="X1774" s="22" t="s">
        <v>378</v>
      </c>
      <c r="Y1774" s="22" t="s">
        <v>284</v>
      </c>
      <c r="Z1774" s="22">
        <v>12303</v>
      </c>
      <c r="AA1774" s="22" t="s">
        <v>733</v>
      </c>
    </row>
    <row r="1775" spans="1:27" x14ac:dyDescent="0.3">
      <c r="A1775" s="22">
        <v>1</v>
      </c>
      <c r="B1775" s="22" t="s">
        <v>376</v>
      </c>
      <c r="C1775">
        <v>3</v>
      </c>
      <c r="D1775" s="22">
        <v>3</v>
      </c>
      <c r="E1775" s="22" t="s">
        <v>745</v>
      </c>
      <c r="F1775" s="22"/>
      <c r="G1775" s="22" t="s">
        <v>737</v>
      </c>
      <c r="H1775" s="22" t="s">
        <v>6644</v>
      </c>
      <c r="I1775" s="22" t="s">
        <v>734</v>
      </c>
      <c r="K1775" s="22" t="s">
        <v>731</v>
      </c>
      <c r="L1775" s="22" t="s">
        <v>745</v>
      </c>
      <c r="M1775" s="22" t="s">
        <v>743</v>
      </c>
      <c r="N1775" s="22" t="s">
        <v>740</v>
      </c>
      <c r="O1775" s="22" t="s">
        <v>741</v>
      </c>
      <c r="P1775" s="22" t="s">
        <v>6639</v>
      </c>
      <c r="Q1775" t="s">
        <v>6633</v>
      </c>
      <c r="R1775" s="22" t="s">
        <v>735</v>
      </c>
      <c r="S1775" s="22" t="s">
        <v>4900</v>
      </c>
      <c r="T1775" s="22" t="s">
        <v>759</v>
      </c>
      <c r="U1775" s="22" t="s">
        <v>384</v>
      </c>
      <c r="V1775" s="22">
        <v>240</v>
      </c>
      <c r="W1775" s="22" t="s">
        <v>377</v>
      </c>
      <c r="X1775" s="22" t="s">
        <v>378</v>
      </c>
      <c r="Y1775" s="22" t="s">
        <v>284</v>
      </c>
      <c r="Z1775" s="22">
        <v>12303</v>
      </c>
      <c r="AA1775" s="22" t="s">
        <v>733</v>
      </c>
    </row>
    <row r="1776" spans="1:27" x14ac:dyDescent="0.3">
      <c r="A1776" s="22">
        <v>1</v>
      </c>
      <c r="B1776" s="22" t="s">
        <v>376</v>
      </c>
      <c r="C1776">
        <v>4</v>
      </c>
      <c r="D1776" s="22">
        <v>4</v>
      </c>
      <c r="E1776" s="22" t="s">
        <v>747</v>
      </c>
      <c r="F1776" s="22"/>
      <c r="G1776" s="22" t="s">
        <v>737</v>
      </c>
      <c r="H1776" s="22" t="s">
        <v>6644</v>
      </c>
      <c r="I1776" s="22" t="s">
        <v>734</v>
      </c>
      <c r="K1776" s="22" t="s">
        <v>731</v>
      </c>
      <c r="L1776" s="22" t="s">
        <v>747</v>
      </c>
      <c r="M1776" s="22" t="s">
        <v>743</v>
      </c>
      <c r="N1776" s="22" t="s">
        <v>740</v>
      </c>
      <c r="O1776" s="22" t="s">
        <v>741</v>
      </c>
      <c r="P1776" s="22" t="s">
        <v>6637</v>
      </c>
      <c r="Q1776" t="s">
        <v>6641</v>
      </c>
      <c r="R1776" s="22" t="s">
        <v>735</v>
      </c>
      <c r="S1776" s="22" t="s">
        <v>4901</v>
      </c>
      <c r="T1776" s="22" t="s">
        <v>760</v>
      </c>
      <c r="U1776" s="22" t="s">
        <v>384</v>
      </c>
      <c r="V1776" s="22">
        <v>240</v>
      </c>
      <c r="W1776" s="22" t="s">
        <v>377</v>
      </c>
      <c r="X1776" s="22" t="s">
        <v>378</v>
      </c>
      <c r="Y1776" s="22" t="s">
        <v>284</v>
      </c>
      <c r="Z1776" s="22">
        <v>12303</v>
      </c>
      <c r="AA1776" s="22" t="s">
        <v>733</v>
      </c>
    </row>
    <row r="1777" spans="1:27" x14ac:dyDescent="0.3">
      <c r="A1777" s="22">
        <v>1</v>
      </c>
      <c r="B1777" s="22" t="s">
        <v>376</v>
      </c>
      <c r="C1777">
        <v>5</v>
      </c>
      <c r="D1777" s="22">
        <v>5</v>
      </c>
      <c r="E1777" s="22" t="s">
        <v>749</v>
      </c>
      <c r="F1777" s="22"/>
      <c r="G1777" s="22" t="s">
        <v>737</v>
      </c>
      <c r="H1777" s="22" t="s">
        <v>6644</v>
      </c>
      <c r="I1777" s="22" t="s">
        <v>734</v>
      </c>
      <c r="K1777" s="22" t="s">
        <v>731</v>
      </c>
      <c r="L1777" s="22" t="s">
        <v>749</v>
      </c>
      <c r="M1777" s="22" t="s">
        <v>743</v>
      </c>
      <c r="N1777" s="22" t="s">
        <v>740</v>
      </c>
      <c r="O1777" s="22" t="s">
        <v>741</v>
      </c>
      <c r="P1777" s="22" t="s">
        <v>6636</v>
      </c>
      <c r="Q1777" t="s">
        <v>6630</v>
      </c>
      <c r="R1777" s="22" t="s">
        <v>735</v>
      </c>
      <c r="S1777" s="22" t="s">
        <v>4904</v>
      </c>
      <c r="T1777" s="22" t="s">
        <v>761</v>
      </c>
      <c r="U1777" s="22" t="s">
        <v>384</v>
      </c>
      <c r="V1777" s="22">
        <v>240</v>
      </c>
      <c r="W1777" s="22" t="s">
        <v>377</v>
      </c>
      <c r="X1777" s="22" t="s">
        <v>378</v>
      </c>
      <c r="Y1777" s="22" t="s">
        <v>284</v>
      </c>
      <c r="Z1777" s="22">
        <v>12303</v>
      </c>
      <c r="AA1777" s="22" t="s">
        <v>733</v>
      </c>
    </row>
    <row r="1778" spans="1:27" x14ac:dyDescent="0.3">
      <c r="A1778" s="22">
        <v>1</v>
      </c>
      <c r="B1778" s="22" t="s">
        <v>376</v>
      </c>
      <c r="C1778">
        <v>6</v>
      </c>
      <c r="D1778" s="22">
        <v>6</v>
      </c>
      <c r="E1778" s="22" t="s">
        <v>751</v>
      </c>
      <c r="F1778" s="22"/>
      <c r="G1778" s="22" t="s">
        <v>737</v>
      </c>
      <c r="H1778" s="22" t="s">
        <v>6644</v>
      </c>
      <c r="I1778" s="22" t="s">
        <v>734</v>
      </c>
      <c r="K1778" s="22" t="s">
        <v>731</v>
      </c>
      <c r="L1778" s="22" t="s">
        <v>751</v>
      </c>
      <c r="M1778" s="22" t="s">
        <v>752</v>
      </c>
      <c r="N1778" s="22" t="s">
        <v>736</v>
      </c>
      <c r="O1778" s="22" t="s">
        <v>741</v>
      </c>
      <c r="P1778" s="22" t="s">
        <v>6634</v>
      </c>
      <c r="Q1778" t="s">
        <v>6631</v>
      </c>
      <c r="R1778" s="22" t="s">
        <v>732</v>
      </c>
      <c r="S1778" s="22" t="s">
        <v>4903</v>
      </c>
      <c r="T1778" s="22" t="s">
        <v>762</v>
      </c>
      <c r="U1778" s="22" t="s">
        <v>384</v>
      </c>
      <c r="V1778" s="22">
        <v>240</v>
      </c>
      <c r="W1778" s="22" t="s">
        <v>377</v>
      </c>
      <c r="X1778" s="22" t="s">
        <v>378</v>
      </c>
      <c r="Y1778" s="22" t="s">
        <v>284</v>
      </c>
      <c r="Z1778" s="22">
        <v>12303</v>
      </c>
      <c r="AA1778" s="22" t="s">
        <v>733</v>
      </c>
    </row>
    <row r="1779" spans="1:27" x14ac:dyDescent="0.3">
      <c r="A1779" s="22">
        <v>1</v>
      </c>
      <c r="B1779" s="22" t="s">
        <v>376</v>
      </c>
      <c r="C1779">
        <v>7</v>
      </c>
      <c r="D1779" s="22">
        <v>7</v>
      </c>
      <c r="E1779" s="22" t="s">
        <v>754</v>
      </c>
      <c r="F1779" s="22"/>
      <c r="G1779" s="22" t="s">
        <v>737</v>
      </c>
      <c r="H1779" s="22" t="s">
        <v>6644</v>
      </c>
      <c r="I1779" s="22" t="s">
        <v>734</v>
      </c>
      <c r="K1779" s="22" t="s">
        <v>731</v>
      </c>
      <c r="L1779" s="22" t="s">
        <v>754</v>
      </c>
      <c r="M1779" s="22" t="s">
        <v>743</v>
      </c>
      <c r="N1779" s="22" t="s">
        <v>740</v>
      </c>
      <c r="O1779" s="22" t="s">
        <v>741</v>
      </c>
      <c r="P1779" s="22" t="s">
        <v>6635</v>
      </c>
      <c r="Q1779" t="s">
        <v>6642</v>
      </c>
      <c r="R1779" s="22" t="s">
        <v>755</v>
      </c>
      <c r="S1779" s="22" t="s">
        <v>4902</v>
      </c>
      <c r="T1779" s="22" t="s">
        <v>763</v>
      </c>
      <c r="U1779" s="22" t="s">
        <v>384</v>
      </c>
      <c r="V1779" s="22">
        <v>240</v>
      </c>
      <c r="W1779" s="22" t="s">
        <v>377</v>
      </c>
      <c r="X1779" s="22" t="s">
        <v>378</v>
      </c>
      <c r="Y1779" s="22" t="s">
        <v>284</v>
      </c>
      <c r="Z1779" s="22">
        <v>12303</v>
      </c>
      <c r="AA1779" s="22" t="s">
        <v>733</v>
      </c>
    </row>
    <row r="1780" spans="1:27" x14ac:dyDescent="0.3">
      <c r="A1780" s="22">
        <v>1</v>
      </c>
      <c r="B1780" s="22" t="s">
        <v>376</v>
      </c>
      <c r="C1780">
        <v>1</v>
      </c>
      <c r="D1780" s="22">
        <v>1</v>
      </c>
      <c r="E1780" s="22" t="s">
        <v>738</v>
      </c>
      <c r="F1780" s="22"/>
      <c r="G1780" s="22" t="s">
        <v>737</v>
      </c>
      <c r="H1780" s="22" t="s">
        <v>6644</v>
      </c>
      <c r="I1780" s="22" t="s">
        <v>734</v>
      </c>
      <c r="K1780" s="22" t="s">
        <v>731</v>
      </c>
      <c r="L1780" s="22" t="s">
        <v>738</v>
      </c>
      <c r="M1780" s="22" t="s">
        <v>739</v>
      </c>
      <c r="N1780" s="22" t="s">
        <v>740</v>
      </c>
      <c r="O1780" s="22" t="s">
        <v>741</v>
      </c>
      <c r="P1780" s="22" t="s">
        <v>4899</v>
      </c>
      <c r="Q1780" t="s">
        <v>4897</v>
      </c>
      <c r="R1780" s="22" t="s">
        <v>732</v>
      </c>
      <c r="S1780" s="22" t="s">
        <v>4900</v>
      </c>
      <c r="T1780" s="22" t="s">
        <v>757</v>
      </c>
      <c r="U1780" s="22" t="s">
        <v>384</v>
      </c>
      <c r="V1780" s="22">
        <v>240</v>
      </c>
      <c r="W1780" s="22" t="s">
        <v>377</v>
      </c>
      <c r="X1780" s="22" t="s">
        <v>378</v>
      </c>
      <c r="Y1780" s="22" t="s">
        <v>285</v>
      </c>
      <c r="Z1780" s="22">
        <v>12401</v>
      </c>
      <c r="AA1780" s="22" t="s">
        <v>733</v>
      </c>
    </row>
    <row r="1781" spans="1:27" x14ac:dyDescent="0.3">
      <c r="A1781" s="22">
        <v>1</v>
      </c>
      <c r="B1781" s="22" t="s">
        <v>376</v>
      </c>
      <c r="C1781">
        <v>2</v>
      </c>
      <c r="D1781" s="22">
        <v>2</v>
      </c>
      <c r="E1781" s="22" t="s">
        <v>738</v>
      </c>
      <c r="F1781" s="22"/>
      <c r="G1781" s="22" t="s">
        <v>737</v>
      </c>
      <c r="H1781" s="22" t="s">
        <v>6644</v>
      </c>
      <c r="I1781" s="22" t="s">
        <v>734</v>
      </c>
      <c r="K1781" s="22" t="s">
        <v>731</v>
      </c>
      <c r="L1781" s="22" t="s">
        <v>738</v>
      </c>
      <c r="M1781" s="22" t="s">
        <v>743</v>
      </c>
      <c r="N1781" s="22" t="s">
        <v>740</v>
      </c>
      <c r="O1781" s="22" t="s">
        <v>741</v>
      </c>
      <c r="P1781" s="22" t="s">
        <v>6638</v>
      </c>
      <c r="Q1781" t="s">
        <v>6632</v>
      </c>
      <c r="R1781" s="22" t="s">
        <v>732</v>
      </c>
      <c r="S1781" s="22" t="s">
        <v>4900</v>
      </c>
      <c r="T1781" s="22" t="s">
        <v>758</v>
      </c>
      <c r="U1781" s="22" t="s">
        <v>384</v>
      </c>
      <c r="V1781" s="22">
        <v>240</v>
      </c>
      <c r="W1781" s="22" t="s">
        <v>377</v>
      </c>
      <c r="X1781" s="22" t="s">
        <v>378</v>
      </c>
      <c r="Y1781" s="22" t="s">
        <v>285</v>
      </c>
      <c r="Z1781" s="22">
        <v>12401</v>
      </c>
      <c r="AA1781" s="22" t="s">
        <v>733</v>
      </c>
    </row>
    <row r="1782" spans="1:27" x14ac:dyDescent="0.3">
      <c r="A1782" s="22">
        <v>1</v>
      </c>
      <c r="B1782" s="22" t="s">
        <v>376</v>
      </c>
      <c r="C1782">
        <v>3</v>
      </c>
      <c r="D1782" s="22">
        <v>3</v>
      </c>
      <c r="E1782" s="22" t="s">
        <v>745</v>
      </c>
      <c r="F1782" s="22"/>
      <c r="G1782" s="22" t="s">
        <v>737</v>
      </c>
      <c r="H1782" s="22" t="s">
        <v>6644</v>
      </c>
      <c r="I1782" s="22" t="s">
        <v>734</v>
      </c>
      <c r="K1782" s="22" t="s">
        <v>731</v>
      </c>
      <c r="L1782" s="22" t="s">
        <v>745</v>
      </c>
      <c r="M1782" s="22" t="s">
        <v>743</v>
      </c>
      <c r="N1782" s="22" t="s">
        <v>740</v>
      </c>
      <c r="O1782" s="22" t="s">
        <v>741</v>
      </c>
      <c r="P1782" s="22" t="s">
        <v>6639</v>
      </c>
      <c r="Q1782" t="s">
        <v>6633</v>
      </c>
      <c r="R1782" s="22" t="s">
        <v>735</v>
      </c>
      <c r="S1782" s="22" t="s">
        <v>4900</v>
      </c>
      <c r="T1782" s="22" t="s">
        <v>759</v>
      </c>
      <c r="U1782" s="22" t="s">
        <v>384</v>
      </c>
      <c r="V1782" s="22">
        <v>240</v>
      </c>
      <c r="W1782" s="22" t="s">
        <v>377</v>
      </c>
      <c r="X1782" s="22" t="s">
        <v>378</v>
      </c>
      <c r="Y1782" s="22" t="s">
        <v>285</v>
      </c>
      <c r="Z1782" s="22">
        <v>12401</v>
      </c>
      <c r="AA1782" s="22" t="s">
        <v>733</v>
      </c>
    </row>
    <row r="1783" spans="1:27" x14ac:dyDescent="0.3">
      <c r="A1783" s="22">
        <v>1</v>
      </c>
      <c r="B1783" s="22" t="s">
        <v>376</v>
      </c>
      <c r="C1783">
        <v>4</v>
      </c>
      <c r="D1783" s="22">
        <v>4</v>
      </c>
      <c r="E1783" s="22" t="s">
        <v>747</v>
      </c>
      <c r="F1783" s="22"/>
      <c r="G1783" s="22" t="s">
        <v>737</v>
      </c>
      <c r="H1783" s="22" t="s">
        <v>6644</v>
      </c>
      <c r="I1783" s="22" t="s">
        <v>734</v>
      </c>
      <c r="K1783" s="22" t="s">
        <v>731</v>
      </c>
      <c r="L1783" s="22" t="s">
        <v>747</v>
      </c>
      <c r="M1783" s="22" t="s">
        <v>743</v>
      </c>
      <c r="N1783" s="22" t="s">
        <v>740</v>
      </c>
      <c r="O1783" s="22" t="s">
        <v>741</v>
      </c>
      <c r="P1783" s="22" t="s">
        <v>6637</v>
      </c>
      <c r="Q1783" t="s">
        <v>6641</v>
      </c>
      <c r="R1783" s="22" t="s">
        <v>735</v>
      </c>
      <c r="S1783" s="22" t="s">
        <v>4901</v>
      </c>
      <c r="T1783" s="22" t="s">
        <v>760</v>
      </c>
      <c r="U1783" s="22" t="s">
        <v>384</v>
      </c>
      <c r="V1783" s="22">
        <v>240</v>
      </c>
      <c r="W1783" s="22" t="s">
        <v>377</v>
      </c>
      <c r="X1783" s="22" t="s">
        <v>378</v>
      </c>
      <c r="Y1783" s="22" t="s">
        <v>285</v>
      </c>
      <c r="Z1783" s="22">
        <v>12401</v>
      </c>
      <c r="AA1783" s="22" t="s">
        <v>733</v>
      </c>
    </row>
    <row r="1784" spans="1:27" x14ac:dyDescent="0.3">
      <c r="A1784" s="22">
        <v>1</v>
      </c>
      <c r="B1784" s="22" t="s">
        <v>376</v>
      </c>
      <c r="C1784">
        <v>5</v>
      </c>
      <c r="D1784" s="22">
        <v>5</v>
      </c>
      <c r="E1784" s="22" t="s">
        <v>749</v>
      </c>
      <c r="F1784" s="22"/>
      <c r="G1784" s="22" t="s">
        <v>737</v>
      </c>
      <c r="H1784" s="22" t="s">
        <v>6644</v>
      </c>
      <c r="I1784" s="22" t="s">
        <v>734</v>
      </c>
      <c r="K1784" s="22" t="s">
        <v>731</v>
      </c>
      <c r="L1784" s="22" t="s">
        <v>749</v>
      </c>
      <c r="M1784" s="22" t="s">
        <v>743</v>
      </c>
      <c r="N1784" s="22" t="s">
        <v>740</v>
      </c>
      <c r="O1784" s="22" t="s">
        <v>741</v>
      </c>
      <c r="P1784" s="22" t="s">
        <v>6636</v>
      </c>
      <c r="Q1784" t="s">
        <v>6630</v>
      </c>
      <c r="R1784" s="22" t="s">
        <v>735</v>
      </c>
      <c r="S1784" s="22" t="s">
        <v>4904</v>
      </c>
      <c r="T1784" s="22" t="s">
        <v>761</v>
      </c>
      <c r="U1784" s="22" t="s">
        <v>384</v>
      </c>
      <c r="V1784" s="22">
        <v>240</v>
      </c>
      <c r="W1784" s="22" t="s">
        <v>377</v>
      </c>
      <c r="X1784" s="22" t="s">
        <v>378</v>
      </c>
      <c r="Y1784" s="22" t="s">
        <v>285</v>
      </c>
      <c r="Z1784" s="22">
        <v>12401</v>
      </c>
      <c r="AA1784" s="22" t="s">
        <v>733</v>
      </c>
    </row>
    <row r="1785" spans="1:27" x14ac:dyDescent="0.3">
      <c r="A1785" s="22">
        <v>1</v>
      </c>
      <c r="B1785" s="22" t="s">
        <v>376</v>
      </c>
      <c r="C1785">
        <v>6</v>
      </c>
      <c r="D1785" s="22">
        <v>6</v>
      </c>
      <c r="E1785" s="22" t="s">
        <v>751</v>
      </c>
      <c r="F1785" s="22"/>
      <c r="G1785" s="22" t="s">
        <v>737</v>
      </c>
      <c r="H1785" s="22" t="s">
        <v>6644</v>
      </c>
      <c r="I1785" s="22" t="s">
        <v>734</v>
      </c>
      <c r="K1785" s="22" t="s">
        <v>731</v>
      </c>
      <c r="L1785" s="22" t="s">
        <v>751</v>
      </c>
      <c r="M1785" s="22" t="s">
        <v>752</v>
      </c>
      <c r="N1785" s="22" t="s">
        <v>736</v>
      </c>
      <c r="O1785" s="22" t="s">
        <v>741</v>
      </c>
      <c r="P1785" s="22" t="s">
        <v>6634</v>
      </c>
      <c r="Q1785" t="s">
        <v>6631</v>
      </c>
      <c r="R1785" s="22" t="s">
        <v>732</v>
      </c>
      <c r="S1785" s="22" t="s">
        <v>4903</v>
      </c>
      <c r="T1785" s="22" t="s">
        <v>762</v>
      </c>
      <c r="U1785" s="22" t="s">
        <v>384</v>
      </c>
      <c r="V1785" s="22">
        <v>240</v>
      </c>
      <c r="W1785" s="22" t="s">
        <v>377</v>
      </c>
      <c r="X1785" s="22" t="s">
        <v>378</v>
      </c>
      <c r="Y1785" s="22" t="s">
        <v>285</v>
      </c>
      <c r="Z1785" s="22">
        <v>12401</v>
      </c>
      <c r="AA1785" s="22" t="s">
        <v>733</v>
      </c>
    </row>
    <row r="1786" spans="1:27" x14ac:dyDescent="0.3">
      <c r="A1786" s="22">
        <v>1</v>
      </c>
      <c r="B1786" s="22" t="s">
        <v>376</v>
      </c>
      <c r="C1786">
        <v>7</v>
      </c>
      <c r="D1786" s="22">
        <v>7</v>
      </c>
      <c r="E1786" s="22" t="s">
        <v>754</v>
      </c>
      <c r="F1786" s="22"/>
      <c r="G1786" s="22" t="s">
        <v>737</v>
      </c>
      <c r="H1786" s="22" t="s">
        <v>6644</v>
      </c>
      <c r="I1786" s="22" t="s">
        <v>734</v>
      </c>
      <c r="K1786" s="22" t="s">
        <v>731</v>
      </c>
      <c r="L1786" s="22" t="s">
        <v>754</v>
      </c>
      <c r="M1786" s="22" t="s">
        <v>743</v>
      </c>
      <c r="N1786" s="22" t="s">
        <v>740</v>
      </c>
      <c r="O1786" s="22" t="s">
        <v>741</v>
      </c>
      <c r="P1786" s="22" t="s">
        <v>6635</v>
      </c>
      <c r="Q1786" t="s">
        <v>6642</v>
      </c>
      <c r="R1786" s="22" t="s">
        <v>755</v>
      </c>
      <c r="S1786" s="22" t="s">
        <v>4902</v>
      </c>
      <c r="T1786" s="22" t="s">
        <v>763</v>
      </c>
      <c r="U1786" s="22" t="s">
        <v>384</v>
      </c>
      <c r="V1786" s="22">
        <v>240</v>
      </c>
      <c r="W1786" s="22" t="s">
        <v>377</v>
      </c>
      <c r="X1786" s="22" t="s">
        <v>378</v>
      </c>
      <c r="Y1786" s="22" t="s">
        <v>285</v>
      </c>
      <c r="Z1786" s="22">
        <v>12401</v>
      </c>
      <c r="AA1786" s="22" t="s">
        <v>733</v>
      </c>
    </row>
    <row r="1787" spans="1:27" x14ac:dyDescent="0.3">
      <c r="A1787" s="22">
        <v>1</v>
      </c>
      <c r="B1787" s="22" t="s">
        <v>376</v>
      </c>
      <c r="C1787">
        <v>1</v>
      </c>
      <c r="D1787" s="22">
        <v>1</v>
      </c>
      <c r="E1787" s="22" t="s">
        <v>738</v>
      </c>
      <c r="F1787" s="22"/>
      <c r="G1787" s="22" t="s">
        <v>737</v>
      </c>
      <c r="H1787" s="22" t="s">
        <v>6644</v>
      </c>
      <c r="I1787" s="22" t="s">
        <v>734</v>
      </c>
      <c r="K1787" s="22" t="s">
        <v>731</v>
      </c>
      <c r="L1787" s="22" t="s">
        <v>738</v>
      </c>
      <c r="M1787" s="22" t="s">
        <v>739</v>
      </c>
      <c r="N1787" s="22" t="s">
        <v>740</v>
      </c>
      <c r="O1787" s="22" t="s">
        <v>741</v>
      </c>
      <c r="P1787" s="22" t="s">
        <v>4899</v>
      </c>
      <c r="Q1787" t="s">
        <v>4897</v>
      </c>
      <c r="R1787" s="22" t="s">
        <v>732</v>
      </c>
      <c r="S1787" s="22" t="s">
        <v>4900</v>
      </c>
      <c r="T1787" s="22" t="s">
        <v>757</v>
      </c>
      <c r="U1787" s="22" t="s">
        <v>384</v>
      </c>
      <c r="V1787" s="22">
        <v>240</v>
      </c>
      <c r="W1787" s="22" t="s">
        <v>377</v>
      </c>
      <c r="X1787" s="22" t="s">
        <v>378</v>
      </c>
      <c r="Y1787" s="22" t="s">
        <v>286</v>
      </c>
      <c r="Z1787" s="22">
        <v>12402</v>
      </c>
      <c r="AA1787" s="22" t="s">
        <v>733</v>
      </c>
    </row>
    <row r="1788" spans="1:27" x14ac:dyDescent="0.3">
      <c r="A1788" s="22">
        <v>1</v>
      </c>
      <c r="B1788" s="22" t="s">
        <v>376</v>
      </c>
      <c r="C1788">
        <v>2</v>
      </c>
      <c r="D1788" s="22">
        <v>2</v>
      </c>
      <c r="E1788" s="22" t="s">
        <v>738</v>
      </c>
      <c r="F1788" s="22"/>
      <c r="G1788" s="22" t="s">
        <v>737</v>
      </c>
      <c r="H1788" s="22" t="s">
        <v>6644</v>
      </c>
      <c r="I1788" s="22" t="s">
        <v>734</v>
      </c>
      <c r="K1788" s="22" t="s">
        <v>731</v>
      </c>
      <c r="L1788" s="22" t="s">
        <v>738</v>
      </c>
      <c r="M1788" s="22" t="s">
        <v>743</v>
      </c>
      <c r="N1788" s="22" t="s">
        <v>740</v>
      </c>
      <c r="O1788" s="22" t="s">
        <v>741</v>
      </c>
      <c r="P1788" s="22" t="s">
        <v>6638</v>
      </c>
      <c r="Q1788" t="s">
        <v>6632</v>
      </c>
      <c r="R1788" s="22" t="s">
        <v>732</v>
      </c>
      <c r="S1788" s="22" t="s">
        <v>4900</v>
      </c>
      <c r="T1788" s="22" t="s">
        <v>758</v>
      </c>
      <c r="U1788" s="22" t="s">
        <v>384</v>
      </c>
      <c r="V1788" s="22">
        <v>240</v>
      </c>
      <c r="W1788" s="22" t="s">
        <v>377</v>
      </c>
      <c r="X1788" s="22" t="s">
        <v>378</v>
      </c>
      <c r="Y1788" s="22" t="s">
        <v>286</v>
      </c>
      <c r="Z1788" s="22">
        <v>12402</v>
      </c>
      <c r="AA1788" s="22" t="s">
        <v>733</v>
      </c>
    </row>
    <row r="1789" spans="1:27" x14ac:dyDescent="0.3">
      <c r="A1789" s="22">
        <v>1</v>
      </c>
      <c r="B1789" s="22" t="s">
        <v>376</v>
      </c>
      <c r="C1789">
        <v>3</v>
      </c>
      <c r="D1789" s="22">
        <v>3</v>
      </c>
      <c r="E1789" s="22" t="s">
        <v>745</v>
      </c>
      <c r="F1789" s="22"/>
      <c r="G1789" s="22" t="s">
        <v>737</v>
      </c>
      <c r="H1789" s="22" t="s">
        <v>6644</v>
      </c>
      <c r="I1789" s="22" t="s">
        <v>734</v>
      </c>
      <c r="K1789" s="22" t="s">
        <v>731</v>
      </c>
      <c r="L1789" s="22" t="s">
        <v>745</v>
      </c>
      <c r="M1789" s="22" t="s">
        <v>743</v>
      </c>
      <c r="N1789" s="22" t="s">
        <v>740</v>
      </c>
      <c r="O1789" s="22" t="s">
        <v>741</v>
      </c>
      <c r="P1789" s="22" t="s">
        <v>6639</v>
      </c>
      <c r="Q1789" t="s">
        <v>6633</v>
      </c>
      <c r="R1789" s="22" t="s">
        <v>735</v>
      </c>
      <c r="S1789" s="22" t="s">
        <v>4900</v>
      </c>
      <c r="T1789" s="22" t="s">
        <v>759</v>
      </c>
      <c r="U1789" s="22" t="s">
        <v>384</v>
      </c>
      <c r="V1789" s="22">
        <v>240</v>
      </c>
      <c r="W1789" s="22" t="s">
        <v>377</v>
      </c>
      <c r="X1789" s="22" t="s">
        <v>378</v>
      </c>
      <c r="Y1789" s="22" t="s">
        <v>286</v>
      </c>
      <c r="Z1789" s="22">
        <v>12402</v>
      </c>
      <c r="AA1789" s="22" t="s">
        <v>733</v>
      </c>
    </row>
    <row r="1790" spans="1:27" x14ac:dyDescent="0.3">
      <c r="A1790" s="22">
        <v>1</v>
      </c>
      <c r="B1790" s="22" t="s">
        <v>376</v>
      </c>
      <c r="C1790">
        <v>4</v>
      </c>
      <c r="D1790" s="22">
        <v>4</v>
      </c>
      <c r="E1790" s="22" t="s">
        <v>747</v>
      </c>
      <c r="F1790" s="22"/>
      <c r="G1790" s="22" t="s">
        <v>737</v>
      </c>
      <c r="H1790" s="22" t="s">
        <v>6644</v>
      </c>
      <c r="I1790" s="22" t="s">
        <v>734</v>
      </c>
      <c r="K1790" s="22" t="s">
        <v>731</v>
      </c>
      <c r="L1790" s="22" t="s">
        <v>747</v>
      </c>
      <c r="M1790" s="22" t="s">
        <v>743</v>
      </c>
      <c r="N1790" s="22" t="s">
        <v>740</v>
      </c>
      <c r="O1790" s="22" t="s">
        <v>741</v>
      </c>
      <c r="P1790" s="22" t="s">
        <v>6637</v>
      </c>
      <c r="Q1790" t="s">
        <v>6641</v>
      </c>
      <c r="R1790" s="22" t="s">
        <v>735</v>
      </c>
      <c r="S1790" s="22" t="s">
        <v>4901</v>
      </c>
      <c r="T1790" s="22" t="s">
        <v>760</v>
      </c>
      <c r="U1790" s="22" t="s">
        <v>384</v>
      </c>
      <c r="V1790" s="22">
        <v>240</v>
      </c>
      <c r="W1790" s="22" t="s">
        <v>377</v>
      </c>
      <c r="X1790" s="22" t="s">
        <v>378</v>
      </c>
      <c r="Y1790" s="22" t="s">
        <v>286</v>
      </c>
      <c r="Z1790" s="22">
        <v>12402</v>
      </c>
      <c r="AA1790" s="22" t="s">
        <v>733</v>
      </c>
    </row>
    <row r="1791" spans="1:27" x14ac:dyDescent="0.3">
      <c r="A1791" s="22">
        <v>1</v>
      </c>
      <c r="B1791" s="22" t="s">
        <v>376</v>
      </c>
      <c r="C1791">
        <v>5</v>
      </c>
      <c r="D1791" s="22">
        <v>5</v>
      </c>
      <c r="E1791" s="22" t="s">
        <v>749</v>
      </c>
      <c r="F1791" s="22"/>
      <c r="G1791" s="22" t="s">
        <v>737</v>
      </c>
      <c r="H1791" s="22" t="s">
        <v>6644</v>
      </c>
      <c r="I1791" s="22" t="s">
        <v>734</v>
      </c>
      <c r="K1791" s="22" t="s">
        <v>731</v>
      </c>
      <c r="L1791" s="22" t="s">
        <v>749</v>
      </c>
      <c r="M1791" s="22" t="s">
        <v>743</v>
      </c>
      <c r="N1791" s="22" t="s">
        <v>740</v>
      </c>
      <c r="O1791" s="22" t="s">
        <v>741</v>
      </c>
      <c r="P1791" s="22" t="s">
        <v>6636</v>
      </c>
      <c r="Q1791" t="s">
        <v>6630</v>
      </c>
      <c r="R1791" s="22" t="s">
        <v>735</v>
      </c>
      <c r="S1791" s="22" t="s">
        <v>4904</v>
      </c>
      <c r="T1791" s="22" t="s">
        <v>761</v>
      </c>
      <c r="U1791" s="22" t="s">
        <v>384</v>
      </c>
      <c r="V1791" s="22">
        <v>240</v>
      </c>
      <c r="W1791" s="22" t="s">
        <v>377</v>
      </c>
      <c r="X1791" s="22" t="s">
        <v>378</v>
      </c>
      <c r="Y1791" s="22" t="s">
        <v>286</v>
      </c>
      <c r="Z1791" s="22">
        <v>12402</v>
      </c>
      <c r="AA1791" s="22" t="s">
        <v>733</v>
      </c>
    </row>
    <row r="1792" spans="1:27" x14ac:dyDescent="0.3">
      <c r="A1792" s="22">
        <v>1</v>
      </c>
      <c r="B1792" s="22" t="s">
        <v>376</v>
      </c>
      <c r="C1792">
        <v>6</v>
      </c>
      <c r="D1792" s="22">
        <v>6</v>
      </c>
      <c r="E1792" s="22" t="s">
        <v>751</v>
      </c>
      <c r="F1792" s="22"/>
      <c r="G1792" s="22" t="s">
        <v>737</v>
      </c>
      <c r="H1792" s="22" t="s">
        <v>6644</v>
      </c>
      <c r="I1792" s="22" t="s">
        <v>734</v>
      </c>
      <c r="K1792" s="22" t="s">
        <v>731</v>
      </c>
      <c r="L1792" s="22" t="s">
        <v>751</v>
      </c>
      <c r="M1792" s="22" t="s">
        <v>752</v>
      </c>
      <c r="N1792" s="22" t="s">
        <v>736</v>
      </c>
      <c r="O1792" s="22" t="s">
        <v>741</v>
      </c>
      <c r="P1792" s="22" t="s">
        <v>6634</v>
      </c>
      <c r="Q1792" t="s">
        <v>6631</v>
      </c>
      <c r="R1792" s="22" t="s">
        <v>732</v>
      </c>
      <c r="S1792" s="22" t="s">
        <v>4903</v>
      </c>
      <c r="T1792" s="22" t="s">
        <v>762</v>
      </c>
      <c r="U1792" s="22" t="s">
        <v>384</v>
      </c>
      <c r="V1792" s="22">
        <v>240</v>
      </c>
      <c r="W1792" s="22" t="s">
        <v>377</v>
      </c>
      <c r="X1792" s="22" t="s">
        <v>378</v>
      </c>
      <c r="Y1792" s="22" t="s">
        <v>286</v>
      </c>
      <c r="Z1792" s="22">
        <v>12402</v>
      </c>
      <c r="AA1792" s="22" t="s">
        <v>733</v>
      </c>
    </row>
    <row r="1793" spans="1:27" x14ac:dyDescent="0.3">
      <c r="A1793" s="22">
        <v>1</v>
      </c>
      <c r="B1793" s="22" t="s">
        <v>376</v>
      </c>
      <c r="C1793">
        <v>7</v>
      </c>
      <c r="D1793" s="22">
        <v>7</v>
      </c>
      <c r="E1793" s="22" t="s">
        <v>754</v>
      </c>
      <c r="F1793" s="22"/>
      <c r="G1793" s="22" t="s">
        <v>737</v>
      </c>
      <c r="H1793" s="22" t="s">
        <v>6644</v>
      </c>
      <c r="I1793" s="22" t="s">
        <v>734</v>
      </c>
      <c r="K1793" s="22" t="s">
        <v>731</v>
      </c>
      <c r="L1793" s="22" t="s">
        <v>754</v>
      </c>
      <c r="M1793" s="22" t="s">
        <v>743</v>
      </c>
      <c r="N1793" s="22" t="s">
        <v>740</v>
      </c>
      <c r="O1793" s="22" t="s">
        <v>741</v>
      </c>
      <c r="P1793" s="22" t="s">
        <v>6635</v>
      </c>
      <c r="Q1793" t="s">
        <v>6642</v>
      </c>
      <c r="R1793" s="22" t="s">
        <v>755</v>
      </c>
      <c r="S1793" s="22" t="s">
        <v>4902</v>
      </c>
      <c r="T1793" s="22" t="s">
        <v>763</v>
      </c>
      <c r="U1793" s="22" t="s">
        <v>384</v>
      </c>
      <c r="V1793" s="22">
        <v>240</v>
      </c>
      <c r="W1793" s="22" t="s">
        <v>377</v>
      </c>
      <c r="X1793" s="22" t="s">
        <v>378</v>
      </c>
      <c r="Y1793" s="22" t="s">
        <v>286</v>
      </c>
      <c r="Z1793" s="22">
        <v>12402</v>
      </c>
      <c r="AA1793" s="22" t="s">
        <v>733</v>
      </c>
    </row>
    <row r="1794" spans="1:27" x14ac:dyDescent="0.3">
      <c r="A1794" s="22">
        <v>1</v>
      </c>
      <c r="B1794" s="22" t="s">
        <v>376</v>
      </c>
      <c r="C1794">
        <v>1</v>
      </c>
      <c r="D1794" s="22">
        <v>1</v>
      </c>
      <c r="E1794" s="22" t="s">
        <v>738</v>
      </c>
      <c r="F1794" s="22"/>
      <c r="G1794" s="22" t="s">
        <v>737</v>
      </c>
      <c r="H1794" s="22" t="s">
        <v>6644</v>
      </c>
      <c r="I1794" s="22" t="s">
        <v>734</v>
      </c>
      <c r="K1794" s="22" t="s">
        <v>731</v>
      </c>
      <c r="L1794" s="22" t="s">
        <v>738</v>
      </c>
      <c r="M1794" s="22" t="s">
        <v>739</v>
      </c>
      <c r="N1794" s="22" t="s">
        <v>740</v>
      </c>
      <c r="O1794" s="22" t="s">
        <v>741</v>
      </c>
      <c r="P1794" s="22" t="s">
        <v>4899</v>
      </c>
      <c r="Q1794" t="s">
        <v>4897</v>
      </c>
      <c r="R1794" s="22" t="s">
        <v>732</v>
      </c>
      <c r="S1794" s="22" t="s">
        <v>4900</v>
      </c>
      <c r="T1794" s="22" t="s">
        <v>757</v>
      </c>
      <c r="U1794" s="22" t="s">
        <v>384</v>
      </c>
      <c r="V1794" s="22">
        <v>240</v>
      </c>
      <c r="W1794" s="22" t="s">
        <v>377</v>
      </c>
      <c r="X1794" s="22" t="s">
        <v>378</v>
      </c>
      <c r="Y1794" s="22" t="s">
        <v>287</v>
      </c>
      <c r="Z1794" s="22">
        <v>13101</v>
      </c>
      <c r="AA1794" s="22" t="s">
        <v>733</v>
      </c>
    </row>
    <row r="1795" spans="1:27" x14ac:dyDescent="0.3">
      <c r="A1795" s="22">
        <v>1</v>
      </c>
      <c r="B1795" s="22" t="s">
        <v>376</v>
      </c>
      <c r="C1795">
        <v>2</v>
      </c>
      <c r="D1795" s="22">
        <v>2</v>
      </c>
      <c r="E1795" s="22" t="s">
        <v>738</v>
      </c>
      <c r="F1795" s="22"/>
      <c r="G1795" s="22" t="s">
        <v>737</v>
      </c>
      <c r="H1795" s="22" t="s">
        <v>6644</v>
      </c>
      <c r="I1795" s="22" t="s">
        <v>734</v>
      </c>
      <c r="K1795" s="22" t="s">
        <v>731</v>
      </c>
      <c r="L1795" s="22" t="s">
        <v>738</v>
      </c>
      <c r="M1795" s="22" t="s">
        <v>743</v>
      </c>
      <c r="N1795" s="22" t="s">
        <v>740</v>
      </c>
      <c r="O1795" s="22" t="s">
        <v>741</v>
      </c>
      <c r="P1795" s="22" t="s">
        <v>6638</v>
      </c>
      <c r="Q1795" t="s">
        <v>6632</v>
      </c>
      <c r="R1795" s="22" t="s">
        <v>732</v>
      </c>
      <c r="S1795" s="22" t="s">
        <v>4900</v>
      </c>
      <c r="T1795" s="22" t="s">
        <v>758</v>
      </c>
      <c r="U1795" s="22" t="s">
        <v>384</v>
      </c>
      <c r="V1795" s="22">
        <v>240</v>
      </c>
      <c r="W1795" s="22" t="s">
        <v>377</v>
      </c>
      <c r="X1795" s="22" t="s">
        <v>378</v>
      </c>
      <c r="Y1795" s="22" t="s">
        <v>287</v>
      </c>
      <c r="Z1795" s="22">
        <v>13101</v>
      </c>
      <c r="AA1795" s="22" t="s">
        <v>733</v>
      </c>
    </row>
    <row r="1796" spans="1:27" x14ac:dyDescent="0.3">
      <c r="A1796" s="22">
        <v>1</v>
      </c>
      <c r="B1796" s="22" t="s">
        <v>376</v>
      </c>
      <c r="C1796">
        <v>3</v>
      </c>
      <c r="D1796" s="22">
        <v>3</v>
      </c>
      <c r="E1796" s="22" t="s">
        <v>745</v>
      </c>
      <c r="F1796" s="22"/>
      <c r="G1796" s="22" t="s">
        <v>737</v>
      </c>
      <c r="H1796" s="22" t="s">
        <v>6644</v>
      </c>
      <c r="I1796" s="22" t="s">
        <v>734</v>
      </c>
      <c r="K1796" s="22" t="s">
        <v>731</v>
      </c>
      <c r="L1796" s="22" t="s">
        <v>745</v>
      </c>
      <c r="M1796" s="22" t="s">
        <v>743</v>
      </c>
      <c r="N1796" s="22" t="s">
        <v>740</v>
      </c>
      <c r="O1796" s="22" t="s">
        <v>741</v>
      </c>
      <c r="P1796" s="22" t="s">
        <v>6639</v>
      </c>
      <c r="Q1796" t="s">
        <v>6633</v>
      </c>
      <c r="R1796" s="22" t="s">
        <v>735</v>
      </c>
      <c r="S1796" s="22" t="s">
        <v>4900</v>
      </c>
      <c r="T1796" s="22" t="s">
        <v>759</v>
      </c>
      <c r="U1796" s="22" t="s">
        <v>384</v>
      </c>
      <c r="V1796" s="22">
        <v>240</v>
      </c>
      <c r="W1796" s="22" t="s">
        <v>377</v>
      </c>
      <c r="X1796" s="22" t="s">
        <v>378</v>
      </c>
      <c r="Y1796" s="22" t="s">
        <v>287</v>
      </c>
      <c r="Z1796" s="22">
        <v>13101</v>
      </c>
      <c r="AA1796" s="22" t="s">
        <v>733</v>
      </c>
    </row>
    <row r="1797" spans="1:27" x14ac:dyDescent="0.3">
      <c r="A1797" s="22">
        <v>1</v>
      </c>
      <c r="B1797" s="22" t="s">
        <v>376</v>
      </c>
      <c r="C1797">
        <v>4</v>
      </c>
      <c r="D1797" s="22">
        <v>4</v>
      </c>
      <c r="E1797" s="22" t="s">
        <v>747</v>
      </c>
      <c r="F1797" s="22"/>
      <c r="G1797" s="22" t="s">
        <v>737</v>
      </c>
      <c r="H1797" s="22" t="s">
        <v>6644</v>
      </c>
      <c r="I1797" s="22" t="s">
        <v>734</v>
      </c>
      <c r="K1797" s="22" t="s">
        <v>731</v>
      </c>
      <c r="L1797" s="22" t="s">
        <v>747</v>
      </c>
      <c r="M1797" s="22" t="s">
        <v>743</v>
      </c>
      <c r="N1797" s="22" t="s">
        <v>740</v>
      </c>
      <c r="O1797" s="22" t="s">
        <v>741</v>
      </c>
      <c r="P1797" s="22" t="s">
        <v>6637</v>
      </c>
      <c r="Q1797" t="s">
        <v>6641</v>
      </c>
      <c r="R1797" s="22" t="s">
        <v>735</v>
      </c>
      <c r="S1797" s="22" t="s">
        <v>4901</v>
      </c>
      <c r="T1797" s="22" t="s">
        <v>760</v>
      </c>
      <c r="U1797" s="22" t="s">
        <v>384</v>
      </c>
      <c r="V1797" s="22">
        <v>240</v>
      </c>
      <c r="W1797" s="22" t="s">
        <v>377</v>
      </c>
      <c r="X1797" s="22" t="s">
        <v>378</v>
      </c>
      <c r="Y1797" s="22" t="s">
        <v>287</v>
      </c>
      <c r="Z1797" s="22">
        <v>13101</v>
      </c>
      <c r="AA1797" s="22" t="s">
        <v>733</v>
      </c>
    </row>
    <row r="1798" spans="1:27" x14ac:dyDescent="0.3">
      <c r="A1798" s="22">
        <v>1</v>
      </c>
      <c r="B1798" s="22" t="s">
        <v>376</v>
      </c>
      <c r="C1798">
        <v>5</v>
      </c>
      <c r="D1798" s="22">
        <v>5</v>
      </c>
      <c r="E1798" s="22" t="s">
        <v>749</v>
      </c>
      <c r="F1798" s="22"/>
      <c r="G1798" s="22" t="s">
        <v>737</v>
      </c>
      <c r="H1798" s="22" t="s">
        <v>6644</v>
      </c>
      <c r="I1798" s="22" t="s">
        <v>734</v>
      </c>
      <c r="K1798" s="22" t="s">
        <v>731</v>
      </c>
      <c r="L1798" s="22" t="s">
        <v>749</v>
      </c>
      <c r="M1798" s="22" t="s">
        <v>743</v>
      </c>
      <c r="N1798" s="22" t="s">
        <v>740</v>
      </c>
      <c r="O1798" s="22" t="s">
        <v>741</v>
      </c>
      <c r="P1798" s="22" t="s">
        <v>6636</v>
      </c>
      <c r="Q1798" t="s">
        <v>6630</v>
      </c>
      <c r="R1798" s="22" t="s">
        <v>735</v>
      </c>
      <c r="S1798" s="22" t="s">
        <v>4904</v>
      </c>
      <c r="T1798" s="22" t="s">
        <v>761</v>
      </c>
      <c r="U1798" s="22" t="s">
        <v>384</v>
      </c>
      <c r="V1798" s="22">
        <v>240</v>
      </c>
      <c r="W1798" s="22" t="s">
        <v>377</v>
      </c>
      <c r="X1798" s="22" t="s">
        <v>378</v>
      </c>
      <c r="Y1798" s="22" t="s">
        <v>287</v>
      </c>
      <c r="Z1798" s="22">
        <v>13101</v>
      </c>
      <c r="AA1798" s="22" t="s">
        <v>733</v>
      </c>
    </row>
    <row r="1799" spans="1:27" x14ac:dyDescent="0.3">
      <c r="A1799" s="22">
        <v>1</v>
      </c>
      <c r="B1799" s="22" t="s">
        <v>376</v>
      </c>
      <c r="C1799">
        <v>6</v>
      </c>
      <c r="D1799" s="22">
        <v>6</v>
      </c>
      <c r="E1799" s="22" t="s">
        <v>751</v>
      </c>
      <c r="F1799" s="22"/>
      <c r="G1799" s="22" t="s">
        <v>737</v>
      </c>
      <c r="H1799" s="22" t="s">
        <v>6644</v>
      </c>
      <c r="I1799" s="22" t="s">
        <v>734</v>
      </c>
      <c r="K1799" s="22" t="s">
        <v>731</v>
      </c>
      <c r="L1799" s="22" t="s">
        <v>751</v>
      </c>
      <c r="M1799" s="22" t="s">
        <v>752</v>
      </c>
      <c r="N1799" s="22" t="s">
        <v>736</v>
      </c>
      <c r="O1799" s="22" t="s">
        <v>741</v>
      </c>
      <c r="P1799" s="22" t="s">
        <v>6634</v>
      </c>
      <c r="Q1799" t="s">
        <v>6631</v>
      </c>
      <c r="R1799" s="22" t="s">
        <v>732</v>
      </c>
      <c r="S1799" s="22" t="s">
        <v>4903</v>
      </c>
      <c r="T1799" s="22" t="s">
        <v>762</v>
      </c>
      <c r="U1799" s="22" t="s">
        <v>384</v>
      </c>
      <c r="V1799" s="22">
        <v>240</v>
      </c>
      <c r="W1799" s="22" t="s">
        <v>377</v>
      </c>
      <c r="X1799" s="22" t="s">
        <v>378</v>
      </c>
      <c r="Y1799" s="22" t="s">
        <v>287</v>
      </c>
      <c r="Z1799" s="22">
        <v>13101</v>
      </c>
      <c r="AA1799" s="22" t="s">
        <v>733</v>
      </c>
    </row>
    <row r="1800" spans="1:27" x14ac:dyDescent="0.3">
      <c r="A1800" s="22">
        <v>1</v>
      </c>
      <c r="B1800" s="22" t="s">
        <v>376</v>
      </c>
      <c r="C1800">
        <v>7</v>
      </c>
      <c r="D1800" s="22">
        <v>7</v>
      </c>
      <c r="E1800" s="22" t="s">
        <v>754</v>
      </c>
      <c r="F1800" s="22"/>
      <c r="G1800" s="22" t="s">
        <v>737</v>
      </c>
      <c r="H1800" s="22" t="s">
        <v>6644</v>
      </c>
      <c r="I1800" s="22" t="s">
        <v>734</v>
      </c>
      <c r="K1800" s="22" t="s">
        <v>731</v>
      </c>
      <c r="L1800" s="22" t="s">
        <v>754</v>
      </c>
      <c r="M1800" s="22" t="s">
        <v>743</v>
      </c>
      <c r="N1800" s="22" t="s">
        <v>740</v>
      </c>
      <c r="O1800" s="22" t="s">
        <v>741</v>
      </c>
      <c r="P1800" s="22" t="s">
        <v>6635</v>
      </c>
      <c r="Q1800" t="s">
        <v>6642</v>
      </c>
      <c r="R1800" s="22" t="s">
        <v>755</v>
      </c>
      <c r="S1800" s="22" t="s">
        <v>4902</v>
      </c>
      <c r="T1800" s="22" t="s">
        <v>763</v>
      </c>
      <c r="U1800" s="22" t="s">
        <v>384</v>
      </c>
      <c r="V1800" s="22">
        <v>240</v>
      </c>
      <c r="W1800" s="22" t="s">
        <v>377</v>
      </c>
      <c r="X1800" s="22" t="s">
        <v>378</v>
      </c>
      <c r="Y1800" s="22" t="s">
        <v>287</v>
      </c>
      <c r="Z1800" s="22">
        <v>13101</v>
      </c>
      <c r="AA1800" s="22" t="s">
        <v>733</v>
      </c>
    </row>
    <row r="1801" spans="1:27" x14ac:dyDescent="0.3">
      <c r="A1801" s="22">
        <v>1</v>
      </c>
      <c r="B1801" s="22" t="s">
        <v>376</v>
      </c>
      <c r="C1801">
        <v>1</v>
      </c>
      <c r="D1801" s="22">
        <v>1</v>
      </c>
      <c r="E1801" s="22" t="s">
        <v>738</v>
      </c>
      <c r="F1801" s="22"/>
      <c r="G1801" s="22" t="s">
        <v>737</v>
      </c>
      <c r="H1801" s="22" t="s">
        <v>6644</v>
      </c>
      <c r="I1801" s="22" t="s">
        <v>734</v>
      </c>
      <c r="K1801" s="22" t="s">
        <v>731</v>
      </c>
      <c r="L1801" s="22" t="s">
        <v>738</v>
      </c>
      <c r="M1801" s="22" t="s">
        <v>739</v>
      </c>
      <c r="N1801" s="22" t="s">
        <v>740</v>
      </c>
      <c r="O1801" s="22" t="s">
        <v>741</v>
      </c>
      <c r="P1801" s="22" t="s">
        <v>4899</v>
      </c>
      <c r="Q1801" t="s">
        <v>4897</v>
      </c>
      <c r="R1801" s="22" t="s">
        <v>732</v>
      </c>
      <c r="S1801" s="22" t="s">
        <v>4900</v>
      </c>
      <c r="T1801" s="22" t="s">
        <v>757</v>
      </c>
      <c r="U1801" s="22" t="s">
        <v>384</v>
      </c>
      <c r="V1801" s="22">
        <v>240</v>
      </c>
      <c r="W1801" s="22" t="s">
        <v>377</v>
      </c>
      <c r="X1801" s="22" t="s">
        <v>378</v>
      </c>
      <c r="Y1801" s="22" t="s">
        <v>288</v>
      </c>
      <c r="Z1801" s="22">
        <v>13102</v>
      </c>
      <c r="AA1801" s="22" t="s">
        <v>733</v>
      </c>
    </row>
    <row r="1802" spans="1:27" x14ac:dyDescent="0.3">
      <c r="A1802" s="22">
        <v>1</v>
      </c>
      <c r="B1802" s="22" t="s">
        <v>376</v>
      </c>
      <c r="C1802">
        <v>2</v>
      </c>
      <c r="D1802" s="22">
        <v>2</v>
      </c>
      <c r="E1802" s="22" t="s">
        <v>738</v>
      </c>
      <c r="F1802" s="22"/>
      <c r="G1802" s="22" t="s">
        <v>737</v>
      </c>
      <c r="H1802" s="22" t="s">
        <v>6644</v>
      </c>
      <c r="I1802" s="22" t="s">
        <v>734</v>
      </c>
      <c r="K1802" s="22" t="s">
        <v>731</v>
      </c>
      <c r="L1802" s="22" t="s">
        <v>738</v>
      </c>
      <c r="M1802" s="22" t="s">
        <v>743</v>
      </c>
      <c r="N1802" s="22" t="s">
        <v>740</v>
      </c>
      <c r="O1802" s="22" t="s">
        <v>741</v>
      </c>
      <c r="P1802" s="22" t="s">
        <v>6638</v>
      </c>
      <c r="Q1802" t="s">
        <v>6632</v>
      </c>
      <c r="R1802" s="22" t="s">
        <v>732</v>
      </c>
      <c r="S1802" s="22" t="s">
        <v>4900</v>
      </c>
      <c r="T1802" s="22" t="s">
        <v>758</v>
      </c>
      <c r="U1802" s="22" t="s">
        <v>384</v>
      </c>
      <c r="V1802" s="22">
        <v>240</v>
      </c>
      <c r="W1802" s="22" t="s">
        <v>377</v>
      </c>
      <c r="X1802" s="22" t="s">
        <v>378</v>
      </c>
      <c r="Y1802" s="22" t="s">
        <v>288</v>
      </c>
      <c r="Z1802" s="22">
        <v>13102</v>
      </c>
      <c r="AA1802" s="22" t="s">
        <v>733</v>
      </c>
    </row>
    <row r="1803" spans="1:27" x14ac:dyDescent="0.3">
      <c r="A1803" s="22">
        <v>1</v>
      </c>
      <c r="B1803" s="22" t="s">
        <v>376</v>
      </c>
      <c r="C1803">
        <v>3</v>
      </c>
      <c r="D1803" s="22">
        <v>3</v>
      </c>
      <c r="E1803" s="22" t="s">
        <v>745</v>
      </c>
      <c r="F1803" s="22"/>
      <c r="G1803" s="22" t="s">
        <v>737</v>
      </c>
      <c r="H1803" s="22" t="s">
        <v>6644</v>
      </c>
      <c r="I1803" s="22" t="s">
        <v>734</v>
      </c>
      <c r="K1803" s="22" t="s">
        <v>731</v>
      </c>
      <c r="L1803" s="22" t="s">
        <v>745</v>
      </c>
      <c r="M1803" s="22" t="s">
        <v>743</v>
      </c>
      <c r="N1803" s="22" t="s">
        <v>740</v>
      </c>
      <c r="O1803" s="22" t="s">
        <v>741</v>
      </c>
      <c r="P1803" s="22" t="s">
        <v>6639</v>
      </c>
      <c r="Q1803" t="s">
        <v>6633</v>
      </c>
      <c r="R1803" s="22" t="s">
        <v>735</v>
      </c>
      <c r="S1803" s="22" t="s">
        <v>4900</v>
      </c>
      <c r="T1803" s="22" t="s">
        <v>759</v>
      </c>
      <c r="U1803" s="22" t="s">
        <v>384</v>
      </c>
      <c r="V1803" s="22">
        <v>240</v>
      </c>
      <c r="W1803" s="22" t="s">
        <v>377</v>
      </c>
      <c r="X1803" s="22" t="s">
        <v>378</v>
      </c>
      <c r="Y1803" s="22" t="s">
        <v>288</v>
      </c>
      <c r="Z1803" s="22">
        <v>13102</v>
      </c>
      <c r="AA1803" s="22" t="s">
        <v>733</v>
      </c>
    </row>
    <row r="1804" spans="1:27" x14ac:dyDescent="0.3">
      <c r="A1804" s="22">
        <v>1</v>
      </c>
      <c r="B1804" s="22" t="s">
        <v>376</v>
      </c>
      <c r="C1804">
        <v>4</v>
      </c>
      <c r="D1804" s="22">
        <v>4</v>
      </c>
      <c r="E1804" s="22" t="s">
        <v>747</v>
      </c>
      <c r="F1804" s="22"/>
      <c r="G1804" s="22" t="s">
        <v>737</v>
      </c>
      <c r="H1804" s="22" t="s">
        <v>6644</v>
      </c>
      <c r="I1804" s="22" t="s">
        <v>734</v>
      </c>
      <c r="K1804" s="22" t="s">
        <v>731</v>
      </c>
      <c r="L1804" s="22" t="s">
        <v>747</v>
      </c>
      <c r="M1804" s="22" t="s">
        <v>743</v>
      </c>
      <c r="N1804" s="22" t="s">
        <v>740</v>
      </c>
      <c r="O1804" s="22" t="s">
        <v>741</v>
      </c>
      <c r="P1804" s="22" t="s">
        <v>6637</v>
      </c>
      <c r="Q1804" t="s">
        <v>6641</v>
      </c>
      <c r="R1804" s="22" t="s">
        <v>735</v>
      </c>
      <c r="S1804" s="22" t="s">
        <v>4901</v>
      </c>
      <c r="T1804" s="22" t="s">
        <v>760</v>
      </c>
      <c r="U1804" s="22" t="s">
        <v>384</v>
      </c>
      <c r="V1804" s="22">
        <v>240</v>
      </c>
      <c r="W1804" s="22" t="s">
        <v>377</v>
      </c>
      <c r="X1804" s="22" t="s">
        <v>378</v>
      </c>
      <c r="Y1804" s="22" t="s">
        <v>288</v>
      </c>
      <c r="Z1804" s="22">
        <v>13102</v>
      </c>
      <c r="AA1804" s="22" t="s">
        <v>733</v>
      </c>
    </row>
    <row r="1805" spans="1:27" x14ac:dyDescent="0.3">
      <c r="A1805" s="22">
        <v>1</v>
      </c>
      <c r="B1805" s="22" t="s">
        <v>376</v>
      </c>
      <c r="C1805">
        <v>5</v>
      </c>
      <c r="D1805" s="22">
        <v>5</v>
      </c>
      <c r="E1805" s="22" t="s">
        <v>749</v>
      </c>
      <c r="F1805" s="22"/>
      <c r="G1805" s="22" t="s">
        <v>737</v>
      </c>
      <c r="H1805" s="22" t="s">
        <v>6644</v>
      </c>
      <c r="I1805" s="22" t="s">
        <v>734</v>
      </c>
      <c r="K1805" s="22" t="s">
        <v>731</v>
      </c>
      <c r="L1805" s="22" t="s">
        <v>749</v>
      </c>
      <c r="M1805" s="22" t="s">
        <v>743</v>
      </c>
      <c r="N1805" s="22" t="s">
        <v>740</v>
      </c>
      <c r="O1805" s="22" t="s">
        <v>741</v>
      </c>
      <c r="P1805" s="22" t="s">
        <v>6636</v>
      </c>
      <c r="Q1805" t="s">
        <v>6630</v>
      </c>
      <c r="R1805" s="22" t="s">
        <v>735</v>
      </c>
      <c r="S1805" s="22" t="s">
        <v>4904</v>
      </c>
      <c r="T1805" s="22" t="s">
        <v>761</v>
      </c>
      <c r="U1805" s="22" t="s">
        <v>384</v>
      </c>
      <c r="V1805" s="22">
        <v>240</v>
      </c>
      <c r="W1805" s="22" t="s">
        <v>377</v>
      </c>
      <c r="X1805" s="22" t="s">
        <v>378</v>
      </c>
      <c r="Y1805" s="22" t="s">
        <v>288</v>
      </c>
      <c r="Z1805" s="22">
        <v>13102</v>
      </c>
      <c r="AA1805" s="22" t="s">
        <v>733</v>
      </c>
    </row>
    <row r="1806" spans="1:27" x14ac:dyDescent="0.3">
      <c r="A1806" s="22">
        <v>1</v>
      </c>
      <c r="B1806" s="22" t="s">
        <v>376</v>
      </c>
      <c r="C1806">
        <v>6</v>
      </c>
      <c r="D1806" s="22">
        <v>6</v>
      </c>
      <c r="E1806" s="22" t="s">
        <v>751</v>
      </c>
      <c r="F1806" s="22"/>
      <c r="G1806" s="22" t="s">
        <v>737</v>
      </c>
      <c r="H1806" s="22" t="s">
        <v>6644</v>
      </c>
      <c r="I1806" s="22" t="s">
        <v>734</v>
      </c>
      <c r="K1806" s="22" t="s">
        <v>731</v>
      </c>
      <c r="L1806" s="22" t="s">
        <v>751</v>
      </c>
      <c r="M1806" s="22" t="s">
        <v>752</v>
      </c>
      <c r="N1806" s="22" t="s">
        <v>736</v>
      </c>
      <c r="O1806" s="22" t="s">
        <v>741</v>
      </c>
      <c r="P1806" s="22" t="s">
        <v>6634</v>
      </c>
      <c r="Q1806" t="s">
        <v>6631</v>
      </c>
      <c r="R1806" s="22" t="s">
        <v>732</v>
      </c>
      <c r="S1806" s="22" t="s">
        <v>4903</v>
      </c>
      <c r="T1806" s="22" t="s">
        <v>762</v>
      </c>
      <c r="U1806" s="22" t="s">
        <v>384</v>
      </c>
      <c r="V1806" s="22">
        <v>240</v>
      </c>
      <c r="W1806" s="22" t="s">
        <v>377</v>
      </c>
      <c r="X1806" s="22" t="s">
        <v>378</v>
      </c>
      <c r="Y1806" s="22" t="s">
        <v>288</v>
      </c>
      <c r="Z1806" s="22">
        <v>13102</v>
      </c>
      <c r="AA1806" s="22" t="s">
        <v>733</v>
      </c>
    </row>
    <row r="1807" spans="1:27" x14ac:dyDescent="0.3">
      <c r="A1807" s="22">
        <v>1</v>
      </c>
      <c r="B1807" s="22" t="s">
        <v>376</v>
      </c>
      <c r="C1807">
        <v>7</v>
      </c>
      <c r="D1807" s="22">
        <v>7</v>
      </c>
      <c r="E1807" s="22" t="s">
        <v>754</v>
      </c>
      <c r="F1807" s="22"/>
      <c r="G1807" s="22" t="s">
        <v>737</v>
      </c>
      <c r="H1807" s="22" t="s">
        <v>6644</v>
      </c>
      <c r="I1807" s="22" t="s">
        <v>734</v>
      </c>
      <c r="K1807" s="22" t="s">
        <v>731</v>
      </c>
      <c r="L1807" s="22" t="s">
        <v>754</v>
      </c>
      <c r="M1807" s="22" t="s">
        <v>743</v>
      </c>
      <c r="N1807" s="22" t="s">
        <v>740</v>
      </c>
      <c r="O1807" s="22" t="s">
        <v>741</v>
      </c>
      <c r="P1807" s="22" t="s">
        <v>6635</v>
      </c>
      <c r="Q1807" t="s">
        <v>6642</v>
      </c>
      <c r="R1807" s="22" t="s">
        <v>755</v>
      </c>
      <c r="S1807" s="22" t="s">
        <v>4902</v>
      </c>
      <c r="T1807" s="22" t="s">
        <v>763</v>
      </c>
      <c r="U1807" s="22" t="s">
        <v>384</v>
      </c>
      <c r="V1807" s="22">
        <v>240</v>
      </c>
      <c r="W1807" s="22" t="s">
        <v>377</v>
      </c>
      <c r="X1807" s="22" t="s">
        <v>378</v>
      </c>
      <c r="Y1807" s="22" t="s">
        <v>288</v>
      </c>
      <c r="Z1807" s="22">
        <v>13102</v>
      </c>
      <c r="AA1807" s="22" t="s">
        <v>733</v>
      </c>
    </row>
    <row r="1808" spans="1:27" x14ac:dyDescent="0.3">
      <c r="A1808" s="22">
        <v>1</v>
      </c>
      <c r="B1808" s="22" t="s">
        <v>376</v>
      </c>
      <c r="C1808">
        <v>1</v>
      </c>
      <c r="D1808" s="22">
        <v>1</v>
      </c>
      <c r="E1808" s="22" t="s">
        <v>738</v>
      </c>
      <c r="F1808" s="22"/>
      <c r="G1808" s="22" t="s">
        <v>737</v>
      </c>
      <c r="H1808" s="22" t="s">
        <v>6644</v>
      </c>
      <c r="I1808" s="22" t="s">
        <v>734</v>
      </c>
      <c r="K1808" s="22" t="s">
        <v>731</v>
      </c>
      <c r="L1808" s="22" t="s">
        <v>738</v>
      </c>
      <c r="M1808" s="22" t="s">
        <v>739</v>
      </c>
      <c r="N1808" s="22" t="s">
        <v>740</v>
      </c>
      <c r="O1808" s="22" t="s">
        <v>741</v>
      </c>
      <c r="P1808" s="22" t="s">
        <v>4899</v>
      </c>
      <c r="Q1808" t="s">
        <v>4897</v>
      </c>
      <c r="R1808" s="22" t="s">
        <v>732</v>
      </c>
      <c r="S1808" s="22" t="s">
        <v>4900</v>
      </c>
      <c r="T1808" s="22" t="s">
        <v>757</v>
      </c>
      <c r="U1808" s="22" t="s">
        <v>384</v>
      </c>
      <c r="V1808" s="22">
        <v>240</v>
      </c>
      <c r="W1808" s="22" t="s">
        <v>377</v>
      </c>
      <c r="X1808" s="22" t="s">
        <v>378</v>
      </c>
      <c r="Y1808" s="22" t="s">
        <v>289</v>
      </c>
      <c r="Z1808" s="22">
        <v>13103</v>
      </c>
      <c r="AA1808" s="22" t="s">
        <v>733</v>
      </c>
    </row>
    <row r="1809" spans="1:27" x14ac:dyDescent="0.3">
      <c r="A1809" s="22">
        <v>1</v>
      </c>
      <c r="B1809" s="22" t="s">
        <v>376</v>
      </c>
      <c r="C1809">
        <v>2</v>
      </c>
      <c r="D1809" s="22">
        <v>2</v>
      </c>
      <c r="E1809" s="22" t="s">
        <v>738</v>
      </c>
      <c r="F1809" s="22"/>
      <c r="G1809" s="22" t="s">
        <v>737</v>
      </c>
      <c r="H1809" s="22" t="s">
        <v>6644</v>
      </c>
      <c r="I1809" s="22" t="s">
        <v>734</v>
      </c>
      <c r="K1809" s="22" t="s">
        <v>731</v>
      </c>
      <c r="L1809" s="22" t="s">
        <v>738</v>
      </c>
      <c r="M1809" s="22" t="s">
        <v>743</v>
      </c>
      <c r="N1809" s="22" t="s">
        <v>740</v>
      </c>
      <c r="O1809" s="22" t="s">
        <v>741</v>
      </c>
      <c r="P1809" s="22" t="s">
        <v>6638</v>
      </c>
      <c r="Q1809" t="s">
        <v>6632</v>
      </c>
      <c r="R1809" s="22" t="s">
        <v>732</v>
      </c>
      <c r="S1809" s="22" t="s">
        <v>4900</v>
      </c>
      <c r="T1809" s="22" t="s">
        <v>758</v>
      </c>
      <c r="U1809" s="22" t="s">
        <v>384</v>
      </c>
      <c r="V1809" s="22">
        <v>240</v>
      </c>
      <c r="W1809" s="22" t="s">
        <v>377</v>
      </c>
      <c r="X1809" s="22" t="s">
        <v>378</v>
      </c>
      <c r="Y1809" s="22" t="s">
        <v>289</v>
      </c>
      <c r="Z1809" s="22">
        <v>13103</v>
      </c>
      <c r="AA1809" s="22" t="s">
        <v>733</v>
      </c>
    </row>
    <row r="1810" spans="1:27" x14ac:dyDescent="0.3">
      <c r="A1810" s="22">
        <v>1</v>
      </c>
      <c r="B1810" s="22" t="s">
        <v>376</v>
      </c>
      <c r="C1810">
        <v>3</v>
      </c>
      <c r="D1810" s="22">
        <v>3</v>
      </c>
      <c r="E1810" s="22" t="s">
        <v>745</v>
      </c>
      <c r="F1810" s="22"/>
      <c r="G1810" s="22" t="s">
        <v>737</v>
      </c>
      <c r="H1810" s="22" t="s">
        <v>6644</v>
      </c>
      <c r="I1810" s="22" t="s">
        <v>734</v>
      </c>
      <c r="K1810" s="22" t="s">
        <v>731</v>
      </c>
      <c r="L1810" s="22" t="s">
        <v>745</v>
      </c>
      <c r="M1810" s="22" t="s">
        <v>743</v>
      </c>
      <c r="N1810" s="22" t="s">
        <v>740</v>
      </c>
      <c r="O1810" s="22" t="s">
        <v>741</v>
      </c>
      <c r="P1810" s="22" t="s">
        <v>6639</v>
      </c>
      <c r="Q1810" t="s">
        <v>6633</v>
      </c>
      <c r="R1810" s="22" t="s">
        <v>735</v>
      </c>
      <c r="S1810" s="22" t="s">
        <v>4900</v>
      </c>
      <c r="T1810" s="22" t="s">
        <v>759</v>
      </c>
      <c r="U1810" s="22" t="s">
        <v>384</v>
      </c>
      <c r="V1810" s="22">
        <v>240</v>
      </c>
      <c r="W1810" s="22" t="s">
        <v>377</v>
      </c>
      <c r="X1810" s="22" t="s">
        <v>378</v>
      </c>
      <c r="Y1810" s="22" t="s">
        <v>289</v>
      </c>
      <c r="Z1810" s="22">
        <v>13103</v>
      </c>
      <c r="AA1810" s="22" t="s">
        <v>733</v>
      </c>
    </row>
    <row r="1811" spans="1:27" x14ac:dyDescent="0.3">
      <c r="A1811" s="22">
        <v>1</v>
      </c>
      <c r="B1811" s="22" t="s">
        <v>376</v>
      </c>
      <c r="C1811">
        <v>4</v>
      </c>
      <c r="D1811" s="22">
        <v>4</v>
      </c>
      <c r="E1811" s="22" t="s">
        <v>747</v>
      </c>
      <c r="F1811" s="22"/>
      <c r="G1811" s="22" t="s">
        <v>737</v>
      </c>
      <c r="H1811" s="22" t="s">
        <v>6644</v>
      </c>
      <c r="I1811" s="22" t="s">
        <v>734</v>
      </c>
      <c r="K1811" s="22" t="s">
        <v>731</v>
      </c>
      <c r="L1811" s="22" t="s">
        <v>747</v>
      </c>
      <c r="M1811" s="22" t="s">
        <v>743</v>
      </c>
      <c r="N1811" s="22" t="s">
        <v>740</v>
      </c>
      <c r="O1811" s="22" t="s">
        <v>741</v>
      </c>
      <c r="P1811" s="22" t="s">
        <v>6637</v>
      </c>
      <c r="Q1811" t="s">
        <v>6641</v>
      </c>
      <c r="R1811" s="22" t="s">
        <v>735</v>
      </c>
      <c r="S1811" s="22" t="s">
        <v>4901</v>
      </c>
      <c r="T1811" s="22" t="s">
        <v>760</v>
      </c>
      <c r="U1811" s="22" t="s">
        <v>384</v>
      </c>
      <c r="V1811" s="22">
        <v>240</v>
      </c>
      <c r="W1811" s="22" t="s">
        <v>377</v>
      </c>
      <c r="X1811" s="22" t="s">
        <v>378</v>
      </c>
      <c r="Y1811" s="22" t="s">
        <v>289</v>
      </c>
      <c r="Z1811" s="22">
        <v>13103</v>
      </c>
      <c r="AA1811" s="22" t="s">
        <v>733</v>
      </c>
    </row>
    <row r="1812" spans="1:27" x14ac:dyDescent="0.3">
      <c r="A1812" s="22">
        <v>1</v>
      </c>
      <c r="B1812" s="22" t="s">
        <v>376</v>
      </c>
      <c r="C1812">
        <v>5</v>
      </c>
      <c r="D1812" s="22">
        <v>5</v>
      </c>
      <c r="E1812" s="22" t="s">
        <v>749</v>
      </c>
      <c r="F1812" s="22"/>
      <c r="G1812" s="22" t="s">
        <v>737</v>
      </c>
      <c r="H1812" s="22" t="s">
        <v>6644</v>
      </c>
      <c r="I1812" s="22" t="s">
        <v>734</v>
      </c>
      <c r="K1812" s="22" t="s">
        <v>731</v>
      </c>
      <c r="L1812" s="22" t="s">
        <v>749</v>
      </c>
      <c r="M1812" s="22" t="s">
        <v>743</v>
      </c>
      <c r="N1812" s="22" t="s">
        <v>740</v>
      </c>
      <c r="O1812" s="22" t="s">
        <v>741</v>
      </c>
      <c r="P1812" s="22" t="s">
        <v>6636</v>
      </c>
      <c r="Q1812" t="s">
        <v>6630</v>
      </c>
      <c r="R1812" s="22" t="s">
        <v>735</v>
      </c>
      <c r="S1812" s="22" t="s">
        <v>4904</v>
      </c>
      <c r="T1812" s="22" t="s">
        <v>761</v>
      </c>
      <c r="U1812" s="22" t="s">
        <v>384</v>
      </c>
      <c r="V1812" s="22">
        <v>240</v>
      </c>
      <c r="W1812" s="22" t="s">
        <v>377</v>
      </c>
      <c r="X1812" s="22" t="s">
        <v>378</v>
      </c>
      <c r="Y1812" s="22" t="s">
        <v>289</v>
      </c>
      <c r="Z1812" s="22">
        <v>13103</v>
      </c>
      <c r="AA1812" s="22" t="s">
        <v>733</v>
      </c>
    </row>
    <row r="1813" spans="1:27" x14ac:dyDescent="0.3">
      <c r="A1813" s="22">
        <v>1</v>
      </c>
      <c r="B1813" s="22" t="s">
        <v>376</v>
      </c>
      <c r="C1813">
        <v>6</v>
      </c>
      <c r="D1813" s="22">
        <v>6</v>
      </c>
      <c r="E1813" s="22" t="s">
        <v>751</v>
      </c>
      <c r="F1813" s="22"/>
      <c r="G1813" s="22" t="s">
        <v>737</v>
      </c>
      <c r="H1813" s="22" t="s">
        <v>6644</v>
      </c>
      <c r="I1813" s="22" t="s">
        <v>734</v>
      </c>
      <c r="K1813" s="22" t="s">
        <v>731</v>
      </c>
      <c r="L1813" s="22" t="s">
        <v>751</v>
      </c>
      <c r="M1813" s="22" t="s">
        <v>752</v>
      </c>
      <c r="N1813" s="22" t="s">
        <v>736</v>
      </c>
      <c r="O1813" s="22" t="s">
        <v>741</v>
      </c>
      <c r="P1813" s="22" t="s">
        <v>6634</v>
      </c>
      <c r="Q1813" t="s">
        <v>6631</v>
      </c>
      <c r="R1813" s="22" t="s">
        <v>732</v>
      </c>
      <c r="S1813" s="22" t="s">
        <v>4903</v>
      </c>
      <c r="T1813" s="22" t="s">
        <v>762</v>
      </c>
      <c r="U1813" s="22" t="s">
        <v>384</v>
      </c>
      <c r="V1813" s="22">
        <v>240</v>
      </c>
      <c r="W1813" s="22" t="s">
        <v>377</v>
      </c>
      <c r="X1813" s="22" t="s">
        <v>378</v>
      </c>
      <c r="Y1813" s="22" t="s">
        <v>289</v>
      </c>
      <c r="Z1813" s="22">
        <v>13103</v>
      </c>
      <c r="AA1813" s="22" t="s">
        <v>733</v>
      </c>
    </row>
    <row r="1814" spans="1:27" x14ac:dyDescent="0.3">
      <c r="A1814" s="22">
        <v>1</v>
      </c>
      <c r="B1814" s="22" t="s">
        <v>376</v>
      </c>
      <c r="C1814">
        <v>7</v>
      </c>
      <c r="D1814" s="22">
        <v>7</v>
      </c>
      <c r="E1814" s="22" t="s">
        <v>754</v>
      </c>
      <c r="F1814" s="22"/>
      <c r="G1814" s="22" t="s">
        <v>737</v>
      </c>
      <c r="H1814" s="22" t="s">
        <v>6644</v>
      </c>
      <c r="I1814" s="22" t="s">
        <v>734</v>
      </c>
      <c r="K1814" s="22" t="s">
        <v>731</v>
      </c>
      <c r="L1814" s="22" t="s">
        <v>754</v>
      </c>
      <c r="M1814" s="22" t="s">
        <v>743</v>
      </c>
      <c r="N1814" s="22" t="s">
        <v>740</v>
      </c>
      <c r="O1814" s="22" t="s">
        <v>741</v>
      </c>
      <c r="P1814" s="22" t="s">
        <v>6635</v>
      </c>
      <c r="Q1814" t="s">
        <v>6642</v>
      </c>
      <c r="R1814" s="22" t="s">
        <v>755</v>
      </c>
      <c r="S1814" s="22" t="s">
        <v>4902</v>
      </c>
      <c r="T1814" s="22" t="s">
        <v>763</v>
      </c>
      <c r="U1814" s="22" t="s">
        <v>384</v>
      </c>
      <c r="V1814" s="22">
        <v>240</v>
      </c>
      <c r="W1814" s="22" t="s">
        <v>377</v>
      </c>
      <c r="X1814" s="22" t="s">
        <v>378</v>
      </c>
      <c r="Y1814" s="22" t="s">
        <v>289</v>
      </c>
      <c r="Z1814" s="22">
        <v>13103</v>
      </c>
      <c r="AA1814" s="22" t="s">
        <v>733</v>
      </c>
    </row>
    <row r="1815" spans="1:27" x14ac:dyDescent="0.3">
      <c r="A1815" s="22">
        <v>1</v>
      </c>
      <c r="B1815" s="22" t="s">
        <v>376</v>
      </c>
      <c r="C1815">
        <v>1</v>
      </c>
      <c r="D1815" s="22">
        <v>1</v>
      </c>
      <c r="E1815" s="22" t="s">
        <v>738</v>
      </c>
      <c r="F1815" s="22"/>
      <c r="G1815" s="22" t="s">
        <v>737</v>
      </c>
      <c r="H1815" s="22" t="s">
        <v>6644</v>
      </c>
      <c r="I1815" s="22" t="s">
        <v>734</v>
      </c>
      <c r="K1815" s="22" t="s">
        <v>731</v>
      </c>
      <c r="L1815" s="22" t="s">
        <v>738</v>
      </c>
      <c r="M1815" s="22" t="s">
        <v>739</v>
      </c>
      <c r="N1815" s="22" t="s">
        <v>740</v>
      </c>
      <c r="O1815" s="22" t="s">
        <v>741</v>
      </c>
      <c r="P1815" s="22" t="s">
        <v>4899</v>
      </c>
      <c r="Q1815" t="s">
        <v>4897</v>
      </c>
      <c r="R1815" s="22" t="s">
        <v>732</v>
      </c>
      <c r="S1815" s="22" t="s">
        <v>4900</v>
      </c>
      <c r="T1815" s="22" t="s">
        <v>757</v>
      </c>
      <c r="U1815" s="22" t="s">
        <v>384</v>
      </c>
      <c r="V1815" s="22">
        <v>240</v>
      </c>
      <c r="W1815" s="22" t="s">
        <v>377</v>
      </c>
      <c r="X1815" s="22" t="s">
        <v>378</v>
      </c>
      <c r="Y1815" s="22" t="s">
        <v>290</v>
      </c>
      <c r="Z1815" s="22">
        <v>13104</v>
      </c>
      <c r="AA1815" s="22" t="s">
        <v>733</v>
      </c>
    </row>
    <row r="1816" spans="1:27" x14ac:dyDescent="0.3">
      <c r="A1816" s="22">
        <v>1</v>
      </c>
      <c r="B1816" s="22" t="s">
        <v>376</v>
      </c>
      <c r="C1816">
        <v>2</v>
      </c>
      <c r="D1816" s="22">
        <v>2</v>
      </c>
      <c r="E1816" s="22" t="s">
        <v>738</v>
      </c>
      <c r="F1816" s="22"/>
      <c r="G1816" s="22" t="s">
        <v>737</v>
      </c>
      <c r="H1816" s="22" t="s">
        <v>6644</v>
      </c>
      <c r="I1816" s="22" t="s">
        <v>734</v>
      </c>
      <c r="K1816" s="22" t="s">
        <v>731</v>
      </c>
      <c r="L1816" s="22" t="s">
        <v>738</v>
      </c>
      <c r="M1816" s="22" t="s">
        <v>743</v>
      </c>
      <c r="N1816" s="22" t="s">
        <v>740</v>
      </c>
      <c r="O1816" s="22" t="s">
        <v>741</v>
      </c>
      <c r="P1816" s="22" t="s">
        <v>6638</v>
      </c>
      <c r="Q1816" t="s">
        <v>6632</v>
      </c>
      <c r="R1816" s="22" t="s">
        <v>732</v>
      </c>
      <c r="S1816" s="22" t="s">
        <v>4900</v>
      </c>
      <c r="T1816" s="22" t="s">
        <v>758</v>
      </c>
      <c r="U1816" s="22" t="s">
        <v>384</v>
      </c>
      <c r="V1816" s="22">
        <v>240</v>
      </c>
      <c r="W1816" s="22" t="s">
        <v>377</v>
      </c>
      <c r="X1816" s="22" t="s">
        <v>378</v>
      </c>
      <c r="Y1816" s="22" t="s">
        <v>290</v>
      </c>
      <c r="Z1816" s="22">
        <v>13104</v>
      </c>
      <c r="AA1816" s="22" t="s">
        <v>733</v>
      </c>
    </row>
    <row r="1817" spans="1:27" x14ac:dyDescent="0.3">
      <c r="A1817" s="22">
        <v>1</v>
      </c>
      <c r="B1817" s="22" t="s">
        <v>376</v>
      </c>
      <c r="C1817">
        <v>3</v>
      </c>
      <c r="D1817" s="22">
        <v>3</v>
      </c>
      <c r="E1817" s="22" t="s">
        <v>745</v>
      </c>
      <c r="F1817" s="22"/>
      <c r="G1817" s="22" t="s">
        <v>737</v>
      </c>
      <c r="H1817" s="22" t="s">
        <v>6644</v>
      </c>
      <c r="I1817" s="22" t="s">
        <v>734</v>
      </c>
      <c r="K1817" s="22" t="s">
        <v>731</v>
      </c>
      <c r="L1817" s="22" t="s">
        <v>745</v>
      </c>
      <c r="M1817" s="22" t="s">
        <v>743</v>
      </c>
      <c r="N1817" s="22" t="s">
        <v>740</v>
      </c>
      <c r="O1817" s="22" t="s">
        <v>741</v>
      </c>
      <c r="P1817" s="22" t="s">
        <v>6639</v>
      </c>
      <c r="Q1817" t="s">
        <v>6633</v>
      </c>
      <c r="R1817" s="22" t="s">
        <v>735</v>
      </c>
      <c r="S1817" s="22" t="s">
        <v>4900</v>
      </c>
      <c r="T1817" s="22" t="s">
        <v>759</v>
      </c>
      <c r="U1817" s="22" t="s">
        <v>384</v>
      </c>
      <c r="V1817" s="22">
        <v>240</v>
      </c>
      <c r="W1817" s="22" t="s">
        <v>377</v>
      </c>
      <c r="X1817" s="22" t="s">
        <v>378</v>
      </c>
      <c r="Y1817" s="22" t="s">
        <v>290</v>
      </c>
      <c r="Z1817" s="22">
        <v>13104</v>
      </c>
      <c r="AA1817" s="22" t="s">
        <v>733</v>
      </c>
    </row>
    <row r="1818" spans="1:27" x14ac:dyDescent="0.3">
      <c r="A1818" s="22">
        <v>1</v>
      </c>
      <c r="B1818" s="22" t="s">
        <v>376</v>
      </c>
      <c r="C1818">
        <v>4</v>
      </c>
      <c r="D1818" s="22">
        <v>4</v>
      </c>
      <c r="E1818" s="22" t="s">
        <v>747</v>
      </c>
      <c r="F1818" s="22"/>
      <c r="G1818" s="22" t="s">
        <v>737</v>
      </c>
      <c r="H1818" s="22" t="s">
        <v>6644</v>
      </c>
      <c r="I1818" s="22" t="s">
        <v>734</v>
      </c>
      <c r="K1818" s="22" t="s">
        <v>731</v>
      </c>
      <c r="L1818" s="22" t="s">
        <v>747</v>
      </c>
      <c r="M1818" s="22" t="s">
        <v>743</v>
      </c>
      <c r="N1818" s="22" t="s">
        <v>740</v>
      </c>
      <c r="O1818" s="22" t="s">
        <v>741</v>
      </c>
      <c r="P1818" s="22" t="s">
        <v>6637</v>
      </c>
      <c r="Q1818" t="s">
        <v>6641</v>
      </c>
      <c r="R1818" s="22" t="s">
        <v>735</v>
      </c>
      <c r="S1818" s="22" t="s">
        <v>4901</v>
      </c>
      <c r="T1818" s="22" t="s">
        <v>760</v>
      </c>
      <c r="U1818" s="22" t="s">
        <v>384</v>
      </c>
      <c r="V1818" s="22">
        <v>240</v>
      </c>
      <c r="W1818" s="22" t="s">
        <v>377</v>
      </c>
      <c r="X1818" s="22" t="s">
        <v>378</v>
      </c>
      <c r="Y1818" s="22" t="s">
        <v>290</v>
      </c>
      <c r="Z1818" s="22">
        <v>13104</v>
      </c>
      <c r="AA1818" s="22" t="s">
        <v>733</v>
      </c>
    </row>
    <row r="1819" spans="1:27" x14ac:dyDescent="0.3">
      <c r="A1819" s="22">
        <v>1</v>
      </c>
      <c r="B1819" s="22" t="s">
        <v>376</v>
      </c>
      <c r="C1819">
        <v>5</v>
      </c>
      <c r="D1819" s="22">
        <v>5</v>
      </c>
      <c r="E1819" s="22" t="s">
        <v>749</v>
      </c>
      <c r="F1819" s="22"/>
      <c r="G1819" s="22" t="s">
        <v>737</v>
      </c>
      <c r="H1819" s="22" t="s">
        <v>6644</v>
      </c>
      <c r="I1819" s="22" t="s">
        <v>734</v>
      </c>
      <c r="K1819" s="22" t="s">
        <v>731</v>
      </c>
      <c r="L1819" s="22" t="s">
        <v>749</v>
      </c>
      <c r="M1819" s="22" t="s">
        <v>743</v>
      </c>
      <c r="N1819" s="22" t="s">
        <v>740</v>
      </c>
      <c r="O1819" s="22" t="s">
        <v>741</v>
      </c>
      <c r="P1819" s="22" t="s">
        <v>6636</v>
      </c>
      <c r="Q1819" t="s">
        <v>6630</v>
      </c>
      <c r="R1819" s="22" t="s">
        <v>735</v>
      </c>
      <c r="S1819" s="22" t="s">
        <v>4904</v>
      </c>
      <c r="T1819" s="22" t="s">
        <v>761</v>
      </c>
      <c r="U1819" s="22" t="s">
        <v>384</v>
      </c>
      <c r="V1819" s="22">
        <v>240</v>
      </c>
      <c r="W1819" s="22" t="s">
        <v>377</v>
      </c>
      <c r="X1819" s="22" t="s">
        <v>378</v>
      </c>
      <c r="Y1819" s="22" t="s">
        <v>290</v>
      </c>
      <c r="Z1819" s="22">
        <v>13104</v>
      </c>
      <c r="AA1819" s="22" t="s">
        <v>733</v>
      </c>
    </row>
    <row r="1820" spans="1:27" x14ac:dyDescent="0.3">
      <c r="A1820" s="22">
        <v>1</v>
      </c>
      <c r="B1820" s="22" t="s">
        <v>376</v>
      </c>
      <c r="C1820">
        <v>6</v>
      </c>
      <c r="D1820" s="22">
        <v>6</v>
      </c>
      <c r="E1820" s="22" t="s">
        <v>751</v>
      </c>
      <c r="F1820" s="22"/>
      <c r="G1820" s="22" t="s">
        <v>737</v>
      </c>
      <c r="H1820" s="22" t="s">
        <v>6644</v>
      </c>
      <c r="I1820" s="22" t="s">
        <v>734</v>
      </c>
      <c r="K1820" s="22" t="s">
        <v>731</v>
      </c>
      <c r="L1820" s="22" t="s">
        <v>751</v>
      </c>
      <c r="M1820" s="22" t="s">
        <v>752</v>
      </c>
      <c r="N1820" s="22" t="s">
        <v>736</v>
      </c>
      <c r="O1820" s="22" t="s">
        <v>741</v>
      </c>
      <c r="P1820" s="22" t="s">
        <v>6634</v>
      </c>
      <c r="Q1820" t="s">
        <v>6631</v>
      </c>
      <c r="R1820" s="22" t="s">
        <v>732</v>
      </c>
      <c r="S1820" s="22" t="s">
        <v>4903</v>
      </c>
      <c r="T1820" s="22" t="s">
        <v>762</v>
      </c>
      <c r="U1820" s="22" t="s">
        <v>384</v>
      </c>
      <c r="V1820" s="22">
        <v>240</v>
      </c>
      <c r="W1820" s="22" t="s">
        <v>377</v>
      </c>
      <c r="X1820" s="22" t="s">
        <v>378</v>
      </c>
      <c r="Y1820" s="22" t="s">
        <v>290</v>
      </c>
      <c r="Z1820" s="22">
        <v>13104</v>
      </c>
      <c r="AA1820" s="22" t="s">
        <v>733</v>
      </c>
    </row>
    <row r="1821" spans="1:27" x14ac:dyDescent="0.3">
      <c r="A1821" s="22">
        <v>1</v>
      </c>
      <c r="B1821" s="22" t="s">
        <v>376</v>
      </c>
      <c r="C1821">
        <v>7</v>
      </c>
      <c r="D1821" s="22">
        <v>7</v>
      </c>
      <c r="E1821" s="22" t="s">
        <v>754</v>
      </c>
      <c r="F1821" s="22"/>
      <c r="G1821" s="22" t="s">
        <v>737</v>
      </c>
      <c r="H1821" s="22" t="s">
        <v>6644</v>
      </c>
      <c r="I1821" s="22" t="s">
        <v>734</v>
      </c>
      <c r="K1821" s="22" t="s">
        <v>731</v>
      </c>
      <c r="L1821" s="22" t="s">
        <v>754</v>
      </c>
      <c r="M1821" s="22" t="s">
        <v>743</v>
      </c>
      <c r="N1821" s="22" t="s">
        <v>740</v>
      </c>
      <c r="O1821" s="22" t="s">
        <v>741</v>
      </c>
      <c r="P1821" s="22" t="s">
        <v>6635</v>
      </c>
      <c r="Q1821" t="s">
        <v>6642</v>
      </c>
      <c r="R1821" s="22" t="s">
        <v>755</v>
      </c>
      <c r="S1821" s="22" t="s">
        <v>4902</v>
      </c>
      <c r="T1821" s="22" t="s">
        <v>763</v>
      </c>
      <c r="U1821" s="22" t="s">
        <v>384</v>
      </c>
      <c r="V1821" s="22">
        <v>240</v>
      </c>
      <c r="W1821" s="22" t="s">
        <v>377</v>
      </c>
      <c r="X1821" s="22" t="s">
        <v>378</v>
      </c>
      <c r="Y1821" s="22" t="s">
        <v>290</v>
      </c>
      <c r="Z1821" s="22">
        <v>13104</v>
      </c>
      <c r="AA1821" s="22" t="s">
        <v>733</v>
      </c>
    </row>
    <row r="1822" spans="1:27" x14ac:dyDescent="0.3">
      <c r="A1822" s="22">
        <v>1</v>
      </c>
      <c r="B1822" s="22" t="s">
        <v>376</v>
      </c>
      <c r="C1822">
        <v>1</v>
      </c>
      <c r="D1822" s="22">
        <v>1</v>
      </c>
      <c r="E1822" s="22" t="s">
        <v>738</v>
      </c>
      <c r="F1822" s="22"/>
      <c r="G1822" s="22" t="s">
        <v>737</v>
      </c>
      <c r="H1822" s="22" t="s">
        <v>6644</v>
      </c>
      <c r="I1822" s="22" t="s">
        <v>734</v>
      </c>
      <c r="K1822" s="22" t="s">
        <v>731</v>
      </c>
      <c r="L1822" s="22" t="s">
        <v>738</v>
      </c>
      <c r="M1822" s="22" t="s">
        <v>739</v>
      </c>
      <c r="N1822" s="22" t="s">
        <v>740</v>
      </c>
      <c r="O1822" s="22" t="s">
        <v>741</v>
      </c>
      <c r="P1822" s="22" t="s">
        <v>4899</v>
      </c>
      <c r="Q1822" t="s">
        <v>4897</v>
      </c>
      <c r="R1822" s="22" t="s">
        <v>732</v>
      </c>
      <c r="S1822" s="22" t="s">
        <v>4900</v>
      </c>
      <c r="T1822" s="22" t="s">
        <v>757</v>
      </c>
      <c r="U1822" s="22" t="s">
        <v>384</v>
      </c>
      <c r="V1822" s="22">
        <v>240</v>
      </c>
      <c r="W1822" s="22" t="s">
        <v>377</v>
      </c>
      <c r="X1822" s="22" t="s">
        <v>378</v>
      </c>
      <c r="Y1822" s="22" t="s">
        <v>291</v>
      </c>
      <c r="Z1822" s="22">
        <v>13105</v>
      </c>
      <c r="AA1822" s="22" t="s">
        <v>733</v>
      </c>
    </row>
    <row r="1823" spans="1:27" x14ac:dyDescent="0.3">
      <c r="A1823" s="22">
        <v>1</v>
      </c>
      <c r="B1823" s="22" t="s">
        <v>376</v>
      </c>
      <c r="C1823">
        <v>2</v>
      </c>
      <c r="D1823" s="22">
        <v>2</v>
      </c>
      <c r="E1823" s="22" t="s">
        <v>738</v>
      </c>
      <c r="F1823" s="22"/>
      <c r="G1823" s="22" t="s">
        <v>737</v>
      </c>
      <c r="H1823" s="22" t="s">
        <v>6644</v>
      </c>
      <c r="I1823" s="22" t="s">
        <v>734</v>
      </c>
      <c r="K1823" s="22" t="s">
        <v>731</v>
      </c>
      <c r="L1823" s="22" t="s">
        <v>738</v>
      </c>
      <c r="M1823" s="22" t="s">
        <v>743</v>
      </c>
      <c r="N1823" s="22" t="s">
        <v>740</v>
      </c>
      <c r="O1823" s="22" t="s">
        <v>741</v>
      </c>
      <c r="P1823" s="22" t="s">
        <v>6638</v>
      </c>
      <c r="Q1823" t="s">
        <v>6632</v>
      </c>
      <c r="R1823" s="22" t="s">
        <v>732</v>
      </c>
      <c r="S1823" s="22" t="s">
        <v>4900</v>
      </c>
      <c r="T1823" s="22" t="s">
        <v>758</v>
      </c>
      <c r="U1823" s="22" t="s">
        <v>384</v>
      </c>
      <c r="V1823" s="22">
        <v>240</v>
      </c>
      <c r="W1823" s="22" t="s">
        <v>377</v>
      </c>
      <c r="X1823" s="22" t="s">
        <v>378</v>
      </c>
      <c r="Y1823" s="22" t="s">
        <v>291</v>
      </c>
      <c r="Z1823" s="22">
        <v>13105</v>
      </c>
      <c r="AA1823" s="22" t="s">
        <v>733</v>
      </c>
    </row>
    <row r="1824" spans="1:27" x14ac:dyDescent="0.3">
      <c r="A1824" s="22">
        <v>1</v>
      </c>
      <c r="B1824" s="22" t="s">
        <v>376</v>
      </c>
      <c r="C1824">
        <v>3</v>
      </c>
      <c r="D1824" s="22">
        <v>3</v>
      </c>
      <c r="E1824" s="22" t="s">
        <v>745</v>
      </c>
      <c r="F1824" s="22"/>
      <c r="G1824" s="22" t="s">
        <v>737</v>
      </c>
      <c r="H1824" s="22" t="s">
        <v>6644</v>
      </c>
      <c r="I1824" s="22" t="s">
        <v>734</v>
      </c>
      <c r="K1824" s="22" t="s">
        <v>731</v>
      </c>
      <c r="L1824" s="22" t="s">
        <v>745</v>
      </c>
      <c r="M1824" s="22" t="s">
        <v>743</v>
      </c>
      <c r="N1824" s="22" t="s">
        <v>740</v>
      </c>
      <c r="O1824" s="22" t="s">
        <v>741</v>
      </c>
      <c r="P1824" s="22" t="s">
        <v>6639</v>
      </c>
      <c r="Q1824" t="s">
        <v>6633</v>
      </c>
      <c r="R1824" s="22" t="s">
        <v>735</v>
      </c>
      <c r="S1824" s="22" t="s">
        <v>4900</v>
      </c>
      <c r="T1824" s="22" t="s">
        <v>759</v>
      </c>
      <c r="U1824" s="22" t="s">
        <v>384</v>
      </c>
      <c r="V1824" s="22">
        <v>240</v>
      </c>
      <c r="W1824" s="22" t="s">
        <v>377</v>
      </c>
      <c r="X1824" s="22" t="s">
        <v>378</v>
      </c>
      <c r="Y1824" s="22" t="s">
        <v>291</v>
      </c>
      <c r="Z1824" s="22">
        <v>13105</v>
      </c>
      <c r="AA1824" s="22" t="s">
        <v>733</v>
      </c>
    </row>
    <row r="1825" spans="1:27" x14ac:dyDescent="0.3">
      <c r="A1825" s="22">
        <v>1</v>
      </c>
      <c r="B1825" s="22" t="s">
        <v>376</v>
      </c>
      <c r="C1825">
        <v>4</v>
      </c>
      <c r="D1825" s="22">
        <v>4</v>
      </c>
      <c r="E1825" s="22" t="s">
        <v>747</v>
      </c>
      <c r="F1825" s="22"/>
      <c r="G1825" s="22" t="s">
        <v>737</v>
      </c>
      <c r="H1825" s="22" t="s">
        <v>6644</v>
      </c>
      <c r="I1825" s="22" t="s">
        <v>734</v>
      </c>
      <c r="K1825" s="22" t="s">
        <v>731</v>
      </c>
      <c r="L1825" s="22" t="s">
        <v>747</v>
      </c>
      <c r="M1825" s="22" t="s">
        <v>743</v>
      </c>
      <c r="N1825" s="22" t="s">
        <v>740</v>
      </c>
      <c r="O1825" s="22" t="s">
        <v>741</v>
      </c>
      <c r="P1825" s="22" t="s">
        <v>6637</v>
      </c>
      <c r="Q1825" t="s">
        <v>6641</v>
      </c>
      <c r="R1825" s="22" t="s">
        <v>735</v>
      </c>
      <c r="S1825" s="22" t="s">
        <v>4901</v>
      </c>
      <c r="T1825" s="22" t="s">
        <v>760</v>
      </c>
      <c r="U1825" s="22" t="s">
        <v>384</v>
      </c>
      <c r="V1825" s="22">
        <v>240</v>
      </c>
      <c r="W1825" s="22" t="s">
        <v>377</v>
      </c>
      <c r="X1825" s="22" t="s">
        <v>378</v>
      </c>
      <c r="Y1825" s="22" t="s">
        <v>291</v>
      </c>
      <c r="Z1825" s="22">
        <v>13105</v>
      </c>
      <c r="AA1825" s="22" t="s">
        <v>733</v>
      </c>
    </row>
    <row r="1826" spans="1:27" x14ac:dyDescent="0.3">
      <c r="A1826" s="22">
        <v>1</v>
      </c>
      <c r="B1826" s="22" t="s">
        <v>376</v>
      </c>
      <c r="C1826">
        <v>5</v>
      </c>
      <c r="D1826" s="22">
        <v>5</v>
      </c>
      <c r="E1826" s="22" t="s">
        <v>749</v>
      </c>
      <c r="F1826" s="22"/>
      <c r="G1826" s="22" t="s">
        <v>737</v>
      </c>
      <c r="H1826" s="22" t="s">
        <v>6644</v>
      </c>
      <c r="I1826" s="22" t="s">
        <v>734</v>
      </c>
      <c r="K1826" s="22" t="s">
        <v>731</v>
      </c>
      <c r="L1826" s="22" t="s">
        <v>749</v>
      </c>
      <c r="M1826" s="22" t="s">
        <v>743</v>
      </c>
      <c r="N1826" s="22" t="s">
        <v>740</v>
      </c>
      <c r="O1826" s="22" t="s">
        <v>741</v>
      </c>
      <c r="P1826" s="22" t="s">
        <v>6636</v>
      </c>
      <c r="Q1826" t="s">
        <v>6630</v>
      </c>
      <c r="R1826" s="22" t="s">
        <v>735</v>
      </c>
      <c r="S1826" s="22" t="s">
        <v>4904</v>
      </c>
      <c r="T1826" s="22" t="s">
        <v>761</v>
      </c>
      <c r="U1826" s="22" t="s">
        <v>384</v>
      </c>
      <c r="V1826" s="22">
        <v>240</v>
      </c>
      <c r="W1826" s="22" t="s">
        <v>377</v>
      </c>
      <c r="X1826" s="22" t="s">
        <v>378</v>
      </c>
      <c r="Y1826" s="22" t="s">
        <v>291</v>
      </c>
      <c r="Z1826" s="22">
        <v>13105</v>
      </c>
      <c r="AA1826" s="22" t="s">
        <v>733</v>
      </c>
    </row>
    <row r="1827" spans="1:27" x14ac:dyDescent="0.3">
      <c r="A1827" s="22">
        <v>1</v>
      </c>
      <c r="B1827" s="22" t="s">
        <v>376</v>
      </c>
      <c r="C1827">
        <v>6</v>
      </c>
      <c r="D1827" s="22">
        <v>6</v>
      </c>
      <c r="E1827" s="22" t="s">
        <v>751</v>
      </c>
      <c r="F1827" s="22"/>
      <c r="G1827" s="22" t="s">
        <v>737</v>
      </c>
      <c r="H1827" s="22" t="s">
        <v>6644</v>
      </c>
      <c r="I1827" s="22" t="s">
        <v>734</v>
      </c>
      <c r="K1827" s="22" t="s">
        <v>731</v>
      </c>
      <c r="L1827" s="22" t="s">
        <v>751</v>
      </c>
      <c r="M1827" s="22" t="s">
        <v>752</v>
      </c>
      <c r="N1827" s="22" t="s">
        <v>736</v>
      </c>
      <c r="O1827" s="22" t="s">
        <v>741</v>
      </c>
      <c r="P1827" s="22" t="s">
        <v>6634</v>
      </c>
      <c r="Q1827" t="s">
        <v>6631</v>
      </c>
      <c r="R1827" s="22" t="s">
        <v>732</v>
      </c>
      <c r="S1827" s="22" t="s">
        <v>4903</v>
      </c>
      <c r="T1827" s="22" t="s">
        <v>762</v>
      </c>
      <c r="U1827" s="22" t="s">
        <v>384</v>
      </c>
      <c r="V1827" s="22">
        <v>240</v>
      </c>
      <c r="W1827" s="22" t="s">
        <v>377</v>
      </c>
      <c r="X1827" s="22" t="s">
        <v>378</v>
      </c>
      <c r="Y1827" s="22" t="s">
        <v>291</v>
      </c>
      <c r="Z1827" s="22">
        <v>13105</v>
      </c>
      <c r="AA1827" s="22" t="s">
        <v>733</v>
      </c>
    </row>
    <row r="1828" spans="1:27" x14ac:dyDescent="0.3">
      <c r="A1828" s="22">
        <v>1</v>
      </c>
      <c r="B1828" s="22" t="s">
        <v>376</v>
      </c>
      <c r="C1828">
        <v>7</v>
      </c>
      <c r="D1828" s="22">
        <v>7</v>
      </c>
      <c r="E1828" s="22" t="s">
        <v>754</v>
      </c>
      <c r="F1828" s="22"/>
      <c r="G1828" s="22" t="s">
        <v>737</v>
      </c>
      <c r="H1828" s="22" t="s">
        <v>6644</v>
      </c>
      <c r="I1828" s="22" t="s">
        <v>734</v>
      </c>
      <c r="K1828" s="22" t="s">
        <v>731</v>
      </c>
      <c r="L1828" s="22" t="s">
        <v>754</v>
      </c>
      <c r="M1828" s="22" t="s">
        <v>743</v>
      </c>
      <c r="N1828" s="22" t="s">
        <v>740</v>
      </c>
      <c r="O1828" s="22" t="s">
        <v>741</v>
      </c>
      <c r="P1828" s="22" t="s">
        <v>6635</v>
      </c>
      <c r="Q1828" t="s">
        <v>6642</v>
      </c>
      <c r="R1828" s="22" t="s">
        <v>755</v>
      </c>
      <c r="S1828" s="22" t="s">
        <v>4902</v>
      </c>
      <c r="T1828" s="22" t="s">
        <v>763</v>
      </c>
      <c r="U1828" s="22" t="s">
        <v>384</v>
      </c>
      <c r="V1828" s="22">
        <v>240</v>
      </c>
      <c r="W1828" s="22" t="s">
        <v>377</v>
      </c>
      <c r="X1828" s="22" t="s">
        <v>378</v>
      </c>
      <c r="Y1828" s="22" t="s">
        <v>291</v>
      </c>
      <c r="Z1828" s="22">
        <v>13105</v>
      </c>
      <c r="AA1828" s="22" t="s">
        <v>733</v>
      </c>
    </row>
    <row r="1829" spans="1:27" x14ac:dyDescent="0.3">
      <c r="A1829" s="22">
        <v>1</v>
      </c>
      <c r="B1829" s="22" t="s">
        <v>376</v>
      </c>
      <c r="C1829">
        <v>1</v>
      </c>
      <c r="D1829" s="22">
        <v>1</v>
      </c>
      <c r="E1829" s="22" t="s">
        <v>738</v>
      </c>
      <c r="F1829" s="22"/>
      <c r="G1829" s="22" t="s">
        <v>737</v>
      </c>
      <c r="H1829" s="22" t="s">
        <v>6644</v>
      </c>
      <c r="I1829" s="22" t="s">
        <v>734</v>
      </c>
      <c r="K1829" s="22" t="s">
        <v>731</v>
      </c>
      <c r="L1829" s="22" t="s">
        <v>738</v>
      </c>
      <c r="M1829" s="22" t="s">
        <v>739</v>
      </c>
      <c r="N1829" s="22" t="s">
        <v>740</v>
      </c>
      <c r="O1829" s="22" t="s">
        <v>741</v>
      </c>
      <c r="P1829" s="22" t="s">
        <v>4899</v>
      </c>
      <c r="Q1829" t="s">
        <v>4897</v>
      </c>
      <c r="R1829" s="22" t="s">
        <v>732</v>
      </c>
      <c r="S1829" s="22" t="s">
        <v>4900</v>
      </c>
      <c r="T1829" s="22" t="s">
        <v>757</v>
      </c>
      <c r="U1829" s="22" t="s">
        <v>384</v>
      </c>
      <c r="V1829" s="22">
        <v>240</v>
      </c>
      <c r="W1829" s="22" t="s">
        <v>377</v>
      </c>
      <c r="X1829" s="22" t="s">
        <v>378</v>
      </c>
      <c r="Y1829" s="22" t="s">
        <v>292</v>
      </c>
      <c r="Z1829" s="22">
        <v>13106</v>
      </c>
      <c r="AA1829" s="22" t="s">
        <v>733</v>
      </c>
    </row>
    <row r="1830" spans="1:27" x14ac:dyDescent="0.3">
      <c r="A1830" s="22">
        <v>1</v>
      </c>
      <c r="B1830" s="22" t="s">
        <v>376</v>
      </c>
      <c r="C1830">
        <v>2</v>
      </c>
      <c r="D1830" s="22">
        <v>2</v>
      </c>
      <c r="E1830" s="22" t="s">
        <v>738</v>
      </c>
      <c r="F1830" s="22"/>
      <c r="G1830" s="22" t="s">
        <v>737</v>
      </c>
      <c r="H1830" s="22" t="s">
        <v>6644</v>
      </c>
      <c r="I1830" s="22" t="s">
        <v>734</v>
      </c>
      <c r="K1830" s="22" t="s">
        <v>731</v>
      </c>
      <c r="L1830" s="22" t="s">
        <v>738</v>
      </c>
      <c r="M1830" s="22" t="s">
        <v>743</v>
      </c>
      <c r="N1830" s="22" t="s">
        <v>740</v>
      </c>
      <c r="O1830" s="22" t="s">
        <v>741</v>
      </c>
      <c r="P1830" s="22" t="s">
        <v>6638</v>
      </c>
      <c r="Q1830" t="s">
        <v>6632</v>
      </c>
      <c r="R1830" s="22" t="s">
        <v>732</v>
      </c>
      <c r="S1830" s="22" t="s">
        <v>4900</v>
      </c>
      <c r="T1830" s="22" t="s">
        <v>758</v>
      </c>
      <c r="U1830" s="22" t="s">
        <v>384</v>
      </c>
      <c r="V1830" s="22">
        <v>240</v>
      </c>
      <c r="W1830" s="22" t="s">
        <v>377</v>
      </c>
      <c r="X1830" s="22" t="s">
        <v>378</v>
      </c>
      <c r="Y1830" s="22" t="s">
        <v>292</v>
      </c>
      <c r="Z1830" s="22">
        <v>13106</v>
      </c>
      <c r="AA1830" s="22" t="s">
        <v>733</v>
      </c>
    </row>
    <row r="1831" spans="1:27" x14ac:dyDescent="0.3">
      <c r="A1831" s="22">
        <v>1</v>
      </c>
      <c r="B1831" s="22" t="s">
        <v>376</v>
      </c>
      <c r="C1831">
        <v>3</v>
      </c>
      <c r="D1831" s="22">
        <v>3</v>
      </c>
      <c r="E1831" s="22" t="s">
        <v>745</v>
      </c>
      <c r="F1831" s="22"/>
      <c r="G1831" s="22" t="s">
        <v>737</v>
      </c>
      <c r="H1831" s="22" t="s">
        <v>6644</v>
      </c>
      <c r="I1831" s="22" t="s">
        <v>734</v>
      </c>
      <c r="K1831" s="22" t="s">
        <v>731</v>
      </c>
      <c r="L1831" s="22" t="s">
        <v>745</v>
      </c>
      <c r="M1831" s="22" t="s">
        <v>743</v>
      </c>
      <c r="N1831" s="22" t="s">
        <v>740</v>
      </c>
      <c r="O1831" s="22" t="s">
        <v>741</v>
      </c>
      <c r="P1831" s="22" t="s">
        <v>6639</v>
      </c>
      <c r="Q1831" t="s">
        <v>6633</v>
      </c>
      <c r="R1831" s="22" t="s">
        <v>735</v>
      </c>
      <c r="S1831" s="22" t="s">
        <v>4900</v>
      </c>
      <c r="T1831" s="22" t="s">
        <v>759</v>
      </c>
      <c r="U1831" s="22" t="s">
        <v>384</v>
      </c>
      <c r="V1831" s="22">
        <v>240</v>
      </c>
      <c r="W1831" s="22" t="s">
        <v>377</v>
      </c>
      <c r="X1831" s="22" t="s">
        <v>378</v>
      </c>
      <c r="Y1831" s="22" t="s">
        <v>292</v>
      </c>
      <c r="Z1831" s="22">
        <v>13106</v>
      </c>
      <c r="AA1831" s="22" t="s">
        <v>733</v>
      </c>
    </row>
    <row r="1832" spans="1:27" x14ac:dyDescent="0.3">
      <c r="A1832" s="22">
        <v>1</v>
      </c>
      <c r="B1832" s="22" t="s">
        <v>376</v>
      </c>
      <c r="C1832">
        <v>4</v>
      </c>
      <c r="D1832" s="22">
        <v>4</v>
      </c>
      <c r="E1832" s="22" t="s">
        <v>747</v>
      </c>
      <c r="F1832" s="22"/>
      <c r="G1832" s="22" t="s">
        <v>737</v>
      </c>
      <c r="H1832" s="22" t="s">
        <v>6644</v>
      </c>
      <c r="I1832" s="22" t="s">
        <v>734</v>
      </c>
      <c r="K1832" s="22" t="s">
        <v>731</v>
      </c>
      <c r="L1832" s="22" t="s">
        <v>747</v>
      </c>
      <c r="M1832" s="22" t="s">
        <v>743</v>
      </c>
      <c r="N1832" s="22" t="s">
        <v>740</v>
      </c>
      <c r="O1832" s="22" t="s">
        <v>741</v>
      </c>
      <c r="P1832" s="22" t="s">
        <v>6637</v>
      </c>
      <c r="Q1832" t="s">
        <v>6641</v>
      </c>
      <c r="R1832" s="22" t="s">
        <v>735</v>
      </c>
      <c r="S1832" s="22" t="s">
        <v>4901</v>
      </c>
      <c r="T1832" s="22" t="s">
        <v>760</v>
      </c>
      <c r="U1832" s="22" t="s">
        <v>384</v>
      </c>
      <c r="V1832" s="22">
        <v>240</v>
      </c>
      <c r="W1832" s="22" t="s">
        <v>377</v>
      </c>
      <c r="X1832" s="22" t="s">
        <v>378</v>
      </c>
      <c r="Y1832" s="22" t="s">
        <v>292</v>
      </c>
      <c r="Z1832" s="22">
        <v>13106</v>
      </c>
      <c r="AA1832" s="22" t="s">
        <v>733</v>
      </c>
    </row>
    <row r="1833" spans="1:27" x14ac:dyDescent="0.3">
      <c r="A1833" s="22">
        <v>1</v>
      </c>
      <c r="B1833" s="22" t="s">
        <v>376</v>
      </c>
      <c r="C1833">
        <v>5</v>
      </c>
      <c r="D1833" s="22">
        <v>5</v>
      </c>
      <c r="E1833" s="22" t="s">
        <v>749</v>
      </c>
      <c r="F1833" s="22"/>
      <c r="G1833" s="22" t="s">
        <v>737</v>
      </c>
      <c r="H1833" s="22" t="s">
        <v>6644</v>
      </c>
      <c r="I1833" s="22" t="s">
        <v>734</v>
      </c>
      <c r="K1833" s="22" t="s">
        <v>731</v>
      </c>
      <c r="L1833" s="22" t="s">
        <v>749</v>
      </c>
      <c r="M1833" s="22" t="s">
        <v>743</v>
      </c>
      <c r="N1833" s="22" t="s">
        <v>740</v>
      </c>
      <c r="O1833" s="22" t="s">
        <v>741</v>
      </c>
      <c r="P1833" s="22" t="s">
        <v>6636</v>
      </c>
      <c r="Q1833" t="s">
        <v>6630</v>
      </c>
      <c r="R1833" s="22" t="s">
        <v>735</v>
      </c>
      <c r="S1833" s="22" t="s">
        <v>4904</v>
      </c>
      <c r="T1833" s="22" t="s">
        <v>761</v>
      </c>
      <c r="U1833" s="22" t="s">
        <v>384</v>
      </c>
      <c r="V1833" s="22">
        <v>240</v>
      </c>
      <c r="W1833" s="22" t="s">
        <v>377</v>
      </c>
      <c r="X1833" s="22" t="s">
        <v>378</v>
      </c>
      <c r="Y1833" s="22" t="s">
        <v>292</v>
      </c>
      <c r="Z1833" s="22">
        <v>13106</v>
      </c>
      <c r="AA1833" s="22" t="s">
        <v>733</v>
      </c>
    </row>
    <row r="1834" spans="1:27" x14ac:dyDescent="0.3">
      <c r="A1834" s="22">
        <v>1</v>
      </c>
      <c r="B1834" s="22" t="s">
        <v>376</v>
      </c>
      <c r="C1834">
        <v>6</v>
      </c>
      <c r="D1834" s="22">
        <v>6</v>
      </c>
      <c r="E1834" s="22" t="s">
        <v>751</v>
      </c>
      <c r="F1834" s="22"/>
      <c r="G1834" s="22" t="s">
        <v>737</v>
      </c>
      <c r="H1834" s="22" t="s">
        <v>6644</v>
      </c>
      <c r="I1834" s="22" t="s">
        <v>734</v>
      </c>
      <c r="K1834" s="22" t="s">
        <v>731</v>
      </c>
      <c r="L1834" s="22" t="s">
        <v>751</v>
      </c>
      <c r="M1834" s="22" t="s">
        <v>752</v>
      </c>
      <c r="N1834" s="22" t="s">
        <v>736</v>
      </c>
      <c r="O1834" s="22" t="s">
        <v>741</v>
      </c>
      <c r="P1834" s="22" t="s">
        <v>6634</v>
      </c>
      <c r="Q1834" t="s">
        <v>6631</v>
      </c>
      <c r="R1834" s="22" t="s">
        <v>732</v>
      </c>
      <c r="S1834" s="22" t="s">
        <v>4903</v>
      </c>
      <c r="T1834" s="22" t="s">
        <v>762</v>
      </c>
      <c r="U1834" s="22" t="s">
        <v>384</v>
      </c>
      <c r="V1834" s="22">
        <v>240</v>
      </c>
      <c r="W1834" s="22" t="s">
        <v>377</v>
      </c>
      <c r="X1834" s="22" t="s">
        <v>378</v>
      </c>
      <c r="Y1834" s="22" t="s">
        <v>292</v>
      </c>
      <c r="Z1834" s="22">
        <v>13106</v>
      </c>
      <c r="AA1834" s="22" t="s">
        <v>733</v>
      </c>
    </row>
    <row r="1835" spans="1:27" x14ac:dyDescent="0.3">
      <c r="A1835" s="22">
        <v>1</v>
      </c>
      <c r="B1835" s="22" t="s">
        <v>376</v>
      </c>
      <c r="C1835">
        <v>7</v>
      </c>
      <c r="D1835" s="22">
        <v>7</v>
      </c>
      <c r="E1835" s="22" t="s">
        <v>754</v>
      </c>
      <c r="F1835" s="22"/>
      <c r="G1835" s="22" t="s">
        <v>737</v>
      </c>
      <c r="H1835" s="22" t="s">
        <v>6644</v>
      </c>
      <c r="I1835" s="22" t="s">
        <v>734</v>
      </c>
      <c r="K1835" s="22" t="s">
        <v>731</v>
      </c>
      <c r="L1835" s="22" t="s">
        <v>754</v>
      </c>
      <c r="M1835" s="22" t="s">
        <v>743</v>
      </c>
      <c r="N1835" s="22" t="s">
        <v>740</v>
      </c>
      <c r="O1835" s="22" t="s">
        <v>741</v>
      </c>
      <c r="P1835" s="22" t="s">
        <v>6635</v>
      </c>
      <c r="Q1835" t="s">
        <v>6642</v>
      </c>
      <c r="R1835" s="22" t="s">
        <v>755</v>
      </c>
      <c r="S1835" s="22" t="s">
        <v>4902</v>
      </c>
      <c r="T1835" s="22" t="s">
        <v>763</v>
      </c>
      <c r="U1835" s="22" t="s">
        <v>384</v>
      </c>
      <c r="V1835" s="22">
        <v>240</v>
      </c>
      <c r="W1835" s="22" t="s">
        <v>377</v>
      </c>
      <c r="X1835" s="22" t="s">
        <v>378</v>
      </c>
      <c r="Y1835" s="22" t="s">
        <v>292</v>
      </c>
      <c r="Z1835" s="22">
        <v>13106</v>
      </c>
      <c r="AA1835" s="22" t="s">
        <v>733</v>
      </c>
    </row>
    <row r="1836" spans="1:27" x14ac:dyDescent="0.3">
      <c r="A1836" s="22">
        <v>1</v>
      </c>
      <c r="B1836" s="22" t="s">
        <v>376</v>
      </c>
      <c r="C1836">
        <v>1</v>
      </c>
      <c r="D1836" s="22">
        <v>1</v>
      </c>
      <c r="E1836" s="22" t="s">
        <v>738</v>
      </c>
      <c r="F1836" s="22"/>
      <c r="G1836" s="22" t="s">
        <v>737</v>
      </c>
      <c r="H1836" s="22" t="s">
        <v>6644</v>
      </c>
      <c r="I1836" s="22" t="s">
        <v>734</v>
      </c>
      <c r="K1836" s="22" t="s">
        <v>731</v>
      </c>
      <c r="L1836" s="22" t="s">
        <v>738</v>
      </c>
      <c r="M1836" s="22" t="s">
        <v>739</v>
      </c>
      <c r="N1836" s="22" t="s">
        <v>740</v>
      </c>
      <c r="O1836" s="22" t="s">
        <v>741</v>
      </c>
      <c r="P1836" s="22" t="s">
        <v>4899</v>
      </c>
      <c r="Q1836" t="s">
        <v>4897</v>
      </c>
      <c r="R1836" s="22" t="s">
        <v>732</v>
      </c>
      <c r="S1836" s="22" t="s">
        <v>4900</v>
      </c>
      <c r="T1836" s="22" t="s">
        <v>757</v>
      </c>
      <c r="U1836" s="22" t="s">
        <v>384</v>
      </c>
      <c r="V1836" s="22">
        <v>240</v>
      </c>
      <c r="W1836" s="22" t="s">
        <v>377</v>
      </c>
      <c r="X1836" s="22" t="s">
        <v>378</v>
      </c>
      <c r="Y1836" s="22" t="s">
        <v>293</v>
      </c>
      <c r="Z1836" s="22">
        <v>13107</v>
      </c>
      <c r="AA1836" s="22" t="s">
        <v>733</v>
      </c>
    </row>
    <row r="1837" spans="1:27" x14ac:dyDescent="0.3">
      <c r="A1837" s="22">
        <v>1</v>
      </c>
      <c r="B1837" s="22" t="s">
        <v>376</v>
      </c>
      <c r="C1837">
        <v>2</v>
      </c>
      <c r="D1837" s="22">
        <v>2</v>
      </c>
      <c r="E1837" s="22" t="s">
        <v>738</v>
      </c>
      <c r="F1837" s="22"/>
      <c r="G1837" s="22" t="s">
        <v>737</v>
      </c>
      <c r="H1837" s="22" t="s">
        <v>6644</v>
      </c>
      <c r="I1837" s="22" t="s">
        <v>734</v>
      </c>
      <c r="K1837" s="22" t="s">
        <v>731</v>
      </c>
      <c r="L1837" s="22" t="s">
        <v>738</v>
      </c>
      <c r="M1837" s="22" t="s">
        <v>743</v>
      </c>
      <c r="N1837" s="22" t="s">
        <v>740</v>
      </c>
      <c r="O1837" s="22" t="s">
        <v>741</v>
      </c>
      <c r="P1837" s="22" t="s">
        <v>6638</v>
      </c>
      <c r="Q1837" t="s">
        <v>6632</v>
      </c>
      <c r="R1837" s="22" t="s">
        <v>732</v>
      </c>
      <c r="S1837" s="22" t="s">
        <v>4900</v>
      </c>
      <c r="T1837" s="22" t="s">
        <v>758</v>
      </c>
      <c r="U1837" s="22" t="s">
        <v>384</v>
      </c>
      <c r="V1837" s="22">
        <v>240</v>
      </c>
      <c r="W1837" s="22" t="s">
        <v>377</v>
      </c>
      <c r="X1837" s="22" t="s">
        <v>378</v>
      </c>
      <c r="Y1837" s="22" t="s">
        <v>293</v>
      </c>
      <c r="Z1837" s="22">
        <v>13107</v>
      </c>
      <c r="AA1837" s="22" t="s">
        <v>733</v>
      </c>
    </row>
    <row r="1838" spans="1:27" x14ac:dyDescent="0.3">
      <c r="A1838" s="22">
        <v>1</v>
      </c>
      <c r="B1838" s="22" t="s">
        <v>376</v>
      </c>
      <c r="C1838">
        <v>3</v>
      </c>
      <c r="D1838" s="22">
        <v>3</v>
      </c>
      <c r="E1838" s="22" t="s">
        <v>745</v>
      </c>
      <c r="F1838" s="22"/>
      <c r="G1838" s="22" t="s">
        <v>737</v>
      </c>
      <c r="H1838" s="22" t="s">
        <v>6644</v>
      </c>
      <c r="I1838" s="22" t="s">
        <v>734</v>
      </c>
      <c r="K1838" s="22" t="s">
        <v>731</v>
      </c>
      <c r="L1838" s="22" t="s">
        <v>745</v>
      </c>
      <c r="M1838" s="22" t="s">
        <v>743</v>
      </c>
      <c r="N1838" s="22" t="s">
        <v>740</v>
      </c>
      <c r="O1838" s="22" t="s">
        <v>741</v>
      </c>
      <c r="P1838" s="22" t="s">
        <v>6639</v>
      </c>
      <c r="Q1838" t="s">
        <v>6633</v>
      </c>
      <c r="R1838" s="22" t="s">
        <v>735</v>
      </c>
      <c r="S1838" s="22" t="s">
        <v>4900</v>
      </c>
      <c r="T1838" s="22" t="s">
        <v>759</v>
      </c>
      <c r="U1838" s="22" t="s">
        <v>384</v>
      </c>
      <c r="V1838" s="22">
        <v>240</v>
      </c>
      <c r="W1838" s="22" t="s">
        <v>377</v>
      </c>
      <c r="X1838" s="22" t="s">
        <v>378</v>
      </c>
      <c r="Y1838" s="22" t="s">
        <v>293</v>
      </c>
      <c r="Z1838" s="22">
        <v>13107</v>
      </c>
      <c r="AA1838" s="22" t="s">
        <v>733</v>
      </c>
    </row>
    <row r="1839" spans="1:27" x14ac:dyDescent="0.3">
      <c r="A1839" s="22">
        <v>1</v>
      </c>
      <c r="B1839" s="22" t="s">
        <v>376</v>
      </c>
      <c r="C1839">
        <v>4</v>
      </c>
      <c r="D1839" s="22">
        <v>4</v>
      </c>
      <c r="E1839" s="22" t="s">
        <v>747</v>
      </c>
      <c r="F1839" s="22"/>
      <c r="G1839" s="22" t="s">
        <v>737</v>
      </c>
      <c r="H1839" s="22" t="s">
        <v>6644</v>
      </c>
      <c r="I1839" s="22" t="s">
        <v>734</v>
      </c>
      <c r="K1839" s="22" t="s">
        <v>731</v>
      </c>
      <c r="L1839" s="22" t="s">
        <v>747</v>
      </c>
      <c r="M1839" s="22" t="s">
        <v>743</v>
      </c>
      <c r="N1839" s="22" t="s">
        <v>740</v>
      </c>
      <c r="O1839" s="22" t="s">
        <v>741</v>
      </c>
      <c r="P1839" s="22" t="s">
        <v>6637</v>
      </c>
      <c r="Q1839" t="s">
        <v>6641</v>
      </c>
      <c r="R1839" s="22" t="s">
        <v>735</v>
      </c>
      <c r="S1839" s="22" t="s">
        <v>4901</v>
      </c>
      <c r="T1839" s="22" t="s">
        <v>760</v>
      </c>
      <c r="U1839" s="22" t="s">
        <v>384</v>
      </c>
      <c r="V1839" s="22">
        <v>240</v>
      </c>
      <c r="W1839" s="22" t="s">
        <v>377</v>
      </c>
      <c r="X1839" s="22" t="s">
        <v>378</v>
      </c>
      <c r="Y1839" s="22" t="s">
        <v>293</v>
      </c>
      <c r="Z1839" s="22">
        <v>13107</v>
      </c>
      <c r="AA1839" s="22" t="s">
        <v>733</v>
      </c>
    </row>
    <row r="1840" spans="1:27" x14ac:dyDescent="0.3">
      <c r="A1840" s="22">
        <v>1</v>
      </c>
      <c r="B1840" s="22" t="s">
        <v>376</v>
      </c>
      <c r="C1840">
        <v>5</v>
      </c>
      <c r="D1840" s="22">
        <v>5</v>
      </c>
      <c r="E1840" s="22" t="s">
        <v>749</v>
      </c>
      <c r="F1840" s="22"/>
      <c r="G1840" s="22" t="s">
        <v>737</v>
      </c>
      <c r="H1840" s="22" t="s">
        <v>6644</v>
      </c>
      <c r="I1840" s="22" t="s">
        <v>734</v>
      </c>
      <c r="K1840" s="22" t="s">
        <v>731</v>
      </c>
      <c r="L1840" s="22" t="s">
        <v>749</v>
      </c>
      <c r="M1840" s="22" t="s">
        <v>743</v>
      </c>
      <c r="N1840" s="22" t="s">
        <v>740</v>
      </c>
      <c r="O1840" s="22" t="s">
        <v>741</v>
      </c>
      <c r="P1840" s="22" t="s">
        <v>6636</v>
      </c>
      <c r="Q1840" t="s">
        <v>6630</v>
      </c>
      <c r="R1840" s="22" t="s">
        <v>735</v>
      </c>
      <c r="S1840" s="22" t="s">
        <v>4904</v>
      </c>
      <c r="T1840" s="22" t="s">
        <v>761</v>
      </c>
      <c r="U1840" s="22" t="s">
        <v>384</v>
      </c>
      <c r="V1840" s="22">
        <v>240</v>
      </c>
      <c r="W1840" s="22" t="s">
        <v>377</v>
      </c>
      <c r="X1840" s="22" t="s">
        <v>378</v>
      </c>
      <c r="Y1840" s="22" t="s">
        <v>293</v>
      </c>
      <c r="Z1840" s="22">
        <v>13107</v>
      </c>
      <c r="AA1840" s="22" t="s">
        <v>733</v>
      </c>
    </row>
    <row r="1841" spans="1:27" x14ac:dyDescent="0.3">
      <c r="A1841" s="22">
        <v>1</v>
      </c>
      <c r="B1841" s="22" t="s">
        <v>376</v>
      </c>
      <c r="C1841">
        <v>6</v>
      </c>
      <c r="D1841" s="22">
        <v>6</v>
      </c>
      <c r="E1841" s="22" t="s">
        <v>751</v>
      </c>
      <c r="F1841" s="22"/>
      <c r="G1841" s="22" t="s">
        <v>737</v>
      </c>
      <c r="H1841" s="22" t="s">
        <v>6644</v>
      </c>
      <c r="I1841" s="22" t="s">
        <v>734</v>
      </c>
      <c r="K1841" s="22" t="s">
        <v>731</v>
      </c>
      <c r="L1841" s="22" t="s">
        <v>751</v>
      </c>
      <c r="M1841" s="22" t="s">
        <v>752</v>
      </c>
      <c r="N1841" s="22" t="s">
        <v>736</v>
      </c>
      <c r="O1841" s="22" t="s">
        <v>741</v>
      </c>
      <c r="P1841" s="22" t="s">
        <v>6634</v>
      </c>
      <c r="Q1841" t="s">
        <v>6631</v>
      </c>
      <c r="R1841" s="22" t="s">
        <v>732</v>
      </c>
      <c r="S1841" s="22" t="s">
        <v>4903</v>
      </c>
      <c r="T1841" s="22" t="s">
        <v>762</v>
      </c>
      <c r="U1841" s="22" t="s">
        <v>384</v>
      </c>
      <c r="V1841" s="22">
        <v>240</v>
      </c>
      <c r="W1841" s="22" t="s">
        <v>377</v>
      </c>
      <c r="X1841" s="22" t="s">
        <v>378</v>
      </c>
      <c r="Y1841" s="22" t="s">
        <v>293</v>
      </c>
      <c r="Z1841" s="22">
        <v>13107</v>
      </c>
      <c r="AA1841" s="22" t="s">
        <v>733</v>
      </c>
    </row>
    <row r="1842" spans="1:27" x14ac:dyDescent="0.3">
      <c r="A1842" s="22">
        <v>1</v>
      </c>
      <c r="B1842" s="22" t="s">
        <v>376</v>
      </c>
      <c r="C1842">
        <v>7</v>
      </c>
      <c r="D1842" s="22">
        <v>7</v>
      </c>
      <c r="E1842" s="22" t="s">
        <v>754</v>
      </c>
      <c r="F1842" s="22"/>
      <c r="G1842" s="22" t="s">
        <v>737</v>
      </c>
      <c r="H1842" s="22" t="s">
        <v>6644</v>
      </c>
      <c r="I1842" s="22" t="s">
        <v>734</v>
      </c>
      <c r="K1842" s="22" t="s">
        <v>731</v>
      </c>
      <c r="L1842" s="22" t="s">
        <v>754</v>
      </c>
      <c r="M1842" s="22" t="s">
        <v>743</v>
      </c>
      <c r="N1842" s="22" t="s">
        <v>740</v>
      </c>
      <c r="O1842" s="22" t="s">
        <v>741</v>
      </c>
      <c r="P1842" s="22" t="s">
        <v>6635</v>
      </c>
      <c r="Q1842" t="s">
        <v>6642</v>
      </c>
      <c r="R1842" s="22" t="s">
        <v>755</v>
      </c>
      <c r="S1842" s="22" t="s">
        <v>4902</v>
      </c>
      <c r="T1842" s="22" t="s">
        <v>763</v>
      </c>
      <c r="U1842" s="22" t="s">
        <v>384</v>
      </c>
      <c r="V1842" s="22">
        <v>240</v>
      </c>
      <c r="W1842" s="22" t="s">
        <v>377</v>
      </c>
      <c r="X1842" s="22" t="s">
        <v>378</v>
      </c>
      <c r="Y1842" s="22" t="s">
        <v>293</v>
      </c>
      <c r="Z1842" s="22">
        <v>13107</v>
      </c>
      <c r="AA1842" s="22" t="s">
        <v>733</v>
      </c>
    </row>
    <row r="1843" spans="1:27" x14ac:dyDescent="0.3">
      <c r="A1843" s="22">
        <v>1</v>
      </c>
      <c r="B1843" s="22" t="s">
        <v>376</v>
      </c>
      <c r="C1843">
        <v>1</v>
      </c>
      <c r="D1843" s="22">
        <v>1</v>
      </c>
      <c r="E1843" s="22" t="s">
        <v>738</v>
      </c>
      <c r="F1843" s="22"/>
      <c r="G1843" s="22" t="s">
        <v>737</v>
      </c>
      <c r="H1843" s="22" t="s">
        <v>6644</v>
      </c>
      <c r="I1843" s="22" t="s">
        <v>734</v>
      </c>
      <c r="K1843" s="22" t="s">
        <v>731</v>
      </c>
      <c r="L1843" s="22" t="s">
        <v>738</v>
      </c>
      <c r="M1843" s="22" t="s">
        <v>739</v>
      </c>
      <c r="N1843" s="22" t="s">
        <v>740</v>
      </c>
      <c r="O1843" s="22" t="s">
        <v>741</v>
      </c>
      <c r="P1843" s="22" t="s">
        <v>4899</v>
      </c>
      <c r="Q1843" t="s">
        <v>4897</v>
      </c>
      <c r="R1843" s="22" t="s">
        <v>732</v>
      </c>
      <c r="S1843" s="22" t="s">
        <v>4900</v>
      </c>
      <c r="T1843" s="22" t="s">
        <v>757</v>
      </c>
      <c r="U1843" s="22" t="s">
        <v>384</v>
      </c>
      <c r="V1843" s="22">
        <v>240</v>
      </c>
      <c r="W1843" s="22" t="s">
        <v>377</v>
      </c>
      <c r="X1843" s="22" t="s">
        <v>378</v>
      </c>
      <c r="Y1843" s="22" t="s">
        <v>294</v>
      </c>
      <c r="Z1843" s="22">
        <v>13108</v>
      </c>
      <c r="AA1843" s="22" t="s">
        <v>733</v>
      </c>
    </row>
    <row r="1844" spans="1:27" x14ac:dyDescent="0.3">
      <c r="A1844" s="22">
        <v>1</v>
      </c>
      <c r="B1844" s="22" t="s">
        <v>376</v>
      </c>
      <c r="C1844">
        <v>2</v>
      </c>
      <c r="D1844" s="22">
        <v>2</v>
      </c>
      <c r="E1844" s="22" t="s">
        <v>738</v>
      </c>
      <c r="F1844" s="22"/>
      <c r="G1844" s="22" t="s">
        <v>737</v>
      </c>
      <c r="H1844" s="22" t="s">
        <v>6644</v>
      </c>
      <c r="I1844" s="22" t="s">
        <v>734</v>
      </c>
      <c r="K1844" s="22" t="s">
        <v>731</v>
      </c>
      <c r="L1844" s="22" t="s">
        <v>738</v>
      </c>
      <c r="M1844" s="22" t="s">
        <v>743</v>
      </c>
      <c r="N1844" s="22" t="s">
        <v>740</v>
      </c>
      <c r="O1844" s="22" t="s">
        <v>741</v>
      </c>
      <c r="P1844" s="22" t="s">
        <v>6638</v>
      </c>
      <c r="Q1844" t="s">
        <v>6632</v>
      </c>
      <c r="R1844" s="22" t="s">
        <v>732</v>
      </c>
      <c r="S1844" s="22" t="s">
        <v>4900</v>
      </c>
      <c r="T1844" s="22" t="s">
        <v>758</v>
      </c>
      <c r="U1844" s="22" t="s">
        <v>384</v>
      </c>
      <c r="V1844" s="22">
        <v>240</v>
      </c>
      <c r="W1844" s="22" t="s">
        <v>377</v>
      </c>
      <c r="X1844" s="22" t="s">
        <v>378</v>
      </c>
      <c r="Y1844" s="22" t="s">
        <v>294</v>
      </c>
      <c r="Z1844" s="22">
        <v>13108</v>
      </c>
      <c r="AA1844" s="22" t="s">
        <v>733</v>
      </c>
    </row>
    <row r="1845" spans="1:27" x14ac:dyDescent="0.3">
      <c r="A1845" s="22">
        <v>1</v>
      </c>
      <c r="B1845" s="22" t="s">
        <v>376</v>
      </c>
      <c r="C1845">
        <v>3</v>
      </c>
      <c r="D1845" s="22">
        <v>3</v>
      </c>
      <c r="E1845" s="22" t="s">
        <v>745</v>
      </c>
      <c r="F1845" s="22"/>
      <c r="G1845" s="22" t="s">
        <v>737</v>
      </c>
      <c r="H1845" s="22" t="s">
        <v>6644</v>
      </c>
      <c r="I1845" s="22" t="s">
        <v>734</v>
      </c>
      <c r="K1845" s="22" t="s">
        <v>731</v>
      </c>
      <c r="L1845" s="22" t="s">
        <v>745</v>
      </c>
      <c r="M1845" s="22" t="s">
        <v>743</v>
      </c>
      <c r="N1845" s="22" t="s">
        <v>740</v>
      </c>
      <c r="O1845" s="22" t="s">
        <v>741</v>
      </c>
      <c r="P1845" s="22" t="s">
        <v>6639</v>
      </c>
      <c r="Q1845" t="s">
        <v>6633</v>
      </c>
      <c r="R1845" s="22" t="s">
        <v>735</v>
      </c>
      <c r="S1845" s="22" t="s">
        <v>4900</v>
      </c>
      <c r="T1845" s="22" t="s">
        <v>759</v>
      </c>
      <c r="U1845" s="22" t="s">
        <v>384</v>
      </c>
      <c r="V1845" s="22">
        <v>240</v>
      </c>
      <c r="W1845" s="22" t="s">
        <v>377</v>
      </c>
      <c r="X1845" s="22" t="s">
        <v>378</v>
      </c>
      <c r="Y1845" s="22" t="s">
        <v>294</v>
      </c>
      <c r="Z1845" s="22">
        <v>13108</v>
      </c>
      <c r="AA1845" s="22" t="s">
        <v>733</v>
      </c>
    </row>
    <row r="1846" spans="1:27" x14ac:dyDescent="0.3">
      <c r="A1846" s="22">
        <v>1</v>
      </c>
      <c r="B1846" s="22" t="s">
        <v>376</v>
      </c>
      <c r="C1846">
        <v>4</v>
      </c>
      <c r="D1846" s="22">
        <v>4</v>
      </c>
      <c r="E1846" s="22" t="s">
        <v>747</v>
      </c>
      <c r="F1846" s="22"/>
      <c r="G1846" s="22" t="s">
        <v>737</v>
      </c>
      <c r="H1846" s="22" t="s">
        <v>6644</v>
      </c>
      <c r="I1846" s="22" t="s">
        <v>734</v>
      </c>
      <c r="K1846" s="22" t="s">
        <v>731</v>
      </c>
      <c r="L1846" s="22" t="s">
        <v>747</v>
      </c>
      <c r="M1846" s="22" t="s">
        <v>743</v>
      </c>
      <c r="N1846" s="22" t="s">
        <v>740</v>
      </c>
      <c r="O1846" s="22" t="s">
        <v>741</v>
      </c>
      <c r="P1846" s="22" t="s">
        <v>6637</v>
      </c>
      <c r="Q1846" t="s">
        <v>6641</v>
      </c>
      <c r="R1846" s="22" t="s">
        <v>735</v>
      </c>
      <c r="S1846" s="22" t="s">
        <v>4901</v>
      </c>
      <c r="T1846" s="22" t="s">
        <v>760</v>
      </c>
      <c r="U1846" s="22" t="s">
        <v>384</v>
      </c>
      <c r="V1846" s="22">
        <v>240</v>
      </c>
      <c r="W1846" s="22" t="s">
        <v>377</v>
      </c>
      <c r="X1846" s="22" t="s">
        <v>378</v>
      </c>
      <c r="Y1846" s="22" t="s">
        <v>294</v>
      </c>
      <c r="Z1846" s="22">
        <v>13108</v>
      </c>
      <c r="AA1846" s="22" t="s">
        <v>733</v>
      </c>
    </row>
    <row r="1847" spans="1:27" x14ac:dyDescent="0.3">
      <c r="A1847" s="22">
        <v>1</v>
      </c>
      <c r="B1847" s="22" t="s">
        <v>376</v>
      </c>
      <c r="C1847">
        <v>5</v>
      </c>
      <c r="D1847" s="22">
        <v>5</v>
      </c>
      <c r="E1847" s="22" t="s">
        <v>749</v>
      </c>
      <c r="F1847" s="22"/>
      <c r="G1847" s="22" t="s">
        <v>737</v>
      </c>
      <c r="H1847" s="22" t="s">
        <v>6644</v>
      </c>
      <c r="I1847" s="22" t="s">
        <v>734</v>
      </c>
      <c r="K1847" s="22" t="s">
        <v>731</v>
      </c>
      <c r="L1847" s="22" t="s">
        <v>749</v>
      </c>
      <c r="M1847" s="22" t="s">
        <v>743</v>
      </c>
      <c r="N1847" s="22" t="s">
        <v>740</v>
      </c>
      <c r="O1847" s="22" t="s">
        <v>741</v>
      </c>
      <c r="P1847" s="22" t="s">
        <v>6636</v>
      </c>
      <c r="Q1847" t="s">
        <v>6630</v>
      </c>
      <c r="R1847" s="22" t="s">
        <v>735</v>
      </c>
      <c r="S1847" s="22" t="s">
        <v>4904</v>
      </c>
      <c r="T1847" s="22" t="s">
        <v>761</v>
      </c>
      <c r="U1847" s="22" t="s">
        <v>384</v>
      </c>
      <c r="V1847" s="22">
        <v>240</v>
      </c>
      <c r="W1847" s="22" t="s">
        <v>377</v>
      </c>
      <c r="X1847" s="22" t="s">
        <v>378</v>
      </c>
      <c r="Y1847" s="22" t="s">
        <v>294</v>
      </c>
      <c r="Z1847" s="22">
        <v>13108</v>
      </c>
      <c r="AA1847" s="22" t="s">
        <v>733</v>
      </c>
    </row>
    <row r="1848" spans="1:27" x14ac:dyDescent="0.3">
      <c r="A1848" s="22">
        <v>1</v>
      </c>
      <c r="B1848" s="22" t="s">
        <v>376</v>
      </c>
      <c r="C1848">
        <v>6</v>
      </c>
      <c r="D1848" s="22">
        <v>6</v>
      </c>
      <c r="E1848" s="22" t="s">
        <v>751</v>
      </c>
      <c r="F1848" s="22"/>
      <c r="G1848" s="22" t="s">
        <v>737</v>
      </c>
      <c r="H1848" s="22" t="s">
        <v>6644</v>
      </c>
      <c r="I1848" s="22" t="s">
        <v>734</v>
      </c>
      <c r="K1848" s="22" t="s">
        <v>731</v>
      </c>
      <c r="L1848" s="22" t="s">
        <v>751</v>
      </c>
      <c r="M1848" s="22" t="s">
        <v>752</v>
      </c>
      <c r="N1848" s="22" t="s">
        <v>736</v>
      </c>
      <c r="O1848" s="22" t="s">
        <v>741</v>
      </c>
      <c r="P1848" s="22" t="s">
        <v>6634</v>
      </c>
      <c r="Q1848" t="s">
        <v>6631</v>
      </c>
      <c r="R1848" s="22" t="s">
        <v>732</v>
      </c>
      <c r="S1848" s="22" t="s">
        <v>4903</v>
      </c>
      <c r="T1848" s="22" t="s">
        <v>762</v>
      </c>
      <c r="U1848" s="22" t="s">
        <v>384</v>
      </c>
      <c r="V1848" s="22">
        <v>240</v>
      </c>
      <c r="W1848" s="22" t="s">
        <v>377</v>
      </c>
      <c r="X1848" s="22" t="s">
        <v>378</v>
      </c>
      <c r="Y1848" s="22" t="s">
        <v>294</v>
      </c>
      <c r="Z1848" s="22">
        <v>13108</v>
      </c>
      <c r="AA1848" s="22" t="s">
        <v>733</v>
      </c>
    </row>
    <row r="1849" spans="1:27" x14ac:dyDescent="0.3">
      <c r="A1849" s="22">
        <v>1</v>
      </c>
      <c r="B1849" s="22" t="s">
        <v>376</v>
      </c>
      <c r="C1849">
        <v>7</v>
      </c>
      <c r="D1849" s="22">
        <v>7</v>
      </c>
      <c r="E1849" s="22" t="s">
        <v>754</v>
      </c>
      <c r="F1849" s="22"/>
      <c r="G1849" s="22" t="s">
        <v>737</v>
      </c>
      <c r="H1849" s="22" t="s">
        <v>6644</v>
      </c>
      <c r="I1849" s="22" t="s">
        <v>734</v>
      </c>
      <c r="K1849" s="22" t="s">
        <v>731</v>
      </c>
      <c r="L1849" s="22" t="s">
        <v>754</v>
      </c>
      <c r="M1849" s="22" t="s">
        <v>743</v>
      </c>
      <c r="N1849" s="22" t="s">
        <v>740</v>
      </c>
      <c r="O1849" s="22" t="s">
        <v>741</v>
      </c>
      <c r="P1849" s="22" t="s">
        <v>6635</v>
      </c>
      <c r="Q1849" t="s">
        <v>6642</v>
      </c>
      <c r="R1849" s="22" t="s">
        <v>755</v>
      </c>
      <c r="S1849" s="22" t="s">
        <v>4902</v>
      </c>
      <c r="T1849" s="22" t="s">
        <v>763</v>
      </c>
      <c r="U1849" s="22" t="s">
        <v>384</v>
      </c>
      <c r="V1849" s="22">
        <v>240</v>
      </c>
      <c r="W1849" s="22" t="s">
        <v>377</v>
      </c>
      <c r="X1849" s="22" t="s">
        <v>378</v>
      </c>
      <c r="Y1849" s="22" t="s">
        <v>294</v>
      </c>
      <c r="Z1849" s="22">
        <v>13108</v>
      </c>
      <c r="AA1849" s="22" t="s">
        <v>733</v>
      </c>
    </row>
    <row r="1850" spans="1:27" x14ac:dyDescent="0.3">
      <c r="A1850" s="22">
        <v>1</v>
      </c>
      <c r="B1850" s="22" t="s">
        <v>376</v>
      </c>
      <c r="C1850">
        <v>1</v>
      </c>
      <c r="D1850" s="22">
        <v>1</v>
      </c>
      <c r="E1850" s="22" t="s">
        <v>738</v>
      </c>
      <c r="F1850" s="22"/>
      <c r="G1850" s="22" t="s">
        <v>737</v>
      </c>
      <c r="H1850" s="22" t="s">
        <v>6644</v>
      </c>
      <c r="I1850" s="22" t="s">
        <v>734</v>
      </c>
      <c r="K1850" s="22" t="s">
        <v>731</v>
      </c>
      <c r="L1850" s="22" t="s">
        <v>738</v>
      </c>
      <c r="M1850" s="22" t="s">
        <v>739</v>
      </c>
      <c r="N1850" s="22" t="s">
        <v>740</v>
      </c>
      <c r="O1850" s="22" t="s">
        <v>741</v>
      </c>
      <c r="P1850" s="22" t="s">
        <v>4899</v>
      </c>
      <c r="Q1850" t="s">
        <v>4897</v>
      </c>
      <c r="R1850" s="22" t="s">
        <v>732</v>
      </c>
      <c r="S1850" s="22" t="s">
        <v>4900</v>
      </c>
      <c r="T1850" s="22" t="s">
        <v>757</v>
      </c>
      <c r="U1850" s="22" t="s">
        <v>384</v>
      </c>
      <c r="V1850" s="22">
        <v>240</v>
      </c>
      <c r="W1850" s="22" t="s">
        <v>377</v>
      </c>
      <c r="X1850" s="22" t="s">
        <v>378</v>
      </c>
      <c r="Y1850" s="22" t="s">
        <v>295</v>
      </c>
      <c r="Z1850" s="22">
        <v>13109</v>
      </c>
      <c r="AA1850" s="22" t="s">
        <v>733</v>
      </c>
    </row>
    <row r="1851" spans="1:27" x14ac:dyDescent="0.3">
      <c r="A1851" s="22">
        <v>1</v>
      </c>
      <c r="B1851" s="22" t="s">
        <v>376</v>
      </c>
      <c r="C1851">
        <v>2</v>
      </c>
      <c r="D1851" s="22">
        <v>2</v>
      </c>
      <c r="E1851" s="22" t="s">
        <v>738</v>
      </c>
      <c r="F1851" s="22"/>
      <c r="G1851" s="22" t="s">
        <v>737</v>
      </c>
      <c r="H1851" s="22" t="s">
        <v>6644</v>
      </c>
      <c r="I1851" s="22" t="s">
        <v>734</v>
      </c>
      <c r="K1851" s="22" t="s">
        <v>731</v>
      </c>
      <c r="L1851" s="22" t="s">
        <v>738</v>
      </c>
      <c r="M1851" s="22" t="s">
        <v>743</v>
      </c>
      <c r="N1851" s="22" t="s">
        <v>740</v>
      </c>
      <c r="O1851" s="22" t="s">
        <v>741</v>
      </c>
      <c r="P1851" s="22" t="s">
        <v>6638</v>
      </c>
      <c r="Q1851" t="s">
        <v>6632</v>
      </c>
      <c r="R1851" s="22" t="s">
        <v>732</v>
      </c>
      <c r="S1851" s="22" t="s">
        <v>4900</v>
      </c>
      <c r="T1851" s="22" t="s">
        <v>758</v>
      </c>
      <c r="U1851" s="22" t="s">
        <v>384</v>
      </c>
      <c r="V1851" s="22">
        <v>240</v>
      </c>
      <c r="W1851" s="22" t="s">
        <v>377</v>
      </c>
      <c r="X1851" s="22" t="s">
        <v>378</v>
      </c>
      <c r="Y1851" s="22" t="s">
        <v>295</v>
      </c>
      <c r="Z1851" s="22">
        <v>13109</v>
      </c>
      <c r="AA1851" s="22" t="s">
        <v>733</v>
      </c>
    </row>
    <row r="1852" spans="1:27" x14ac:dyDescent="0.3">
      <c r="A1852" s="22">
        <v>1</v>
      </c>
      <c r="B1852" s="22" t="s">
        <v>376</v>
      </c>
      <c r="C1852">
        <v>3</v>
      </c>
      <c r="D1852" s="22">
        <v>3</v>
      </c>
      <c r="E1852" s="22" t="s">
        <v>745</v>
      </c>
      <c r="F1852" s="22"/>
      <c r="G1852" s="22" t="s">
        <v>737</v>
      </c>
      <c r="H1852" s="22" t="s">
        <v>6644</v>
      </c>
      <c r="I1852" s="22" t="s">
        <v>734</v>
      </c>
      <c r="K1852" s="22" t="s">
        <v>731</v>
      </c>
      <c r="L1852" s="22" t="s">
        <v>745</v>
      </c>
      <c r="M1852" s="22" t="s">
        <v>743</v>
      </c>
      <c r="N1852" s="22" t="s">
        <v>740</v>
      </c>
      <c r="O1852" s="22" t="s">
        <v>741</v>
      </c>
      <c r="P1852" s="22" t="s">
        <v>6639</v>
      </c>
      <c r="Q1852" t="s">
        <v>6633</v>
      </c>
      <c r="R1852" s="22" t="s">
        <v>735</v>
      </c>
      <c r="S1852" s="22" t="s">
        <v>4900</v>
      </c>
      <c r="T1852" s="22" t="s">
        <v>759</v>
      </c>
      <c r="U1852" s="22" t="s">
        <v>384</v>
      </c>
      <c r="V1852" s="22">
        <v>240</v>
      </c>
      <c r="W1852" s="22" t="s">
        <v>377</v>
      </c>
      <c r="X1852" s="22" t="s">
        <v>378</v>
      </c>
      <c r="Y1852" s="22" t="s">
        <v>295</v>
      </c>
      <c r="Z1852" s="22">
        <v>13109</v>
      </c>
      <c r="AA1852" s="22" t="s">
        <v>733</v>
      </c>
    </row>
    <row r="1853" spans="1:27" x14ac:dyDescent="0.3">
      <c r="A1853" s="22">
        <v>1</v>
      </c>
      <c r="B1853" s="22" t="s">
        <v>376</v>
      </c>
      <c r="C1853">
        <v>4</v>
      </c>
      <c r="D1853" s="22">
        <v>4</v>
      </c>
      <c r="E1853" s="22" t="s">
        <v>747</v>
      </c>
      <c r="F1853" s="22"/>
      <c r="G1853" s="22" t="s">
        <v>737</v>
      </c>
      <c r="H1853" s="22" t="s">
        <v>6644</v>
      </c>
      <c r="I1853" s="22" t="s">
        <v>734</v>
      </c>
      <c r="K1853" s="22" t="s">
        <v>731</v>
      </c>
      <c r="L1853" s="22" t="s">
        <v>747</v>
      </c>
      <c r="M1853" s="22" t="s">
        <v>743</v>
      </c>
      <c r="N1853" s="22" t="s">
        <v>740</v>
      </c>
      <c r="O1853" s="22" t="s">
        <v>741</v>
      </c>
      <c r="P1853" s="22" t="s">
        <v>6637</v>
      </c>
      <c r="Q1853" t="s">
        <v>6641</v>
      </c>
      <c r="R1853" s="22" t="s">
        <v>735</v>
      </c>
      <c r="S1853" s="22" t="s">
        <v>4901</v>
      </c>
      <c r="T1853" s="22" t="s">
        <v>760</v>
      </c>
      <c r="U1853" s="22" t="s">
        <v>384</v>
      </c>
      <c r="V1853" s="22">
        <v>240</v>
      </c>
      <c r="W1853" s="22" t="s">
        <v>377</v>
      </c>
      <c r="X1853" s="22" t="s">
        <v>378</v>
      </c>
      <c r="Y1853" s="22" t="s">
        <v>295</v>
      </c>
      <c r="Z1853" s="22">
        <v>13109</v>
      </c>
      <c r="AA1853" s="22" t="s">
        <v>733</v>
      </c>
    </row>
    <row r="1854" spans="1:27" x14ac:dyDescent="0.3">
      <c r="A1854" s="22">
        <v>1</v>
      </c>
      <c r="B1854" s="22" t="s">
        <v>376</v>
      </c>
      <c r="C1854">
        <v>5</v>
      </c>
      <c r="D1854" s="22">
        <v>5</v>
      </c>
      <c r="E1854" s="22" t="s">
        <v>749</v>
      </c>
      <c r="F1854" s="22"/>
      <c r="G1854" s="22" t="s">
        <v>737</v>
      </c>
      <c r="H1854" s="22" t="s">
        <v>6644</v>
      </c>
      <c r="I1854" s="22" t="s">
        <v>734</v>
      </c>
      <c r="K1854" s="22" t="s">
        <v>731</v>
      </c>
      <c r="L1854" s="22" t="s">
        <v>749</v>
      </c>
      <c r="M1854" s="22" t="s">
        <v>743</v>
      </c>
      <c r="N1854" s="22" t="s">
        <v>740</v>
      </c>
      <c r="O1854" s="22" t="s">
        <v>741</v>
      </c>
      <c r="P1854" s="22" t="s">
        <v>6636</v>
      </c>
      <c r="Q1854" t="s">
        <v>6630</v>
      </c>
      <c r="R1854" s="22" t="s">
        <v>735</v>
      </c>
      <c r="S1854" s="22" t="s">
        <v>4904</v>
      </c>
      <c r="T1854" s="22" t="s">
        <v>761</v>
      </c>
      <c r="U1854" s="22" t="s">
        <v>384</v>
      </c>
      <c r="V1854" s="22">
        <v>240</v>
      </c>
      <c r="W1854" s="22" t="s">
        <v>377</v>
      </c>
      <c r="X1854" s="22" t="s">
        <v>378</v>
      </c>
      <c r="Y1854" s="22" t="s">
        <v>295</v>
      </c>
      <c r="Z1854" s="22">
        <v>13109</v>
      </c>
      <c r="AA1854" s="22" t="s">
        <v>733</v>
      </c>
    </row>
    <row r="1855" spans="1:27" x14ac:dyDescent="0.3">
      <c r="A1855" s="22">
        <v>1</v>
      </c>
      <c r="B1855" s="22" t="s">
        <v>376</v>
      </c>
      <c r="C1855">
        <v>6</v>
      </c>
      <c r="D1855" s="22">
        <v>6</v>
      </c>
      <c r="E1855" s="22" t="s">
        <v>751</v>
      </c>
      <c r="F1855" s="22"/>
      <c r="G1855" s="22" t="s">
        <v>737</v>
      </c>
      <c r="H1855" s="22" t="s">
        <v>6644</v>
      </c>
      <c r="I1855" s="22" t="s">
        <v>734</v>
      </c>
      <c r="K1855" s="22" t="s">
        <v>731</v>
      </c>
      <c r="L1855" s="22" t="s">
        <v>751</v>
      </c>
      <c r="M1855" s="22" t="s">
        <v>752</v>
      </c>
      <c r="N1855" s="22" t="s">
        <v>736</v>
      </c>
      <c r="O1855" s="22" t="s">
        <v>741</v>
      </c>
      <c r="P1855" s="22" t="s">
        <v>6634</v>
      </c>
      <c r="Q1855" t="s">
        <v>6631</v>
      </c>
      <c r="R1855" s="22" t="s">
        <v>732</v>
      </c>
      <c r="S1855" s="22" t="s">
        <v>4903</v>
      </c>
      <c r="T1855" s="22" t="s">
        <v>762</v>
      </c>
      <c r="U1855" s="22" t="s">
        <v>384</v>
      </c>
      <c r="V1855" s="22">
        <v>240</v>
      </c>
      <c r="W1855" s="22" t="s">
        <v>377</v>
      </c>
      <c r="X1855" s="22" t="s">
        <v>378</v>
      </c>
      <c r="Y1855" s="22" t="s">
        <v>295</v>
      </c>
      <c r="Z1855" s="22">
        <v>13109</v>
      </c>
      <c r="AA1855" s="22" t="s">
        <v>733</v>
      </c>
    </row>
    <row r="1856" spans="1:27" x14ac:dyDescent="0.3">
      <c r="A1856" s="22">
        <v>1</v>
      </c>
      <c r="B1856" s="22" t="s">
        <v>376</v>
      </c>
      <c r="C1856">
        <v>7</v>
      </c>
      <c r="D1856" s="22">
        <v>7</v>
      </c>
      <c r="E1856" s="22" t="s">
        <v>754</v>
      </c>
      <c r="F1856" s="22"/>
      <c r="G1856" s="22" t="s">
        <v>737</v>
      </c>
      <c r="H1856" s="22" t="s">
        <v>6644</v>
      </c>
      <c r="I1856" s="22" t="s">
        <v>734</v>
      </c>
      <c r="K1856" s="22" t="s">
        <v>731</v>
      </c>
      <c r="L1856" s="22" t="s">
        <v>754</v>
      </c>
      <c r="M1856" s="22" t="s">
        <v>743</v>
      </c>
      <c r="N1856" s="22" t="s">
        <v>740</v>
      </c>
      <c r="O1856" s="22" t="s">
        <v>741</v>
      </c>
      <c r="P1856" s="22" t="s">
        <v>6635</v>
      </c>
      <c r="Q1856" t="s">
        <v>6642</v>
      </c>
      <c r="R1856" s="22" t="s">
        <v>755</v>
      </c>
      <c r="S1856" s="22" t="s">
        <v>4902</v>
      </c>
      <c r="T1856" s="22" t="s">
        <v>763</v>
      </c>
      <c r="U1856" s="22" t="s">
        <v>384</v>
      </c>
      <c r="V1856" s="22">
        <v>240</v>
      </c>
      <c r="W1856" s="22" t="s">
        <v>377</v>
      </c>
      <c r="X1856" s="22" t="s">
        <v>378</v>
      </c>
      <c r="Y1856" s="22" t="s">
        <v>295</v>
      </c>
      <c r="Z1856" s="22">
        <v>13109</v>
      </c>
      <c r="AA1856" s="22" t="s">
        <v>733</v>
      </c>
    </row>
    <row r="1857" spans="1:27" x14ac:dyDescent="0.3">
      <c r="A1857" s="22">
        <v>1</v>
      </c>
      <c r="B1857" s="22" t="s">
        <v>376</v>
      </c>
      <c r="C1857">
        <v>1</v>
      </c>
      <c r="D1857" s="22">
        <v>1</v>
      </c>
      <c r="E1857" s="22" t="s">
        <v>738</v>
      </c>
      <c r="F1857" s="22"/>
      <c r="G1857" s="22" t="s">
        <v>737</v>
      </c>
      <c r="H1857" s="22" t="s">
        <v>6644</v>
      </c>
      <c r="I1857" s="22" t="s">
        <v>734</v>
      </c>
      <c r="K1857" s="22" t="s">
        <v>731</v>
      </c>
      <c r="L1857" s="22" t="s">
        <v>738</v>
      </c>
      <c r="M1857" s="22" t="s">
        <v>739</v>
      </c>
      <c r="N1857" s="22" t="s">
        <v>740</v>
      </c>
      <c r="O1857" s="22" t="s">
        <v>741</v>
      </c>
      <c r="P1857" s="22" t="s">
        <v>4899</v>
      </c>
      <c r="Q1857" t="s">
        <v>4897</v>
      </c>
      <c r="R1857" s="22" t="s">
        <v>732</v>
      </c>
      <c r="S1857" s="22" t="s">
        <v>4900</v>
      </c>
      <c r="T1857" s="22" t="s">
        <v>757</v>
      </c>
      <c r="U1857" s="22" t="s">
        <v>384</v>
      </c>
      <c r="V1857" s="22">
        <v>240</v>
      </c>
      <c r="W1857" s="22" t="s">
        <v>377</v>
      </c>
      <c r="X1857" s="22" t="s">
        <v>378</v>
      </c>
      <c r="Y1857" s="22" t="s">
        <v>296</v>
      </c>
      <c r="Z1857" s="22">
        <v>13110</v>
      </c>
      <c r="AA1857" s="22" t="s">
        <v>733</v>
      </c>
    </row>
    <row r="1858" spans="1:27" x14ac:dyDescent="0.3">
      <c r="A1858" s="22">
        <v>1</v>
      </c>
      <c r="B1858" s="22" t="s">
        <v>376</v>
      </c>
      <c r="C1858">
        <v>2</v>
      </c>
      <c r="D1858" s="22">
        <v>2</v>
      </c>
      <c r="E1858" s="22" t="s">
        <v>738</v>
      </c>
      <c r="F1858" s="22"/>
      <c r="G1858" s="22" t="s">
        <v>737</v>
      </c>
      <c r="H1858" s="22" t="s">
        <v>6644</v>
      </c>
      <c r="I1858" s="22" t="s">
        <v>734</v>
      </c>
      <c r="K1858" s="22" t="s">
        <v>731</v>
      </c>
      <c r="L1858" s="22" t="s">
        <v>738</v>
      </c>
      <c r="M1858" s="22" t="s">
        <v>743</v>
      </c>
      <c r="N1858" s="22" t="s">
        <v>740</v>
      </c>
      <c r="O1858" s="22" t="s">
        <v>741</v>
      </c>
      <c r="P1858" s="22" t="s">
        <v>6638</v>
      </c>
      <c r="Q1858" t="s">
        <v>6632</v>
      </c>
      <c r="R1858" s="22" t="s">
        <v>732</v>
      </c>
      <c r="S1858" s="22" t="s">
        <v>4900</v>
      </c>
      <c r="T1858" s="22" t="s">
        <v>758</v>
      </c>
      <c r="U1858" s="22" t="s">
        <v>384</v>
      </c>
      <c r="V1858" s="22">
        <v>240</v>
      </c>
      <c r="W1858" s="22" t="s">
        <v>377</v>
      </c>
      <c r="X1858" s="22" t="s">
        <v>378</v>
      </c>
      <c r="Y1858" s="22" t="s">
        <v>296</v>
      </c>
      <c r="Z1858" s="22">
        <v>13110</v>
      </c>
      <c r="AA1858" s="22" t="s">
        <v>733</v>
      </c>
    </row>
    <row r="1859" spans="1:27" x14ac:dyDescent="0.3">
      <c r="A1859" s="22">
        <v>1</v>
      </c>
      <c r="B1859" s="22" t="s">
        <v>376</v>
      </c>
      <c r="C1859">
        <v>3</v>
      </c>
      <c r="D1859" s="22">
        <v>3</v>
      </c>
      <c r="E1859" s="22" t="s">
        <v>745</v>
      </c>
      <c r="F1859" s="22"/>
      <c r="G1859" s="22" t="s">
        <v>737</v>
      </c>
      <c r="H1859" s="22" t="s">
        <v>6644</v>
      </c>
      <c r="I1859" s="22" t="s">
        <v>734</v>
      </c>
      <c r="K1859" s="22" t="s">
        <v>731</v>
      </c>
      <c r="L1859" s="22" t="s">
        <v>745</v>
      </c>
      <c r="M1859" s="22" t="s">
        <v>743</v>
      </c>
      <c r="N1859" s="22" t="s">
        <v>740</v>
      </c>
      <c r="O1859" s="22" t="s">
        <v>741</v>
      </c>
      <c r="P1859" s="22" t="s">
        <v>6639</v>
      </c>
      <c r="Q1859" t="s">
        <v>6633</v>
      </c>
      <c r="R1859" s="22" t="s">
        <v>735</v>
      </c>
      <c r="S1859" s="22" t="s">
        <v>4900</v>
      </c>
      <c r="T1859" s="22" t="s">
        <v>759</v>
      </c>
      <c r="U1859" s="22" t="s">
        <v>384</v>
      </c>
      <c r="V1859" s="22">
        <v>240</v>
      </c>
      <c r="W1859" s="22" t="s">
        <v>377</v>
      </c>
      <c r="X1859" s="22" t="s">
        <v>378</v>
      </c>
      <c r="Y1859" s="22" t="s">
        <v>296</v>
      </c>
      <c r="Z1859" s="22">
        <v>13110</v>
      </c>
      <c r="AA1859" s="22" t="s">
        <v>733</v>
      </c>
    </row>
    <row r="1860" spans="1:27" x14ac:dyDescent="0.3">
      <c r="A1860" s="22">
        <v>1</v>
      </c>
      <c r="B1860" s="22" t="s">
        <v>376</v>
      </c>
      <c r="C1860">
        <v>4</v>
      </c>
      <c r="D1860" s="22">
        <v>4</v>
      </c>
      <c r="E1860" s="22" t="s">
        <v>747</v>
      </c>
      <c r="F1860" s="22"/>
      <c r="G1860" s="22" t="s">
        <v>737</v>
      </c>
      <c r="H1860" s="22" t="s">
        <v>6644</v>
      </c>
      <c r="I1860" s="22" t="s">
        <v>734</v>
      </c>
      <c r="K1860" s="22" t="s">
        <v>731</v>
      </c>
      <c r="L1860" s="22" t="s">
        <v>747</v>
      </c>
      <c r="M1860" s="22" t="s">
        <v>743</v>
      </c>
      <c r="N1860" s="22" t="s">
        <v>740</v>
      </c>
      <c r="O1860" s="22" t="s">
        <v>741</v>
      </c>
      <c r="P1860" s="22" t="s">
        <v>6637</v>
      </c>
      <c r="Q1860" t="s">
        <v>6641</v>
      </c>
      <c r="R1860" s="22" t="s">
        <v>735</v>
      </c>
      <c r="S1860" s="22" t="s">
        <v>4901</v>
      </c>
      <c r="T1860" s="22" t="s">
        <v>760</v>
      </c>
      <c r="U1860" s="22" t="s">
        <v>384</v>
      </c>
      <c r="V1860" s="22">
        <v>240</v>
      </c>
      <c r="W1860" s="22" t="s">
        <v>377</v>
      </c>
      <c r="X1860" s="22" t="s">
        <v>378</v>
      </c>
      <c r="Y1860" s="22" t="s">
        <v>296</v>
      </c>
      <c r="Z1860" s="22">
        <v>13110</v>
      </c>
      <c r="AA1860" s="22" t="s">
        <v>733</v>
      </c>
    </row>
    <row r="1861" spans="1:27" x14ac:dyDescent="0.3">
      <c r="A1861" s="22">
        <v>1</v>
      </c>
      <c r="B1861" s="22" t="s">
        <v>376</v>
      </c>
      <c r="C1861">
        <v>5</v>
      </c>
      <c r="D1861" s="22">
        <v>5</v>
      </c>
      <c r="E1861" s="22" t="s">
        <v>749</v>
      </c>
      <c r="F1861" s="22"/>
      <c r="G1861" s="22" t="s">
        <v>737</v>
      </c>
      <c r="H1861" s="22" t="s">
        <v>6644</v>
      </c>
      <c r="I1861" s="22" t="s">
        <v>734</v>
      </c>
      <c r="K1861" s="22" t="s">
        <v>731</v>
      </c>
      <c r="L1861" s="22" t="s">
        <v>749</v>
      </c>
      <c r="M1861" s="22" t="s">
        <v>743</v>
      </c>
      <c r="N1861" s="22" t="s">
        <v>740</v>
      </c>
      <c r="O1861" s="22" t="s">
        <v>741</v>
      </c>
      <c r="P1861" s="22" t="s">
        <v>6636</v>
      </c>
      <c r="Q1861" t="s">
        <v>6630</v>
      </c>
      <c r="R1861" s="22" t="s">
        <v>735</v>
      </c>
      <c r="S1861" s="22" t="s">
        <v>4904</v>
      </c>
      <c r="T1861" s="22" t="s">
        <v>761</v>
      </c>
      <c r="U1861" s="22" t="s">
        <v>384</v>
      </c>
      <c r="V1861" s="22">
        <v>240</v>
      </c>
      <c r="W1861" s="22" t="s">
        <v>377</v>
      </c>
      <c r="X1861" s="22" t="s">
        <v>378</v>
      </c>
      <c r="Y1861" s="22" t="s">
        <v>296</v>
      </c>
      <c r="Z1861" s="22">
        <v>13110</v>
      </c>
      <c r="AA1861" s="22" t="s">
        <v>733</v>
      </c>
    </row>
    <row r="1862" spans="1:27" x14ac:dyDescent="0.3">
      <c r="A1862" s="22">
        <v>1</v>
      </c>
      <c r="B1862" s="22" t="s">
        <v>376</v>
      </c>
      <c r="C1862">
        <v>6</v>
      </c>
      <c r="D1862" s="22">
        <v>6</v>
      </c>
      <c r="E1862" s="22" t="s">
        <v>751</v>
      </c>
      <c r="F1862" s="22"/>
      <c r="G1862" s="22" t="s">
        <v>737</v>
      </c>
      <c r="H1862" s="22" t="s">
        <v>6644</v>
      </c>
      <c r="I1862" s="22" t="s">
        <v>734</v>
      </c>
      <c r="K1862" s="22" t="s">
        <v>731</v>
      </c>
      <c r="L1862" s="22" t="s">
        <v>751</v>
      </c>
      <c r="M1862" s="22" t="s">
        <v>752</v>
      </c>
      <c r="N1862" s="22" t="s">
        <v>736</v>
      </c>
      <c r="O1862" s="22" t="s">
        <v>741</v>
      </c>
      <c r="P1862" s="22" t="s">
        <v>6634</v>
      </c>
      <c r="Q1862" t="s">
        <v>6631</v>
      </c>
      <c r="R1862" s="22" t="s">
        <v>732</v>
      </c>
      <c r="S1862" s="22" t="s">
        <v>4903</v>
      </c>
      <c r="T1862" s="22" t="s">
        <v>762</v>
      </c>
      <c r="U1862" s="22" t="s">
        <v>384</v>
      </c>
      <c r="V1862" s="22">
        <v>240</v>
      </c>
      <c r="W1862" s="22" t="s">
        <v>377</v>
      </c>
      <c r="X1862" s="22" t="s">
        <v>378</v>
      </c>
      <c r="Y1862" s="22" t="s">
        <v>296</v>
      </c>
      <c r="Z1862" s="22">
        <v>13110</v>
      </c>
      <c r="AA1862" s="22" t="s">
        <v>733</v>
      </c>
    </row>
    <row r="1863" spans="1:27" x14ac:dyDescent="0.3">
      <c r="A1863" s="22">
        <v>1</v>
      </c>
      <c r="B1863" s="22" t="s">
        <v>376</v>
      </c>
      <c r="C1863">
        <v>7</v>
      </c>
      <c r="D1863" s="22">
        <v>7</v>
      </c>
      <c r="E1863" s="22" t="s">
        <v>754</v>
      </c>
      <c r="F1863" s="22"/>
      <c r="G1863" s="22" t="s">
        <v>737</v>
      </c>
      <c r="H1863" s="22" t="s">
        <v>6644</v>
      </c>
      <c r="I1863" s="22" t="s">
        <v>734</v>
      </c>
      <c r="K1863" s="22" t="s">
        <v>731</v>
      </c>
      <c r="L1863" s="22" t="s">
        <v>754</v>
      </c>
      <c r="M1863" s="22" t="s">
        <v>743</v>
      </c>
      <c r="N1863" s="22" t="s">
        <v>740</v>
      </c>
      <c r="O1863" s="22" t="s">
        <v>741</v>
      </c>
      <c r="P1863" s="22" t="s">
        <v>6635</v>
      </c>
      <c r="Q1863" t="s">
        <v>6642</v>
      </c>
      <c r="R1863" s="22" t="s">
        <v>755</v>
      </c>
      <c r="S1863" s="22" t="s">
        <v>4902</v>
      </c>
      <c r="T1863" s="22" t="s">
        <v>763</v>
      </c>
      <c r="U1863" s="22" t="s">
        <v>384</v>
      </c>
      <c r="V1863" s="22">
        <v>240</v>
      </c>
      <c r="W1863" s="22" t="s">
        <v>377</v>
      </c>
      <c r="X1863" s="22" t="s">
        <v>378</v>
      </c>
      <c r="Y1863" s="22" t="s">
        <v>296</v>
      </c>
      <c r="Z1863" s="22">
        <v>13110</v>
      </c>
      <c r="AA1863" s="22" t="s">
        <v>733</v>
      </c>
    </row>
    <row r="1864" spans="1:27" x14ac:dyDescent="0.3">
      <c r="A1864" s="22">
        <v>1</v>
      </c>
      <c r="B1864" s="22" t="s">
        <v>376</v>
      </c>
      <c r="C1864">
        <v>1</v>
      </c>
      <c r="D1864" s="22">
        <v>1</v>
      </c>
      <c r="E1864" s="22" t="s">
        <v>738</v>
      </c>
      <c r="F1864" s="22"/>
      <c r="G1864" s="22" t="s">
        <v>737</v>
      </c>
      <c r="H1864" s="22" t="s">
        <v>6644</v>
      </c>
      <c r="I1864" s="22" t="s">
        <v>734</v>
      </c>
      <c r="K1864" s="22" t="s">
        <v>731</v>
      </c>
      <c r="L1864" s="22" t="s">
        <v>738</v>
      </c>
      <c r="M1864" s="22" t="s">
        <v>739</v>
      </c>
      <c r="N1864" s="22" t="s">
        <v>740</v>
      </c>
      <c r="O1864" s="22" t="s">
        <v>741</v>
      </c>
      <c r="P1864" s="22" t="s">
        <v>4899</v>
      </c>
      <c r="Q1864" t="s">
        <v>4897</v>
      </c>
      <c r="R1864" s="22" t="s">
        <v>732</v>
      </c>
      <c r="S1864" s="22" t="s">
        <v>4900</v>
      </c>
      <c r="T1864" s="22" t="s">
        <v>757</v>
      </c>
      <c r="U1864" s="22" t="s">
        <v>384</v>
      </c>
      <c r="V1864" s="22">
        <v>240</v>
      </c>
      <c r="W1864" s="22" t="s">
        <v>377</v>
      </c>
      <c r="X1864" s="22" t="s">
        <v>378</v>
      </c>
      <c r="Y1864" s="22" t="s">
        <v>297</v>
      </c>
      <c r="Z1864" s="22">
        <v>13111</v>
      </c>
      <c r="AA1864" s="22" t="s">
        <v>733</v>
      </c>
    </row>
    <row r="1865" spans="1:27" x14ac:dyDescent="0.3">
      <c r="A1865" s="22">
        <v>1</v>
      </c>
      <c r="B1865" s="22" t="s">
        <v>376</v>
      </c>
      <c r="C1865">
        <v>2</v>
      </c>
      <c r="D1865" s="22">
        <v>2</v>
      </c>
      <c r="E1865" s="22" t="s">
        <v>738</v>
      </c>
      <c r="F1865" s="22"/>
      <c r="G1865" s="22" t="s">
        <v>737</v>
      </c>
      <c r="H1865" s="22" t="s">
        <v>6644</v>
      </c>
      <c r="I1865" s="22" t="s">
        <v>734</v>
      </c>
      <c r="K1865" s="22" t="s">
        <v>731</v>
      </c>
      <c r="L1865" s="22" t="s">
        <v>738</v>
      </c>
      <c r="M1865" s="22" t="s">
        <v>743</v>
      </c>
      <c r="N1865" s="22" t="s">
        <v>740</v>
      </c>
      <c r="O1865" s="22" t="s">
        <v>741</v>
      </c>
      <c r="P1865" s="22" t="s">
        <v>6638</v>
      </c>
      <c r="Q1865" t="s">
        <v>6632</v>
      </c>
      <c r="R1865" s="22" t="s">
        <v>732</v>
      </c>
      <c r="S1865" s="22" t="s">
        <v>4900</v>
      </c>
      <c r="T1865" s="22" t="s">
        <v>758</v>
      </c>
      <c r="U1865" s="22" t="s">
        <v>384</v>
      </c>
      <c r="V1865" s="22">
        <v>240</v>
      </c>
      <c r="W1865" s="22" t="s">
        <v>377</v>
      </c>
      <c r="X1865" s="22" t="s">
        <v>378</v>
      </c>
      <c r="Y1865" s="22" t="s">
        <v>297</v>
      </c>
      <c r="Z1865" s="22">
        <v>13111</v>
      </c>
      <c r="AA1865" s="22" t="s">
        <v>733</v>
      </c>
    </row>
    <row r="1866" spans="1:27" x14ac:dyDescent="0.3">
      <c r="A1866" s="22">
        <v>1</v>
      </c>
      <c r="B1866" s="22" t="s">
        <v>376</v>
      </c>
      <c r="C1866">
        <v>3</v>
      </c>
      <c r="D1866" s="22">
        <v>3</v>
      </c>
      <c r="E1866" s="22" t="s">
        <v>745</v>
      </c>
      <c r="F1866" s="22"/>
      <c r="G1866" s="22" t="s">
        <v>737</v>
      </c>
      <c r="H1866" s="22" t="s">
        <v>6644</v>
      </c>
      <c r="I1866" s="22" t="s">
        <v>734</v>
      </c>
      <c r="K1866" s="22" t="s">
        <v>731</v>
      </c>
      <c r="L1866" s="22" t="s">
        <v>745</v>
      </c>
      <c r="M1866" s="22" t="s">
        <v>743</v>
      </c>
      <c r="N1866" s="22" t="s">
        <v>740</v>
      </c>
      <c r="O1866" s="22" t="s">
        <v>741</v>
      </c>
      <c r="P1866" s="22" t="s">
        <v>6639</v>
      </c>
      <c r="Q1866" t="s">
        <v>6633</v>
      </c>
      <c r="R1866" s="22" t="s">
        <v>735</v>
      </c>
      <c r="S1866" s="22" t="s">
        <v>4900</v>
      </c>
      <c r="T1866" s="22" t="s">
        <v>759</v>
      </c>
      <c r="U1866" s="22" t="s">
        <v>384</v>
      </c>
      <c r="V1866" s="22">
        <v>240</v>
      </c>
      <c r="W1866" s="22" t="s">
        <v>377</v>
      </c>
      <c r="X1866" s="22" t="s">
        <v>378</v>
      </c>
      <c r="Y1866" s="22" t="s">
        <v>297</v>
      </c>
      <c r="Z1866" s="22">
        <v>13111</v>
      </c>
      <c r="AA1866" s="22" t="s">
        <v>733</v>
      </c>
    </row>
    <row r="1867" spans="1:27" x14ac:dyDescent="0.3">
      <c r="A1867" s="22">
        <v>1</v>
      </c>
      <c r="B1867" s="22" t="s">
        <v>376</v>
      </c>
      <c r="C1867">
        <v>4</v>
      </c>
      <c r="D1867" s="22">
        <v>4</v>
      </c>
      <c r="E1867" s="22" t="s">
        <v>747</v>
      </c>
      <c r="F1867" s="22"/>
      <c r="G1867" s="22" t="s">
        <v>737</v>
      </c>
      <c r="H1867" s="22" t="s">
        <v>6644</v>
      </c>
      <c r="I1867" s="22" t="s">
        <v>734</v>
      </c>
      <c r="K1867" s="22" t="s">
        <v>731</v>
      </c>
      <c r="L1867" s="22" t="s">
        <v>747</v>
      </c>
      <c r="M1867" s="22" t="s">
        <v>743</v>
      </c>
      <c r="N1867" s="22" t="s">
        <v>740</v>
      </c>
      <c r="O1867" s="22" t="s">
        <v>741</v>
      </c>
      <c r="P1867" s="22" t="s">
        <v>6637</v>
      </c>
      <c r="Q1867" t="s">
        <v>6641</v>
      </c>
      <c r="R1867" s="22" t="s">
        <v>735</v>
      </c>
      <c r="S1867" s="22" t="s">
        <v>4901</v>
      </c>
      <c r="T1867" s="22" t="s">
        <v>760</v>
      </c>
      <c r="U1867" s="22" t="s">
        <v>384</v>
      </c>
      <c r="V1867" s="22">
        <v>240</v>
      </c>
      <c r="W1867" s="22" t="s">
        <v>377</v>
      </c>
      <c r="X1867" s="22" t="s">
        <v>378</v>
      </c>
      <c r="Y1867" s="22" t="s">
        <v>297</v>
      </c>
      <c r="Z1867" s="22">
        <v>13111</v>
      </c>
      <c r="AA1867" s="22" t="s">
        <v>733</v>
      </c>
    </row>
    <row r="1868" spans="1:27" x14ac:dyDescent="0.3">
      <c r="A1868" s="22">
        <v>1</v>
      </c>
      <c r="B1868" s="22" t="s">
        <v>376</v>
      </c>
      <c r="C1868">
        <v>5</v>
      </c>
      <c r="D1868" s="22">
        <v>5</v>
      </c>
      <c r="E1868" s="22" t="s">
        <v>749</v>
      </c>
      <c r="F1868" s="22"/>
      <c r="G1868" s="22" t="s">
        <v>737</v>
      </c>
      <c r="H1868" s="22" t="s">
        <v>6644</v>
      </c>
      <c r="I1868" s="22" t="s">
        <v>734</v>
      </c>
      <c r="K1868" s="22" t="s">
        <v>731</v>
      </c>
      <c r="L1868" s="22" t="s">
        <v>749</v>
      </c>
      <c r="M1868" s="22" t="s">
        <v>743</v>
      </c>
      <c r="N1868" s="22" t="s">
        <v>740</v>
      </c>
      <c r="O1868" s="22" t="s">
        <v>741</v>
      </c>
      <c r="P1868" s="22" t="s">
        <v>6636</v>
      </c>
      <c r="Q1868" t="s">
        <v>6630</v>
      </c>
      <c r="R1868" s="22" t="s">
        <v>735</v>
      </c>
      <c r="S1868" s="22" t="s">
        <v>4904</v>
      </c>
      <c r="T1868" s="22" t="s">
        <v>761</v>
      </c>
      <c r="U1868" s="22" t="s">
        <v>384</v>
      </c>
      <c r="V1868" s="22">
        <v>240</v>
      </c>
      <c r="W1868" s="22" t="s">
        <v>377</v>
      </c>
      <c r="X1868" s="22" t="s">
        <v>378</v>
      </c>
      <c r="Y1868" s="22" t="s">
        <v>297</v>
      </c>
      <c r="Z1868" s="22">
        <v>13111</v>
      </c>
      <c r="AA1868" s="22" t="s">
        <v>733</v>
      </c>
    </row>
    <row r="1869" spans="1:27" x14ac:dyDescent="0.3">
      <c r="A1869" s="22">
        <v>1</v>
      </c>
      <c r="B1869" s="22" t="s">
        <v>376</v>
      </c>
      <c r="C1869">
        <v>6</v>
      </c>
      <c r="D1869" s="22">
        <v>6</v>
      </c>
      <c r="E1869" s="22" t="s">
        <v>751</v>
      </c>
      <c r="F1869" s="22"/>
      <c r="G1869" s="22" t="s">
        <v>737</v>
      </c>
      <c r="H1869" s="22" t="s">
        <v>6644</v>
      </c>
      <c r="I1869" s="22" t="s">
        <v>734</v>
      </c>
      <c r="K1869" s="22" t="s">
        <v>731</v>
      </c>
      <c r="L1869" s="22" t="s">
        <v>751</v>
      </c>
      <c r="M1869" s="22" t="s">
        <v>752</v>
      </c>
      <c r="N1869" s="22" t="s">
        <v>736</v>
      </c>
      <c r="O1869" s="22" t="s">
        <v>741</v>
      </c>
      <c r="P1869" s="22" t="s">
        <v>6634</v>
      </c>
      <c r="Q1869" t="s">
        <v>6631</v>
      </c>
      <c r="R1869" s="22" t="s">
        <v>732</v>
      </c>
      <c r="S1869" s="22" t="s">
        <v>4903</v>
      </c>
      <c r="T1869" s="22" t="s">
        <v>762</v>
      </c>
      <c r="U1869" s="22" t="s">
        <v>384</v>
      </c>
      <c r="V1869" s="22">
        <v>240</v>
      </c>
      <c r="W1869" s="22" t="s">
        <v>377</v>
      </c>
      <c r="X1869" s="22" t="s">
        <v>378</v>
      </c>
      <c r="Y1869" s="22" t="s">
        <v>297</v>
      </c>
      <c r="Z1869" s="22">
        <v>13111</v>
      </c>
      <c r="AA1869" s="22" t="s">
        <v>733</v>
      </c>
    </row>
    <row r="1870" spans="1:27" x14ac:dyDescent="0.3">
      <c r="A1870" s="22">
        <v>1</v>
      </c>
      <c r="B1870" s="22" t="s">
        <v>376</v>
      </c>
      <c r="C1870">
        <v>7</v>
      </c>
      <c r="D1870" s="22">
        <v>7</v>
      </c>
      <c r="E1870" s="22" t="s">
        <v>754</v>
      </c>
      <c r="F1870" s="22"/>
      <c r="G1870" s="22" t="s">
        <v>737</v>
      </c>
      <c r="H1870" s="22" t="s">
        <v>6644</v>
      </c>
      <c r="I1870" s="22" t="s">
        <v>734</v>
      </c>
      <c r="K1870" s="22" t="s">
        <v>731</v>
      </c>
      <c r="L1870" s="22" t="s">
        <v>754</v>
      </c>
      <c r="M1870" s="22" t="s">
        <v>743</v>
      </c>
      <c r="N1870" s="22" t="s">
        <v>740</v>
      </c>
      <c r="O1870" s="22" t="s">
        <v>741</v>
      </c>
      <c r="P1870" s="22" t="s">
        <v>6635</v>
      </c>
      <c r="Q1870" t="s">
        <v>6642</v>
      </c>
      <c r="R1870" s="22" t="s">
        <v>755</v>
      </c>
      <c r="S1870" s="22" t="s">
        <v>4902</v>
      </c>
      <c r="T1870" s="22" t="s">
        <v>763</v>
      </c>
      <c r="U1870" s="22" t="s">
        <v>384</v>
      </c>
      <c r="V1870" s="22">
        <v>240</v>
      </c>
      <c r="W1870" s="22" t="s">
        <v>377</v>
      </c>
      <c r="X1870" s="22" t="s">
        <v>378</v>
      </c>
      <c r="Y1870" s="22" t="s">
        <v>297</v>
      </c>
      <c r="Z1870" s="22">
        <v>13111</v>
      </c>
      <c r="AA1870" s="22" t="s">
        <v>733</v>
      </c>
    </row>
    <row r="1871" spans="1:27" x14ac:dyDescent="0.3">
      <c r="A1871" s="22">
        <v>1</v>
      </c>
      <c r="B1871" s="22" t="s">
        <v>376</v>
      </c>
      <c r="C1871">
        <v>1</v>
      </c>
      <c r="D1871" s="22">
        <v>1</v>
      </c>
      <c r="E1871" s="22" t="s">
        <v>738</v>
      </c>
      <c r="F1871" s="22"/>
      <c r="G1871" s="22" t="s">
        <v>737</v>
      </c>
      <c r="H1871" s="22" t="s">
        <v>6644</v>
      </c>
      <c r="I1871" s="22" t="s">
        <v>734</v>
      </c>
      <c r="K1871" s="22" t="s">
        <v>731</v>
      </c>
      <c r="L1871" s="22" t="s">
        <v>738</v>
      </c>
      <c r="M1871" s="22" t="s">
        <v>739</v>
      </c>
      <c r="N1871" s="22" t="s">
        <v>740</v>
      </c>
      <c r="O1871" s="22" t="s">
        <v>741</v>
      </c>
      <c r="P1871" s="22" t="s">
        <v>4899</v>
      </c>
      <c r="Q1871" t="s">
        <v>4897</v>
      </c>
      <c r="R1871" s="22" t="s">
        <v>732</v>
      </c>
      <c r="S1871" s="22" t="s">
        <v>4900</v>
      </c>
      <c r="T1871" s="22" t="s">
        <v>757</v>
      </c>
      <c r="U1871" s="22" t="s">
        <v>384</v>
      </c>
      <c r="V1871" s="22">
        <v>240</v>
      </c>
      <c r="W1871" s="22" t="s">
        <v>377</v>
      </c>
      <c r="X1871" s="22" t="s">
        <v>378</v>
      </c>
      <c r="Y1871" s="22" t="s">
        <v>298</v>
      </c>
      <c r="Z1871" s="22">
        <v>13112</v>
      </c>
      <c r="AA1871" s="22" t="s">
        <v>733</v>
      </c>
    </row>
    <row r="1872" spans="1:27" x14ac:dyDescent="0.3">
      <c r="A1872" s="22">
        <v>1</v>
      </c>
      <c r="B1872" s="22" t="s">
        <v>376</v>
      </c>
      <c r="C1872">
        <v>2</v>
      </c>
      <c r="D1872" s="22">
        <v>2</v>
      </c>
      <c r="E1872" s="22" t="s">
        <v>738</v>
      </c>
      <c r="F1872" s="22"/>
      <c r="G1872" s="22" t="s">
        <v>737</v>
      </c>
      <c r="H1872" s="22" t="s">
        <v>6644</v>
      </c>
      <c r="I1872" s="22" t="s">
        <v>734</v>
      </c>
      <c r="K1872" s="22" t="s">
        <v>731</v>
      </c>
      <c r="L1872" s="22" t="s">
        <v>738</v>
      </c>
      <c r="M1872" s="22" t="s">
        <v>743</v>
      </c>
      <c r="N1872" s="22" t="s">
        <v>740</v>
      </c>
      <c r="O1872" s="22" t="s">
        <v>741</v>
      </c>
      <c r="P1872" s="22" t="s">
        <v>6638</v>
      </c>
      <c r="Q1872" t="s">
        <v>6632</v>
      </c>
      <c r="R1872" s="22" t="s">
        <v>732</v>
      </c>
      <c r="S1872" s="22" t="s">
        <v>4900</v>
      </c>
      <c r="T1872" s="22" t="s">
        <v>758</v>
      </c>
      <c r="U1872" s="22" t="s">
        <v>384</v>
      </c>
      <c r="V1872" s="22">
        <v>240</v>
      </c>
      <c r="W1872" s="22" t="s">
        <v>377</v>
      </c>
      <c r="X1872" s="22" t="s">
        <v>378</v>
      </c>
      <c r="Y1872" s="22" t="s">
        <v>298</v>
      </c>
      <c r="Z1872" s="22">
        <v>13112</v>
      </c>
      <c r="AA1872" s="22" t="s">
        <v>733</v>
      </c>
    </row>
    <row r="1873" spans="1:27" x14ac:dyDescent="0.3">
      <c r="A1873" s="22">
        <v>1</v>
      </c>
      <c r="B1873" s="22" t="s">
        <v>376</v>
      </c>
      <c r="C1873">
        <v>3</v>
      </c>
      <c r="D1873" s="22">
        <v>3</v>
      </c>
      <c r="E1873" s="22" t="s">
        <v>745</v>
      </c>
      <c r="F1873" s="22"/>
      <c r="G1873" s="22" t="s">
        <v>737</v>
      </c>
      <c r="H1873" s="22" t="s">
        <v>6644</v>
      </c>
      <c r="I1873" s="22" t="s">
        <v>734</v>
      </c>
      <c r="K1873" s="22" t="s">
        <v>731</v>
      </c>
      <c r="L1873" s="22" t="s">
        <v>745</v>
      </c>
      <c r="M1873" s="22" t="s">
        <v>743</v>
      </c>
      <c r="N1873" s="22" t="s">
        <v>740</v>
      </c>
      <c r="O1873" s="22" t="s">
        <v>741</v>
      </c>
      <c r="P1873" s="22" t="s">
        <v>6639</v>
      </c>
      <c r="Q1873" t="s">
        <v>6633</v>
      </c>
      <c r="R1873" s="22" t="s">
        <v>735</v>
      </c>
      <c r="S1873" s="22" t="s">
        <v>4900</v>
      </c>
      <c r="T1873" s="22" t="s">
        <v>759</v>
      </c>
      <c r="U1873" s="22" t="s">
        <v>384</v>
      </c>
      <c r="V1873" s="22">
        <v>240</v>
      </c>
      <c r="W1873" s="22" t="s">
        <v>377</v>
      </c>
      <c r="X1873" s="22" t="s">
        <v>378</v>
      </c>
      <c r="Y1873" s="22" t="s">
        <v>298</v>
      </c>
      <c r="Z1873" s="22">
        <v>13112</v>
      </c>
      <c r="AA1873" s="22" t="s">
        <v>733</v>
      </c>
    </row>
    <row r="1874" spans="1:27" x14ac:dyDescent="0.3">
      <c r="A1874" s="22">
        <v>1</v>
      </c>
      <c r="B1874" s="22" t="s">
        <v>376</v>
      </c>
      <c r="C1874">
        <v>4</v>
      </c>
      <c r="D1874" s="22">
        <v>4</v>
      </c>
      <c r="E1874" s="22" t="s">
        <v>747</v>
      </c>
      <c r="F1874" s="22"/>
      <c r="G1874" s="22" t="s">
        <v>737</v>
      </c>
      <c r="H1874" s="22" t="s">
        <v>6644</v>
      </c>
      <c r="I1874" s="22" t="s">
        <v>734</v>
      </c>
      <c r="K1874" s="22" t="s">
        <v>731</v>
      </c>
      <c r="L1874" s="22" t="s">
        <v>747</v>
      </c>
      <c r="M1874" s="22" t="s">
        <v>743</v>
      </c>
      <c r="N1874" s="22" t="s">
        <v>740</v>
      </c>
      <c r="O1874" s="22" t="s">
        <v>741</v>
      </c>
      <c r="P1874" s="22" t="s">
        <v>6637</v>
      </c>
      <c r="Q1874" t="s">
        <v>6641</v>
      </c>
      <c r="R1874" s="22" t="s">
        <v>735</v>
      </c>
      <c r="S1874" s="22" t="s">
        <v>4901</v>
      </c>
      <c r="T1874" s="22" t="s">
        <v>760</v>
      </c>
      <c r="U1874" s="22" t="s">
        <v>384</v>
      </c>
      <c r="V1874" s="22">
        <v>240</v>
      </c>
      <c r="W1874" s="22" t="s">
        <v>377</v>
      </c>
      <c r="X1874" s="22" t="s">
        <v>378</v>
      </c>
      <c r="Y1874" s="22" t="s">
        <v>298</v>
      </c>
      <c r="Z1874" s="22">
        <v>13112</v>
      </c>
      <c r="AA1874" s="22" t="s">
        <v>733</v>
      </c>
    </row>
    <row r="1875" spans="1:27" x14ac:dyDescent="0.3">
      <c r="A1875" s="22">
        <v>1</v>
      </c>
      <c r="B1875" s="22" t="s">
        <v>376</v>
      </c>
      <c r="C1875">
        <v>5</v>
      </c>
      <c r="D1875" s="22">
        <v>5</v>
      </c>
      <c r="E1875" s="22" t="s">
        <v>749</v>
      </c>
      <c r="F1875" s="22"/>
      <c r="G1875" s="22" t="s">
        <v>737</v>
      </c>
      <c r="H1875" s="22" t="s">
        <v>6644</v>
      </c>
      <c r="I1875" s="22" t="s">
        <v>734</v>
      </c>
      <c r="K1875" s="22" t="s">
        <v>731</v>
      </c>
      <c r="L1875" s="22" t="s">
        <v>749</v>
      </c>
      <c r="M1875" s="22" t="s">
        <v>743</v>
      </c>
      <c r="N1875" s="22" t="s">
        <v>740</v>
      </c>
      <c r="O1875" s="22" t="s">
        <v>741</v>
      </c>
      <c r="P1875" s="22" t="s">
        <v>6636</v>
      </c>
      <c r="Q1875" t="s">
        <v>6630</v>
      </c>
      <c r="R1875" s="22" t="s">
        <v>735</v>
      </c>
      <c r="S1875" s="22" t="s">
        <v>4904</v>
      </c>
      <c r="T1875" s="22" t="s">
        <v>761</v>
      </c>
      <c r="U1875" s="22" t="s">
        <v>384</v>
      </c>
      <c r="V1875" s="22">
        <v>240</v>
      </c>
      <c r="W1875" s="22" t="s">
        <v>377</v>
      </c>
      <c r="X1875" s="22" t="s">
        <v>378</v>
      </c>
      <c r="Y1875" s="22" t="s">
        <v>298</v>
      </c>
      <c r="Z1875" s="22">
        <v>13112</v>
      </c>
      <c r="AA1875" s="22" t="s">
        <v>733</v>
      </c>
    </row>
    <row r="1876" spans="1:27" x14ac:dyDescent="0.3">
      <c r="A1876" s="22">
        <v>1</v>
      </c>
      <c r="B1876" s="22" t="s">
        <v>376</v>
      </c>
      <c r="C1876">
        <v>6</v>
      </c>
      <c r="D1876" s="22">
        <v>6</v>
      </c>
      <c r="E1876" s="22" t="s">
        <v>751</v>
      </c>
      <c r="F1876" s="22"/>
      <c r="G1876" s="22" t="s">
        <v>737</v>
      </c>
      <c r="H1876" s="22" t="s">
        <v>6644</v>
      </c>
      <c r="I1876" s="22" t="s">
        <v>734</v>
      </c>
      <c r="K1876" s="22" t="s">
        <v>731</v>
      </c>
      <c r="L1876" s="22" t="s">
        <v>751</v>
      </c>
      <c r="M1876" s="22" t="s">
        <v>752</v>
      </c>
      <c r="N1876" s="22" t="s">
        <v>736</v>
      </c>
      <c r="O1876" s="22" t="s">
        <v>741</v>
      </c>
      <c r="P1876" s="22" t="s">
        <v>6634</v>
      </c>
      <c r="Q1876" t="s">
        <v>6631</v>
      </c>
      <c r="R1876" s="22" t="s">
        <v>732</v>
      </c>
      <c r="S1876" s="22" t="s">
        <v>4903</v>
      </c>
      <c r="T1876" s="22" t="s">
        <v>762</v>
      </c>
      <c r="U1876" s="22" t="s">
        <v>384</v>
      </c>
      <c r="V1876" s="22">
        <v>240</v>
      </c>
      <c r="W1876" s="22" t="s">
        <v>377</v>
      </c>
      <c r="X1876" s="22" t="s">
        <v>378</v>
      </c>
      <c r="Y1876" s="22" t="s">
        <v>298</v>
      </c>
      <c r="Z1876" s="22">
        <v>13112</v>
      </c>
      <c r="AA1876" s="22" t="s">
        <v>733</v>
      </c>
    </row>
    <row r="1877" spans="1:27" x14ac:dyDescent="0.3">
      <c r="A1877" s="22">
        <v>1</v>
      </c>
      <c r="B1877" s="22" t="s">
        <v>376</v>
      </c>
      <c r="C1877">
        <v>7</v>
      </c>
      <c r="D1877" s="22">
        <v>7</v>
      </c>
      <c r="E1877" s="22" t="s">
        <v>754</v>
      </c>
      <c r="F1877" s="22"/>
      <c r="G1877" s="22" t="s">
        <v>737</v>
      </c>
      <c r="H1877" s="22" t="s">
        <v>6644</v>
      </c>
      <c r="I1877" s="22" t="s">
        <v>734</v>
      </c>
      <c r="K1877" s="22" t="s">
        <v>731</v>
      </c>
      <c r="L1877" s="22" t="s">
        <v>754</v>
      </c>
      <c r="M1877" s="22" t="s">
        <v>743</v>
      </c>
      <c r="N1877" s="22" t="s">
        <v>740</v>
      </c>
      <c r="O1877" s="22" t="s">
        <v>741</v>
      </c>
      <c r="P1877" s="22" t="s">
        <v>6635</v>
      </c>
      <c r="Q1877" t="s">
        <v>6642</v>
      </c>
      <c r="R1877" s="22" t="s">
        <v>755</v>
      </c>
      <c r="S1877" s="22" t="s">
        <v>4902</v>
      </c>
      <c r="T1877" s="22" t="s">
        <v>763</v>
      </c>
      <c r="U1877" s="22" t="s">
        <v>384</v>
      </c>
      <c r="V1877" s="22">
        <v>240</v>
      </c>
      <c r="W1877" s="22" t="s">
        <v>377</v>
      </c>
      <c r="X1877" s="22" t="s">
        <v>378</v>
      </c>
      <c r="Y1877" s="22" t="s">
        <v>298</v>
      </c>
      <c r="Z1877" s="22">
        <v>13112</v>
      </c>
      <c r="AA1877" s="22" t="s">
        <v>733</v>
      </c>
    </row>
    <row r="1878" spans="1:27" x14ac:dyDescent="0.3">
      <c r="A1878" s="22">
        <v>1</v>
      </c>
      <c r="B1878" s="22" t="s">
        <v>376</v>
      </c>
      <c r="C1878">
        <v>1</v>
      </c>
      <c r="D1878" s="22">
        <v>1</v>
      </c>
      <c r="E1878" s="22" t="s">
        <v>738</v>
      </c>
      <c r="F1878" s="22"/>
      <c r="G1878" s="22" t="s">
        <v>737</v>
      </c>
      <c r="H1878" s="22" t="s">
        <v>6644</v>
      </c>
      <c r="I1878" s="22" t="s">
        <v>734</v>
      </c>
      <c r="K1878" s="22" t="s">
        <v>731</v>
      </c>
      <c r="L1878" s="22" t="s">
        <v>738</v>
      </c>
      <c r="M1878" s="22" t="s">
        <v>739</v>
      </c>
      <c r="N1878" s="22" t="s">
        <v>740</v>
      </c>
      <c r="O1878" s="22" t="s">
        <v>741</v>
      </c>
      <c r="P1878" s="22" t="s">
        <v>4899</v>
      </c>
      <c r="Q1878" t="s">
        <v>4897</v>
      </c>
      <c r="R1878" s="22" t="s">
        <v>732</v>
      </c>
      <c r="S1878" s="22" t="s">
        <v>4900</v>
      </c>
      <c r="T1878" s="22" t="s">
        <v>757</v>
      </c>
      <c r="U1878" s="22" t="s">
        <v>384</v>
      </c>
      <c r="V1878" s="22">
        <v>240</v>
      </c>
      <c r="W1878" s="22" t="s">
        <v>377</v>
      </c>
      <c r="X1878" s="22" t="s">
        <v>378</v>
      </c>
      <c r="Y1878" s="22" t="s">
        <v>299</v>
      </c>
      <c r="Z1878" s="22">
        <v>13113</v>
      </c>
      <c r="AA1878" s="22" t="s">
        <v>733</v>
      </c>
    </row>
    <row r="1879" spans="1:27" x14ac:dyDescent="0.3">
      <c r="A1879" s="22">
        <v>1</v>
      </c>
      <c r="B1879" s="22" t="s">
        <v>376</v>
      </c>
      <c r="C1879">
        <v>2</v>
      </c>
      <c r="D1879" s="22">
        <v>2</v>
      </c>
      <c r="E1879" s="22" t="s">
        <v>738</v>
      </c>
      <c r="F1879" s="22"/>
      <c r="G1879" s="22" t="s">
        <v>737</v>
      </c>
      <c r="H1879" s="22" t="s">
        <v>6644</v>
      </c>
      <c r="I1879" s="22" t="s">
        <v>734</v>
      </c>
      <c r="K1879" s="22" t="s">
        <v>731</v>
      </c>
      <c r="L1879" s="22" t="s">
        <v>738</v>
      </c>
      <c r="M1879" s="22" t="s">
        <v>743</v>
      </c>
      <c r="N1879" s="22" t="s">
        <v>740</v>
      </c>
      <c r="O1879" s="22" t="s">
        <v>741</v>
      </c>
      <c r="P1879" s="22" t="s">
        <v>6638</v>
      </c>
      <c r="Q1879" t="s">
        <v>6632</v>
      </c>
      <c r="R1879" s="22" t="s">
        <v>732</v>
      </c>
      <c r="S1879" s="22" t="s">
        <v>4900</v>
      </c>
      <c r="T1879" s="22" t="s">
        <v>758</v>
      </c>
      <c r="U1879" s="22" t="s">
        <v>384</v>
      </c>
      <c r="V1879" s="22">
        <v>240</v>
      </c>
      <c r="W1879" s="22" t="s">
        <v>377</v>
      </c>
      <c r="X1879" s="22" t="s">
        <v>378</v>
      </c>
      <c r="Y1879" s="22" t="s">
        <v>299</v>
      </c>
      <c r="Z1879" s="22">
        <v>13113</v>
      </c>
      <c r="AA1879" s="22" t="s">
        <v>733</v>
      </c>
    </row>
    <row r="1880" spans="1:27" x14ac:dyDescent="0.3">
      <c r="A1880" s="22">
        <v>1</v>
      </c>
      <c r="B1880" s="22" t="s">
        <v>376</v>
      </c>
      <c r="C1880">
        <v>3</v>
      </c>
      <c r="D1880" s="22">
        <v>3</v>
      </c>
      <c r="E1880" s="22" t="s">
        <v>745</v>
      </c>
      <c r="F1880" s="22"/>
      <c r="G1880" s="22" t="s">
        <v>737</v>
      </c>
      <c r="H1880" s="22" t="s">
        <v>6644</v>
      </c>
      <c r="I1880" s="22" t="s">
        <v>734</v>
      </c>
      <c r="K1880" s="22" t="s">
        <v>731</v>
      </c>
      <c r="L1880" s="22" t="s">
        <v>745</v>
      </c>
      <c r="M1880" s="22" t="s">
        <v>743</v>
      </c>
      <c r="N1880" s="22" t="s">
        <v>740</v>
      </c>
      <c r="O1880" s="22" t="s">
        <v>741</v>
      </c>
      <c r="P1880" s="22" t="s">
        <v>6639</v>
      </c>
      <c r="Q1880" t="s">
        <v>6633</v>
      </c>
      <c r="R1880" s="22" t="s">
        <v>735</v>
      </c>
      <c r="S1880" s="22" t="s">
        <v>4900</v>
      </c>
      <c r="T1880" s="22" t="s">
        <v>759</v>
      </c>
      <c r="U1880" s="22" t="s">
        <v>384</v>
      </c>
      <c r="V1880" s="22">
        <v>240</v>
      </c>
      <c r="W1880" s="22" t="s">
        <v>377</v>
      </c>
      <c r="X1880" s="22" t="s">
        <v>378</v>
      </c>
      <c r="Y1880" s="22" t="s">
        <v>299</v>
      </c>
      <c r="Z1880" s="22">
        <v>13113</v>
      </c>
      <c r="AA1880" s="22" t="s">
        <v>733</v>
      </c>
    </row>
    <row r="1881" spans="1:27" x14ac:dyDescent="0.3">
      <c r="A1881" s="22">
        <v>1</v>
      </c>
      <c r="B1881" s="22" t="s">
        <v>376</v>
      </c>
      <c r="C1881">
        <v>4</v>
      </c>
      <c r="D1881" s="22">
        <v>4</v>
      </c>
      <c r="E1881" s="22" t="s">
        <v>747</v>
      </c>
      <c r="F1881" s="22"/>
      <c r="G1881" s="22" t="s">
        <v>737</v>
      </c>
      <c r="H1881" s="22" t="s">
        <v>6644</v>
      </c>
      <c r="I1881" s="22" t="s">
        <v>734</v>
      </c>
      <c r="K1881" s="22" t="s">
        <v>731</v>
      </c>
      <c r="L1881" s="22" t="s">
        <v>747</v>
      </c>
      <c r="M1881" s="22" t="s">
        <v>743</v>
      </c>
      <c r="N1881" s="22" t="s">
        <v>740</v>
      </c>
      <c r="O1881" s="22" t="s">
        <v>741</v>
      </c>
      <c r="P1881" s="22" t="s">
        <v>6637</v>
      </c>
      <c r="Q1881" t="s">
        <v>6641</v>
      </c>
      <c r="R1881" s="22" t="s">
        <v>735</v>
      </c>
      <c r="S1881" s="22" t="s">
        <v>4901</v>
      </c>
      <c r="T1881" s="22" t="s">
        <v>760</v>
      </c>
      <c r="U1881" s="22" t="s">
        <v>384</v>
      </c>
      <c r="V1881" s="22">
        <v>240</v>
      </c>
      <c r="W1881" s="22" t="s">
        <v>377</v>
      </c>
      <c r="X1881" s="22" t="s">
        <v>378</v>
      </c>
      <c r="Y1881" s="22" t="s">
        <v>299</v>
      </c>
      <c r="Z1881" s="22">
        <v>13113</v>
      </c>
      <c r="AA1881" s="22" t="s">
        <v>733</v>
      </c>
    </row>
    <row r="1882" spans="1:27" x14ac:dyDescent="0.3">
      <c r="A1882" s="22">
        <v>1</v>
      </c>
      <c r="B1882" s="22" t="s">
        <v>376</v>
      </c>
      <c r="C1882">
        <v>5</v>
      </c>
      <c r="D1882" s="22">
        <v>5</v>
      </c>
      <c r="E1882" s="22" t="s">
        <v>749</v>
      </c>
      <c r="F1882" s="22"/>
      <c r="G1882" s="22" t="s">
        <v>737</v>
      </c>
      <c r="H1882" s="22" t="s">
        <v>6644</v>
      </c>
      <c r="I1882" s="22" t="s">
        <v>734</v>
      </c>
      <c r="K1882" s="22" t="s">
        <v>731</v>
      </c>
      <c r="L1882" s="22" t="s">
        <v>749</v>
      </c>
      <c r="M1882" s="22" t="s">
        <v>743</v>
      </c>
      <c r="N1882" s="22" t="s">
        <v>740</v>
      </c>
      <c r="O1882" s="22" t="s">
        <v>741</v>
      </c>
      <c r="P1882" s="22" t="s">
        <v>6636</v>
      </c>
      <c r="Q1882" t="s">
        <v>6630</v>
      </c>
      <c r="R1882" s="22" t="s">
        <v>735</v>
      </c>
      <c r="S1882" s="22" t="s">
        <v>4904</v>
      </c>
      <c r="T1882" s="22" t="s">
        <v>761</v>
      </c>
      <c r="U1882" s="22" t="s">
        <v>384</v>
      </c>
      <c r="V1882" s="22">
        <v>240</v>
      </c>
      <c r="W1882" s="22" t="s">
        <v>377</v>
      </c>
      <c r="X1882" s="22" t="s">
        <v>378</v>
      </c>
      <c r="Y1882" s="22" t="s">
        <v>299</v>
      </c>
      <c r="Z1882" s="22">
        <v>13113</v>
      </c>
      <c r="AA1882" s="22" t="s">
        <v>733</v>
      </c>
    </row>
    <row r="1883" spans="1:27" x14ac:dyDescent="0.3">
      <c r="A1883" s="22">
        <v>1</v>
      </c>
      <c r="B1883" s="22" t="s">
        <v>376</v>
      </c>
      <c r="C1883">
        <v>6</v>
      </c>
      <c r="D1883" s="22">
        <v>6</v>
      </c>
      <c r="E1883" s="22" t="s">
        <v>751</v>
      </c>
      <c r="F1883" s="22"/>
      <c r="G1883" s="22" t="s">
        <v>737</v>
      </c>
      <c r="H1883" s="22" t="s">
        <v>6644</v>
      </c>
      <c r="I1883" s="22" t="s">
        <v>734</v>
      </c>
      <c r="K1883" s="22" t="s">
        <v>731</v>
      </c>
      <c r="L1883" s="22" t="s">
        <v>751</v>
      </c>
      <c r="M1883" s="22" t="s">
        <v>752</v>
      </c>
      <c r="N1883" s="22" t="s">
        <v>736</v>
      </c>
      <c r="O1883" s="22" t="s">
        <v>741</v>
      </c>
      <c r="P1883" s="22" t="s">
        <v>6634</v>
      </c>
      <c r="Q1883" t="s">
        <v>6631</v>
      </c>
      <c r="R1883" s="22" t="s">
        <v>732</v>
      </c>
      <c r="S1883" s="22" t="s">
        <v>4903</v>
      </c>
      <c r="T1883" s="22" t="s">
        <v>762</v>
      </c>
      <c r="U1883" s="22" t="s">
        <v>384</v>
      </c>
      <c r="V1883" s="22">
        <v>240</v>
      </c>
      <c r="W1883" s="22" t="s">
        <v>377</v>
      </c>
      <c r="X1883" s="22" t="s">
        <v>378</v>
      </c>
      <c r="Y1883" s="22" t="s">
        <v>299</v>
      </c>
      <c r="Z1883" s="22">
        <v>13113</v>
      </c>
      <c r="AA1883" s="22" t="s">
        <v>733</v>
      </c>
    </row>
    <row r="1884" spans="1:27" x14ac:dyDescent="0.3">
      <c r="A1884" s="22">
        <v>1</v>
      </c>
      <c r="B1884" s="22" t="s">
        <v>376</v>
      </c>
      <c r="C1884">
        <v>7</v>
      </c>
      <c r="D1884" s="22">
        <v>7</v>
      </c>
      <c r="E1884" s="22" t="s">
        <v>754</v>
      </c>
      <c r="F1884" s="22"/>
      <c r="G1884" s="22" t="s">
        <v>737</v>
      </c>
      <c r="H1884" s="22" t="s">
        <v>6644</v>
      </c>
      <c r="I1884" s="22" t="s">
        <v>734</v>
      </c>
      <c r="K1884" s="22" t="s">
        <v>731</v>
      </c>
      <c r="L1884" s="22" t="s">
        <v>754</v>
      </c>
      <c r="M1884" s="22" t="s">
        <v>743</v>
      </c>
      <c r="N1884" s="22" t="s">
        <v>740</v>
      </c>
      <c r="O1884" s="22" t="s">
        <v>741</v>
      </c>
      <c r="P1884" s="22" t="s">
        <v>6635</v>
      </c>
      <c r="Q1884" t="s">
        <v>6642</v>
      </c>
      <c r="R1884" s="22" t="s">
        <v>755</v>
      </c>
      <c r="S1884" s="22" t="s">
        <v>4902</v>
      </c>
      <c r="T1884" s="22" t="s">
        <v>763</v>
      </c>
      <c r="U1884" s="22" t="s">
        <v>384</v>
      </c>
      <c r="V1884" s="22">
        <v>240</v>
      </c>
      <c r="W1884" s="22" t="s">
        <v>377</v>
      </c>
      <c r="X1884" s="22" t="s">
        <v>378</v>
      </c>
      <c r="Y1884" s="22" t="s">
        <v>299</v>
      </c>
      <c r="Z1884" s="22">
        <v>13113</v>
      </c>
      <c r="AA1884" s="22" t="s">
        <v>733</v>
      </c>
    </row>
    <row r="1885" spans="1:27" x14ac:dyDescent="0.3">
      <c r="A1885" s="22">
        <v>1</v>
      </c>
      <c r="B1885" s="22" t="s">
        <v>376</v>
      </c>
      <c r="C1885">
        <v>1</v>
      </c>
      <c r="D1885" s="22">
        <v>1</v>
      </c>
      <c r="E1885" s="22" t="s">
        <v>738</v>
      </c>
      <c r="F1885" s="22"/>
      <c r="G1885" s="22" t="s">
        <v>737</v>
      </c>
      <c r="H1885" s="22" t="s">
        <v>6644</v>
      </c>
      <c r="I1885" s="22" t="s">
        <v>734</v>
      </c>
      <c r="K1885" s="22" t="s">
        <v>731</v>
      </c>
      <c r="L1885" s="22" t="s">
        <v>738</v>
      </c>
      <c r="M1885" s="22" t="s">
        <v>739</v>
      </c>
      <c r="N1885" s="22" t="s">
        <v>740</v>
      </c>
      <c r="O1885" s="22" t="s">
        <v>741</v>
      </c>
      <c r="P1885" s="22" t="s">
        <v>4899</v>
      </c>
      <c r="Q1885" t="s">
        <v>4897</v>
      </c>
      <c r="R1885" s="22" t="s">
        <v>732</v>
      </c>
      <c r="S1885" s="22" t="s">
        <v>4900</v>
      </c>
      <c r="T1885" s="22" t="s">
        <v>757</v>
      </c>
      <c r="U1885" s="22" t="s">
        <v>384</v>
      </c>
      <c r="V1885" s="22">
        <v>240</v>
      </c>
      <c r="W1885" s="22" t="s">
        <v>377</v>
      </c>
      <c r="X1885" s="22" t="s">
        <v>378</v>
      </c>
      <c r="Y1885" s="22" t="s">
        <v>300</v>
      </c>
      <c r="Z1885" s="22">
        <v>13114</v>
      </c>
      <c r="AA1885" s="22" t="s">
        <v>733</v>
      </c>
    </row>
    <row r="1886" spans="1:27" x14ac:dyDescent="0.3">
      <c r="A1886" s="22">
        <v>1</v>
      </c>
      <c r="B1886" s="22" t="s">
        <v>376</v>
      </c>
      <c r="C1886">
        <v>2</v>
      </c>
      <c r="D1886" s="22">
        <v>2</v>
      </c>
      <c r="E1886" s="22" t="s">
        <v>738</v>
      </c>
      <c r="F1886" s="22"/>
      <c r="G1886" s="22" t="s">
        <v>737</v>
      </c>
      <c r="H1886" s="22" t="s">
        <v>6644</v>
      </c>
      <c r="I1886" s="22" t="s">
        <v>734</v>
      </c>
      <c r="K1886" s="22" t="s">
        <v>731</v>
      </c>
      <c r="L1886" s="22" t="s">
        <v>738</v>
      </c>
      <c r="M1886" s="22" t="s">
        <v>743</v>
      </c>
      <c r="N1886" s="22" t="s">
        <v>740</v>
      </c>
      <c r="O1886" s="22" t="s">
        <v>741</v>
      </c>
      <c r="P1886" s="22" t="s">
        <v>6638</v>
      </c>
      <c r="Q1886" t="s">
        <v>6632</v>
      </c>
      <c r="R1886" s="22" t="s">
        <v>732</v>
      </c>
      <c r="S1886" s="22" t="s">
        <v>4900</v>
      </c>
      <c r="T1886" s="22" t="s">
        <v>758</v>
      </c>
      <c r="U1886" s="22" t="s">
        <v>384</v>
      </c>
      <c r="V1886" s="22">
        <v>240</v>
      </c>
      <c r="W1886" s="22" t="s">
        <v>377</v>
      </c>
      <c r="X1886" s="22" t="s">
        <v>378</v>
      </c>
      <c r="Y1886" s="22" t="s">
        <v>300</v>
      </c>
      <c r="Z1886" s="22">
        <v>13114</v>
      </c>
      <c r="AA1886" s="22" t="s">
        <v>733</v>
      </c>
    </row>
    <row r="1887" spans="1:27" x14ac:dyDescent="0.3">
      <c r="A1887" s="22">
        <v>1</v>
      </c>
      <c r="B1887" s="22" t="s">
        <v>376</v>
      </c>
      <c r="C1887">
        <v>3</v>
      </c>
      <c r="D1887" s="22">
        <v>3</v>
      </c>
      <c r="E1887" s="22" t="s">
        <v>745</v>
      </c>
      <c r="F1887" s="22"/>
      <c r="G1887" s="22" t="s">
        <v>737</v>
      </c>
      <c r="H1887" s="22" t="s">
        <v>6644</v>
      </c>
      <c r="I1887" s="22" t="s">
        <v>734</v>
      </c>
      <c r="K1887" s="22" t="s">
        <v>731</v>
      </c>
      <c r="L1887" s="22" t="s">
        <v>745</v>
      </c>
      <c r="M1887" s="22" t="s">
        <v>743</v>
      </c>
      <c r="N1887" s="22" t="s">
        <v>740</v>
      </c>
      <c r="O1887" s="22" t="s">
        <v>741</v>
      </c>
      <c r="P1887" s="22" t="s">
        <v>6639</v>
      </c>
      <c r="Q1887" t="s">
        <v>6633</v>
      </c>
      <c r="R1887" s="22" t="s">
        <v>735</v>
      </c>
      <c r="S1887" s="22" t="s">
        <v>4900</v>
      </c>
      <c r="T1887" s="22" t="s">
        <v>759</v>
      </c>
      <c r="U1887" s="22" t="s">
        <v>384</v>
      </c>
      <c r="V1887" s="22">
        <v>240</v>
      </c>
      <c r="W1887" s="22" t="s">
        <v>377</v>
      </c>
      <c r="X1887" s="22" t="s">
        <v>378</v>
      </c>
      <c r="Y1887" s="22" t="s">
        <v>300</v>
      </c>
      <c r="Z1887" s="22">
        <v>13114</v>
      </c>
      <c r="AA1887" s="22" t="s">
        <v>733</v>
      </c>
    </row>
    <row r="1888" spans="1:27" x14ac:dyDescent="0.3">
      <c r="A1888" s="22">
        <v>1</v>
      </c>
      <c r="B1888" s="22" t="s">
        <v>376</v>
      </c>
      <c r="C1888">
        <v>4</v>
      </c>
      <c r="D1888" s="22">
        <v>4</v>
      </c>
      <c r="E1888" s="22" t="s">
        <v>747</v>
      </c>
      <c r="F1888" s="22"/>
      <c r="G1888" s="22" t="s">
        <v>737</v>
      </c>
      <c r="H1888" s="22" t="s">
        <v>6644</v>
      </c>
      <c r="I1888" s="22" t="s">
        <v>734</v>
      </c>
      <c r="K1888" s="22" t="s">
        <v>731</v>
      </c>
      <c r="L1888" s="22" t="s">
        <v>747</v>
      </c>
      <c r="M1888" s="22" t="s">
        <v>743</v>
      </c>
      <c r="N1888" s="22" t="s">
        <v>740</v>
      </c>
      <c r="O1888" s="22" t="s">
        <v>741</v>
      </c>
      <c r="P1888" s="22" t="s">
        <v>6637</v>
      </c>
      <c r="Q1888" t="s">
        <v>6641</v>
      </c>
      <c r="R1888" s="22" t="s">
        <v>735</v>
      </c>
      <c r="S1888" s="22" t="s">
        <v>4901</v>
      </c>
      <c r="T1888" s="22" t="s">
        <v>760</v>
      </c>
      <c r="U1888" s="22" t="s">
        <v>384</v>
      </c>
      <c r="V1888" s="22">
        <v>240</v>
      </c>
      <c r="W1888" s="22" t="s">
        <v>377</v>
      </c>
      <c r="X1888" s="22" t="s">
        <v>378</v>
      </c>
      <c r="Y1888" s="22" t="s">
        <v>300</v>
      </c>
      <c r="Z1888" s="22">
        <v>13114</v>
      </c>
      <c r="AA1888" s="22" t="s">
        <v>733</v>
      </c>
    </row>
    <row r="1889" spans="1:27" x14ac:dyDescent="0.3">
      <c r="A1889" s="22">
        <v>1</v>
      </c>
      <c r="B1889" s="22" t="s">
        <v>376</v>
      </c>
      <c r="C1889">
        <v>5</v>
      </c>
      <c r="D1889" s="22">
        <v>5</v>
      </c>
      <c r="E1889" s="22" t="s">
        <v>749</v>
      </c>
      <c r="F1889" s="22"/>
      <c r="G1889" s="22" t="s">
        <v>737</v>
      </c>
      <c r="H1889" s="22" t="s">
        <v>6644</v>
      </c>
      <c r="I1889" s="22" t="s">
        <v>734</v>
      </c>
      <c r="K1889" s="22" t="s">
        <v>731</v>
      </c>
      <c r="L1889" s="22" t="s">
        <v>749</v>
      </c>
      <c r="M1889" s="22" t="s">
        <v>743</v>
      </c>
      <c r="N1889" s="22" t="s">
        <v>740</v>
      </c>
      <c r="O1889" s="22" t="s">
        <v>741</v>
      </c>
      <c r="P1889" s="22" t="s">
        <v>6636</v>
      </c>
      <c r="Q1889" t="s">
        <v>6630</v>
      </c>
      <c r="R1889" s="22" t="s">
        <v>735</v>
      </c>
      <c r="S1889" s="22" t="s">
        <v>4904</v>
      </c>
      <c r="T1889" s="22" t="s">
        <v>761</v>
      </c>
      <c r="U1889" s="22" t="s">
        <v>384</v>
      </c>
      <c r="V1889" s="22">
        <v>240</v>
      </c>
      <c r="W1889" s="22" t="s">
        <v>377</v>
      </c>
      <c r="X1889" s="22" t="s">
        <v>378</v>
      </c>
      <c r="Y1889" s="22" t="s">
        <v>300</v>
      </c>
      <c r="Z1889" s="22">
        <v>13114</v>
      </c>
      <c r="AA1889" s="22" t="s">
        <v>733</v>
      </c>
    </row>
    <row r="1890" spans="1:27" x14ac:dyDescent="0.3">
      <c r="A1890" s="22">
        <v>1</v>
      </c>
      <c r="B1890" s="22" t="s">
        <v>376</v>
      </c>
      <c r="C1890">
        <v>6</v>
      </c>
      <c r="D1890" s="22">
        <v>6</v>
      </c>
      <c r="E1890" s="22" t="s">
        <v>751</v>
      </c>
      <c r="F1890" s="22"/>
      <c r="G1890" s="22" t="s">
        <v>737</v>
      </c>
      <c r="H1890" s="22" t="s">
        <v>6644</v>
      </c>
      <c r="I1890" s="22" t="s">
        <v>734</v>
      </c>
      <c r="K1890" s="22" t="s">
        <v>731</v>
      </c>
      <c r="L1890" s="22" t="s">
        <v>751</v>
      </c>
      <c r="M1890" s="22" t="s">
        <v>752</v>
      </c>
      <c r="N1890" s="22" t="s">
        <v>736</v>
      </c>
      <c r="O1890" s="22" t="s">
        <v>741</v>
      </c>
      <c r="P1890" s="22" t="s">
        <v>6634</v>
      </c>
      <c r="Q1890" t="s">
        <v>6631</v>
      </c>
      <c r="R1890" s="22" t="s">
        <v>732</v>
      </c>
      <c r="S1890" s="22" t="s">
        <v>4903</v>
      </c>
      <c r="T1890" s="22" t="s">
        <v>762</v>
      </c>
      <c r="U1890" s="22" t="s">
        <v>384</v>
      </c>
      <c r="V1890" s="22">
        <v>240</v>
      </c>
      <c r="W1890" s="22" t="s">
        <v>377</v>
      </c>
      <c r="X1890" s="22" t="s">
        <v>378</v>
      </c>
      <c r="Y1890" s="22" t="s">
        <v>300</v>
      </c>
      <c r="Z1890" s="22">
        <v>13114</v>
      </c>
      <c r="AA1890" s="22" t="s">
        <v>733</v>
      </c>
    </row>
    <row r="1891" spans="1:27" x14ac:dyDescent="0.3">
      <c r="A1891" s="22">
        <v>1</v>
      </c>
      <c r="B1891" s="22" t="s">
        <v>376</v>
      </c>
      <c r="C1891">
        <v>7</v>
      </c>
      <c r="D1891" s="22">
        <v>7</v>
      </c>
      <c r="E1891" s="22" t="s">
        <v>754</v>
      </c>
      <c r="F1891" s="22"/>
      <c r="G1891" s="22" t="s">
        <v>737</v>
      </c>
      <c r="H1891" s="22" t="s">
        <v>6644</v>
      </c>
      <c r="I1891" s="22" t="s">
        <v>734</v>
      </c>
      <c r="K1891" s="22" t="s">
        <v>731</v>
      </c>
      <c r="L1891" s="22" t="s">
        <v>754</v>
      </c>
      <c r="M1891" s="22" t="s">
        <v>743</v>
      </c>
      <c r="N1891" s="22" t="s">
        <v>740</v>
      </c>
      <c r="O1891" s="22" t="s">
        <v>741</v>
      </c>
      <c r="P1891" s="22" t="s">
        <v>6635</v>
      </c>
      <c r="Q1891" t="s">
        <v>6642</v>
      </c>
      <c r="R1891" s="22" t="s">
        <v>755</v>
      </c>
      <c r="S1891" s="22" t="s">
        <v>4902</v>
      </c>
      <c r="T1891" s="22" t="s">
        <v>763</v>
      </c>
      <c r="U1891" s="22" t="s">
        <v>384</v>
      </c>
      <c r="V1891" s="22">
        <v>240</v>
      </c>
      <c r="W1891" s="22" t="s">
        <v>377</v>
      </c>
      <c r="X1891" s="22" t="s">
        <v>378</v>
      </c>
      <c r="Y1891" s="22" t="s">
        <v>300</v>
      </c>
      <c r="Z1891" s="22">
        <v>13114</v>
      </c>
      <c r="AA1891" s="22" t="s">
        <v>733</v>
      </c>
    </row>
    <row r="1892" spans="1:27" x14ac:dyDescent="0.3">
      <c r="A1892" s="22">
        <v>1</v>
      </c>
      <c r="B1892" s="22" t="s">
        <v>376</v>
      </c>
      <c r="C1892">
        <v>1</v>
      </c>
      <c r="D1892" s="22">
        <v>1</v>
      </c>
      <c r="E1892" s="22" t="s">
        <v>738</v>
      </c>
      <c r="F1892" s="22"/>
      <c r="G1892" s="22" t="s">
        <v>737</v>
      </c>
      <c r="H1892" s="22" t="s">
        <v>6644</v>
      </c>
      <c r="I1892" s="22" t="s">
        <v>734</v>
      </c>
      <c r="K1892" s="22" t="s">
        <v>731</v>
      </c>
      <c r="L1892" s="22" t="s">
        <v>738</v>
      </c>
      <c r="M1892" s="22" t="s">
        <v>739</v>
      </c>
      <c r="N1892" s="22" t="s">
        <v>740</v>
      </c>
      <c r="O1892" s="22" t="s">
        <v>741</v>
      </c>
      <c r="P1892" s="22" t="s">
        <v>4899</v>
      </c>
      <c r="Q1892" t="s">
        <v>4897</v>
      </c>
      <c r="R1892" s="22" t="s">
        <v>732</v>
      </c>
      <c r="S1892" s="22" t="s">
        <v>4900</v>
      </c>
      <c r="T1892" s="22" t="s">
        <v>757</v>
      </c>
      <c r="U1892" s="22" t="s">
        <v>384</v>
      </c>
      <c r="V1892" s="22">
        <v>240</v>
      </c>
      <c r="W1892" s="22" t="s">
        <v>377</v>
      </c>
      <c r="X1892" s="22" t="s">
        <v>378</v>
      </c>
      <c r="Y1892" s="22" t="s">
        <v>301</v>
      </c>
      <c r="Z1892" s="22">
        <v>13115</v>
      </c>
      <c r="AA1892" s="22" t="s">
        <v>733</v>
      </c>
    </row>
    <row r="1893" spans="1:27" x14ac:dyDescent="0.3">
      <c r="A1893" s="22">
        <v>1</v>
      </c>
      <c r="B1893" s="22" t="s">
        <v>376</v>
      </c>
      <c r="C1893">
        <v>2</v>
      </c>
      <c r="D1893" s="22">
        <v>2</v>
      </c>
      <c r="E1893" s="22" t="s">
        <v>738</v>
      </c>
      <c r="F1893" s="22"/>
      <c r="G1893" s="22" t="s">
        <v>737</v>
      </c>
      <c r="H1893" s="22" t="s">
        <v>6644</v>
      </c>
      <c r="I1893" s="22" t="s">
        <v>734</v>
      </c>
      <c r="K1893" s="22" t="s">
        <v>731</v>
      </c>
      <c r="L1893" s="22" t="s">
        <v>738</v>
      </c>
      <c r="M1893" s="22" t="s">
        <v>743</v>
      </c>
      <c r="N1893" s="22" t="s">
        <v>740</v>
      </c>
      <c r="O1893" s="22" t="s">
        <v>741</v>
      </c>
      <c r="P1893" s="22" t="s">
        <v>6638</v>
      </c>
      <c r="Q1893" t="s">
        <v>6632</v>
      </c>
      <c r="R1893" s="22" t="s">
        <v>732</v>
      </c>
      <c r="S1893" s="22" t="s">
        <v>4900</v>
      </c>
      <c r="T1893" s="22" t="s">
        <v>758</v>
      </c>
      <c r="U1893" s="22" t="s">
        <v>384</v>
      </c>
      <c r="V1893" s="22">
        <v>240</v>
      </c>
      <c r="W1893" s="22" t="s">
        <v>377</v>
      </c>
      <c r="X1893" s="22" t="s">
        <v>378</v>
      </c>
      <c r="Y1893" s="22" t="s">
        <v>301</v>
      </c>
      <c r="Z1893" s="22">
        <v>13115</v>
      </c>
      <c r="AA1893" s="22" t="s">
        <v>733</v>
      </c>
    </row>
    <row r="1894" spans="1:27" x14ac:dyDescent="0.3">
      <c r="A1894" s="22">
        <v>1</v>
      </c>
      <c r="B1894" s="22" t="s">
        <v>376</v>
      </c>
      <c r="C1894">
        <v>3</v>
      </c>
      <c r="D1894" s="22">
        <v>3</v>
      </c>
      <c r="E1894" s="22" t="s">
        <v>745</v>
      </c>
      <c r="F1894" s="22"/>
      <c r="G1894" s="22" t="s">
        <v>737</v>
      </c>
      <c r="H1894" s="22" t="s">
        <v>6644</v>
      </c>
      <c r="I1894" s="22" t="s">
        <v>734</v>
      </c>
      <c r="K1894" s="22" t="s">
        <v>731</v>
      </c>
      <c r="L1894" s="22" t="s">
        <v>745</v>
      </c>
      <c r="M1894" s="22" t="s">
        <v>743</v>
      </c>
      <c r="N1894" s="22" t="s">
        <v>740</v>
      </c>
      <c r="O1894" s="22" t="s">
        <v>741</v>
      </c>
      <c r="P1894" s="22" t="s">
        <v>6639</v>
      </c>
      <c r="Q1894" t="s">
        <v>6633</v>
      </c>
      <c r="R1894" s="22" t="s">
        <v>735</v>
      </c>
      <c r="S1894" s="22" t="s">
        <v>4900</v>
      </c>
      <c r="T1894" s="22" t="s">
        <v>759</v>
      </c>
      <c r="U1894" s="22" t="s">
        <v>384</v>
      </c>
      <c r="V1894" s="22">
        <v>240</v>
      </c>
      <c r="W1894" s="22" t="s">
        <v>377</v>
      </c>
      <c r="X1894" s="22" t="s">
        <v>378</v>
      </c>
      <c r="Y1894" s="22" t="s">
        <v>301</v>
      </c>
      <c r="Z1894" s="22">
        <v>13115</v>
      </c>
      <c r="AA1894" s="22" t="s">
        <v>733</v>
      </c>
    </row>
    <row r="1895" spans="1:27" x14ac:dyDescent="0.3">
      <c r="A1895" s="22">
        <v>1</v>
      </c>
      <c r="B1895" s="22" t="s">
        <v>376</v>
      </c>
      <c r="C1895">
        <v>4</v>
      </c>
      <c r="D1895" s="22">
        <v>4</v>
      </c>
      <c r="E1895" s="22" t="s">
        <v>747</v>
      </c>
      <c r="F1895" s="22"/>
      <c r="G1895" s="22" t="s">
        <v>737</v>
      </c>
      <c r="H1895" s="22" t="s">
        <v>6644</v>
      </c>
      <c r="I1895" s="22" t="s">
        <v>734</v>
      </c>
      <c r="K1895" s="22" t="s">
        <v>731</v>
      </c>
      <c r="L1895" s="22" t="s">
        <v>747</v>
      </c>
      <c r="M1895" s="22" t="s">
        <v>743</v>
      </c>
      <c r="N1895" s="22" t="s">
        <v>740</v>
      </c>
      <c r="O1895" s="22" t="s">
        <v>741</v>
      </c>
      <c r="P1895" s="22" t="s">
        <v>6637</v>
      </c>
      <c r="Q1895" t="s">
        <v>6641</v>
      </c>
      <c r="R1895" s="22" t="s">
        <v>735</v>
      </c>
      <c r="S1895" s="22" t="s">
        <v>4901</v>
      </c>
      <c r="T1895" s="22" t="s">
        <v>760</v>
      </c>
      <c r="U1895" s="22" t="s">
        <v>384</v>
      </c>
      <c r="V1895" s="22">
        <v>240</v>
      </c>
      <c r="W1895" s="22" t="s">
        <v>377</v>
      </c>
      <c r="X1895" s="22" t="s">
        <v>378</v>
      </c>
      <c r="Y1895" s="22" t="s">
        <v>301</v>
      </c>
      <c r="Z1895" s="22">
        <v>13115</v>
      </c>
      <c r="AA1895" s="22" t="s">
        <v>733</v>
      </c>
    </row>
    <row r="1896" spans="1:27" x14ac:dyDescent="0.3">
      <c r="A1896" s="22">
        <v>1</v>
      </c>
      <c r="B1896" s="22" t="s">
        <v>376</v>
      </c>
      <c r="C1896">
        <v>5</v>
      </c>
      <c r="D1896" s="22">
        <v>5</v>
      </c>
      <c r="E1896" s="22" t="s">
        <v>749</v>
      </c>
      <c r="F1896" s="22"/>
      <c r="G1896" s="22" t="s">
        <v>737</v>
      </c>
      <c r="H1896" s="22" t="s">
        <v>6644</v>
      </c>
      <c r="I1896" s="22" t="s">
        <v>734</v>
      </c>
      <c r="K1896" s="22" t="s">
        <v>731</v>
      </c>
      <c r="L1896" s="22" t="s">
        <v>749</v>
      </c>
      <c r="M1896" s="22" t="s">
        <v>743</v>
      </c>
      <c r="N1896" s="22" t="s">
        <v>740</v>
      </c>
      <c r="O1896" s="22" t="s">
        <v>741</v>
      </c>
      <c r="P1896" s="22" t="s">
        <v>6636</v>
      </c>
      <c r="Q1896" t="s">
        <v>6630</v>
      </c>
      <c r="R1896" s="22" t="s">
        <v>735</v>
      </c>
      <c r="S1896" s="22" t="s">
        <v>4904</v>
      </c>
      <c r="T1896" s="22" t="s">
        <v>761</v>
      </c>
      <c r="U1896" s="22" t="s">
        <v>384</v>
      </c>
      <c r="V1896" s="22">
        <v>240</v>
      </c>
      <c r="W1896" s="22" t="s">
        <v>377</v>
      </c>
      <c r="X1896" s="22" t="s">
        <v>378</v>
      </c>
      <c r="Y1896" s="22" t="s">
        <v>301</v>
      </c>
      <c r="Z1896" s="22">
        <v>13115</v>
      </c>
      <c r="AA1896" s="22" t="s">
        <v>733</v>
      </c>
    </row>
    <row r="1897" spans="1:27" x14ac:dyDescent="0.3">
      <c r="A1897" s="22">
        <v>1</v>
      </c>
      <c r="B1897" s="22" t="s">
        <v>376</v>
      </c>
      <c r="C1897">
        <v>6</v>
      </c>
      <c r="D1897" s="22">
        <v>6</v>
      </c>
      <c r="E1897" s="22" t="s">
        <v>751</v>
      </c>
      <c r="F1897" s="22"/>
      <c r="G1897" s="22" t="s">
        <v>737</v>
      </c>
      <c r="H1897" s="22" t="s">
        <v>6644</v>
      </c>
      <c r="I1897" s="22" t="s">
        <v>734</v>
      </c>
      <c r="K1897" s="22" t="s">
        <v>731</v>
      </c>
      <c r="L1897" s="22" t="s">
        <v>751</v>
      </c>
      <c r="M1897" s="22" t="s">
        <v>752</v>
      </c>
      <c r="N1897" s="22" t="s">
        <v>736</v>
      </c>
      <c r="O1897" s="22" t="s">
        <v>741</v>
      </c>
      <c r="P1897" s="22" t="s">
        <v>6634</v>
      </c>
      <c r="Q1897" t="s">
        <v>6631</v>
      </c>
      <c r="R1897" s="22" t="s">
        <v>732</v>
      </c>
      <c r="S1897" s="22" t="s">
        <v>4903</v>
      </c>
      <c r="T1897" s="22" t="s">
        <v>762</v>
      </c>
      <c r="U1897" s="22" t="s">
        <v>384</v>
      </c>
      <c r="V1897" s="22">
        <v>240</v>
      </c>
      <c r="W1897" s="22" t="s">
        <v>377</v>
      </c>
      <c r="X1897" s="22" t="s">
        <v>378</v>
      </c>
      <c r="Y1897" s="22" t="s">
        <v>301</v>
      </c>
      <c r="Z1897" s="22">
        <v>13115</v>
      </c>
      <c r="AA1897" s="22" t="s">
        <v>733</v>
      </c>
    </row>
    <row r="1898" spans="1:27" x14ac:dyDescent="0.3">
      <c r="A1898" s="22">
        <v>1</v>
      </c>
      <c r="B1898" s="22" t="s">
        <v>376</v>
      </c>
      <c r="C1898">
        <v>7</v>
      </c>
      <c r="D1898" s="22">
        <v>7</v>
      </c>
      <c r="E1898" s="22" t="s">
        <v>754</v>
      </c>
      <c r="F1898" s="22"/>
      <c r="G1898" s="22" t="s">
        <v>737</v>
      </c>
      <c r="H1898" s="22" t="s">
        <v>6644</v>
      </c>
      <c r="I1898" s="22" t="s">
        <v>734</v>
      </c>
      <c r="K1898" s="22" t="s">
        <v>731</v>
      </c>
      <c r="L1898" s="22" t="s">
        <v>754</v>
      </c>
      <c r="M1898" s="22" t="s">
        <v>743</v>
      </c>
      <c r="N1898" s="22" t="s">
        <v>740</v>
      </c>
      <c r="O1898" s="22" t="s">
        <v>741</v>
      </c>
      <c r="P1898" s="22" t="s">
        <v>6635</v>
      </c>
      <c r="Q1898" t="s">
        <v>6642</v>
      </c>
      <c r="R1898" s="22" t="s">
        <v>755</v>
      </c>
      <c r="S1898" s="22" t="s">
        <v>4902</v>
      </c>
      <c r="T1898" s="22" t="s">
        <v>763</v>
      </c>
      <c r="U1898" s="22" t="s">
        <v>384</v>
      </c>
      <c r="V1898" s="22">
        <v>240</v>
      </c>
      <c r="W1898" s="22" t="s">
        <v>377</v>
      </c>
      <c r="X1898" s="22" t="s">
        <v>378</v>
      </c>
      <c r="Y1898" s="22" t="s">
        <v>301</v>
      </c>
      <c r="Z1898" s="22">
        <v>13115</v>
      </c>
      <c r="AA1898" s="22" t="s">
        <v>733</v>
      </c>
    </row>
    <row r="1899" spans="1:27" x14ac:dyDescent="0.3">
      <c r="A1899" s="22">
        <v>1</v>
      </c>
      <c r="B1899" s="22" t="s">
        <v>376</v>
      </c>
      <c r="C1899">
        <v>1</v>
      </c>
      <c r="D1899" s="22">
        <v>1</v>
      </c>
      <c r="E1899" s="22" t="s">
        <v>738</v>
      </c>
      <c r="F1899" s="22"/>
      <c r="G1899" s="22" t="s">
        <v>737</v>
      </c>
      <c r="H1899" s="22" t="s">
        <v>6644</v>
      </c>
      <c r="I1899" s="22" t="s">
        <v>734</v>
      </c>
      <c r="K1899" s="22" t="s">
        <v>731</v>
      </c>
      <c r="L1899" s="22" t="s">
        <v>738</v>
      </c>
      <c r="M1899" s="22" t="s">
        <v>739</v>
      </c>
      <c r="N1899" s="22" t="s">
        <v>740</v>
      </c>
      <c r="O1899" s="22" t="s">
        <v>741</v>
      </c>
      <c r="P1899" s="22" t="s">
        <v>4899</v>
      </c>
      <c r="Q1899" t="s">
        <v>4897</v>
      </c>
      <c r="R1899" s="22" t="s">
        <v>732</v>
      </c>
      <c r="S1899" s="22" t="s">
        <v>4900</v>
      </c>
      <c r="T1899" s="22" t="s">
        <v>757</v>
      </c>
      <c r="U1899" s="22" t="s">
        <v>384</v>
      </c>
      <c r="V1899" s="22">
        <v>240</v>
      </c>
      <c r="W1899" s="22" t="s">
        <v>377</v>
      </c>
      <c r="X1899" s="22" t="s">
        <v>378</v>
      </c>
      <c r="Y1899" s="22" t="s">
        <v>302</v>
      </c>
      <c r="Z1899" s="22">
        <v>13116</v>
      </c>
      <c r="AA1899" s="22" t="s">
        <v>733</v>
      </c>
    </row>
    <row r="1900" spans="1:27" x14ac:dyDescent="0.3">
      <c r="A1900" s="22">
        <v>1</v>
      </c>
      <c r="B1900" s="22" t="s">
        <v>376</v>
      </c>
      <c r="C1900">
        <v>2</v>
      </c>
      <c r="D1900" s="22">
        <v>2</v>
      </c>
      <c r="E1900" s="22" t="s">
        <v>738</v>
      </c>
      <c r="F1900" s="22"/>
      <c r="G1900" s="22" t="s">
        <v>737</v>
      </c>
      <c r="H1900" s="22" t="s">
        <v>6644</v>
      </c>
      <c r="I1900" s="22" t="s">
        <v>734</v>
      </c>
      <c r="K1900" s="22" t="s">
        <v>731</v>
      </c>
      <c r="L1900" s="22" t="s">
        <v>738</v>
      </c>
      <c r="M1900" s="22" t="s">
        <v>743</v>
      </c>
      <c r="N1900" s="22" t="s">
        <v>740</v>
      </c>
      <c r="O1900" s="22" t="s">
        <v>741</v>
      </c>
      <c r="P1900" s="22" t="s">
        <v>6638</v>
      </c>
      <c r="Q1900" t="s">
        <v>6632</v>
      </c>
      <c r="R1900" s="22" t="s">
        <v>732</v>
      </c>
      <c r="S1900" s="22" t="s">
        <v>4900</v>
      </c>
      <c r="T1900" s="22" t="s">
        <v>758</v>
      </c>
      <c r="U1900" s="22" t="s">
        <v>384</v>
      </c>
      <c r="V1900" s="22">
        <v>240</v>
      </c>
      <c r="W1900" s="22" t="s">
        <v>377</v>
      </c>
      <c r="X1900" s="22" t="s">
        <v>378</v>
      </c>
      <c r="Y1900" s="22" t="s">
        <v>302</v>
      </c>
      <c r="Z1900" s="22">
        <v>13116</v>
      </c>
      <c r="AA1900" s="22" t="s">
        <v>733</v>
      </c>
    </row>
    <row r="1901" spans="1:27" x14ac:dyDescent="0.3">
      <c r="A1901" s="22">
        <v>1</v>
      </c>
      <c r="B1901" s="22" t="s">
        <v>376</v>
      </c>
      <c r="C1901">
        <v>3</v>
      </c>
      <c r="D1901" s="22">
        <v>3</v>
      </c>
      <c r="E1901" s="22" t="s">
        <v>745</v>
      </c>
      <c r="F1901" s="22"/>
      <c r="G1901" s="22" t="s">
        <v>737</v>
      </c>
      <c r="H1901" s="22" t="s">
        <v>6644</v>
      </c>
      <c r="I1901" s="22" t="s">
        <v>734</v>
      </c>
      <c r="K1901" s="22" t="s">
        <v>731</v>
      </c>
      <c r="L1901" s="22" t="s">
        <v>745</v>
      </c>
      <c r="M1901" s="22" t="s">
        <v>743</v>
      </c>
      <c r="N1901" s="22" t="s">
        <v>740</v>
      </c>
      <c r="O1901" s="22" t="s">
        <v>741</v>
      </c>
      <c r="P1901" s="22" t="s">
        <v>6639</v>
      </c>
      <c r="Q1901" t="s">
        <v>6633</v>
      </c>
      <c r="R1901" s="22" t="s">
        <v>735</v>
      </c>
      <c r="S1901" s="22" t="s">
        <v>4900</v>
      </c>
      <c r="T1901" s="22" t="s">
        <v>759</v>
      </c>
      <c r="U1901" s="22" t="s">
        <v>384</v>
      </c>
      <c r="V1901" s="22">
        <v>240</v>
      </c>
      <c r="W1901" s="22" t="s">
        <v>377</v>
      </c>
      <c r="X1901" s="22" t="s">
        <v>378</v>
      </c>
      <c r="Y1901" s="22" t="s">
        <v>302</v>
      </c>
      <c r="Z1901" s="22">
        <v>13116</v>
      </c>
      <c r="AA1901" s="22" t="s">
        <v>733</v>
      </c>
    </row>
    <row r="1902" spans="1:27" x14ac:dyDescent="0.3">
      <c r="A1902" s="22">
        <v>1</v>
      </c>
      <c r="B1902" s="22" t="s">
        <v>376</v>
      </c>
      <c r="C1902">
        <v>4</v>
      </c>
      <c r="D1902" s="22">
        <v>4</v>
      </c>
      <c r="E1902" s="22" t="s">
        <v>747</v>
      </c>
      <c r="F1902" s="22"/>
      <c r="G1902" s="22" t="s">
        <v>737</v>
      </c>
      <c r="H1902" s="22" t="s">
        <v>6644</v>
      </c>
      <c r="I1902" s="22" t="s">
        <v>734</v>
      </c>
      <c r="K1902" s="22" t="s">
        <v>731</v>
      </c>
      <c r="L1902" s="22" t="s">
        <v>747</v>
      </c>
      <c r="M1902" s="22" t="s">
        <v>743</v>
      </c>
      <c r="N1902" s="22" t="s">
        <v>740</v>
      </c>
      <c r="O1902" s="22" t="s">
        <v>741</v>
      </c>
      <c r="P1902" s="22" t="s">
        <v>6637</v>
      </c>
      <c r="Q1902" t="s">
        <v>6641</v>
      </c>
      <c r="R1902" s="22" t="s">
        <v>735</v>
      </c>
      <c r="S1902" s="22" t="s">
        <v>4901</v>
      </c>
      <c r="T1902" s="22" t="s">
        <v>760</v>
      </c>
      <c r="U1902" s="22" t="s">
        <v>384</v>
      </c>
      <c r="V1902" s="22">
        <v>240</v>
      </c>
      <c r="W1902" s="22" t="s">
        <v>377</v>
      </c>
      <c r="X1902" s="22" t="s">
        <v>378</v>
      </c>
      <c r="Y1902" s="22" t="s">
        <v>302</v>
      </c>
      <c r="Z1902" s="22">
        <v>13116</v>
      </c>
      <c r="AA1902" s="22" t="s">
        <v>733</v>
      </c>
    </row>
    <row r="1903" spans="1:27" x14ac:dyDescent="0.3">
      <c r="A1903" s="22">
        <v>1</v>
      </c>
      <c r="B1903" s="22" t="s">
        <v>376</v>
      </c>
      <c r="C1903">
        <v>5</v>
      </c>
      <c r="D1903" s="22">
        <v>5</v>
      </c>
      <c r="E1903" s="22" t="s">
        <v>749</v>
      </c>
      <c r="F1903" s="22"/>
      <c r="G1903" s="22" t="s">
        <v>737</v>
      </c>
      <c r="H1903" s="22" t="s">
        <v>6644</v>
      </c>
      <c r="I1903" s="22" t="s">
        <v>734</v>
      </c>
      <c r="K1903" s="22" t="s">
        <v>731</v>
      </c>
      <c r="L1903" s="22" t="s">
        <v>749</v>
      </c>
      <c r="M1903" s="22" t="s">
        <v>743</v>
      </c>
      <c r="N1903" s="22" t="s">
        <v>740</v>
      </c>
      <c r="O1903" s="22" t="s">
        <v>741</v>
      </c>
      <c r="P1903" s="22" t="s">
        <v>6636</v>
      </c>
      <c r="Q1903" t="s">
        <v>6630</v>
      </c>
      <c r="R1903" s="22" t="s">
        <v>735</v>
      </c>
      <c r="S1903" s="22" t="s">
        <v>4904</v>
      </c>
      <c r="T1903" s="22" t="s">
        <v>761</v>
      </c>
      <c r="U1903" s="22" t="s">
        <v>384</v>
      </c>
      <c r="V1903" s="22">
        <v>240</v>
      </c>
      <c r="W1903" s="22" t="s">
        <v>377</v>
      </c>
      <c r="X1903" s="22" t="s">
        <v>378</v>
      </c>
      <c r="Y1903" s="22" t="s">
        <v>302</v>
      </c>
      <c r="Z1903" s="22">
        <v>13116</v>
      </c>
      <c r="AA1903" s="22" t="s">
        <v>733</v>
      </c>
    </row>
    <row r="1904" spans="1:27" x14ac:dyDescent="0.3">
      <c r="A1904" s="22">
        <v>1</v>
      </c>
      <c r="B1904" s="22" t="s">
        <v>376</v>
      </c>
      <c r="C1904">
        <v>6</v>
      </c>
      <c r="D1904" s="22">
        <v>6</v>
      </c>
      <c r="E1904" s="22" t="s">
        <v>751</v>
      </c>
      <c r="F1904" s="22"/>
      <c r="G1904" s="22" t="s">
        <v>737</v>
      </c>
      <c r="H1904" s="22" t="s">
        <v>6644</v>
      </c>
      <c r="I1904" s="22" t="s">
        <v>734</v>
      </c>
      <c r="K1904" s="22" t="s">
        <v>731</v>
      </c>
      <c r="L1904" s="22" t="s">
        <v>751</v>
      </c>
      <c r="M1904" s="22" t="s">
        <v>752</v>
      </c>
      <c r="N1904" s="22" t="s">
        <v>736</v>
      </c>
      <c r="O1904" s="22" t="s">
        <v>741</v>
      </c>
      <c r="P1904" s="22" t="s">
        <v>6634</v>
      </c>
      <c r="Q1904" t="s">
        <v>6631</v>
      </c>
      <c r="R1904" s="22" t="s">
        <v>732</v>
      </c>
      <c r="S1904" s="22" t="s">
        <v>4903</v>
      </c>
      <c r="T1904" s="22" t="s">
        <v>762</v>
      </c>
      <c r="U1904" s="22" t="s">
        <v>384</v>
      </c>
      <c r="V1904" s="22">
        <v>240</v>
      </c>
      <c r="W1904" s="22" t="s">
        <v>377</v>
      </c>
      <c r="X1904" s="22" t="s">
        <v>378</v>
      </c>
      <c r="Y1904" s="22" t="s">
        <v>302</v>
      </c>
      <c r="Z1904" s="22">
        <v>13116</v>
      </c>
      <c r="AA1904" s="22" t="s">
        <v>733</v>
      </c>
    </row>
    <row r="1905" spans="1:27" x14ac:dyDescent="0.3">
      <c r="A1905" s="22">
        <v>1</v>
      </c>
      <c r="B1905" s="22" t="s">
        <v>376</v>
      </c>
      <c r="C1905">
        <v>7</v>
      </c>
      <c r="D1905" s="22">
        <v>7</v>
      </c>
      <c r="E1905" s="22" t="s">
        <v>754</v>
      </c>
      <c r="F1905" s="22"/>
      <c r="G1905" s="22" t="s">
        <v>737</v>
      </c>
      <c r="H1905" s="22" t="s">
        <v>6644</v>
      </c>
      <c r="I1905" s="22" t="s">
        <v>734</v>
      </c>
      <c r="K1905" s="22" t="s">
        <v>731</v>
      </c>
      <c r="L1905" s="22" t="s">
        <v>754</v>
      </c>
      <c r="M1905" s="22" t="s">
        <v>743</v>
      </c>
      <c r="N1905" s="22" t="s">
        <v>740</v>
      </c>
      <c r="O1905" s="22" t="s">
        <v>741</v>
      </c>
      <c r="P1905" s="22" t="s">
        <v>6635</v>
      </c>
      <c r="Q1905" t="s">
        <v>6642</v>
      </c>
      <c r="R1905" s="22" t="s">
        <v>755</v>
      </c>
      <c r="S1905" s="22" t="s">
        <v>4902</v>
      </c>
      <c r="T1905" s="22" t="s">
        <v>763</v>
      </c>
      <c r="U1905" s="22" t="s">
        <v>384</v>
      </c>
      <c r="V1905" s="22">
        <v>240</v>
      </c>
      <c r="W1905" s="22" t="s">
        <v>377</v>
      </c>
      <c r="X1905" s="22" t="s">
        <v>378</v>
      </c>
      <c r="Y1905" s="22" t="s">
        <v>302</v>
      </c>
      <c r="Z1905" s="22">
        <v>13116</v>
      </c>
      <c r="AA1905" s="22" t="s">
        <v>733</v>
      </c>
    </row>
    <row r="1906" spans="1:27" x14ac:dyDescent="0.3">
      <c r="A1906" s="22">
        <v>1</v>
      </c>
      <c r="B1906" s="22" t="s">
        <v>376</v>
      </c>
      <c r="C1906">
        <v>1</v>
      </c>
      <c r="D1906" s="22">
        <v>1</v>
      </c>
      <c r="E1906" s="22" t="s">
        <v>738</v>
      </c>
      <c r="F1906" s="22"/>
      <c r="G1906" s="22" t="s">
        <v>737</v>
      </c>
      <c r="H1906" s="22" t="s">
        <v>6644</v>
      </c>
      <c r="I1906" s="22" t="s">
        <v>734</v>
      </c>
      <c r="K1906" s="22" t="s">
        <v>731</v>
      </c>
      <c r="L1906" s="22" t="s">
        <v>738</v>
      </c>
      <c r="M1906" s="22" t="s">
        <v>739</v>
      </c>
      <c r="N1906" s="22" t="s">
        <v>740</v>
      </c>
      <c r="O1906" s="22" t="s">
        <v>741</v>
      </c>
      <c r="P1906" s="22" t="s">
        <v>4899</v>
      </c>
      <c r="Q1906" t="s">
        <v>4897</v>
      </c>
      <c r="R1906" s="22" t="s">
        <v>732</v>
      </c>
      <c r="S1906" s="22" t="s">
        <v>4900</v>
      </c>
      <c r="T1906" s="22" t="s">
        <v>757</v>
      </c>
      <c r="U1906" s="22" t="s">
        <v>384</v>
      </c>
      <c r="V1906" s="22">
        <v>240</v>
      </c>
      <c r="W1906" s="22" t="s">
        <v>377</v>
      </c>
      <c r="X1906" s="22" t="s">
        <v>378</v>
      </c>
      <c r="Y1906" s="22" t="s">
        <v>303</v>
      </c>
      <c r="Z1906" s="22">
        <v>13117</v>
      </c>
      <c r="AA1906" s="22" t="s">
        <v>733</v>
      </c>
    </row>
    <row r="1907" spans="1:27" x14ac:dyDescent="0.3">
      <c r="A1907" s="22">
        <v>1</v>
      </c>
      <c r="B1907" s="22" t="s">
        <v>376</v>
      </c>
      <c r="C1907">
        <v>2</v>
      </c>
      <c r="D1907" s="22">
        <v>2</v>
      </c>
      <c r="E1907" s="22" t="s">
        <v>738</v>
      </c>
      <c r="F1907" s="22"/>
      <c r="G1907" s="22" t="s">
        <v>737</v>
      </c>
      <c r="H1907" s="22" t="s">
        <v>6644</v>
      </c>
      <c r="I1907" s="22" t="s">
        <v>734</v>
      </c>
      <c r="K1907" s="22" t="s">
        <v>731</v>
      </c>
      <c r="L1907" s="22" t="s">
        <v>738</v>
      </c>
      <c r="M1907" s="22" t="s">
        <v>743</v>
      </c>
      <c r="N1907" s="22" t="s">
        <v>740</v>
      </c>
      <c r="O1907" s="22" t="s">
        <v>741</v>
      </c>
      <c r="P1907" s="22" t="s">
        <v>6638</v>
      </c>
      <c r="Q1907" t="s">
        <v>6632</v>
      </c>
      <c r="R1907" s="22" t="s">
        <v>732</v>
      </c>
      <c r="S1907" s="22" t="s">
        <v>4900</v>
      </c>
      <c r="T1907" s="22" t="s">
        <v>758</v>
      </c>
      <c r="U1907" s="22" t="s">
        <v>384</v>
      </c>
      <c r="V1907" s="22">
        <v>240</v>
      </c>
      <c r="W1907" s="22" t="s">
        <v>377</v>
      </c>
      <c r="X1907" s="22" t="s">
        <v>378</v>
      </c>
      <c r="Y1907" s="22" t="s">
        <v>303</v>
      </c>
      <c r="Z1907" s="22">
        <v>13117</v>
      </c>
      <c r="AA1907" s="22" t="s">
        <v>733</v>
      </c>
    </row>
    <row r="1908" spans="1:27" x14ac:dyDescent="0.3">
      <c r="A1908" s="22">
        <v>1</v>
      </c>
      <c r="B1908" s="22" t="s">
        <v>376</v>
      </c>
      <c r="C1908">
        <v>3</v>
      </c>
      <c r="D1908" s="22">
        <v>3</v>
      </c>
      <c r="E1908" s="22" t="s">
        <v>745</v>
      </c>
      <c r="F1908" s="22"/>
      <c r="G1908" s="22" t="s">
        <v>737</v>
      </c>
      <c r="H1908" s="22" t="s">
        <v>6644</v>
      </c>
      <c r="I1908" s="22" t="s">
        <v>734</v>
      </c>
      <c r="K1908" s="22" t="s">
        <v>731</v>
      </c>
      <c r="L1908" s="22" t="s">
        <v>745</v>
      </c>
      <c r="M1908" s="22" t="s">
        <v>743</v>
      </c>
      <c r="N1908" s="22" t="s">
        <v>740</v>
      </c>
      <c r="O1908" s="22" t="s">
        <v>741</v>
      </c>
      <c r="P1908" s="22" t="s">
        <v>6639</v>
      </c>
      <c r="Q1908" t="s">
        <v>6633</v>
      </c>
      <c r="R1908" s="22" t="s">
        <v>735</v>
      </c>
      <c r="S1908" s="22" t="s">
        <v>4900</v>
      </c>
      <c r="T1908" s="22" t="s">
        <v>759</v>
      </c>
      <c r="U1908" s="22" t="s">
        <v>384</v>
      </c>
      <c r="V1908" s="22">
        <v>240</v>
      </c>
      <c r="W1908" s="22" t="s">
        <v>377</v>
      </c>
      <c r="X1908" s="22" t="s">
        <v>378</v>
      </c>
      <c r="Y1908" s="22" t="s">
        <v>303</v>
      </c>
      <c r="Z1908" s="22">
        <v>13117</v>
      </c>
      <c r="AA1908" s="22" t="s">
        <v>733</v>
      </c>
    </row>
    <row r="1909" spans="1:27" x14ac:dyDescent="0.3">
      <c r="A1909" s="22">
        <v>1</v>
      </c>
      <c r="B1909" s="22" t="s">
        <v>376</v>
      </c>
      <c r="C1909">
        <v>4</v>
      </c>
      <c r="D1909" s="22">
        <v>4</v>
      </c>
      <c r="E1909" s="22" t="s">
        <v>747</v>
      </c>
      <c r="F1909" s="22"/>
      <c r="G1909" s="22" t="s">
        <v>737</v>
      </c>
      <c r="H1909" s="22" t="s">
        <v>6644</v>
      </c>
      <c r="I1909" s="22" t="s">
        <v>734</v>
      </c>
      <c r="K1909" s="22" t="s">
        <v>731</v>
      </c>
      <c r="L1909" s="22" t="s">
        <v>747</v>
      </c>
      <c r="M1909" s="22" t="s">
        <v>743</v>
      </c>
      <c r="N1909" s="22" t="s">
        <v>740</v>
      </c>
      <c r="O1909" s="22" t="s">
        <v>741</v>
      </c>
      <c r="P1909" s="22" t="s">
        <v>6637</v>
      </c>
      <c r="Q1909" t="s">
        <v>6641</v>
      </c>
      <c r="R1909" s="22" t="s">
        <v>735</v>
      </c>
      <c r="S1909" s="22" t="s">
        <v>4901</v>
      </c>
      <c r="T1909" s="22" t="s">
        <v>760</v>
      </c>
      <c r="U1909" s="22" t="s">
        <v>384</v>
      </c>
      <c r="V1909" s="22">
        <v>240</v>
      </c>
      <c r="W1909" s="22" t="s">
        <v>377</v>
      </c>
      <c r="X1909" s="22" t="s">
        <v>378</v>
      </c>
      <c r="Y1909" s="22" t="s">
        <v>303</v>
      </c>
      <c r="Z1909" s="22">
        <v>13117</v>
      </c>
      <c r="AA1909" s="22" t="s">
        <v>733</v>
      </c>
    </row>
    <row r="1910" spans="1:27" x14ac:dyDescent="0.3">
      <c r="A1910" s="22">
        <v>1</v>
      </c>
      <c r="B1910" s="22" t="s">
        <v>376</v>
      </c>
      <c r="C1910">
        <v>5</v>
      </c>
      <c r="D1910" s="22">
        <v>5</v>
      </c>
      <c r="E1910" s="22" t="s">
        <v>749</v>
      </c>
      <c r="F1910" s="22"/>
      <c r="G1910" s="22" t="s">
        <v>737</v>
      </c>
      <c r="H1910" s="22" t="s">
        <v>6644</v>
      </c>
      <c r="I1910" s="22" t="s">
        <v>734</v>
      </c>
      <c r="K1910" s="22" t="s">
        <v>731</v>
      </c>
      <c r="L1910" s="22" t="s">
        <v>749</v>
      </c>
      <c r="M1910" s="22" t="s">
        <v>743</v>
      </c>
      <c r="N1910" s="22" t="s">
        <v>740</v>
      </c>
      <c r="O1910" s="22" t="s">
        <v>741</v>
      </c>
      <c r="P1910" s="22" t="s">
        <v>6636</v>
      </c>
      <c r="Q1910" t="s">
        <v>6630</v>
      </c>
      <c r="R1910" s="22" t="s">
        <v>735</v>
      </c>
      <c r="S1910" s="22" t="s">
        <v>4904</v>
      </c>
      <c r="T1910" s="22" t="s">
        <v>761</v>
      </c>
      <c r="U1910" s="22" t="s">
        <v>384</v>
      </c>
      <c r="V1910" s="22">
        <v>240</v>
      </c>
      <c r="W1910" s="22" t="s">
        <v>377</v>
      </c>
      <c r="X1910" s="22" t="s">
        <v>378</v>
      </c>
      <c r="Y1910" s="22" t="s">
        <v>303</v>
      </c>
      <c r="Z1910" s="22">
        <v>13117</v>
      </c>
      <c r="AA1910" s="22" t="s">
        <v>733</v>
      </c>
    </row>
    <row r="1911" spans="1:27" x14ac:dyDescent="0.3">
      <c r="A1911" s="22">
        <v>1</v>
      </c>
      <c r="B1911" s="22" t="s">
        <v>376</v>
      </c>
      <c r="C1911">
        <v>6</v>
      </c>
      <c r="D1911" s="22">
        <v>6</v>
      </c>
      <c r="E1911" s="22" t="s">
        <v>751</v>
      </c>
      <c r="F1911" s="22"/>
      <c r="G1911" s="22" t="s">
        <v>737</v>
      </c>
      <c r="H1911" s="22" t="s">
        <v>6644</v>
      </c>
      <c r="I1911" s="22" t="s">
        <v>734</v>
      </c>
      <c r="K1911" s="22" t="s">
        <v>731</v>
      </c>
      <c r="L1911" s="22" t="s">
        <v>751</v>
      </c>
      <c r="M1911" s="22" t="s">
        <v>752</v>
      </c>
      <c r="N1911" s="22" t="s">
        <v>736</v>
      </c>
      <c r="O1911" s="22" t="s">
        <v>741</v>
      </c>
      <c r="P1911" s="22" t="s">
        <v>6634</v>
      </c>
      <c r="Q1911" t="s">
        <v>6631</v>
      </c>
      <c r="R1911" s="22" t="s">
        <v>732</v>
      </c>
      <c r="S1911" s="22" t="s">
        <v>4903</v>
      </c>
      <c r="T1911" s="22" t="s">
        <v>762</v>
      </c>
      <c r="U1911" s="22" t="s">
        <v>384</v>
      </c>
      <c r="V1911" s="22">
        <v>240</v>
      </c>
      <c r="W1911" s="22" t="s">
        <v>377</v>
      </c>
      <c r="X1911" s="22" t="s">
        <v>378</v>
      </c>
      <c r="Y1911" s="22" t="s">
        <v>303</v>
      </c>
      <c r="Z1911" s="22">
        <v>13117</v>
      </c>
      <c r="AA1911" s="22" t="s">
        <v>733</v>
      </c>
    </row>
    <row r="1912" spans="1:27" x14ac:dyDescent="0.3">
      <c r="A1912" s="22">
        <v>1</v>
      </c>
      <c r="B1912" s="22" t="s">
        <v>376</v>
      </c>
      <c r="C1912">
        <v>7</v>
      </c>
      <c r="D1912" s="22">
        <v>7</v>
      </c>
      <c r="E1912" s="22" t="s">
        <v>754</v>
      </c>
      <c r="F1912" s="22"/>
      <c r="G1912" s="22" t="s">
        <v>737</v>
      </c>
      <c r="H1912" s="22" t="s">
        <v>6644</v>
      </c>
      <c r="I1912" s="22" t="s">
        <v>734</v>
      </c>
      <c r="K1912" s="22" t="s">
        <v>731</v>
      </c>
      <c r="L1912" s="22" t="s">
        <v>754</v>
      </c>
      <c r="M1912" s="22" t="s">
        <v>743</v>
      </c>
      <c r="N1912" s="22" t="s">
        <v>740</v>
      </c>
      <c r="O1912" s="22" t="s">
        <v>741</v>
      </c>
      <c r="P1912" s="22" t="s">
        <v>6635</v>
      </c>
      <c r="Q1912" t="s">
        <v>6642</v>
      </c>
      <c r="R1912" s="22" t="s">
        <v>755</v>
      </c>
      <c r="S1912" s="22" t="s">
        <v>4902</v>
      </c>
      <c r="T1912" s="22" t="s">
        <v>763</v>
      </c>
      <c r="U1912" s="22" t="s">
        <v>384</v>
      </c>
      <c r="V1912" s="22">
        <v>240</v>
      </c>
      <c r="W1912" s="22" t="s">
        <v>377</v>
      </c>
      <c r="X1912" s="22" t="s">
        <v>378</v>
      </c>
      <c r="Y1912" s="22" t="s">
        <v>303</v>
      </c>
      <c r="Z1912" s="22">
        <v>13117</v>
      </c>
      <c r="AA1912" s="22" t="s">
        <v>733</v>
      </c>
    </row>
    <row r="1913" spans="1:27" x14ac:dyDescent="0.3">
      <c r="A1913" s="22">
        <v>1</v>
      </c>
      <c r="B1913" s="22" t="s">
        <v>376</v>
      </c>
      <c r="C1913">
        <v>1</v>
      </c>
      <c r="D1913" s="22">
        <v>1</v>
      </c>
      <c r="E1913" s="22" t="s">
        <v>738</v>
      </c>
      <c r="F1913" s="22"/>
      <c r="G1913" s="22" t="s">
        <v>737</v>
      </c>
      <c r="H1913" s="22" t="s">
        <v>6644</v>
      </c>
      <c r="I1913" s="22" t="s">
        <v>734</v>
      </c>
      <c r="K1913" s="22" t="s">
        <v>731</v>
      </c>
      <c r="L1913" s="22" t="s">
        <v>738</v>
      </c>
      <c r="M1913" s="22" t="s">
        <v>739</v>
      </c>
      <c r="N1913" s="22" t="s">
        <v>740</v>
      </c>
      <c r="O1913" s="22" t="s">
        <v>741</v>
      </c>
      <c r="P1913" s="22" t="s">
        <v>4899</v>
      </c>
      <c r="Q1913" t="s">
        <v>4897</v>
      </c>
      <c r="R1913" s="22" t="s">
        <v>732</v>
      </c>
      <c r="S1913" s="22" t="s">
        <v>4900</v>
      </c>
      <c r="T1913" s="22" t="s">
        <v>757</v>
      </c>
      <c r="U1913" s="22" t="s">
        <v>384</v>
      </c>
      <c r="V1913" s="22">
        <v>240</v>
      </c>
      <c r="W1913" s="22" t="s">
        <v>377</v>
      </c>
      <c r="X1913" s="22" t="s">
        <v>378</v>
      </c>
      <c r="Y1913" s="22" t="s">
        <v>304</v>
      </c>
      <c r="Z1913" s="22">
        <v>13118</v>
      </c>
      <c r="AA1913" s="22" t="s">
        <v>733</v>
      </c>
    </row>
    <row r="1914" spans="1:27" x14ac:dyDescent="0.3">
      <c r="A1914" s="22">
        <v>1</v>
      </c>
      <c r="B1914" s="22" t="s">
        <v>376</v>
      </c>
      <c r="C1914">
        <v>2</v>
      </c>
      <c r="D1914" s="22">
        <v>2</v>
      </c>
      <c r="E1914" s="22" t="s">
        <v>738</v>
      </c>
      <c r="F1914" s="22"/>
      <c r="G1914" s="22" t="s">
        <v>737</v>
      </c>
      <c r="H1914" s="22" t="s">
        <v>6644</v>
      </c>
      <c r="I1914" s="22" t="s">
        <v>734</v>
      </c>
      <c r="K1914" s="22" t="s">
        <v>731</v>
      </c>
      <c r="L1914" s="22" t="s">
        <v>738</v>
      </c>
      <c r="M1914" s="22" t="s">
        <v>743</v>
      </c>
      <c r="N1914" s="22" t="s">
        <v>740</v>
      </c>
      <c r="O1914" s="22" t="s">
        <v>741</v>
      </c>
      <c r="P1914" s="22" t="s">
        <v>6638</v>
      </c>
      <c r="Q1914" t="s">
        <v>6632</v>
      </c>
      <c r="R1914" s="22" t="s">
        <v>732</v>
      </c>
      <c r="S1914" s="22" t="s">
        <v>4900</v>
      </c>
      <c r="T1914" s="22" t="s">
        <v>758</v>
      </c>
      <c r="U1914" s="22" t="s">
        <v>384</v>
      </c>
      <c r="V1914" s="22">
        <v>240</v>
      </c>
      <c r="W1914" s="22" t="s">
        <v>377</v>
      </c>
      <c r="X1914" s="22" t="s">
        <v>378</v>
      </c>
      <c r="Y1914" s="22" t="s">
        <v>304</v>
      </c>
      <c r="Z1914" s="22">
        <v>13118</v>
      </c>
      <c r="AA1914" s="22" t="s">
        <v>733</v>
      </c>
    </row>
    <row r="1915" spans="1:27" x14ac:dyDescent="0.3">
      <c r="A1915" s="22">
        <v>1</v>
      </c>
      <c r="B1915" s="22" t="s">
        <v>376</v>
      </c>
      <c r="C1915">
        <v>3</v>
      </c>
      <c r="D1915" s="22">
        <v>3</v>
      </c>
      <c r="E1915" s="22" t="s">
        <v>745</v>
      </c>
      <c r="F1915" s="22"/>
      <c r="G1915" s="22" t="s">
        <v>737</v>
      </c>
      <c r="H1915" s="22" t="s">
        <v>6644</v>
      </c>
      <c r="I1915" s="22" t="s">
        <v>734</v>
      </c>
      <c r="K1915" s="22" t="s">
        <v>731</v>
      </c>
      <c r="L1915" s="22" t="s">
        <v>745</v>
      </c>
      <c r="M1915" s="22" t="s">
        <v>743</v>
      </c>
      <c r="N1915" s="22" t="s">
        <v>740</v>
      </c>
      <c r="O1915" s="22" t="s">
        <v>741</v>
      </c>
      <c r="P1915" s="22" t="s">
        <v>6639</v>
      </c>
      <c r="Q1915" t="s">
        <v>6633</v>
      </c>
      <c r="R1915" s="22" t="s">
        <v>735</v>
      </c>
      <c r="S1915" s="22" t="s">
        <v>4900</v>
      </c>
      <c r="T1915" s="22" t="s">
        <v>759</v>
      </c>
      <c r="U1915" s="22" t="s">
        <v>384</v>
      </c>
      <c r="V1915" s="22">
        <v>240</v>
      </c>
      <c r="W1915" s="22" t="s">
        <v>377</v>
      </c>
      <c r="X1915" s="22" t="s">
        <v>378</v>
      </c>
      <c r="Y1915" s="22" t="s">
        <v>304</v>
      </c>
      <c r="Z1915" s="22">
        <v>13118</v>
      </c>
      <c r="AA1915" s="22" t="s">
        <v>733</v>
      </c>
    </row>
    <row r="1916" spans="1:27" x14ac:dyDescent="0.3">
      <c r="A1916" s="22">
        <v>1</v>
      </c>
      <c r="B1916" s="22" t="s">
        <v>376</v>
      </c>
      <c r="C1916">
        <v>4</v>
      </c>
      <c r="D1916" s="22">
        <v>4</v>
      </c>
      <c r="E1916" s="22" t="s">
        <v>747</v>
      </c>
      <c r="F1916" s="22"/>
      <c r="G1916" s="22" t="s">
        <v>737</v>
      </c>
      <c r="H1916" s="22" t="s">
        <v>6644</v>
      </c>
      <c r="I1916" s="22" t="s">
        <v>734</v>
      </c>
      <c r="K1916" s="22" t="s">
        <v>731</v>
      </c>
      <c r="L1916" s="22" t="s">
        <v>747</v>
      </c>
      <c r="M1916" s="22" t="s">
        <v>743</v>
      </c>
      <c r="N1916" s="22" t="s">
        <v>740</v>
      </c>
      <c r="O1916" s="22" t="s">
        <v>741</v>
      </c>
      <c r="P1916" s="22" t="s">
        <v>6637</v>
      </c>
      <c r="Q1916" t="s">
        <v>6641</v>
      </c>
      <c r="R1916" s="22" t="s">
        <v>735</v>
      </c>
      <c r="S1916" s="22" t="s">
        <v>4901</v>
      </c>
      <c r="T1916" s="22" t="s">
        <v>760</v>
      </c>
      <c r="U1916" s="22" t="s">
        <v>384</v>
      </c>
      <c r="V1916" s="22">
        <v>240</v>
      </c>
      <c r="W1916" s="22" t="s">
        <v>377</v>
      </c>
      <c r="X1916" s="22" t="s">
        <v>378</v>
      </c>
      <c r="Y1916" s="22" t="s">
        <v>304</v>
      </c>
      <c r="Z1916" s="22">
        <v>13118</v>
      </c>
      <c r="AA1916" s="22" t="s">
        <v>733</v>
      </c>
    </row>
    <row r="1917" spans="1:27" x14ac:dyDescent="0.3">
      <c r="A1917" s="22">
        <v>1</v>
      </c>
      <c r="B1917" s="22" t="s">
        <v>376</v>
      </c>
      <c r="C1917">
        <v>5</v>
      </c>
      <c r="D1917" s="22">
        <v>5</v>
      </c>
      <c r="E1917" s="22" t="s">
        <v>749</v>
      </c>
      <c r="F1917" s="22"/>
      <c r="G1917" s="22" t="s">
        <v>737</v>
      </c>
      <c r="H1917" s="22" t="s">
        <v>6644</v>
      </c>
      <c r="I1917" s="22" t="s">
        <v>734</v>
      </c>
      <c r="K1917" s="22" t="s">
        <v>731</v>
      </c>
      <c r="L1917" s="22" t="s">
        <v>749</v>
      </c>
      <c r="M1917" s="22" t="s">
        <v>743</v>
      </c>
      <c r="N1917" s="22" t="s">
        <v>740</v>
      </c>
      <c r="O1917" s="22" t="s">
        <v>741</v>
      </c>
      <c r="P1917" s="22" t="s">
        <v>6636</v>
      </c>
      <c r="Q1917" t="s">
        <v>6630</v>
      </c>
      <c r="R1917" s="22" t="s">
        <v>735</v>
      </c>
      <c r="S1917" s="22" t="s">
        <v>4904</v>
      </c>
      <c r="T1917" s="22" t="s">
        <v>761</v>
      </c>
      <c r="U1917" s="22" t="s">
        <v>384</v>
      </c>
      <c r="V1917" s="22">
        <v>240</v>
      </c>
      <c r="W1917" s="22" t="s">
        <v>377</v>
      </c>
      <c r="X1917" s="22" t="s">
        <v>378</v>
      </c>
      <c r="Y1917" s="22" t="s">
        <v>304</v>
      </c>
      <c r="Z1917" s="22">
        <v>13118</v>
      </c>
      <c r="AA1917" s="22" t="s">
        <v>733</v>
      </c>
    </row>
    <row r="1918" spans="1:27" x14ac:dyDescent="0.3">
      <c r="A1918" s="22">
        <v>1</v>
      </c>
      <c r="B1918" s="22" t="s">
        <v>376</v>
      </c>
      <c r="C1918">
        <v>6</v>
      </c>
      <c r="D1918" s="22">
        <v>6</v>
      </c>
      <c r="E1918" s="22" t="s">
        <v>751</v>
      </c>
      <c r="F1918" s="22"/>
      <c r="G1918" s="22" t="s">
        <v>737</v>
      </c>
      <c r="H1918" s="22" t="s">
        <v>6644</v>
      </c>
      <c r="I1918" s="22" t="s">
        <v>734</v>
      </c>
      <c r="K1918" s="22" t="s">
        <v>731</v>
      </c>
      <c r="L1918" s="22" t="s">
        <v>751</v>
      </c>
      <c r="M1918" s="22" t="s">
        <v>752</v>
      </c>
      <c r="N1918" s="22" t="s">
        <v>736</v>
      </c>
      <c r="O1918" s="22" t="s">
        <v>741</v>
      </c>
      <c r="P1918" s="22" t="s">
        <v>6634</v>
      </c>
      <c r="Q1918" t="s">
        <v>6631</v>
      </c>
      <c r="R1918" s="22" t="s">
        <v>732</v>
      </c>
      <c r="S1918" s="22" t="s">
        <v>4903</v>
      </c>
      <c r="T1918" s="22" t="s">
        <v>762</v>
      </c>
      <c r="U1918" s="22" t="s">
        <v>384</v>
      </c>
      <c r="V1918" s="22">
        <v>240</v>
      </c>
      <c r="W1918" s="22" t="s">
        <v>377</v>
      </c>
      <c r="X1918" s="22" t="s">
        <v>378</v>
      </c>
      <c r="Y1918" s="22" t="s">
        <v>304</v>
      </c>
      <c r="Z1918" s="22">
        <v>13118</v>
      </c>
      <c r="AA1918" s="22" t="s">
        <v>733</v>
      </c>
    </row>
    <row r="1919" spans="1:27" x14ac:dyDescent="0.3">
      <c r="A1919" s="22">
        <v>1</v>
      </c>
      <c r="B1919" s="22" t="s">
        <v>376</v>
      </c>
      <c r="C1919">
        <v>7</v>
      </c>
      <c r="D1919" s="22">
        <v>7</v>
      </c>
      <c r="E1919" s="22" t="s">
        <v>754</v>
      </c>
      <c r="F1919" s="22"/>
      <c r="G1919" s="22" t="s">
        <v>737</v>
      </c>
      <c r="H1919" s="22" t="s">
        <v>6644</v>
      </c>
      <c r="I1919" s="22" t="s">
        <v>734</v>
      </c>
      <c r="K1919" s="22" t="s">
        <v>731</v>
      </c>
      <c r="L1919" s="22" t="s">
        <v>754</v>
      </c>
      <c r="M1919" s="22" t="s">
        <v>743</v>
      </c>
      <c r="N1919" s="22" t="s">
        <v>740</v>
      </c>
      <c r="O1919" s="22" t="s">
        <v>741</v>
      </c>
      <c r="P1919" s="22" t="s">
        <v>6635</v>
      </c>
      <c r="Q1919" t="s">
        <v>6642</v>
      </c>
      <c r="R1919" s="22" t="s">
        <v>755</v>
      </c>
      <c r="S1919" s="22" t="s">
        <v>4902</v>
      </c>
      <c r="T1919" s="22" t="s">
        <v>763</v>
      </c>
      <c r="U1919" s="22" t="s">
        <v>384</v>
      </c>
      <c r="V1919" s="22">
        <v>240</v>
      </c>
      <c r="W1919" s="22" t="s">
        <v>377</v>
      </c>
      <c r="X1919" s="22" t="s">
        <v>378</v>
      </c>
      <c r="Y1919" s="22" t="s">
        <v>304</v>
      </c>
      <c r="Z1919" s="22">
        <v>13118</v>
      </c>
      <c r="AA1919" s="22" t="s">
        <v>733</v>
      </c>
    </row>
    <row r="1920" spans="1:27" x14ac:dyDescent="0.3">
      <c r="A1920" s="22">
        <v>1</v>
      </c>
      <c r="B1920" s="22" t="s">
        <v>376</v>
      </c>
      <c r="C1920">
        <v>1</v>
      </c>
      <c r="D1920" s="22">
        <v>1</v>
      </c>
      <c r="E1920" s="22" t="s">
        <v>738</v>
      </c>
      <c r="F1920" s="22"/>
      <c r="G1920" s="22" t="s">
        <v>737</v>
      </c>
      <c r="H1920" s="22" t="s">
        <v>6644</v>
      </c>
      <c r="I1920" s="22" t="s">
        <v>734</v>
      </c>
      <c r="K1920" s="22" t="s">
        <v>731</v>
      </c>
      <c r="L1920" s="22" t="s">
        <v>738</v>
      </c>
      <c r="M1920" s="22" t="s">
        <v>739</v>
      </c>
      <c r="N1920" s="22" t="s">
        <v>740</v>
      </c>
      <c r="O1920" s="22" t="s">
        <v>741</v>
      </c>
      <c r="P1920" s="22" t="s">
        <v>4899</v>
      </c>
      <c r="Q1920" t="s">
        <v>4897</v>
      </c>
      <c r="R1920" s="22" t="s">
        <v>732</v>
      </c>
      <c r="S1920" s="22" t="s">
        <v>4900</v>
      </c>
      <c r="T1920" s="22" t="s">
        <v>757</v>
      </c>
      <c r="U1920" s="22" t="s">
        <v>384</v>
      </c>
      <c r="V1920" s="22">
        <v>240</v>
      </c>
      <c r="W1920" s="22" t="s">
        <v>377</v>
      </c>
      <c r="X1920" s="22" t="s">
        <v>378</v>
      </c>
      <c r="Y1920" s="22" t="s">
        <v>305</v>
      </c>
      <c r="Z1920" s="22">
        <v>13119</v>
      </c>
      <c r="AA1920" s="22" t="s">
        <v>733</v>
      </c>
    </row>
    <row r="1921" spans="1:27" x14ac:dyDescent="0.3">
      <c r="A1921" s="22">
        <v>1</v>
      </c>
      <c r="B1921" s="22" t="s">
        <v>376</v>
      </c>
      <c r="C1921">
        <v>2</v>
      </c>
      <c r="D1921" s="22">
        <v>2</v>
      </c>
      <c r="E1921" s="22" t="s">
        <v>738</v>
      </c>
      <c r="F1921" s="22"/>
      <c r="G1921" s="22" t="s">
        <v>737</v>
      </c>
      <c r="H1921" s="22" t="s">
        <v>6644</v>
      </c>
      <c r="I1921" s="22" t="s">
        <v>734</v>
      </c>
      <c r="K1921" s="22" t="s">
        <v>731</v>
      </c>
      <c r="L1921" s="22" t="s">
        <v>738</v>
      </c>
      <c r="M1921" s="22" t="s">
        <v>743</v>
      </c>
      <c r="N1921" s="22" t="s">
        <v>740</v>
      </c>
      <c r="O1921" s="22" t="s">
        <v>741</v>
      </c>
      <c r="P1921" s="22" t="s">
        <v>6638</v>
      </c>
      <c r="Q1921" t="s">
        <v>6632</v>
      </c>
      <c r="R1921" s="22" t="s">
        <v>732</v>
      </c>
      <c r="S1921" s="22" t="s">
        <v>4900</v>
      </c>
      <c r="T1921" s="22" t="s">
        <v>758</v>
      </c>
      <c r="U1921" s="22" t="s">
        <v>384</v>
      </c>
      <c r="V1921" s="22">
        <v>240</v>
      </c>
      <c r="W1921" s="22" t="s">
        <v>377</v>
      </c>
      <c r="X1921" s="22" t="s">
        <v>378</v>
      </c>
      <c r="Y1921" s="22" t="s">
        <v>305</v>
      </c>
      <c r="Z1921" s="22">
        <v>13119</v>
      </c>
      <c r="AA1921" s="22" t="s">
        <v>733</v>
      </c>
    </row>
    <row r="1922" spans="1:27" x14ac:dyDescent="0.3">
      <c r="A1922" s="22">
        <v>1</v>
      </c>
      <c r="B1922" s="22" t="s">
        <v>376</v>
      </c>
      <c r="C1922">
        <v>3</v>
      </c>
      <c r="D1922" s="22">
        <v>3</v>
      </c>
      <c r="E1922" s="22" t="s">
        <v>745</v>
      </c>
      <c r="F1922" s="22"/>
      <c r="G1922" s="22" t="s">
        <v>737</v>
      </c>
      <c r="H1922" s="22" t="s">
        <v>6644</v>
      </c>
      <c r="I1922" s="22" t="s">
        <v>734</v>
      </c>
      <c r="K1922" s="22" t="s">
        <v>731</v>
      </c>
      <c r="L1922" s="22" t="s">
        <v>745</v>
      </c>
      <c r="M1922" s="22" t="s">
        <v>743</v>
      </c>
      <c r="N1922" s="22" t="s">
        <v>740</v>
      </c>
      <c r="O1922" s="22" t="s">
        <v>741</v>
      </c>
      <c r="P1922" s="22" t="s">
        <v>6639</v>
      </c>
      <c r="Q1922" t="s">
        <v>6633</v>
      </c>
      <c r="R1922" s="22" t="s">
        <v>735</v>
      </c>
      <c r="S1922" s="22" t="s">
        <v>4900</v>
      </c>
      <c r="T1922" s="22" t="s">
        <v>759</v>
      </c>
      <c r="U1922" s="22" t="s">
        <v>384</v>
      </c>
      <c r="V1922" s="22">
        <v>240</v>
      </c>
      <c r="W1922" s="22" t="s">
        <v>377</v>
      </c>
      <c r="X1922" s="22" t="s">
        <v>378</v>
      </c>
      <c r="Y1922" s="22" t="s">
        <v>305</v>
      </c>
      <c r="Z1922" s="22">
        <v>13119</v>
      </c>
      <c r="AA1922" s="22" t="s">
        <v>733</v>
      </c>
    </row>
    <row r="1923" spans="1:27" x14ac:dyDescent="0.3">
      <c r="A1923" s="22">
        <v>1</v>
      </c>
      <c r="B1923" s="22" t="s">
        <v>376</v>
      </c>
      <c r="C1923">
        <v>4</v>
      </c>
      <c r="D1923" s="22">
        <v>4</v>
      </c>
      <c r="E1923" s="22" t="s">
        <v>747</v>
      </c>
      <c r="F1923" s="22"/>
      <c r="G1923" s="22" t="s">
        <v>737</v>
      </c>
      <c r="H1923" s="22" t="s">
        <v>6644</v>
      </c>
      <c r="I1923" s="22" t="s">
        <v>734</v>
      </c>
      <c r="K1923" s="22" t="s">
        <v>731</v>
      </c>
      <c r="L1923" s="22" t="s">
        <v>747</v>
      </c>
      <c r="M1923" s="22" t="s">
        <v>743</v>
      </c>
      <c r="N1923" s="22" t="s">
        <v>740</v>
      </c>
      <c r="O1923" s="22" t="s">
        <v>741</v>
      </c>
      <c r="P1923" s="22" t="s">
        <v>6637</v>
      </c>
      <c r="Q1923" t="s">
        <v>6641</v>
      </c>
      <c r="R1923" s="22" t="s">
        <v>735</v>
      </c>
      <c r="S1923" s="22" t="s">
        <v>4901</v>
      </c>
      <c r="T1923" s="22" t="s">
        <v>760</v>
      </c>
      <c r="U1923" s="22" t="s">
        <v>384</v>
      </c>
      <c r="V1923" s="22">
        <v>240</v>
      </c>
      <c r="W1923" s="22" t="s">
        <v>377</v>
      </c>
      <c r="X1923" s="22" t="s">
        <v>378</v>
      </c>
      <c r="Y1923" s="22" t="s">
        <v>305</v>
      </c>
      <c r="Z1923" s="22">
        <v>13119</v>
      </c>
      <c r="AA1923" s="22" t="s">
        <v>733</v>
      </c>
    </row>
    <row r="1924" spans="1:27" x14ac:dyDescent="0.3">
      <c r="A1924" s="22">
        <v>1</v>
      </c>
      <c r="B1924" s="22" t="s">
        <v>376</v>
      </c>
      <c r="C1924">
        <v>5</v>
      </c>
      <c r="D1924" s="22">
        <v>5</v>
      </c>
      <c r="E1924" s="22" t="s">
        <v>749</v>
      </c>
      <c r="F1924" s="22"/>
      <c r="G1924" s="22" t="s">
        <v>737</v>
      </c>
      <c r="H1924" s="22" t="s">
        <v>6644</v>
      </c>
      <c r="I1924" s="22" t="s">
        <v>734</v>
      </c>
      <c r="K1924" s="22" t="s">
        <v>731</v>
      </c>
      <c r="L1924" s="22" t="s">
        <v>749</v>
      </c>
      <c r="M1924" s="22" t="s">
        <v>743</v>
      </c>
      <c r="N1924" s="22" t="s">
        <v>740</v>
      </c>
      <c r="O1924" s="22" t="s">
        <v>741</v>
      </c>
      <c r="P1924" s="22" t="s">
        <v>6636</v>
      </c>
      <c r="Q1924" t="s">
        <v>6630</v>
      </c>
      <c r="R1924" s="22" t="s">
        <v>735</v>
      </c>
      <c r="S1924" s="22" t="s">
        <v>4904</v>
      </c>
      <c r="T1924" s="22" t="s">
        <v>761</v>
      </c>
      <c r="U1924" s="22" t="s">
        <v>384</v>
      </c>
      <c r="V1924" s="22">
        <v>240</v>
      </c>
      <c r="W1924" s="22" t="s">
        <v>377</v>
      </c>
      <c r="X1924" s="22" t="s">
        <v>378</v>
      </c>
      <c r="Y1924" s="22" t="s">
        <v>305</v>
      </c>
      <c r="Z1924" s="22">
        <v>13119</v>
      </c>
      <c r="AA1924" s="22" t="s">
        <v>733</v>
      </c>
    </row>
    <row r="1925" spans="1:27" x14ac:dyDescent="0.3">
      <c r="A1925" s="22">
        <v>1</v>
      </c>
      <c r="B1925" s="22" t="s">
        <v>376</v>
      </c>
      <c r="C1925">
        <v>6</v>
      </c>
      <c r="D1925" s="22">
        <v>6</v>
      </c>
      <c r="E1925" s="22" t="s">
        <v>751</v>
      </c>
      <c r="F1925" s="22"/>
      <c r="G1925" s="22" t="s">
        <v>737</v>
      </c>
      <c r="H1925" s="22" t="s">
        <v>6644</v>
      </c>
      <c r="I1925" s="22" t="s">
        <v>734</v>
      </c>
      <c r="K1925" s="22" t="s">
        <v>731</v>
      </c>
      <c r="L1925" s="22" t="s">
        <v>751</v>
      </c>
      <c r="M1925" s="22" t="s">
        <v>752</v>
      </c>
      <c r="N1925" s="22" t="s">
        <v>736</v>
      </c>
      <c r="O1925" s="22" t="s">
        <v>741</v>
      </c>
      <c r="P1925" s="22" t="s">
        <v>6634</v>
      </c>
      <c r="Q1925" t="s">
        <v>6631</v>
      </c>
      <c r="R1925" s="22" t="s">
        <v>732</v>
      </c>
      <c r="S1925" s="22" t="s">
        <v>4903</v>
      </c>
      <c r="T1925" s="22" t="s">
        <v>762</v>
      </c>
      <c r="U1925" s="22" t="s">
        <v>384</v>
      </c>
      <c r="V1925" s="22">
        <v>240</v>
      </c>
      <c r="W1925" s="22" t="s">
        <v>377</v>
      </c>
      <c r="X1925" s="22" t="s">
        <v>378</v>
      </c>
      <c r="Y1925" s="22" t="s">
        <v>305</v>
      </c>
      <c r="Z1925" s="22">
        <v>13119</v>
      </c>
      <c r="AA1925" s="22" t="s">
        <v>733</v>
      </c>
    </row>
    <row r="1926" spans="1:27" x14ac:dyDescent="0.3">
      <c r="A1926" s="22">
        <v>1</v>
      </c>
      <c r="B1926" s="22" t="s">
        <v>376</v>
      </c>
      <c r="C1926">
        <v>7</v>
      </c>
      <c r="D1926" s="22">
        <v>7</v>
      </c>
      <c r="E1926" s="22" t="s">
        <v>754</v>
      </c>
      <c r="F1926" s="22"/>
      <c r="G1926" s="22" t="s">
        <v>737</v>
      </c>
      <c r="H1926" s="22" t="s">
        <v>6644</v>
      </c>
      <c r="I1926" s="22" t="s">
        <v>734</v>
      </c>
      <c r="K1926" s="22" t="s">
        <v>731</v>
      </c>
      <c r="L1926" s="22" t="s">
        <v>754</v>
      </c>
      <c r="M1926" s="22" t="s">
        <v>743</v>
      </c>
      <c r="N1926" s="22" t="s">
        <v>740</v>
      </c>
      <c r="O1926" s="22" t="s">
        <v>741</v>
      </c>
      <c r="P1926" s="22" t="s">
        <v>6635</v>
      </c>
      <c r="Q1926" t="s">
        <v>6642</v>
      </c>
      <c r="R1926" s="22" t="s">
        <v>755</v>
      </c>
      <c r="S1926" s="22" t="s">
        <v>4902</v>
      </c>
      <c r="T1926" s="22" t="s">
        <v>763</v>
      </c>
      <c r="U1926" s="22" t="s">
        <v>384</v>
      </c>
      <c r="V1926" s="22">
        <v>240</v>
      </c>
      <c r="W1926" s="22" t="s">
        <v>377</v>
      </c>
      <c r="X1926" s="22" t="s">
        <v>378</v>
      </c>
      <c r="Y1926" s="22" t="s">
        <v>305</v>
      </c>
      <c r="Z1926" s="22">
        <v>13119</v>
      </c>
      <c r="AA1926" s="22" t="s">
        <v>733</v>
      </c>
    </row>
    <row r="1927" spans="1:27" x14ac:dyDescent="0.3">
      <c r="A1927" s="22">
        <v>1</v>
      </c>
      <c r="B1927" s="22" t="s">
        <v>376</v>
      </c>
      <c r="C1927">
        <v>1</v>
      </c>
      <c r="D1927" s="22">
        <v>1</v>
      </c>
      <c r="E1927" s="22" t="s">
        <v>738</v>
      </c>
      <c r="F1927" s="22"/>
      <c r="G1927" s="22" t="s">
        <v>737</v>
      </c>
      <c r="H1927" s="22" t="s">
        <v>6644</v>
      </c>
      <c r="I1927" s="22" t="s">
        <v>734</v>
      </c>
      <c r="K1927" s="22" t="s">
        <v>731</v>
      </c>
      <c r="L1927" s="22" t="s">
        <v>738</v>
      </c>
      <c r="M1927" s="22" t="s">
        <v>739</v>
      </c>
      <c r="N1927" s="22" t="s">
        <v>740</v>
      </c>
      <c r="O1927" s="22" t="s">
        <v>741</v>
      </c>
      <c r="P1927" s="22" t="s">
        <v>4899</v>
      </c>
      <c r="Q1927" t="s">
        <v>4897</v>
      </c>
      <c r="R1927" s="22" t="s">
        <v>732</v>
      </c>
      <c r="S1927" s="22" t="s">
        <v>4900</v>
      </c>
      <c r="T1927" s="22" t="s">
        <v>757</v>
      </c>
      <c r="U1927" s="22" t="s">
        <v>384</v>
      </c>
      <c r="V1927" s="22">
        <v>240</v>
      </c>
      <c r="W1927" s="22" t="s">
        <v>377</v>
      </c>
      <c r="X1927" s="22" t="s">
        <v>378</v>
      </c>
      <c r="Y1927" s="22" t="s">
        <v>306</v>
      </c>
      <c r="Z1927" s="22">
        <v>13120</v>
      </c>
      <c r="AA1927" s="22" t="s">
        <v>733</v>
      </c>
    </row>
    <row r="1928" spans="1:27" x14ac:dyDescent="0.3">
      <c r="A1928" s="22">
        <v>1</v>
      </c>
      <c r="B1928" s="22" t="s">
        <v>376</v>
      </c>
      <c r="C1928">
        <v>2</v>
      </c>
      <c r="D1928" s="22">
        <v>2</v>
      </c>
      <c r="E1928" s="22" t="s">
        <v>738</v>
      </c>
      <c r="F1928" s="22"/>
      <c r="G1928" s="22" t="s">
        <v>737</v>
      </c>
      <c r="H1928" s="22" t="s">
        <v>6644</v>
      </c>
      <c r="I1928" s="22" t="s">
        <v>734</v>
      </c>
      <c r="K1928" s="22" t="s">
        <v>731</v>
      </c>
      <c r="L1928" s="22" t="s">
        <v>738</v>
      </c>
      <c r="M1928" s="22" t="s">
        <v>743</v>
      </c>
      <c r="N1928" s="22" t="s">
        <v>740</v>
      </c>
      <c r="O1928" s="22" t="s">
        <v>741</v>
      </c>
      <c r="P1928" s="22" t="s">
        <v>6638</v>
      </c>
      <c r="Q1928" t="s">
        <v>6632</v>
      </c>
      <c r="R1928" s="22" t="s">
        <v>732</v>
      </c>
      <c r="S1928" s="22" t="s">
        <v>4900</v>
      </c>
      <c r="T1928" s="22" t="s">
        <v>758</v>
      </c>
      <c r="U1928" s="22" t="s">
        <v>384</v>
      </c>
      <c r="V1928" s="22">
        <v>240</v>
      </c>
      <c r="W1928" s="22" t="s">
        <v>377</v>
      </c>
      <c r="X1928" s="22" t="s">
        <v>378</v>
      </c>
      <c r="Y1928" s="22" t="s">
        <v>306</v>
      </c>
      <c r="Z1928" s="22">
        <v>13120</v>
      </c>
      <c r="AA1928" s="22" t="s">
        <v>733</v>
      </c>
    </row>
    <row r="1929" spans="1:27" x14ac:dyDescent="0.3">
      <c r="A1929" s="22">
        <v>1</v>
      </c>
      <c r="B1929" s="22" t="s">
        <v>376</v>
      </c>
      <c r="C1929">
        <v>3</v>
      </c>
      <c r="D1929" s="22">
        <v>3</v>
      </c>
      <c r="E1929" s="22" t="s">
        <v>745</v>
      </c>
      <c r="F1929" s="22"/>
      <c r="G1929" s="22" t="s">
        <v>737</v>
      </c>
      <c r="H1929" s="22" t="s">
        <v>6644</v>
      </c>
      <c r="I1929" s="22" t="s">
        <v>734</v>
      </c>
      <c r="K1929" s="22" t="s">
        <v>731</v>
      </c>
      <c r="L1929" s="22" t="s">
        <v>745</v>
      </c>
      <c r="M1929" s="22" t="s">
        <v>743</v>
      </c>
      <c r="N1929" s="22" t="s">
        <v>740</v>
      </c>
      <c r="O1929" s="22" t="s">
        <v>741</v>
      </c>
      <c r="P1929" s="22" t="s">
        <v>6639</v>
      </c>
      <c r="Q1929" t="s">
        <v>6633</v>
      </c>
      <c r="R1929" s="22" t="s">
        <v>735</v>
      </c>
      <c r="S1929" s="22" t="s">
        <v>4900</v>
      </c>
      <c r="T1929" s="22" t="s">
        <v>759</v>
      </c>
      <c r="U1929" s="22" t="s">
        <v>384</v>
      </c>
      <c r="V1929" s="22">
        <v>240</v>
      </c>
      <c r="W1929" s="22" t="s">
        <v>377</v>
      </c>
      <c r="X1929" s="22" t="s">
        <v>378</v>
      </c>
      <c r="Y1929" s="22" t="s">
        <v>306</v>
      </c>
      <c r="Z1929" s="22">
        <v>13120</v>
      </c>
      <c r="AA1929" s="22" t="s">
        <v>733</v>
      </c>
    </row>
    <row r="1930" spans="1:27" x14ac:dyDescent="0.3">
      <c r="A1930" s="22">
        <v>1</v>
      </c>
      <c r="B1930" s="22" t="s">
        <v>376</v>
      </c>
      <c r="C1930">
        <v>4</v>
      </c>
      <c r="D1930" s="22">
        <v>4</v>
      </c>
      <c r="E1930" s="22" t="s">
        <v>747</v>
      </c>
      <c r="F1930" s="22"/>
      <c r="G1930" s="22" t="s">
        <v>737</v>
      </c>
      <c r="H1930" s="22" t="s">
        <v>6644</v>
      </c>
      <c r="I1930" s="22" t="s">
        <v>734</v>
      </c>
      <c r="K1930" s="22" t="s">
        <v>731</v>
      </c>
      <c r="L1930" s="22" t="s">
        <v>747</v>
      </c>
      <c r="M1930" s="22" t="s">
        <v>743</v>
      </c>
      <c r="N1930" s="22" t="s">
        <v>740</v>
      </c>
      <c r="O1930" s="22" t="s">
        <v>741</v>
      </c>
      <c r="P1930" s="22" t="s">
        <v>6637</v>
      </c>
      <c r="Q1930" t="s">
        <v>6641</v>
      </c>
      <c r="R1930" s="22" t="s">
        <v>735</v>
      </c>
      <c r="S1930" s="22" t="s">
        <v>4901</v>
      </c>
      <c r="T1930" s="22" t="s">
        <v>760</v>
      </c>
      <c r="U1930" s="22" t="s">
        <v>384</v>
      </c>
      <c r="V1930" s="22">
        <v>240</v>
      </c>
      <c r="W1930" s="22" t="s">
        <v>377</v>
      </c>
      <c r="X1930" s="22" t="s">
        <v>378</v>
      </c>
      <c r="Y1930" s="22" t="s">
        <v>306</v>
      </c>
      <c r="Z1930" s="22">
        <v>13120</v>
      </c>
      <c r="AA1930" s="22" t="s">
        <v>733</v>
      </c>
    </row>
    <row r="1931" spans="1:27" x14ac:dyDescent="0.3">
      <c r="A1931" s="22">
        <v>1</v>
      </c>
      <c r="B1931" s="22" t="s">
        <v>376</v>
      </c>
      <c r="C1931">
        <v>5</v>
      </c>
      <c r="D1931" s="22">
        <v>5</v>
      </c>
      <c r="E1931" s="22" t="s">
        <v>749</v>
      </c>
      <c r="F1931" s="22"/>
      <c r="G1931" s="22" t="s">
        <v>737</v>
      </c>
      <c r="H1931" s="22" t="s">
        <v>6644</v>
      </c>
      <c r="I1931" s="22" t="s">
        <v>734</v>
      </c>
      <c r="K1931" s="22" t="s">
        <v>731</v>
      </c>
      <c r="L1931" s="22" t="s">
        <v>749</v>
      </c>
      <c r="M1931" s="22" t="s">
        <v>743</v>
      </c>
      <c r="N1931" s="22" t="s">
        <v>740</v>
      </c>
      <c r="O1931" s="22" t="s">
        <v>741</v>
      </c>
      <c r="P1931" s="22" t="s">
        <v>6636</v>
      </c>
      <c r="Q1931" t="s">
        <v>6630</v>
      </c>
      <c r="R1931" s="22" t="s">
        <v>735</v>
      </c>
      <c r="S1931" s="22" t="s">
        <v>4904</v>
      </c>
      <c r="T1931" s="22" t="s">
        <v>761</v>
      </c>
      <c r="U1931" s="22" t="s">
        <v>384</v>
      </c>
      <c r="V1931" s="22">
        <v>240</v>
      </c>
      <c r="W1931" s="22" t="s">
        <v>377</v>
      </c>
      <c r="X1931" s="22" t="s">
        <v>378</v>
      </c>
      <c r="Y1931" s="22" t="s">
        <v>306</v>
      </c>
      <c r="Z1931" s="22">
        <v>13120</v>
      </c>
      <c r="AA1931" s="22" t="s">
        <v>733</v>
      </c>
    </row>
    <row r="1932" spans="1:27" x14ac:dyDescent="0.3">
      <c r="A1932" s="22">
        <v>1</v>
      </c>
      <c r="B1932" s="22" t="s">
        <v>376</v>
      </c>
      <c r="C1932">
        <v>6</v>
      </c>
      <c r="D1932" s="22">
        <v>6</v>
      </c>
      <c r="E1932" s="22" t="s">
        <v>751</v>
      </c>
      <c r="F1932" s="22"/>
      <c r="G1932" s="22" t="s">
        <v>737</v>
      </c>
      <c r="H1932" s="22" t="s">
        <v>6644</v>
      </c>
      <c r="I1932" s="22" t="s">
        <v>734</v>
      </c>
      <c r="K1932" s="22" t="s">
        <v>731</v>
      </c>
      <c r="L1932" s="22" t="s">
        <v>751</v>
      </c>
      <c r="M1932" s="22" t="s">
        <v>752</v>
      </c>
      <c r="N1932" s="22" t="s">
        <v>736</v>
      </c>
      <c r="O1932" s="22" t="s">
        <v>741</v>
      </c>
      <c r="P1932" s="22" t="s">
        <v>6634</v>
      </c>
      <c r="Q1932" t="s">
        <v>6631</v>
      </c>
      <c r="R1932" s="22" t="s">
        <v>732</v>
      </c>
      <c r="S1932" s="22" t="s">
        <v>4903</v>
      </c>
      <c r="T1932" s="22" t="s">
        <v>762</v>
      </c>
      <c r="U1932" s="22" t="s">
        <v>384</v>
      </c>
      <c r="V1932" s="22">
        <v>240</v>
      </c>
      <c r="W1932" s="22" t="s">
        <v>377</v>
      </c>
      <c r="X1932" s="22" t="s">
        <v>378</v>
      </c>
      <c r="Y1932" s="22" t="s">
        <v>306</v>
      </c>
      <c r="Z1932" s="22">
        <v>13120</v>
      </c>
      <c r="AA1932" s="22" t="s">
        <v>733</v>
      </c>
    </row>
    <row r="1933" spans="1:27" x14ac:dyDescent="0.3">
      <c r="A1933" s="22">
        <v>1</v>
      </c>
      <c r="B1933" s="22" t="s">
        <v>376</v>
      </c>
      <c r="C1933">
        <v>7</v>
      </c>
      <c r="D1933" s="22">
        <v>7</v>
      </c>
      <c r="E1933" s="22" t="s">
        <v>754</v>
      </c>
      <c r="F1933" s="22"/>
      <c r="G1933" s="22" t="s">
        <v>737</v>
      </c>
      <c r="H1933" s="22" t="s">
        <v>6644</v>
      </c>
      <c r="I1933" s="22" t="s">
        <v>734</v>
      </c>
      <c r="K1933" s="22" t="s">
        <v>731</v>
      </c>
      <c r="L1933" s="22" t="s">
        <v>754</v>
      </c>
      <c r="M1933" s="22" t="s">
        <v>743</v>
      </c>
      <c r="N1933" s="22" t="s">
        <v>740</v>
      </c>
      <c r="O1933" s="22" t="s">
        <v>741</v>
      </c>
      <c r="P1933" s="22" t="s">
        <v>6635</v>
      </c>
      <c r="Q1933" t="s">
        <v>6642</v>
      </c>
      <c r="R1933" s="22" t="s">
        <v>755</v>
      </c>
      <c r="S1933" s="22" t="s">
        <v>4902</v>
      </c>
      <c r="T1933" s="22" t="s">
        <v>763</v>
      </c>
      <c r="U1933" s="22" t="s">
        <v>384</v>
      </c>
      <c r="V1933" s="22">
        <v>240</v>
      </c>
      <c r="W1933" s="22" t="s">
        <v>377</v>
      </c>
      <c r="X1933" s="22" t="s">
        <v>378</v>
      </c>
      <c r="Y1933" s="22" t="s">
        <v>306</v>
      </c>
      <c r="Z1933" s="22">
        <v>13120</v>
      </c>
      <c r="AA1933" s="22" t="s">
        <v>733</v>
      </c>
    </row>
    <row r="1934" spans="1:27" x14ac:dyDescent="0.3">
      <c r="A1934" s="22">
        <v>1</v>
      </c>
      <c r="B1934" s="22" t="s">
        <v>376</v>
      </c>
      <c r="C1934">
        <v>1</v>
      </c>
      <c r="D1934" s="22">
        <v>1</v>
      </c>
      <c r="E1934" s="22" t="s">
        <v>738</v>
      </c>
      <c r="F1934" s="22"/>
      <c r="G1934" s="22" t="s">
        <v>737</v>
      </c>
      <c r="H1934" s="22" t="s">
        <v>6644</v>
      </c>
      <c r="I1934" s="22" t="s">
        <v>734</v>
      </c>
      <c r="K1934" s="22" t="s">
        <v>731</v>
      </c>
      <c r="L1934" s="22" t="s">
        <v>738</v>
      </c>
      <c r="M1934" s="22" t="s">
        <v>739</v>
      </c>
      <c r="N1934" s="22" t="s">
        <v>740</v>
      </c>
      <c r="O1934" s="22" t="s">
        <v>741</v>
      </c>
      <c r="P1934" s="22" t="s">
        <v>4899</v>
      </c>
      <c r="Q1934" t="s">
        <v>4897</v>
      </c>
      <c r="R1934" s="22" t="s">
        <v>732</v>
      </c>
      <c r="S1934" s="22" t="s">
        <v>4900</v>
      </c>
      <c r="T1934" s="22" t="s">
        <v>757</v>
      </c>
      <c r="U1934" s="22" t="s">
        <v>384</v>
      </c>
      <c r="V1934" s="22">
        <v>240</v>
      </c>
      <c r="W1934" s="22" t="s">
        <v>377</v>
      </c>
      <c r="X1934" s="22" t="s">
        <v>378</v>
      </c>
      <c r="Y1934" s="22" t="s">
        <v>307</v>
      </c>
      <c r="Z1934" s="22">
        <v>13121</v>
      </c>
      <c r="AA1934" s="22" t="s">
        <v>733</v>
      </c>
    </row>
    <row r="1935" spans="1:27" x14ac:dyDescent="0.3">
      <c r="A1935" s="22">
        <v>1</v>
      </c>
      <c r="B1935" s="22" t="s">
        <v>376</v>
      </c>
      <c r="C1935">
        <v>2</v>
      </c>
      <c r="D1935" s="22">
        <v>2</v>
      </c>
      <c r="E1935" s="22" t="s">
        <v>738</v>
      </c>
      <c r="F1935" s="22"/>
      <c r="G1935" s="22" t="s">
        <v>737</v>
      </c>
      <c r="H1935" s="22" t="s">
        <v>6644</v>
      </c>
      <c r="I1935" s="22" t="s">
        <v>734</v>
      </c>
      <c r="K1935" s="22" t="s">
        <v>731</v>
      </c>
      <c r="L1935" s="22" t="s">
        <v>738</v>
      </c>
      <c r="M1935" s="22" t="s">
        <v>743</v>
      </c>
      <c r="N1935" s="22" t="s">
        <v>740</v>
      </c>
      <c r="O1935" s="22" t="s">
        <v>741</v>
      </c>
      <c r="P1935" s="22" t="s">
        <v>6638</v>
      </c>
      <c r="Q1935" t="s">
        <v>6632</v>
      </c>
      <c r="R1935" s="22" t="s">
        <v>732</v>
      </c>
      <c r="S1935" s="22" t="s">
        <v>4900</v>
      </c>
      <c r="T1935" s="22" t="s">
        <v>758</v>
      </c>
      <c r="U1935" s="22" t="s">
        <v>384</v>
      </c>
      <c r="V1935" s="22">
        <v>240</v>
      </c>
      <c r="W1935" s="22" t="s">
        <v>377</v>
      </c>
      <c r="X1935" s="22" t="s">
        <v>378</v>
      </c>
      <c r="Y1935" s="22" t="s">
        <v>307</v>
      </c>
      <c r="Z1935" s="22">
        <v>13121</v>
      </c>
      <c r="AA1935" s="22" t="s">
        <v>733</v>
      </c>
    </row>
    <row r="1936" spans="1:27" x14ac:dyDescent="0.3">
      <c r="A1936" s="22">
        <v>1</v>
      </c>
      <c r="B1936" s="22" t="s">
        <v>376</v>
      </c>
      <c r="C1936">
        <v>3</v>
      </c>
      <c r="D1936" s="22">
        <v>3</v>
      </c>
      <c r="E1936" s="22" t="s">
        <v>745</v>
      </c>
      <c r="F1936" s="22"/>
      <c r="G1936" s="22" t="s">
        <v>737</v>
      </c>
      <c r="H1936" s="22" t="s">
        <v>6644</v>
      </c>
      <c r="I1936" s="22" t="s">
        <v>734</v>
      </c>
      <c r="K1936" s="22" t="s">
        <v>731</v>
      </c>
      <c r="L1936" s="22" t="s">
        <v>745</v>
      </c>
      <c r="M1936" s="22" t="s">
        <v>743</v>
      </c>
      <c r="N1936" s="22" t="s">
        <v>740</v>
      </c>
      <c r="O1936" s="22" t="s">
        <v>741</v>
      </c>
      <c r="P1936" s="22" t="s">
        <v>6639</v>
      </c>
      <c r="Q1936" t="s">
        <v>6633</v>
      </c>
      <c r="R1936" s="22" t="s">
        <v>735</v>
      </c>
      <c r="S1936" s="22" t="s">
        <v>4900</v>
      </c>
      <c r="T1936" s="22" t="s">
        <v>759</v>
      </c>
      <c r="U1936" s="22" t="s">
        <v>384</v>
      </c>
      <c r="V1936" s="22">
        <v>240</v>
      </c>
      <c r="W1936" s="22" t="s">
        <v>377</v>
      </c>
      <c r="X1936" s="22" t="s">
        <v>378</v>
      </c>
      <c r="Y1936" s="22" t="s">
        <v>307</v>
      </c>
      <c r="Z1936" s="22">
        <v>13121</v>
      </c>
      <c r="AA1936" s="22" t="s">
        <v>733</v>
      </c>
    </row>
    <row r="1937" spans="1:27" x14ac:dyDescent="0.3">
      <c r="A1937" s="22">
        <v>1</v>
      </c>
      <c r="B1937" s="22" t="s">
        <v>376</v>
      </c>
      <c r="C1937">
        <v>4</v>
      </c>
      <c r="D1937" s="22">
        <v>4</v>
      </c>
      <c r="E1937" s="22" t="s">
        <v>747</v>
      </c>
      <c r="F1937" s="22"/>
      <c r="G1937" s="22" t="s">
        <v>737</v>
      </c>
      <c r="H1937" s="22" t="s">
        <v>6644</v>
      </c>
      <c r="I1937" s="22" t="s">
        <v>734</v>
      </c>
      <c r="K1937" s="22" t="s">
        <v>731</v>
      </c>
      <c r="L1937" s="22" t="s">
        <v>747</v>
      </c>
      <c r="M1937" s="22" t="s">
        <v>743</v>
      </c>
      <c r="N1937" s="22" t="s">
        <v>740</v>
      </c>
      <c r="O1937" s="22" t="s">
        <v>741</v>
      </c>
      <c r="P1937" s="22" t="s">
        <v>6637</v>
      </c>
      <c r="Q1937" t="s">
        <v>6641</v>
      </c>
      <c r="R1937" s="22" t="s">
        <v>735</v>
      </c>
      <c r="S1937" s="22" t="s">
        <v>4901</v>
      </c>
      <c r="T1937" s="22" t="s">
        <v>760</v>
      </c>
      <c r="U1937" s="22" t="s">
        <v>384</v>
      </c>
      <c r="V1937" s="22">
        <v>240</v>
      </c>
      <c r="W1937" s="22" t="s">
        <v>377</v>
      </c>
      <c r="X1937" s="22" t="s">
        <v>378</v>
      </c>
      <c r="Y1937" s="22" t="s">
        <v>307</v>
      </c>
      <c r="Z1937" s="22">
        <v>13121</v>
      </c>
      <c r="AA1937" s="22" t="s">
        <v>733</v>
      </c>
    </row>
    <row r="1938" spans="1:27" x14ac:dyDescent="0.3">
      <c r="A1938" s="22">
        <v>1</v>
      </c>
      <c r="B1938" s="22" t="s">
        <v>376</v>
      </c>
      <c r="C1938">
        <v>5</v>
      </c>
      <c r="D1938" s="22">
        <v>5</v>
      </c>
      <c r="E1938" s="22" t="s">
        <v>749</v>
      </c>
      <c r="F1938" s="22"/>
      <c r="G1938" s="22" t="s">
        <v>737</v>
      </c>
      <c r="H1938" s="22" t="s">
        <v>6644</v>
      </c>
      <c r="I1938" s="22" t="s">
        <v>734</v>
      </c>
      <c r="K1938" s="22" t="s">
        <v>731</v>
      </c>
      <c r="L1938" s="22" t="s">
        <v>749</v>
      </c>
      <c r="M1938" s="22" t="s">
        <v>743</v>
      </c>
      <c r="N1938" s="22" t="s">
        <v>740</v>
      </c>
      <c r="O1938" s="22" t="s">
        <v>741</v>
      </c>
      <c r="P1938" s="22" t="s">
        <v>6636</v>
      </c>
      <c r="Q1938" t="s">
        <v>6630</v>
      </c>
      <c r="R1938" s="22" t="s">
        <v>735</v>
      </c>
      <c r="S1938" s="22" t="s">
        <v>4904</v>
      </c>
      <c r="T1938" s="22" t="s">
        <v>761</v>
      </c>
      <c r="U1938" s="22" t="s">
        <v>384</v>
      </c>
      <c r="V1938" s="22">
        <v>240</v>
      </c>
      <c r="W1938" s="22" t="s">
        <v>377</v>
      </c>
      <c r="X1938" s="22" t="s">
        <v>378</v>
      </c>
      <c r="Y1938" s="22" t="s">
        <v>307</v>
      </c>
      <c r="Z1938" s="22">
        <v>13121</v>
      </c>
      <c r="AA1938" s="22" t="s">
        <v>733</v>
      </c>
    </row>
    <row r="1939" spans="1:27" x14ac:dyDescent="0.3">
      <c r="A1939" s="22">
        <v>1</v>
      </c>
      <c r="B1939" s="22" t="s">
        <v>376</v>
      </c>
      <c r="C1939">
        <v>6</v>
      </c>
      <c r="D1939" s="22">
        <v>6</v>
      </c>
      <c r="E1939" s="22" t="s">
        <v>751</v>
      </c>
      <c r="F1939" s="22"/>
      <c r="G1939" s="22" t="s">
        <v>737</v>
      </c>
      <c r="H1939" s="22" t="s">
        <v>6644</v>
      </c>
      <c r="I1939" s="22" t="s">
        <v>734</v>
      </c>
      <c r="K1939" s="22" t="s">
        <v>731</v>
      </c>
      <c r="L1939" s="22" t="s">
        <v>751</v>
      </c>
      <c r="M1939" s="22" t="s">
        <v>752</v>
      </c>
      <c r="N1939" s="22" t="s">
        <v>736</v>
      </c>
      <c r="O1939" s="22" t="s">
        <v>741</v>
      </c>
      <c r="P1939" s="22" t="s">
        <v>6634</v>
      </c>
      <c r="Q1939" t="s">
        <v>6631</v>
      </c>
      <c r="R1939" s="22" t="s">
        <v>732</v>
      </c>
      <c r="S1939" s="22" t="s">
        <v>4903</v>
      </c>
      <c r="T1939" s="22" t="s">
        <v>762</v>
      </c>
      <c r="U1939" s="22" t="s">
        <v>384</v>
      </c>
      <c r="V1939" s="22">
        <v>240</v>
      </c>
      <c r="W1939" s="22" t="s">
        <v>377</v>
      </c>
      <c r="X1939" s="22" t="s">
        <v>378</v>
      </c>
      <c r="Y1939" s="22" t="s">
        <v>307</v>
      </c>
      <c r="Z1939" s="22">
        <v>13121</v>
      </c>
      <c r="AA1939" s="22" t="s">
        <v>733</v>
      </c>
    </row>
    <row r="1940" spans="1:27" x14ac:dyDescent="0.3">
      <c r="A1940" s="22">
        <v>1</v>
      </c>
      <c r="B1940" s="22" t="s">
        <v>376</v>
      </c>
      <c r="C1940">
        <v>7</v>
      </c>
      <c r="D1940" s="22">
        <v>7</v>
      </c>
      <c r="E1940" s="22" t="s">
        <v>754</v>
      </c>
      <c r="F1940" s="22"/>
      <c r="G1940" s="22" t="s">
        <v>737</v>
      </c>
      <c r="H1940" s="22" t="s">
        <v>6644</v>
      </c>
      <c r="I1940" s="22" t="s">
        <v>734</v>
      </c>
      <c r="K1940" s="22" t="s">
        <v>731</v>
      </c>
      <c r="L1940" s="22" t="s">
        <v>754</v>
      </c>
      <c r="M1940" s="22" t="s">
        <v>743</v>
      </c>
      <c r="N1940" s="22" t="s">
        <v>740</v>
      </c>
      <c r="O1940" s="22" t="s">
        <v>741</v>
      </c>
      <c r="P1940" s="22" t="s">
        <v>6635</v>
      </c>
      <c r="Q1940" t="s">
        <v>6642</v>
      </c>
      <c r="R1940" s="22" t="s">
        <v>755</v>
      </c>
      <c r="S1940" s="22" t="s">
        <v>4902</v>
      </c>
      <c r="T1940" s="22" t="s">
        <v>763</v>
      </c>
      <c r="U1940" s="22" t="s">
        <v>384</v>
      </c>
      <c r="V1940" s="22">
        <v>240</v>
      </c>
      <c r="W1940" s="22" t="s">
        <v>377</v>
      </c>
      <c r="X1940" s="22" t="s">
        <v>378</v>
      </c>
      <c r="Y1940" s="22" t="s">
        <v>307</v>
      </c>
      <c r="Z1940" s="22">
        <v>13121</v>
      </c>
      <c r="AA1940" s="22" t="s">
        <v>733</v>
      </c>
    </row>
    <row r="1941" spans="1:27" x14ac:dyDescent="0.3">
      <c r="A1941" s="22">
        <v>1</v>
      </c>
      <c r="B1941" s="22" t="s">
        <v>376</v>
      </c>
      <c r="C1941">
        <v>1</v>
      </c>
      <c r="D1941" s="22">
        <v>1</v>
      </c>
      <c r="E1941" s="22" t="s">
        <v>738</v>
      </c>
      <c r="F1941" s="22"/>
      <c r="G1941" s="22" t="s">
        <v>737</v>
      </c>
      <c r="H1941" s="22" t="s">
        <v>6644</v>
      </c>
      <c r="I1941" s="22" t="s">
        <v>734</v>
      </c>
      <c r="K1941" s="22" t="s">
        <v>731</v>
      </c>
      <c r="L1941" s="22" t="s">
        <v>738</v>
      </c>
      <c r="M1941" s="22" t="s">
        <v>739</v>
      </c>
      <c r="N1941" s="22" t="s">
        <v>740</v>
      </c>
      <c r="O1941" s="22" t="s">
        <v>741</v>
      </c>
      <c r="P1941" s="22" t="s">
        <v>4899</v>
      </c>
      <c r="Q1941" t="s">
        <v>4897</v>
      </c>
      <c r="R1941" s="22" t="s">
        <v>732</v>
      </c>
      <c r="S1941" s="22" t="s">
        <v>4900</v>
      </c>
      <c r="T1941" s="22" t="s">
        <v>757</v>
      </c>
      <c r="U1941" s="22" t="s">
        <v>384</v>
      </c>
      <c r="V1941" s="22">
        <v>240</v>
      </c>
      <c r="W1941" s="22" t="s">
        <v>377</v>
      </c>
      <c r="X1941" s="22" t="s">
        <v>378</v>
      </c>
      <c r="Y1941" s="22" t="s">
        <v>308</v>
      </c>
      <c r="Z1941" s="22">
        <v>13122</v>
      </c>
      <c r="AA1941" s="22" t="s">
        <v>733</v>
      </c>
    </row>
    <row r="1942" spans="1:27" x14ac:dyDescent="0.3">
      <c r="A1942" s="22">
        <v>1</v>
      </c>
      <c r="B1942" s="22" t="s">
        <v>376</v>
      </c>
      <c r="C1942">
        <v>2</v>
      </c>
      <c r="D1942" s="22">
        <v>2</v>
      </c>
      <c r="E1942" s="22" t="s">
        <v>738</v>
      </c>
      <c r="F1942" s="22"/>
      <c r="G1942" s="22" t="s">
        <v>737</v>
      </c>
      <c r="H1942" s="22" t="s">
        <v>6644</v>
      </c>
      <c r="I1942" s="22" t="s">
        <v>734</v>
      </c>
      <c r="K1942" s="22" t="s">
        <v>731</v>
      </c>
      <c r="L1942" s="22" t="s">
        <v>738</v>
      </c>
      <c r="M1942" s="22" t="s">
        <v>743</v>
      </c>
      <c r="N1942" s="22" t="s">
        <v>740</v>
      </c>
      <c r="O1942" s="22" t="s">
        <v>741</v>
      </c>
      <c r="P1942" s="22" t="s">
        <v>6638</v>
      </c>
      <c r="Q1942" t="s">
        <v>6632</v>
      </c>
      <c r="R1942" s="22" t="s">
        <v>732</v>
      </c>
      <c r="S1942" s="22" t="s">
        <v>4900</v>
      </c>
      <c r="T1942" s="22" t="s">
        <v>758</v>
      </c>
      <c r="U1942" s="22" t="s">
        <v>384</v>
      </c>
      <c r="V1942" s="22">
        <v>240</v>
      </c>
      <c r="W1942" s="22" t="s">
        <v>377</v>
      </c>
      <c r="X1942" s="22" t="s">
        <v>378</v>
      </c>
      <c r="Y1942" s="22" t="s">
        <v>308</v>
      </c>
      <c r="Z1942" s="22">
        <v>13122</v>
      </c>
      <c r="AA1942" s="22" t="s">
        <v>733</v>
      </c>
    </row>
    <row r="1943" spans="1:27" x14ac:dyDescent="0.3">
      <c r="A1943" s="22">
        <v>1</v>
      </c>
      <c r="B1943" s="22" t="s">
        <v>376</v>
      </c>
      <c r="C1943">
        <v>3</v>
      </c>
      <c r="D1943" s="22">
        <v>3</v>
      </c>
      <c r="E1943" s="22" t="s">
        <v>745</v>
      </c>
      <c r="F1943" s="22"/>
      <c r="G1943" s="22" t="s">
        <v>737</v>
      </c>
      <c r="H1943" s="22" t="s">
        <v>6644</v>
      </c>
      <c r="I1943" s="22" t="s">
        <v>734</v>
      </c>
      <c r="K1943" s="22" t="s">
        <v>731</v>
      </c>
      <c r="L1943" s="22" t="s">
        <v>745</v>
      </c>
      <c r="M1943" s="22" t="s">
        <v>743</v>
      </c>
      <c r="N1943" s="22" t="s">
        <v>740</v>
      </c>
      <c r="O1943" s="22" t="s">
        <v>741</v>
      </c>
      <c r="P1943" s="22" t="s">
        <v>6639</v>
      </c>
      <c r="Q1943" t="s">
        <v>6633</v>
      </c>
      <c r="R1943" s="22" t="s">
        <v>735</v>
      </c>
      <c r="S1943" s="22" t="s">
        <v>4900</v>
      </c>
      <c r="T1943" s="22" t="s">
        <v>759</v>
      </c>
      <c r="U1943" s="22" t="s">
        <v>384</v>
      </c>
      <c r="V1943" s="22">
        <v>240</v>
      </c>
      <c r="W1943" s="22" t="s">
        <v>377</v>
      </c>
      <c r="X1943" s="22" t="s">
        <v>378</v>
      </c>
      <c r="Y1943" s="22" t="s">
        <v>308</v>
      </c>
      <c r="Z1943" s="22">
        <v>13122</v>
      </c>
      <c r="AA1943" s="22" t="s">
        <v>733</v>
      </c>
    </row>
    <row r="1944" spans="1:27" x14ac:dyDescent="0.3">
      <c r="A1944" s="22">
        <v>1</v>
      </c>
      <c r="B1944" s="22" t="s">
        <v>376</v>
      </c>
      <c r="C1944">
        <v>4</v>
      </c>
      <c r="D1944" s="22">
        <v>4</v>
      </c>
      <c r="E1944" s="22" t="s">
        <v>747</v>
      </c>
      <c r="F1944" s="22"/>
      <c r="G1944" s="22" t="s">
        <v>737</v>
      </c>
      <c r="H1944" s="22" t="s">
        <v>6644</v>
      </c>
      <c r="I1944" s="22" t="s">
        <v>734</v>
      </c>
      <c r="K1944" s="22" t="s">
        <v>731</v>
      </c>
      <c r="L1944" s="22" t="s">
        <v>747</v>
      </c>
      <c r="M1944" s="22" t="s">
        <v>743</v>
      </c>
      <c r="N1944" s="22" t="s">
        <v>740</v>
      </c>
      <c r="O1944" s="22" t="s">
        <v>741</v>
      </c>
      <c r="P1944" s="22" t="s">
        <v>6637</v>
      </c>
      <c r="Q1944" t="s">
        <v>6641</v>
      </c>
      <c r="R1944" s="22" t="s">
        <v>735</v>
      </c>
      <c r="S1944" s="22" t="s">
        <v>4901</v>
      </c>
      <c r="T1944" s="22" t="s">
        <v>760</v>
      </c>
      <c r="U1944" s="22" t="s">
        <v>384</v>
      </c>
      <c r="V1944" s="22">
        <v>240</v>
      </c>
      <c r="W1944" s="22" t="s">
        <v>377</v>
      </c>
      <c r="X1944" s="22" t="s">
        <v>378</v>
      </c>
      <c r="Y1944" s="22" t="s">
        <v>308</v>
      </c>
      <c r="Z1944" s="22">
        <v>13122</v>
      </c>
      <c r="AA1944" s="22" t="s">
        <v>733</v>
      </c>
    </row>
    <row r="1945" spans="1:27" x14ac:dyDescent="0.3">
      <c r="A1945" s="22">
        <v>1</v>
      </c>
      <c r="B1945" s="22" t="s">
        <v>376</v>
      </c>
      <c r="C1945">
        <v>5</v>
      </c>
      <c r="D1945" s="22">
        <v>5</v>
      </c>
      <c r="E1945" s="22" t="s">
        <v>749</v>
      </c>
      <c r="F1945" s="22"/>
      <c r="G1945" s="22" t="s">
        <v>737</v>
      </c>
      <c r="H1945" s="22" t="s">
        <v>6644</v>
      </c>
      <c r="I1945" s="22" t="s">
        <v>734</v>
      </c>
      <c r="K1945" s="22" t="s">
        <v>731</v>
      </c>
      <c r="L1945" s="22" t="s">
        <v>749</v>
      </c>
      <c r="M1945" s="22" t="s">
        <v>743</v>
      </c>
      <c r="N1945" s="22" t="s">
        <v>740</v>
      </c>
      <c r="O1945" s="22" t="s">
        <v>741</v>
      </c>
      <c r="P1945" s="22" t="s">
        <v>6636</v>
      </c>
      <c r="Q1945" t="s">
        <v>6630</v>
      </c>
      <c r="R1945" s="22" t="s">
        <v>735</v>
      </c>
      <c r="S1945" s="22" t="s">
        <v>4904</v>
      </c>
      <c r="T1945" s="22" t="s">
        <v>761</v>
      </c>
      <c r="U1945" s="22" t="s">
        <v>384</v>
      </c>
      <c r="V1945" s="22">
        <v>240</v>
      </c>
      <c r="W1945" s="22" t="s">
        <v>377</v>
      </c>
      <c r="X1945" s="22" t="s">
        <v>378</v>
      </c>
      <c r="Y1945" s="22" t="s">
        <v>308</v>
      </c>
      <c r="Z1945" s="22">
        <v>13122</v>
      </c>
      <c r="AA1945" s="22" t="s">
        <v>733</v>
      </c>
    </row>
    <row r="1946" spans="1:27" x14ac:dyDescent="0.3">
      <c r="A1946" s="22">
        <v>1</v>
      </c>
      <c r="B1946" s="22" t="s">
        <v>376</v>
      </c>
      <c r="C1946">
        <v>6</v>
      </c>
      <c r="D1946" s="22">
        <v>6</v>
      </c>
      <c r="E1946" s="22" t="s">
        <v>751</v>
      </c>
      <c r="F1946" s="22"/>
      <c r="G1946" s="22" t="s">
        <v>737</v>
      </c>
      <c r="H1946" s="22" t="s">
        <v>6644</v>
      </c>
      <c r="I1946" s="22" t="s">
        <v>734</v>
      </c>
      <c r="K1946" s="22" t="s">
        <v>731</v>
      </c>
      <c r="L1946" s="22" t="s">
        <v>751</v>
      </c>
      <c r="M1946" s="22" t="s">
        <v>752</v>
      </c>
      <c r="N1946" s="22" t="s">
        <v>736</v>
      </c>
      <c r="O1946" s="22" t="s">
        <v>741</v>
      </c>
      <c r="P1946" s="22" t="s">
        <v>6634</v>
      </c>
      <c r="Q1946" t="s">
        <v>6631</v>
      </c>
      <c r="R1946" s="22" t="s">
        <v>732</v>
      </c>
      <c r="S1946" s="22" t="s">
        <v>4903</v>
      </c>
      <c r="T1946" s="22" t="s">
        <v>762</v>
      </c>
      <c r="U1946" s="22" t="s">
        <v>384</v>
      </c>
      <c r="V1946" s="22">
        <v>240</v>
      </c>
      <c r="W1946" s="22" t="s">
        <v>377</v>
      </c>
      <c r="X1946" s="22" t="s">
        <v>378</v>
      </c>
      <c r="Y1946" s="22" t="s">
        <v>308</v>
      </c>
      <c r="Z1946" s="22">
        <v>13122</v>
      </c>
      <c r="AA1946" s="22" t="s">
        <v>733</v>
      </c>
    </row>
    <row r="1947" spans="1:27" x14ac:dyDescent="0.3">
      <c r="A1947" s="22">
        <v>1</v>
      </c>
      <c r="B1947" s="22" t="s">
        <v>376</v>
      </c>
      <c r="C1947">
        <v>7</v>
      </c>
      <c r="D1947" s="22">
        <v>7</v>
      </c>
      <c r="E1947" s="22" t="s">
        <v>754</v>
      </c>
      <c r="F1947" s="22"/>
      <c r="G1947" s="22" t="s">
        <v>737</v>
      </c>
      <c r="H1947" s="22" t="s">
        <v>6644</v>
      </c>
      <c r="I1947" s="22" t="s">
        <v>734</v>
      </c>
      <c r="K1947" s="22" t="s">
        <v>731</v>
      </c>
      <c r="L1947" s="22" t="s">
        <v>754</v>
      </c>
      <c r="M1947" s="22" t="s">
        <v>743</v>
      </c>
      <c r="N1947" s="22" t="s">
        <v>740</v>
      </c>
      <c r="O1947" s="22" t="s">
        <v>741</v>
      </c>
      <c r="P1947" s="22" t="s">
        <v>6635</v>
      </c>
      <c r="Q1947" t="s">
        <v>6642</v>
      </c>
      <c r="R1947" s="22" t="s">
        <v>755</v>
      </c>
      <c r="S1947" s="22" t="s">
        <v>4902</v>
      </c>
      <c r="T1947" s="22" t="s">
        <v>763</v>
      </c>
      <c r="U1947" s="22" t="s">
        <v>384</v>
      </c>
      <c r="V1947" s="22">
        <v>240</v>
      </c>
      <c r="W1947" s="22" t="s">
        <v>377</v>
      </c>
      <c r="X1947" s="22" t="s">
        <v>378</v>
      </c>
      <c r="Y1947" s="22" t="s">
        <v>308</v>
      </c>
      <c r="Z1947" s="22">
        <v>13122</v>
      </c>
      <c r="AA1947" s="22" t="s">
        <v>733</v>
      </c>
    </row>
    <row r="1948" spans="1:27" x14ac:dyDescent="0.3">
      <c r="A1948" s="22">
        <v>1</v>
      </c>
      <c r="B1948" s="22" t="s">
        <v>376</v>
      </c>
      <c r="C1948">
        <v>1</v>
      </c>
      <c r="D1948" s="22">
        <v>1</v>
      </c>
      <c r="E1948" s="22" t="s">
        <v>738</v>
      </c>
      <c r="F1948" s="22"/>
      <c r="G1948" s="22" t="s">
        <v>737</v>
      </c>
      <c r="H1948" s="22" t="s">
        <v>6644</v>
      </c>
      <c r="I1948" s="22" t="s">
        <v>734</v>
      </c>
      <c r="K1948" s="22" t="s">
        <v>731</v>
      </c>
      <c r="L1948" s="22" t="s">
        <v>738</v>
      </c>
      <c r="M1948" s="22" t="s">
        <v>739</v>
      </c>
      <c r="N1948" s="22" t="s">
        <v>740</v>
      </c>
      <c r="O1948" s="22" t="s">
        <v>741</v>
      </c>
      <c r="P1948" s="22" t="s">
        <v>4899</v>
      </c>
      <c r="Q1948" t="s">
        <v>4897</v>
      </c>
      <c r="R1948" s="22" t="s">
        <v>732</v>
      </c>
      <c r="S1948" s="22" t="s">
        <v>4900</v>
      </c>
      <c r="T1948" s="22" t="s">
        <v>757</v>
      </c>
      <c r="U1948" s="22" t="s">
        <v>384</v>
      </c>
      <c r="V1948" s="22">
        <v>240</v>
      </c>
      <c r="W1948" s="22" t="s">
        <v>377</v>
      </c>
      <c r="X1948" s="22" t="s">
        <v>378</v>
      </c>
      <c r="Y1948" s="22" t="s">
        <v>309</v>
      </c>
      <c r="Z1948" s="22">
        <v>13123</v>
      </c>
      <c r="AA1948" s="22" t="s">
        <v>733</v>
      </c>
    </row>
    <row r="1949" spans="1:27" x14ac:dyDescent="0.3">
      <c r="A1949" s="22">
        <v>1</v>
      </c>
      <c r="B1949" s="22" t="s">
        <v>376</v>
      </c>
      <c r="C1949">
        <v>2</v>
      </c>
      <c r="D1949" s="22">
        <v>2</v>
      </c>
      <c r="E1949" s="22" t="s">
        <v>738</v>
      </c>
      <c r="F1949" s="22"/>
      <c r="G1949" s="22" t="s">
        <v>737</v>
      </c>
      <c r="H1949" s="22" t="s">
        <v>6644</v>
      </c>
      <c r="I1949" s="22" t="s">
        <v>734</v>
      </c>
      <c r="K1949" s="22" t="s">
        <v>731</v>
      </c>
      <c r="L1949" s="22" t="s">
        <v>738</v>
      </c>
      <c r="M1949" s="22" t="s">
        <v>743</v>
      </c>
      <c r="N1949" s="22" t="s">
        <v>740</v>
      </c>
      <c r="O1949" s="22" t="s">
        <v>741</v>
      </c>
      <c r="P1949" s="22" t="s">
        <v>6638</v>
      </c>
      <c r="Q1949" t="s">
        <v>6632</v>
      </c>
      <c r="R1949" s="22" t="s">
        <v>732</v>
      </c>
      <c r="S1949" s="22" t="s">
        <v>4900</v>
      </c>
      <c r="T1949" s="22" t="s">
        <v>758</v>
      </c>
      <c r="U1949" s="22" t="s">
        <v>384</v>
      </c>
      <c r="V1949" s="22">
        <v>240</v>
      </c>
      <c r="W1949" s="22" t="s">
        <v>377</v>
      </c>
      <c r="X1949" s="22" t="s">
        <v>378</v>
      </c>
      <c r="Y1949" s="22" t="s">
        <v>309</v>
      </c>
      <c r="Z1949" s="22">
        <v>13123</v>
      </c>
      <c r="AA1949" s="22" t="s">
        <v>733</v>
      </c>
    </row>
    <row r="1950" spans="1:27" x14ac:dyDescent="0.3">
      <c r="A1950" s="22">
        <v>1</v>
      </c>
      <c r="B1950" s="22" t="s">
        <v>376</v>
      </c>
      <c r="C1950">
        <v>3</v>
      </c>
      <c r="D1950" s="22">
        <v>3</v>
      </c>
      <c r="E1950" s="22" t="s">
        <v>745</v>
      </c>
      <c r="F1950" s="22"/>
      <c r="G1950" s="22" t="s">
        <v>737</v>
      </c>
      <c r="H1950" s="22" t="s">
        <v>6644</v>
      </c>
      <c r="I1950" s="22" t="s">
        <v>734</v>
      </c>
      <c r="K1950" s="22" t="s">
        <v>731</v>
      </c>
      <c r="L1950" s="22" t="s">
        <v>745</v>
      </c>
      <c r="M1950" s="22" t="s">
        <v>743</v>
      </c>
      <c r="N1950" s="22" t="s">
        <v>740</v>
      </c>
      <c r="O1950" s="22" t="s">
        <v>741</v>
      </c>
      <c r="P1950" s="22" t="s">
        <v>6639</v>
      </c>
      <c r="Q1950" t="s">
        <v>6633</v>
      </c>
      <c r="R1950" s="22" t="s">
        <v>735</v>
      </c>
      <c r="S1950" s="22" t="s">
        <v>4900</v>
      </c>
      <c r="T1950" s="22" t="s">
        <v>759</v>
      </c>
      <c r="U1950" s="22" t="s">
        <v>384</v>
      </c>
      <c r="V1950" s="22">
        <v>240</v>
      </c>
      <c r="W1950" s="22" t="s">
        <v>377</v>
      </c>
      <c r="X1950" s="22" t="s">
        <v>378</v>
      </c>
      <c r="Y1950" s="22" t="s">
        <v>309</v>
      </c>
      <c r="Z1950" s="22">
        <v>13123</v>
      </c>
      <c r="AA1950" s="22" t="s">
        <v>733</v>
      </c>
    </row>
    <row r="1951" spans="1:27" x14ac:dyDescent="0.3">
      <c r="A1951" s="22">
        <v>1</v>
      </c>
      <c r="B1951" s="22" t="s">
        <v>376</v>
      </c>
      <c r="C1951">
        <v>4</v>
      </c>
      <c r="D1951" s="22">
        <v>4</v>
      </c>
      <c r="E1951" s="22" t="s">
        <v>747</v>
      </c>
      <c r="F1951" s="22"/>
      <c r="G1951" s="22" t="s">
        <v>737</v>
      </c>
      <c r="H1951" s="22" t="s">
        <v>6644</v>
      </c>
      <c r="I1951" s="22" t="s">
        <v>734</v>
      </c>
      <c r="K1951" s="22" t="s">
        <v>731</v>
      </c>
      <c r="L1951" s="22" t="s">
        <v>747</v>
      </c>
      <c r="M1951" s="22" t="s">
        <v>743</v>
      </c>
      <c r="N1951" s="22" t="s">
        <v>740</v>
      </c>
      <c r="O1951" s="22" t="s">
        <v>741</v>
      </c>
      <c r="P1951" s="22" t="s">
        <v>6637</v>
      </c>
      <c r="Q1951" t="s">
        <v>6641</v>
      </c>
      <c r="R1951" s="22" t="s">
        <v>735</v>
      </c>
      <c r="S1951" s="22" t="s">
        <v>4901</v>
      </c>
      <c r="T1951" s="22" t="s">
        <v>760</v>
      </c>
      <c r="U1951" s="22" t="s">
        <v>384</v>
      </c>
      <c r="V1951" s="22">
        <v>240</v>
      </c>
      <c r="W1951" s="22" t="s">
        <v>377</v>
      </c>
      <c r="X1951" s="22" t="s">
        <v>378</v>
      </c>
      <c r="Y1951" s="22" t="s">
        <v>309</v>
      </c>
      <c r="Z1951" s="22">
        <v>13123</v>
      </c>
      <c r="AA1951" s="22" t="s">
        <v>733</v>
      </c>
    </row>
    <row r="1952" spans="1:27" x14ac:dyDescent="0.3">
      <c r="A1952" s="22">
        <v>1</v>
      </c>
      <c r="B1952" s="22" t="s">
        <v>376</v>
      </c>
      <c r="C1952">
        <v>5</v>
      </c>
      <c r="D1952" s="22">
        <v>5</v>
      </c>
      <c r="E1952" s="22" t="s">
        <v>749</v>
      </c>
      <c r="F1952" s="22"/>
      <c r="G1952" s="22" t="s">
        <v>737</v>
      </c>
      <c r="H1952" s="22" t="s">
        <v>6644</v>
      </c>
      <c r="I1952" s="22" t="s">
        <v>734</v>
      </c>
      <c r="K1952" s="22" t="s">
        <v>731</v>
      </c>
      <c r="L1952" s="22" t="s">
        <v>749</v>
      </c>
      <c r="M1952" s="22" t="s">
        <v>743</v>
      </c>
      <c r="N1952" s="22" t="s">
        <v>740</v>
      </c>
      <c r="O1952" s="22" t="s">
        <v>741</v>
      </c>
      <c r="P1952" s="22" t="s">
        <v>6636</v>
      </c>
      <c r="Q1952" t="s">
        <v>6630</v>
      </c>
      <c r="R1952" s="22" t="s">
        <v>735</v>
      </c>
      <c r="S1952" s="22" t="s">
        <v>4904</v>
      </c>
      <c r="T1952" s="22" t="s">
        <v>761</v>
      </c>
      <c r="U1952" s="22" t="s">
        <v>384</v>
      </c>
      <c r="V1952" s="22">
        <v>240</v>
      </c>
      <c r="W1952" s="22" t="s">
        <v>377</v>
      </c>
      <c r="X1952" s="22" t="s">
        <v>378</v>
      </c>
      <c r="Y1952" s="22" t="s">
        <v>309</v>
      </c>
      <c r="Z1952" s="22">
        <v>13123</v>
      </c>
      <c r="AA1952" s="22" t="s">
        <v>733</v>
      </c>
    </row>
    <row r="1953" spans="1:27" x14ac:dyDescent="0.3">
      <c r="A1953" s="22">
        <v>1</v>
      </c>
      <c r="B1953" s="22" t="s">
        <v>376</v>
      </c>
      <c r="C1953">
        <v>6</v>
      </c>
      <c r="D1953" s="22">
        <v>6</v>
      </c>
      <c r="E1953" s="22" t="s">
        <v>751</v>
      </c>
      <c r="F1953" s="22"/>
      <c r="G1953" s="22" t="s">
        <v>737</v>
      </c>
      <c r="H1953" s="22" t="s">
        <v>6644</v>
      </c>
      <c r="I1953" s="22" t="s">
        <v>734</v>
      </c>
      <c r="K1953" s="22" t="s">
        <v>731</v>
      </c>
      <c r="L1953" s="22" t="s">
        <v>751</v>
      </c>
      <c r="M1953" s="22" t="s">
        <v>752</v>
      </c>
      <c r="N1953" s="22" t="s">
        <v>736</v>
      </c>
      <c r="O1953" s="22" t="s">
        <v>741</v>
      </c>
      <c r="P1953" s="22" t="s">
        <v>6634</v>
      </c>
      <c r="Q1953" t="s">
        <v>6631</v>
      </c>
      <c r="R1953" s="22" t="s">
        <v>732</v>
      </c>
      <c r="S1953" s="22" t="s">
        <v>4903</v>
      </c>
      <c r="T1953" s="22" t="s">
        <v>762</v>
      </c>
      <c r="U1953" s="22" t="s">
        <v>384</v>
      </c>
      <c r="V1953" s="22">
        <v>240</v>
      </c>
      <c r="W1953" s="22" t="s">
        <v>377</v>
      </c>
      <c r="X1953" s="22" t="s">
        <v>378</v>
      </c>
      <c r="Y1953" s="22" t="s">
        <v>309</v>
      </c>
      <c r="Z1953" s="22">
        <v>13123</v>
      </c>
      <c r="AA1953" s="22" t="s">
        <v>733</v>
      </c>
    </row>
    <row r="1954" spans="1:27" x14ac:dyDescent="0.3">
      <c r="A1954" s="22">
        <v>1</v>
      </c>
      <c r="B1954" s="22" t="s">
        <v>376</v>
      </c>
      <c r="C1954">
        <v>7</v>
      </c>
      <c r="D1954" s="22">
        <v>7</v>
      </c>
      <c r="E1954" s="22" t="s">
        <v>754</v>
      </c>
      <c r="F1954" s="22"/>
      <c r="G1954" s="22" t="s">
        <v>737</v>
      </c>
      <c r="H1954" s="22" t="s">
        <v>6644</v>
      </c>
      <c r="I1954" s="22" t="s">
        <v>734</v>
      </c>
      <c r="K1954" s="22" t="s">
        <v>731</v>
      </c>
      <c r="L1954" s="22" t="s">
        <v>754</v>
      </c>
      <c r="M1954" s="22" t="s">
        <v>743</v>
      </c>
      <c r="N1954" s="22" t="s">
        <v>740</v>
      </c>
      <c r="O1954" s="22" t="s">
        <v>741</v>
      </c>
      <c r="P1954" s="22" t="s">
        <v>6635</v>
      </c>
      <c r="Q1954" t="s">
        <v>6642</v>
      </c>
      <c r="R1954" s="22" t="s">
        <v>755</v>
      </c>
      <c r="S1954" s="22" t="s">
        <v>4902</v>
      </c>
      <c r="T1954" s="22" t="s">
        <v>763</v>
      </c>
      <c r="U1954" s="22" t="s">
        <v>384</v>
      </c>
      <c r="V1954" s="22">
        <v>240</v>
      </c>
      <c r="W1954" s="22" t="s">
        <v>377</v>
      </c>
      <c r="X1954" s="22" t="s">
        <v>378</v>
      </c>
      <c r="Y1954" s="22" t="s">
        <v>309</v>
      </c>
      <c r="Z1954" s="22">
        <v>13123</v>
      </c>
      <c r="AA1954" s="22" t="s">
        <v>733</v>
      </c>
    </row>
    <row r="1955" spans="1:27" x14ac:dyDescent="0.3">
      <c r="A1955" s="22">
        <v>1</v>
      </c>
      <c r="B1955" s="22" t="s">
        <v>376</v>
      </c>
      <c r="C1955">
        <v>1</v>
      </c>
      <c r="D1955" s="22">
        <v>1</v>
      </c>
      <c r="E1955" s="22" t="s">
        <v>738</v>
      </c>
      <c r="F1955" s="22"/>
      <c r="G1955" s="22" t="s">
        <v>737</v>
      </c>
      <c r="H1955" s="22" t="s">
        <v>6644</v>
      </c>
      <c r="I1955" s="22" t="s">
        <v>734</v>
      </c>
      <c r="K1955" s="22" t="s">
        <v>731</v>
      </c>
      <c r="L1955" s="22" t="s">
        <v>738</v>
      </c>
      <c r="M1955" s="22" t="s">
        <v>739</v>
      </c>
      <c r="N1955" s="22" t="s">
        <v>740</v>
      </c>
      <c r="O1955" s="22" t="s">
        <v>741</v>
      </c>
      <c r="P1955" s="22" t="s">
        <v>4899</v>
      </c>
      <c r="Q1955" t="s">
        <v>4897</v>
      </c>
      <c r="R1955" s="22" t="s">
        <v>732</v>
      </c>
      <c r="S1955" s="22" t="s">
        <v>4900</v>
      </c>
      <c r="T1955" s="22" t="s">
        <v>757</v>
      </c>
      <c r="U1955" s="22" t="s">
        <v>384</v>
      </c>
      <c r="V1955" s="22">
        <v>240</v>
      </c>
      <c r="W1955" s="22" t="s">
        <v>377</v>
      </c>
      <c r="X1955" s="22" t="s">
        <v>378</v>
      </c>
      <c r="Y1955" s="22" t="s">
        <v>310</v>
      </c>
      <c r="Z1955" s="22">
        <v>13124</v>
      </c>
      <c r="AA1955" s="22" t="s">
        <v>733</v>
      </c>
    </row>
    <row r="1956" spans="1:27" x14ac:dyDescent="0.3">
      <c r="A1956" s="22">
        <v>1</v>
      </c>
      <c r="B1956" s="22" t="s">
        <v>376</v>
      </c>
      <c r="C1956">
        <v>2</v>
      </c>
      <c r="D1956" s="22">
        <v>2</v>
      </c>
      <c r="E1956" s="22" t="s">
        <v>738</v>
      </c>
      <c r="F1956" s="22"/>
      <c r="G1956" s="22" t="s">
        <v>737</v>
      </c>
      <c r="H1956" s="22" t="s">
        <v>6644</v>
      </c>
      <c r="I1956" s="22" t="s">
        <v>734</v>
      </c>
      <c r="K1956" s="22" t="s">
        <v>731</v>
      </c>
      <c r="L1956" s="22" t="s">
        <v>738</v>
      </c>
      <c r="M1956" s="22" t="s">
        <v>743</v>
      </c>
      <c r="N1956" s="22" t="s">
        <v>740</v>
      </c>
      <c r="O1956" s="22" t="s">
        <v>741</v>
      </c>
      <c r="P1956" s="22" t="s">
        <v>6638</v>
      </c>
      <c r="Q1956" t="s">
        <v>6632</v>
      </c>
      <c r="R1956" s="22" t="s">
        <v>732</v>
      </c>
      <c r="S1956" s="22" t="s">
        <v>4900</v>
      </c>
      <c r="T1956" s="22" t="s">
        <v>758</v>
      </c>
      <c r="U1956" s="22" t="s">
        <v>384</v>
      </c>
      <c r="V1956" s="22">
        <v>240</v>
      </c>
      <c r="W1956" s="22" t="s">
        <v>377</v>
      </c>
      <c r="X1956" s="22" t="s">
        <v>378</v>
      </c>
      <c r="Y1956" s="22" t="s">
        <v>310</v>
      </c>
      <c r="Z1956" s="22">
        <v>13124</v>
      </c>
      <c r="AA1956" s="22" t="s">
        <v>733</v>
      </c>
    </row>
    <row r="1957" spans="1:27" x14ac:dyDescent="0.3">
      <c r="A1957" s="22">
        <v>1</v>
      </c>
      <c r="B1957" s="22" t="s">
        <v>376</v>
      </c>
      <c r="C1957">
        <v>3</v>
      </c>
      <c r="D1957" s="22">
        <v>3</v>
      </c>
      <c r="E1957" s="22" t="s">
        <v>745</v>
      </c>
      <c r="F1957" s="22"/>
      <c r="G1957" s="22" t="s">
        <v>737</v>
      </c>
      <c r="H1957" s="22" t="s">
        <v>6644</v>
      </c>
      <c r="I1957" s="22" t="s">
        <v>734</v>
      </c>
      <c r="K1957" s="22" t="s">
        <v>731</v>
      </c>
      <c r="L1957" s="22" t="s">
        <v>745</v>
      </c>
      <c r="M1957" s="22" t="s">
        <v>743</v>
      </c>
      <c r="N1957" s="22" t="s">
        <v>740</v>
      </c>
      <c r="O1957" s="22" t="s">
        <v>741</v>
      </c>
      <c r="P1957" s="22" t="s">
        <v>6639</v>
      </c>
      <c r="Q1957" t="s">
        <v>6633</v>
      </c>
      <c r="R1957" s="22" t="s">
        <v>735</v>
      </c>
      <c r="S1957" s="22" t="s">
        <v>4900</v>
      </c>
      <c r="T1957" s="22" t="s">
        <v>759</v>
      </c>
      <c r="U1957" s="22" t="s">
        <v>384</v>
      </c>
      <c r="V1957" s="22">
        <v>240</v>
      </c>
      <c r="W1957" s="22" t="s">
        <v>377</v>
      </c>
      <c r="X1957" s="22" t="s">
        <v>378</v>
      </c>
      <c r="Y1957" s="22" t="s">
        <v>310</v>
      </c>
      <c r="Z1957" s="22">
        <v>13124</v>
      </c>
      <c r="AA1957" s="22" t="s">
        <v>733</v>
      </c>
    </row>
    <row r="1958" spans="1:27" x14ac:dyDescent="0.3">
      <c r="A1958" s="22">
        <v>1</v>
      </c>
      <c r="B1958" s="22" t="s">
        <v>376</v>
      </c>
      <c r="C1958">
        <v>4</v>
      </c>
      <c r="D1958" s="22">
        <v>4</v>
      </c>
      <c r="E1958" s="22" t="s">
        <v>747</v>
      </c>
      <c r="F1958" s="22"/>
      <c r="G1958" s="22" t="s">
        <v>737</v>
      </c>
      <c r="H1958" s="22" t="s">
        <v>6644</v>
      </c>
      <c r="I1958" s="22" t="s">
        <v>734</v>
      </c>
      <c r="K1958" s="22" t="s">
        <v>731</v>
      </c>
      <c r="L1958" s="22" t="s">
        <v>747</v>
      </c>
      <c r="M1958" s="22" t="s">
        <v>743</v>
      </c>
      <c r="N1958" s="22" t="s">
        <v>740</v>
      </c>
      <c r="O1958" s="22" t="s">
        <v>741</v>
      </c>
      <c r="P1958" s="22" t="s">
        <v>6637</v>
      </c>
      <c r="Q1958" t="s">
        <v>6641</v>
      </c>
      <c r="R1958" s="22" t="s">
        <v>735</v>
      </c>
      <c r="S1958" s="22" t="s">
        <v>4901</v>
      </c>
      <c r="T1958" s="22" t="s">
        <v>760</v>
      </c>
      <c r="U1958" s="22" t="s">
        <v>384</v>
      </c>
      <c r="V1958" s="22">
        <v>240</v>
      </c>
      <c r="W1958" s="22" t="s">
        <v>377</v>
      </c>
      <c r="X1958" s="22" t="s">
        <v>378</v>
      </c>
      <c r="Y1958" s="22" t="s">
        <v>310</v>
      </c>
      <c r="Z1958" s="22">
        <v>13124</v>
      </c>
      <c r="AA1958" s="22" t="s">
        <v>733</v>
      </c>
    </row>
    <row r="1959" spans="1:27" x14ac:dyDescent="0.3">
      <c r="A1959" s="22">
        <v>1</v>
      </c>
      <c r="B1959" s="22" t="s">
        <v>376</v>
      </c>
      <c r="C1959">
        <v>5</v>
      </c>
      <c r="D1959" s="22">
        <v>5</v>
      </c>
      <c r="E1959" s="22" t="s">
        <v>749</v>
      </c>
      <c r="F1959" s="22"/>
      <c r="G1959" s="22" t="s">
        <v>737</v>
      </c>
      <c r="H1959" s="22" t="s">
        <v>6644</v>
      </c>
      <c r="I1959" s="22" t="s">
        <v>734</v>
      </c>
      <c r="K1959" s="22" t="s">
        <v>731</v>
      </c>
      <c r="L1959" s="22" t="s">
        <v>749</v>
      </c>
      <c r="M1959" s="22" t="s">
        <v>743</v>
      </c>
      <c r="N1959" s="22" t="s">
        <v>740</v>
      </c>
      <c r="O1959" s="22" t="s">
        <v>741</v>
      </c>
      <c r="P1959" s="22" t="s">
        <v>6636</v>
      </c>
      <c r="Q1959" t="s">
        <v>6630</v>
      </c>
      <c r="R1959" s="22" t="s">
        <v>735</v>
      </c>
      <c r="S1959" s="22" t="s">
        <v>4904</v>
      </c>
      <c r="T1959" s="22" t="s">
        <v>761</v>
      </c>
      <c r="U1959" s="22" t="s">
        <v>384</v>
      </c>
      <c r="V1959" s="22">
        <v>240</v>
      </c>
      <c r="W1959" s="22" t="s">
        <v>377</v>
      </c>
      <c r="X1959" s="22" t="s">
        <v>378</v>
      </c>
      <c r="Y1959" s="22" t="s">
        <v>310</v>
      </c>
      <c r="Z1959" s="22">
        <v>13124</v>
      </c>
      <c r="AA1959" s="22" t="s">
        <v>733</v>
      </c>
    </row>
    <row r="1960" spans="1:27" x14ac:dyDescent="0.3">
      <c r="A1960" s="22">
        <v>1</v>
      </c>
      <c r="B1960" s="22" t="s">
        <v>376</v>
      </c>
      <c r="C1960">
        <v>6</v>
      </c>
      <c r="D1960" s="22">
        <v>6</v>
      </c>
      <c r="E1960" s="22" t="s">
        <v>751</v>
      </c>
      <c r="F1960" s="22"/>
      <c r="G1960" s="22" t="s">
        <v>737</v>
      </c>
      <c r="H1960" s="22" t="s">
        <v>6644</v>
      </c>
      <c r="I1960" s="22" t="s">
        <v>734</v>
      </c>
      <c r="K1960" s="22" t="s">
        <v>731</v>
      </c>
      <c r="L1960" s="22" t="s">
        <v>751</v>
      </c>
      <c r="M1960" s="22" t="s">
        <v>752</v>
      </c>
      <c r="N1960" s="22" t="s">
        <v>736</v>
      </c>
      <c r="O1960" s="22" t="s">
        <v>741</v>
      </c>
      <c r="P1960" s="22" t="s">
        <v>6634</v>
      </c>
      <c r="Q1960" t="s">
        <v>6631</v>
      </c>
      <c r="R1960" s="22" t="s">
        <v>732</v>
      </c>
      <c r="S1960" s="22" t="s">
        <v>4903</v>
      </c>
      <c r="T1960" s="22" t="s">
        <v>762</v>
      </c>
      <c r="U1960" s="22" t="s">
        <v>384</v>
      </c>
      <c r="V1960" s="22">
        <v>240</v>
      </c>
      <c r="W1960" s="22" t="s">
        <v>377</v>
      </c>
      <c r="X1960" s="22" t="s">
        <v>378</v>
      </c>
      <c r="Y1960" s="22" t="s">
        <v>310</v>
      </c>
      <c r="Z1960" s="22">
        <v>13124</v>
      </c>
      <c r="AA1960" s="22" t="s">
        <v>733</v>
      </c>
    </row>
    <row r="1961" spans="1:27" x14ac:dyDescent="0.3">
      <c r="A1961" s="22">
        <v>1</v>
      </c>
      <c r="B1961" s="22" t="s">
        <v>376</v>
      </c>
      <c r="C1961">
        <v>7</v>
      </c>
      <c r="D1961" s="22">
        <v>7</v>
      </c>
      <c r="E1961" s="22" t="s">
        <v>754</v>
      </c>
      <c r="F1961" s="22"/>
      <c r="G1961" s="22" t="s">
        <v>737</v>
      </c>
      <c r="H1961" s="22" t="s">
        <v>6644</v>
      </c>
      <c r="I1961" s="22" t="s">
        <v>734</v>
      </c>
      <c r="K1961" s="22" t="s">
        <v>731</v>
      </c>
      <c r="L1961" s="22" t="s">
        <v>754</v>
      </c>
      <c r="M1961" s="22" t="s">
        <v>743</v>
      </c>
      <c r="N1961" s="22" t="s">
        <v>740</v>
      </c>
      <c r="O1961" s="22" t="s">
        <v>741</v>
      </c>
      <c r="P1961" s="22" t="s">
        <v>6635</v>
      </c>
      <c r="Q1961" t="s">
        <v>6642</v>
      </c>
      <c r="R1961" s="22" t="s">
        <v>755</v>
      </c>
      <c r="S1961" s="22" t="s">
        <v>4902</v>
      </c>
      <c r="T1961" s="22" t="s">
        <v>763</v>
      </c>
      <c r="U1961" s="22" t="s">
        <v>384</v>
      </c>
      <c r="V1961" s="22">
        <v>240</v>
      </c>
      <c r="W1961" s="22" t="s">
        <v>377</v>
      </c>
      <c r="X1961" s="22" t="s">
        <v>378</v>
      </c>
      <c r="Y1961" s="22" t="s">
        <v>310</v>
      </c>
      <c r="Z1961" s="22">
        <v>13124</v>
      </c>
      <c r="AA1961" s="22" t="s">
        <v>733</v>
      </c>
    </row>
    <row r="1962" spans="1:27" x14ac:dyDescent="0.3">
      <c r="A1962" s="22">
        <v>1</v>
      </c>
      <c r="B1962" s="22" t="s">
        <v>376</v>
      </c>
      <c r="C1962">
        <v>1</v>
      </c>
      <c r="D1962" s="22">
        <v>1</v>
      </c>
      <c r="E1962" s="22" t="s">
        <v>738</v>
      </c>
      <c r="F1962" s="22"/>
      <c r="G1962" s="22" t="s">
        <v>737</v>
      </c>
      <c r="H1962" s="22" t="s">
        <v>6644</v>
      </c>
      <c r="I1962" s="22" t="s">
        <v>734</v>
      </c>
      <c r="K1962" s="22" t="s">
        <v>731</v>
      </c>
      <c r="L1962" s="22" t="s">
        <v>738</v>
      </c>
      <c r="M1962" s="22" t="s">
        <v>739</v>
      </c>
      <c r="N1962" s="22" t="s">
        <v>740</v>
      </c>
      <c r="O1962" s="22" t="s">
        <v>741</v>
      </c>
      <c r="P1962" s="22" t="s">
        <v>4899</v>
      </c>
      <c r="Q1962" t="s">
        <v>4897</v>
      </c>
      <c r="R1962" s="22" t="s">
        <v>732</v>
      </c>
      <c r="S1962" s="22" t="s">
        <v>4900</v>
      </c>
      <c r="T1962" s="22" t="s">
        <v>757</v>
      </c>
      <c r="U1962" s="22" t="s">
        <v>384</v>
      </c>
      <c r="V1962" s="22">
        <v>240</v>
      </c>
      <c r="W1962" s="22" t="s">
        <v>377</v>
      </c>
      <c r="X1962" s="22" t="s">
        <v>378</v>
      </c>
      <c r="Y1962" s="22" t="s">
        <v>311</v>
      </c>
      <c r="Z1962" s="22">
        <v>13125</v>
      </c>
      <c r="AA1962" s="22" t="s">
        <v>733</v>
      </c>
    </row>
    <row r="1963" spans="1:27" x14ac:dyDescent="0.3">
      <c r="A1963" s="22">
        <v>1</v>
      </c>
      <c r="B1963" s="22" t="s">
        <v>376</v>
      </c>
      <c r="C1963">
        <v>2</v>
      </c>
      <c r="D1963" s="22">
        <v>2</v>
      </c>
      <c r="E1963" s="22" t="s">
        <v>738</v>
      </c>
      <c r="F1963" s="22"/>
      <c r="G1963" s="22" t="s">
        <v>737</v>
      </c>
      <c r="H1963" s="22" t="s">
        <v>6644</v>
      </c>
      <c r="I1963" s="22" t="s">
        <v>734</v>
      </c>
      <c r="K1963" s="22" t="s">
        <v>731</v>
      </c>
      <c r="L1963" s="22" t="s">
        <v>738</v>
      </c>
      <c r="M1963" s="22" t="s">
        <v>743</v>
      </c>
      <c r="N1963" s="22" t="s">
        <v>740</v>
      </c>
      <c r="O1963" s="22" t="s">
        <v>741</v>
      </c>
      <c r="P1963" s="22" t="s">
        <v>6638</v>
      </c>
      <c r="Q1963" t="s">
        <v>6632</v>
      </c>
      <c r="R1963" s="22" t="s">
        <v>732</v>
      </c>
      <c r="S1963" s="22" t="s">
        <v>4900</v>
      </c>
      <c r="T1963" s="22" t="s">
        <v>758</v>
      </c>
      <c r="U1963" s="22" t="s">
        <v>384</v>
      </c>
      <c r="V1963" s="22">
        <v>240</v>
      </c>
      <c r="W1963" s="22" t="s">
        <v>377</v>
      </c>
      <c r="X1963" s="22" t="s">
        <v>378</v>
      </c>
      <c r="Y1963" s="22" t="s">
        <v>311</v>
      </c>
      <c r="Z1963" s="22">
        <v>13125</v>
      </c>
      <c r="AA1963" s="22" t="s">
        <v>733</v>
      </c>
    </row>
    <row r="1964" spans="1:27" x14ac:dyDescent="0.3">
      <c r="A1964" s="22">
        <v>1</v>
      </c>
      <c r="B1964" s="22" t="s">
        <v>376</v>
      </c>
      <c r="C1964">
        <v>3</v>
      </c>
      <c r="D1964" s="22">
        <v>3</v>
      </c>
      <c r="E1964" s="22" t="s">
        <v>745</v>
      </c>
      <c r="F1964" s="22"/>
      <c r="G1964" s="22" t="s">
        <v>737</v>
      </c>
      <c r="H1964" s="22" t="s">
        <v>6644</v>
      </c>
      <c r="I1964" s="22" t="s">
        <v>734</v>
      </c>
      <c r="K1964" s="22" t="s">
        <v>731</v>
      </c>
      <c r="L1964" s="22" t="s">
        <v>745</v>
      </c>
      <c r="M1964" s="22" t="s">
        <v>743</v>
      </c>
      <c r="N1964" s="22" t="s">
        <v>740</v>
      </c>
      <c r="O1964" s="22" t="s">
        <v>741</v>
      </c>
      <c r="P1964" s="22" t="s">
        <v>6639</v>
      </c>
      <c r="Q1964" t="s">
        <v>6633</v>
      </c>
      <c r="R1964" s="22" t="s">
        <v>735</v>
      </c>
      <c r="S1964" s="22" t="s">
        <v>4900</v>
      </c>
      <c r="T1964" s="22" t="s">
        <v>759</v>
      </c>
      <c r="U1964" s="22" t="s">
        <v>384</v>
      </c>
      <c r="V1964" s="22">
        <v>240</v>
      </c>
      <c r="W1964" s="22" t="s">
        <v>377</v>
      </c>
      <c r="X1964" s="22" t="s">
        <v>378</v>
      </c>
      <c r="Y1964" s="22" t="s">
        <v>311</v>
      </c>
      <c r="Z1964" s="22">
        <v>13125</v>
      </c>
      <c r="AA1964" s="22" t="s">
        <v>733</v>
      </c>
    </row>
    <row r="1965" spans="1:27" x14ac:dyDescent="0.3">
      <c r="A1965" s="22">
        <v>1</v>
      </c>
      <c r="B1965" s="22" t="s">
        <v>376</v>
      </c>
      <c r="C1965">
        <v>4</v>
      </c>
      <c r="D1965" s="22">
        <v>4</v>
      </c>
      <c r="E1965" s="22" t="s">
        <v>747</v>
      </c>
      <c r="F1965" s="22"/>
      <c r="G1965" s="22" t="s">
        <v>737</v>
      </c>
      <c r="H1965" s="22" t="s">
        <v>6644</v>
      </c>
      <c r="I1965" s="22" t="s">
        <v>734</v>
      </c>
      <c r="K1965" s="22" t="s">
        <v>731</v>
      </c>
      <c r="L1965" s="22" t="s">
        <v>747</v>
      </c>
      <c r="M1965" s="22" t="s">
        <v>743</v>
      </c>
      <c r="N1965" s="22" t="s">
        <v>740</v>
      </c>
      <c r="O1965" s="22" t="s">
        <v>741</v>
      </c>
      <c r="P1965" s="22" t="s">
        <v>6637</v>
      </c>
      <c r="Q1965" t="s">
        <v>6641</v>
      </c>
      <c r="R1965" s="22" t="s">
        <v>735</v>
      </c>
      <c r="S1965" s="22" t="s">
        <v>4901</v>
      </c>
      <c r="T1965" s="22" t="s">
        <v>760</v>
      </c>
      <c r="U1965" s="22" t="s">
        <v>384</v>
      </c>
      <c r="V1965" s="22">
        <v>240</v>
      </c>
      <c r="W1965" s="22" t="s">
        <v>377</v>
      </c>
      <c r="X1965" s="22" t="s">
        <v>378</v>
      </c>
      <c r="Y1965" s="22" t="s">
        <v>311</v>
      </c>
      <c r="Z1965" s="22">
        <v>13125</v>
      </c>
      <c r="AA1965" s="22" t="s">
        <v>733</v>
      </c>
    </row>
    <row r="1966" spans="1:27" x14ac:dyDescent="0.3">
      <c r="A1966" s="22">
        <v>1</v>
      </c>
      <c r="B1966" s="22" t="s">
        <v>376</v>
      </c>
      <c r="C1966">
        <v>5</v>
      </c>
      <c r="D1966" s="22">
        <v>5</v>
      </c>
      <c r="E1966" s="22" t="s">
        <v>749</v>
      </c>
      <c r="F1966" s="22"/>
      <c r="G1966" s="22" t="s">
        <v>737</v>
      </c>
      <c r="H1966" s="22" t="s">
        <v>6644</v>
      </c>
      <c r="I1966" s="22" t="s">
        <v>734</v>
      </c>
      <c r="K1966" s="22" t="s">
        <v>731</v>
      </c>
      <c r="L1966" s="22" t="s">
        <v>749</v>
      </c>
      <c r="M1966" s="22" t="s">
        <v>743</v>
      </c>
      <c r="N1966" s="22" t="s">
        <v>740</v>
      </c>
      <c r="O1966" s="22" t="s">
        <v>741</v>
      </c>
      <c r="P1966" s="22" t="s">
        <v>6636</v>
      </c>
      <c r="Q1966" t="s">
        <v>6630</v>
      </c>
      <c r="R1966" s="22" t="s">
        <v>735</v>
      </c>
      <c r="S1966" s="22" t="s">
        <v>4904</v>
      </c>
      <c r="T1966" s="22" t="s">
        <v>761</v>
      </c>
      <c r="U1966" s="22" t="s">
        <v>384</v>
      </c>
      <c r="V1966" s="22">
        <v>240</v>
      </c>
      <c r="W1966" s="22" t="s">
        <v>377</v>
      </c>
      <c r="X1966" s="22" t="s">
        <v>378</v>
      </c>
      <c r="Y1966" s="22" t="s">
        <v>311</v>
      </c>
      <c r="Z1966" s="22">
        <v>13125</v>
      </c>
      <c r="AA1966" s="22" t="s">
        <v>733</v>
      </c>
    </row>
    <row r="1967" spans="1:27" x14ac:dyDescent="0.3">
      <c r="A1967" s="22">
        <v>1</v>
      </c>
      <c r="B1967" s="22" t="s">
        <v>376</v>
      </c>
      <c r="C1967">
        <v>6</v>
      </c>
      <c r="D1967" s="22">
        <v>6</v>
      </c>
      <c r="E1967" s="22" t="s">
        <v>751</v>
      </c>
      <c r="F1967" s="22"/>
      <c r="G1967" s="22" t="s">
        <v>737</v>
      </c>
      <c r="H1967" s="22" t="s">
        <v>6644</v>
      </c>
      <c r="I1967" s="22" t="s">
        <v>734</v>
      </c>
      <c r="K1967" s="22" t="s">
        <v>731</v>
      </c>
      <c r="L1967" s="22" t="s">
        <v>751</v>
      </c>
      <c r="M1967" s="22" t="s">
        <v>752</v>
      </c>
      <c r="N1967" s="22" t="s">
        <v>736</v>
      </c>
      <c r="O1967" s="22" t="s">
        <v>741</v>
      </c>
      <c r="P1967" s="22" t="s">
        <v>6634</v>
      </c>
      <c r="Q1967" t="s">
        <v>6631</v>
      </c>
      <c r="R1967" s="22" t="s">
        <v>732</v>
      </c>
      <c r="S1967" s="22" t="s">
        <v>4903</v>
      </c>
      <c r="T1967" s="22" t="s">
        <v>762</v>
      </c>
      <c r="U1967" s="22" t="s">
        <v>384</v>
      </c>
      <c r="V1967" s="22">
        <v>240</v>
      </c>
      <c r="W1967" s="22" t="s">
        <v>377</v>
      </c>
      <c r="X1967" s="22" t="s">
        <v>378</v>
      </c>
      <c r="Y1967" s="22" t="s">
        <v>311</v>
      </c>
      <c r="Z1967" s="22">
        <v>13125</v>
      </c>
      <c r="AA1967" s="22" t="s">
        <v>733</v>
      </c>
    </row>
    <row r="1968" spans="1:27" x14ac:dyDescent="0.3">
      <c r="A1968" s="22">
        <v>1</v>
      </c>
      <c r="B1968" s="22" t="s">
        <v>376</v>
      </c>
      <c r="C1968">
        <v>7</v>
      </c>
      <c r="D1968" s="22">
        <v>7</v>
      </c>
      <c r="E1968" s="22" t="s">
        <v>754</v>
      </c>
      <c r="F1968" s="22"/>
      <c r="G1968" s="22" t="s">
        <v>737</v>
      </c>
      <c r="H1968" s="22" t="s">
        <v>6644</v>
      </c>
      <c r="I1968" s="22" t="s">
        <v>734</v>
      </c>
      <c r="K1968" s="22" t="s">
        <v>731</v>
      </c>
      <c r="L1968" s="22" t="s">
        <v>754</v>
      </c>
      <c r="M1968" s="22" t="s">
        <v>743</v>
      </c>
      <c r="N1968" s="22" t="s">
        <v>740</v>
      </c>
      <c r="O1968" s="22" t="s">
        <v>741</v>
      </c>
      <c r="P1968" s="22" t="s">
        <v>6635</v>
      </c>
      <c r="Q1968" t="s">
        <v>6642</v>
      </c>
      <c r="R1968" s="22" t="s">
        <v>755</v>
      </c>
      <c r="S1968" s="22" t="s">
        <v>4902</v>
      </c>
      <c r="T1968" s="22" t="s">
        <v>763</v>
      </c>
      <c r="U1968" s="22" t="s">
        <v>384</v>
      </c>
      <c r="V1968" s="22">
        <v>240</v>
      </c>
      <c r="W1968" s="22" t="s">
        <v>377</v>
      </c>
      <c r="X1968" s="22" t="s">
        <v>378</v>
      </c>
      <c r="Y1968" s="22" t="s">
        <v>311</v>
      </c>
      <c r="Z1968" s="22">
        <v>13125</v>
      </c>
      <c r="AA1968" s="22" t="s">
        <v>733</v>
      </c>
    </row>
    <row r="1969" spans="1:27" x14ac:dyDescent="0.3">
      <c r="A1969" s="22">
        <v>1</v>
      </c>
      <c r="B1969" s="22" t="s">
        <v>376</v>
      </c>
      <c r="C1969">
        <v>1</v>
      </c>
      <c r="D1969" s="22">
        <v>1</v>
      </c>
      <c r="E1969" s="22" t="s">
        <v>738</v>
      </c>
      <c r="F1969" s="22"/>
      <c r="G1969" s="22" t="s">
        <v>737</v>
      </c>
      <c r="H1969" s="22" t="s">
        <v>6644</v>
      </c>
      <c r="I1969" s="22" t="s">
        <v>734</v>
      </c>
      <c r="K1969" s="22" t="s">
        <v>731</v>
      </c>
      <c r="L1969" s="22" t="s">
        <v>738</v>
      </c>
      <c r="M1969" s="22" t="s">
        <v>739</v>
      </c>
      <c r="N1969" s="22" t="s">
        <v>740</v>
      </c>
      <c r="O1969" s="22" t="s">
        <v>741</v>
      </c>
      <c r="P1969" s="22" t="s">
        <v>4899</v>
      </c>
      <c r="Q1969" t="s">
        <v>4897</v>
      </c>
      <c r="R1969" s="22" t="s">
        <v>732</v>
      </c>
      <c r="S1969" s="22" t="s">
        <v>4900</v>
      </c>
      <c r="T1969" s="22" t="s">
        <v>757</v>
      </c>
      <c r="U1969" s="22" t="s">
        <v>384</v>
      </c>
      <c r="V1969" s="22">
        <v>240</v>
      </c>
      <c r="W1969" s="22" t="s">
        <v>377</v>
      </c>
      <c r="X1969" s="22" t="s">
        <v>378</v>
      </c>
      <c r="Y1969" s="22" t="s">
        <v>312</v>
      </c>
      <c r="Z1969" s="22">
        <v>13126</v>
      </c>
      <c r="AA1969" s="22" t="s">
        <v>733</v>
      </c>
    </row>
    <row r="1970" spans="1:27" x14ac:dyDescent="0.3">
      <c r="A1970" s="22">
        <v>1</v>
      </c>
      <c r="B1970" s="22" t="s">
        <v>376</v>
      </c>
      <c r="C1970">
        <v>2</v>
      </c>
      <c r="D1970" s="22">
        <v>2</v>
      </c>
      <c r="E1970" s="22" t="s">
        <v>738</v>
      </c>
      <c r="F1970" s="22"/>
      <c r="G1970" s="22" t="s">
        <v>737</v>
      </c>
      <c r="H1970" s="22" t="s">
        <v>6644</v>
      </c>
      <c r="I1970" s="22" t="s">
        <v>734</v>
      </c>
      <c r="K1970" s="22" t="s">
        <v>731</v>
      </c>
      <c r="L1970" s="22" t="s">
        <v>738</v>
      </c>
      <c r="M1970" s="22" t="s">
        <v>743</v>
      </c>
      <c r="N1970" s="22" t="s">
        <v>740</v>
      </c>
      <c r="O1970" s="22" t="s">
        <v>741</v>
      </c>
      <c r="P1970" s="22" t="s">
        <v>6638</v>
      </c>
      <c r="Q1970" t="s">
        <v>6632</v>
      </c>
      <c r="R1970" s="22" t="s">
        <v>732</v>
      </c>
      <c r="S1970" s="22" t="s">
        <v>4900</v>
      </c>
      <c r="T1970" s="22" t="s">
        <v>758</v>
      </c>
      <c r="U1970" s="22" t="s">
        <v>384</v>
      </c>
      <c r="V1970" s="22">
        <v>240</v>
      </c>
      <c r="W1970" s="22" t="s">
        <v>377</v>
      </c>
      <c r="X1970" s="22" t="s">
        <v>378</v>
      </c>
      <c r="Y1970" s="22" t="s">
        <v>312</v>
      </c>
      <c r="Z1970" s="22">
        <v>13126</v>
      </c>
      <c r="AA1970" s="22" t="s">
        <v>733</v>
      </c>
    </row>
    <row r="1971" spans="1:27" x14ac:dyDescent="0.3">
      <c r="A1971" s="22">
        <v>1</v>
      </c>
      <c r="B1971" s="22" t="s">
        <v>376</v>
      </c>
      <c r="C1971">
        <v>3</v>
      </c>
      <c r="D1971" s="22">
        <v>3</v>
      </c>
      <c r="E1971" s="22" t="s">
        <v>745</v>
      </c>
      <c r="F1971" s="22"/>
      <c r="G1971" s="22" t="s">
        <v>737</v>
      </c>
      <c r="H1971" s="22" t="s">
        <v>6644</v>
      </c>
      <c r="I1971" s="22" t="s">
        <v>734</v>
      </c>
      <c r="K1971" s="22" t="s">
        <v>731</v>
      </c>
      <c r="L1971" s="22" t="s">
        <v>745</v>
      </c>
      <c r="M1971" s="22" t="s">
        <v>743</v>
      </c>
      <c r="N1971" s="22" t="s">
        <v>740</v>
      </c>
      <c r="O1971" s="22" t="s">
        <v>741</v>
      </c>
      <c r="P1971" s="22" t="s">
        <v>6639</v>
      </c>
      <c r="Q1971" t="s">
        <v>6633</v>
      </c>
      <c r="R1971" s="22" t="s">
        <v>735</v>
      </c>
      <c r="S1971" s="22" t="s">
        <v>4900</v>
      </c>
      <c r="T1971" s="22" t="s">
        <v>759</v>
      </c>
      <c r="U1971" s="22" t="s">
        <v>384</v>
      </c>
      <c r="V1971" s="22">
        <v>240</v>
      </c>
      <c r="W1971" s="22" t="s">
        <v>377</v>
      </c>
      <c r="X1971" s="22" t="s">
        <v>378</v>
      </c>
      <c r="Y1971" s="22" t="s">
        <v>312</v>
      </c>
      <c r="Z1971" s="22">
        <v>13126</v>
      </c>
      <c r="AA1971" s="22" t="s">
        <v>733</v>
      </c>
    </row>
    <row r="1972" spans="1:27" x14ac:dyDescent="0.3">
      <c r="A1972" s="22">
        <v>1</v>
      </c>
      <c r="B1972" s="22" t="s">
        <v>376</v>
      </c>
      <c r="C1972">
        <v>4</v>
      </c>
      <c r="D1972" s="22">
        <v>4</v>
      </c>
      <c r="E1972" s="22" t="s">
        <v>747</v>
      </c>
      <c r="F1972" s="22"/>
      <c r="G1972" s="22" t="s">
        <v>737</v>
      </c>
      <c r="H1972" s="22" t="s">
        <v>6644</v>
      </c>
      <c r="I1972" s="22" t="s">
        <v>734</v>
      </c>
      <c r="K1972" s="22" t="s">
        <v>731</v>
      </c>
      <c r="L1972" s="22" t="s">
        <v>747</v>
      </c>
      <c r="M1972" s="22" t="s">
        <v>743</v>
      </c>
      <c r="N1972" s="22" t="s">
        <v>740</v>
      </c>
      <c r="O1972" s="22" t="s">
        <v>741</v>
      </c>
      <c r="P1972" s="22" t="s">
        <v>6637</v>
      </c>
      <c r="Q1972" t="s">
        <v>6641</v>
      </c>
      <c r="R1972" s="22" t="s">
        <v>735</v>
      </c>
      <c r="S1972" s="22" t="s">
        <v>4901</v>
      </c>
      <c r="T1972" s="22" t="s">
        <v>760</v>
      </c>
      <c r="U1972" s="22" t="s">
        <v>384</v>
      </c>
      <c r="V1972" s="22">
        <v>240</v>
      </c>
      <c r="W1972" s="22" t="s">
        <v>377</v>
      </c>
      <c r="X1972" s="22" t="s">
        <v>378</v>
      </c>
      <c r="Y1972" s="22" t="s">
        <v>312</v>
      </c>
      <c r="Z1972" s="22">
        <v>13126</v>
      </c>
      <c r="AA1972" s="22" t="s">
        <v>733</v>
      </c>
    </row>
    <row r="1973" spans="1:27" x14ac:dyDescent="0.3">
      <c r="A1973" s="22">
        <v>1</v>
      </c>
      <c r="B1973" s="22" t="s">
        <v>376</v>
      </c>
      <c r="C1973">
        <v>5</v>
      </c>
      <c r="D1973" s="22">
        <v>5</v>
      </c>
      <c r="E1973" s="22" t="s">
        <v>749</v>
      </c>
      <c r="F1973" s="22"/>
      <c r="G1973" s="22" t="s">
        <v>737</v>
      </c>
      <c r="H1973" s="22" t="s">
        <v>6644</v>
      </c>
      <c r="I1973" s="22" t="s">
        <v>734</v>
      </c>
      <c r="K1973" s="22" t="s">
        <v>731</v>
      </c>
      <c r="L1973" s="22" t="s">
        <v>749</v>
      </c>
      <c r="M1973" s="22" t="s">
        <v>743</v>
      </c>
      <c r="N1973" s="22" t="s">
        <v>740</v>
      </c>
      <c r="O1973" s="22" t="s">
        <v>741</v>
      </c>
      <c r="P1973" s="22" t="s">
        <v>6636</v>
      </c>
      <c r="Q1973" t="s">
        <v>6630</v>
      </c>
      <c r="R1973" s="22" t="s">
        <v>735</v>
      </c>
      <c r="S1973" s="22" t="s">
        <v>4904</v>
      </c>
      <c r="T1973" s="22" t="s">
        <v>761</v>
      </c>
      <c r="U1973" s="22" t="s">
        <v>384</v>
      </c>
      <c r="V1973" s="22">
        <v>240</v>
      </c>
      <c r="W1973" s="22" t="s">
        <v>377</v>
      </c>
      <c r="X1973" s="22" t="s">
        <v>378</v>
      </c>
      <c r="Y1973" s="22" t="s">
        <v>312</v>
      </c>
      <c r="Z1973" s="22">
        <v>13126</v>
      </c>
      <c r="AA1973" s="22" t="s">
        <v>733</v>
      </c>
    </row>
    <row r="1974" spans="1:27" x14ac:dyDescent="0.3">
      <c r="A1974" s="22">
        <v>1</v>
      </c>
      <c r="B1974" s="22" t="s">
        <v>376</v>
      </c>
      <c r="C1974">
        <v>6</v>
      </c>
      <c r="D1974" s="22">
        <v>6</v>
      </c>
      <c r="E1974" s="22" t="s">
        <v>751</v>
      </c>
      <c r="F1974" s="22"/>
      <c r="G1974" s="22" t="s">
        <v>737</v>
      </c>
      <c r="H1974" s="22" t="s">
        <v>6644</v>
      </c>
      <c r="I1974" s="22" t="s">
        <v>734</v>
      </c>
      <c r="K1974" s="22" t="s">
        <v>731</v>
      </c>
      <c r="L1974" s="22" t="s">
        <v>751</v>
      </c>
      <c r="M1974" s="22" t="s">
        <v>752</v>
      </c>
      <c r="N1974" s="22" t="s">
        <v>736</v>
      </c>
      <c r="O1974" s="22" t="s">
        <v>741</v>
      </c>
      <c r="P1974" s="22" t="s">
        <v>6634</v>
      </c>
      <c r="Q1974" t="s">
        <v>6631</v>
      </c>
      <c r="R1974" s="22" t="s">
        <v>732</v>
      </c>
      <c r="S1974" s="22" t="s">
        <v>4903</v>
      </c>
      <c r="T1974" s="22" t="s">
        <v>762</v>
      </c>
      <c r="U1974" s="22" t="s">
        <v>384</v>
      </c>
      <c r="V1974" s="22">
        <v>240</v>
      </c>
      <c r="W1974" s="22" t="s">
        <v>377</v>
      </c>
      <c r="X1974" s="22" t="s">
        <v>378</v>
      </c>
      <c r="Y1974" s="22" t="s">
        <v>312</v>
      </c>
      <c r="Z1974" s="22">
        <v>13126</v>
      </c>
      <c r="AA1974" s="22" t="s">
        <v>733</v>
      </c>
    </row>
    <row r="1975" spans="1:27" x14ac:dyDescent="0.3">
      <c r="A1975" s="22">
        <v>1</v>
      </c>
      <c r="B1975" s="22" t="s">
        <v>376</v>
      </c>
      <c r="C1975">
        <v>7</v>
      </c>
      <c r="D1975" s="22">
        <v>7</v>
      </c>
      <c r="E1975" s="22" t="s">
        <v>754</v>
      </c>
      <c r="F1975" s="22"/>
      <c r="G1975" s="22" t="s">
        <v>737</v>
      </c>
      <c r="H1975" s="22" t="s">
        <v>6644</v>
      </c>
      <c r="I1975" s="22" t="s">
        <v>734</v>
      </c>
      <c r="K1975" s="22" t="s">
        <v>731</v>
      </c>
      <c r="L1975" s="22" t="s">
        <v>754</v>
      </c>
      <c r="M1975" s="22" t="s">
        <v>743</v>
      </c>
      <c r="N1975" s="22" t="s">
        <v>740</v>
      </c>
      <c r="O1975" s="22" t="s">
        <v>741</v>
      </c>
      <c r="P1975" s="22" t="s">
        <v>6635</v>
      </c>
      <c r="Q1975" t="s">
        <v>6642</v>
      </c>
      <c r="R1975" s="22" t="s">
        <v>755</v>
      </c>
      <c r="S1975" s="22" t="s">
        <v>4902</v>
      </c>
      <c r="T1975" s="22" t="s">
        <v>763</v>
      </c>
      <c r="U1975" s="22" t="s">
        <v>384</v>
      </c>
      <c r="V1975" s="22">
        <v>240</v>
      </c>
      <c r="W1975" s="22" t="s">
        <v>377</v>
      </c>
      <c r="X1975" s="22" t="s">
        <v>378</v>
      </c>
      <c r="Y1975" s="22" t="s">
        <v>312</v>
      </c>
      <c r="Z1975" s="22">
        <v>13126</v>
      </c>
      <c r="AA1975" s="22" t="s">
        <v>733</v>
      </c>
    </row>
    <row r="1976" spans="1:27" x14ac:dyDescent="0.3">
      <c r="A1976" s="22">
        <v>1</v>
      </c>
      <c r="B1976" s="22" t="s">
        <v>376</v>
      </c>
      <c r="C1976">
        <v>1</v>
      </c>
      <c r="D1976" s="22">
        <v>1</v>
      </c>
      <c r="E1976" s="22" t="s">
        <v>738</v>
      </c>
      <c r="F1976" s="22"/>
      <c r="G1976" s="22" t="s">
        <v>737</v>
      </c>
      <c r="H1976" s="22" t="s">
        <v>6644</v>
      </c>
      <c r="I1976" s="22" t="s">
        <v>734</v>
      </c>
      <c r="K1976" s="22" t="s">
        <v>731</v>
      </c>
      <c r="L1976" s="22" t="s">
        <v>738</v>
      </c>
      <c r="M1976" s="22" t="s">
        <v>739</v>
      </c>
      <c r="N1976" s="22" t="s">
        <v>740</v>
      </c>
      <c r="O1976" s="22" t="s">
        <v>741</v>
      </c>
      <c r="P1976" s="22" t="s">
        <v>4899</v>
      </c>
      <c r="Q1976" t="s">
        <v>4897</v>
      </c>
      <c r="R1976" s="22" t="s">
        <v>732</v>
      </c>
      <c r="S1976" s="22" t="s">
        <v>4900</v>
      </c>
      <c r="T1976" s="22" t="s">
        <v>757</v>
      </c>
      <c r="U1976" s="22" t="s">
        <v>384</v>
      </c>
      <c r="V1976" s="22">
        <v>240</v>
      </c>
      <c r="W1976" s="22" t="s">
        <v>377</v>
      </c>
      <c r="X1976" s="22" t="s">
        <v>378</v>
      </c>
      <c r="Y1976" s="22" t="s">
        <v>313</v>
      </c>
      <c r="Z1976" s="22">
        <v>13127</v>
      </c>
      <c r="AA1976" s="22" t="s">
        <v>733</v>
      </c>
    </row>
    <row r="1977" spans="1:27" x14ac:dyDescent="0.3">
      <c r="A1977" s="22">
        <v>1</v>
      </c>
      <c r="B1977" s="22" t="s">
        <v>376</v>
      </c>
      <c r="C1977">
        <v>2</v>
      </c>
      <c r="D1977" s="22">
        <v>2</v>
      </c>
      <c r="E1977" s="22" t="s">
        <v>738</v>
      </c>
      <c r="F1977" s="22"/>
      <c r="G1977" s="22" t="s">
        <v>737</v>
      </c>
      <c r="H1977" s="22" t="s">
        <v>6644</v>
      </c>
      <c r="I1977" s="22" t="s">
        <v>734</v>
      </c>
      <c r="K1977" s="22" t="s">
        <v>731</v>
      </c>
      <c r="L1977" s="22" t="s">
        <v>738</v>
      </c>
      <c r="M1977" s="22" t="s">
        <v>743</v>
      </c>
      <c r="N1977" s="22" t="s">
        <v>740</v>
      </c>
      <c r="O1977" s="22" t="s">
        <v>741</v>
      </c>
      <c r="P1977" s="22" t="s">
        <v>6638</v>
      </c>
      <c r="Q1977" t="s">
        <v>6632</v>
      </c>
      <c r="R1977" s="22" t="s">
        <v>732</v>
      </c>
      <c r="S1977" s="22" t="s">
        <v>4900</v>
      </c>
      <c r="T1977" s="22" t="s">
        <v>758</v>
      </c>
      <c r="U1977" s="22" t="s">
        <v>384</v>
      </c>
      <c r="V1977" s="22">
        <v>240</v>
      </c>
      <c r="W1977" s="22" t="s">
        <v>377</v>
      </c>
      <c r="X1977" s="22" t="s">
        <v>378</v>
      </c>
      <c r="Y1977" s="22" t="s">
        <v>313</v>
      </c>
      <c r="Z1977" s="22">
        <v>13127</v>
      </c>
      <c r="AA1977" s="22" t="s">
        <v>733</v>
      </c>
    </row>
    <row r="1978" spans="1:27" x14ac:dyDescent="0.3">
      <c r="A1978" s="22">
        <v>1</v>
      </c>
      <c r="B1978" s="22" t="s">
        <v>376</v>
      </c>
      <c r="C1978">
        <v>3</v>
      </c>
      <c r="D1978" s="22">
        <v>3</v>
      </c>
      <c r="E1978" s="22" t="s">
        <v>745</v>
      </c>
      <c r="F1978" s="22"/>
      <c r="G1978" s="22" t="s">
        <v>737</v>
      </c>
      <c r="H1978" s="22" t="s">
        <v>6644</v>
      </c>
      <c r="I1978" s="22" t="s">
        <v>734</v>
      </c>
      <c r="K1978" s="22" t="s">
        <v>731</v>
      </c>
      <c r="L1978" s="22" t="s">
        <v>745</v>
      </c>
      <c r="M1978" s="22" t="s">
        <v>743</v>
      </c>
      <c r="N1978" s="22" t="s">
        <v>740</v>
      </c>
      <c r="O1978" s="22" t="s">
        <v>741</v>
      </c>
      <c r="P1978" s="22" t="s">
        <v>6639</v>
      </c>
      <c r="Q1978" t="s">
        <v>6633</v>
      </c>
      <c r="R1978" s="22" t="s">
        <v>735</v>
      </c>
      <c r="S1978" s="22" t="s">
        <v>4900</v>
      </c>
      <c r="T1978" s="22" t="s">
        <v>759</v>
      </c>
      <c r="U1978" s="22" t="s">
        <v>384</v>
      </c>
      <c r="V1978" s="22">
        <v>240</v>
      </c>
      <c r="W1978" s="22" t="s">
        <v>377</v>
      </c>
      <c r="X1978" s="22" t="s">
        <v>378</v>
      </c>
      <c r="Y1978" s="22" t="s">
        <v>313</v>
      </c>
      <c r="Z1978" s="22">
        <v>13127</v>
      </c>
      <c r="AA1978" s="22" t="s">
        <v>733</v>
      </c>
    </row>
    <row r="1979" spans="1:27" x14ac:dyDescent="0.3">
      <c r="A1979" s="22">
        <v>1</v>
      </c>
      <c r="B1979" s="22" t="s">
        <v>376</v>
      </c>
      <c r="C1979">
        <v>4</v>
      </c>
      <c r="D1979" s="22">
        <v>4</v>
      </c>
      <c r="E1979" s="22" t="s">
        <v>747</v>
      </c>
      <c r="F1979" s="22"/>
      <c r="G1979" s="22" t="s">
        <v>737</v>
      </c>
      <c r="H1979" s="22" t="s">
        <v>6644</v>
      </c>
      <c r="I1979" s="22" t="s">
        <v>734</v>
      </c>
      <c r="K1979" s="22" t="s">
        <v>731</v>
      </c>
      <c r="L1979" s="22" t="s">
        <v>747</v>
      </c>
      <c r="M1979" s="22" t="s">
        <v>743</v>
      </c>
      <c r="N1979" s="22" t="s">
        <v>740</v>
      </c>
      <c r="O1979" s="22" t="s">
        <v>741</v>
      </c>
      <c r="P1979" s="22" t="s">
        <v>6637</v>
      </c>
      <c r="Q1979" t="s">
        <v>6641</v>
      </c>
      <c r="R1979" s="22" t="s">
        <v>735</v>
      </c>
      <c r="S1979" s="22" t="s">
        <v>4901</v>
      </c>
      <c r="T1979" s="22" t="s">
        <v>760</v>
      </c>
      <c r="U1979" s="22" t="s">
        <v>384</v>
      </c>
      <c r="V1979" s="22">
        <v>240</v>
      </c>
      <c r="W1979" s="22" t="s">
        <v>377</v>
      </c>
      <c r="X1979" s="22" t="s">
        <v>378</v>
      </c>
      <c r="Y1979" s="22" t="s">
        <v>313</v>
      </c>
      <c r="Z1979" s="22">
        <v>13127</v>
      </c>
      <c r="AA1979" s="22" t="s">
        <v>733</v>
      </c>
    </row>
    <row r="1980" spans="1:27" x14ac:dyDescent="0.3">
      <c r="A1980" s="22">
        <v>1</v>
      </c>
      <c r="B1980" s="22" t="s">
        <v>376</v>
      </c>
      <c r="C1980">
        <v>5</v>
      </c>
      <c r="D1980" s="22">
        <v>5</v>
      </c>
      <c r="E1980" s="22" t="s">
        <v>749</v>
      </c>
      <c r="F1980" s="22"/>
      <c r="G1980" s="22" t="s">
        <v>737</v>
      </c>
      <c r="H1980" s="22" t="s">
        <v>6644</v>
      </c>
      <c r="I1980" s="22" t="s">
        <v>734</v>
      </c>
      <c r="K1980" s="22" t="s">
        <v>731</v>
      </c>
      <c r="L1980" s="22" t="s">
        <v>749</v>
      </c>
      <c r="M1980" s="22" t="s">
        <v>743</v>
      </c>
      <c r="N1980" s="22" t="s">
        <v>740</v>
      </c>
      <c r="O1980" s="22" t="s">
        <v>741</v>
      </c>
      <c r="P1980" s="22" t="s">
        <v>6636</v>
      </c>
      <c r="Q1980" t="s">
        <v>6630</v>
      </c>
      <c r="R1980" s="22" t="s">
        <v>735</v>
      </c>
      <c r="S1980" s="22" t="s">
        <v>4904</v>
      </c>
      <c r="T1980" s="22" t="s">
        <v>761</v>
      </c>
      <c r="U1980" s="22" t="s">
        <v>384</v>
      </c>
      <c r="V1980" s="22">
        <v>240</v>
      </c>
      <c r="W1980" s="22" t="s">
        <v>377</v>
      </c>
      <c r="X1980" s="22" t="s">
        <v>378</v>
      </c>
      <c r="Y1980" s="22" t="s">
        <v>313</v>
      </c>
      <c r="Z1980" s="22">
        <v>13127</v>
      </c>
      <c r="AA1980" s="22" t="s">
        <v>733</v>
      </c>
    </row>
    <row r="1981" spans="1:27" x14ac:dyDescent="0.3">
      <c r="A1981" s="22">
        <v>1</v>
      </c>
      <c r="B1981" s="22" t="s">
        <v>376</v>
      </c>
      <c r="C1981">
        <v>6</v>
      </c>
      <c r="D1981" s="22">
        <v>6</v>
      </c>
      <c r="E1981" s="22" t="s">
        <v>751</v>
      </c>
      <c r="F1981" s="22"/>
      <c r="G1981" s="22" t="s">
        <v>737</v>
      </c>
      <c r="H1981" s="22" t="s">
        <v>6644</v>
      </c>
      <c r="I1981" s="22" t="s">
        <v>734</v>
      </c>
      <c r="K1981" s="22" t="s">
        <v>731</v>
      </c>
      <c r="L1981" s="22" t="s">
        <v>751</v>
      </c>
      <c r="M1981" s="22" t="s">
        <v>752</v>
      </c>
      <c r="N1981" s="22" t="s">
        <v>736</v>
      </c>
      <c r="O1981" s="22" t="s">
        <v>741</v>
      </c>
      <c r="P1981" s="22" t="s">
        <v>6634</v>
      </c>
      <c r="Q1981" t="s">
        <v>6631</v>
      </c>
      <c r="R1981" s="22" t="s">
        <v>732</v>
      </c>
      <c r="S1981" s="22" t="s">
        <v>4903</v>
      </c>
      <c r="T1981" s="22" t="s">
        <v>762</v>
      </c>
      <c r="U1981" s="22" t="s">
        <v>384</v>
      </c>
      <c r="V1981" s="22">
        <v>240</v>
      </c>
      <c r="W1981" s="22" t="s">
        <v>377</v>
      </c>
      <c r="X1981" s="22" t="s">
        <v>378</v>
      </c>
      <c r="Y1981" s="22" t="s">
        <v>313</v>
      </c>
      <c r="Z1981" s="22">
        <v>13127</v>
      </c>
      <c r="AA1981" s="22" t="s">
        <v>733</v>
      </c>
    </row>
    <row r="1982" spans="1:27" x14ac:dyDescent="0.3">
      <c r="A1982" s="22">
        <v>1</v>
      </c>
      <c r="B1982" s="22" t="s">
        <v>376</v>
      </c>
      <c r="C1982">
        <v>7</v>
      </c>
      <c r="D1982" s="22">
        <v>7</v>
      </c>
      <c r="E1982" s="22" t="s">
        <v>754</v>
      </c>
      <c r="F1982" s="22"/>
      <c r="G1982" s="22" t="s">
        <v>737</v>
      </c>
      <c r="H1982" s="22" t="s">
        <v>6644</v>
      </c>
      <c r="I1982" s="22" t="s">
        <v>734</v>
      </c>
      <c r="K1982" s="22" t="s">
        <v>731</v>
      </c>
      <c r="L1982" s="22" t="s">
        <v>754</v>
      </c>
      <c r="M1982" s="22" t="s">
        <v>743</v>
      </c>
      <c r="N1982" s="22" t="s">
        <v>740</v>
      </c>
      <c r="O1982" s="22" t="s">
        <v>741</v>
      </c>
      <c r="P1982" s="22" t="s">
        <v>6635</v>
      </c>
      <c r="Q1982" t="s">
        <v>6642</v>
      </c>
      <c r="R1982" s="22" t="s">
        <v>755</v>
      </c>
      <c r="S1982" s="22" t="s">
        <v>4902</v>
      </c>
      <c r="T1982" s="22" t="s">
        <v>763</v>
      </c>
      <c r="U1982" s="22" t="s">
        <v>384</v>
      </c>
      <c r="V1982" s="22">
        <v>240</v>
      </c>
      <c r="W1982" s="22" t="s">
        <v>377</v>
      </c>
      <c r="X1982" s="22" t="s">
        <v>378</v>
      </c>
      <c r="Y1982" s="22" t="s">
        <v>313</v>
      </c>
      <c r="Z1982" s="22">
        <v>13127</v>
      </c>
      <c r="AA1982" s="22" t="s">
        <v>733</v>
      </c>
    </row>
    <row r="1983" spans="1:27" x14ac:dyDescent="0.3">
      <c r="A1983" s="22">
        <v>1</v>
      </c>
      <c r="B1983" s="22" t="s">
        <v>376</v>
      </c>
      <c r="C1983">
        <v>1</v>
      </c>
      <c r="D1983" s="22">
        <v>1</v>
      </c>
      <c r="E1983" s="22" t="s">
        <v>738</v>
      </c>
      <c r="F1983" s="22"/>
      <c r="G1983" s="22" t="s">
        <v>737</v>
      </c>
      <c r="H1983" s="22" t="s">
        <v>6644</v>
      </c>
      <c r="I1983" s="22" t="s">
        <v>734</v>
      </c>
      <c r="K1983" s="22" t="s">
        <v>731</v>
      </c>
      <c r="L1983" s="22" t="s">
        <v>738</v>
      </c>
      <c r="M1983" s="22" t="s">
        <v>739</v>
      </c>
      <c r="N1983" s="22" t="s">
        <v>740</v>
      </c>
      <c r="O1983" s="22" t="s">
        <v>741</v>
      </c>
      <c r="P1983" s="22" t="s">
        <v>4899</v>
      </c>
      <c r="Q1983" t="s">
        <v>4897</v>
      </c>
      <c r="R1983" s="22" t="s">
        <v>732</v>
      </c>
      <c r="S1983" s="22" t="s">
        <v>4900</v>
      </c>
      <c r="T1983" s="22" t="s">
        <v>757</v>
      </c>
      <c r="U1983" s="22" t="s">
        <v>384</v>
      </c>
      <c r="V1983" s="22">
        <v>240</v>
      </c>
      <c r="W1983" s="22" t="s">
        <v>377</v>
      </c>
      <c r="X1983" s="22" t="s">
        <v>378</v>
      </c>
      <c r="Y1983" s="22" t="s">
        <v>314</v>
      </c>
      <c r="Z1983" s="22">
        <v>13128</v>
      </c>
      <c r="AA1983" s="22" t="s">
        <v>733</v>
      </c>
    </row>
    <row r="1984" spans="1:27" x14ac:dyDescent="0.3">
      <c r="A1984" s="22">
        <v>1</v>
      </c>
      <c r="B1984" s="22" t="s">
        <v>376</v>
      </c>
      <c r="C1984">
        <v>2</v>
      </c>
      <c r="D1984" s="22">
        <v>2</v>
      </c>
      <c r="E1984" s="22" t="s">
        <v>738</v>
      </c>
      <c r="F1984" s="22"/>
      <c r="G1984" s="22" t="s">
        <v>737</v>
      </c>
      <c r="H1984" s="22" t="s">
        <v>6644</v>
      </c>
      <c r="I1984" s="22" t="s">
        <v>734</v>
      </c>
      <c r="K1984" s="22" t="s">
        <v>731</v>
      </c>
      <c r="L1984" s="22" t="s">
        <v>738</v>
      </c>
      <c r="M1984" s="22" t="s">
        <v>743</v>
      </c>
      <c r="N1984" s="22" t="s">
        <v>740</v>
      </c>
      <c r="O1984" s="22" t="s">
        <v>741</v>
      </c>
      <c r="P1984" s="22" t="s">
        <v>6638</v>
      </c>
      <c r="Q1984" t="s">
        <v>6632</v>
      </c>
      <c r="R1984" s="22" t="s">
        <v>732</v>
      </c>
      <c r="S1984" s="22" t="s">
        <v>4900</v>
      </c>
      <c r="T1984" s="22" t="s">
        <v>758</v>
      </c>
      <c r="U1984" s="22" t="s">
        <v>384</v>
      </c>
      <c r="V1984" s="22">
        <v>240</v>
      </c>
      <c r="W1984" s="22" t="s">
        <v>377</v>
      </c>
      <c r="X1984" s="22" t="s">
        <v>378</v>
      </c>
      <c r="Y1984" s="22" t="s">
        <v>314</v>
      </c>
      <c r="Z1984" s="22">
        <v>13128</v>
      </c>
      <c r="AA1984" s="22" t="s">
        <v>733</v>
      </c>
    </row>
    <row r="1985" spans="1:27" x14ac:dyDescent="0.3">
      <c r="A1985" s="22">
        <v>1</v>
      </c>
      <c r="B1985" s="22" t="s">
        <v>376</v>
      </c>
      <c r="C1985">
        <v>3</v>
      </c>
      <c r="D1985" s="22">
        <v>3</v>
      </c>
      <c r="E1985" s="22" t="s">
        <v>745</v>
      </c>
      <c r="F1985" s="22"/>
      <c r="G1985" s="22" t="s">
        <v>737</v>
      </c>
      <c r="H1985" s="22" t="s">
        <v>6644</v>
      </c>
      <c r="I1985" s="22" t="s">
        <v>734</v>
      </c>
      <c r="K1985" s="22" t="s">
        <v>731</v>
      </c>
      <c r="L1985" s="22" t="s">
        <v>745</v>
      </c>
      <c r="M1985" s="22" t="s">
        <v>743</v>
      </c>
      <c r="N1985" s="22" t="s">
        <v>740</v>
      </c>
      <c r="O1985" s="22" t="s">
        <v>741</v>
      </c>
      <c r="P1985" s="22" t="s">
        <v>6639</v>
      </c>
      <c r="Q1985" t="s">
        <v>6633</v>
      </c>
      <c r="R1985" s="22" t="s">
        <v>735</v>
      </c>
      <c r="S1985" s="22" t="s">
        <v>4900</v>
      </c>
      <c r="T1985" s="22" t="s">
        <v>759</v>
      </c>
      <c r="U1985" s="22" t="s">
        <v>384</v>
      </c>
      <c r="V1985" s="22">
        <v>240</v>
      </c>
      <c r="W1985" s="22" t="s">
        <v>377</v>
      </c>
      <c r="X1985" s="22" t="s">
        <v>378</v>
      </c>
      <c r="Y1985" s="22" t="s">
        <v>314</v>
      </c>
      <c r="Z1985" s="22">
        <v>13128</v>
      </c>
      <c r="AA1985" s="22" t="s">
        <v>733</v>
      </c>
    </row>
    <row r="1986" spans="1:27" x14ac:dyDescent="0.3">
      <c r="A1986" s="22">
        <v>1</v>
      </c>
      <c r="B1986" s="22" t="s">
        <v>376</v>
      </c>
      <c r="C1986">
        <v>4</v>
      </c>
      <c r="D1986" s="22">
        <v>4</v>
      </c>
      <c r="E1986" s="22" t="s">
        <v>747</v>
      </c>
      <c r="F1986" s="22"/>
      <c r="G1986" s="22" t="s">
        <v>737</v>
      </c>
      <c r="H1986" s="22" t="s">
        <v>6644</v>
      </c>
      <c r="I1986" s="22" t="s">
        <v>734</v>
      </c>
      <c r="K1986" s="22" t="s">
        <v>731</v>
      </c>
      <c r="L1986" s="22" t="s">
        <v>747</v>
      </c>
      <c r="M1986" s="22" t="s">
        <v>743</v>
      </c>
      <c r="N1986" s="22" t="s">
        <v>740</v>
      </c>
      <c r="O1986" s="22" t="s">
        <v>741</v>
      </c>
      <c r="P1986" s="22" t="s">
        <v>6637</v>
      </c>
      <c r="Q1986" t="s">
        <v>6641</v>
      </c>
      <c r="R1986" s="22" t="s">
        <v>735</v>
      </c>
      <c r="S1986" s="22" t="s">
        <v>4901</v>
      </c>
      <c r="T1986" s="22" t="s">
        <v>760</v>
      </c>
      <c r="U1986" s="22" t="s">
        <v>384</v>
      </c>
      <c r="V1986" s="22">
        <v>240</v>
      </c>
      <c r="W1986" s="22" t="s">
        <v>377</v>
      </c>
      <c r="X1986" s="22" t="s">
        <v>378</v>
      </c>
      <c r="Y1986" s="22" t="s">
        <v>314</v>
      </c>
      <c r="Z1986" s="22">
        <v>13128</v>
      </c>
      <c r="AA1986" s="22" t="s">
        <v>733</v>
      </c>
    </row>
    <row r="1987" spans="1:27" x14ac:dyDescent="0.3">
      <c r="A1987" s="22">
        <v>1</v>
      </c>
      <c r="B1987" s="22" t="s">
        <v>376</v>
      </c>
      <c r="C1987">
        <v>5</v>
      </c>
      <c r="D1987" s="22">
        <v>5</v>
      </c>
      <c r="E1987" s="22" t="s">
        <v>749</v>
      </c>
      <c r="F1987" s="22"/>
      <c r="G1987" s="22" t="s">
        <v>737</v>
      </c>
      <c r="H1987" s="22" t="s">
        <v>6644</v>
      </c>
      <c r="I1987" s="22" t="s">
        <v>734</v>
      </c>
      <c r="K1987" s="22" t="s">
        <v>731</v>
      </c>
      <c r="L1987" s="22" t="s">
        <v>749</v>
      </c>
      <c r="M1987" s="22" t="s">
        <v>743</v>
      </c>
      <c r="N1987" s="22" t="s">
        <v>740</v>
      </c>
      <c r="O1987" s="22" t="s">
        <v>741</v>
      </c>
      <c r="P1987" s="22" t="s">
        <v>6636</v>
      </c>
      <c r="Q1987" t="s">
        <v>6630</v>
      </c>
      <c r="R1987" s="22" t="s">
        <v>735</v>
      </c>
      <c r="S1987" s="22" t="s">
        <v>4904</v>
      </c>
      <c r="T1987" s="22" t="s">
        <v>761</v>
      </c>
      <c r="U1987" s="22" t="s">
        <v>384</v>
      </c>
      <c r="V1987" s="22">
        <v>240</v>
      </c>
      <c r="W1987" s="22" t="s">
        <v>377</v>
      </c>
      <c r="X1987" s="22" t="s">
        <v>378</v>
      </c>
      <c r="Y1987" s="22" t="s">
        <v>314</v>
      </c>
      <c r="Z1987" s="22">
        <v>13128</v>
      </c>
      <c r="AA1987" s="22" t="s">
        <v>733</v>
      </c>
    </row>
    <row r="1988" spans="1:27" x14ac:dyDescent="0.3">
      <c r="A1988" s="22">
        <v>1</v>
      </c>
      <c r="B1988" s="22" t="s">
        <v>376</v>
      </c>
      <c r="C1988">
        <v>6</v>
      </c>
      <c r="D1988" s="22">
        <v>6</v>
      </c>
      <c r="E1988" s="22" t="s">
        <v>751</v>
      </c>
      <c r="F1988" s="22"/>
      <c r="G1988" s="22" t="s">
        <v>737</v>
      </c>
      <c r="H1988" s="22" t="s">
        <v>6644</v>
      </c>
      <c r="I1988" s="22" t="s">
        <v>734</v>
      </c>
      <c r="K1988" s="22" t="s">
        <v>731</v>
      </c>
      <c r="L1988" s="22" t="s">
        <v>751</v>
      </c>
      <c r="M1988" s="22" t="s">
        <v>752</v>
      </c>
      <c r="N1988" s="22" t="s">
        <v>736</v>
      </c>
      <c r="O1988" s="22" t="s">
        <v>741</v>
      </c>
      <c r="P1988" s="22" t="s">
        <v>6634</v>
      </c>
      <c r="Q1988" t="s">
        <v>6631</v>
      </c>
      <c r="R1988" s="22" t="s">
        <v>732</v>
      </c>
      <c r="S1988" s="22" t="s">
        <v>4903</v>
      </c>
      <c r="T1988" s="22" t="s">
        <v>762</v>
      </c>
      <c r="U1988" s="22" t="s">
        <v>384</v>
      </c>
      <c r="V1988" s="22">
        <v>240</v>
      </c>
      <c r="W1988" s="22" t="s">
        <v>377</v>
      </c>
      <c r="X1988" s="22" t="s">
        <v>378</v>
      </c>
      <c r="Y1988" s="22" t="s">
        <v>314</v>
      </c>
      <c r="Z1988" s="22">
        <v>13128</v>
      </c>
      <c r="AA1988" s="22" t="s">
        <v>733</v>
      </c>
    </row>
    <row r="1989" spans="1:27" x14ac:dyDescent="0.3">
      <c r="A1989" s="22">
        <v>1</v>
      </c>
      <c r="B1989" s="22" t="s">
        <v>376</v>
      </c>
      <c r="C1989">
        <v>7</v>
      </c>
      <c r="D1989" s="22">
        <v>7</v>
      </c>
      <c r="E1989" s="22" t="s">
        <v>754</v>
      </c>
      <c r="F1989" s="22"/>
      <c r="G1989" s="22" t="s">
        <v>737</v>
      </c>
      <c r="H1989" s="22" t="s">
        <v>6644</v>
      </c>
      <c r="I1989" s="22" t="s">
        <v>734</v>
      </c>
      <c r="K1989" s="22" t="s">
        <v>731</v>
      </c>
      <c r="L1989" s="22" t="s">
        <v>754</v>
      </c>
      <c r="M1989" s="22" t="s">
        <v>743</v>
      </c>
      <c r="N1989" s="22" t="s">
        <v>740</v>
      </c>
      <c r="O1989" s="22" t="s">
        <v>741</v>
      </c>
      <c r="P1989" s="22" t="s">
        <v>6635</v>
      </c>
      <c r="Q1989" t="s">
        <v>6642</v>
      </c>
      <c r="R1989" s="22" t="s">
        <v>755</v>
      </c>
      <c r="S1989" s="22" t="s">
        <v>4902</v>
      </c>
      <c r="T1989" s="22" t="s">
        <v>763</v>
      </c>
      <c r="U1989" s="22" t="s">
        <v>384</v>
      </c>
      <c r="V1989" s="22">
        <v>240</v>
      </c>
      <c r="W1989" s="22" t="s">
        <v>377</v>
      </c>
      <c r="X1989" s="22" t="s">
        <v>378</v>
      </c>
      <c r="Y1989" s="22" t="s">
        <v>314</v>
      </c>
      <c r="Z1989" s="22">
        <v>13128</v>
      </c>
      <c r="AA1989" s="22" t="s">
        <v>733</v>
      </c>
    </row>
    <row r="1990" spans="1:27" x14ac:dyDescent="0.3">
      <c r="A1990" s="22">
        <v>1</v>
      </c>
      <c r="B1990" s="22" t="s">
        <v>376</v>
      </c>
      <c r="C1990">
        <v>1</v>
      </c>
      <c r="D1990" s="22">
        <v>1</v>
      </c>
      <c r="E1990" s="22" t="s">
        <v>738</v>
      </c>
      <c r="F1990" s="22"/>
      <c r="G1990" s="22" t="s">
        <v>737</v>
      </c>
      <c r="H1990" s="22" t="s">
        <v>6644</v>
      </c>
      <c r="I1990" s="22" t="s">
        <v>734</v>
      </c>
      <c r="K1990" s="22" t="s">
        <v>731</v>
      </c>
      <c r="L1990" s="22" t="s">
        <v>738</v>
      </c>
      <c r="M1990" s="22" t="s">
        <v>739</v>
      </c>
      <c r="N1990" s="22" t="s">
        <v>740</v>
      </c>
      <c r="O1990" s="22" t="s">
        <v>741</v>
      </c>
      <c r="P1990" s="22" t="s">
        <v>4899</v>
      </c>
      <c r="Q1990" t="s">
        <v>4897</v>
      </c>
      <c r="R1990" s="22" t="s">
        <v>732</v>
      </c>
      <c r="S1990" s="22" t="s">
        <v>4900</v>
      </c>
      <c r="T1990" s="22" t="s">
        <v>757</v>
      </c>
      <c r="U1990" s="22" t="s">
        <v>384</v>
      </c>
      <c r="V1990" s="22">
        <v>240</v>
      </c>
      <c r="W1990" s="22" t="s">
        <v>377</v>
      </c>
      <c r="X1990" s="22" t="s">
        <v>378</v>
      </c>
      <c r="Y1990" s="22" t="s">
        <v>315</v>
      </c>
      <c r="Z1990" s="22">
        <v>13129</v>
      </c>
      <c r="AA1990" s="22" t="s">
        <v>733</v>
      </c>
    </row>
    <row r="1991" spans="1:27" x14ac:dyDescent="0.3">
      <c r="A1991" s="22">
        <v>1</v>
      </c>
      <c r="B1991" s="22" t="s">
        <v>376</v>
      </c>
      <c r="C1991">
        <v>2</v>
      </c>
      <c r="D1991" s="22">
        <v>2</v>
      </c>
      <c r="E1991" s="22" t="s">
        <v>738</v>
      </c>
      <c r="F1991" s="22"/>
      <c r="G1991" s="22" t="s">
        <v>737</v>
      </c>
      <c r="H1991" s="22" t="s">
        <v>6644</v>
      </c>
      <c r="I1991" s="22" t="s">
        <v>734</v>
      </c>
      <c r="K1991" s="22" t="s">
        <v>731</v>
      </c>
      <c r="L1991" s="22" t="s">
        <v>738</v>
      </c>
      <c r="M1991" s="22" t="s">
        <v>743</v>
      </c>
      <c r="N1991" s="22" t="s">
        <v>740</v>
      </c>
      <c r="O1991" s="22" t="s">
        <v>741</v>
      </c>
      <c r="P1991" s="22" t="s">
        <v>6638</v>
      </c>
      <c r="Q1991" t="s">
        <v>6632</v>
      </c>
      <c r="R1991" s="22" t="s">
        <v>732</v>
      </c>
      <c r="S1991" s="22" t="s">
        <v>4900</v>
      </c>
      <c r="T1991" s="22" t="s">
        <v>758</v>
      </c>
      <c r="U1991" s="22" t="s">
        <v>384</v>
      </c>
      <c r="V1991" s="22">
        <v>240</v>
      </c>
      <c r="W1991" s="22" t="s">
        <v>377</v>
      </c>
      <c r="X1991" s="22" t="s">
        <v>378</v>
      </c>
      <c r="Y1991" s="22" t="s">
        <v>315</v>
      </c>
      <c r="Z1991" s="22">
        <v>13129</v>
      </c>
      <c r="AA1991" s="22" t="s">
        <v>733</v>
      </c>
    </row>
    <row r="1992" spans="1:27" x14ac:dyDescent="0.3">
      <c r="A1992" s="22">
        <v>1</v>
      </c>
      <c r="B1992" s="22" t="s">
        <v>376</v>
      </c>
      <c r="C1992">
        <v>3</v>
      </c>
      <c r="D1992" s="22">
        <v>3</v>
      </c>
      <c r="E1992" s="22" t="s">
        <v>745</v>
      </c>
      <c r="F1992" s="22"/>
      <c r="G1992" s="22" t="s">
        <v>737</v>
      </c>
      <c r="H1992" s="22" t="s">
        <v>6644</v>
      </c>
      <c r="I1992" s="22" t="s">
        <v>734</v>
      </c>
      <c r="K1992" s="22" t="s">
        <v>731</v>
      </c>
      <c r="L1992" s="22" t="s">
        <v>745</v>
      </c>
      <c r="M1992" s="22" t="s">
        <v>743</v>
      </c>
      <c r="N1992" s="22" t="s">
        <v>740</v>
      </c>
      <c r="O1992" s="22" t="s">
        <v>741</v>
      </c>
      <c r="P1992" s="22" t="s">
        <v>6639</v>
      </c>
      <c r="Q1992" t="s">
        <v>6633</v>
      </c>
      <c r="R1992" s="22" t="s">
        <v>735</v>
      </c>
      <c r="S1992" s="22" t="s">
        <v>4900</v>
      </c>
      <c r="T1992" s="22" t="s">
        <v>759</v>
      </c>
      <c r="U1992" s="22" t="s">
        <v>384</v>
      </c>
      <c r="V1992" s="22">
        <v>240</v>
      </c>
      <c r="W1992" s="22" t="s">
        <v>377</v>
      </c>
      <c r="X1992" s="22" t="s">
        <v>378</v>
      </c>
      <c r="Y1992" s="22" t="s">
        <v>315</v>
      </c>
      <c r="Z1992" s="22">
        <v>13129</v>
      </c>
      <c r="AA1992" s="22" t="s">
        <v>733</v>
      </c>
    </row>
    <row r="1993" spans="1:27" x14ac:dyDescent="0.3">
      <c r="A1993" s="22">
        <v>1</v>
      </c>
      <c r="B1993" s="22" t="s">
        <v>376</v>
      </c>
      <c r="C1993">
        <v>4</v>
      </c>
      <c r="D1993" s="22">
        <v>4</v>
      </c>
      <c r="E1993" s="22" t="s">
        <v>747</v>
      </c>
      <c r="F1993" s="22"/>
      <c r="G1993" s="22" t="s">
        <v>737</v>
      </c>
      <c r="H1993" s="22" t="s">
        <v>6644</v>
      </c>
      <c r="I1993" s="22" t="s">
        <v>734</v>
      </c>
      <c r="K1993" s="22" t="s">
        <v>731</v>
      </c>
      <c r="L1993" s="22" t="s">
        <v>747</v>
      </c>
      <c r="M1993" s="22" t="s">
        <v>743</v>
      </c>
      <c r="N1993" s="22" t="s">
        <v>740</v>
      </c>
      <c r="O1993" s="22" t="s">
        <v>741</v>
      </c>
      <c r="P1993" s="22" t="s">
        <v>6637</v>
      </c>
      <c r="Q1993" t="s">
        <v>6641</v>
      </c>
      <c r="R1993" s="22" t="s">
        <v>735</v>
      </c>
      <c r="S1993" s="22" t="s">
        <v>4901</v>
      </c>
      <c r="T1993" s="22" t="s">
        <v>760</v>
      </c>
      <c r="U1993" s="22" t="s">
        <v>384</v>
      </c>
      <c r="V1993" s="22">
        <v>240</v>
      </c>
      <c r="W1993" s="22" t="s">
        <v>377</v>
      </c>
      <c r="X1993" s="22" t="s">
        <v>378</v>
      </c>
      <c r="Y1993" s="22" t="s">
        <v>315</v>
      </c>
      <c r="Z1993" s="22">
        <v>13129</v>
      </c>
      <c r="AA1993" s="22" t="s">
        <v>733</v>
      </c>
    </row>
    <row r="1994" spans="1:27" x14ac:dyDescent="0.3">
      <c r="A1994" s="22">
        <v>1</v>
      </c>
      <c r="B1994" s="22" t="s">
        <v>376</v>
      </c>
      <c r="C1994">
        <v>5</v>
      </c>
      <c r="D1994" s="22">
        <v>5</v>
      </c>
      <c r="E1994" s="22" t="s">
        <v>749</v>
      </c>
      <c r="F1994" s="22"/>
      <c r="G1994" s="22" t="s">
        <v>737</v>
      </c>
      <c r="H1994" s="22" t="s">
        <v>6644</v>
      </c>
      <c r="I1994" s="22" t="s">
        <v>734</v>
      </c>
      <c r="K1994" s="22" t="s">
        <v>731</v>
      </c>
      <c r="L1994" s="22" t="s">
        <v>749</v>
      </c>
      <c r="M1994" s="22" t="s">
        <v>743</v>
      </c>
      <c r="N1994" s="22" t="s">
        <v>740</v>
      </c>
      <c r="O1994" s="22" t="s">
        <v>741</v>
      </c>
      <c r="P1994" s="22" t="s">
        <v>6636</v>
      </c>
      <c r="Q1994" t="s">
        <v>6630</v>
      </c>
      <c r="R1994" s="22" t="s">
        <v>735</v>
      </c>
      <c r="S1994" s="22" t="s">
        <v>4904</v>
      </c>
      <c r="T1994" s="22" t="s">
        <v>761</v>
      </c>
      <c r="U1994" s="22" t="s">
        <v>384</v>
      </c>
      <c r="V1994" s="22">
        <v>240</v>
      </c>
      <c r="W1994" s="22" t="s">
        <v>377</v>
      </c>
      <c r="X1994" s="22" t="s">
        <v>378</v>
      </c>
      <c r="Y1994" s="22" t="s">
        <v>315</v>
      </c>
      <c r="Z1994" s="22">
        <v>13129</v>
      </c>
      <c r="AA1994" s="22" t="s">
        <v>733</v>
      </c>
    </row>
    <row r="1995" spans="1:27" x14ac:dyDescent="0.3">
      <c r="A1995" s="22">
        <v>1</v>
      </c>
      <c r="B1995" s="22" t="s">
        <v>376</v>
      </c>
      <c r="C1995">
        <v>6</v>
      </c>
      <c r="D1995" s="22">
        <v>6</v>
      </c>
      <c r="E1995" s="22" t="s">
        <v>751</v>
      </c>
      <c r="F1995" s="22"/>
      <c r="G1995" s="22" t="s">
        <v>737</v>
      </c>
      <c r="H1995" s="22" t="s">
        <v>6644</v>
      </c>
      <c r="I1995" s="22" t="s">
        <v>734</v>
      </c>
      <c r="K1995" s="22" t="s">
        <v>731</v>
      </c>
      <c r="L1995" s="22" t="s">
        <v>751</v>
      </c>
      <c r="M1995" s="22" t="s">
        <v>752</v>
      </c>
      <c r="N1995" s="22" t="s">
        <v>736</v>
      </c>
      <c r="O1995" s="22" t="s">
        <v>741</v>
      </c>
      <c r="P1995" s="22" t="s">
        <v>6634</v>
      </c>
      <c r="Q1995" t="s">
        <v>6631</v>
      </c>
      <c r="R1995" s="22" t="s">
        <v>732</v>
      </c>
      <c r="S1995" s="22" t="s">
        <v>4903</v>
      </c>
      <c r="T1995" s="22" t="s">
        <v>762</v>
      </c>
      <c r="U1995" s="22" t="s">
        <v>384</v>
      </c>
      <c r="V1995" s="22">
        <v>240</v>
      </c>
      <c r="W1995" s="22" t="s">
        <v>377</v>
      </c>
      <c r="X1995" s="22" t="s">
        <v>378</v>
      </c>
      <c r="Y1995" s="22" t="s">
        <v>315</v>
      </c>
      <c r="Z1995" s="22">
        <v>13129</v>
      </c>
      <c r="AA1995" s="22" t="s">
        <v>733</v>
      </c>
    </row>
    <row r="1996" spans="1:27" x14ac:dyDescent="0.3">
      <c r="A1996" s="22">
        <v>1</v>
      </c>
      <c r="B1996" s="22" t="s">
        <v>376</v>
      </c>
      <c r="C1996">
        <v>7</v>
      </c>
      <c r="D1996" s="22">
        <v>7</v>
      </c>
      <c r="E1996" s="22" t="s">
        <v>754</v>
      </c>
      <c r="F1996" s="22"/>
      <c r="G1996" s="22" t="s">
        <v>737</v>
      </c>
      <c r="H1996" s="22" t="s">
        <v>6644</v>
      </c>
      <c r="I1996" s="22" t="s">
        <v>734</v>
      </c>
      <c r="K1996" s="22" t="s">
        <v>731</v>
      </c>
      <c r="L1996" s="22" t="s">
        <v>754</v>
      </c>
      <c r="M1996" s="22" t="s">
        <v>743</v>
      </c>
      <c r="N1996" s="22" t="s">
        <v>740</v>
      </c>
      <c r="O1996" s="22" t="s">
        <v>741</v>
      </c>
      <c r="P1996" s="22" t="s">
        <v>6635</v>
      </c>
      <c r="Q1996" t="s">
        <v>6642</v>
      </c>
      <c r="R1996" s="22" t="s">
        <v>755</v>
      </c>
      <c r="S1996" s="22" t="s">
        <v>4902</v>
      </c>
      <c r="T1996" s="22" t="s">
        <v>763</v>
      </c>
      <c r="U1996" s="22" t="s">
        <v>384</v>
      </c>
      <c r="V1996" s="22">
        <v>240</v>
      </c>
      <c r="W1996" s="22" t="s">
        <v>377</v>
      </c>
      <c r="X1996" s="22" t="s">
        <v>378</v>
      </c>
      <c r="Y1996" s="22" t="s">
        <v>315</v>
      </c>
      <c r="Z1996" s="22">
        <v>13129</v>
      </c>
      <c r="AA1996" s="22" t="s">
        <v>733</v>
      </c>
    </row>
    <row r="1997" spans="1:27" x14ac:dyDescent="0.3">
      <c r="A1997" s="22">
        <v>1</v>
      </c>
      <c r="B1997" s="22" t="s">
        <v>376</v>
      </c>
      <c r="C1997">
        <v>1</v>
      </c>
      <c r="D1997" s="22">
        <v>1</v>
      </c>
      <c r="E1997" s="22" t="s">
        <v>738</v>
      </c>
      <c r="F1997" s="22"/>
      <c r="G1997" s="22" t="s">
        <v>737</v>
      </c>
      <c r="H1997" s="22" t="s">
        <v>6644</v>
      </c>
      <c r="I1997" s="22" t="s">
        <v>734</v>
      </c>
      <c r="K1997" s="22" t="s">
        <v>731</v>
      </c>
      <c r="L1997" s="22" t="s">
        <v>738</v>
      </c>
      <c r="M1997" s="22" t="s">
        <v>739</v>
      </c>
      <c r="N1997" s="22" t="s">
        <v>740</v>
      </c>
      <c r="O1997" s="22" t="s">
        <v>741</v>
      </c>
      <c r="P1997" s="22" t="s">
        <v>4899</v>
      </c>
      <c r="Q1997" t="s">
        <v>4897</v>
      </c>
      <c r="R1997" s="22" t="s">
        <v>732</v>
      </c>
      <c r="S1997" s="22" t="s">
        <v>4900</v>
      </c>
      <c r="T1997" s="22" t="s">
        <v>757</v>
      </c>
      <c r="U1997" s="22" t="s">
        <v>384</v>
      </c>
      <c r="V1997" s="22">
        <v>240</v>
      </c>
      <c r="W1997" s="22" t="s">
        <v>377</v>
      </c>
      <c r="X1997" s="22" t="s">
        <v>378</v>
      </c>
      <c r="Y1997" s="22" t="s">
        <v>316</v>
      </c>
      <c r="Z1997" s="22">
        <v>13130</v>
      </c>
      <c r="AA1997" s="22" t="s">
        <v>733</v>
      </c>
    </row>
    <row r="1998" spans="1:27" x14ac:dyDescent="0.3">
      <c r="A1998" s="22">
        <v>1</v>
      </c>
      <c r="B1998" s="22" t="s">
        <v>376</v>
      </c>
      <c r="C1998">
        <v>2</v>
      </c>
      <c r="D1998" s="22">
        <v>2</v>
      </c>
      <c r="E1998" s="22" t="s">
        <v>738</v>
      </c>
      <c r="F1998" s="22"/>
      <c r="G1998" s="22" t="s">
        <v>737</v>
      </c>
      <c r="H1998" s="22" t="s">
        <v>6644</v>
      </c>
      <c r="I1998" s="22" t="s">
        <v>734</v>
      </c>
      <c r="K1998" s="22" t="s">
        <v>731</v>
      </c>
      <c r="L1998" s="22" t="s">
        <v>738</v>
      </c>
      <c r="M1998" s="22" t="s">
        <v>743</v>
      </c>
      <c r="N1998" s="22" t="s">
        <v>740</v>
      </c>
      <c r="O1998" s="22" t="s">
        <v>741</v>
      </c>
      <c r="P1998" s="22" t="s">
        <v>6638</v>
      </c>
      <c r="Q1998" t="s">
        <v>6632</v>
      </c>
      <c r="R1998" s="22" t="s">
        <v>732</v>
      </c>
      <c r="S1998" s="22" t="s">
        <v>4900</v>
      </c>
      <c r="T1998" s="22" t="s">
        <v>758</v>
      </c>
      <c r="U1998" s="22" t="s">
        <v>384</v>
      </c>
      <c r="V1998" s="22">
        <v>240</v>
      </c>
      <c r="W1998" s="22" t="s">
        <v>377</v>
      </c>
      <c r="X1998" s="22" t="s">
        <v>378</v>
      </c>
      <c r="Y1998" s="22" t="s">
        <v>316</v>
      </c>
      <c r="Z1998" s="22">
        <v>13130</v>
      </c>
      <c r="AA1998" s="22" t="s">
        <v>733</v>
      </c>
    </row>
    <row r="1999" spans="1:27" x14ac:dyDescent="0.3">
      <c r="A1999" s="22">
        <v>1</v>
      </c>
      <c r="B1999" s="22" t="s">
        <v>376</v>
      </c>
      <c r="C1999">
        <v>3</v>
      </c>
      <c r="D1999" s="22">
        <v>3</v>
      </c>
      <c r="E1999" s="22" t="s">
        <v>745</v>
      </c>
      <c r="F1999" s="22"/>
      <c r="G1999" s="22" t="s">
        <v>737</v>
      </c>
      <c r="H1999" s="22" t="s">
        <v>6644</v>
      </c>
      <c r="I1999" s="22" t="s">
        <v>734</v>
      </c>
      <c r="K1999" s="22" t="s">
        <v>731</v>
      </c>
      <c r="L1999" s="22" t="s">
        <v>745</v>
      </c>
      <c r="M1999" s="22" t="s">
        <v>743</v>
      </c>
      <c r="N1999" s="22" t="s">
        <v>740</v>
      </c>
      <c r="O1999" s="22" t="s">
        <v>741</v>
      </c>
      <c r="P1999" s="22" t="s">
        <v>6639</v>
      </c>
      <c r="Q1999" t="s">
        <v>6633</v>
      </c>
      <c r="R1999" s="22" t="s">
        <v>735</v>
      </c>
      <c r="S1999" s="22" t="s">
        <v>4900</v>
      </c>
      <c r="T1999" s="22" t="s">
        <v>759</v>
      </c>
      <c r="U1999" s="22" t="s">
        <v>384</v>
      </c>
      <c r="V1999" s="22">
        <v>240</v>
      </c>
      <c r="W1999" s="22" t="s">
        <v>377</v>
      </c>
      <c r="X1999" s="22" t="s">
        <v>378</v>
      </c>
      <c r="Y1999" s="22" t="s">
        <v>316</v>
      </c>
      <c r="Z1999" s="22">
        <v>13130</v>
      </c>
      <c r="AA1999" s="22" t="s">
        <v>733</v>
      </c>
    </row>
    <row r="2000" spans="1:27" x14ac:dyDescent="0.3">
      <c r="A2000" s="22">
        <v>1</v>
      </c>
      <c r="B2000" s="22" t="s">
        <v>376</v>
      </c>
      <c r="C2000">
        <v>4</v>
      </c>
      <c r="D2000" s="22">
        <v>4</v>
      </c>
      <c r="E2000" s="22" t="s">
        <v>747</v>
      </c>
      <c r="F2000" s="22"/>
      <c r="G2000" s="22" t="s">
        <v>737</v>
      </c>
      <c r="H2000" s="22" t="s">
        <v>6644</v>
      </c>
      <c r="I2000" s="22" t="s">
        <v>734</v>
      </c>
      <c r="K2000" s="22" t="s">
        <v>731</v>
      </c>
      <c r="L2000" s="22" t="s">
        <v>747</v>
      </c>
      <c r="M2000" s="22" t="s">
        <v>743</v>
      </c>
      <c r="N2000" s="22" t="s">
        <v>740</v>
      </c>
      <c r="O2000" s="22" t="s">
        <v>741</v>
      </c>
      <c r="P2000" s="22" t="s">
        <v>6637</v>
      </c>
      <c r="Q2000" t="s">
        <v>6641</v>
      </c>
      <c r="R2000" s="22" t="s">
        <v>735</v>
      </c>
      <c r="S2000" s="22" t="s">
        <v>4901</v>
      </c>
      <c r="T2000" s="22" t="s">
        <v>760</v>
      </c>
      <c r="U2000" s="22" t="s">
        <v>384</v>
      </c>
      <c r="V2000" s="22">
        <v>240</v>
      </c>
      <c r="W2000" s="22" t="s">
        <v>377</v>
      </c>
      <c r="X2000" s="22" t="s">
        <v>378</v>
      </c>
      <c r="Y2000" s="22" t="s">
        <v>316</v>
      </c>
      <c r="Z2000" s="22">
        <v>13130</v>
      </c>
      <c r="AA2000" s="22" t="s">
        <v>733</v>
      </c>
    </row>
    <row r="2001" spans="1:27" x14ac:dyDescent="0.3">
      <c r="A2001" s="22">
        <v>1</v>
      </c>
      <c r="B2001" s="22" t="s">
        <v>376</v>
      </c>
      <c r="C2001">
        <v>5</v>
      </c>
      <c r="D2001" s="22">
        <v>5</v>
      </c>
      <c r="E2001" s="22" t="s">
        <v>749</v>
      </c>
      <c r="F2001" s="22"/>
      <c r="G2001" s="22" t="s">
        <v>737</v>
      </c>
      <c r="H2001" s="22" t="s">
        <v>6644</v>
      </c>
      <c r="I2001" s="22" t="s">
        <v>734</v>
      </c>
      <c r="K2001" s="22" t="s">
        <v>731</v>
      </c>
      <c r="L2001" s="22" t="s">
        <v>749</v>
      </c>
      <c r="M2001" s="22" t="s">
        <v>743</v>
      </c>
      <c r="N2001" s="22" t="s">
        <v>740</v>
      </c>
      <c r="O2001" s="22" t="s">
        <v>741</v>
      </c>
      <c r="P2001" s="22" t="s">
        <v>6636</v>
      </c>
      <c r="Q2001" t="s">
        <v>6630</v>
      </c>
      <c r="R2001" s="22" t="s">
        <v>735</v>
      </c>
      <c r="S2001" s="22" t="s">
        <v>4904</v>
      </c>
      <c r="T2001" s="22" t="s">
        <v>761</v>
      </c>
      <c r="U2001" s="22" t="s">
        <v>384</v>
      </c>
      <c r="V2001" s="22">
        <v>240</v>
      </c>
      <c r="W2001" s="22" t="s">
        <v>377</v>
      </c>
      <c r="X2001" s="22" t="s">
        <v>378</v>
      </c>
      <c r="Y2001" s="22" t="s">
        <v>316</v>
      </c>
      <c r="Z2001" s="22">
        <v>13130</v>
      </c>
      <c r="AA2001" s="22" t="s">
        <v>733</v>
      </c>
    </row>
    <row r="2002" spans="1:27" x14ac:dyDescent="0.3">
      <c r="A2002" s="22">
        <v>1</v>
      </c>
      <c r="B2002" s="22" t="s">
        <v>376</v>
      </c>
      <c r="C2002">
        <v>6</v>
      </c>
      <c r="D2002" s="22">
        <v>6</v>
      </c>
      <c r="E2002" s="22" t="s">
        <v>751</v>
      </c>
      <c r="F2002" s="22"/>
      <c r="G2002" s="22" t="s">
        <v>737</v>
      </c>
      <c r="H2002" s="22" t="s">
        <v>6644</v>
      </c>
      <c r="I2002" s="22" t="s">
        <v>734</v>
      </c>
      <c r="K2002" s="22" t="s">
        <v>731</v>
      </c>
      <c r="L2002" s="22" t="s">
        <v>751</v>
      </c>
      <c r="M2002" s="22" t="s">
        <v>752</v>
      </c>
      <c r="N2002" s="22" t="s">
        <v>736</v>
      </c>
      <c r="O2002" s="22" t="s">
        <v>741</v>
      </c>
      <c r="P2002" s="22" t="s">
        <v>6634</v>
      </c>
      <c r="Q2002" t="s">
        <v>6631</v>
      </c>
      <c r="R2002" s="22" t="s">
        <v>732</v>
      </c>
      <c r="S2002" s="22" t="s">
        <v>4903</v>
      </c>
      <c r="T2002" s="22" t="s">
        <v>762</v>
      </c>
      <c r="U2002" s="22" t="s">
        <v>384</v>
      </c>
      <c r="V2002" s="22">
        <v>240</v>
      </c>
      <c r="W2002" s="22" t="s">
        <v>377</v>
      </c>
      <c r="X2002" s="22" t="s">
        <v>378</v>
      </c>
      <c r="Y2002" s="22" t="s">
        <v>316</v>
      </c>
      <c r="Z2002" s="22">
        <v>13130</v>
      </c>
      <c r="AA2002" s="22" t="s">
        <v>733</v>
      </c>
    </row>
    <row r="2003" spans="1:27" x14ac:dyDescent="0.3">
      <c r="A2003" s="22">
        <v>1</v>
      </c>
      <c r="B2003" s="22" t="s">
        <v>376</v>
      </c>
      <c r="C2003">
        <v>7</v>
      </c>
      <c r="D2003" s="22">
        <v>7</v>
      </c>
      <c r="E2003" s="22" t="s">
        <v>754</v>
      </c>
      <c r="F2003" s="22"/>
      <c r="G2003" s="22" t="s">
        <v>737</v>
      </c>
      <c r="H2003" s="22" t="s">
        <v>6644</v>
      </c>
      <c r="I2003" s="22" t="s">
        <v>734</v>
      </c>
      <c r="K2003" s="22" t="s">
        <v>731</v>
      </c>
      <c r="L2003" s="22" t="s">
        <v>754</v>
      </c>
      <c r="M2003" s="22" t="s">
        <v>743</v>
      </c>
      <c r="N2003" s="22" t="s">
        <v>740</v>
      </c>
      <c r="O2003" s="22" t="s">
        <v>741</v>
      </c>
      <c r="P2003" s="22" t="s">
        <v>6635</v>
      </c>
      <c r="Q2003" t="s">
        <v>6642</v>
      </c>
      <c r="R2003" s="22" t="s">
        <v>755</v>
      </c>
      <c r="S2003" s="22" t="s">
        <v>4902</v>
      </c>
      <c r="T2003" s="22" t="s">
        <v>763</v>
      </c>
      <c r="U2003" s="22" t="s">
        <v>384</v>
      </c>
      <c r="V2003" s="22">
        <v>240</v>
      </c>
      <c r="W2003" s="22" t="s">
        <v>377</v>
      </c>
      <c r="X2003" s="22" t="s">
        <v>378</v>
      </c>
      <c r="Y2003" s="22" t="s">
        <v>316</v>
      </c>
      <c r="Z2003" s="22">
        <v>13130</v>
      </c>
      <c r="AA2003" s="22" t="s">
        <v>733</v>
      </c>
    </row>
    <row r="2004" spans="1:27" x14ac:dyDescent="0.3">
      <c r="A2004" s="22">
        <v>1</v>
      </c>
      <c r="B2004" s="22" t="s">
        <v>376</v>
      </c>
      <c r="C2004">
        <v>1</v>
      </c>
      <c r="D2004" s="22">
        <v>1</v>
      </c>
      <c r="E2004" s="22" t="s">
        <v>738</v>
      </c>
      <c r="F2004" s="22"/>
      <c r="G2004" s="22" t="s">
        <v>737</v>
      </c>
      <c r="H2004" s="22" t="s">
        <v>6644</v>
      </c>
      <c r="I2004" s="22" t="s">
        <v>734</v>
      </c>
      <c r="K2004" s="22" t="s">
        <v>731</v>
      </c>
      <c r="L2004" s="22" t="s">
        <v>738</v>
      </c>
      <c r="M2004" s="22" t="s">
        <v>739</v>
      </c>
      <c r="N2004" s="22" t="s">
        <v>740</v>
      </c>
      <c r="O2004" s="22" t="s">
        <v>741</v>
      </c>
      <c r="P2004" s="22" t="s">
        <v>4899</v>
      </c>
      <c r="Q2004" t="s">
        <v>4897</v>
      </c>
      <c r="R2004" s="22" t="s">
        <v>732</v>
      </c>
      <c r="S2004" s="22" t="s">
        <v>4900</v>
      </c>
      <c r="T2004" s="22" t="s">
        <v>757</v>
      </c>
      <c r="U2004" s="22" t="s">
        <v>384</v>
      </c>
      <c r="V2004" s="22">
        <v>240</v>
      </c>
      <c r="W2004" s="22" t="s">
        <v>377</v>
      </c>
      <c r="X2004" s="22" t="s">
        <v>378</v>
      </c>
      <c r="Y2004" s="22" t="s">
        <v>317</v>
      </c>
      <c r="Z2004" s="22">
        <v>13131</v>
      </c>
      <c r="AA2004" s="22" t="s">
        <v>733</v>
      </c>
    </row>
    <row r="2005" spans="1:27" x14ac:dyDescent="0.3">
      <c r="A2005" s="22">
        <v>1</v>
      </c>
      <c r="B2005" s="22" t="s">
        <v>376</v>
      </c>
      <c r="C2005">
        <v>2</v>
      </c>
      <c r="D2005" s="22">
        <v>2</v>
      </c>
      <c r="E2005" s="22" t="s">
        <v>738</v>
      </c>
      <c r="F2005" s="22"/>
      <c r="G2005" s="22" t="s">
        <v>737</v>
      </c>
      <c r="H2005" s="22" t="s">
        <v>6644</v>
      </c>
      <c r="I2005" s="22" t="s">
        <v>734</v>
      </c>
      <c r="K2005" s="22" t="s">
        <v>731</v>
      </c>
      <c r="L2005" s="22" t="s">
        <v>738</v>
      </c>
      <c r="M2005" s="22" t="s">
        <v>743</v>
      </c>
      <c r="N2005" s="22" t="s">
        <v>740</v>
      </c>
      <c r="O2005" s="22" t="s">
        <v>741</v>
      </c>
      <c r="P2005" s="22" t="s">
        <v>6638</v>
      </c>
      <c r="Q2005" t="s">
        <v>6632</v>
      </c>
      <c r="R2005" s="22" t="s">
        <v>732</v>
      </c>
      <c r="S2005" s="22" t="s">
        <v>4900</v>
      </c>
      <c r="T2005" s="22" t="s">
        <v>758</v>
      </c>
      <c r="U2005" s="22" t="s">
        <v>384</v>
      </c>
      <c r="V2005" s="22">
        <v>240</v>
      </c>
      <c r="W2005" s="22" t="s">
        <v>377</v>
      </c>
      <c r="X2005" s="22" t="s">
        <v>378</v>
      </c>
      <c r="Y2005" s="22" t="s">
        <v>317</v>
      </c>
      <c r="Z2005" s="22">
        <v>13131</v>
      </c>
      <c r="AA2005" s="22" t="s">
        <v>733</v>
      </c>
    </row>
    <row r="2006" spans="1:27" x14ac:dyDescent="0.3">
      <c r="A2006" s="22">
        <v>1</v>
      </c>
      <c r="B2006" s="22" t="s">
        <v>376</v>
      </c>
      <c r="C2006">
        <v>3</v>
      </c>
      <c r="D2006" s="22">
        <v>3</v>
      </c>
      <c r="E2006" s="22" t="s">
        <v>745</v>
      </c>
      <c r="F2006" s="22"/>
      <c r="G2006" s="22" t="s">
        <v>737</v>
      </c>
      <c r="H2006" s="22" t="s">
        <v>6644</v>
      </c>
      <c r="I2006" s="22" t="s">
        <v>734</v>
      </c>
      <c r="K2006" s="22" t="s">
        <v>731</v>
      </c>
      <c r="L2006" s="22" t="s">
        <v>745</v>
      </c>
      <c r="M2006" s="22" t="s">
        <v>743</v>
      </c>
      <c r="N2006" s="22" t="s">
        <v>740</v>
      </c>
      <c r="O2006" s="22" t="s">
        <v>741</v>
      </c>
      <c r="P2006" s="22" t="s">
        <v>6639</v>
      </c>
      <c r="Q2006" t="s">
        <v>6633</v>
      </c>
      <c r="R2006" s="22" t="s">
        <v>735</v>
      </c>
      <c r="S2006" s="22" t="s">
        <v>4900</v>
      </c>
      <c r="T2006" s="22" t="s">
        <v>759</v>
      </c>
      <c r="U2006" s="22" t="s">
        <v>384</v>
      </c>
      <c r="V2006" s="22">
        <v>240</v>
      </c>
      <c r="W2006" s="22" t="s">
        <v>377</v>
      </c>
      <c r="X2006" s="22" t="s">
        <v>378</v>
      </c>
      <c r="Y2006" s="22" t="s">
        <v>317</v>
      </c>
      <c r="Z2006" s="22">
        <v>13131</v>
      </c>
      <c r="AA2006" s="22" t="s">
        <v>733</v>
      </c>
    </row>
    <row r="2007" spans="1:27" x14ac:dyDescent="0.3">
      <c r="A2007" s="22">
        <v>1</v>
      </c>
      <c r="B2007" s="22" t="s">
        <v>376</v>
      </c>
      <c r="C2007">
        <v>4</v>
      </c>
      <c r="D2007" s="22">
        <v>4</v>
      </c>
      <c r="E2007" s="22" t="s">
        <v>747</v>
      </c>
      <c r="F2007" s="22"/>
      <c r="G2007" s="22" t="s">
        <v>737</v>
      </c>
      <c r="H2007" s="22" t="s">
        <v>6644</v>
      </c>
      <c r="I2007" s="22" t="s">
        <v>734</v>
      </c>
      <c r="K2007" s="22" t="s">
        <v>731</v>
      </c>
      <c r="L2007" s="22" t="s">
        <v>747</v>
      </c>
      <c r="M2007" s="22" t="s">
        <v>743</v>
      </c>
      <c r="N2007" s="22" t="s">
        <v>740</v>
      </c>
      <c r="O2007" s="22" t="s">
        <v>741</v>
      </c>
      <c r="P2007" s="22" t="s">
        <v>6637</v>
      </c>
      <c r="Q2007" t="s">
        <v>6641</v>
      </c>
      <c r="R2007" s="22" t="s">
        <v>735</v>
      </c>
      <c r="S2007" s="22" t="s">
        <v>4901</v>
      </c>
      <c r="T2007" s="22" t="s">
        <v>760</v>
      </c>
      <c r="U2007" s="22" t="s">
        <v>384</v>
      </c>
      <c r="V2007" s="22">
        <v>240</v>
      </c>
      <c r="W2007" s="22" t="s">
        <v>377</v>
      </c>
      <c r="X2007" s="22" t="s">
        <v>378</v>
      </c>
      <c r="Y2007" s="22" t="s">
        <v>317</v>
      </c>
      <c r="Z2007" s="22">
        <v>13131</v>
      </c>
      <c r="AA2007" s="22" t="s">
        <v>733</v>
      </c>
    </row>
    <row r="2008" spans="1:27" x14ac:dyDescent="0.3">
      <c r="A2008" s="22">
        <v>1</v>
      </c>
      <c r="B2008" s="22" t="s">
        <v>376</v>
      </c>
      <c r="C2008">
        <v>5</v>
      </c>
      <c r="D2008" s="22">
        <v>5</v>
      </c>
      <c r="E2008" s="22" t="s">
        <v>749</v>
      </c>
      <c r="F2008" s="22"/>
      <c r="G2008" s="22" t="s">
        <v>737</v>
      </c>
      <c r="H2008" s="22" t="s">
        <v>6644</v>
      </c>
      <c r="I2008" s="22" t="s">
        <v>734</v>
      </c>
      <c r="K2008" s="22" t="s">
        <v>731</v>
      </c>
      <c r="L2008" s="22" t="s">
        <v>749</v>
      </c>
      <c r="M2008" s="22" t="s">
        <v>743</v>
      </c>
      <c r="N2008" s="22" t="s">
        <v>740</v>
      </c>
      <c r="O2008" s="22" t="s">
        <v>741</v>
      </c>
      <c r="P2008" s="22" t="s">
        <v>6636</v>
      </c>
      <c r="Q2008" t="s">
        <v>6630</v>
      </c>
      <c r="R2008" s="22" t="s">
        <v>735</v>
      </c>
      <c r="S2008" s="22" t="s">
        <v>4904</v>
      </c>
      <c r="T2008" s="22" t="s">
        <v>761</v>
      </c>
      <c r="U2008" s="22" t="s">
        <v>384</v>
      </c>
      <c r="V2008" s="22">
        <v>240</v>
      </c>
      <c r="W2008" s="22" t="s">
        <v>377</v>
      </c>
      <c r="X2008" s="22" t="s">
        <v>378</v>
      </c>
      <c r="Y2008" s="22" t="s">
        <v>317</v>
      </c>
      <c r="Z2008" s="22">
        <v>13131</v>
      </c>
      <c r="AA2008" s="22" t="s">
        <v>733</v>
      </c>
    </row>
    <row r="2009" spans="1:27" x14ac:dyDescent="0.3">
      <c r="A2009" s="22">
        <v>1</v>
      </c>
      <c r="B2009" s="22" t="s">
        <v>376</v>
      </c>
      <c r="C2009">
        <v>6</v>
      </c>
      <c r="D2009" s="22">
        <v>6</v>
      </c>
      <c r="E2009" s="22" t="s">
        <v>751</v>
      </c>
      <c r="F2009" s="22"/>
      <c r="G2009" s="22" t="s">
        <v>737</v>
      </c>
      <c r="H2009" s="22" t="s">
        <v>6644</v>
      </c>
      <c r="I2009" s="22" t="s">
        <v>734</v>
      </c>
      <c r="K2009" s="22" t="s">
        <v>731</v>
      </c>
      <c r="L2009" s="22" t="s">
        <v>751</v>
      </c>
      <c r="M2009" s="22" t="s">
        <v>752</v>
      </c>
      <c r="N2009" s="22" t="s">
        <v>736</v>
      </c>
      <c r="O2009" s="22" t="s">
        <v>741</v>
      </c>
      <c r="P2009" s="22" t="s">
        <v>6634</v>
      </c>
      <c r="Q2009" t="s">
        <v>6631</v>
      </c>
      <c r="R2009" s="22" t="s">
        <v>732</v>
      </c>
      <c r="S2009" s="22" t="s">
        <v>4903</v>
      </c>
      <c r="T2009" s="22" t="s">
        <v>762</v>
      </c>
      <c r="U2009" s="22" t="s">
        <v>384</v>
      </c>
      <c r="V2009" s="22">
        <v>240</v>
      </c>
      <c r="W2009" s="22" t="s">
        <v>377</v>
      </c>
      <c r="X2009" s="22" t="s">
        <v>378</v>
      </c>
      <c r="Y2009" s="22" t="s">
        <v>317</v>
      </c>
      <c r="Z2009" s="22">
        <v>13131</v>
      </c>
      <c r="AA2009" s="22" t="s">
        <v>733</v>
      </c>
    </row>
    <row r="2010" spans="1:27" x14ac:dyDescent="0.3">
      <c r="A2010" s="22">
        <v>1</v>
      </c>
      <c r="B2010" s="22" t="s">
        <v>376</v>
      </c>
      <c r="C2010">
        <v>7</v>
      </c>
      <c r="D2010" s="22">
        <v>7</v>
      </c>
      <c r="E2010" s="22" t="s">
        <v>754</v>
      </c>
      <c r="F2010" s="22"/>
      <c r="G2010" s="22" t="s">
        <v>737</v>
      </c>
      <c r="H2010" s="22" t="s">
        <v>6644</v>
      </c>
      <c r="I2010" s="22" t="s">
        <v>734</v>
      </c>
      <c r="K2010" s="22" t="s">
        <v>731</v>
      </c>
      <c r="L2010" s="22" t="s">
        <v>754</v>
      </c>
      <c r="M2010" s="22" t="s">
        <v>743</v>
      </c>
      <c r="N2010" s="22" t="s">
        <v>740</v>
      </c>
      <c r="O2010" s="22" t="s">
        <v>741</v>
      </c>
      <c r="P2010" s="22" t="s">
        <v>6635</v>
      </c>
      <c r="Q2010" t="s">
        <v>6642</v>
      </c>
      <c r="R2010" s="22" t="s">
        <v>755</v>
      </c>
      <c r="S2010" s="22" t="s">
        <v>4902</v>
      </c>
      <c r="T2010" s="22" t="s">
        <v>763</v>
      </c>
      <c r="U2010" s="22" t="s">
        <v>384</v>
      </c>
      <c r="V2010" s="22">
        <v>240</v>
      </c>
      <c r="W2010" s="22" t="s">
        <v>377</v>
      </c>
      <c r="X2010" s="22" t="s">
        <v>378</v>
      </c>
      <c r="Y2010" s="22" t="s">
        <v>317</v>
      </c>
      <c r="Z2010" s="22">
        <v>13131</v>
      </c>
      <c r="AA2010" s="22" t="s">
        <v>733</v>
      </c>
    </row>
    <row r="2011" spans="1:27" x14ac:dyDescent="0.3">
      <c r="A2011" s="22">
        <v>1</v>
      </c>
      <c r="B2011" s="22" t="s">
        <v>376</v>
      </c>
      <c r="C2011">
        <v>1</v>
      </c>
      <c r="D2011" s="22">
        <v>1</v>
      </c>
      <c r="E2011" s="22" t="s">
        <v>738</v>
      </c>
      <c r="F2011" s="22"/>
      <c r="G2011" s="22" t="s">
        <v>737</v>
      </c>
      <c r="H2011" s="22" t="s">
        <v>6644</v>
      </c>
      <c r="I2011" s="22" t="s">
        <v>734</v>
      </c>
      <c r="K2011" s="22" t="s">
        <v>731</v>
      </c>
      <c r="L2011" s="22" t="s">
        <v>738</v>
      </c>
      <c r="M2011" s="22" t="s">
        <v>739</v>
      </c>
      <c r="N2011" s="22" t="s">
        <v>740</v>
      </c>
      <c r="O2011" s="22" t="s">
        <v>741</v>
      </c>
      <c r="P2011" s="22" t="s">
        <v>4899</v>
      </c>
      <c r="Q2011" t="s">
        <v>4897</v>
      </c>
      <c r="R2011" s="22" t="s">
        <v>732</v>
      </c>
      <c r="S2011" s="22" t="s">
        <v>4900</v>
      </c>
      <c r="T2011" s="22" t="s">
        <v>757</v>
      </c>
      <c r="U2011" s="22" t="s">
        <v>384</v>
      </c>
      <c r="V2011" s="22">
        <v>240</v>
      </c>
      <c r="W2011" s="22" t="s">
        <v>377</v>
      </c>
      <c r="X2011" s="22" t="s">
        <v>378</v>
      </c>
      <c r="Y2011" s="22" t="s">
        <v>318</v>
      </c>
      <c r="Z2011" s="22">
        <v>13132</v>
      </c>
      <c r="AA2011" s="22" t="s">
        <v>733</v>
      </c>
    </row>
    <row r="2012" spans="1:27" x14ac:dyDescent="0.3">
      <c r="A2012" s="22">
        <v>1</v>
      </c>
      <c r="B2012" s="22" t="s">
        <v>376</v>
      </c>
      <c r="C2012">
        <v>2</v>
      </c>
      <c r="D2012" s="22">
        <v>2</v>
      </c>
      <c r="E2012" s="22" t="s">
        <v>738</v>
      </c>
      <c r="F2012" s="22"/>
      <c r="G2012" s="22" t="s">
        <v>737</v>
      </c>
      <c r="H2012" s="22" t="s">
        <v>6644</v>
      </c>
      <c r="I2012" s="22" t="s">
        <v>734</v>
      </c>
      <c r="K2012" s="22" t="s">
        <v>731</v>
      </c>
      <c r="L2012" s="22" t="s">
        <v>738</v>
      </c>
      <c r="M2012" s="22" t="s">
        <v>743</v>
      </c>
      <c r="N2012" s="22" t="s">
        <v>740</v>
      </c>
      <c r="O2012" s="22" t="s">
        <v>741</v>
      </c>
      <c r="P2012" s="22" t="s">
        <v>6638</v>
      </c>
      <c r="Q2012" t="s">
        <v>6632</v>
      </c>
      <c r="R2012" s="22" t="s">
        <v>732</v>
      </c>
      <c r="S2012" s="22" t="s">
        <v>4900</v>
      </c>
      <c r="T2012" s="22" t="s">
        <v>758</v>
      </c>
      <c r="U2012" s="22" t="s">
        <v>384</v>
      </c>
      <c r="V2012" s="22">
        <v>240</v>
      </c>
      <c r="W2012" s="22" t="s">
        <v>377</v>
      </c>
      <c r="X2012" s="22" t="s">
        <v>378</v>
      </c>
      <c r="Y2012" s="22" t="s">
        <v>318</v>
      </c>
      <c r="Z2012" s="22">
        <v>13132</v>
      </c>
      <c r="AA2012" s="22" t="s">
        <v>733</v>
      </c>
    </row>
    <row r="2013" spans="1:27" x14ac:dyDescent="0.3">
      <c r="A2013" s="22">
        <v>1</v>
      </c>
      <c r="B2013" s="22" t="s">
        <v>376</v>
      </c>
      <c r="C2013">
        <v>3</v>
      </c>
      <c r="D2013" s="22">
        <v>3</v>
      </c>
      <c r="E2013" s="22" t="s">
        <v>745</v>
      </c>
      <c r="F2013" s="22"/>
      <c r="G2013" s="22" t="s">
        <v>737</v>
      </c>
      <c r="H2013" s="22" t="s">
        <v>6644</v>
      </c>
      <c r="I2013" s="22" t="s">
        <v>734</v>
      </c>
      <c r="K2013" s="22" t="s">
        <v>731</v>
      </c>
      <c r="L2013" s="22" t="s">
        <v>745</v>
      </c>
      <c r="M2013" s="22" t="s">
        <v>743</v>
      </c>
      <c r="N2013" s="22" t="s">
        <v>740</v>
      </c>
      <c r="O2013" s="22" t="s">
        <v>741</v>
      </c>
      <c r="P2013" s="22" t="s">
        <v>6639</v>
      </c>
      <c r="Q2013" t="s">
        <v>6633</v>
      </c>
      <c r="R2013" s="22" t="s">
        <v>735</v>
      </c>
      <c r="S2013" s="22" t="s">
        <v>4900</v>
      </c>
      <c r="T2013" s="22" t="s">
        <v>759</v>
      </c>
      <c r="U2013" s="22" t="s">
        <v>384</v>
      </c>
      <c r="V2013" s="22">
        <v>240</v>
      </c>
      <c r="W2013" s="22" t="s">
        <v>377</v>
      </c>
      <c r="X2013" s="22" t="s">
        <v>378</v>
      </c>
      <c r="Y2013" s="22" t="s">
        <v>318</v>
      </c>
      <c r="Z2013" s="22">
        <v>13132</v>
      </c>
      <c r="AA2013" s="22" t="s">
        <v>733</v>
      </c>
    </row>
    <row r="2014" spans="1:27" x14ac:dyDescent="0.3">
      <c r="A2014" s="22">
        <v>1</v>
      </c>
      <c r="B2014" s="22" t="s">
        <v>376</v>
      </c>
      <c r="C2014">
        <v>4</v>
      </c>
      <c r="D2014" s="22">
        <v>4</v>
      </c>
      <c r="E2014" s="22" t="s">
        <v>747</v>
      </c>
      <c r="F2014" s="22"/>
      <c r="G2014" s="22" t="s">
        <v>737</v>
      </c>
      <c r="H2014" s="22" t="s">
        <v>6644</v>
      </c>
      <c r="I2014" s="22" t="s">
        <v>734</v>
      </c>
      <c r="K2014" s="22" t="s">
        <v>731</v>
      </c>
      <c r="L2014" s="22" t="s">
        <v>747</v>
      </c>
      <c r="M2014" s="22" t="s">
        <v>743</v>
      </c>
      <c r="N2014" s="22" t="s">
        <v>740</v>
      </c>
      <c r="O2014" s="22" t="s">
        <v>741</v>
      </c>
      <c r="P2014" s="22" t="s">
        <v>6637</v>
      </c>
      <c r="Q2014" t="s">
        <v>6641</v>
      </c>
      <c r="R2014" s="22" t="s">
        <v>735</v>
      </c>
      <c r="S2014" s="22" t="s">
        <v>4901</v>
      </c>
      <c r="T2014" s="22" t="s">
        <v>760</v>
      </c>
      <c r="U2014" s="22" t="s">
        <v>384</v>
      </c>
      <c r="V2014" s="22">
        <v>240</v>
      </c>
      <c r="W2014" s="22" t="s">
        <v>377</v>
      </c>
      <c r="X2014" s="22" t="s">
        <v>378</v>
      </c>
      <c r="Y2014" s="22" t="s">
        <v>318</v>
      </c>
      <c r="Z2014" s="22">
        <v>13132</v>
      </c>
      <c r="AA2014" s="22" t="s">
        <v>733</v>
      </c>
    </row>
    <row r="2015" spans="1:27" x14ac:dyDescent="0.3">
      <c r="A2015" s="22">
        <v>1</v>
      </c>
      <c r="B2015" s="22" t="s">
        <v>376</v>
      </c>
      <c r="C2015">
        <v>5</v>
      </c>
      <c r="D2015" s="22">
        <v>5</v>
      </c>
      <c r="E2015" s="22" t="s">
        <v>749</v>
      </c>
      <c r="F2015" s="22"/>
      <c r="G2015" s="22" t="s">
        <v>737</v>
      </c>
      <c r="H2015" s="22" t="s">
        <v>6644</v>
      </c>
      <c r="I2015" s="22" t="s">
        <v>734</v>
      </c>
      <c r="K2015" s="22" t="s">
        <v>731</v>
      </c>
      <c r="L2015" s="22" t="s">
        <v>749</v>
      </c>
      <c r="M2015" s="22" t="s">
        <v>743</v>
      </c>
      <c r="N2015" s="22" t="s">
        <v>740</v>
      </c>
      <c r="O2015" s="22" t="s">
        <v>741</v>
      </c>
      <c r="P2015" s="22" t="s">
        <v>6636</v>
      </c>
      <c r="Q2015" t="s">
        <v>6630</v>
      </c>
      <c r="R2015" s="22" t="s">
        <v>735</v>
      </c>
      <c r="S2015" s="22" t="s">
        <v>4904</v>
      </c>
      <c r="T2015" s="22" t="s">
        <v>761</v>
      </c>
      <c r="U2015" s="22" t="s">
        <v>384</v>
      </c>
      <c r="V2015" s="22">
        <v>240</v>
      </c>
      <c r="W2015" s="22" t="s">
        <v>377</v>
      </c>
      <c r="X2015" s="22" t="s">
        <v>378</v>
      </c>
      <c r="Y2015" s="22" t="s">
        <v>318</v>
      </c>
      <c r="Z2015" s="22">
        <v>13132</v>
      </c>
      <c r="AA2015" s="22" t="s">
        <v>733</v>
      </c>
    </row>
    <row r="2016" spans="1:27" x14ac:dyDescent="0.3">
      <c r="A2016" s="22">
        <v>1</v>
      </c>
      <c r="B2016" s="22" t="s">
        <v>376</v>
      </c>
      <c r="C2016">
        <v>6</v>
      </c>
      <c r="D2016" s="22">
        <v>6</v>
      </c>
      <c r="E2016" s="22" t="s">
        <v>751</v>
      </c>
      <c r="F2016" s="22"/>
      <c r="G2016" s="22" t="s">
        <v>737</v>
      </c>
      <c r="H2016" s="22" t="s">
        <v>6644</v>
      </c>
      <c r="I2016" s="22" t="s">
        <v>734</v>
      </c>
      <c r="K2016" s="22" t="s">
        <v>731</v>
      </c>
      <c r="L2016" s="22" t="s">
        <v>751</v>
      </c>
      <c r="M2016" s="22" t="s">
        <v>752</v>
      </c>
      <c r="N2016" s="22" t="s">
        <v>736</v>
      </c>
      <c r="O2016" s="22" t="s">
        <v>741</v>
      </c>
      <c r="P2016" s="22" t="s">
        <v>6634</v>
      </c>
      <c r="Q2016" t="s">
        <v>6631</v>
      </c>
      <c r="R2016" s="22" t="s">
        <v>732</v>
      </c>
      <c r="S2016" s="22" t="s">
        <v>4903</v>
      </c>
      <c r="T2016" s="22" t="s">
        <v>762</v>
      </c>
      <c r="U2016" s="22" t="s">
        <v>384</v>
      </c>
      <c r="V2016" s="22">
        <v>240</v>
      </c>
      <c r="W2016" s="22" t="s">
        <v>377</v>
      </c>
      <c r="X2016" s="22" t="s">
        <v>378</v>
      </c>
      <c r="Y2016" s="22" t="s">
        <v>318</v>
      </c>
      <c r="Z2016" s="22">
        <v>13132</v>
      </c>
      <c r="AA2016" s="22" t="s">
        <v>733</v>
      </c>
    </row>
    <row r="2017" spans="1:27" x14ac:dyDescent="0.3">
      <c r="A2017" s="22">
        <v>1</v>
      </c>
      <c r="B2017" s="22" t="s">
        <v>376</v>
      </c>
      <c r="C2017">
        <v>7</v>
      </c>
      <c r="D2017" s="22">
        <v>7</v>
      </c>
      <c r="E2017" s="22" t="s">
        <v>754</v>
      </c>
      <c r="F2017" s="22"/>
      <c r="G2017" s="22" t="s">
        <v>737</v>
      </c>
      <c r="H2017" s="22" t="s">
        <v>6644</v>
      </c>
      <c r="I2017" s="22" t="s">
        <v>734</v>
      </c>
      <c r="K2017" s="22" t="s">
        <v>731</v>
      </c>
      <c r="L2017" s="22" t="s">
        <v>754</v>
      </c>
      <c r="M2017" s="22" t="s">
        <v>743</v>
      </c>
      <c r="N2017" s="22" t="s">
        <v>740</v>
      </c>
      <c r="O2017" s="22" t="s">
        <v>741</v>
      </c>
      <c r="P2017" s="22" t="s">
        <v>6635</v>
      </c>
      <c r="Q2017" t="s">
        <v>6642</v>
      </c>
      <c r="R2017" s="22" t="s">
        <v>755</v>
      </c>
      <c r="S2017" s="22" t="s">
        <v>4902</v>
      </c>
      <c r="T2017" s="22" t="s">
        <v>763</v>
      </c>
      <c r="U2017" s="22" t="s">
        <v>384</v>
      </c>
      <c r="V2017" s="22">
        <v>240</v>
      </c>
      <c r="W2017" s="22" t="s">
        <v>377</v>
      </c>
      <c r="X2017" s="22" t="s">
        <v>378</v>
      </c>
      <c r="Y2017" s="22" t="s">
        <v>318</v>
      </c>
      <c r="Z2017" s="22">
        <v>13132</v>
      </c>
      <c r="AA2017" s="22" t="s">
        <v>733</v>
      </c>
    </row>
    <row r="2018" spans="1:27" x14ac:dyDescent="0.3">
      <c r="A2018" s="22">
        <v>1</v>
      </c>
      <c r="B2018" s="22" t="s">
        <v>376</v>
      </c>
      <c r="C2018">
        <v>1</v>
      </c>
      <c r="D2018" s="22">
        <v>1</v>
      </c>
      <c r="E2018" s="22" t="s">
        <v>738</v>
      </c>
      <c r="F2018" s="22"/>
      <c r="G2018" s="22" t="s">
        <v>737</v>
      </c>
      <c r="H2018" s="22" t="s">
        <v>6644</v>
      </c>
      <c r="I2018" s="22" t="s">
        <v>734</v>
      </c>
      <c r="K2018" s="22" t="s">
        <v>731</v>
      </c>
      <c r="L2018" s="22" t="s">
        <v>738</v>
      </c>
      <c r="M2018" s="22" t="s">
        <v>739</v>
      </c>
      <c r="N2018" s="22" t="s">
        <v>740</v>
      </c>
      <c r="O2018" s="22" t="s">
        <v>741</v>
      </c>
      <c r="P2018" s="22" t="s">
        <v>4899</v>
      </c>
      <c r="Q2018" t="s">
        <v>4897</v>
      </c>
      <c r="R2018" s="22" t="s">
        <v>732</v>
      </c>
      <c r="S2018" s="22" t="s">
        <v>4900</v>
      </c>
      <c r="T2018" s="22" t="s">
        <v>757</v>
      </c>
      <c r="U2018" s="22" t="s">
        <v>384</v>
      </c>
      <c r="V2018" s="22">
        <v>240</v>
      </c>
      <c r="W2018" s="22" t="s">
        <v>377</v>
      </c>
      <c r="X2018" s="22" t="s">
        <v>378</v>
      </c>
      <c r="Y2018" s="22" t="s">
        <v>319</v>
      </c>
      <c r="Z2018" s="22">
        <v>13201</v>
      </c>
      <c r="AA2018" s="22" t="s">
        <v>733</v>
      </c>
    </row>
    <row r="2019" spans="1:27" x14ac:dyDescent="0.3">
      <c r="A2019" s="22">
        <v>1</v>
      </c>
      <c r="B2019" s="22" t="s">
        <v>376</v>
      </c>
      <c r="C2019">
        <v>2</v>
      </c>
      <c r="D2019" s="22">
        <v>2</v>
      </c>
      <c r="E2019" s="22" t="s">
        <v>738</v>
      </c>
      <c r="F2019" s="22"/>
      <c r="G2019" s="22" t="s">
        <v>737</v>
      </c>
      <c r="H2019" s="22" t="s">
        <v>6644</v>
      </c>
      <c r="I2019" s="22" t="s">
        <v>734</v>
      </c>
      <c r="K2019" s="22" t="s">
        <v>731</v>
      </c>
      <c r="L2019" s="22" t="s">
        <v>738</v>
      </c>
      <c r="M2019" s="22" t="s">
        <v>743</v>
      </c>
      <c r="N2019" s="22" t="s">
        <v>740</v>
      </c>
      <c r="O2019" s="22" t="s">
        <v>741</v>
      </c>
      <c r="P2019" s="22" t="s">
        <v>6638</v>
      </c>
      <c r="Q2019" t="s">
        <v>6632</v>
      </c>
      <c r="R2019" s="22" t="s">
        <v>732</v>
      </c>
      <c r="S2019" s="22" t="s">
        <v>4900</v>
      </c>
      <c r="T2019" s="22" t="s">
        <v>758</v>
      </c>
      <c r="U2019" s="22" t="s">
        <v>384</v>
      </c>
      <c r="V2019" s="22">
        <v>240</v>
      </c>
      <c r="W2019" s="22" t="s">
        <v>377</v>
      </c>
      <c r="X2019" s="22" t="s">
        <v>378</v>
      </c>
      <c r="Y2019" s="22" t="s">
        <v>319</v>
      </c>
      <c r="Z2019" s="22">
        <v>13201</v>
      </c>
      <c r="AA2019" s="22" t="s">
        <v>733</v>
      </c>
    </row>
    <row r="2020" spans="1:27" x14ac:dyDescent="0.3">
      <c r="A2020" s="22">
        <v>1</v>
      </c>
      <c r="B2020" s="22" t="s">
        <v>376</v>
      </c>
      <c r="C2020">
        <v>3</v>
      </c>
      <c r="D2020" s="22">
        <v>3</v>
      </c>
      <c r="E2020" s="22" t="s">
        <v>745</v>
      </c>
      <c r="F2020" s="22"/>
      <c r="G2020" s="22" t="s">
        <v>737</v>
      </c>
      <c r="H2020" s="22" t="s">
        <v>6644</v>
      </c>
      <c r="I2020" s="22" t="s">
        <v>734</v>
      </c>
      <c r="K2020" s="22" t="s">
        <v>731</v>
      </c>
      <c r="L2020" s="22" t="s">
        <v>745</v>
      </c>
      <c r="M2020" s="22" t="s">
        <v>743</v>
      </c>
      <c r="N2020" s="22" t="s">
        <v>740</v>
      </c>
      <c r="O2020" s="22" t="s">
        <v>741</v>
      </c>
      <c r="P2020" s="22" t="s">
        <v>6639</v>
      </c>
      <c r="Q2020" t="s">
        <v>6633</v>
      </c>
      <c r="R2020" s="22" t="s">
        <v>735</v>
      </c>
      <c r="S2020" s="22" t="s">
        <v>4900</v>
      </c>
      <c r="T2020" s="22" t="s">
        <v>759</v>
      </c>
      <c r="U2020" s="22" t="s">
        <v>384</v>
      </c>
      <c r="V2020" s="22">
        <v>240</v>
      </c>
      <c r="W2020" s="22" t="s">
        <v>377</v>
      </c>
      <c r="X2020" s="22" t="s">
        <v>378</v>
      </c>
      <c r="Y2020" s="22" t="s">
        <v>319</v>
      </c>
      <c r="Z2020" s="22">
        <v>13201</v>
      </c>
      <c r="AA2020" s="22" t="s">
        <v>733</v>
      </c>
    </row>
    <row r="2021" spans="1:27" x14ac:dyDescent="0.3">
      <c r="A2021" s="22">
        <v>1</v>
      </c>
      <c r="B2021" s="22" t="s">
        <v>376</v>
      </c>
      <c r="C2021">
        <v>4</v>
      </c>
      <c r="D2021" s="22">
        <v>4</v>
      </c>
      <c r="E2021" s="22" t="s">
        <v>747</v>
      </c>
      <c r="F2021" s="22"/>
      <c r="G2021" s="22" t="s">
        <v>737</v>
      </c>
      <c r="H2021" s="22" t="s">
        <v>6644</v>
      </c>
      <c r="I2021" s="22" t="s">
        <v>734</v>
      </c>
      <c r="K2021" s="22" t="s">
        <v>731</v>
      </c>
      <c r="L2021" s="22" t="s">
        <v>747</v>
      </c>
      <c r="M2021" s="22" t="s">
        <v>743</v>
      </c>
      <c r="N2021" s="22" t="s">
        <v>740</v>
      </c>
      <c r="O2021" s="22" t="s">
        <v>741</v>
      </c>
      <c r="P2021" s="22" t="s">
        <v>6637</v>
      </c>
      <c r="Q2021" t="s">
        <v>6641</v>
      </c>
      <c r="R2021" s="22" t="s">
        <v>735</v>
      </c>
      <c r="S2021" s="22" t="s">
        <v>4901</v>
      </c>
      <c r="T2021" s="22" t="s">
        <v>760</v>
      </c>
      <c r="U2021" s="22" t="s">
        <v>384</v>
      </c>
      <c r="V2021" s="22">
        <v>240</v>
      </c>
      <c r="W2021" s="22" t="s">
        <v>377</v>
      </c>
      <c r="X2021" s="22" t="s">
        <v>378</v>
      </c>
      <c r="Y2021" s="22" t="s">
        <v>319</v>
      </c>
      <c r="Z2021" s="22">
        <v>13201</v>
      </c>
      <c r="AA2021" s="22" t="s">
        <v>733</v>
      </c>
    </row>
    <row r="2022" spans="1:27" x14ac:dyDescent="0.3">
      <c r="A2022" s="22">
        <v>1</v>
      </c>
      <c r="B2022" s="22" t="s">
        <v>376</v>
      </c>
      <c r="C2022">
        <v>5</v>
      </c>
      <c r="D2022" s="22">
        <v>5</v>
      </c>
      <c r="E2022" s="22" t="s">
        <v>749</v>
      </c>
      <c r="F2022" s="22"/>
      <c r="G2022" s="22" t="s">
        <v>737</v>
      </c>
      <c r="H2022" s="22" t="s">
        <v>6644</v>
      </c>
      <c r="I2022" s="22" t="s">
        <v>734</v>
      </c>
      <c r="K2022" s="22" t="s">
        <v>731</v>
      </c>
      <c r="L2022" s="22" t="s">
        <v>749</v>
      </c>
      <c r="M2022" s="22" t="s">
        <v>743</v>
      </c>
      <c r="N2022" s="22" t="s">
        <v>740</v>
      </c>
      <c r="O2022" s="22" t="s">
        <v>741</v>
      </c>
      <c r="P2022" s="22" t="s">
        <v>6636</v>
      </c>
      <c r="Q2022" t="s">
        <v>6630</v>
      </c>
      <c r="R2022" s="22" t="s">
        <v>735</v>
      </c>
      <c r="S2022" s="22" t="s">
        <v>4904</v>
      </c>
      <c r="T2022" s="22" t="s">
        <v>761</v>
      </c>
      <c r="U2022" s="22" t="s">
        <v>384</v>
      </c>
      <c r="V2022" s="22">
        <v>240</v>
      </c>
      <c r="W2022" s="22" t="s">
        <v>377</v>
      </c>
      <c r="X2022" s="22" t="s">
        <v>378</v>
      </c>
      <c r="Y2022" s="22" t="s">
        <v>319</v>
      </c>
      <c r="Z2022" s="22">
        <v>13201</v>
      </c>
      <c r="AA2022" s="22" t="s">
        <v>733</v>
      </c>
    </row>
    <row r="2023" spans="1:27" x14ac:dyDescent="0.3">
      <c r="A2023" s="22">
        <v>1</v>
      </c>
      <c r="B2023" s="22" t="s">
        <v>376</v>
      </c>
      <c r="C2023">
        <v>6</v>
      </c>
      <c r="D2023" s="22">
        <v>6</v>
      </c>
      <c r="E2023" s="22" t="s">
        <v>751</v>
      </c>
      <c r="F2023" s="22"/>
      <c r="G2023" s="22" t="s">
        <v>737</v>
      </c>
      <c r="H2023" s="22" t="s">
        <v>6644</v>
      </c>
      <c r="I2023" s="22" t="s">
        <v>734</v>
      </c>
      <c r="K2023" s="22" t="s">
        <v>731</v>
      </c>
      <c r="L2023" s="22" t="s">
        <v>751</v>
      </c>
      <c r="M2023" s="22" t="s">
        <v>752</v>
      </c>
      <c r="N2023" s="22" t="s">
        <v>736</v>
      </c>
      <c r="O2023" s="22" t="s">
        <v>741</v>
      </c>
      <c r="P2023" s="22" t="s">
        <v>6634</v>
      </c>
      <c r="Q2023" t="s">
        <v>6631</v>
      </c>
      <c r="R2023" s="22" t="s">
        <v>732</v>
      </c>
      <c r="S2023" s="22" t="s">
        <v>4903</v>
      </c>
      <c r="T2023" s="22" t="s">
        <v>762</v>
      </c>
      <c r="U2023" s="22" t="s">
        <v>384</v>
      </c>
      <c r="V2023" s="22">
        <v>240</v>
      </c>
      <c r="W2023" s="22" t="s">
        <v>377</v>
      </c>
      <c r="X2023" s="22" t="s">
        <v>378</v>
      </c>
      <c r="Y2023" s="22" t="s">
        <v>319</v>
      </c>
      <c r="Z2023" s="22">
        <v>13201</v>
      </c>
      <c r="AA2023" s="22" t="s">
        <v>733</v>
      </c>
    </row>
    <row r="2024" spans="1:27" x14ac:dyDescent="0.3">
      <c r="A2024" s="22">
        <v>1</v>
      </c>
      <c r="B2024" s="22" t="s">
        <v>376</v>
      </c>
      <c r="C2024">
        <v>7</v>
      </c>
      <c r="D2024" s="22">
        <v>7</v>
      </c>
      <c r="E2024" s="22" t="s">
        <v>754</v>
      </c>
      <c r="F2024" s="22"/>
      <c r="G2024" s="22" t="s">
        <v>737</v>
      </c>
      <c r="H2024" s="22" t="s">
        <v>6644</v>
      </c>
      <c r="I2024" s="22" t="s">
        <v>734</v>
      </c>
      <c r="K2024" s="22" t="s">
        <v>731</v>
      </c>
      <c r="L2024" s="22" t="s">
        <v>754</v>
      </c>
      <c r="M2024" s="22" t="s">
        <v>743</v>
      </c>
      <c r="N2024" s="22" t="s">
        <v>740</v>
      </c>
      <c r="O2024" s="22" t="s">
        <v>741</v>
      </c>
      <c r="P2024" s="22" t="s">
        <v>6635</v>
      </c>
      <c r="Q2024" t="s">
        <v>6642</v>
      </c>
      <c r="R2024" s="22" t="s">
        <v>755</v>
      </c>
      <c r="S2024" s="22" t="s">
        <v>4902</v>
      </c>
      <c r="T2024" s="22" t="s">
        <v>763</v>
      </c>
      <c r="U2024" s="22" t="s">
        <v>384</v>
      </c>
      <c r="V2024" s="22">
        <v>240</v>
      </c>
      <c r="W2024" s="22" t="s">
        <v>377</v>
      </c>
      <c r="X2024" s="22" t="s">
        <v>378</v>
      </c>
      <c r="Y2024" s="22" t="s">
        <v>319</v>
      </c>
      <c r="Z2024" s="22">
        <v>13201</v>
      </c>
      <c r="AA2024" s="22" t="s">
        <v>733</v>
      </c>
    </row>
    <row r="2025" spans="1:27" x14ac:dyDescent="0.3">
      <c r="A2025" s="22">
        <v>1</v>
      </c>
      <c r="B2025" s="22" t="s">
        <v>376</v>
      </c>
      <c r="C2025">
        <v>1</v>
      </c>
      <c r="D2025" s="22">
        <v>1</v>
      </c>
      <c r="E2025" s="22" t="s">
        <v>738</v>
      </c>
      <c r="F2025" s="22"/>
      <c r="G2025" s="22" t="s">
        <v>737</v>
      </c>
      <c r="H2025" s="22" t="s">
        <v>6644</v>
      </c>
      <c r="I2025" s="22" t="s">
        <v>734</v>
      </c>
      <c r="K2025" s="22" t="s">
        <v>731</v>
      </c>
      <c r="L2025" s="22" t="s">
        <v>738</v>
      </c>
      <c r="M2025" s="22" t="s">
        <v>739</v>
      </c>
      <c r="N2025" s="22" t="s">
        <v>740</v>
      </c>
      <c r="O2025" s="22" t="s">
        <v>741</v>
      </c>
      <c r="P2025" s="22" t="s">
        <v>4899</v>
      </c>
      <c r="Q2025" t="s">
        <v>4897</v>
      </c>
      <c r="R2025" s="22" t="s">
        <v>732</v>
      </c>
      <c r="S2025" s="22" t="s">
        <v>4900</v>
      </c>
      <c r="T2025" s="22" t="s">
        <v>757</v>
      </c>
      <c r="U2025" s="22" t="s">
        <v>384</v>
      </c>
      <c r="V2025" s="22">
        <v>240</v>
      </c>
      <c r="W2025" s="22" t="s">
        <v>377</v>
      </c>
      <c r="X2025" s="22" t="s">
        <v>378</v>
      </c>
      <c r="Y2025" s="22" t="s">
        <v>320</v>
      </c>
      <c r="Z2025" s="22">
        <v>13202</v>
      </c>
      <c r="AA2025" s="22" t="s">
        <v>733</v>
      </c>
    </row>
    <row r="2026" spans="1:27" x14ac:dyDescent="0.3">
      <c r="A2026" s="22">
        <v>1</v>
      </c>
      <c r="B2026" s="22" t="s">
        <v>376</v>
      </c>
      <c r="C2026">
        <v>2</v>
      </c>
      <c r="D2026" s="22">
        <v>2</v>
      </c>
      <c r="E2026" s="22" t="s">
        <v>738</v>
      </c>
      <c r="F2026" s="22"/>
      <c r="G2026" s="22" t="s">
        <v>737</v>
      </c>
      <c r="H2026" s="22" t="s">
        <v>6644</v>
      </c>
      <c r="I2026" s="22" t="s">
        <v>734</v>
      </c>
      <c r="K2026" s="22" t="s">
        <v>731</v>
      </c>
      <c r="L2026" s="22" t="s">
        <v>738</v>
      </c>
      <c r="M2026" s="22" t="s">
        <v>743</v>
      </c>
      <c r="N2026" s="22" t="s">
        <v>740</v>
      </c>
      <c r="O2026" s="22" t="s">
        <v>741</v>
      </c>
      <c r="P2026" s="22" t="s">
        <v>6638</v>
      </c>
      <c r="Q2026" t="s">
        <v>6632</v>
      </c>
      <c r="R2026" s="22" t="s">
        <v>732</v>
      </c>
      <c r="S2026" s="22" t="s">
        <v>4900</v>
      </c>
      <c r="T2026" s="22" t="s">
        <v>758</v>
      </c>
      <c r="U2026" s="22" t="s">
        <v>384</v>
      </c>
      <c r="V2026" s="22">
        <v>240</v>
      </c>
      <c r="W2026" s="22" t="s">
        <v>377</v>
      </c>
      <c r="X2026" s="22" t="s">
        <v>378</v>
      </c>
      <c r="Y2026" s="22" t="s">
        <v>320</v>
      </c>
      <c r="Z2026" s="22">
        <v>13202</v>
      </c>
      <c r="AA2026" s="22" t="s">
        <v>733</v>
      </c>
    </row>
    <row r="2027" spans="1:27" x14ac:dyDescent="0.3">
      <c r="A2027" s="22">
        <v>1</v>
      </c>
      <c r="B2027" s="22" t="s">
        <v>376</v>
      </c>
      <c r="C2027">
        <v>3</v>
      </c>
      <c r="D2027" s="22">
        <v>3</v>
      </c>
      <c r="E2027" s="22" t="s">
        <v>745</v>
      </c>
      <c r="F2027" s="22"/>
      <c r="G2027" s="22" t="s">
        <v>737</v>
      </c>
      <c r="H2027" s="22" t="s">
        <v>6644</v>
      </c>
      <c r="I2027" s="22" t="s">
        <v>734</v>
      </c>
      <c r="K2027" s="22" t="s">
        <v>731</v>
      </c>
      <c r="L2027" s="22" t="s">
        <v>745</v>
      </c>
      <c r="M2027" s="22" t="s">
        <v>743</v>
      </c>
      <c r="N2027" s="22" t="s">
        <v>740</v>
      </c>
      <c r="O2027" s="22" t="s">
        <v>741</v>
      </c>
      <c r="P2027" s="22" t="s">
        <v>6639</v>
      </c>
      <c r="Q2027" t="s">
        <v>6633</v>
      </c>
      <c r="R2027" s="22" t="s">
        <v>735</v>
      </c>
      <c r="S2027" s="22" t="s">
        <v>4900</v>
      </c>
      <c r="T2027" s="22" t="s">
        <v>759</v>
      </c>
      <c r="U2027" s="22" t="s">
        <v>384</v>
      </c>
      <c r="V2027" s="22">
        <v>240</v>
      </c>
      <c r="W2027" s="22" t="s">
        <v>377</v>
      </c>
      <c r="X2027" s="22" t="s">
        <v>378</v>
      </c>
      <c r="Y2027" s="22" t="s">
        <v>320</v>
      </c>
      <c r="Z2027" s="22">
        <v>13202</v>
      </c>
      <c r="AA2027" s="22" t="s">
        <v>733</v>
      </c>
    </row>
    <row r="2028" spans="1:27" x14ac:dyDescent="0.3">
      <c r="A2028" s="22">
        <v>1</v>
      </c>
      <c r="B2028" s="22" t="s">
        <v>376</v>
      </c>
      <c r="C2028">
        <v>4</v>
      </c>
      <c r="D2028" s="22">
        <v>4</v>
      </c>
      <c r="E2028" s="22" t="s">
        <v>747</v>
      </c>
      <c r="F2028" s="22"/>
      <c r="G2028" s="22" t="s">
        <v>737</v>
      </c>
      <c r="H2028" s="22" t="s">
        <v>6644</v>
      </c>
      <c r="I2028" s="22" t="s">
        <v>734</v>
      </c>
      <c r="K2028" s="22" t="s">
        <v>731</v>
      </c>
      <c r="L2028" s="22" t="s">
        <v>747</v>
      </c>
      <c r="M2028" s="22" t="s">
        <v>743</v>
      </c>
      <c r="N2028" s="22" t="s">
        <v>740</v>
      </c>
      <c r="O2028" s="22" t="s">
        <v>741</v>
      </c>
      <c r="P2028" s="22" t="s">
        <v>6637</v>
      </c>
      <c r="Q2028" t="s">
        <v>6641</v>
      </c>
      <c r="R2028" s="22" t="s">
        <v>735</v>
      </c>
      <c r="S2028" s="22" t="s">
        <v>4901</v>
      </c>
      <c r="T2028" s="22" t="s">
        <v>760</v>
      </c>
      <c r="U2028" s="22" t="s">
        <v>384</v>
      </c>
      <c r="V2028" s="22">
        <v>240</v>
      </c>
      <c r="W2028" s="22" t="s">
        <v>377</v>
      </c>
      <c r="X2028" s="22" t="s">
        <v>378</v>
      </c>
      <c r="Y2028" s="22" t="s">
        <v>320</v>
      </c>
      <c r="Z2028" s="22">
        <v>13202</v>
      </c>
      <c r="AA2028" s="22" t="s">
        <v>733</v>
      </c>
    </row>
    <row r="2029" spans="1:27" x14ac:dyDescent="0.3">
      <c r="A2029" s="22">
        <v>1</v>
      </c>
      <c r="B2029" s="22" t="s">
        <v>376</v>
      </c>
      <c r="C2029">
        <v>5</v>
      </c>
      <c r="D2029" s="22">
        <v>5</v>
      </c>
      <c r="E2029" s="22" t="s">
        <v>749</v>
      </c>
      <c r="F2029" s="22"/>
      <c r="G2029" s="22" t="s">
        <v>737</v>
      </c>
      <c r="H2029" s="22" t="s">
        <v>6644</v>
      </c>
      <c r="I2029" s="22" t="s">
        <v>734</v>
      </c>
      <c r="K2029" s="22" t="s">
        <v>731</v>
      </c>
      <c r="L2029" s="22" t="s">
        <v>749</v>
      </c>
      <c r="M2029" s="22" t="s">
        <v>743</v>
      </c>
      <c r="N2029" s="22" t="s">
        <v>740</v>
      </c>
      <c r="O2029" s="22" t="s">
        <v>741</v>
      </c>
      <c r="P2029" s="22" t="s">
        <v>6636</v>
      </c>
      <c r="Q2029" t="s">
        <v>6630</v>
      </c>
      <c r="R2029" s="22" t="s">
        <v>735</v>
      </c>
      <c r="S2029" s="22" t="s">
        <v>4904</v>
      </c>
      <c r="T2029" s="22" t="s">
        <v>761</v>
      </c>
      <c r="U2029" s="22" t="s">
        <v>384</v>
      </c>
      <c r="V2029" s="22">
        <v>240</v>
      </c>
      <c r="W2029" s="22" t="s">
        <v>377</v>
      </c>
      <c r="X2029" s="22" t="s">
        <v>378</v>
      </c>
      <c r="Y2029" s="22" t="s">
        <v>320</v>
      </c>
      <c r="Z2029" s="22">
        <v>13202</v>
      </c>
      <c r="AA2029" s="22" t="s">
        <v>733</v>
      </c>
    </row>
    <row r="2030" spans="1:27" x14ac:dyDescent="0.3">
      <c r="A2030" s="22">
        <v>1</v>
      </c>
      <c r="B2030" s="22" t="s">
        <v>376</v>
      </c>
      <c r="C2030">
        <v>6</v>
      </c>
      <c r="D2030" s="22">
        <v>6</v>
      </c>
      <c r="E2030" s="22" t="s">
        <v>751</v>
      </c>
      <c r="F2030" s="22"/>
      <c r="G2030" s="22" t="s">
        <v>737</v>
      </c>
      <c r="H2030" s="22" t="s">
        <v>6644</v>
      </c>
      <c r="I2030" s="22" t="s">
        <v>734</v>
      </c>
      <c r="K2030" s="22" t="s">
        <v>731</v>
      </c>
      <c r="L2030" s="22" t="s">
        <v>751</v>
      </c>
      <c r="M2030" s="22" t="s">
        <v>752</v>
      </c>
      <c r="N2030" s="22" t="s">
        <v>736</v>
      </c>
      <c r="O2030" s="22" t="s">
        <v>741</v>
      </c>
      <c r="P2030" s="22" t="s">
        <v>6634</v>
      </c>
      <c r="Q2030" t="s">
        <v>6631</v>
      </c>
      <c r="R2030" s="22" t="s">
        <v>732</v>
      </c>
      <c r="S2030" s="22" t="s">
        <v>4903</v>
      </c>
      <c r="T2030" s="22" t="s">
        <v>762</v>
      </c>
      <c r="U2030" s="22" t="s">
        <v>384</v>
      </c>
      <c r="V2030" s="22">
        <v>240</v>
      </c>
      <c r="W2030" s="22" t="s">
        <v>377</v>
      </c>
      <c r="X2030" s="22" t="s">
        <v>378</v>
      </c>
      <c r="Y2030" s="22" t="s">
        <v>320</v>
      </c>
      <c r="Z2030" s="22">
        <v>13202</v>
      </c>
      <c r="AA2030" s="22" t="s">
        <v>733</v>
      </c>
    </row>
    <row r="2031" spans="1:27" x14ac:dyDescent="0.3">
      <c r="A2031" s="22">
        <v>1</v>
      </c>
      <c r="B2031" s="22" t="s">
        <v>376</v>
      </c>
      <c r="C2031">
        <v>7</v>
      </c>
      <c r="D2031" s="22">
        <v>7</v>
      </c>
      <c r="E2031" s="22" t="s">
        <v>754</v>
      </c>
      <c r="F2031" s="22"/>
      <c r="G2031" s="22" t="s">
        <v>737</v>
      </c>
      <c r="H2031" s="22" t="s">
        <v>6644</v>
      </c>
      <c r="I2031" s="22" t="s">
        <v>734</v>
      </c>
      <c r="K2031" s="22" t="s">
        <v>731</v>
      </c>
      <c r="L2031" s="22" t="s">
        <v>754</v>
      </c>
      <c r="M2031" s="22" t="s">
        <v>743</v>
      </c>
      <c r="N2031" s="22" t="s">
        <v>740</v>
      </c>
      <c r="O2031" s="22" t="s">
        <v>741</v>
      </c>
      <c r="P2031" s="22" t="s">
        <v>6635</v>
      </c>
      <c r="Q2031" t="s">
        <v>6642</v>
      </c>
      <c r="R2031" s="22" t="s">
        <v>755</v>
      </c>
      <c r="S2031" s="22" t="s">
        <v>4902</v>
      </c>
      <c r="T2031" s="22" t="s">
        <v>763</v>
      </c>
      <c r="U2031" s="22" t="s">
        <v>384</v>
      </c>
      <c r="V2031" s="22">
        <v>240</v>
      </c>
      <c r="W2031" s="22" t="s">
        <v>377</v>
      </c>
      <c r="X2031" s="22" t="s">
        <v>378</v>
      </c>
      <c r="Y2031" s="22" t="s">
        <v>320</v>
      </c>
      <c r="Z2031" s="22">
        <v>13202</v>
      </c>
      <c r="AA2031" s="22" t="s">
        <v>733</v>
      </c>
    </row>
    <row r="2032" spans="1:27" x14ac:dyDescent="0.3">
      <c r="A2032" s="22">
        <v>1</v>
      </c>
      <c r="B2032" s="22" t="s">
        <v>376</v>
      </c>
      <c r="C2032">
        <v>1</v>
      </c>
      <c r="D2032" s="22">
        <v>1</v>
      </c>
      <c r="E2032" s="22" t="s">
        <v>738</v>
      </c>
      <c r="F2032" s="22"/>
      <c r="G2032" s="22" t="s">
        <v>737</v>
      </c>
      <c r="H2032" s="22" t="s">
        <v>6644</v>
      </c>
      <c r="I2032" s="22" t="s">
        <v>734</v>
      </c>
      <c r="K2032" s="22" t="s">
        <v>731</v>
      </c>
      <c r="L2032" s="22" t="s">
        <v>738</v>
      </c>
      <c r="M2032" s="22" t="s">
        <v>739</v>
      </c>
      <c r="N2032" s="22" t="s">
        <v>740</v>
      </c>
      <c r="O2032" s="22" t="s">
        <v>741</v>
      </c>
      <c r="P2032" s="22" t="s">
        <v>4899</v>
      </c>
      <c r="Q2032" t="s">
        <v>4897</v>
      </c>
      <c r="R2032" s="22" t="s">
        <v>732</v>
      </c>
      <c r="S2032" s="22" t="s">
        <v>4900</v>
      </c>
      <c r="T2032" s="22" t="s">
        <v>757</v>
      </c>
      <c r="U2032" s="22" t="s">
        <v>384</v>
      </c>
      <c r="V2032" s="22">
        <v>240</v>
      </c>
      <c r="W2032" s="22" t="s">
        <v>377</v>
      </c>
      <c r="X2032" s="22" t="s">
        <v>378</v>
      </c>
      <c r="Y2032" s="22" t="s">
        <v>321</v>
      </c>
      <c r="Z2032" s="22">
        <v>13203</v>
      </c>
      <c r="AA2032" s="22" t="s">
        <v>733</v>
      </c>
    </row>
    <row r="2033" spans="1:27" x14ac:dyDescent="0.3">
      <c r="A2033" s="22">
        <v>1</v>
      </c>
      <c r="B2033" s="22" t="s">
        <v>376</v>
      </c>
      <c r="C2033">
        <v>2</v>
      </c>
      <c r="D2033" s="22">
        <v>2</v>
      </c>
      <c r="E2033" s="22" t="s">
        <v>738</v>
      </c>
      <c r="F2033" s="22"/>
      <c r="G2033" s="22" t="s">
        <v>737</v>
      </c>
      <c r="H2033" s="22" t="s">
        <v>6644</v>
      </c>
      <c r="I2033" s="22" t="s">
        <v>734</v>
      </c>
      <c r="K2033" s="22" t="s">
        <v>731</v>
      </c>
      <c r="L2033" s="22" t="s">
        <v>738</v>
      </c>
      <c r="M2033" s="22" t="s">
        <v>743</v>
      </c>
      <c r="N2033" s="22" t="s">
        <v>740</v>
      </c>
      <c r="O2033" s="22" t="s">
        <v>741</v>
      </c>
      <c r="P2033" s="22" t="s">
        <v>6638</v>
      </c>
      <c r="Q2033" t="s">
        <v>6632</v>
      </c>
      <c r="R2033" s="22" t="s">
        <v>732</v>
      </c>
      <c r="S2033" s="22" t="s">
        <v>4900</v>
      </c>
      <c r="T2033" s="22" t="s">
        <v>758</v>
      </c>
      <c r="U2033" s="22" t="s">
        <v>384</v>
      </c>
      <c r="V2033" s="22">
        <v>240</v>
      </c>
      <c r="W2033" s="22" t="s">
        <v>377</v>
      </c>
      <c r="X2033" s="22" t="s">
        <v>378</v>
      </c>
      <c r="Y2033" s="22" t="s">
        <v>321</v>
      </c>
      <c r="Z2033" s="22">
        <v>13203</v>
      </c>
      <c r="AA2033" s="22" t="s">
        <v>733</v>
      </c>
    </row>
    <row r="2034" spans="1:27" x14ac:dyDescent="0.3">
      <c r="A2034" s="22">
        <v>1</v>
      </c>
      <c r="B2034" s="22" t="s">
        <v>376</v>
      </c>
      <c r="C2034">
        <v>3</v>
      </c>
      <c r="D2034" s="22">
        <v>3</v>
      </c>
      <c r="E2034" s="22" t="s">
        <v>745</v>
      </c>
      <c r="F2034" s="22"/>
      <c r="G2034" s="22" t="s">
        <v>737</v>
      </c>
      <c r="H2034" s="22" t="s">
        <v>6644</v>
      </c>
      <c r="I2034" s="22" t="s">
        <v>734</v>
      </c>
      <c r="K2034" s="22" t="s">
        <v>731</v>
      </c>
      <c r="L2034" s="22" t="s">
        <v>745</v>
      </c>
      <c r="M2034" s="22" t="s">
        <v>743</v>
      </c>
      <c r="N2034" s="22" t="s">
        <v>740</v>
      </c>
      <c r="O2034" s="22" t="s">
        <v>741</v>
      </c>
      <c r="P2034" s="22" t="s">
        <v>6639</v>
      </c>
      <c r="Q2034" t="s">
        <v>6633</v>
      </c>
      <c r="R2034" s="22" t="s">
        <v>735</v>
      </c>
      <c r="S2034" s="22" t="s">
        <v>4900</v>
      </c>
      <c r="T2034" s="22" t="s">
        <v>759</v>
      </c>
      <c r="U2034" s="22" t="s">
        <v>384</v>
      </c>
      <c r="V2034" s="22">
        <v>240</v>
      </c>
      <c r="W2034" s="22" t="s">
        <v>377</v>
      </c>
      <c r="X2034" s="22" t="s">
        <v>378</v>
      </c>
      <c r="Y2034" s="22" t="s">
        <v>321</v>
      </c>
      <c r="Z2034" s="22">
        <v>13203</v>
      </c>
      <c r="AA2034" s="22" t="s">
        <v>733</v>
      </c>
    </row>
    <row r="2035" spans="1:27" x14ac:dyDescent="0.3">
      <c r="A2035" s="22">
        <v>1</v>
      </c>
      <c r="B2035" s="22" t="s">
        <v>376</v>
      </c>
      <c r="C2035">
        <v>4</v>
      </c>
      <c r="D2035" s="22">
        <v>4</v>
      </c>
      <c r="E2035" s="22" t="s">
        <v>747</v>
      </c>
      <c r="F2035" s="22"/>
      <c r="G2035" s="22" t="s">
        <v>737</v>
      </c>
      <c r="H2035" s="22" t="s">
        <v>6644</v>
      </c>
      <c r="I2035" s="22" t="s">
        <v>734</v>
      </c>
      <c r="K2035" s="22" t="s">
        <v>731</v>
      </c>
      <c r="L2035" s="22" t="s">
        <v>747</v>
      </c>
      <c r="M2035" s="22" t="s">
        <v>743</v>
      </c>
      <c r="N2035" s="22" t="s">
        <v>740</v>
      </c>
      <c r="O2035" s="22" t="s">
        <v>741</v>
      </c>
      <c r="P2035" s="22" t="s">
        <v>6637</v>
      </c>
      <c r="Q2035" t="s">
        <v>6641</v>
      </c>
      <c r="R2035" s="22" t="s">
        <v>735</v>
      </c>
      <c r="S2035" s="22" t="s">
        <v>4901</v>
      </c>
      <c r="T2035" s="22" t="s">
        <v>760</v>
      </c>
      <c r="U2035" s="22" t="s">
        <v>384</v>
      </c>
      <c r="V2035" s="22">
        <v>240</v>
      </c>
      <c r="W2035" s="22" t="s">
        <v>377</v>
      </c>
      <c r="X2035" s="22" t="s">
        <v>378</v>
      </c>
      <c r="Y2035" s="22" t="s">
        <v>321</v>
      </c>
      <c r="Z2035" s="22">
        <v>13203</v>
      </c>
      <c r="AA2035" s="22" t="s">
        <v>733</v>
      </c>
    </row>
    <row r="2036" spans="1:27" x14ac:dyDescent="0.3">
      <c r="A2036" s="22">
        <v>1</v>
      </c>
      <c r="B2036" s="22" t="s">
        <v>376</v>
      </c>
      <c r="C2036">
        <v>5</v>
      </c>
      <c r="D2036" s="22">
        <v>5</v>
      </c>
      <c r="E2036" s="22" t="s">
        <v>749</v>
      </c>
      <c r="F2036" s="22"/>
      <c r="G2036" s="22" t="s">
        <v>737</v>
      </c>
      <c r="H2036" s="22" t="s">
        <v>6644</v>
      </c>
      <c r="I2036" s="22" t="s">
        <v>734</v>
      </c>
      <c r="K2036" s="22" t="s">
        <v>731</v>
      </c>
      <c r="L2036" s="22" t="s">
        <v>749</v>
      </c>
      <c r="M2036" s="22" t="s">
        <v>743</v>
      </c>
      <c r="N2036" s="22" t="s">
        <v>740</v>
      </c>
      <c r="O2036" s="22" t="s">
        <v>741</v>
      </c>
      <c r="P2036" s="22" t="s">
        <v>6636</v>
      </c>
      <c r="Q2036" t="s">
        <v>6630</v>
      </c>
      <c r="R2036" s="22" t="s">
        <v>735</v>
      </c>
      <c r="S2036" s="22" t="s">
        <v>4904</v>
      </c>
      <c r="T2036" s="22" t="s">
        <v>761</v>
      </c>
      <c r="U2036" s="22" t="s">
        <v>384</v>
      </c>
      <c r="V2036" s="22">
        <v>240</v>
      </c>
      <c r="W2036" s="22" t="s">
        <v>377</v>
      </c>
      <c r="X2036" s="22" t="s">
        <v>378</v>
      </c>
      <c r="Y2036" s="22" t="s">
        <v>321</v>
      </c>
      <c r="Z2036" s="22">
        <v>13203</v>
      </c>
      <c r="AA2036" s="22" t="s">
        <v>733</v>
      </c>
    </row>
    <row r="2037" spans="1:27" x14ac:dyDescent="0.3">
      <c r="A2037" s="22">
        <v>1</v>
      </c>
      <c r="B2037" s="22" t="s">
        <v>376</v>
      </c>
      <c r="C2037">
        <v>6</v>
      </c>
      <c r="D2037" s="22">
        <v>6</v>
      </c>
      <c r="E2037" s="22" t="s">
        <v>751</v>
      </c>
      <c r="F2037" s="22"/>
      <c r="G2037" s="22" t="s">
        <v>737</v>
      </c>
      <c r="H2037" s="22" t="s">
        <v>6644</v>
      </c>
      <c r="I2037" s="22" t="s">
        <v>734</v>
      </c>
      <c r="K2037" s="22" t="s">
        <v>731</v>
      </c>
      <c r="L2037" s="22" t="s">
        <v>751</v>
      </c>
      <c r="M2037" s="22" t="s">
        <v>752</v>
      </c>
      <c r="N2037" s="22" t="s">
        <v>736</v>
      </c>
      <c r="O2037" s="22" t="s">
        <v>741</v>
      </c>
      <c r="P2037" s="22" t="s">
        <v>6634</v>
      </c>
      <c r="Q2037" t="s">
        <v>6631</v>
      </c>
      <c r="R2037" s="22" t="s">
        <v>732</v>
      </c>
      <c r="S2037" s="22" t="s">
        <v>4903</v>
      </c>
      <c r="T2037" s="22" t="s">
        <v>762</v>
      </c>
      <c r="U2037" s="22" t="s">
        <v>384</v>
      </c>
      <c r="V2037" s="22">
        <v>240</v>
      </c>
      <c r="W2037" s="22" t="s">
        <v>377</v>
      </c>
      <c r="X2037" s="22" t="s">
        <v>378</v>
      </c>
      <c r="Y2037" s="22" t="s">
        <v>321</v>
      </c>
      <c r="Z2037" s="22">
        <v>13203</v>
      </c>
      <c r="AA2037" s="22" t="s">
        <v>733</v>
      </c>
    </row>
    <row r="2038" spans="1:27" x14ac:dyDescent="0.3">
      <c r="A2038" s="22">
        <v>1</v>
      </c>
      <c r="B2038" s="22" t="s">
        <v>376</v>
      </c>
      <c r="C2038">
        <v>7</v>
      </c>
      <c r="D2038" s="22">
        <v>7</v>
      </c>
      <c r="E2038" s="22" t="s">
        <v>754</v>
      </c>
      <c r="F2038" s="22"/>
      <c r="G2038" s="22" t="s">
        <v>737</v>
      </c>
      <c r="H2038" s="22" t="s">
        <v>6644</v>
      </c>
      <c r="I2038" s="22" t="s">
        <v>734</v>
      </c>
      <c r="K2038" s="22" t="s">
        <v>731</v>
      </c>
      <c r="L2038" s="22" t="s">
        <v>754</v>
      </c>
      <c r="M2038" s="22" t="s">
        <v>743</v>
      </c>
      <c r="N2038" s="22" t="s">
        <v>740</v>
      </c>
      <c r="O2038" s="22" t="s">
        <v>741</v>
      </c>
      <c r="P2038" s="22" t="s">
        <v>6635</v>
      </c>
      <c r="Q2038" t="s">
        <v>6642</v>
      </c>
      <c r="R2038" s="22" t="s">
        <v>755</v>
      </c>
      <c r="S2038" s="22" t="s">
        <v>4902</v>
      </c>
      <c r="T2038" s="22" t="s">
        <v>763</v>
      </c>
      <c r="U2038" s="22" t="s">
        <v>384</v>
      </c>
      <c r="V2038" s="22">
        <v>240</v>
      </c>
      <c r="W2038" s="22" t="s">
        <v>377</v>
      </c>
      <c r="X2038" s="22" t="s">
        <v>378</v>
      </c>
      <c r="Y2038" s="22" t="s">
        <v>321</v>
      </c>
      <c r="Z2038" s="22">
        <v>13203</v>
      </c>
      <c r="AA2038" s="22" t="s">
        <v>733</v>
      </c>
    </row>
    <row r="2039" spans="1:27" x14ac:dyDescent="0.3">
      <c r="A2039" s="22">
        <v>1</v>
      </c>
      <c r="B2039" s="22" t="s">
        <v>376</v>
      </c>
      <c r="C2039">
        <v>1</v>
      </c>
      <c r="D2039" s="22">
        <v>1</v>
      </c>
      <c r="E2039" s="22" t="s">
        <v>738</v>
      </c>
      <c r="F2039" s="22"/>
      <c r="G2039" s="22" t="s">
        <v>737</v>
      </c>
      <c r="H2039" s="22" t="s">
        <v>6644</v>
      </c>
      <c r="I2039" s="22" t="s">
        <v>734</v>
      </c>
      <c r="K2039" s="22" t="s">
        <v>731</v>
      </c>
      <c r="L2039" s="22" t="s">
        <v>738</v>
      </c>
      <c r="M2039" s="22" t="s">
        <v>739</v>
      </c>
      <c r="N2039" s="22" t="s">
        <v>740</v>
      </c>
      <c r="O2039" s="22" t="s">
        <v>741</v>
      </c>
      <c r="P2039" s="22" t="s">
        <v>4899</v>
      </c>
      <c r="Q2039" t="s">
        <v>4897</v>
      </c>
      <c r="R2039" s="22" t="s">
        <v>732</v>
      </c>
      <c r="S2039" s="22" t="s">
        <v>4900</v>
      </c>
      <c r="T2039" s="22" t="s">
        <v>757</v>
      </c>
      <c r="U2039" s="22" t="s">
        <v>384</v>
      </c>
      <c r="V2039" s="22">
        <v>240</v>
      </c>
      <c r="W2039" s="22" t="s">
        <v>377</v>
      </c>
      <c r="X2039" s="22" t="s">
        <v>378</v>
      </c>
      <c r="Y2039" s="22" t="s">
        <v>322</v>
      </c>
      <c r="Z2039" s="22">
        <v>13301</v>
      </c>
      <c r="AA2039" s="22" t="s">
        <v>733</v>
      </c>
    </row>
    <row r="2040" spans="1:27" x14ac:dyDescent="0.3">
      <c r="A2040" s="22">
        <v>1</v>
      </c>
      <c r="B2040" s="22" t="s">
        <v>376</v>
      </c>
      <c r="C2040">
        <v>2</v>
      </c>
      <c r="D2040" s="22">
        <v>2</v>
      </c>
      <c r="E2040" s="22" t="s">
        <v>738</v>
      </c>
      <c r="F2040" s="22"/>
      <c r="G2040" s="22" t="s">
        <v>737</v>
      </c>
      <c r="H2040" s="22" t="s">
        <v>6644</v>
      </c>
      <c r="I2040" s="22" t="s">
        <v>734</v>
      </c>
      <c r="K2040" s="22" t="s">
        <v>731</v>
      </c>
      <c r="L2040" s="22" t="s">
        <v>738</v>
      </c>
      <c r="M2040" s="22" t="s">
        <v>743</v>
      </c>
      <c r="N2040" s="22" t="s">
        <v>740</v>
      </c>
      <c r="O2040" s="22" t="s">
        <v>741</v>
      </c>
      <c r="P2040" s="22" t="s">
        <v>6638</v>
      </c>
      <c r="Q2040" t="s">
        <v>6632</v>
      </c>
      <c r="R2040" s="22" t="s">
        <v>732</v>
      </c>
      <c r="S2040" s="22" t="s">
        <v>4900</v>
      </c>
      <c r="T2040" s="22" t="s">
        <v>758</v>
      </c>
      <c r="U2040" s="22" t="s">
        <v>384</v>
      </c>
      <c r="V2040" s="22">
        <v>240</v>
      </c>
      <c r="W2040" s="22" t="s">
        <v>377</v>
      </c>
      <c r="X2040" s="22" t="s">
        <v>378</v>
      </c>
      <c r="Y2040" s="22" t="s">
        <v>322</v>
      </c>
      <c r="Z2040" s="22">
        <v>13301</v>
      </c>
      <c r="AA2040" s="22" t="s">
        <v>733</v>
      </c>
    </row>
    <row r="2041" spans="1:27" x14ac:dyDescent="0.3">
      <c r="A2041" s="22">
        <v>1</v>
      </c>
      <c r="B2041" s="22" t="s">
        <v>376</v>
      </c>
      <c r="C2041">
        <v>3</v>
      </c>
      <c r="D2041" s="22">
        <v>3</v>
      </c>
      <c r="E2041" s="22" t="s">
        <v>745</v>
      </c>
      <c r="F2041" s="22"/>
      <c r="G2041" s="22" t="s">
        <v>737</v>
      </c>
      <c r="H2041" s="22" t="s">
        <v>6644</v>
      </c>
      <c r="I2041" s="22" t="s">
        <v>734</v>
      </c>
      <c r="K2041" s="22" t="s">
        <v>731</v>
      </c>
      <c r="L2041" s="22" t="s">
        <v>745</v>
      </c>
      <c r="M2041" s="22" t="s">
        <v>743</v>
      </c>
      <c r="N2041" s="22" t="s">
        <v>740</v>
      </c>
      <c r="O2041" s="22" t="s">
        <v>741</v>
      </c>
      <c r="P2041" s="22" t="s">
        <v>6639</v>
      </c>
      <c r="Q2041" t="s">
        <v>6633</v>
      </c>
      <c r="R2041" s="22" t="s">
        <v>735</v>
      </c>
      <c r="S2041" s="22" t="s">
        <v>4900</v>
      </c>
      <c r="T2041" s="22" t="s">
        <v>759</v>
      </c>
      <c r="U2041" s="22" t="s">
        <v>384</v>
      </c>
      <c r="V2041" s="22">
        <v>240</v>
      </c>
      <c r="W2041" s="22" t="s">
        <v>377</v>
      </c>
      <c r="X2041" s="22" t="s">
        <v>378</v>
      </c>
      <c r="Y2041" s="22" t="s">
        <v>322</v>
      </c>
      <c r="Z2041" s="22">
        <v>13301</v>
      </c>
      <c r="AA2041" s="22" t="s">
        <v>733</v>
      </c>
    </row>
    <row r="2042" spans="1:27" x14ac:dyDescent="0.3">
      <c r="A2042" s="22">
        <v>1</v>
      </c>
      <c r="B2042" s="22" t="s">
        <v>376</v>
      </c>
      <c r="C2042">
        <v>4</v>
      </c>
      <c r="D2042" s="22">
        <v>4</v>
      </c>
      <c r="E2042" s="22" t="s">
        <v>747</v>
      </c>
      <c r="F2042" s="22"/>
      <c r="G2042" s="22" t="s">
        <v>737</v>
      </c>
      <c r="H2042" s="22" t="s">
        <v>6644</v>
      </c>
      <c r="I2042" s="22" t="s">
        <v>734</v>
      </c>
      <c r="K2042" s="22" t="s">
        <v>731</v>
      </c>
      <c r="L2042" s="22" t="s">
        <v>747</v>
      </c>
      <c r="M2042" s="22" t="s">
        <v>743</v>
      </c>
      <c r="N2042" s="22" t="s">
        <v>740</v>
      </c>
      <c r="O2042" s="22" t="s">
        <v>741</v>
      </c>
      <c r="P2042" s="22" t="s">
        <v>6637</v>
      </c>
      <c r="Q2042" t="s">
        <v>6641</v>
      </c>
      <c r="R2042" s="22" t="s">
        <v>735</v>
      </c>
      <c r="S2042" s="22" t="s">
        <v>4901</v>
      </c>
      <c r="T2042" s="22" t="s">
        <v>760</v>
      </c>
      <c r="U2042" s="22" t="s">
        <v>384</v>
      </c>
      <c r="V2042" s="22">
        <v>240</v>
      </c>
      <c r="W2042" s="22" t="s">
        <v>377</v>
      </c>
      <c r="X2042" s="22" t="s">
        <v>378</v>
      </c>
      <c r="Y2042" s="22" t="s">
        <v>322</v>
      </c>
      <c r="Z2042" s="22">
        <v>13301</v>
      </c>
      <c r="AA2042" s="22" t="s">
        <v>733</v>
      </c>
    </row>
    <row r="2043" spans="1:27" x14ac:dyDescent="0.3">
      <c r="A2043" s="22">
        <v>1</v>
      </c>
      <c r="B2043" s="22" t="s">
        <v>376</v>
      </c>
      <c r="C2043">
        <v>5</v>
      </c>
      <c r="D2043" s="22">
        <v>5</v>
      </c>
      <c r="E2043" s="22" t="s">
        <v>749</v>
      </c>
      <c r="F2043" s="22"/>
      <c r="G2043" s="22" t="s">
        <v>737</v>
      </c>
      <c r="H2043" s="22" t="s">
        <v>6644</v>
      </c>
      <c r="I2043" s="22" t="s">
        <v>734</v>
      </c>
      <c r="K2043" s="22" t="s">
        <v>731</v>
      </c>
      <c r="L2043" s="22" t="s">
        <v>749</v>
      </c>
      <c r="M2043" s="22" t="s">
        <v>743</v>
      </c>
      <c r="N2043" s="22" t="s">
        <v>740</v>
      </c>
      <c r="O2043" s="22" t="s">
        <v>741</v>
      </c>
      <c r="P2043" s="22" t="s">
        <v>6636</v>
      </c>
      <c r="Q2043" t="s">
        <v>6630</v>
      </c>
      <c r="R2043" s="22" t="s">
        <v>735</v>
      </c>
      <c r="S2043" s="22" t="s">
        <v>4904</v>
      </c>
      <c r="T2043" s="22" t="s">
        <v>761</v>
      </c>
      <c r="U2043" s="22" t="s">
        <v>384</v>
      </c>
      <c r="V2043" s="22">
        <v>240</v>
      </c>
      <c r="W2043" s="22" t="s">
        <v>377</v>
      </c>
      <c r="X2043" s="22" t="s">
        <v>378</v>
      </c>
      <c r="Y2043" s="22" t="s">
        <v>322</v>
      </c>
      <c r="Z2043" s="22">
        <v>13301</v>
      </c>
      <c r="AA2043" s="22" t="s">
        <v>733</v>
      </c>
    </row>
    <row r="2044" spans="1:27" x14ac:dyDescent="0.3">
      <c r="A2044" s="22">
        <v>1</v>
      </c>
      <c r="B2044" s="22" t="s">
        <v>376</v>
      </c>
      <c r="C2044">
        <v>6</v>
      </c>
      <c r="D2044" s="22">
        <v>6</v>
      </c>
      <c r="E2044" s="22" t="s">
        <v>751</v>
      </c>
      <c r="F2044" s="22"/>
      <c r="G2044" s="22" t="s">
        <v>737</v>
      </c>
      <c r="H2044" s="22" t="s">
        <v>6644</v>
      </c>
      <c r="I2044" s="22" t="s">
        <v>734</v>
      </c>
      <c r="K2044" s="22" t="s">
        <v>731</v>
      </c>
      <c r="L2044" s="22" t="s">
        <v>751</v>
      </c>
      <c r="M2044" s="22" t="s">
        <v>752</v>
      </c>
      <c r="N2044" s="22" t="s">
        <v>736</v>
      </c>
      <c r="O2044" s="22" t="s">
        <v>741</v>
      </c>
      <c r="P2044" s="22" t="s">
        <v>6634</v>
      </c>
      <c r="Q2044" t="s">
        <v>6631</v>
      </c>
      <c r="R2044" s="22" t="s">
        <v>732</v>
      </c>
      <c r="S2044" s="22" t="s">
        <v>4903</v>
      </c>
      <c r="T2044" s="22" t="s">
        <v>762</v>
      </c>
      <c r="U2044" s="22" t="s">
        <v>384</v>
      </c>
      <c r="V2044" s="22">
        <v>240</v>
      </c>
      <c r="W2044" s="22" t="s">
        <v>377</v>
      </c>
      <c r="X2044" s="22" t="s">
        <v>378</v>
      </c>
      <c r="Y2044" s="22" t="s">
        <v>322</v>
      </c>
      <c r="Z2044" s="22">
        <v>13301</v>
      </c>
      <c r="AA2044" s="22" t="s">
        <v>733</v>
      </c>
    </row>
    <row r="2045" spans="1:27" x14ac:dyDescent="0.3">
      <c r="A2045" s="22">
        <v>1</v>
      </c>
      <c r="B2045" s="22" t="s">
        <v>376</v>
      </c>
      <c r="C2045">
        <v>7</v>
      </c>
      <c r="D2045" s="22">
        <v>7</v>
      </c>
      <c r="E2045" s="22" t="s">
        <v>754</v>
      </c>
      <c r="F2045" s="22"/>
      <c r="G2045" s="22" t="s">
        <v>737</v>
      </c>
      <c r="H2045" s="22" t="s">
        <v>6644</v>
      </c>
      <c r="I2045" s="22" t="s">
        <v>734</v>
      </c>
      <c r="K2045" s="22" t="s">
        <v>731</v>
      </c>
      <c r="L2045" s="22" t="s">
        <v>754</v>
      </c>
      <c r="M2045" s="22" t="s">
        <v>743</v>
      </c>
      <c r="N2045" s="22" t="s">
        <v>740</v>
      </c>
      <c r="O2045" s="22" t="s">
        <v>741</v>
      </c>
      <c r="P2045" s="22" t="s">
        <v>6635</v>
      </c>
      <c r="Q2045" t="s">
        <v>6642</v>
      </c>
      <c r="R2045" s="22" t="s">
        <v>755</v>
      </c>
      <c r="S2045" s="22" t="s">
        <v>4902</v>
      </c>
      <c r="T2045" s="22" t="s">
        <v>763</v>
      </c>
      <c r="U2045" s="22" t="s">
        <v>384</v>
      </c>
      <c r="V2045" s="22">
        <v>240</v>
      </c>
      <c r="W2045" s="22" t="s">
        <v>377</v>
      </c>
      <c r="X2045" s="22" t="s">
        <v>378</v>
      </c>
      <c r="Y2045" s="22" t="s">
        <v>322</v>
      </c>
      <c r="Z2045" s="22">
        <v>13301</v>
      </c>
      <c r="AA2045" s="22" t="s">
        <v>733</v>
      </c>
    </row>
    <row r="2046" spans="1:27" x14ac:dyDescent="0.3">
      <c r="A2046" s="22">
        <v>1</v>
      </c>
      <c r="B2046" s="22" t="s">
        <v>376</v>
      </c>
      <c r="C2046">
        <v>1</v>
      </c>
      <c r="D2046" s="22">
        <v>1</v>
      </c>
      <c r="E2046" s="22" t="s">
        <v>738</v>
      </c>
      <c r="F2046" s="22"/>
      <c r="G2046" s="22" t="s">
        <v>737</v>
      </c>
      <c r="H2046" s="22" t="s">
        <v>6644</v>
      </c>
      <c r="I2046" s="22" t="s">
        <v>734</v>
      </c>
      <c r="K2046" s="22" t="s">
        <v>731</v>
      </c>
      <c r="L2046" s="22" t="s">
        <v>738</v>
      </c>
      <c r="M2046" s="22" t="s">
        <v>739</v>
      </c>
      <c r="N2046" s="22" t="s">
        <v>740</v>
      </c>
      <c r="O2046" s="22" t="s">
        <v>741</v>
      </c>
      <c r="P2046" s="22" t="s">
        <v>4899</v>
      </c>
      <c r="Q2046" t="s">
        <v>4897</v>
      </c>
      <c r="R2046" s="22" t="s">
        <v>732</v>
      </c>
      <c r="S2046" s="22" t="s">
        <v>4900</v>
      </c>
      <c r="T2046" s="22" t="s">
        <v>757</v>
      </c>
      <c r="U2046" s="22" t="s">
        <v>384</v>
      </c>
      <c r="V2046" s="22">
        <v>240</v>
      </c>
      <c r="W2046" s="22" t="s">
        <v>377</v>
      </c>
      <c r="X2046" s="22" t="s">
        <v>378</v>
      </c>
      <c r="Y2046" s="22" t="s">
        <v>323</v>
      </c>
      <c r="Z2046" s="22">
        <v>13302</v>
      </c>
      <c r="AA2046" s="22" t="s">
        <v>733</v>
      </c>
    </row>
    <row r="2047" spans="1:27" x14ac:dyDescent="0.3">
      <c r="A2047" s="22">
        <v>1</v>
      </c>
      <c r="B2047" s="22" t="s">
        <v>376</v>
      </c>
      <c r="C2047">
        <v>2</v>
      </c>
      <c r="D2047" s="22">
        <v>2</v>
      </c>
      <c r="E2047" s="22" t="s">
        <v>738</v>
      </c>
      <c r="F2047" s="22"/>
      <c r="G2047" s="22" t="s">
        <v>737</v>
      </c>
      <c r="H2047" s="22" t="s">
        <v>6644</v>
      </c>
      <c r="I2047" s="22" t="s">
        <v>734</v>
      </c>
      <c r="K2047" s="22" t="s">
        <v>731</v>
      </c>
      <c r="L2047" s="22" t="s">
        <v>738</v>
      </c>
      <c r="M2047" s="22" t="s">
        <v>743</v>
      </c>
      <c r="N2047" s="22" t="s">
        <v>740</v>
      </c>
      <c r="O2047" s="22" t="s">
        <v>741</v>
      </c>
      <c r="P2047" s="22" t="s">
        <v>6638</v>
      </c>
      <c r="Q2047" t="s">
        <v>6632</v>
      </c>
      <c r="R2047" s="22" t="s">
        <v>732</v>
      </c>
      <c r="S2047" s="22" t="s">
        <v>4900</v>
      </c>
      <c r="T2047" s="22" t="s">
        <v>758</v>
      </c>
      <c r="U2047" s="22" t="s">
        <v>384</v>
      </c>
      <c r="V2047" s="22">
        <v>240</v>
      </c>
      <c r="W2047" s="22" t="s">
        <v>377</v>
      </c>
      <c r="X2047" s="22" t="s">
        <v>378</v>
      </c>
      <c r="Y2047" s="22" t="s">
        <v>323</v>
      </c>
      <c r="Z2047" s="22">
        <v>13302</v>
      </c>
      <c r="AA2047" s="22" t="s">
        <v>733</v>
      </c>
    </row>
    <row r="2048" spans="1:27" x14ac:dyDescent="0.3">
      <c r="A2048" s="22">
        <v>1</v>
      </c>
      <c r="B2048" s="22" t="s">
        <v>376</v>
      </c>
      <c r="C2048">
        <v>3</v>
      </c>
      <c r="D2048" s="22">
        <v>3</v>
      </c>
      <c r="E2048" s="22" t="s">
        <v>745</v>
      </c>
      <c r="F2048" s="22"/>
      <c r="G2048" s="22" t="s">
        <v>737</v>
      </c>
      <c r="H2048" s="22" t="s">
        <v>6644</v>
      </c>
      <c r="I2048" s="22" t="s">
        <v>734</v>
      </c>
      <c r="K2048" s="22" t="s">
        <v>731</v>
      </c>
      <c r="L2048" s="22" t="s">
        <v>745</v>
      </c>
      <c r="M2048" s="22" t="s">
        <v>743</v>
      </c>
      <c r="N2048" s="22" t="s">
        <v>740</v>
      </c>
      <c r="O2048" s="22" t="s">
        <v>741</v>
      </c>
      <c r="P2048" s="22" t="s">
        <v>6639</v>
      </c>
      <c r="Q2048" t="s">
        <v>6633</v>
      </c>
      <c r="R2048" s="22" t="s">
        <v>735</v>
      </c>
      <c r="S2048" s="22" t="s">
        <v>4900</v>
      </c>
      <c r="T2048" s="22" t="s">
        <v>759</v>
      </c>
      <c r="U2048" s="22" t="s">
        <v>384</v>
      </c>
      <c r="V2048" s="22">
        <v>240</v>
      </c>
      <c r="W2048" s="22" t="s">
        <v>377</v>
      </c>
      <c r="X2048" s="22" t="s">
        <v>378</v>
      </c>
      <c r="Y2048" s="22" t="s">
        <v>323</v>
      </c>
      <c r="Z2048" s="22">
        <v>13302</v>
      </c>
      <c r="AA2048" s="22" t="s">
        <v>733</v>
      </c>
    </row>
    <row r="2049" spans="1:27" x14ac:dyDescent="0.3">
      <c r="A2049" s="22">
        <v>1</v>
      </c>
      <c r="B2049" s="22" t="s">
        <v>376</v>
      </c>
      <c r="C2049">
        <v>4</v>
      </c>
      <c r="D2049" s="22">
        <v>4</v>
      </c>
      <c r="E2049" s="22" t="s">
        <v>747</v>
      </c>
      <c r="F2049" s="22"/>
      <c r="G2049" s="22" t="s">
        <v>737</v>
      </c>
      <c r="H2049" s="22" t="s">
        <v>6644</v>
      </c>
      <c r="I2049" s="22" t="s">
        <v>734</v>
      </c>
      <c r="K2049" s="22" t="s">
        <v>731</v>
      </c>
      <c r="L2049" s="22" t="s">
        <v>747</v>
      </c>
      <c r="M2049" s="22" t="s">
        <v>743</v>
      </c>
      <c r="N2049" s="22" t="s">
        <v>740</v>
      </c>
      <c r="O2049" s="22" t="s">
        <v>741</v>
      </c>
      <c r="P2049" s="22" t="s">
        <v>6637</v>
      </c>
      <c r="Q2049" t="s">
        <v>6641</v>
      </c>
      <c r="R2049" s="22" t="s">
        <v>735</v>
      </c>
      <c r="S2049" s="22" t="s">
        <v>4901</v>
      </c>
      <c r="T2049" s="22" t="s">
        <v>760</v>
      </c>
      <c r="U2049" s="22" t="s">
        <v>384</v>
      </c>
      <c r="V2049" s="22">
        <v>240</v>
      </c>
      <c r="W2049" s="22" t="s">
        <v>377</v>
      </c>
      <c r="X2049" s="22" t="s">
        <v>378</v>
      </c>
      <c r="Y2049" s="22" t="s">
        <v>323</v>
      </c>
      <c r="Z2049" s="22">
        <v>13302</v>
      </c>
      <c r="AA2049" s="22" t="s">
        <v>733</v>
      </c>
    </row>
    <row r="2050" spans="1:27" x14ac:dyDescent="0.3">
      <c r="A2050" s="22">
        <v>1</v>
      </c>
      <c r="B2050" s="22" t="s">
        <v>376</v>
      </c>
      <c r="C2050">
        <v>5</v>
      </c>
      <c r="D2050" s="22">
        <v>5</v>
      </c>
      <c r="E2050" s="22" t="s">
        <v>749</v>
      </c>
      <c r="F2050" s="22"/>
      <c r="G2050" s="22" t="s">
        <v>737</v>
      </c>
      <c r="H2050" s="22" t="s">
        <v>6644</v>
      </c>
      <c r="I2050" s="22" t="s">
        <v>734</v>
      </c>
      <c r="K2050" s="22" t="s">
        <v>731</v>
      </c>
      <c r="L2050" s="22" t="s">
        <v>749</v>
      </c>
      <c r="M2050" s="22" t="s">
        <v>743</v>
      </c>
      <c r="N2050" s="22" t="s">
        <v>740</v>
      </c>
      <c r="O2050" s="22" t="s">
        <v>741</v>
      </c>
      <c r="P2050" s="22" t="s">
        <v>6636</v>
      </c>
      <c r="Q2050" t="s">
        <v>6630</v>
      </c>
      <c r="R2050" s="22" t="s">
        <v>735</v>
      </c>
      <c r="S2050" s="22" t="s">
        <v>4904</v>
      </c>
      <c r="T2050" s="22" t="s">
        <v>761</v>
      </c>
      <c r="U2050" s="22" t="s">
        <v>384</v>
      </c>
      <c r="V2050" s="22">
        <v>240</v>
      </c>
      <c r="W2050" s="22" t="s">
        <v>377</v>
      </c>
      <c r="X2050" s="22" t="s">
        <v>378</v>
      </c>
      <c r="Y2050" s="22" t="s">
        <v>323</v>
      </c>
      <c r="Z2050" s="22">
        <v>13302</v>
      </c>
      <c r="AA2050" s="22" t="s">
        <v>733</v>
      </c>
    </row>
    <row r="2051" spans="1:27" x14ac:dyDescent="0.3">
      <c r="A2051" s="22">
        <v>1</v>
      </c>
      <c r="B2051" s="22" t="s">
        <v>376</v>
      </c>
      <c r="C2051">
        <v>6</v>
      </c>
      <c r="D2051" s="22">
        <v>6</v>
      </c>
      <c r="E2051" s="22" t="s">
        <v>751</v>
      </c>
      <c r="F2051" s="22"/>
      <c r="G2051" s="22" t="s">
        <v>737</v>
      </c>
      <c r="H2051" s="22" t="s">
        <v>6644</v>
      </c>
      <c r="I2051" s="22" t="s">
        <v>734</v>
      </c>
      <c r="K2051" s="22" t="s">
        <v>731</v>
      </c>
      <c r="L2051" s="22" t="s">
        <v>751</v>
      </c>
      <c r="M2051" s="22" t="s">
        <v>752</v>
      </c>
      <c r="N2051" s="22" t="s">
        <v>736</v>
      </c>
      <c r="O2051" s="22" t="s">
        <v>741</v>
      </c>
      <c r="P2051" s="22" t="s">
        <v>6634</v>
      </c>
      <c r="Q2051" t="s">
        <v>6631</v>
      </c>
      <c r="R2051" s="22" t="s">
        <v>732</v>
      </c>
      <c r="S2051" s="22" t="s">
        <v>4903</v>
      </c>
      <c r="T2051" s="22" t="s">
        <v>762</v>
      </c>
      <c r="U2051" s="22" t="s">
        <v>384</v>
      </c>
      <c r="V2051" s="22">
        <v>240</v>
      </c>
      <c r="W2051" s="22" t="s">
        <v>377</v>
      </c>
      <c r="X2051" s="22" t="s">
        <v>378</v>
      </c>
      <c r="Y2051" s="22" t="s">
        <v>323</v>
      </c>
      <c r="Z2051" s="22">
        <v>13302</v>
      </c>
      <c r="AA2051" s="22" t="s">
        <v>733</v>
      </c>
    </row>
    <row r="2052" spans="1:27" x14ac:dyDescent="0.3">
      <c r="A2052" s="22">
        <v>1</v>
      </c>
      <c r="B2052" s="22" t="s">
        <v>376</v>
      </c>
      <c r="C2052">
        <v>7</v>
      </c>
      <c r="D2052" s="22">
        <v>7</v>
      </c>
      <c r="E2052" s="22" t="s">
        <v>754</v>
      </c>
      <c r="F2052" s="22"/>
      <c r="G2052" s="22" t="s">
        <v>737</v>
      </c>
      <c r="H2052" s="22" t="s">
        <v>6644</v>
      </c>
      <c r="I2052" s="22" t="s">
        <v>734</v>
      </c>
      <c r="K2052" s="22" t="s">
        <v>731</v>
      </c>
      <c r="L2052" s="22" t="s">
        <v>754</v>
      </c>
      <c r="M2052" s="22" t="s">
        <v>743</v>
      </c>
      <c r="N2052" s="22" t="s">
        <v>740</v>
      </c>
      <c r="O2052" s="22" t="s">
        <v>741</v>
      </c>
      <c r="P2052" s="22" t="s">
        <v>6635</v>
      </c>
      <c r="Q2052" t="s">
        <v>6642</v>
      </c>
      <c r="R2052" s="22" t="s">
        <v>755</v>
      </c>
      <c r="S2052" s="22" t="s">
        <v>4902</v>
      </c>
      <c r="T2052" s="22" t="s">
        <v>763</v>
      </c>
      <c r="U2052" s="22" t="s">
        <v>384</v>
      </c>
      <c r="V2052" s="22">
        <v>240</v>
      </c>
      <c r="W2052" s="22" t="s">
        <v>377</v>
      </c>
      <c r="X2052" s="22" t="s">
        <v>378</v>
      </c>
      <c r="Y2052" s="22" t="s">
        <v>323</v>
      </c>
      <c r="Z2052" s="22">
        <v>13302</v>
      </c>
      <c r="AA2052" s="22" t="s">
        <v>733</v>
      </c>
    </row>
    <row r="2053" spans="1:27" x14ac:dyDescent="0.3">
      <c r="A2053" s="22">
        <v>1</v>
      </c>
      <c r="B2053" s="22" t="s">
        <v>376</v>
      </c>
      <c r="C2053">
        <v>1</v>
      </c>
      <c r="D2053" s="22">
        <v>1</v>
      </c>
      <c r="E2053" s="22" t="s">
        <v>738</v>
      </c>
      <c r="F2053" s="22"/>
      <c r="G2053" s="22" t="s">
        <v>737</v>
      </c>
      <c r="H2053" s="22" t="s">
        <v>6644</v>
      </c>
      <c r="I2053" s="22" t="s">
        <v>734</v>
      </c>
      <c r="K2053" s="22" t="s">
        <v>731</v>
      </c>
      <c r="L2053" s="22" t="s">
        <v>738</v>
      </c>
      <c r="M2053" s="22" t="s">
        <v>739</v>
      </c>
      <c r="N2053" s="22" t="s">
        <v>740</v>
      </c>
      <c r="O2053" s="22" t="s">
        <v>741</v>
      </c>
      <c r="P2053" s="22" t="s">
        <v>4899</v>
      </c>
      <c r="Q2053" t="s">
        <v>4897</v>
      </c>
      <c r="R2053" s="22" t="s">
        <v>732</v>
      </c>
      <c r="S2053" s="22" t="s">
        <v>4900</v>
      </c>
      <c r="T2053" s="22" t="s">
        <v>757</v>
      </c>
      <c r="U2053" s="22" t="s">
        <v>384</v>
      </c>
      <c r="V2053" s="22">
        <v>240</v>
      </c>
      <c r="W2053" s="22" t="s">
        <v>377</v>
      </c>
      <c r="X2053" s="22" t="s">
        <v>378</v>
      </c>
      <c r="Y2053" s="22" t="s">
        <v>324</v>
      </c>
      <c r="Z2053" s="22">
        <v>13303</v>
      </c>
      <c r="AA2053" s="22" t="s">
        <v>733</v>
      </c>
    </row>
    <row r="2054" spans="1:27" x14ac:dyDescent="0.3">
      <c r="A2054" s="22">
        <v>1</v>
      </c>
      <c r="B2054" s="22" t="s">
        <v>376</v>
      </c>
      <c r="C2054">
        <v>2</v>
      </c>
      <c r="D2054" s="22">
        <v>2</v>
      </c>
      <c r="E2054" s="22" t="s">
        <v>738</v>
      </c>
      <c r="F2054" s="22"/>
      <c r="G2054" s="22" t="s">
        <v>737</v>
      </c>
      <c r="H2054" s="22" t="s">
        <v>6644</v>
      </c>
      <c r="I2054" s="22" t="s">
        <v>734</v>
      </c>
      <c r="K2054" s="22" t="s">
        <v>731</v>
      </c>
      <c r="L2054" s="22" t="s">
        <v>738</v>
      </c>
      <c r="M2054" s="22" t="s">
        <v>743</v>
      </c>
      <c r="N2054" s="22" t="s">
        <v>740</v>
      </c>
      <c r="O2054" s="22" t="s">
        <v>741</v>
      </c>
      <c r="P2054" s="22" t="s">
        <v>6638</v>
      </c>
      <c r="Q2054" t="s">
        <v>6632</v>
      </c>
      <c r="R2054" s="22" t="s">
        <v>732</v>
      </c>
      <c r="S2054" s="22" t="s">
        <v>4900</v>
      </c>
      <c r="T2054" s="22" t="s">
        <v>758</v>
      </c>
      <c r="U2054" s="22" t="s">
        <v>384</v>
      </c>
      <c r="V2054" s="22">
        <v>240</v>
      </c>
      <c r="W2054" s="22" t="s">
        <v>377</v>
      </c>
      <c r="X2054" s="22" t="s">
        <v>378</v>
      </c>
      <c r="Y2054" s="22" t="s">
        <v>324</v>
      </c>
      <c r="Z2054" s="22">
        <v>13303</v>
      </c>
      <c r="AA2054" s="22" t="s">
        <v>733</v>
      </c>
    </row>
    <row r="2055" spans="1:27" x14ac:dyDescent="0.3">
      <c r="A2055" s="22">
        <v>1</v>
      </c>
      <c r="B2055" s="22" t="s">
        <v>376</v>
      </c>
      <c r="C2055">
        <v>3</v>
      </c>
      <c r="D2055" s="22">
        <v>3</v>
      </c>
      <c r="E2055" s="22" t="s">
        <v>745</v>
      </c>
      <c r="F2055" s="22"/>
      <c r="G2055" s="22" t="s">
        <v>737</v>
      </c>
      <c r="H2055" s="22" t="s">
        <v>6644</v>
      </c>
      <c r="I2055" s="22" t="s">
        <v>734</v>
      </c>
      <c r="K2055" s="22" t="s">
        <v>731</v>
      </c>
      <c r="L2055" s="22" t="s">
        <v>745</v>
      </c>
      <c r="M2055" s="22" t="s">
        <v>743</v>
      </c>
      <c r="N2055" s="22" t="s">
        <v>740</v>
      </c>
      <c r="O2055" s="22" t="s">
        <v>741</v>
      </c>
      <c r="P2055" s="22" t="s">
        <v>6639</v>
      </c>
      <c r="Q2055" t="s">
        <v>6633</v>
      </c>
      <c r="R2055" s="22" t="s">
        <v>735</v>
      </c>
      <c r="S2055" s="22" t="s">
        <v>4900</v>
      </c>
      <c r="T2055" s="22" t="s">
        <v>759</v>
      </c>
      <c r="U2055" s="22" t="s">
        <v>384</v>
      </c>
      <c r="V2055" s="22">
        <v>240</v>
      </c>
      <c r="W2055" s="22" t="s">
        <v>377</v>
      </c>
      <c r="X2055" s="22" t="s">
        <v>378</v>
      </c>
      <c r="Y2055" s="22" t="s">
        <v>324</v>
      </c>
      <c r="Z2055" s="22">
        <v>13303</v>
      </c>
      <c r="AA2055" s="22" t="s">
        <v>733</v>
      </c>
    </row>
    <row r="2056" spans="1:27" x14ac:dyDescent="0.3">
      <c r="A2056" s="22">
        <v>1</v>
      </c>
      <c r="B2056" s="22" t="s">
        <v>376</v>
      </c>
      <c r="C2056">
        <v>4</v>
      </c>
      <c r="D2056" s="22">
        <v>4</v>
      </c>
      <c r="E2056" s="22" t="s">
        <v>747</v>
      </c>
      <c r="F2056" s="22"/>
      <c r="G2056" s="22" t="s">
        <v>737</v>
      </c>
      <c r="H2056" s="22" t="s">
        <v>6644</v>
      </c>
      <c r="I2056" s="22" t="s">
        <v>734</v>
      </c>
      <c r="K2056" s="22" t="s">
        <v>731</v>
      </c>
      <c r="L2056" s="22" t="s">
        <v>747</v>
      </c>
      <c r="M2056" s="22" t="s">
        <v>743</v>
      </c>
      <c r="N2056" s="22" t="s">
        <v>740</v>
      </c>
      <c r="O2056" s="22" t="s">
        <v>741</v>
      </c>
      <c r="P2056" s="22" t="s">
        <v>6637</v>
      </c>
      <c r="Q2056" t="s">
        <v>6641</v>
      </c>
      <c r="R2056" s="22" t="s">
        <v>735</v>
      </c>
      <c r="S2056" s="22" t="s">
        <v>4901</v>
      </c>
      <c r="T2056" s="22" t="s">
        <v>760</v>
      </c>
      <c r="U2056" s="22" t="s">
        <v>384</v>
      </c>
      <c r="V2056" s="22">
        <v>240</v>
      </c>
      <c r="W2056" s="22" t="s">
        <v>377</v>
      </c>
      <c r="X2056" s="22" t="s">
        <v>378</v>
      </c>
      <c r="Y2056" s="22" t="s">
        <v>324</v>
      </c>
      <c r="Z2056" s="22">
        <v>13303</v>
      </c>
      <c r="AA2056" s="22" t="s">
        <v>733</v>
      </c>
    </row>
    <row r="2057" spans="1:27" x14ac:dyDescent="0.3">
      <c r="A2057" s="22">
        <v>1</v>
      </c>
      <c r="B2057" s="22" t="s">
        <v>376</v>
      </c>
      <c r="C2057">
        <v>5</v>
      </c>
      <c r="D2057" s="22">
        <v>5</v>
      </c>
      <c r="E2057" s="22" t="s">
        <v>749</v>
      </c>
      <c r="F2057" s="22"/>
      <c r="G2057" s="22" t="s">
        <v>737</v>
      </c>
      <c r="H2057" s="22" t="s">
        <v>6644</v>
      </c>
      <c r="I2057" s="22" t="s">
        <v>734</v>
      </c>
      <c r="K2057" s="22" t="s">
        <v>731</v>
      </c>
      <c r="L2057" s="22" t="s">
        <v>749</v>
      </c>
      <c r="M2057" s="22" t="s">
        <v>743</v>
      </c>
      <c r="N2057" s="22" t="s">
        <v>740</v>
      </c>
      <c r="O2057" s="22" t="s">
        <v>741</v>
      </c>
      <c r="P2057" s="22" t="s">
        <v>6636</v>
      </c>
      <c r="Q2057" t="s">
        <v>6630</v>
      </c>
      <c r="R2057" s="22" t="s">
        <v>735</v>
      </c>
      <c r="S2057" s="22" t="s">
        <v>4904</v>
      </c>
      <c r="T2057" s="22" t="s">
        <v>761</v>
      </c>
      <c r="U2057" s="22" t="s">
        <v>384</v>
      </c>
      <c r="V2057" s="22">
        <v>240</v>
      </c>
      <c r="W2057" s="22" t="s">
        <v>377</v>
      </c>
      <c r="X2057" s="22" t="s">
        <v>378</v>
      </c>
      <c r="Y2057" s="22" t="s">
        <v>324</v>
      </c>
      <c r="Z2057" s="22">
        <v>13303</v>
      </c>
      <c r="AA2057" s="22" t="s">
        <v>733</v>
      </c>
    </row>
    <row r="2058" spans="1:27" x14ac:dyDescent="0.3">
      <c r="A2058" s="22">
        <v>1</v>
      </c>
      <c r="B2058" s="22" t="s">
        <v>376</v>
      </c>
      <c r="C2058">
        <v>6</v>
      </c>
      <c r="D2058" s="22">
        <v>6</v>
      </c>
      <c r="E2058" s="22" t="s">
        <v>751</v>
      </c>
      <c r="F2058" s="22"/>
      <c r="G2058" s="22" t="s">
        <v>737</v>
      </c>
      <c r="H2058" s="22" t="s">
        <v>6644</v>
      </c>
      <c r="I2058" s="22" t="s">
        <v>734</v>
      </c>
      <c r="K2058" s="22" t="s">
        <v>731</v>
      </c>
      <c r="L2058" s="22" t="s">
        <v>751</v>
      </c>
      <c r="M2058" s="22" t="s">
        <v>752</v>
      </c>
      <c r="N2058" s="22" t="s">
        <v>736</v>
      </c>
      <c r="O2058" s="22" t="s">
        <v>741</v>
      </c>
      <c r="P2058" s="22" t="s">
        <v>6634</v>
      </c>
      <c r="Q2058" t="s">
        <v>6631</v>
      </c>
      <c r="R2058" s="22" t="s">
        <v>732</v>
      </c>
      <c r="S2058" s="22" t="s">
        <v>4903</v>
      </c>
      <c r="T2058" s="22" t="s">
        <v>762</v>
      </c>
      <c r="U2058" s="22" t="s">
        <v>384</v>
      </c>
      <c r="V2058" s="22">
        <v>240</v>
      </c>
      <c r="W2058" s="22" t="s">
        <v>377</v>
      </c>
      <c r="X2058" s="22" t="s">
        <v>378</v>
      </c>
      <c r="Y2058" s="22" t="s">
        <v>324</v>
      </c>
      <c r="Z2058" s="22">
        <v>13303</v>
      </c>
      <c r="AA2058" s="22" t="s">
        <v>733</v>
      </c>
    </row>
    <row r="2059" spans="1:27" x14ac:dyDescent="0.3">
      <c r="A2059" s="22">
        <v>1</v>
      </c>
      <c r="B2059" s="22" t="s">
        <v>376</v>
      </c>
      <c r="C2059">
        <v>7</v>
      </c>
      <c r="D2059" s="22">
        <v>7</v>
      </c>
      <c r="E2059" s="22" t="s">
        <v>754</v>
      </c>
      <c r="F2059" s="22"/>
      <c r="G2059" s="22" t="s">
        <v>737</v>
      </c>
      <c r="H2059" s="22" t="s">
        <v>6644</v>
      </c>
      <c r="I2059" s="22" t="s">
        <v>734</v>
      </c>
      <c r="K2059" s="22" t="s">
        <v>731</v>
      </c>
      <c r="L2059" s="22" t="s">
        <v>754</v>
      </c>
      <c r="M2059" s="22" t="s">
        <v>743</v>
      </c>
      <c r="N2059" s="22" t="s">
        <v>740</v>
      </c>
      <c r="O2059" s="22" t="s">
        <v>741</v>
      </c>
      <c r="P2059" s="22" t="s">
        <v>6635</v>
      </c>
      <c r="Q2059" t="s">
        <v>6642</v>
      </c>
      <c r="R2059" s="22" t="s">
        <v>755</v>
      </c>
      <c r="S2059" s="22" t="s">
        <v>4902</v>
      </c>
      <c r="T2059" s="22" t="s">
        <v>763</v>
      </c>
      <c r="U2059" s="22" t="s">
        <v>384</v>
      </c>
      <c r="V2059" s="22">
        <v>240</v>
      </c>
      <c r="W2059" s="22" t="s">
        <v>377</v>
      </c>
      <c r="X2059" s="22" t="s">
        <v>378</v>
      </c>
      <c r="Y2059" s="22" t="s">
        <v>324</v>
      </c>
      <c r="Z2059" s="22">
        <v>13303</v>
      </c>
      <c r="AA2059" s="22" t="s">
        <v>733</v>
      </c>
    </row>
    <row r="2060" spans="1:27" x14ac:dyDescent="0.3">
      <c r="A2060" s="22">
        <v>1</v>
      </c>
      <c r="B2060" s="22" t="s">
        <v>376</v>
      </c>
      <c r="C2060">
        <v>1</v>
      </c>
      <c r="D2060" s="22">
        <v>1</v>
      </c>
      <c r="E2060" s="22" t="s">
        <v>738</v>
      </c>
      <c r="F2060" s="22"/>
      <c r="G2060" s="22" t="s">
        <v>737</v>
      </c>
      <c r="H2060" s="22" t="s">
        <v>6644</v>
      </c>
      <c r="I2060" s="22" t="s">
        <v>734</v>
      </c>
      <c r="K2060" s="22" t="s">
        <v>731</v>
      </c>
      <c r="L2060" s="22" t="s">
        <v>738</v>
      </c>
      <c r="M2060" s="22" t="s">
        <v>739</v>
      </c>
      <c r="N2060" s="22" t="s">
        <v>740</v>
      </c>
      <c r="O2060" s="22" t="s">
        <v>741</v>
      </c>
      <c r="P2060" s="22" t="s">
        <v>4899</v>
      </c>
      <c r="Q2060" t="s">
        <v>4897</v>
      </c>
      <c r="R2060" s="22" t="s">
        <v>732</v>
      </c>
      <c r="S2060" s="22" t="s">
        <v>4900</v>
      </c>
      <c r="T2060" s="22" t="s">
        <v>757</v>
      </c>
      <c r="U2060" s="22" t="s">
        <v>384</v>
      </c>
      <c r="V2060" s="22">
        <v>240</v>
      </c>
      <c r="W2060" s="22" t="s">
        <v>377</v>
      </c>
      <c r="X2060" s="22" t="s">
        <v>378</v>
      </c>
      <c r="Y2060" s="22" t="s">
        <v>325</v>
      </c>
      <c r="Z2060" s="22">
        <v>13401</v>
      </c>
      <c r="AA2060" s="22" t="s">
        <v>733</v>
      </c>
    </row>
    <row r="2061" spans="1:27" x14ac:dyDescent="0.3">
      <c r="A2061" s="22">
        <v>1</v>
      </c>
      <c r="B2061" s="22" t="s">
        <v>376</v>
      </c>
      <c r="C2061">
        <v>2</v>
      </c>
      <c r="D2061" s="22">
        <v>2</v>
      </c>
      <c r="E2061" s="22" t="s">
        <v>738</v>
      </c>
      <c r="F2061" s="22"/>
      <c r="G2061" s="22" t="s">
        <v>737</v>
      </c>
      <c r="H2061" s="22" t="s">
        <v>6644</v>
      </c>
      <c r="I2061" s="22" t="s">
        <v>734</v>
      </c>
      <c r="K2061" s="22" t="s">
        <v>731</v>
      </c>
      <c r="L2061" s="22" t="s">
        <v>738</v>
      </c>
      <c r="M2061" s="22" t="s">
        <v>743</v>
      </c>
      <c r="N2061" s="22" t="s">
        <v>740</v>
      </c>
      <c r="O2061" s="22" t="s">
        <v>741</v>
      </c>
      <c r="P2061" s="22" t="s">
        <v>6638</v>
      </c>
      <c r="Q2061" t="s">
        <v>6632</v>
      </c>
      <c r="R2061" s="22" t="s">
        <v>732</v>
      </c>
      <c r="S2061" s="22" t="s">
        <v>4900</v>
      </c>
      <c r="T2061" s="22" t="s">
        <v>758</v>
      </c>
      <c r="U2061" s="22" t="s">
        <v>384</v>
      </c>
      <c r="V2061" s="22">
        <v>240</v>
      </c>
      <c r="W2061" s="22" t="s">
        <v>377</v>
      </c>
      <c r="X2061" s="22" t="s">
        <v>378</v>
      </c>
      <c r="Y2061" s="22" t="s">
        <v>325</v>
      </c>
      <c r="Z2061" s="22">
        <v>13401</v>
      </c>
      <c r="AA2061" s="22" t="s">
        <v>733</v>
      </c>
    </row>
    <row r="2062" spans="1:27" x14ac:dyDescent="0.3">
      <c r="A2062" s="22">
        <v>1</v>
      </c>
      <c r="B2062" s="22" t="s">
        <v>376</v>
      </c>
      <c r="C2062">
        <v>3</v>
      </c>
      <c r="D2062" s="22">
        <v>3</v>
      </c>
      <c r="E2062" s="22" t="s">
        <v>745</v>
      </c>
      <c r="F2062" s="22"/>
      <c r="G2062" s="22" t="s">
        <v>737</v>
      </c>
      <c r="H2062" s="22" t="s">
        <v>6644</v>
      </c>
      <c r="I2062" s="22" t="s">
        <v>734</v>
      </c>
      <c r="K2062" s="22" t="s">
        <v>731</v>
      </c>
      <c r="L2062" s="22" t="s">
        <v>745</v>
      </c>
      <c r="M2062" s="22" t="s">
        <v>743</v>
      </c>
      <c r="N2062" s="22" t="s">
        <v>740</v>
      </c>
      <c r="O2062" s="22" t="s">
        <v>741</v>
      </c>
      <c r="P2062" s="22" t="s">
        <v>6639</v>
      </c>
      <c r="Q2062" t="s">
        <v>6633</v>
      </c>
      <c r="R2062" s="22" t="s">
        <v>735</v>
      </c>
      <c r="S2062" s="22" t="s">
        <v>4900</v>
      </c>
      <c r="T2062" s="22" t="s">
        <v>759</v>
      </c>
      <c r="U2062" s="22" t="s">
        <v>384</v>
      </c>
      <c r="V2062" s="22">
        <v>240</v>
      </c>
      <c r="W2062" s="22" t="s">
        <v>377</v>
      </c>
      <c r="X2062" s="22" t="s">
        <v>378</v>
      </c>
      <c r="Y2062" s="22" t="s">
        <v>325</v>
      </c>
      <c r="Z2062" s="22">
        <v>13401</v>
      </c>
      <c r="AA2062" s="22" t="s">
        <v>733</v>
      </c>
    </row>
    <row r="2063" spans="1:27" x14ac:dyDescent="0.3">
      <c r="A2063" s="22">
        <v>1</v>
      </c>
      <c r="B2063" s="22" t="s">
        <v>376</v>
      </c>
      <c r="C2063">
        <v>4</v>
      </c>
      <c r="D2063" s="22">
        <v>4</v>
      </c>
      <c r="E2063" s="22" t="s">
        <v>747</v>
      </c>
      <c r="F2063" s="22"/>
      <c r="G2063" s="22" t="s">
        <v>737</v>
      </c>
      <c r="H2063" s="22" t="s">
        <v>6644</v>
      </c>
      <c r="I2063" s="22" t="s">
        <v>734</v>
      </c>
      <c r="K2063" s="22" t="s">
        <v>731</v>
      </c>
      <c r="L2063" s="22" t="s">
        <v>747</v>
      </c>
      <c r="M2063" s="22" t="s">
        <v>743</v>
      </c>
      <c r="N2063" s="22" t="s">
        <v>740</v>
      </c>
      <c r="O2063" s="22" t="s">
        <v>741</v>
      </c>
      <c r="P2063" s="22" t="s">
        <v>6637</v>
      </c>
      <c r="Q2063" t="s">
        <v>6641</v>
      </c>
      <c r="R2063" s="22" t="s">
        <v>735</v>
      </c>
      <c r="S2063" s="22" t="s">
        <v>4901</v>
      </c>
      <c r="T2063" s="22" t="s">
        <v>760</v>
      </c>
      <c r="U2063" s="22" t="s">
        <v>384</v>
      </c>
      <c r="V2063" s="22">
        <v>240</v>
      </c>
      <c r="W2063" s="22" t="s">
        <v>377</v>
      </c>
      <c r="X2063" s="22" t="s">
        <v>378</v>
      </c>
      <c r="Y2063" s="22" t="s">
        <v>325</v>
      </c>
      <c r="Z2063" s="22">
        <v>13401</v>
      </c>
      <c r="AA2063" s="22" t="s">
        <v>733</v>
      </c>
    </row>
    <row r="2064" spans="1:27" x14ac:dyDescent="0.3">
      <c r="A2064" s="22">
        <v>1</v>
      </c>
      <c r="B2064" s="22" t="s">
        <v>376</v>
      </c>
      <c r="C2064">
        <v>5</v>
      </c>
      <c r="D2064" s="22">
        <v>5</v>
      </c>
      <c r="E2064" s="22" t="s">
        <v>749</v>
      </c>
      <c r="F2064" s="22"/>
      <c r="G2064" s="22" t="s">
        <v>737</v>
      </c>
      <c r="H2064" s="22" t="s">
        <v>6644</v>
      </c>
      <c r="I2064" s="22" t="s">
        <v>734</v>
      </c>
      <c r="K2064" s="22" t="s">
        <v>731</v>
      </c>
      <c r="L2064" s="22" t="s">
        <v>749</v>
      </c>
      <c r="M2064" s="22" t="s">
        <v>743</v>
      </c>
      <c r="N2064" s="22" t="s">
        <v>740</v>
      </c>
      <c r="O2064" s="22" t="s">
        <v>741</v>
      </c>
      <c r="P2064" s="22" t="s">
        <v>6636</v>
      </c>
      <c r="Q2064" t="s">
        <v>6630</v>
      </c>
      <c r="R2064" s="22" t="s">
        <v>735</v>
      </c>
      <c r="S2064" s="22" t="s">
        <v>4904</v>
      </c>
      <c r="T2064" s="22" t="s">
        <v>761</v>
      </c>
      <c r="U2064" s="22" t="s">
        <v>384</v>
      </c>
      <c r="V2064" s="22">
        <v>240</v>
      </c>
      <c r="W2064" s="22" t="s">
        <v>377</v>
      </c>
      <c r="X2064" s="22" t="s">
        <v>378</v>
      </c>
      <c r="Y2064" s="22" t="s">
        <v>325</v>
      </c>
      <c r="Z2064" s="22">
        <v>13401</v>
      </c>
      <c r="AA2064" s="22" t="s">
        <v>733</v>
      </c>
    </row>
    <row r="2065" spans="1:27" x14ac:dyDescent="0.3">
      <c r="A2065" s="22">
        <v>1</v>
      </c>
      <c r="B2065" s="22" t="s">
        <v>376</v>
      </c>
      <c r="C2065">
        <v>6</v>
      </c>
      <c r="D2065" s="22">
        <v>6</v>
      </c>
      <c r="E2065" s="22" t="s">
        <v>751</v>
      </c>
      <c r="F2065" s="22"/>
      <c r="G2065" s="22" t="s">
        <v>737</v>
      </c>
      <c r="H2065" s="22" t="s">
        <v>6644</v>
      </c>
      <c r="I2065" s="22" t="s">
        <v>734</v>
      </c>
      <c r="K2065" s="22" t="s">
        <v>731</v>
      </c>
      <c r="L2065" s="22" t="s">
        <v>751</v>
      </c>
      <c r="M2065" s="22" t="s">
        <v>752</v>
      </c>
      <c r="N2065" s="22" t="s">
        <v>736</v>
      </c>
      <c r="O2065" s="22" t="s">
        <v>741</v>
      </c>
      <c r="P2065" s="22" t="s">
        <v>6634</v>
      </c>
      <c r="Q2065" t="s">
        <v>6631</v>
      </c>
      <c r="R2065" s="22" t="s">
        <v>732</v>
      </c>
      <c r="S2065" s="22" t="s">
        <v>4903</v>
      </c>
      <c r="T2065" s="22" t="s">
        <v>762</v>
      </c>
      <c r="U2065" s="22" t="s">
        <v>384</v>
      </c>
      <c r="V2065" s="22">
        <v>240</v>
      </c>
      <c r="W2065" s="22" t="s">
        <v>377</v>
      </c>
      <c r="X2065" s="22" t="s">
        <v>378</v>
      </c>
      <c r="Y2065" s="22" t="s">
        <v>325</v>
      </c>
      <c r="Z2065" s="22">
        <v>13401</v>
      </c>
      <c r="AA2065" s="22" t="s">
        <v>733</v>
      </c>
    </row>
    <row r="2066" spans="1:27" x14ac:dyDescent="0.3">
      <c r="A2066" s="22">
        <v>1</v>
      </c>
      <c r="B2066" s="22" t="s">
        <v>376</v>
      </c>
      <c r="C2066">
        <v>7</v>
      </c>
      <c r="D2066" s="22">
        <v>7</v>
      </c>
      <c r="E2066" s="22" t="s">
        <v>754</v>
      </c>
      <c r="F2066" s="22"/>
      <c r="G2066" s="22" t="s">
        <v>737</v>
      </c>
      <c r="H2066" s="22" t="s">
        <v>6644</v>
      </c>
      <c r="I2066" s="22" t="s">
        <v>734</v>
      </c>
      <c r="K2066" s="22" t="s">
        <v>731</v>
      </c>
      <c r="L2066" s="22" t="s">
        <v>754</v>
      </c>
      <c r="M2066" s="22" t="s">
        <v>743</v>
      </c>
      <c r="N2066" s="22" t="s">
        <v>740</v>
      </c>
      <c r="O2066" s="22" t="s">
        <v>741</v>
      </c>
      <c r="P2066" s="22" t="s">
        <v>6635</v>
      </c>
      <c r="Q2066" t="s">
        <v>6642</v>
      </c>
      <c r="R2066" s="22" t="s">
        <v>755</v>
      </c>
      <c r="S2066" s="22" t="s">
        <v>4902</v>
      </c>
      <c r="T2066" s="22" t="s">
        <v>763</v>
      </c>
      <c r="U2066" s="22" t="s">
        <v>384</v>
      </c>
      <c r="V2066" s="22">
        <v>240</v>
      </c>
      <c r="W2066" s="22" t="s">
        <v>377</v>
      </c>
      <c r="X2066" s="22" t="s">
        <v>378</v>
      </c>
      <c r="Y2066" s="22" t="s">
        <v>325</v>
      </c>
      <c r="Z2066" s="22">
        <v>13401</v>
      </c>
      <c r="AA2066" s="22" t="s">
        <v>733</v>
      </c>
    </row>
    <row r="2067" spans="1:27" x14ac:dyDescent="0.3">
      <c r="A2067" s="22">
        <v>1</v>
      </c>
      <c r="B2067" s="22" t="s">
        <v>376</v>
      </c>
      <c r="C2067">
        <v>1</v>
      </c>
      <c r="D2067" s="22">
        <v>1</v>
      </c>
      <c r="E2067" s="22" t="s">
        <v>738</v>
      </c>
      <c r="F2067" s="22"/>
      <c r="G2067" s="22" t="s">
        <v>737</v>
      </c>
      <c r="H2067" s="22" t="s">
        <v>6644</v>
      </c>
      <c r="I2067" s="22" t="s">
        <v>734</v>
      </c>
      <c r="K2067" s="22" t="s">
        <v>731</v>
      </c>
      <c r="L2067" s="22" t="s">
        <v>738</v>
      </c>
      <c r="M2067" s="22" t="s">
        <v>739</v>
      </c>
      <c r="N2067" s="22" t="s">
        <v>740</v>
      </c>
      <c r="O2067" s="22" t="s">
        <v>741</v>
      </c>
      <c r="P2067" s="22" t="s">
        <v>4899</v>
      </c>
      <c r="Q2067" t="s">
        <v>4897</v>
      </c>
      <c r="R2067" s="22" t="s">
        <v>732</v>
      </c>
      <c r="S2067" s="22" t="s">
        <v>4900</v>
      </c>
      <c r="T2067" s="22" t="s">
        <v>757</v>
      </c>
      <c r="U2067" s="22" t="s">
        <v>384</v>
      </c>
      <c r="V2067" s="22">
        <v>240</v>
      </c>
      <c r="W2067" s="22" t="s">
        <v>377</v>
      </c>
      <c r="X2067" s="22" t="s">
        <v>378</v>
      </c>
      <c r="Y2067" s="22" t="s">
        <v>326</v>
      </c>
      <c r="Z2067" s="22">
        <v>13402</v>
      </c>
      <c r="AA2067" s="22" t="s">
        <v>733</v>
      </c>
    </row>
    <row r="2068" spans="1:27" x14ac:dyDescent="0.3">
      <c r="A2068" s="22">
        <v>1</v>
      </c>
      <c r="B2068" s="22" t="s">
        <v>376</v>
      </c>
      <c r="C2068">
        <v>2</v>
      </c>
      <c r="D2068" s="22">
        <v>2</v>
      </c>
      <c r="E2068" s="22" t="s">
        <v>738</v>
      </c>
      <c r="F2068" s="22"/>
      <c r="G2068" s="22" t="s">
        <v>737</v>
      </c>
      <c r="H2068" s="22" t="s">
        <v>6644</v>
      </c>
      <c r="I2068" s="22" t="s">
        <v>734</v>
      </c>
      <c r="K2068" s="22" t="s">
        <v>731</v>
      </c>
      <c r="L2068" s="22" t="s">
        <v>738</v>
      </c>
      <c r="M2068" s="22" t="s">
        <v>743</v>
      </c>
      <c r="N2068" s="22" t="s">
        <v>740</v>
      </c>
      <c r="O2068" s="22" t="s">
        <v>741</v>
      </c>
      <c r="P2068" s="22" t="s">
        <v>6638</v>
      </c>
      <c r="Q2068" t="s">
        <v>6632</v>
      </c>
      <c r="R2068" s="22" t="s">
        <v>732</v>
      </c>
      <c r="S2068" s="22" t="s">
        <v>4900</v>
      </c>
      <c r="T2068" s="22" t="s">
        <v>758</v>
      </c>
      <c r="U2068" s="22" t="s">
        <v>384</v>
      </c>
      <c r="V2068" s="22">
        <v>240</v>
      </c>
      <c r="W2068" s="22" t="s">
        <v>377</v>
      </c>
      <c r="X2068" s="22" t="s">
        <v>378</v>
      </c>
      <c r="Y2068" s="22" t="s">
        <v>326</v>
      </c>
      <c r="Z2068" s="22">
        <v>13402</v>
      </c>
      <c r="AA2068" s="22" t="s">
        <v>733</v>
      </c>
    </row>
    <row r="2069" spans="1:27" x14ac:dyDescent="0.3">
      <c r="A2069" s="22">
        <v>1</v>
      </c>
      <c r="B2069" s="22" t="s">
        <v>376</v>
      </c>
      <c r="C2069">
        <v>3</v>
      </c>
      <c r="D2069" s="22">
        <v>3</v>
      </c>
      <c r="E2069" s="22" t="s">
        <v>745</v>
      </c>
      <c r="F2069" s="22"/>
      <c r="G2069" s="22" t="s">
        <v>737</v>
      </c>
      <c r="H2069" s="22" t="s">
        <v>6644</v>
      </c>
      <c r="I2069" s="22" t="s">
        <v>734</v>
      </c>
      <c r="K2069" s="22" t="s">
        <v>731</v>
      </c>
      <c r="L2069" s="22" t="s">
        <v>745</v>
      </c>
      <c r="M2069" s="22" t="s">
        <v>743</v>
      </c>
      <c r="N2069" s="22" t="s">
        <v>740</v>
      </c>
      <c r="O2069" s="22" t="s">
        <v>741</v>
      </c>
      <c r="P2069" s="22" t="s">
        <v>6639</v>
      </c>
      <c r="Q2069" t="s">
        <v>6633</v>
      </c>
      <c r="R2069" s="22" t="s">
        <v>735</v>
      </c>
      <c r="S2069" s="22" t="s">
        <v>4900</v>
      </c>
      <c r="T2069" s="22" t="s">
        <v>759</v>
      </c>
      <c r="U2069" s="22" t="s">
        <v>384</v>
      </c>
      <c r="V2069" s="22">
        <v>240</v>
      </c>
      <c r="W2069" s="22" t="s">
        <v>377</v>
      </c>
      <c r="X2069" s="22" t="s">
        <v>378</v>
      </c>
      <c r="Y2069" s="22" t="s">
        <v>326</v>
      </c>
      <c r="Z2069" s="22">
        <v>13402</v>
      </c>
      <c r="AA2069" s="22" t="s">
        <v>733</v>
      </c>
    </row>
    <row r="2070" spans="1:27" x14ac:dyDescent="0.3">
      <c r="A2070" s="22">
        <v>1</v>
      </c>
      <c r="B2070" s="22" t="s">
        <v>376</v>
      </c>
      <c r="C2070">
        <v>4</v>
      </c>
      <c r="D2070" s="22">
        <v>4</v>
      </c>
      <c r="E2070" s="22" t="s">
        <v>747</v>
      </c>
      <c r="F2070" s="22"/>
      <c r="G2070" s="22" t="s">
        <v>737</v>
      </c>
      <c r="H2070" s="22" t="s">
        <v>6644</v>
      </c>
      <c r="I2070" s="22" t="s">
        <v>734</v>
      </c>
      <c r="K2070" s="22" t="s">
        <v>731</v>
      </c>
      <c r="L2070" s="22" t="s">
        <v>747</v>
      </c>
      <c r="M2070" s="22" t="s">
        <v>743</v>
      </c>
      <c r="N2070" s="22" t="s">
        <v>740</v>
      </c>
      <c r="O2070" s="22" t="s">
        <v>741</v>
      </c>
      <c r="P2070" s="22" t="s">
        <v>6637</v>
      </c>
      <c r="Q2070" t="s">
        <v>6641</v>
      </c>
      <c r="R2070" s="22" t="s">
        <v>735</v>
      </c>
      <c r="S2070" s="22" t="s">
        <v>4901</v>
      </c>
      <c r="T2070" s="22" t="s">
        <v>760</v>
      </c>
      <c r="U2070" s="22" t="s">
        <v>384</v>
      </c>
      <c r="V2070" s="22">
        <v>240</v>
      </c>
      <c r="W2070" s="22" t="s">
        <v>377</v>
      </c>
      <c r="X2070" s="22" t="s">
        <v>378</v>
      </c>
      <c r="Y2070" s="22" t="s">
        <v>326</v>
      </c>
      <c r="Z2070" s="22">
        <v>13402</v>
      </c>
      <c r="AA2070" s="22" t="s">
        <v>733</v>
      </c>
    </row>
    <row r="2071" spans="1:27" x14ac:dyDescent="0.3">
      <c r="A2071" s="22">
        <v>1</v>
      </c>
      <c r="B2071" s="22" t="s">
        <v>376</v>
      </c>
      <c r="C2071">
        <v>5</v>
      </c>
      <c r="D2071" s="22">
        <v>5</v>
      </c>
      <c r="E2071" s="22" t="s">
        <v>749</v>
      </c>
      <c r="F2071" s="22"/>
      <c r="G2071" s="22" t="s">
        <v>737</v>
      </c>
      <c r="H2071" s="22" t="s">
        <v>6644</v>
      </c>
      <c r="I2071" s="22" t="s">
        <v>734</v>
      </c>
      <c r="K2071" s="22" t="s">
        <v>731</v>
      </c>
      <c r="L2071" s="22" t="s">
        <v>749</v>
      </c>
      <c r="M2071" s="22" t="s">
        <v>743</v>
      </c>
      <c r="N2071" s="22" t="s">
        <v>740</v>
      </c>
      <c r="O2071" s="22" t="s">
        <v>741</v>
      </c>
      <c r="P2071" s="22" t="s">
        <v>6636</v>
      </c>
      <c r="Q2071" t="s">
        <v>6630</v>
      </c>
      <c r="R2071" s="22" t="s">
        <v>735</v>
      </c>
      <c r="S2071" s="22" t="s">
        <v>4904</v>
      </c>
      <c r="T2071" s="22" t="s">
        <v>761</v>
      </c>
      <c r="U2071" s="22" t="s">
        <v>384</v>
      </c>
      <c r="V2071" s="22">
        <v>240</v>
      </c>
      <c r="W2071" s="22" t="s">
        <v>377</v>
      </c>
      <c r="X2071" s="22" t="s">
        <v>378</v>
      </c>
      <c r="Y2071" s="22" t="s">
        <v>326</v>
      </c>
      <c r="Z2071" s="22">
        <v>13402</v>
      </c>
      <c r="AA2071" s="22" t="s">
        <v>733</v>
      </c>
    </row>
    <row r="2072" spans="1:27" x14ac:dyDescent="0.3">
      <c r="A2072" s="22">
        <v>1</v>
      </c>
      <c r="B2072" s="22" t="s">
        <v>376</v>
      </c>
      <c r="C2072">
        <v>6</v>
      </c>
      <c r="D2072" s="22">
        <v>6</v>
      </c>
      <c r="E2072" s="22" t="s">
        <v>751</v>
      </c>
      <c r="F2072" s="22"/>
      <c r="G2072" s="22" t="s">
        <v>737</v>
      </c>
      <c r="H2072" s="22" t="s">
        <v>6644</v>
      </c>
      <c r="I2072" s="22" t="s">
        <v>734</v>
      </c>
      <c r="K2072" s="22" t="s">
        <v>731</v>
      </c>
      <c r="L2072" s="22" t="s">
        <v>751</v>
      </c>
      <c r="M2072" s="22" t="s">
        <v>752</v>
      </c>
      <c r="N2072" s="22" t="s">
        <v>736</v>
      </c>
      <c r="O2072" s="22" t="s">
        <v>741</v>
      </c>
      <c r="P2072" s="22" t="s">
        <v>6634</v>
      </c>
      <c r="Q2072" t="s">
        <v>6631</v>
      </c>
      <c r="R2072" s="22" t="s">
        <v>732</v>
      </c>
      <c r="S2072" s="22" t="s">
        <v>4903</v>
      </c>
      <c r="T2072" s="22" t="s">
        <v>762</v>
      </c>
      <c r="U2072" s="22" t="s">
        <v>384</v>
      </c>
      <c r="V2072" s="22">
        <v>240</v>
      </c>
      <c r="W2072" s="22" t="s">
        <v>377</v>
      </c>
      <c r="X2072" s="22" t="s">
        <v>378</v>
      </c>
      <c r="Y2072" s="22" t="s">
        <v>326</v>
      </c>
      <c r="Z2072" s="22">
        <v>13402</v>
      </c>
      <c r="AA2072" s="22" t="s">
        <v>733</v>
      </c>
    </row>
    <row r="2073" spans="1:27" x14ac:dyDescent="0.3">
      <c r="A2073" s="22">
        <v>1</v>
      </c>
      <c r="B2073" s="22" t="s">
        <v>376</v>
      </c>
      <c r="C2073">
        <v>7</v>
      </c>
      <c r="D2073" s="22">
        <v>7</v>
      </c>
      <c r="E2073" s="22" t="s">
        <v>754</v>
      </c>
      <c r="F2073" s="22"/>
      <c r="G2073" s="22" t="s">
        <v>737</v>
      </c>
      <c r="H2073" s="22" t="s">
        <v>6644</v>
      </c>
      <c r="I2073" s="22" t="s">
        <v>734</v>
      </c>
      <c r="K2073" s="22" t="s">
        <v>731</v>
      </c>
      <c r="L2073" s="22" t="s">
        <v>754</v>
      </c>
      <c r="M2073" s="22" t="s">
        <v>743</v>
      </c>
      <c r="N2073" s="22" t="s">
        <v>740</v>
      </c>
      <c r="O2073" s="22" t="s">
        <v>741</v>
      </c>
      <c r="P2073" s="22" t="s">
        <v>6635</v>
      </c>
      <c r="Q2073" t="s">
        <v>6642</v>
      </c>
      <c r="R2073" s="22" t="s">
        <v>755</v>
      </c>
      <c r="S2073" s="22" t="s">
        <v>4902</v>
      </c>
      <c r="T2073" s="22" t="s">
        <v>763</v>
      </c>
      <c r="U2073" s="22" t="s">
        <v>384</v>
      </c>
      <c r="V2073" s="22">
        <v>240</v>
      </c>
      <c r="W2073" s="22" t="s">
        <v>377</v>
      </c>
      <c r="X2073" s="22" t="s">
        <v>378</v>
      </c>
      <c r="Y2073" s="22" t="s">
        <v>326</v>
      </c>
      <c r="Z2073" s="22">
        <v>13402</v>
      </c>
      <c r="AA2073" s="22" t="s">
        <v>733</v>
      </c>
    </row>
    <row r="2074" spans="1:27" x14ac:dyDescent="0.3">
      <c r="A2074" s="22">
        <v>1</v>
      </c>
      <c r="B2074" s="22" t="s">
        <v>376</v>
      </c>
      <c r="C2074">
        <v>1</v>
      </c>
      <c r="D2074" s="22">
        <v>1</v>
      </c>
      <c r="E2074" s="22" t="s">
        <v>738</v>
      </c>
      <c r="F2074" s="22"/>
      <c r="G2074" s="22" t="s">
        <v>737</v>
      </c>
      <c r="H2074" s="22" t="s">
        <v>6644</v>
      </c>
      <c r="I2074" s="22" t="s">
        <v>734</v>
      </c>
      <c r="K2074" s="22" t="s">
        <v>731</v>
      </c>
      <c r="L2074" s="22" t="s">
        <v>738</v>
      </c>
      <c r="M2074" s="22" t="s">
        <v>739</v>
      </c>
      <c r="N2074" s="22" t="s">
        <v>740</v>
      </c>
      <c r="O2074" s="22" t="s">
        <v>741</v>
      </c>
      <c r="P2074" s="22" t="s">
        <v>4899</v>
      </c>
      <c r="Q2074" t="s">
        <v>4897</v>
      </c>
      <c r="R2074" s="22" t="s">
        <v>732</v>
      </c>
      <c r="S2074" s="22" t="s">
        <v>4900</v>
      </c>
      <c r="T2074" s="22" t="s">
        <v>757</v>
      </c>
      <c r="U2074" s="22" t="s">
        <v>384</v>
      </c>
      <c r="V2074" s="22">
        <v>240</v>
      </c>
      <c r="W2074" s="22" t="s">
        <v>377</v>
      </c>
      <c r="X2074" s="22" t="s">
        <v>378</v>
      </c>
      <c r="Y2074" s="22" t="s">
        <v>327</v>
      </c>
      <c r="Z2074" s="22">
        <v>13403</v>
      </c>
      <c r="AA2074" s="22" t="s">
        <v>733</v>
      </c>
    </row>
    <row r="2075" spans="1:27" x14ac:dyDescent="0.3">
      <c r="A2075" s="22">
        <v>1</v>
      </c>
      <c r="B2075" s="22" t="s">
        <v>376</v>
      </c>
      <c r="C2075">
        <v>2</v>
      </c>
      <c r="D2075" s="22">
        <v>2</v>
      </c>
      <c r="E2075" s="22" t="s">
        <v>738</v>
      </c>
      <c r="F2075" s="22"/>
      <c r="G2075" s="22" t="s">
        <v>737</v>
      </c>
      <c r="H2075" s="22" t="s">
        <v>6644</v>
      </c>
      <c r="I2075" s="22" t="s">
        <v>734</v>
      </c>
      <c r="K2075" s="22" t="s">
        <v>731</v>
      </c>
      <c r="L2075" s="22" t="s">
        <v>738</v>
      </c>
      <c r="M2075" s="22" t="s">
        <v>743</v>
      </c>
      <c r="N2075" s="22" t="s">
        <v>740</v>
      </c>
      <c r="O2075" s="22" t="s">
        <v>741</v>
      </c>
      <c r="P2075" s="22" t="s">
        <v>6638</v>
      </c>
      <c r="Q2075" t="s">
        <v>6632</v>
      </c>
      <c r="R2075" s="22" t="s">
        <v>732</v>
      </c>
      <c r="S2075" s="22" t="s">
        <v>4900</v>
      </c>
      <c r="T2075" s="22" t="s">
        <v>758</v>
      </c>
      <c r="U2075" s="22" t="s">
        <v>384</v>
      </c>
      <c r="V2075" s="22">
        <v>240</v>
      </c>
      <c r="W2075" s="22" t="s">
        <v>377</v>
      </c>
      <c r="X2075" s="22" t="s">
        <v>378</v>
      </c>
      <c r="Y2075" s="22" t="s">
        <v>327</v>
      </c>
      <c r="Z2075" s="22">
        <v>13403</v>
      </c>
      <c r="AA2075" s="22" t="s">
        <v>733</v>
      </c>
    </row>
    <row r="2076" spans="1:27" x14ac:dyDescent="0.3">
      <c r="A2076" s="22">
        <v>1</v>
      </c>
      <c r="B2076" s="22" t="s">
        <v>376</v>
      </c>
      <c r="C2076">
        <v>3</v>
      </c>
      <c r="D2076" s="22">
        <v>3</v>
      </c>
      <c r="E2076" s="22" t="s">
        <v>745</v>
      </c>
      <c r="F2076" s="22"/>
      <c r="G2076" s="22" t="s">
        <v>737</v>
      </c>
      <c r="H2076" s="22" t="s">
        <v>6644</v>
      </c>
      <c r="I2076" s="22" t="s">
        <v>734</v>
      </c>
      <c r="K2076" s="22" t="s">
        <v>731</v>
      </c>
      <c r="L2076" s="22" t="s">
        <v>745</v>
      </c>
      <c r="M2076" s="22" t="s">
        <v>743</v>
      </c>
      <c r="N2076" s="22" t="s">
        <v>740</v>
      </c>
      <c r="O2076" s="22" t="s">
        <v>741</v>
      </c>
      <c r="P2076" s="22" t="s">
        <v>6639</v>
      </c>
      <c r="Q2076" t="s">
        <v>6633</v>
      </c>
      <c r="R2076" s="22" t="s">
        <v>735</v>
      </c>
      <c r="S2076" s="22" t="s">
        <v>4900</v>
      </c>
      <c r="T2076" s="22" t="s">
        <v>759</v>
      </c>
      <c r="U2076" s="22" t="s">
        <v>384</v>
      </c>
      <c r="V2076" s="22">
        <v>240</v>
      </c>
      <c r="W2076" s="22" t="s">
        <v>377</v>
      </c>
      <c r="X2076" s="22" t="s">
        <v>378</v>
      </c>
      <c r="Y2076" s="22" t="s">
        <v>327</v>
      </c>
      <c r="Z2076" s="22">
        <v>13403</v>
      </c>
      <c r="AA2076" s="22" t="s">
        <v>733</v>
      </c>
    </row>
    <row r="2077" spans="1:27" x14ac:dyDescent="0.3">
      <c r="A2077" s="22">
        <v>1</v>
      </c>
      <c r="B2077" s="22" t="s">
        <v>376</v>
      </c>
      <c r="C2077">
        <v>4</v>
      </c>
      <c r="D2077" s="22">
        <v>4</v>
      </c>
      <c r="E2077" s="22" t="s">
        <v>747</v>
      </c>
      <c r="F2077" s="22"/>
      <c r="G2077" s="22" t="s">
        <v>737</v>
      </c>
      <c r="H2077" s="22" t="s">
        <v>6644</v>
      </c>
      <c r="I2077" s="22" t="s">
        <v>734</v>
      </c>
      <c r="K2077" s="22" t="s">
        <v>731</v>
      </c>
      <c r="L2077" s="22" t="s">
        <v>747</v>
      </c>
      <c r="M2077" s="22" t="s">
        <v>743</v>
      </c>
      <c r="N2077" s="22" t="s">
        <v>740</v>
      </c>
      <c r="O2077" s="22" t="s">
        <v>741</v>
      </c>
      <c r="P2077" s="22" t="s">
        <v>6637</v>
      </c>
      <c r="Q2077" t="s">
        <v>6641</v>
      </c>
      <c r="R2077" s="22" t="s">
        <v>735</v>
      </c>
      <c r="S2077" s="22" t="s">
        <v>4901</v>
      </c>
      <c r="T2077" s="22" t="s">
        <v>760</v>
      </c>
      <c r="U2077" s="22" t="s">
        <v>384</v>
      </c>
      <c r="V2077" s="22">
        <v>240</v>
      </c>
      <c r="W2077" s="22" t="s">
        <v>377</v>
      </c>
      <c r="X2077" s="22" t="s">
        <v>378</v>
      </c>
      <c r="Y2077" s="22" t="s">
        <v>327</v>
      </c>
      <c r="Z2077" s="22">
        <v>13403</v>
      </c>
      <c r="AA2077" s="22" t="s">
        <v>733</v>
      </c>
    </row>
    <row r="2078" spans="1:27" x14ac:dyDescent="0.3">
      <c r="A2078" s="22">
        <v>1</v>
      </c>
      <c r="B2078" s="22" t="s">
        <v>376</v>
      </c>
      <c r="C2078">
        <v>5</v>
      </c>
      <c r="D2078" s="22">
        <v>5</v>
      </c>
      <c r="E2078" s="22" t="s">
        <v>749</v>
      </c>
      <c r="F2078" s="22"/>
      <c r="G2078" s="22" t="s">
        <v>737</v>
      </c>
      <c r="H2078" s="22" t="s">
        <v>6644</v>
      </c>
      <c r="I2078" s="22" t="s">
        <v>734</v>
      </c>
      <c r="K2078" s="22" t="s">
        <v>731</v>
      </c>
      <c r="L2078" s="22" t="s">
        <v>749</v>
      </c>
      <c r="M2078" s="22" t="s">
        <v>743</v>
      </c>
      <c r="N2078" s="22" t="s">
        <v>740</v>
      </c>
      <c r="O2078" s="22" t="s">
        <v>741</v>
      </c>
      <c r="P2078" s="22" t="s">
        <v>6636</v>
      </c>
      <c r="Q2078" t="s">
        <v>6630</v>
      </c>
      <c r="R2078" s="22" t="s">
        <v>735</v>
      </c>
      <c r="S2078" s="22" t="s">
        <v>4904</v>
      </c>
      <c r="T2078" s="22" t="s">
        <v>761</v>
      </c>
      <c r="U2078" s="22" t="s">
        <v>384</v>
      </c>
      <c r="V2078" s="22">
        <v>240</v>
      </c>
      <c r="W2078" s="22" t="s">
        <v>377</v>
      </c>
      <c r="X2078" s="22" t="s">
        <v>378</v>
      </c>
      <c r="Y2078" s="22" t="s">
        <v>327</v>
      </c>
      <c r="Z2078" s="22">
        <v>13403</v>
      </c>
      <c r="AA2078" s="22" t="s">
        <v>733</v>
      </c>
    </row>
    <row r="2079" spans="1:27" x14ac:dyDescent="0.3">
      <c r="A2079" s="22">
        <v>1</v>
      </c>
      <c r="B2079" s="22" t="s">
        <v>376</v>
      </c>
      <c r="C2079">
        <v>6</v>
      </c>
      <c r="D2079" s="22">
        <v>6</v>
      </c>
      <c r="E2079" s="22" t="s">
        <v>751</v>
      </c>
      <c r="F2079" s="22"/>
      <c r="G2079" s="22" t="s">
        <v>737</v>
      </c>
      <c r="H2079" s="22" t="s">
        <v>6644</v>
      </c>
      <c r="I2079" s="22" t="s">
        <v>734</v>
      </c>
      <c r="K2079" s="22" t="s">
        <v>731</v>
      </c>
      <c r="L2079" s="22" t="s">
        <v>751</v>
      </c>
      <c r="M2079" s="22" t="s">
        <v>752</v>
      </c>
      <c r="N2079" s="22" t="s">
        <v>736</v>
      </c>
      <c r="O2079" s="22" t="s">
        <v>741</v>
      </c>
      <c r="P2079" s="22" t="s">
        <v>6634</v>
      </c>
      <c r="Q2079" t="s">
        <v>6631</v>
      </c>
      <c r="R2079" s="22" t="s">
        <v>732</v>
      </c>
      <c r="S2079" s="22" t="s">
        <v>4903</v>
      </c>
      <c r="T2079" s="22" t="s">
        <v>762</v>
      </c>
      <c r="U2079" s="22" t="s">
        <v>384</v>
      </c>
      <c r="V2079" s="22">
        <v>240</v>
      </c>
      <c r="W2079" s="22" t="s">
        <v>377</v>
      </c>
      <c r="X2079" s="22" t="s">
        <v>378</v>
      </c>
      <c r="Y2079" s="22" t="s">
        <v>327</v>
      </c>
      <c r="Z2079" s="22">
        <v>13403</v>
      </c>
      <c r="AA2079" s="22" t="s">
        <v>733</v>
      </c>
    </row>
    <row r="2080" spans="1:27" x14ac:dyDescent="0.3">
      <c r="A2080" s="22">
        <v>1</v>
      </c>
      <c r="B2080" s="22" t="s">
        <v>376</v>
      </c>
      <c r="C2080">
        <v>7</v>
      </c>
      <c r="D2080" s="22">
        <v>7</v>
      </c>
      <c r="E2080" s="22" t="s">
        <v>754</v>
      </c>
      <c r="F2080" s="22"/>
      <c r="G2080" s="22" t="s">
        <v>737</v>
      </c>
      <c r="H2080" s="22" t="s">
        <v>6644</v>
      </c>
      <c r="I2080" s="22" t="s">
        <v>734</v>
      </c>
      <c r="K2080" s="22" t="s">
        <v>731</v>
      </c>
      <c r="L2080" s="22" t="s">
        <v>754</v>
      </c>
      <c r="M2080" s="22" t="s">
        <v>743</v>
      </c>
      <c r="N2080" s="22" t="s">
        <v>740</v>
      </c>
      <c r="O2080" s="22" t="s">
        <v>741</v>
      </c>
      <c r="P2080" s="22" t="s">
        <v>6635</v>
      </c>
      <c r="Q2080" t="s">
        <v>6642</v>
      </c>
      <c r="R2080" s="22" t="s">
        <v>755</v>
      </c>
      <c r="S2080" s="22" t="s">
        <v>4902</v>
      </c>
      <c r="T2080" s="22" t="s">
        <v>763</v>
      </c>
      <c r="U2080" s="22" t="s">
        <v>384</v>
      </c>
      <c r="V2080" s="22">
        <v>240</v>
      </c>
      <c r="W2080" s="22" t="s">
        <v>377</v>
      </c>
      <c r="X2080" s="22" t="s">
        <v>378</v>
      </c>
      <c r="Y2080" s="22" t="s">
        <v>327</v>
      </c>
      <c r="Z2080" s="22">
        <v>13403</v>
      </c>
      <c r="AA2080" s="22" t="s">
        <v>733</v>
      </c>
    </row>
    <row r="2081" spans="1:27" x14ac:dyDescent="0.3">
      <c r="A2081" s="22">
        <v>1</v>
      </c>
      <c r="B2081" s="22" t="s">
        <v>376</v>
      </c>
      <c r="C2081">
        <v>1</v>
      </c>
      <c r="D2081" s="22">
        <v>1</v>
      </c>
      <c r="E2081" s="22" t="s">
        <v>738</v>
      </c>
      <c r="F2081" s="22"/>
      <c r="G2081" s="22" t="s">
        <v>737</v>
      </c>
      <c r="H2081" s="22" t="s">
        <v>6644</v>
      </c>
      <c r="I2081" s="22" t="s">
        <v>734</v>
      </c>
      <c r="K2081" s="22" t="s">
        <v>731</v>
      </c>
      <c r="L2081" s="22" t="s">
        <v>738</v>
      </c>
      <c r="M2081" s="22" t="s">
        <v>739</v>
      </c>
      <c r="N2081" s="22" t="s">
        <v>740</v>
      </c>
      <c r="O2081" s="22" t="s">
        <v>741</v>
      </c>
      <c r="P2081" s="22" t="s">
        <v>4899</v>
      </c>
      <c r="Q2081" t="s">
        <v>4897</v>
      </c>
      <c r="R2081" s="22" t="s">
        <v>732</v>
      </c>
      <c r="S2081" s="22" t="s">
        <v>4900</v>
      </c>
      <c r="T2081" s="22" t="s">
        <v>757</v>
      </c>
      <c r="U2081" s="22" t="s">
        <v>384</v>
      </c>
      <c r="V2081" s="22">
        <v>240</v>
      </c>
      <c r="W2081" s="22" t="s">
        <v>377</v>
      </c>
      <c r="X2081" s="22" t="s">
        <v>378</v>
      </c>
      <c r="Y2081" s="22" t="s">
        <v>328</v>
      </c>
      <c r="Z2081" s="22">
        <v>13404</v>
      </c>
      <c r="AA2081" s="22" t="s">
        <v>733</v>
      </c>
    </row>
    <row r="2082" spans="1:27" x14ac:dyDescent="0.3">
      <c r="A2082" s="22">
        <v>1</v>
      </c>
      <c r="B2082" s="22" t="s">
        <v>376</v>
      </c>
      <c r="C2082">
        <v>2</v>
      </c>
      <c r="D2082" s="22">
        <v>2</v>
      </c>
      <c r="E2082" s="22" t="s">
        <v>738</v>
      </c>
      <c r="F2082" s="22"/>
      <c r="G2082" s="22" t="s">
        <v>737</v>
      </c>
      <c r="H2082" s="22" t="s">
        <v>6644</v>
      </c>
      <c r="I2082" s="22" t="s">
        <v>734</v>
      </c>
      <c r="K2082" s="22" t="s">
        <v>731</v>
      </c>
      <c r="L2082" s="22" t="s">
        <v>738</v>
      </c>
      <c r="M2082" s="22" t="s">
        <v>743</v>
      </c>
      <c r="N2082" s="22" t="s">
        <v>740</v>
      </c>
      <c r="O2082" s="22" t="s">
        <v>741</v>
      </c>
      <c r="P2082" s="22" t="s">
        <v>6638</v>
      </c>
      <c r="Q2082" t="s">
        <v>6632</v>
      </c>
      <c r="R2082" s="22" t="s">
        <v>732</v>
      </c>
      <c r="S2082" s="22" t="s">
        <v>4900</v>
      </c>
      <c r="T2082" s="22" t="s">
        <v>758</v>
      </c>
      <c r="U2082" s="22" t="s">
        <v>384</v>
      </c>
      <c r="V2082" s="22">
        <v>240</v>
      </c>
      <c r="W2082" s="22" t="s">
        <v>377</v>
      </c>
      <c r="X2082" s="22" t="s">
        <v>378</v>
      </c>
      <c r="Y2082" s="22" t="s">
        <v>328</v>
      </c>
      <c r="Z2082" s="22">
        <v>13404</v>
      </c>
      <c r="AA2082" s="22" t="s">
        <v>733</v>
      </c>
    </row>
    <row r="2083" spans="1:27" x14ac:dyDescent="0.3">
      <c r="A2083" s="22">
        <v>1</v>
      </c>
      <c r="B2083" s="22" t="s">
        <v>376</v>
      </c>
      <c r="C2083">
        <v>3</v>
      </c>
      <c r="D2083" s="22">
        <v>3</v>
      </c>
      <c r="E2083" s="22" t="s">
        <v>745</v>
      </c>
      <c r="F2083" s="22"/>
      <c r="G2083" s="22" t="s">
        <v>737</v>
      </c>
      <c r="H2083" s="22" t="s">
        <v>6644</v>
      </c>
      <c r="I2083" s="22" t="s">
        <v>734</v>
      </c>
      <c r="K2083" s="22" t="s">
        <v>731</v>
      </c>
      <c r="L2083" s="22" t="s">
        <v>745</v>
      </c>
      <c r="M2083" s="22" t="s">
        <v>743</v>
      </c>
      <c r="N2083" s="22" t="s">
        <v>740</v>
      </c>
      <c r="O2083" s="22" t="s">
        <v>741</v>
      </c>
      <c r="P2083" s="22" t="s">
        <v>6639</v>
      </c>
      <c r="Q2083" t="s">
        <v>6633</v>
      </c>
      <c r="R2083" s="22" t="s">
        <v>735</v>
      </c>
      <c r="S2083" s="22" t="s">
        <v>4900</v>
      </c>
      <c r="T2083" s="22" t="s">
        <v>759</v>
      </c>
      <c r="U2083" s="22" t="s">
        <v>384</v>
      </c>
      <c r="V2083" s="22">
        <v>240</v>
      </c>
      <c r="W2083" s="22" t="s">
        <v>377</v>
      </c>
      <c r="X2083" s="22" t="s">
        <v>378</v>
      </c>
      <c r="Y2083" s="22" t="s">
        <v>328</v>
      </c>
      <c r="Z2083" s="22">
        <v>13404</v>
      </c>
      <c r="AA2083" s="22" t="s">
        <v>733</v>
      </c>
    </row>
    <row r="2084" spans="1:27" x14ac:dyDescent="0.3">
      <c r="A2084" s="22">
        <v>1</v>
      </c>
      <c r="B2084" s="22" t="s">
        <v>376</v>
      </c>
      <c r="C2084">
        <v>4</v>
      </c>
      <c r="D2084" s="22">
        <v>4</v>
      </c>
      <c r="E2084" s="22" t="s">
        <v>747</v>
      </c>
      <c r="F2084" s="22"/>
      <c r="G2084" s="22" t="s">
        <v>737</v>
      </c>
      <c r="H2084" s="22" t="s">
        <v>6644</v>
      </c>
      <c r="I2084" s="22" t="s">
        <v>734</v>
      </c>
      <c r="K2084" s="22" t="s">
        <v>731</v>
      </c>
      <c r="L2084" s="22" t="s">
        <v>747</v>
      </c>
      <c r="M2084" s="22" t="s">
        <v>743</v>
      </c>
      <c r="N2084" s="22" t="s">
        <v>740</v>
      </c>
      <c r="O2084" s="22" t="s">
        <v>741</v>
      </c>
      <c r="P2084" s="22" t="s">
        <v>6637</v>
      </c>
      <c r="Q2084" t="s">
        <v>6641</v>
      </c>
      <c r="R2084" s="22" t="s">
        <v>735</v>
      </c>
      <c r="S2084" s="22" t="s">
        <v>4901</v>
      </c>
      <c r="T2084" s="22" t="s">
        <v>760</v>
      </c>
      <c r="U2084" s="22" t="s">
        <v>384</v>
      </c>
      <c r="V2084" s="22">
        <v>240</v>
      </c>
      <c r="W2084" s="22" t="s">
        <v>377</v>
      </c>
      <c r="X2084" s="22" t="s">
        <v>378</v>
      </c>
      <c r="Y2084" s="22" t="s">
        <v>328</v>
      </c>
      <c r="Z2084" s="22">
        <v>13404</v>
      </c>
      <c r="AA2084" s="22" t="s">
        <v>733</v>
      </c>
    </row>
    <row r="2085" spans="1:27" x14ac:dyDescent="0.3">
      <c r="A2085" s="22">
        <v>1</v>
      </c>
      <c r="B2085" s="22" t="s">
        <v>376</v>
      </c>
      <c r="C2085">
        <v>5</v>
      </c>
      <c r="D2085" s="22">
        <v>5</v>
      </c>
      <c r="E2085" s="22" t="s">
        <v>749</v>
      </c>
      <c r="F2085" s="22"/>
      <c r="G2085" s="22" t="s">
        <v>737</v>
      </c>
      <c r="H2085" s="22" t="s">
        <v>6644</v>
      </c>
      <c r="I2085" s="22" t="s">
        <v>734</v>
      </c>
      <c r="K2085" s="22" t="s">
        <v>731</v>
      </c>
      <c r="L2085" s="22" t="s">
        <v>749</v>
      </c>
      <c r="M2085" s="22" t="s">
        <v>743</v>
      </c>
      <c r="N2085" s="22" t="s">
        <v>740</v>
      </c>
      <c r="O2085" s="22" t="s">
        <v>741</v>
      </c>
      <c r="P2085" s="22" t="s">
        <v>6636</v>
      </c>
      <c r="Q2085" t="s">
        <v>6630</v>
      </c>
      <c r="R2085" s="22" t="s">
        <v>735</v>
      </c>
      <c r="S2085" s="22" t="s">
        <v>4904</v>
      </c>
      <c r="T2085" s="22" t="s">
        <v>761</v>
      </c>
      <c r="U2085" s="22" t="s">
        <v>384</v>
      </c>
      <c r="V2085" s="22">
        <v>240</v>
      </c>
      <c r="W2085" s="22" t="s">
        <v>377</v>
      </c>
      <c r="X2085" s="22" t="s">
        <v>378</v>
      </c>
      <c r="Y2085" s="22" t="s">
        <v>328</v>
      </c>
      <c r="Z2085" s="22">
        <v>13404</v>
      </c>
      <c r="AA2085" s="22" t="s">
        <v>733</v>
      </c>
    </row>
    <row r="2086" spans="1:27" x14ac:dyDescent="0.3">
      <c r="A2086" s="22">
        <v>1</v>
      </c>
      <c r="B2086" s="22" t="s">
        <v>376</v>
      </c>
      <c r="C2086">
        <v>6</v>
      </c>
      <c r="D2086" s="22">
        <v>6</v>
      </c>
      <c r="E2086" s="22" t="s">
        <v>751</v>
      </c>
      <c r="F2086" s="22"/>
      <c r="G2086" s="22" t="s">
        <v>737</v>
      </c>
      <c r="H2086" s="22" t="s">
        <v>6644</v>
      </c>
      <c r="I2086" s="22" t="s">
        <v>734</v>
      </c>
      <c r="K2086" s="22" t="s">
        <v>731</v>
      </c>
      <c r="L2086" s="22" t="s">
        <v>751</v>
      </c>
      <c r="M2086" s="22" t="s">
        <v>752</v>
      </c>
      <c r="N2086" s="22" t="s">
        <v>736</v>
      </c>
      <c r="O2086" s="22" t="s">
        <v>741</v>
      </c>
      <c r="P2086" s="22" t="s">
        <v>6634</v>
      </c>
      <c r="Q2086" t="s">
        <v>6631</v>
      </c>
      <c r="R2086" s="22" t="s">
        <v>732</v>
      </c>
      <c r="S2086" s="22" t="s">
        <v>4903</v>
      </c>
      <c r="T2086" s="22" t="s">
        <v>762</v>
      </c>
      <c r="U2086" s="22" t="s">
        <v>384</v>
      </c>
      <c r="V2086" s="22">
        <v>240</v>
      </c>
      <c r="W2086" s="22" t="s">
        <v>377</v>
      </c>
      <c r="X2086" s="22" t="s">
        <v>378</v>
      </c>
      <c r="Y2086" s="22" t="s">
        <v>328</v>
      </c>
      <c r="Z2086" s="22">
        <v>13404</v>
      </c>
      <c r="AA2086" s="22" t="s">
        <v>733</v>
      </c>
    </row>
    <row r="2087" spans="1:27" x14ac:dyDescent="0.3">
      <c r="A2087" s="22">
        <v>1</v>
      </c>
      <c r="B2087" s="22" t="s">
        <v>376</v>
      </c>
      <c r="C2087">
        <v>7</v>
      </c>
      <c r="D2087" s="22">
        <v>7</v>
      </c>
      <c r="E2087" s="22" t="s">
        <v>754</v>
      </c>
      <c r="F2087" s="22"/>
      <c r="G2087" s="22" t="s">
        <v>737</v>
      </c>
      <c r="H2087" s="22" t="s">
        <v>6644</v>
      </c>
      <c r="I2087" s="22" t="s">
        <v>734</v>
      </c>
      <c r="K2087" s="22" t="s">
        <v>731</v>
      </c>
      <c r="L2087" s="22" t="s">
        <v>754</v>
      </c>
      <c r="M2087" s="22" t="s">
        <v>743</v>
      </c>
      <c r="N2087" s="22" t="s">
        <v>740</v>
      </c>
      <c r="O2087" s="22" t="s">
        <v>741</v>
      </c>
      <c r="P2087" s="22" t="s">
        <v>6635</v>
      </c>
      <c r="Q2087" t="s">
        <v>6642</v>
      </c>
      <c r="R2087" s="22" t="s">
        <v>755</v>
      </c>
      <c r="S2087" s="22" t="s">
        <v>4902</v>
      </c>
      <c r="T2087" s="22" t="s">
        <v>763</v>
      </c>
      <c r="U2087" s="22" t="s">
        <v>384</v>
      </c>
      <c r="V2087" s="22">
        <v>240</v>
      </c>
      <c r="W2087" s="22" t="s">
        <v>377</v>
      </c>
      <c r="X2087" s="22" t="s">
        <v>378</v>
      </c>
      <c r="Y2087" s="22" t="s">
        <v>328</v>
      </c>
      <c r="Z2087" s="22">
        <v>13404</v>
      </c>
      <c r="AA2087" s="22" t="s">
        <v>733</v>
      </c>
    </row>
    <row r="2088" spans="1:27" x14ac:dyDescent="0.3">
      <c r="A2088" s="22">
        <v>1</v>
      </c>
      <c r="B2088" s="22" t="s">
        <v>376</v>
      </c>
      <c r="C2088">
        <v>1</v>
      </c>
      <c r="D2088" s="22">
        <v>1</v>
      </c>
      <c r="E2088" s="22" t="s">
        <v>738</v>
      </c>
      <c r="F2088" s="22"/>
      <c r="G2088" s="22" t="s">
        <v>737</v>
      </c>
      <c r="H2088" s="22" t="s">
        <v>6644</v>
      </c>
      <c r="I2088" s="22" t="s">
        <v>734</v>
      </c>
      <c r="K2088" s="22" t="s">
        <v>731</v>
      </c>
      <c r="L2088" s="22" t="s">
        <v>738</v>
      </c>
      <c r="M2088" s="22" t="s">
        <v>739</v>
      </c>
      <c r="N2088" s="22" t="s">
        <v>740</v>
      </c>
      <c r="O2088" s="22" t="s">
        <v>741</v>
      </c>
      <c r="P2088" s="22" t="s">
        <v>4899</v>
      </c>
      <c r="Q2088" t="s">
        <v>4897</v>
      </c>
      <c r="R2088" s="22" t="s">
        <v>732</v>
      </c>
      <c r="S2088" s="22" t="s">
        <v>4900</v>
      </c>
      <c r="T2088" s="22" t="s">
        <v>757</v>
      </c>
      <c r="U2088" s="22" t="s">
        <v>384</v>
      </c>
      <c r="V2088" s="22">
        <v>240</v>
      </c>
      <c r="W2088" s="22" t="s">
        <v>377</v>
      </c>
      <c r="X2088" s="22" t="s">
        <v>378</v>
      </c>
      <c r="Y2088" s="22" t="s">
        <v>329</v>
      </c>
      <c r="Z2088" s="22">
        <v>13501</v>
      </c>
      <c r="AA2088" s="22" t="s">
        <v>733</v>
      </c>
    </row>
    <row r="2089" spans="1:27" x14ac:dyDescent="0.3">
      <c r="A2089" s="22">
        <v>1</v>
      </c>
      <c r="B2089" s="22" t="s">
        <v>376</v>
      </c>
      <c r="C2089">
        <v>2</v>
      </c>
      <c r="D2089" s="22">
        <v>2</v>
      </c>
      <c r="E2089" s="22" t="s">
        <v>738</v>
      </c>
      <c r="F2089" s="22"/>
      <c r="G2089" s="22" t="s">
        <v>737</v>
      </c>
      <c r="H2089" s="22" t="s">
        <v>6644</v>
      </c>
      <c r="I2089" s="22" t="s">
        <v>734</v>
      </c>
      <c r="K2089" s="22" t="s">
        <v>731</v>
      </c>
      <c r="L2089" s="22" t="s">
        <v>738</v>
      </c>
      <c r="M2089" s="22" t="s">
        <v>743</v>
      </c>
      <c r="N2089" s="22" t="s">
        <v>740</v>
      </c>
      <c r="O2089" s="22" t="s">
        <v>741</v>
      </c>
      <c r="P2089" s="22" t="s">
        <v>6638</v>
      </c>
      <c r="Q2089" t="s">
        <v>6632</v>
      </c>
      <c r="R2089" s="22" t="s">
        <v>732</v>
      </c>
      <c r="S2089" s="22" t="s">
        <v>4900</v>
      </c>
      <c r="T2089" s="22" t="s">
        <v>758</v>
      </c>
      <c r="U2089" s="22" t="s">
        <v>384</v>
      </c>
      <c r="V2089" s="22">
        <v>240</v>
      </c>
      <c r="W2089" s="22" t="s">
        <v>377</v>
      </c>
      <c r="X2089" s="22" t="s">
        <v>378</v>
      </c>
      <c r="Y2089" s="22" t="s">
        <v>329</v>
      </c>
      <c r="Z2089" s="22">
        <v>13501</v>
      </c>
      <c r="AA2089" s="22" t="s">
        <v>733</v>
      </c>
    </row>
    <row r="2090" spans="1:27" x14ac:dyDescent="0.3">
      <c r="A2090" s="22">
        <v>1</v>
      </c>
      <c r="B2090" s="22" t="s">
        <v>376</v>
      </c>
      <c r="C2090">
        <v>3</v>
      </c>
      <c r="D2090" s="22">
        <v>3</v>
      </c>
      <c r="E2090" s="22" t="s">
        <v>745</v>
      </c>
      <c r="F2090" s="22"/>
      <c r="G2090" s="22" t="s">
        <v>737</v>
      </c>
      <c r="H2090" s="22" t="s">
        <v>6644</v>
      </c>
      <c r="I2090" s="22" t="s">
        <v>734</v>
      </c>
      <c r="K2090" s="22" t="s">
        <v>731</v>
      </c>
      <c r="L2090" s="22" t="s">
        <v>745</v>
      </c>
      <c r="M2090" s="22" t="s">
        <v>743</v>
      </c>
      <c r="N2090" s="22" t="s">
        <v>740</v>
      </c>
      <c r="O2090" s="22" t="s">
        <v>741</v>
      </c>
      <c r="P2090" s="22" t="s">
        <v>6639</v>
      </c>
      <c r="Q2090" t="s">
        <v>6633</v>
      </c>
      <c r="R2090" s="22" t="s">
        <v>735</v>
      </c>
      <c r="S2090" s="22" t="s">
        <v>4900</v>
      </c>
      <c r="T2090" s="22" t="s">
        <v>759</v>
      </c>
      <c r="U2090" s="22" t="s">
        <v>384</v>
      </c>
      <c r="V2090" s="22">
        <v>240</v>
      </c>
      <c r="W2090" s="22" t="s">
        <v>377</v>
      </c>
      <c r="X2090" s="22" t="s">
        <v>378</v>
      </c>
      <c r="Y2090" s="22" t="s">
        <v>329</v>
      </c>
      <c r="Z2090" s="22">
        <v>13501</v>
      </c>
      <c r="AA2090" s="22" t="s">
        <v>733</v>
      </c>
    </row>
    <row r="2091" spans="1:27" x14ac:dyDescent="0.3">
      <c r="A2091" s="22">
        <v>1</v>
      </c>
      <c r="B2091" s="22" t="s">
        <v>376</v>
      </c>
      <c r="C2091">
        <v>4</v>
      </c>
      <c r="D2091" s="22">
        <v>4</v>
      </c>
      <c r="E2091" s="22" t="s">
        <v>747</v>
      </c>
      <c r="F2091" s="22"/>
      <c r="G2091" s="22" t="s">
        <v>737</v>
      </c>
      <c r="H2091" s="22" t="s">
        <v>6644</v>
      </c>
      <c r="I2091" s="22" t="s">
        <v>734</v>
      </c>
      <c r="K2091" s="22" t="s">
        <v>731</v>
      </c>
      <c r="L2091" s="22" t="s">
        <v>747</v>
      </c>
      <c r="M2091" s="22" t="s">
        <v>743</v>
      </c>
      <c r="N2091" s="22" t="s">
        <v>740</v>
      </c>
      <c r="O2091" s="22" t="s">
        <v>741</v>
      </c>
      <c r="P2091" s="22" t="s">
        <v>6637</v>
      </c>
      <c r="Q2091" t="s">
        <v>6641</v>
      </c>
      <c r="R2091" s="22" t="s">
        <v>735</v>
      </c>
      <c r="S2091" s="22" t="s">
        <v>4901</v>
      </c>
      <c r="T2091" s="22" t="s">
        <v>760</v>
      </c>
      <c r="U2091" s="22" t="s">
        <v>384</v>
      </c>
      <c r="V2091" s="22">
        <v>240</v>
      </c>
      <c r="W2091" s="22" t="s">
        <v>377</v>
      </c>
      <c r="X2091" s="22" t="s">
        <v>378</v>
      </c>
      <c r="Y2091" s="22" t="s">
        <v>329</v>
      </c>
      <c r="Z2091" s="22">
        <v>13501</v>
      </c>
      <c r="AA2091" s="22" t="s">
        <v>733</v>
      </c>
    </row>
    <row r="2092" spans="1:27" x14ac:dyDescent="0.3">
      <c r="A2092" s="22">
        <v>1</v>
      </c>
      <c r="B2092" s="22" t="s">
        <v>376</v>
      </c>
      <c r="C2092">
        <v>5</v>
      </c>
      <c r="D2092" s="22">
        <v>5</v>
      </c>
      <c r="E2092" s="22" t="s">
        <v>749</v>
      </c>
      <c r="F2092" s="22"/>
      <c r="G2092" s="22" t="s">
        <v>737</v>
      </c>
      <c r="H2092" s="22" t="s">
        <v>6644</v>
      </c>
      <c r="I2092" s="22" t="s">
        <v>734</v>
      </c>
      <c r="K2092" s="22" t="s">
        <v>731</v>
      </c>
      <c r="L2092" s="22" t="s">
        <v>749</v>
      </c>
      <c r="M2092" s="22" t="s">
        <v>743</v>
      </c>
      <c r="N2092" s="22" t="s">
        <v>740</v>
      </c>
      <c r="O2092" s="22" t="s">
        <v>741</v>
      </c>
      <c r="P2092" s="22" t="s">
        <v>6636</v>
      </c>
      <c r="Q2092" t="s">
        <v>6630</v>
      </c>
      <c r="R2092" s="22" t="s">
        <v>735</v>
      </c>
      <c r="S2092" s="22" t="s">
        <v>4904</v>
      </c>
      <c r="T2092" s="22" t="s">
        <v>761</v>
      </c>
      <c r="U2092" s="22" t="s">
        <v>384</v>
      </c>
      <c r="V2092" s="22">
        <v>240</v>
      </c>
      <c r="W2092" s="22" t="s">
        <v>377</v>
      </c>
      <c r="X2092" s="22" t="s">
        <v>378</v>
      </c>
      <c r="Y2092" s="22" t="s">
        <v>329</v>
      </c>
      <c r="Z2092" s="22">
        <v>13501</v>
      </c>
      <c r="AA2092" s="22" t="s">
        <v>733</v>
      </c>
    </row>
    <row r="2093" spans="1:27" x14ac:dyDescent="0.3">
      <c r="A2093" s="22">
        <v>1</v>
      </c>
      <c r="B2093" s="22" t="s">
        <v>376</v>
      </c>
      <c r="C2093">
        <v>6</v>
      </c>
      <c r="D2093" s="22">
        <v>6</v>
      </c>
      <c r="E2093" s="22" t="s">
        <v>751</v>
      </c>
      <c r="F2093" s="22"/>
      <c r="G2093" s="22" t="s">
        <v>737</v>
      </c>
      <c r="H2093" s="22" t="s">
        <v>6644</v>
      </c>
      <c r="I2093" s="22" t="s">
        <v>734</v>
      </c>
      <c r="K2093" s="22" t="s">
        <v>731</v>
      </c>
      <c r="L2093" s="22" t="s">
        <v>751</v>
      </c>
      <c r="M2093" s="22" t="s">
        <v>752</v>
      </c>
      <c r="N2093" s="22" t="s">
        <v>736</v>
      </c>
      <c r="O2093" s="22" t="s">
        <v>741</v>
      </c>
      <c r="P2093" s="22" t="s">
        <v>6634</v>
      </c>
      <c r="Q2093" t="s">
        <v>6631</v>
      </c>
      <c r="R2093" s="22" t="s">
        <v>732</v>
      </c>
      <c r="S2093" s="22" t="s">
        <v>4903</v>
      </c>
      <c r="T2093" s="22" t="s">
        <v>762</v>
      </c>
      <c r="U2093" s="22" t="s">
        <v>384</v>
      </c>
      <c r="V2093" s="22">
        <v>240</v>
      </c>
      <c r="W2093" s="22" t="s">
        <v>377</v>
      </c>
      <c r="X2093" s="22" t="s">
        <v>378</v>
      </c>
      <c r="Y2093" s="22" t="s">
        <v>329</v>
      </c>
      <c r="Z2093" s="22">
        <v>13501</v>
      </c>
      <c r="AA2093" s="22" t="s">
        <v>733</v>
      </c>
    </row>
    <row r="2094" spans="1:27" x14ac:dyDescent="0.3">
      <c r="A2094" s="22">
        <v>1</v>
      </c>
      <c r="B2094" s="22" t="s">
        <v>376</v>
      </c>
      <c r="C2094">
        <v>7</v>
      </c>
      <c r="D2094" s="22">
        <v>7</v>
      </c>
      <c r="E2094" s="22" t="s">
        <v>754</v>
      </c>
      <c r="F2094" s="22"/>
      <c r="G2094" s="22" t="s">
        <v>737</v>
      </c>
      <c r="H2094" s="22" t="s">
        <v>6644</v>
      </c>
      <c r="I2094" s="22" t="s">
        <v>734</v>
      </c>
      <c r="K2094" s="22" t="s">
        <v>731</v>
      </c>
      <c r="L2094" s="22" t="s">
        <v>754</v>
      </c>
      <c r="M2094" s="22" t="s">
        <v>743</v>
      </c>
      <c r="N2094" s="22" t="s">
        <v>740</v>
      </c>
      <c r="O2094" s="22" t="s">
        <v>741</v>
      </c>
      <c r="P2094" s="22" t="s">
        <v>6635</v>
      </c>
      <c r="Q2094" t="s">
        <v>6642</v>
      </c>
      <c r="R2094" s="22" t="s">
        <v>755</v>
      </c>
      <c r="S2094" s="22" t="s">
        <v>4902</v>
      </c>
      <c r="T2094" s="22" t="s">
        <v>763</v>
      </c>
      <c r="U2094" s="22" t="s">
        <v>384</v>
      </c>
      <c r="V2094" s="22">
        <v>240</v>
      </c>
      <c r="W2094" s="22" t="s">
        <v>377</v>
      </c>
      <c r="X2094" s="22" t="s">
        <v>378</v>
      </c>
      <c r="Y2094" s="22" t="s">
        <v>329</v>
      </c>
      <c r="Z2094" s="22">
        <v>13501</v>
      </c>
      <c r="AA2094" s="22" t="s">
        <v>733</v>
      </c>
    </row>
    <row r="2095" spans="1:27" x14ac:dyDescent="0.3">
      <c r="A2095" s="22">
        <v>1</v>
      </c>
      <c r="B2095" s="22" t="s">
        <v>376</v>
      </c>
      <c r="C2095">
        <v>1</v>
      </c>
      <c r="D2095" s="22">
        <v>1</v>
      </c>
      <c r="E2095" s="22" t="s">
        <v>738</v>
      </c>
      <c r="F2095" s="22"/>
      <c r="G2095" s="22" t="s">
        <v>737</v>
      </c>
      <c r="H2095" s="22" t="s">
        <v>6644</v>
      </c>
      <c r="I2095" s="22" t="s">
        <v>734</v>
      </c>
      <c r="K2095" s="22" t="s">
        <v>731</v>
      </c>
      <c r="L2095" s="22" t="s">
        <v>738</v>
      </c>
      <c r="M2095" s="22" t="s">
        <v>739</v>
      </c>
      <c r="N2095" s="22" t="s">
        <v>740</v>
      </c>
      <c r="O2095" s="22" t="s">
        <v>741</v>
      </c>
      <c r="P2095" s="22" t="s">
        <v>4899</v>
      </c>
      <c r="Q2095" t="s">
        <v>4897</v>
      </c>
      <c r="R2095" s="22" t="s">
        <v>732</v>
      </c>
      <c r="S2095" s="22" t="s">
        <v>4900</v>
      </c>
      <c r="T2095" s="22" t="s">
        <v>757</v>
      </c>
      <c r="U2095" s="22" t="s">
        <v>384</v>
      </c>
      <c r="V2095" s="22">
        <v>240</v>
      </c>
      <c r="W2095" s="22" t="s">
        <v>377</v>
      </c>
      <c r="X2095" s="22" t="s">
        <v>378</v>
      </c>
      <c r="Y2095" s="22" t="s">
        <v>330</v>
      </c>
      <c r="Z2095" s="22">
        <v>13502</v>
      </c>
      <c r="AA2095" s="22" t="s">
        <v>733</v>
      </c>
    </row>
    <row r="2096" spans="1:27" x14ac:dyDescent="0.3">
      <c r="A2096" s="22">
        <v>1</v>
      </c>
      <c r="B2096" s="22" t="s">
        <v>376</v>
      </c>
      <c r="C2096">
        <v>2</v>
      </c>
      <c r="D2096" s="22">
        <v>2</v>
      </c>
      <c r="E2096" s="22" t="s">
        <v>738</v>
      </c>
      <c r="F2096" s="22"/>
      <c r="G2096" s="22" t="s">
        <v>737</v>
      </c>
      <c r="H2096" s="22" t="s">
        <v>6644</v>
      </c>
      <c r="I2096" s="22" t="s">
        <v>734</v>
      </c>
      <c r="K2096" s="22" t="s">
        <v>731</v>
      </c>
      <c r="L2096" s="22" t="s">
        <v>738</v>
      </c>
      <c r="M2096" s="22" t="s">
        <v>743</v>
      </c>
      <c r="N2096" s="22" t="s">
        <v>740</v>
      </c>
      <c r="O2096" s="22" t="s">
        <v>741</v>
      </c>
      <c r="P2096" s="22" t="s">
        <v>6638</v>
      </c>
      <c r="Q2096" t="s">
        <v>6632</v>
      </c>
      <c r="R2096" s="22" t="s">
        <v>732</v>
      </c>
      <c r="S2096" s="22" t="s">
        <v>4900</v>
      </c>
      <c r="T2096" s="22" t="s">
        <v>758</v>
      </c>
      <c r="U2096" s="22" t="s">
        <v>384</v>
      </c>
      <c r="V2096" s="22">
        <v>240</v>
      </c>
      <c r="W2096" s="22" t="s">
        <v>377</v>
      </c>
      <c r="X2096" s="22" t="s">
        <v>378</v>
      </c>
      <c r="Y2096" s="22" t="s">
        <v>330</v>
      </c>
      <c r="Z2096" s="22">
        <v>13502</v>
      </c>
      <c r="AA2096" s="22" t="s">
        <v>733</v>
      </c>
    </row>
    <row r="2097" spans="1:27" x14ac:dyDescent="0.3">
      <c r="A2097" s="22">
        <v>1</v>
      </c>
      <c r="B2097" s="22" t="s">
        <v>376</v>
      </c>
      <c r="C2097">
        <v>3</v>
      </c>
      <c r="D2097" s="22">
        <v>3</v>
      </c>
      <c r="E2097" s="22" t="s">
        <v>745</v>
      </c>
      <c r="F2097" s="22"/>
      <c r="G2097" s="22" t="s">
        <v>737</v>
      </c>
      <c r="H2097" s="22" t="s">
        <v>6644</v>
      </c>
      <c r="I2097" s="22" t="s">
        <v>734</v>
      </c>
      <c r="K2097" s="22" t="s">
        <v>731</v>
      </c>
      <c r="L2097" s="22" t="s">
        <v>745</v>
      </c>
      <c r="M2097" s="22" t="s">
        <v>743</v>
      </c>
      <c r="N2097" s="22" t="s">
        <v>740</v>
      </c>
      <c r="O2097" s="22" t="s">
        <v>741</v>
      </c>
      <c r="P2097" s="22" t="s">
        <v>6639</v>
      </c>
      <c r="Q2097" t="s">
        <v>6633</v>
      </c>
      <c r="R2097" s="22" t="s">
        <v>735</v>
      </c>
      <c r="S2097" s="22" t="s">
        <v>4900</v>
      </c>
      <c r="T2097" s="22" t="s">
        <v>759</v>
      </c>
      <c r="U2097" s="22" t="s">
        <v>384</v>
      </c>
      <c r="V2097" s="22">
        <v>240</v>
      </c>
      <c r="W2097" s="22" t="s">
        <v>377</v>
      </c>
      <c r="X2097" s="22" t="s">
        <v>378</v>
      </c>
      <c r="Y2097" s="22" t="s">
        <v>330</v>
      </c>
      <c r="Z2097" s="22">
        <v>13502</v>
      </c>
      <c r="AA2097" s="22" t="s">
        <v>733</v>
      </c>
    </row>
    <row r="2098" spans="1:27" x14ac:dyDescent="0.3">
      <c r="A2098" s="22">
        <v>1</v>
      </c>
      <c r="B2098" s="22" t="s">
        <v>376</v>
      </c>
      <c r="C2098">
        <v>4</v>
      </c>
      <c r="D2098" s="22">
        <v>4</v>
      </c>
      <c r="E2098" s="22" t="s">
        <v>747</v>
      </c>
      <c r="F2098" s="22"/>
      <c r="G2098" s="22" t="s">
        <v>737</v>
      </c>
      <c r="H2098" s="22" t="s">
        <v>6644</v>
      </c>
      <c r="I2098" s="22" t="s">
        <v>734</v>
      </c>
      <c r="K2098" s="22" t="s">
        <v>731</v>
      </c>
      <c r="L2098" s="22" t="s">
        <v>747</v>
      </c>
      <c r="M2098" s="22" t="s">
        <v>743</v>
      </c>
      <c r="N2098" s="22" t="s">
        <v>740</v>
      </c>
      <c r="O2098" s="22" t="s">
        <v>741</v>
      </c>
      <c r="P2098" s="22" t="s">
        <v>6637</v>
      </c>
      <c r="Q2098" t="s">
        <v>6641</v>
      </c>
      <c r="R2098" s="22" t="s">
        <v>735</v>
      </c>
      <c r="S2098" s="22" t="s">
        <v>4901</v>
      </c>
      <c r="T2098" s="22" t="s">
        <v>760</v>
      </c>
      <c r="U2098" s="22" t="s">
        <v>384</v>
      </c>
      <c r="V2098" s="22">
        <v>240</v>
      </c>
      <c r="W2098" s="22" t="s">
        <v>377</v>
      </c>
      <c r="X2098" s="22" t="s">
        <v>378</v>
      </c>
      <c r="Y2098" s="22" t="s">
        <v>330</v>
      </c>
      <c r="Z2098" s="22">
        <v>13502</v>
      </c>
      <c r="AA2098" s="22" t="s">
        <v>733</v>
      </c>
    </row>
    <row r="2099" spans="1:27" x14ac:dyDescent="0.3">
      <c r="A2099" s="22">
        <v>1</v>
      </c>
      <c r="B2099" s="22" t="s">
        <v>376</v>
      </c>
      <c r="C2099">
        <v>5</v>
      </c>
      <c r="D2099" s="22">
        <v>5</v>
      </c>
      <c r="E2099" s="22" t="s">
        <v>749</v>
      </c>
      <c r="F2099" s="22"/>
      <c r="G2099" s="22" t="s">
        <v>737</v>
      </c>
      <c r="H2099" s="22" t="s">
        <v>6644</v>
      </c>
      <c r="I2099" s="22" t="s">
        <v>734</v>
      </c>
      <c r="K2099" s="22" t="s">
        <v>731</v>
      </c>
      <c r="L2099" s="22" t="s">
        <v>749</v>
      </c>
      <c r="M2099" s="22" t="s">
        <v>743</v>
      </c>
      <c r="N2099" s="22" t="s">
        <v>740</v>
      </c>
      <c r="O2099" s="22" t="s">
        <v>741</v>
      </c>
      <c r="P2099" s="22" t="s">
        <v>6636</v>
      </c>
      <c r="Q2099" t="s">
        <v>6630</v>
      </c>
      <c r="R2099" s="22" t="s">
        <v>735</v>
      </c>
      <c r="S2099" s="22" t="s">
        <v>4904</v>
      </c>
      <c r="T2099" s="22" t="s">
        <v>761</v>
      </c>
      <c r="U2099" s="22" t="s">
        <v>384</v>
      </c>
      <c r="V2099" s="22">
        <v>240</v>
      </c>
      <c r="W2099" s="22" t="s">
        <v>377</v>
      </c>
      <c r="X2099" s="22" t="s">
        <v>378</v>
      </c>
      <c r="Y2099" s="22" t="s">
        <v>330</v>
      </c>
      <c r="Z2099" s="22">
        <v>13502</v>
      </c>
      <c r="AA2099" s="22" t="s">
        <v>733</v>
      </c>
    </row>
    <row r="2100" spans="1:27" x14ac:dyDescent="0.3">
      <c r="A2100" s="22">
        <v>1</v>
      </c>
      <c r="B2100" s="22" t="s">
        <v>376</v>
      </c>
      <c r="C2100">
        <v>6</v>
      </c>
      <c r="D2100" s="22">
        <v>6</v>
      </c>
      <c r="E2100" s="22" t="s">
        <v>751</v>
      </c>
      <c r="F2100" s="22"/>
      <c r="G2100" s="22" t="s">
        <v>737</v>
      </c>
      <c r="H2100" s="22" t="s">
        <v>6644</v>
      </c>
      <c r="I2100" s="22" t="s">
        <v>734</v>
      </c>
      <c r="K2100" s="22" t="s">
        <v>731</v>
      </c>
      <c r="L2100" s="22" t="s">
        <v>751</v>
      </c>
      <c r="M2100" s="22" t="s">
        <v>752</v>
      </c>
      <c r="N2100" s="22" t="s">
        <v>736</v>
      </c>
      <c r="O2100" s="22" t="s">
        <v>741</v>
      </c>
      <c r="P2100" s="22" t="s">
        <v>6634</v>
      </c>
      <c r="Q2100" t="s">
        <v>6631</v>
      </c>
      <c r="R2100" s="22" t="s">
        <v>732</v>
      </c>
      <c r="S2100" s="22" t="s">
        <v>4903</v>
      </c>
      <c r="T2100" s="22" t="s">
        <v>762</v>
      </c>
      <c r="U2100" s="22" t="s">
        <v>384</v>
      </c>
      <c r="V2100" s="22">
        <v>240</v>
      </c>
      <c r="W2100" s="22" t="s">
        <v>377</v>
      </c>
      <c r="X2100" s="22" t="s">
        <v>378</v>
      </c>
      <c r="Y2100" s="22" t="s">
        <v>330</v>
      </c>
      <c r="Z2100" s="22">
        <v>13502</v>
      </c>
      <c r="AA2100" s="22" t="s">
        <v>733</v>
      </c>
    </row>
    <row r="2101" spans="1:27" x14ac:dyDescent="0.3">
      <c r="A2101" s="22">
        <v>1</v>
      </c>
      <c r="B2101" s="22" t="s">
        <v>376</v>
      </c>
      <c r="C2101">
        <v>7</v>
      </c>
      <c r="D2101" s="22">
        <v>7</v>
      </c>
      <c r="E2101" s="22" t="s">
        <v>754</v>
      </c>
      <c r="F2101" s="22"/>
      <c r="G2101" s="22" t="s">
        <v>737</v>
      </c>
      <c r="H2101" s="22" t="s">
        <v>6644</v>
      </c>
      <c r="I2101" s="22" t="s">
        <v>734</v>
      </c>
      <c r="K2101" s="22" t="s">
        <v>731</v>
      </c>
      <c r="L2101" s="22" t="s">
        <v>754</v>
      </c>
      <c r="M2101" s="22" t="s">
        <v>743</v>
      </c>
      <c r="N2101" s="22" t="s">
        <v>740</v>
      </c>
      <c r="O2101" s="22" t="s">
        <v>741</v>
      </c>
      <c r="P2101" s="22" t="s">
        <v>6635</v>
      </c>
      <c r="Q2101" t="s">
        <v>6642</v>
      </c>
      <c r="R2101" s="22" t="s">
        <v>755</v>
      </c>
      <c r="S2101" s="22" t="s">
        <v>4902</v>
      </c>
      <c r="T2101" s="22" t="s">
        <v>763</v>
      </c>
      <c r="U2101" s="22" t="s">
        <v>384</v>
      </c>
      <c r="V2101" s="22">
        <v>240</v>
      </c>
      <c r="W2101" s="22" t="s">
        <v>377</v>
      </c>
      <c r="X2101" s="22" t="s">
        <v>378</v>
      </c>
      <c r="Y2101" s="22" t="s">
        <v>330</v>
      </c>
      <c r="Z2101" s="22">
        <v>13502</v>
      </c>
      <c r="AA2101" s="22" t="s">
        <v>733</v>
      </c>
    </row>
    <row r="2102" spans="1:27" x14ac:dyDescent="0.3">
      <c r="A2102" s="22">
        <v>1</v>
      </c>
      <c r="B2102" s="22" t="s">
        <v>376</v>
      </c>
      <c r="C2102">
        <v>1</v>
      </c>
      <c r="D2102" s="22">
        <v>1</v>
      </c>
      <c r="E2102" s="22" t="s">
        <v>738</v>
      </c>
      <c r="F2102" s="22"/>
      <c r="G2102" s="22" t="s">
        <v>737</v>
      </c>
      <c r="H2102" s="22" t="s">
        <v>6644</v>
      </c>
      <c r="I2102" s="22" t="s">
        <v>734</v>
      </c>
      <c r="K2102" s="22" t="s">
        <v>731</v>
      </c>
      <c r="L2102" s="22" t="s">
        <v>738</v>
      </c>
      <c r="M2102" s="22" t="s">
        <v>739</v>
      </c>
      <c r="N2102" s="22" t="s">
        <v>740</v>
      </c>
      <c r="O2102" s="22" t="s">
        <v>741</v>
      </c>
      <c r="P2102" s="22" t="s">
        <v>4899</v>
      </c>
      <c r="Q2102" t="s">
        <v>4897</v>
      </c>
      <c r="R2102" s="22" t="s">
        <v>732</v>
      </c>
      <c r="S2102" s="22" t="s">
        <v>4900</v>
      </c>
      <c r="T2102" s="22" t="s">
        <v>757</v>
      </c>
      <c r="U2102" s="22" t="s">
        <v>384</v>
      </c>
      <c r="V2102" s="22">
        <v>240</v>
      </c>
      <c r="W2102" s="22" t="s">
        <v>377</v>
      </c>
      <c r="X2102" s="22" t="s">
        <v>378</v>
      </c>
      <c r="Y2102" s="22" t="s">
        <v>331</v>
      </c>
      <c r="Z2102" s="22">
        <v>13503</v>
      </c>
      <c r="AA2102" s="22" t="s">
        <v>733</v>
      </c>
    </row>
    <row r="2103" spans="1:27" x14ac:dyDescent="0.3">
      <c r="A2103" s="22">
        <v>1</v>
      </c>
      <c r="B2103" s="22" t="s">
        <v>376</v>
      </c>
      <c r="C2103">
        <v>2</v>
      </c>
      <c r="D2103" s="22">
        <v>2</v>
      </c>
      <c r="E2103" s="22" t="s">
        <v>738</v>
      </c>
      <c r="F2103" s="22"/>
      <c r="G2103" s="22" t="s">
        <v>737</v>
      </c>
      <c r="H2103" s="22" t="s">
        <v>6644</v>
      </c>
      <c r="I2103" s="22" t="s">
        <v>734</v>
      </c>
      <c r="K2103" s="22" t="s">
        <v>731</v>
      </c>
      <c r="L2103" s="22" t="s">
        <v>738</v>
      </c>
      <c r="M2103" s="22" t="s">
        <v>743</v>
      </c>
      <c r="N2103" s="22" t="s">
        <v>740</v>
      </c>
      <c r="O2103" s="22" t="s">
        <v>741</v>
      </c>
      <c r="P2103" s="22" t="s">
        <v>6638</v>
      </c>
      <c r="Q2103" t="s">
        <v>6632</v>
      </c>
      <c r="R2103" s="22" t="s">
        <v>732</v>
      </c>
      <c r="S2103" s="22" t="s">
        <v>4900</v>
      </c>
      <c r="T2103" s="22" t="s">
        <v>758</v>
      </c>
      <c r="U2103" s="22" t="s">
        <v>384</v>
      </c>
      <c r="V2103" s="22">
        <v>240</v>
      </c>
      <c r="W2103" s="22" t="s">
        <v>377</v>
      </c>
      <c r="X2103" s="22" t="s">
        <v>378</v>
      </c>
      <c r="Y2103" s="22" t="s">
        <v>331</v>
      </c>
      <c r="Z2103" s="22">
        <v>13503</v>
      </c>
      <c r="AA2103" s="22" t="s">
        <v>733</v>
      </c>
    </row>
    <row r="2104" spans="1:27" x14ac:dyDescent="0.3">
      <c r="A2104" s="22">
        <v>1</v>
      </c>
      <c r="B2104" s="22" t="s">
        <v>376</v>
      </c>
      <c r="C2104">
        <v>3</v>
      </c>
      <c r="D2104" s="22">
        <v>3</v>
      </c>
      <c r="E2104" s="22" t="s">
        <v>745</v>
      </c>
      <c r="F2104" s="22"/>
      <c r="G2104" s="22" t="s">
        <v>737</v>
      </c>
      <c r="H2104" s="22" t="s">
        <v>6644</v>
      </c>
      <c r="I2104" s="22" t="s">
        <v>734</v>
      </c>
      <c r="K2104" s="22" t="s">
        <v>731</v>
      </c>
      <c r="L2104" s="22" t="s">
        <v>745</v>
      </c>
      <c r="M2104" s="22" t="s">
        <v>743</v>
      </c>
      <c r="N2104" s="22" t="s">
        <v>740</v>
      </c>
      <c r="O2104" s="22" t="s">
        <v>741</v>
      </c>
      <c r="P2104" s="22" t="s">
        <v>6639</v>
      </c>
      <c r="Q2104" t="s">
        <v>6633</v>
      </c>
      <c r="R2104" s="22" t="s">
        <v>735</v>
      </c>
      <c r="S2104" s="22" t="s">
        <v>4900</v>
      </c>
      <c r="T2104" s="22" t="s">
        <v>759</v>
      </c>
      <c r="U2104" s="22" t="s">
        <v>384</v>
      </c>
      <c r="V2104" s="22">
        <v>240</v>
      </c>
      <c r="W2104" s="22" t="s">
        <v>377</v>
      </c>
      <c r="X2104" s="22" t="s">
        <v>378</v>
      </c>
      <c r="Y2104" s="22" t="s">
        <v>331</v>
      </c>
      <c r="Z2104" s="22">
        <v>13503</v>
      </c>
      <c r="AA2104" s="22" t="s">
        <v>733</v>
      </c>
    </row>
    <row r="2105" spans="1:27" x14ac:dyDescent="0.3">
      <c r="A2105" s="22">
        <v>1</v>
      </c>
      <c r="B2105" s="22" t="s">
        <v>376</v>
      </c>
      <c r="C2105">
        <v>4</v>
      </c>
      <c r="D2105" s="22">
        <v>4</v>
      </c>
      <c r="E2105" s="22" t="s">
        <v>747</v>
      </c>
      <c r="F2105" s="22"/>
      <c r="G2105" s="22" t="s">
        <v>737</v>
      </c>
      <c r="H2105" s="22" t="s">
        <v>6644</v>
      </c>
      <c r="I2105" s="22" t="s">
        <v>734</v>
      </c>
      <c r="K2105" s="22" t="s">
        <v>731</v>
      </c>
      <c r="L2105" s="22" t="s">
        <v>747</v>
      </c>
      <c r="M2105" s="22" t="s">
        <v>743</v>
      </c>
      <c r="N2105" s="22" t="s">
        <v>740</v>
      </c>
      <c r="O2105" s="22" t="s">
        <v>741</v>
      </c>
      <c r="P2105" s="22" t="s">
        <v>6637</v>
      </c>
      <c r="Q2105" t="s">
        <v>6641</v>
      </c>
      <c r="R2105" s="22" t="s">
        <v>735</v>
      </c>
      <c r="S2105" s="22" t="s">
        <v>4901</v>
      </c>
      <c r="T2105" s="22" t="s">
        <v>760</v>
      </c>
      <c r="U2105" s="22" t="s">
        <v>384</v>
      </c>
      <c r="V2105" s="22">
        <v>240</v>
      </c>
      <c r="W2105" s="22" t="s">
        <v>377</v>
      </c>
      <c r="X2105" s="22" t="s">
        <v>378</v>
      </c>
      <c r="Y2105" s="22" t="s">
        <v>331</v>
      </c>
      <c r="Z2105" s="22">
        <v>13503</v>
      </c>
      <c r="AA2105" s="22" t="s">
        <v>733</v>
      </c>
    </row>
    <row r="2106" spans="1:27" x14ac:dyDescent="0.3">
      <c r="A2106" s="22">
        <v>1</v>
      </c>
      <c r="B2106" s="22" t="s">
        <v>376</v>
      </c>
      <c r="C2106">
        <v>5</v>
      </c>
      <c r="D2106" s="22">
        <v>5</v>
      </c>
      <c r="E2106" s="22" t="s">
        <v>749</v>
      </c>
      <c r="F2106" s="22"/>
      <c r="G2106" s="22" t="s">
        <v>737</v>
      </c>
      <c r="H2106" s="22" t="s">
        <v>6644</v>
      </c>
      <c r="I2106" s="22" t="s">
        <v>734</v>
      </c>
      <c r="K2106" s="22" t="s">
        <v>731</v>
      </c>
      <c r="L2106" s="22" t="s">
        <v>749</v>
      </c>
      <c r="M2106" s="22" t="s">
        <v>743</v>
      </c>
      <c r="N2106" s="22" t="s">
        <v>740</v>
      </c>
      <c r="O2106" s="22" t="s">
        <v>741</v>
      </c>
      <c r="P2106" s="22" t="s">
        <v>6636</v>
      </c>
      <c r="Q2106" t="s">
        <v>6630</v>
      </c>
      <c r="R2106" s="22" t="s">
        <v>735</v>
      </c>
      <c r="S2106" s="22" t="s">
        <v>4904</v>
      </c>
      <c r="T2106" s="22" t="s">
        <v>761</v>
      </c>
      <c r="U2106" s="22" t="s">
        <v>384</v>
      </c>
      <c r="V2106" s="22">
        <v>240</v>
      </c>
      <c r="W2106" s="22" t="s">
        <v>377</v>
      </c>
      <c r="X2106" s="22" t="s">
        <v>378</v>
      </c>
      <c r="Y2106" s="22" t="s">
        <v>331</v>
      </c>
      <c r="Z2106" s="22">
        <v>13503</v>
      </c>
      <c r="AA2106" s="22" t="s">
        <v>733</v>
      </c>
    </row>
    <row r="2107" spans="1:27" x14ac:dyDescent="0.3">
      <c r="A2107" s="22">
        <v>1</v>
      </c>
      <c r="B2107" s="22" t="s">
        <v>376</v>
      </c>
      <c r="C2107">
        <v>6</v>
      </c>
      <c r="D2107" s="22">
        <v>6</v>
      </c>
      <c r="E2107" s="22" t="s">
        <v>751</v>
      </c>
      <c r="F2107" s="22"/>
      <c r="G2107" s="22" t="s">
        <v>737</v>
      </c>
      <c r="H2107" s="22" t="s">
        <v>6644</v>
      </c>
      <c r="I2107" s="22" t="s">
        <v>734</v>
      </c>
      <c r="K2107" s="22" t="s">
        <v>731</v>
      </c>
      <c r="L2107" s="22" t="s">
        <v>751</v>
      </c>
      <c r="M2107" s="22" t="s">
        <v>752</v>
      </c>
      <c r="N2107" s="22" t="s">
        <v>736</v>
      </c>
      <c r="O2107" s="22" t="s">
        <v>741</v>
      </c>
      <c r="P2107" s="22" t="s">
        <v>6634</v>
      </c>
      <c r="Q2107" t="s">
        <v>6631</v>
      </c>
      <c r="R2107" s="22" t="s">
        <v>732</v>
      </c>
      <c r="S2107" s="22" t="s">
        <v>4903</v>
      </c>
      <c r="T2107" s="22" t="s">
        <v>762</v>
      </c>
      <c r="U2107" s="22" t="s">
        <v>384</v>
      </c>
      <c r="V2107" s="22">
        <v>240</v>
      </c>
      <c r="W2107" s="22" t="s">
        <v>377</v>
      </c>
      <c r="X2107" s="22" t="s">
        <v>378</v>
      </c>
      <c r="Y2107" s="22" t="s">
        <v>331</v>
      </c>
      <c r="Z2107" s="22">
        <v>13503</v>
      </c>
      <c r="AA2107" s="22" t="s">
        <v>733</v>
      </c>
    </row>
    <row r="2108" spans="1:27" x14ac:dyDescent="0.3">
      <c r="A2108" s="22">
        <v>1</v>
      </c>
      <c r="B2108" s="22" t="s">
        <v>376</v>
      </c>
      <c r="C2108">
        <v>7</v>
      </c>
      <c r="D2108" s="22">
        <v>7</v>
      </c>
      <c r="E2108" s="22" t="s">
        <v>754</v>
      </c>
      <c r="F2108" s="22"/>
      <c r="G2108" s="22" t="s">
        <v>737</v>
      </c>
      <c r="H2108" s="22" t="s">
        <v>6644</v>
      </c>
      <c r="I2108" s="22" t="s">
        <v>734</v>
      </c>
      <c r="K2108" s="22" t="s">
        <v>731</v>
      </c>
      <c r="L2108" s="22" t="s">
        <v>754</v>
      </c>
      <c r="M2108" s="22" t="s">
        <v>743</v>
      </c>
      <c r="N2108" s="22" t="s">
        <v>740</v>
      </c>
      <c r="O2108" s="22" t="s">
        <v>741</v>
      </c>
      <c r="P2108" s="22" t="s">
        <v>6635</v>
      </c>
      <c r="Q2108" t="s">
        <v>6642</v>
      </c>
      <c r="R2108" s="22" t="s">
        <v>755</v>
      </c>
      <c r="S2108" s="22" t="s">
        <v>4902</v>
      </c>
      <c r="T2108" s="22" t="s">
        <v>763</v>
      </c>
      <c r="U2108" s="22" t="s">
        <v>384</v>
      </c>
      <c r="V2108" s="22">
        <v>240</v>
      </c>
      <c r="W2108" s="22" t="s">
        <v>377</v>
      </c>
      <c r="X2108" s="22" t="s">
        <v>378</v>
      </c>
      <c r="Y2108" s="22" t="s">
        <v>331</v>
      </c>
      <c r="Z2108" s="22">
        <v>13503</v>
      </c>
      <c r="AA2108" s="22" t="s">
        <v>733</v>
      </c>
    </row>
    <row r="2109" spans="1:27" x14ac:dyDescent="0.3">
      <c r="A2109" s="22">
        <v>1</v>
      </c>
      <c r="B2109" s="22" t="s">
        <v>376</v>
      </c>
      <c r="C2109">
        <v>1</v>
      </c>
      <c r="D2109" s="22">
        <v>1</v>
      </c>
      <c r="E2109" s="22" t="s">
        <v>738</v>
      </c>
      <c r="F2109" s="22"/>
      <c r="G2109" s="22" t="s">
        <v>737</v>
      </c>
      <c r="H2109" s="22" t="s">
        <v>6644</v>
      </c>
      <c r="I2109" s="22" t="s">
        <v>734</v>
      </c>
      <c r="K2109" s="22" t="s">
        <v>731</v>
      </c>
      <c r="L2109" s="22" t="s">
        <v>738</v>
      </c>
      <c r="M2109" s="22" t="s">
        <v>739</v>
      </c>
      <c r="N2109" s="22" t="s">
        <v>740</v>
      </c>
      <c r="O2109" s="22" t="s">
        <v>741</v>
      </c>
      <c r="P2109" s="22" t="s">
        <v>4899</v>
      </c>
      <c r="Q2109" t="s">
        <v>4897</v>
      </c>
      <c r="R2109" s="22" t="s">
        <v>732</v>
      </c>
      <c r="S2109" s="22" t="s">
        <v>4900</v>
      </c>
      <c r="T2109" s="22" t="s">
        <v>757</v>
      </c>
      <c r="U2109" s="22" t="s">
        <v>384</v>
      </c>
      <c r="V2109" s="22">
        <v>240</v>
      </c>
      <c r="W2109" s="22" t="s">
        <v>377</v>
      </c>
      <c r="X2109" s="22" t="s">
        <v>378</v>
      </c>
      <c r="Y2109" s="22" t="s">
        <v>332</v>
      </c>
      <c r="Z2109" s="22">
        <v>13504</v>
      </c>
      <c r="AA2109" s="22" t="s">
        <v>733</v>
      </c>
    </row>
    <row r="2110" spans="1:27" x14ac:dyDescent="0.3">
      <c r="A2110" s="22">
        <v>1</v>
      </c>
      <c r="B2110" s="22" t="s">
        <v>376</v>
      </c>
      <c r="C2110">
        <v>2</v>
      </c>
      <c r="D2110" s="22">
        <v>2</v>
      </c>
      <c r="E2110" s="22" t="s">
        <v>738</v>
      </c>
      <c r="F2110" s="22"/>
      <c r="G2110" s="22" t="s">
        <v>737</v>
      </c>
      <c r="H2110" s="22" t="s">
        <v>6644</v>
      </c>
      <c r="I2110" s="22" t="s">
        <v>734</v>
      </c>
      <c r="K2110" s="22" t="s">
        <v>731</v>
      </c>
      <c r="L2110" s="22" t="s">
        <v>738</v>
      </c>
      <c r="M2110" s="22" t="s">
        <v>743</v>
      </c>
      <c r="N2110" s="22" t="s">
        <v>740</v>
      </c>
      <c r="O2110" s="22" t="s">
        <v>741</v>
      </c>
      <c r="P2110" s="22" t="s">
        <v>6638</v>
      </c>
      <c r="Q2110" t="s">
        <v>6632</v>
      </c>
      <c r="R2110" s="22" t="s">
        <v>732</v>
      </c>
      <c r="S2110" s="22" t="s">
        <v>4900</v>
      </c>
      <c r="T2110" s="22" t="s">
        <v>758</v>
      </c>
      <c r="U2110" s="22" t="s">
        <v>384</v>
      </c>
      <c r="V2110" s="22">
        <v>240</v>
      </c>
      <c r="W2110" s="22" t="s">
        <v>377</v>
      </c>
      <c r="X2110" s="22" t="s">
        <v>378</v>
      </c>
      <c r="Y2110" s="22" t="s">
        <v>332</v>
      </c>
      <c r="Z2110" s="22">
        <v>13504</v>
      </c>
      <c r="AA2110" s="22" t="s">
        <v>733</v>
      </c>
    </row>
    <row r="2111" spans="1:27" x14ac:dyDescent="0.3">
      <c r="A2111" s="22">
        <v>1</v>
      </c>
      <c r="B2111" s="22" t="s">
        <v>376</v>
      </c>
      <c r="C2111">
        <v>3</v>
      </c>
      <c r="D2111" s="22">
        <v>3</v>
      </c>
      <c r="E2111" s="22" t="s">
        <v>745</v>
      </c>
      <c r="F2111" s="22"/>
      <c r="G2111" s="22" t="s">
        <v>737</v>
      </c>
      <c r="H2111" s="22" t="s">
        <v>6644</v>
      </c>
      <c r="I2111" s="22" t="s">
        <v>734</v>
      </c>
      <c r="K2111" s="22" t="s">
        <v>731</v>
      </c>
      <c r="L2111" s="22" t="s">
        <v>745</v>
      </c>
      <c r="M2111" s="22" t="s">
        <v>743</v>
      </c>
      <c r="N2111" s="22" t="s">
        <v>740</v>
      </c>
      <c r="O2111" s="22" t="s">
        <v>741</v>
      </c>
      <c r="P2111" s="22" t="s">
        <v>6639</v>
      </c>
      <c r="Q2111" t="s">
        <v>6633</v>
      </c>
      <c r="R2111" s="22" t="s">
        <v>735</v>
      </c>
      <c r="S2111" s="22" t="s">
        <v>4900</v>
      </c>
      <c r="T2111" s="22" t="s">
        <v>759</v>
      </c>
      <c r="U2111" s="22" t="s">
        <v>384</v>
      </c>
      <c r="V2111" s="22">
        <v>240</v>
      </c>
      <c r="W2111" s="22" t="s">
        <v>377</v>
      </c>
      <c r="X2111" s="22" t="s">
        <v>378</v>
      </c>
      <c r="Y2111" s="22" t="s">
        <v>332</v>
      </c>
      <c r="Z2111" s="22">
        <v>13504</v>
      </c>
      <c r="AA2111" s="22" t="s">
        <v>733</v>
      </c>
    </row>
    <row r="2112" spans="1:27" x14ac:dyDescent="0.3">
      <c r="A2112" s="22">
        <v>1</v>
      </c>
      <c r="B2112" s="22" t="s">
        <v>376</v>
      </c>
      <c r="C2112">
        <v>4</v>
      </c>
      <c r="D2112" s="22">
        <v>4</v>
      </c>
      <c r="E2112" s="22" t="s">
        <v>747</v>
      </c>
      <c r="F2112" s="22"/>
      <c r="G2112" s="22" t="s">
        <v>737</v>
      </c>
      <c r="H2112" s="22" t="s">
        <v>6644</v>
      </c>
      <c r="I2112" s="22" t="s">
        <v>734</v>
      </c>
      <c r="K2112" s="22" t="s">
        <v>731</v>
      </c>
      <c r="L2112" s="22" t="s">
        <v>747</v>
      </c>
      <c r="M2112" s="22" t="s">
        <v>743</v>
      </c>
      <c r="N2112" s="22" t="s">
        <v>740</v>
      </c>
      <c r="O2112" s="22" t="s">
        <v>741</v>
      </c>
      <c r="P2112" s="22" t="s">
        <v>6637</v>
      </c>
      <c r="Q2112" t="s">
        <v>6641</v>
      </c>
      <c r="R2112" s="22" t="s">
        <v>735</v>
      </c>
      <c r="S2112" s="22" t="s">
        <v>4901</v>
      </c>
      <c r="T2112" s="22" t="s">
        <v>760</v>
      </c>
      <c r="U2112" s="22" t="s">
        <v>384</v>
      </c>
      <c r="V2112" s="22">
        <v>240</v>
      </c>
      <c r="W2112" s="22" t="s">
        <v>377</v>
      </c>
      <c r="X2112" s="22" t="s">
        <v>378</v>
      </c>
      <c r="Y2112" s="22" t="s">
        <v>332</v>
      </c>
      <c r="Z2112" s="22">
        <v>13504</v>
      </c>
      <c r="AA2112" s="22" t="s">
        <v>733</v>
      </c>
    </row>
    <row r="2113" spans="1:27" x14ac:dyDescent="0.3">
      <c r="A2113" s="22">
        <v>1</v>
      </c>
      <c r="B2113" s="22" t="s">
        <v>376</v>
      </c>
      <c r="C2113">
        <v>5</v>
      </c>
      <c r="D2113" s="22">
        <v>5</v>
      </c>
      <c r="E2113" s="22" t="s">
        <v>749</v>
      </c>
      <c r="F2113" s="22"/>
      <c r="G2113" s="22" t="s">
        <v>737</v>
      </c>
      <c r="H2113" s="22" t="s">
        <v>6644</v>
      </c>
      <c r="I2113" s="22" t="s">
        <v>734</v>
      </c>
      <c r="K2113" s="22" t="s">
        <v>731</v>
      </c>
      <c r="L2113" s="22" t="s">
        <v>749</v>
      </c>
      <c r="M2113" s="22" t="s">
        <v>743</v>
      </c>
      <c r="N2113" s="22" t="s">
        <v>740</v>
      </c>
      <c r="O2113" s="22" t="s">
        <v>741</v>
      </c>
      <c r="P2113" s="22" t="s">
        <v>6636</v>
      </c>
      <c r="Q2113" t="s">
        <v>6630</v>
      </c>
      <c r="R2113" s="22" t="s">
        <v>735</v>
      </c>
      <c r="S2113" s="22" t="s">
        <v>4904</v>
      </c>
      <c r="T2113" s="22" t="s">
        <v>761</v>
      </c>
      <c r="U2113" s="22" t="s">
        <v>384</v>
      </c>
      <c r="V2113" s="22">
        <v>240</v>
      </c>
      <c r="W2113" s="22" t="s">
        <v>377</v>
      </c>
      <c r="X2113" s="22" t="s">
        <v>378</v>
      </c>
      <c r="Y2113" s="22" t="s">
        <v>332</v>
      </c>
      <c r="Z2113" s="22">
        <v>13504</v>
      </c>
      <c r="AA2113" s="22" t="s">
        <v>733</v>
      </c>
    </row>
    <row r="2114" spans="1:27" x14ac:dyDescent="0.3">
      <c r="A2114" s="22">
        <v>1</v>
      </c>
      <c r="B2114" s="22" t="s">
        <v>376</v>
      </c>
      <c r="C2114">
        <v>6</v>
      </c>
      <c r="D2114" s="22">
        <v>6</v>
      </c>
      <c r="E2114" s="22" t="s">
        <v>751</v>
      </c>
      <c r="F2114" s="22"/>
      <c r="G2114" s="22" t="s">
        <v>737</v>
      </c>
      <c r="H2114" s="22" t="s">
        <v>6644</v>
      </c>
      <c r="I2114" s="22" t="s">
        <v>734</v>
      </c>
      <c r="K2114" s="22" t="s">
        <v>731</v>
      </c>
      <c r="L2114" s="22" t="s">
        <v>751</v>
      </c>
      <c r="M2114" s="22" t="s">
        <v>752</v>
      </c>
      <c r="N2114" s="22" t="s">
        <v>736</v>
      </c>
      <c r="O2114" s="22" t="s">
        <v>741</v>
      </c>
      <c r="P2114" s="22" t="s">
        <v>6634</v>
      </c>
      <c r="Q2114" t="s">
        <v>6631</v>
      </c>
      <c r="R2114" s="22" t="s">
        <v>732</v>
      </c>
      <c r="S2114" s="22" t="s">
        <v>4903</v>
      </c>
      <c r="T2114" s="22" t="s">
        <v>762</v>
      </c>
      <c r="U2114" s="22" t="s">
        <v>384</v>
      </c>
      <c r="V2114" s="22">
        <v>240</v>
      </c>
      <c r="W2114" s="22" t="s">
        <v>377</v>
      </c>
      <c r="X2114" s="22" t="s">
        <v>378</v>
      </c>
      <c r="Y2114" s="22" t="s">
        <v>332</v>
      </c>
      <c r="Z2114" s="22">
        <v>13504</v>
      </c>
      <c r="AA2114" s="22" t="s">
        <v>733</v>
      </c>
    </row>
    <row r="2115" spans="1:27" x14ac:dyDescent="0.3">
      <c r="A2115" s="22">
        <v>1</v>
      </c>
      <c r="B2115" s="22" t="s">
        <v>376</v>
      </c>
      <c r="C2115">
        <v>7</v>
      </c>
      <c r="D2115" s="22">
        <v>7</v>
      </c>
      <c r="E2115" s="22" t="s">
        <v>754</v>
      </c>
      <c r="F2115" s="22"/>
      <c r="G2115" s="22" t="s">
        <v>737</v>
      </c>
      <c r="H2115" s="22" t="s">
        <v>6644</v>
      </c>
      <c r="I2115" s="22" t="s">
        <v>734</v>
      </c>
      <c r="K2115" s="22" t="s">
        <v>731</v>
      </c>
      <c r="L2115" s="22" t="s">
        <v>754</v>
      </c>
      <c r="M2115" s="22" t="s">
        <v>743</v>
      </c>
      <c r="N2115" s="22" t="s">
        <v>740</v>
      </c>
      <c r="O2115" s="22" t="s">
        <v>741</v>
      </c>
      <c r="P2115" s="22" t="s">
        <v>6635</v>
      </c>
      <c r="Q2115" t="s">
        <v>6642</v>
      </c>
      <c r="R2115" s="22" t="s">
        <v>755</v>
      </c>
      <c r="S2115" s="22" t="s">
        <v>4902</v>
      </c>
      <c r="T2115" s="22" t="s">
        <v>763</v>
      </c>
      <c r="U2115" s="22" t="s">
        <v>384</v>
      </c>
      <c r="V2115" s="22">
        <v>240</v>
      </c>
      <c r="W2115" s="22" t="s">
        <v>377</v>
      </c>
      <c r="X2115" s="22" t="s">
        <v>378</v>
      </c>
      <c r="Y2115" s="22" t="s">
        <v>332</v>
      </c>
      <c r="Z2115" s="22">
        <v>13504</v>
      </c>
      <c r="AA2115" s="22" t="s">
        <v>733</v>
      </c>
    </row>
    <row r="2116" spans="1:27" x14ac:dyDescent="0.3">
      <c r="A2116" s="22">
        <v>1</v>
      </c>
      <c r="B2116" s="22" t="s">
        <v>376</v>
      </c>
      <c r="C2116">
        <v>1</v>
      </c>
      <c r="D2116" s="22">
        <v>1</v>
      </c>
      <c r="E2116" s="22" t="s">
        <v>738</v>
      </c>
      <c r="F2116" s="22"/>
      <c r="G2116" s="22" t="s">
        <v>737</v>
      </c>
      <c r="H2116" s="22" t="s">
        <v>6644</v>
      </c>
      <c r="I2116" s="22" t="s">
        <v>734</v>
      </c>
      <c r="K2116" s="22" t="s">
        <v>731</v>
      </c>
      <c r="L2116" s="22" t="s">
        <v>738</v>
      </c>
      <c r="M2116" s="22" t="s">
        <v>739</v>
      </c>
      <c r="N2116" s="22" t="s">
        <v>740</v>
      </c>
      <c r="O2116" s="22" t="s">
        <v>741</v>
      </c>
      <c r="P2116" s="22" t="s">
        <v>4899</v>
      </c>
      <c r="Q2116" t="s">
        <v>4897</v>
      </c>
      <c r="R2116" s="22" t="s">
        <v>732</v>
      </c>
      <c r="S2116" s="22" t="s">
        <v>4900</v>
      </c>
      <c r="T2116" s="22" t="s">
        <v>757</v>
      </c>
      <c r="U2116" s="22" t="s">
        <v>384</v>
      </c>
      <c r="V2116" s="22">
        <v>240</v>
      </c>
      <c r="W2116" s="22" t="s">
        <v>377</v>
      </c>
      <c r="X2116" s="22" t="s">
        <v>378</v>
      </c>
      <c r="Y2116" s="22" t="s">
        <v>333</v>
      </c>
      <c r="Z2116" s="22">
        <v>13505</v>
      </c>
      <c r="AA2116" s="22" t="s">
        <v>733</v>
      </c>
    </row>
    <row r="2117" spans="1:27" x14ac:dyDescent="0.3">
      <c r="A2117" s="22">
        <v>1</v>
      </c>
      <c r="B2117" s="22" t="s">
        <v>376</v>
      </c>
      <c r="C2117">
        <v>2</v>
      </c>
      <c r="D2117" s="22">
        <v>2</v>
      </c>
      <c r="E2117" s="22" t="s">
        <v>738</v>
      </c>
      <c r="F2117" s="22"/>
      <c r="G2117" s="22" t="s">
        <v>737</v>
      </c>
      <c r="H2117" s="22" t="s">
        <v>6644</v>
      </c>
      <c r="I2117" s="22" t="s">
        <v>734</v>
      </c>
      <c r="K2117" s="22" t="s">
        <v>731</v>
      </c>
      <c r="L2117" s="22" t="s">
        <v>738</v>
      </c>
      <c r="M2117" s="22" t="s">
        <v>743</v>
      </c>
      <c r="N2117" s="22" t="s">
        <v>740</v>
      </c>
      <c r="O2117" s="22" t="s">
        <v>741</v>
      </c>
      <c r="P2117" s="22" t="s">
        <v>6638</v>
      </c>
      <c r="Q2117" t="s">
        <v>6632</v>
      </c>
      <c r="R2117" s="22" t="s">
        <v>732</v>
      </c>
      <c r="S2117" s="22" t="s">
        <v>4900</v>
      </c>
      <c r="T2117" s="22" t="s">
        <v>758</v>
      </c>
      <c r="U2117" s="22" t="s">
        <v>384</v>
      </c>
      <c r="V2117" s="22">
        <v>240</v>
      </c>
      <c r="W2117" s="22" t="s">
        <v>377</v>
      </c>
      <c r="X2117" s="22" t="s">
        <v>378</v>
      </c>
      <c r="Y2117" s="22" t="s">
        <v>333</v>
      </c>
      <c r="Z2117" s="22">
        <v>13505</v>
      </c>
      <c r="AA2117" s="22" t="s">
        <v>733</v>
      </c>
    </row>
    <row r="2118" spans="1:27" x14ac:dyDescent="0.3">
      <c r="A2118" s="22">
        <v>1</v>
      </c>
      <c r="B2118" s="22" t="s">
        <v>376</v>
      </c>
      <c r="C2118">
        <v>3</v>
      </c>
      <c r="D2118" s="22">
        <v>3</v>
      </c>
      <c r="E2118" s="22" t="s">
        <v>745</v>
      </c>
      <c r="F2118" s="22"/>
      <c r="G2118" s="22" t="s">
        <v>737</v>
      </c>
      <c r="H2118" s="22" t="s">
        <v>6644</v>
      </c>
      <c r="I2118" s="22" t="s">
        <v>734</v>
      </c>
      <c r="K2118" s="22" t="s">
        <v>731</v>
      </c>
      <c r="L2118" s="22" t="s">
        <v>745</v>
      </c>
      <c r="M2118" s="22" t="s">
        <v>743</v>
      </c>
      <c r="N2118" s="22" t="s">
        <v>740</v>
      </c>
      <c r="O2118" s="22" t="s">
        <v>741</v>
      </c>
      <c r="P2118" s="22" t="s">
        <v>6639</v>
      </c>
      <c r="Q2118" t="s">
        <v>6633</v>
      </c>
      <c r="R2118" s="22" t="s">
        <v>735</v>
      </c>
      <c r="S2118" s="22" t="s">
        <v>4900</v>
      </c>
      <c r="T2118" s="22" t="s">
        <v>759</v>
      </c>
      <c r="U2118" s="22" t="s">
        <v>384</v>
      </c>
      <c r="V2118" s="22">
        <v>240</v>
      </c>
      <c r="W2118" s="22" t="s">
        <v>377</v>
      </c>
      <c r="X2118" s="22" t="s">
        <v>378</v>
      </c>
      <c r="Y2118" s="22" t="s">
        <v>333</v>
      </c>
      <c r="Z2118" s="22">
        <v>13505</v>
      </c>
      <c r="AA2118" s="22" t="s">
        <v>733</v>
      </c>
    </row>
    <row r="2119" spans="1:27" x14ac:dyDescent="0.3">
      <c r="A2119" s="22">
        <v>1</v>
      </c>
      <c r="B2119" s="22" t="s">
        <v>376</v>
      </c>
      <c r="C2119">
        <v>4</v>
      </c>
      <c r="D2119" s="22">
        <v>4</v>
      </c>
      <c r="E2119" s="22" t="s">
        <v>747</v>
      </c>
      <c r="F2119" s="22"/>
      <c r="G2119" s="22" t="s">
        <v>737</v>
      </c>
      <c r="H2119" s="22" t="s">
        <v>6644</v>
      </c>
      <c r="I2119" s="22" t="s">
        <v>734</v>
      </c>
      <c r="K2119" s="22" t="s">
        <v>731</v>
      </c>
      <c r="L2119" s="22" t="s">
        <v>747</v>
      </c>
      <c r="M2119" s="22" t="s">
        <v>743</v>
      </c>
      <c r="N2119" s="22" t="s">
        <v>740</v>
      </c>
      <c r="O2119" s="22" t="s">
        <v>741</v>
      </c>
      <c r="P2119" s="22" t="s">
        <v>6637</v>
      </c>
      <c r="Q2119" t="s">
        <v>6641</v>
      </c>
      <c r="R2119" s="22" t="s">
        <v>735</v>
      </c>
      <c r="S2119" s="22" t="s">
        <v>4901</v>
      </c>
      <c r="T2119" s="22" t="s">
        <v>760</v>
      </c>
      <c r="U2119" s="22" t="s">
        <v>384</v>
      </c>
      <c r="V2119" s="22">
        <v>240</v>
      </c>
      <c r="W2119" s="22" t="s">
        <v>377</v>
      </c>
      <c r="X2119" s="22" t="s">
        <v>378</v>
      </c>
      <c r="Y2119" s="22" t="s">
        <v>333</v>
      </c>
      <c r="Z2119" s="22">
        <v>13505</v>
      </c>
      <c r="AA2119" s="22" t="s">
        <v>733</v>
      </c>
    </row>
    <row r="2120" spans="1:27" x14ac:dyDescent="0.3">
      <c r="A2120" s="22">
        <v>1</v>
      </c>
      <c r="B2120" s="22" t="s">
        <v>376</v>
      </c>
      <c r="C2120">
        <v>5</v>
      </c>
      <c r="D2120" s="22">
        <v>5</v>
      </c>
      <c r="E2120" s="22" t="s">
        <v>749</v>
      </c>
      <c r="F2120" s="22"/>
      <c r="G2120" s="22" t="s">
        <v>737</v>
      </c>
      <c r="H2120" s="22" t="s">
        <v>6644</v>
      </c>
      <c r="I2120" s="22" t="s">
        <v>734</v>
      </c>
      <c r="K2120" s="22" t="s">
        <v>731</v>
      </c>
      <c r="L2120" s="22" t="s">
        <v>749</v>
      </c>
      <c r="M2120" s="22" t="s">
        <v>743</v>
      </c>
      <c r="N2120" s="22" t="s">
        <v>740</v>
      </c>
      <c r="O2120" s="22" t="s">
        <v>741</v>
      </c>
      <c r="P2120" s="22" t="s">
        <v>6636</v>
      </c>
      <c r="Q2120" t="s">
        <v>6630</v>
      </c>
      <c r="R2120" s="22" t="s">
        <v>735</v>
      </c>
      <c r="S2120" s="22" t="s">
        <v>4904</v>
      </c>
      <c r="T2120" s="22" t="s">
        <v>761</v>
      </c>
      <c r="U2120" s="22" t="s">
        <v>384</v>
      </c>
      <c r="V2120" s="22">
        <v>240</v>
      </c>
      <c r="W2120" s="22" t="s">
        <v>377</v>
      </c>
      <c r="X2120" s="22" t="s">
        <v>378</v>
      </c>
      <c r="Y2120" s="22" t="s">
        <v>333</v>
      </c>
      <c r="Z2120" s="22">
        <v>13505</v>
      </c>
      <c r="AA2120" s="22" t="s">
        <v>733</v>
      </c>
    </row>
    <row r="2121" spans="1:27" x14ac:dyDescent="0.3">
      <c r="A2121" s="22">
        <v>1</v>
      </c>
      <c r="B2121" s="22" t="s">
        <v>376</v>
      </c>
      <c r="C2121">
        <v>6</v>
      </c>
      <c r="D2121" s="22">
        <v>6</v>
      </c>
      <c r="E2121" s="22" t="s">
        <v>751</v>
      </c>
      <c r="F2121" s="22"/>
      <c r="G2121" s="22" t="s">
        <v>737</v>
      </c>
      <c r="H2121" s="22" t="s">
        <v>6644</v>
      </c>
      <c r="I2121" s="22" t="s">
        <v>734</v>
      </c>
      <c r="K2121" s="22" t="s">
        <v>731</v>
      </c>
      <c r="L2121" s="22" t="s">
        <v>751</v>
      </c>
      <c r="M2121" s="22" t="s">
        <v>752</v>
      </c>
      <c r="N2121" s="22" t="s">
        <v>736</v>
      </c>
      <c r="O2121" s="22" t="s">
        <v>741</v>
      </c>
      <c r="P2121" s="22" t="s">
        <v>6634</v>
      </c>
      <c r="Q2121" t="s">
        <v>6631</v>
      </c>
      <c r="R2121" s="22" t="s">
        <v>732</v>
      </c>
      <c r="S2121" s="22" t="s">
        <v>4903</v>
      </c>
      <c r="T2121" s="22" t="s">
        <v>762</v>
      </c>
      <c r="U2121" s="22" t="s">
        <v>384</v>
      </c>
      <c r="V2121" s="22">
        <v>240</v>
      </c>
      <c r="W2121" s="22" t="s">
        <v>377</v>
      </c>
      <c r="X2121" s="22" t="s">
        <v>378</v>
      </c>
      <c r="Y2121" s="22" t="s">
        <v>333</v>
      </c>
      <c r="Z2121" s="22">
        <v>13505</v>
      </c>
      <c r="AA2121" s="22" t="s">
        <v>733</v>
      </c>
    </row>
    <row r="2122" spans="1:27" x14ac:dyDescent="0.3">
      <c r="A2122" s="22">
        <v>1</v>
      </c>
      <c r="B2122" s="22" t="s">
        <v>376</v>
      </c>
      <c r="C2122">
        <v>7</v>
      </c>
      <c r="D2122" s="22">
        <v>7</v>
      </c>
      <c r="E2122" s="22" t="s">
        <v>754</v>
      </c>
      <c r="F2122" s="22"/>
      <c r="G2122" s="22" t="s">
        <v>737</v>
      </c>
      <c r="H2122" s="22" t="s">
        <v>6644</v>
      </c>
      <c r="I2122" s="22" t="s">
        <v>734</v>
      </c>
      <c r="K2122" s="22" t="s">
        <v>731</v>
      </c>
      <c r="L2122" s="22" t="s">
        <v>754</v>
      </c>
      <c r="M2122" s="22" t="s">
        <v>743</v>
      </c>
      <c r="N2122" s="22" t="s">
        <v>740</v>
      </c>
      <c r="O2122" s="22" t="s">
        <v>741</v>
      </c>
      <c r="P2122" s="22" t="s">
        <v>6635</v>
      </c>
      <c r="Q2122" t="s">
        <v>6642</v>
      </c>
      <c r="R2122" s="22" t="s">
        <v>755</v>
      </c>
      <c r="S2122" s="22" t="s">
        <v>4902</v>
      </c>
      <c r="T2122" s="22" t="s">
        <v>763</v>
      </c>
      <c r="U2122" s="22" t="s">
        <v>384</v>
      </c>
      <c r="V2122" s="22">
        <v>240</v>
      </c>
      <c r="W2122" s="22" t="s">
        <v>377</v>
      </c>
      <c r="X2122" s="22" t="s">
        <v>378</v>
      </c>
      <c r="Y2122" s="22" t="s">
        <v>333</v>
      </c>
      <c r="Z2122" s="22">
        <v>13505</v>
      </c>
      <c r="AA2122" s="22" t="s">
        <v>733</v>
      </c>
    </row>
    <row r="2123" spans="1:27" x14ac:dyDescent="0.3">
      <c r="A2123" s="22">
        <v>1</v>
      </c>
      <c r="B2123" s="22" t="s">
        <v>376</v>
      </c>
      <c r="C2123">
        <v>1</v>
      </c>
      <c r="D2123" s="22">
        <v>1</v>
      </c>
      <c r="E2123" s="22" t="s">
        <v>738</v>
      </c>
      <c r="F2123" s="22"/>
      <c r="G2123" s="22" t="s">
        <v>737</v>
      </c>
      <c r="H2123" s="22" t="s">
        <v>6644</v>
      </c>
      <c r="I2123" s="22" t="s">
        <v>734</v>
      </c>
      <c r="K2123" s="22" t="s">
        <v>731</v>
      </c>
      <c r="L2123" s="22" t="s">
        <v>738</v>
      </c>
      <c r="M2123" s="22" t="s">
        <v>739</v>
      </c>
      <c r="N2123" s="22" t="s">
        <v>740</v>
      </c>
      <c r="O2123" s="22" t="s">
        <v>741</v>
      </c>
      <c r="P2123" s="22" t="s">
        <v>4899</v>
      </c>
      <c r="Q2123" t="s">
        <v>4897</v>
      </c>
      <c r="R2123" s="22" t="s">
        <v>732</v>
      </c>
      <c r="S2123" s="22" t="s">
        <v>4900</v>
      </c>
      <c r="T2123" s="22" t="s">
        <v>757</v>
      </c>
      <c r="U2123" s="22" t="s">
        <v>384</v>
      </c>
      <c r="V2123" s="22">
        <v>240</v>
      </c>
      <c r="W2123" s="22" t="s">
        <v>377</v>
      </c>
      <c r="X2123" s="22" t="s">
        <v>378</v>
      </c>
      <c r="Y2123" s="22" t="s">
        <v>334</v>
      </c>
      <c r="Z2123" s="22">
        <v>13601</v>
      </c>
      <c r="AA2123" s="22" t="s">
        <v>733</v>
      </c>
    </row>
    <row r="2124" spans="1:27" x14ac:dyDescent="0.3">
      <c r="A2124" s="22">
        <v>1</v>
      </c>
      <c r="B2124" s="22" t="s">
        <v>376</v>
      </c>
      <c r="C2124">
        <v>2</v>
      </c>
      <c r="D2124" s="22">
        <v>2</v>
      </c>
      <c r="E2124" s="22" t="s">
        <v>738</v>
      </c>
      <c r="F2124" s="22"/>
      <c r="G2124" s="22" t="s">
        <v>737</v>
      </c>
      <c r="H2124" s="22" t="s">
        <v>6644</v>
      </c>
      <c r="I2124" s="22" t="s">
        <v>734</v>
      </c>
      <c r="K2124" s="22" t="s">
        <v>731</v>
      </c>
      <c r="L2124" s="22" t="s">
        <v>738</v>
      </c>
      <c r="M2124" s="22" t="s">
        <v>743</v>
      </c>
      <c r="N2124" s="22" t="s">
        <v>740</v>
      </c>
      <c r="O2124" s="22" t="s">
        <v>741</v>
      </c>
      <c r="P2124" s="22" t="s">
        <v>6638</v>
      </c>
      <c r="Q2124" t="s">
        <v>6632</v>
      </c>
      <c r="R2124" s="22" t="s">
        <v>732</v>
      </c>
      <c r="S2124" s="22" t="s">
        <v>4900</v>
      </c>
      <c r="T2124" s="22" t="s">
        <v>758</v>
      </c>
      <c r="U2124" s="22" t="s">
        <v>384</v>
      </c>
      <c r="V2124" s="22">
        <v>240</v>
      </c>
      <c r="W2124" s="22" t="s">
        <v>377</v>
      </c>
      <c r="X2124" s="22" t="s">
        <v>378</v>
      </c>
      <c r="Y2124" s="22" t="s">
        <v>334</v>
      </c>
      <c r="Z2124" s="22">
        <v>13601</v>
      </c>
      <c r="AA2124" s="22" t="s">
        <v>733</v>
      </c>
    </row>
    <row r="2125" spans="1:27" x14ac:dyDescent="0.3">
      <c r="A2125" s="22">
        <v>1</v>
      </c>
      <c r="B2125" s="22" t="s">
        <v>376</v>
      </c>
      <c r="C2125">
        <v>3</v>
      </c>
      <c r="D2125" s="22">
        <v>3</v>
      </c>
      <c r="E2125" s="22" t="s">
        <v>745</v>
      </c>
      <c r="F2125" s="22"/>
      <c r="G2125" s="22" t="s">
        <v>737</v>
      </c>
      <c r="H2125" s="22" t="s">
        <v>6644</v>
      </c>
      <c r="I2125" s="22" t="s">
        <v>734</v>
      </c>
      <c r="K2125" s="22" t="s">
        <v>731</v>
      </c>
      <c r="L2125" s="22" t="s">
        <v>745</v>
      </c>
      <c r="M2125" s="22" t="s">
        <v>743</v>
      </c>
      <c r="N2125" s="22" t="s">
        <v>740</v>
      </c>
      <c r="O2125" s="22" t="s">
        <v>741</v>
      </c>
      <c r="P2125" s="22" t="s">
        <v>6639</v>
      </c>
      <c r="Q2125" t="s">
        <v>6633</v>
      </c>
      <c r="R2125" s="22" t="s">
        <v>735</v>
      </c>
      <c r="S2125" s="22" t="s">
        <v>4900</v>
      </c>
      <c r="T2125" s="22" t="s">
        <v>759</v>
      </c>
      <c r="U2125" s="22" t="s">
        <v>384</v>
      </c>
      <c r="V2125" s="22">
        <v>240</v>
      </c>
      <c r="W2125" s="22" t="s">
        <v>377</v>
      </c>
      <c r="X2125" s="22" t="s">
        <v>378</v>
      </c>
      <c r="Y2125" s="22" t="s">
        <v>334</v>
      </c>
      <c r="Z2125" s="22">
        <v>13601</v>
      </c>
      <c r="AA2125" s="22" t="s">
        <v>733</v>
      </c>
    </row>
    <row r="2126" spans="1:27" x14ac:dyDescent="0.3">
      <c r="A2126" s="22">
        <v>1</v>
      </c>
      <c r="B2126" s="22" t="s">
        <v>376</v>
      </c>
      <c r="C2126">
        <v>4</v>
      </c>
      <c r="D2126" s="22">
        <v>4</v>
      </c>
      <c r="E2126" s="22" t="s">
        <v>747</v>
      </c>
      <c r="F2126" s="22"/>
      <c r="G2126" s="22" t="s">
        <v>737</v>
      </c>
      <c r="H2126" s="22" t="s">
        <v>6644</v>
      </c>
      <c r="I2126" s="22" t="s">
        <v>734</v>
      </c>
      <c r="K2126" s="22" t="s">
        <v>731</v>
      </c>
      <c r="L2126" s="22" t="s">
        <v>747</v>
      </c>
      <c r="M2126" s="22" t="s">
        <v>743</v>
      </c>
      <c r="N2126" s="22" t="s">
        <v>740</v>
      </c>
      <c r="O2126" s="22" t="s">
        <v>741</v>
      </c>
      <c r="P2126" s="22" t="s">
        <v>6637</v>
      </c>
      <c r="Q2126" t="s">
        <v>6641</v>
      </c>
      <c r="R2126" s="22" t="s">
        <v>735</v>
      </c>
      <c r="S2126" s="22" t="s">
        <v>4901</v>
      </c>
      <c r="T2126" s="22" t="s">
        <v>760</v>
      </c>
      <c r="U2126" s="22" t="s">
        <v>384</v>
      </c>
      <c r="V2126" s="22">
        <v>240</v>
      </c>
      <c r="W2126" s="22" t="s">
        <v>377</v>
      </c>
      <c r="X2126" s="22" t="s">
        <v>378</v>
      </c>
      <c r="Y2126" s="22" t="s">
        <v>334</v>
      </c>
      <c r="Z2126" s="22">
        <v>13601</v>
      </c>
      <c r="AA2126" s="22" t="s">
        <v>733</v>
      </c>
    </row>
    <row r="2127" spans="1:27" x14ac:dyDescent="0.3">
      <c r="A2127" s="22">
        <v>1</v>
      </c>
      <c r="B2127" s="22" t="s">
        <v>376</v>
      </c>
      <c r="C2127">
        <v>5</v>
      </c>
      <c r="D2127" s="22">
        <v>5</v>
      </c>
      <c r="E2127" s="22" t="s">
        <v>749</v>
      </c>
      <c r="F2127" s="22"/>
      <c r="G2127" s="22" t="s">
        <v>737</v>
      </c>
      <c r="H2127" s="22" t="s">
        <v>6644</v>
      </c>
      <c r="I2127" s="22" t="s">
        <v>734</v>
      </c>
      <c r="K2127" s="22" t="s">
        <v>731</v>
      </c>
      <c r="L2127" s="22" t="s">
        <v>749</v>
      </c>
      <c r="M2127" s="22" t="s">
        <v>743</v>
      </c>
      <c r="N2127" s="22" t="s">
        <v>740</v>
      </c>
      <c r="O2127" s="22" t="s">
        <v>741</v>
      </c>
      <c r="P2127" s="22" t="s">
        <v>6636</v>
      </c>
      <c r="Q2127" t="s">
        <v>6630</v>
      </c>
      <c r="R2127" s="22" t="s">
        <v>735</v>
      </c>
      <c r="S2127" s="22" t="s">
        <v>4904</v>
      </c>
      <c r="T2127" s="22" t="s">
        <v>761</v>
      </c>
      <c r="U2127" s="22" t="s">
        <v>384</v>
      </c>
      <c r="V2127" s="22">
        <v>240</v>
      </c>
      <c r="W2127" s="22" t="s">
        <v>377</v>
      </c>
      <c r="X2127" s="22" t="s">
        <v>378</v>
      </c>
      <c r="Y2127" s="22" t="s">
        <v>334</v>
      </c>
      <c r="Z2127" s="22">
        <v>13601</v>
      </c>
      <c r="AA2127" s="22" t="s">
        <v>733</v>
      </c>
    </row>
    <row r="2128" spans="1:27" x14ac:dyDescent="0.3">
      <c r="A2128" s="22">
        <v>1</v>
      </c>
      <c r="B2128" s="22" t="s">
        <v>376</v>
      </c>
      <c r="C2128">
        <v>6</v>
      </c>
      <c r="D2128" s="22">
        <v>6</v>
      </c>
      <c r="E2128" s="22" t="s">
        <v>751</v>
      </c>
      <c r="F2128" s="22"/>
      <c r="G2128" s="22" t="s">
        <v>737</v>
      </c>
      <c r="H2128" s="22" t="s">
        <v>6644</v>
      </c>
      <c r="I2128" s="22" t="s">
        <v>734</v>
      </c>
      <c r="K2128" s="22" t="s">
        <v>731</v>
      </c>
      <c r="L2128" s="22" t="s">
        <v>751</v>
      </c>
      <c r="M2128" s="22" t="s">
        <v>752</v>
      </c>
      <c r="N2128" s="22" t="s">
        <v>736</v>
      </c>
      <c r="O2128" s="22" t="s">
        <v>741</v>
      </c>
      <c r="P2128" s="22" t="s">
        <v>6634</v>
      </c>
      <c r="Q2128" t="s">
        <v>6631</v>
      </c>
      <c r="R2128" s="22" t="s">
        <v>732</v>
      </c>
      <c r="S2128" s="22" t="s">
        <v>4903</v>
      </c>
      <c r="T2128" s="22" t="s">
        <v>762</v>
      </c>
      <c r="U2128" s="22" t="s">
        <v>384</v>
      </c>
      <c r="V2128" s="22">
        <v>240</v>
      </c>
      <c r="W2128" s="22" t="s">
        <v>377</v>
      </c>
      <c r="X2128" s="22" t="s">
        <v>378</v>
      </c>
      <c r="Y2128" s="22" t="s">
        <v>334</v>
      </c>
      <c r="Z2128" s="22">
        <v>13601</v>
      </c>
      <c r="AA2128" s="22" t="s">
        <v>733</v>
      </c>
    </row>
    <row r="2129" spans="1:27" x14ac:dyDescent="0.3">
      <c r="A2129" s="22">
        <v>1</v>
      </c>
      <c r="B2129" s="22" t="s">
        <v>376</v>
      </c>
      <c r="C2129">
        <v>7</v>
      </c>
      <c r="D2129" s="22">
        <v>7</v>
      </c>
      <c r="E2129" s="22" t="s">
        <v>754</v>
      </c>
      <c r="F2129" s="22"/>
      <c r="G2129" s="22" t="s">
        <v>737</v>
      </c>
      <c r="H2129" s="22" t="s">
        <v>6644</v>
      </c>
      <c r="I2129" s="22" t="s">
        <v>734</v>
      </c>
      <c r="K2129" s="22" t="s">
        <v>731</v>
      </c>
      <c r="L2129" s="22" t="s">
        <v>754</v>
      </c>
      <c r="M2129" s="22" t="s">
        <v>743</v>
      </c>
      <c r="N2129" s="22" t="s">
        <v>740</v>
      </c>
      <c r="O2129" s="22" t="s">
        <v>741</v>
      </c>
      <c r="P2129" s="22" t="s">
        <v>6635</v>
      </c>
      <c r="Q2129" t="s">
        <v>6642</v>
      </c>
      <c r="R2129" s="22" t="s">
        <v>755</v>
      </c>
      <c r="S2129" s="22" t="s">
        <v>4902</v>
      </c>
      <c r="T2129" s="22" t="s">
        <v>763</v>
      </c>
      <c r="U2129" s="22" t="s">
        <v>384</v>
      </c>
      <c r="V2129" s="22">
        <v>240</v>
      </c>
      <c r="W2129" s="22" t="s">
        <v>377</v>
      </c>
      <c r="X2129" s="22" t="s">
        <v>378</v>
      </c>
      <c r="Y2129" s="22" t="s">
        <v>334</v>
      </c>
      <c r="Z2129" s="22">
        <v>13601</v>
      </c>
      <c r="AA2129" s="22" t="s">
        <v>733</v>
      </c>
    </row>
    <row r="2130" spans="1:27" x14ac:dyDescent="0.3">
      <c r="A2130" s="22">
        <v>1</v>
      </c>
      <c r="B2130" s="22" t="s">
        <v>376</v>
      </c>
      <c r="C2130">
        <v>1</v>
      </c>
      <c r="D2130" s="22">
        <v>1</v>
      </c>
      <c r="E2130" s="22" t="s">
        <v>738</v>
      </c>
      <c r="F2130" s="22"/>
      <c r="G2130" s="22" t="s">
        <v>737</v>
      </c>
      <c r="H2130" s="22" t="s">
        <v>6644</v>
      </c>
      <c r="I2130" s="22" t="s">
        <v>734</v>
      </c>
      <c r="K2130" s="22" t="s">
        <v>731</v>
      </c>
      <c r="L2130" s="22" t="s">
        <v>738</v>
      </c>
      <c r="M2130" s="22" t="s">
        <v>739</v>
      </c>
      <c r="N2130" s="22" t="s">
        <v>740</v>
      </c>
      <c r="O2130" s="22" t="s">
        <v>741</v>
      </c>
      <c r="P2130" s="22" t="s">
        <v>4899</v>
      </c>
      <c r="Q2130" t="s">
        <v>4897</v>
      </c>
      <c r="R2130" s="22" t="s">
        <v>732</v>
      </c>
      <c r="S2130" s="22" t="s">
        <v>4900</v>
      </c>
      <c r="T2130" s="22" t="s">
        <v>757</v>
      </c>
      <c r="U2130" s="22" t="s">
        <v>384</v>
      </c>
      <c r="V2130" s="22">
        <v>240</v>
      </c>
      <c r="W2130" s="22" t="s">
        <v>377</v>
      </c>
      <c r="X2130" s="22" t="s">
        <v>378</v>
      </c>
      <c r="Y2130" s="22" t="s">
        <v>335</v>
      </c>
      <c r="Z2130" s="22">
        <v>13602</v>
      </c>
      <c r="AA2130" s="22" t="s">
        <v>733</v>
      </c>
    </row>
    <row r="2131" spans="1:27" x14ac:dyDescent="0.3">
      <c r="A2131" s="22">
        <v>1</v>
      </c>
      <c r="B2131" s="22" t="s">
        <v>376</v>
      </c>
      <c r="C2131">
        <v>2</v>
      </c>
      <c r="D2131" s="22">
        <v>2</v>
      </c>
      <c r="E2131" s="22" t="s">
        <v>738</v>
      </c>
      <c r="F2131" s="22"/>
      <c r="G2131" s="22" t="s">
        <v>737</v>
      </c>
      <c r="H2131" s="22" t="s">
        <v>6644</v>
      </c>
      <c r="I2131" s="22" t="s">
        <v>734</v>
      </c>
      <c r="K2131" s="22" t="s">
        <v>731</v>
      </c>
      <c r="L2131" s="22" t="s">
        <v>738</v>
      </c>
      <c r="M2131" s="22" t="s">
        <v>743</v>
      </c>
      <c r="N2131" s="22" t="s">
        <v>740</v>
      </c>
      <c r="O2131" s="22" t="s">
        <v>741</v>
      </c>
      <c r="P2131" s="22" t="s">
        <v>6638</v>
      </c>
      <c r="Q2131" t="s">
        <v>6632</v>
      </c>
      <c r="R2131" s="22" t="s">
        <v>732</v>
      </c>
      <c r="S2131" s="22" t="s">
        <v>4900</v>
      </c>
      <c r="T2131" s="22" t="s">
        <v>758</v>
      </c>
      <c r="U2131" s="22" t="s">
        <v>384</v>
      </c>
      <c r="V2131" s="22">
        <v>240</v>
      </c>
      <c r="W2131" s="22" t="s">
        <v>377</v>
      </c>
      <c r="X2131" s="22" t="s">
        <v>378</v>
      </c>
      <c r="Y2131" s="22" t="s">
        <v>335</v>
      </c>
      <c r="Z2131" s="22">
        <v>13602</v>
      </c>
      <c r="AA2131" s="22" t="s">
        <v>733</v>
      </c>
    </row>
    <row r="2132" spans="1:27" x14ac:dyDescent="0.3">
      <c r="A2132" s="22">
        <v>1</v>
      </c>
      <c r="B2132" s="22" t="s">
        <v>376</v>
      </c>
      <c r="C2132">
        <v>3</v>
      </c>
      <c r="D2132" s="22">
        <v>3</v>
      </c>
      <c r="E2132" s="22" t="s">
        <v>745</v>
      </c>
      <c r="F2132" s="22"/>
      <c r="G2132" s="22" t="s">
        <v>737</v>
      </c>
      <c r="H2132" s="22" t="s">
        <v>6644</v>
      </c>
      <c r="I2132" s="22" t="s">
        <v>734</v>
      </c>
      <c r="K2132" s="22" t="s">
        <v>731</v>
      </c>
      <c r="L2132" s="22" t="s">
        <v>745</v>
      </c>
      <c r="M2132" s="22" t="s">
        <v>743</v>
      </c>
      <c r="N2132" s="22" t="s">
        <v>740</v>
      </c>
      <c r="O2132" s="22" t="s">
        <v>741</v>
      </c>
      <c r="P2132" s="22" t="s">
        <v>6639</v>
      </c>
      <c r="Q2132" t="s">
        <v>6633</v>
      </c>
      <c r="R2132" s="22" t="s">
        <v>735</v>
      </c>
      <c r="S2132" s="22" t="s">
        <v>4900</v>
      </c>
      <c r="T2132" s="22" t="s">
        <v>759</v>
      </c>
      <c r="U2132" s="22" t="s">
        <v>384</v>
      </c>
      <c r="V2132" s="22">
        <v>240</v>
      </c>
      <c r="W2132" s="22" t="s">
        <v>377</v>
      </c>
      <c r="X2132" s="22" t="s">
        <v>378</v>
      </c>
      <c r="Y2132" s="22" t="s">
        <v>335</v>
      </c>
      <c r="Z2132" s="22">
        <v>13602</v>
      </c>
      <c r="AA2132" s="22" t="s">
        <v>733</v>
      </c>
    </row>
    <row r="2133" spans="1:27" x14ac:dyDescent="0.3">
      <c r="A2133" s="22">
        <v>1</v>
      </c>
      <c r="B2133" s="22" t="s">
        <v>376</v>
      </c>
      <c r="C2133">
        <v>4</v>
      </c>
      <c r="D2133" s="22">
        <v>4</v>
      </c>
      <c r="E2133" s="22" t="s">
        <v>747</v>
      </c>
      <c r="F2133" s="22"/>
      <c r="G2133" s="22" t="s">
        <v>737</v>
      </c>
      <c r="H2133" s="22" t="s">
        <v>6644</v>
      </c>
      <c r="I2133" s="22" t="s">
        <v>734</v>
      </c>
      <c r="K2133" s="22" t="s">
        <v>731</v>
      </c>
      <c r="L2133" s="22" t="s">
        <v>747</v>
      </c>
      <c r="M2133" s="22" t="s">
        <v>743</v>
      </c>
      <c r="N2133" s="22" t="s">
        <v>740</v>
      </c>
      <c r="O2133" s="22" t="s">
        <v>741</v>
      </c>
      <c r="P2133" s="22" t="s">
        <v>6637</v>
      </c>
      <c r="Q2133" t="s">
        <v>6641</v>
      </c>
      <c r="R2133" s="22" t="s">
        <v>735</v>
      </c>
      <c r="S2133" s="22" t="s">
        <v>4901</v>
      </c>
      <c r="T2133" s="22" t="s">
        <v>760</v>
      </c>
      <c r="U2133" s="22" t="s">
        <v>384</v>
      </c>
      <c r="V2133" s="22">
        <v>240</v>
      </c>
      <c r="W2133" s="22" t="s">
        <v>377</v>
      </c>
      <c r="X2133" s="22" t="s">
        <v>378</v>
      </c>
      <c r="Y2133" s="22" t="s">
        <v>335</v>
      </c>
      <c r="Z2133" s="22">
        <v>13602</v>
      </c>
      <c r="AA2133" s="22" t="s">
        <v>733</v>
      </c>
    </row>
    <row r="2134" spans="1:27" x14ac:dyDescent="0.3">
      <c r="A2134" s="22">
        <v>1</v>
      </c>
      <c r="B2134" s="22" t="s">
        <v>376</v>
      </c>
      <c r="C2134">
        <v>5</v>
      </c>
      <c r="D2134" s="22">
        <v>5</v>
      </c>
      <c r="E2134" s="22" t="s">
        <v>749</v>
      </c>
      <c r="F2134" s="22"/>
      <c r="G2134" s="22" t="s">
        <v>737</v>
      </c>
      <c r="H2134" s="22" t="s">
        <v>6644</v>
      </c>
      <c r="I2134" s="22" t="s">
        <v>734</v>
      </c>
      <c r="K2134" s="22" t="s">
        <v>731</v>
      </c>
      <c r="L2134" s="22" t="s">
        <v>749</v>
      </c>
      <c r="M2134" s="22" t="s">
        <v>743</v>
      </c>
      <c r="N2134" s="22" t="s">
        <v>740</v>
      </c>
      <c r="O2134" s="22" t="s">
        <v>741</v>
      </c>
      <c r="P2134" s="22" t="s">
        <v>6636</v>
      </c>
      <c r="Q2134" t="s">
        <v>6630</v>
      </c>
      <c r="R2134" s="22" t="s">
        <v>735</v>
      </c>
      <c r="S2134" s="22" t="s">
        <v>4904</v>
      </c>
      <c r="T2134" s="22" t="s">
        <v>761</v>
      </c>
      <c r="U2134" s="22" t="s">
        <v>384</v>
      </c>
      <c r="V2134" s="22">
        <v>240</v>
      </c>
      <c r="W2134" s="22" t="s">
        <v>377</v>
      </c>
      <c r="X2134" s="22" t="s">
        <v>378</v>
      </c>
      <c r="Y2134" s="22" t="s">
        <v>335</v>
      </c>
      <c r="Z2134" s="22">
        <v>13602</v>
      </c>
      <c r="AA2134" s="22" t="s">
        <v>733</v>
      </c>
    </row>
    <row r="2135" spans="1:27" x14ac:dyDescent="0.3">
      <c r="A2135" s="22">
        <v>1</v>
      </c>
      <c r="B2135" s="22" t="s">
        <v>376</v>
      </c>
      <c r="C2135">
        <v>6</v>
      </c>
      <c r="D2135" s="22">
        <v>6</v>
      </c>
      <c r="E2135" s="22" t="s">
        <v>751</v>
      </c>
      <c r="F2135" s="22"/>
      <c r="G2135" s="22" t="s">
        <v>737</v>
      </c>
      <c r="H2135" s="22" t="s">
        <v>6644</v>
      </c>
      <c r="I2135" s="22" t="s">
        <v>734</v>
      </c>
      <c r="K2135" s="22" t="s">
        <v>731</v>
      </c>
      <c r="L2135" s="22" t="s">
        <v>751</v>
      </c>
      <c r="M2135" s="22" t="s">
        <v>752</v>
      </c>
      <c r="N2135" s="22" t="s">
        <v>736</v>
      </c>
      <c r="O2135" s="22" t="s">
        <v>741</v>
      </c>
      <c r="P2135" s="22" t="s">
        <v>6634</v>
      </c>
      <c r="Q2135" t="s">
        <v>6631</v>
      </c>
      <c r="R2135" s="22" t="s">
        <v>732</v>
      </c>
      <c r="S2135" s="22" t="s">
        <v>4903</v>
      </c>
      <c r="T2135" s="22" t="s">
        <v>762</v>
      </c>
      <c r="U2135" s="22" t="s">
        <v>384</v>
      </c>
      <c r="V2135" s="22">
        <v>240</v>
      </c>
      <c r="W2135" s="22" t="s">
        <v>377</v>
      </c>
      <c r="X2135" s="22" t="s">
        <v>378</v>
      </c>
      <c r="Y2135" s="22" t="s">
        <v>335</v>
      </c>
      <c r="Z2135" s="22">
        <v>13602</v>
      </c>
      <c r="AA2135" s="22" t="s">
        <v>733</v>
      </c>
    </row>
    <row r="2136" spans="1:27" x14ac:dyDescent="0.3">
      <c r="A2136" s="22">
        <v>1</v>
      </c>
      <c r="B2136" s="22" t="s">
        <v>376</v>
      </c>
      <c r="C2136">
        <v>7</v>
      </c>
      <c r="D2136" s="22">
        <v>7</v>
      </c>
      <c r="E2136" s="22" t="s">
        <v>754</v>
      </c>
      <c r="F2136" s="22"/>
      <c r="G2136" s="22" t="s">
        <v>737</v>
      </c>
      <c r="H2136" s="22" t="s">
        <v>6644</v>
      </c>
      <c r="I2136" s="22" t="s">
        <v>734</v>
      </c>
      <c r="K2136" s="22" t="s">
        <v>731</v>
      </c>
      <c r="L2136" s="22" t="s">
        <v>754</v>
      </c>
      <c r="M2136" s="22" t="s">
        <v>743</v>
      </c>
      <c r="N2136" s="22" t="s">
        <v>740</v>
      </c>
      <c r="O2136" s="22" t="s">
        <v>741</v>
      </c>
      <c r="P2136" s="22" t="s">
        <v>6635</v>
      </c>
      <c r="Q2136" t="s">
        <v>6642</v>
      </c>
      <c r="R2136" s="22" t="s">
        <v>755</v>
      </c>
      <c r="S2136" s="22" t="s">
        <v>4902</v>
      </c>
      <c r="T2136" s="22" t="s">
        <v>763</v>
      </c>
      <c r="U2136" s="22" t="s">
        <v>384</v>
      </c>
      <c r="V2136" s="22">
        <v>240</v>
      </c>
      <c r="W2136" s="22" t="s">
        <v>377</v>
      </c>
      <c r="X2136" s="22" t="s">
        <v>378</v>
      </c>
      <c r="Y2136" s="22" t="s">
        <v>335</v>
      </c>
      <c r="Z2136" s="22">
        <v>13602</v>
      </c>
      <c r="AA2136" s="22" t="s">
        <v>733</v>
      </c>
    </row>
    <row r="2137" spans="1:27" x14ac:dyDescent="0.3">
      <c r="A2137" s="22">
        <v>1</v>
      </c>
      <c r="B2137" s="22" t="s">
        <v>376</v>
      </c>
      <c r="C2137">
        <v>1</v>
      </c>
      <c r="D2137" s="22">
        <v>1</v>
      </c>
      <c r="E2137" s="22" t="s">
        <v>738</v>
      </c>
      <c r="F2137" s="22"/>
      <c r="G2137" s="22" t="s">
        <v>737</v>
      </c>
      <c r="H2137" s="22" t="s">
        <v>6644</v>
      </c>
      <c r="I2137" s="22" t="s">
        <v>734</v>
      </c>
      <c r="K2137" s="22" t="s">
        <v>731</v>
      </c>
      <c r="L2137" s="22" t="s">
        <v>738</v>
      </c>
      <c r="M2137" s="22" t="s">
        <v>739</v>
      </c>
      <c r="N2137" s="22" t="s">
        <v>740</v>
      </c>
      <c r="O2137" s="22" t="s">
        <v>741</v>
      </c>
      <c r="P2137" s="22" t="s">
        <v>4899</v>
      </c>
      <c r="Q2137" t="s">
        <v>4897</v>
      </c>
      <c r="R2137" s="22" t="s">
        <v>732</v>
      </c>
      <c r="S2137" s="22" t="s">
        <v>4900</v>
      </c>
      <c r="T2137" s="22" t="s">
        <v>757</v>
      </c>
      <c r="U2137" s="22" t="s">
        <v>384</v>
      </c>
      <c r="V2137" s="22">
        <v>240</v>
      </c>
      <c r="W2137" s="22" t="s">
        <v>377</v>
      </c>
      <c r="X2137" s="22" t="s">
        <v>378</v>
      </c>
      <c r="Y2137" s="22" t="s">
        <v>336</v>
      </c>
      <c r="Z2137" s="22">
        <v>13603</v>
      </c>
      <c r="AA2137" s="22" t="s">
        <v>733</v>
      </c>
    </row>
    <row r="2138" spans="1:27" x14ac:dyDescent="0.3">
      <c r="A2138" s="22">
        <v>1</v>
      </c>
      <c r="B2138" s="22" t="s">
        <v>376</v>
      </c>
      <c r="C2138">
        <v>2</v>
      </c>
      <c r="D2138" s="22">
        <v>2</v>
      </c>
      <c r="E2138" s="22" t="s">
        <v>738</v>
      </c>
      <c r="F2138" s="22"/>
      <c r="G2138" s="22" t="s">
        <v>737</v>
      </c>
      <c r="H2138" s="22" t="s">
        <v>6644</v>
      </c>
      <c r="I2138" s="22" t="s">
        <v>734</v>
      </c>
      <c r="K2138" s="22" t="s">
        <v>731</v>
      </c>
      <c r="L2138" s="22" t="s">
        <v>738</v>
      </c>
      <c r="M2138" s="22" t="s">
        <v>743</v>
      </c>
      <c r="N2138" s="22" t="s">
        <v>740</v>
      </c>
      <c r="O2138" s="22" t="s">
        <v>741</v>
      </c>
      <c r="P2138" s="22" t="s">
        <v>6638</v>
      </c>
      <c r="Q2138" t="s">
        <v>6632</v>
      </c>
      <c r="R2138" s="22" t="s">
        <v>732</v>
      </c>
      <c r="S2138" s="22" t="s">
        <v>4900</v>
      </c>
      <c r="T2138" s="22" t="s">
        <v>758</v>
      </c>
      <c r="U2138" s="22" t="s">
        <v>384</v>
      </c>
      <c r="V2138" s="22">
        <v>240</v>
      </c>
      <c r="W2138" s="22" t="s">
        <v>377</v>
      </c>
      <c r="X2138" s="22" t="s">
        <v>378</v>
      </c>
      <c r="Y2138" s="22" t="s">
        <v>336</v>
      </c>
      <c r="Z2138" s="22">
        <v>13603</v>
      </c>
      <c r="AA2138" s="22" t="s">
        <v>733</v>
      </c>
    </row>
    <row r="2139" spans="1:27" x14ac:dyDescent="0.3">
      <c r="A2139" s="22">
        <v>1</v>
      </c>
      <c r="B2139" s="22" t="s">
        <v>376</v>
      </c>
      <c r="C2139">
        <v>3</v>
      </c>
      <c r="D2139" s="22">
        <v>3</v>
      </c>
      <c r="E2139" s="22" t="s">
        <v>745</v>
      </c>
      <c r="F2139" s="22"/>
      <c r="G2139" s="22" t="s">
        <v>737</v>
      </c>
      <c r="H2139" s="22" t="s">
        <v>6644</v>
      </c>
      <c r="I2139" s="22" t="s">
        <v>734</v>
      </c>
      <c r="K2139" s="22" t="s">
        <v>731</v>
      </c>
      <c r="L2139" s="22" t="s">
        <v>745</v>
      </c>
      <c r="M2139" s="22" t="s">
        <v>743</v>
      </c>
      <c r="N2139" s="22" t="s">
        <v>740</v>
      </c>
      <c r="O2139" s="22" t="s">
        <v>741</v>
      </c>
      <c r="P2139" s="22" t="s">
        <v>6639</v>
      </c>
      <c r="Q2139" t="s">
        <v>6633</v>
      </c>
      <c r="R2139" s="22" t="s">
        <v>735</v>
      </c>
      <c r="S2139" s="22" t="s">
        <v>4900</v>
      </c>
      <c r="T2139" s="22" t="s">
        <v>759</v>
      </c>
      <c r="U2139" s="22" t="s">
        <v>384</v>
      </c>
      <c r="V2139" s="22">
        <v>240</v>
      </c>
      <c r="W2139" s="22" t="s">
        <v>377</v>
      </c>
      <c r="X2139" s="22" t="s">
        <v>378</v>
      </c>
      <c r="Y2139" s="22" t="s">
        <v>336</v>
      </c>
      <c r="Z2139" s="22">
        <v>13603</v>
      </c>
      <c r="AA2139" s="22" t="s">
        <v>733</v>
      </c>
    </row>
    <row r="2140" spans="1:27" x14ac:dyDescent="0.3">
      <c r="A2140" s="22">
        <v>1</v>
      </c>
      <c r="B2140" s="22" t="s">
        <v>376</v>
      </c>
      <c r="C2140">
        <v>4</v>
      </c>
      <c r="D2140" s="22">
        <v>4</v>
      </c>
      <c r="E2140" s="22" t="s">
        <v>747</v>
      </c>
      <c r="F2140" s="22"/>
      <c r="G2140" s="22" t="s">
        <v>737</v>
      </c>
      <c r="H2140" s="22" t="s">
        <v>6644</v>
      </c>
      <c r="I2140" s="22" t="s">
        <v>734</v>
      </c>
      <c r="K2140" s="22" t="s">
        <v>731</v>
      </c>
      <c r="L2140" s="22" t="s">
        <v>747</v>
      </c>
      <c r="M2140" s="22" t="s">
        <v>743</v>
      </c>
      <c r="N2140" s="22" t="s">
        <v>740</v>
      </c>
      <c r="O2140" s="22" t="s">
        <v>741</v>
      </c>
      <c r="P2140" s="22" t="s">
        <v>6637</v>
      </c>
      <c r="Q2140" t="s">
        <v>6641</v>
      </c>
      <c r="R2140" s="22" t="s">
        <v>735</v>
      </c>
      <c r="S2140" s="22" t="s">
        <v>4901</v>
      </c>
      <c r="T2140" s="22" t="s">
        <v>760</v>
      </c>
      <c r="U2140" s="22" t="s">
        <v>384</v>
      </c>
      <c r="V2140" s="22">
        <v>240</v>
      </c>
      <c r="W2140" s="22" t="s">
        <v>377</v>
      </c>
      <c r="X2140" s="22" t="s">
        <v>378</v>
      </c>
      <c r="Y2140" s="22" t="s">
        <v>336</v>
      </c>
      <c r="Z2140" s="22">
        <v>13603</v>
      </c>
      <c r="AA2140" s="22" t="s">
        <v>733</v>
      </c>
    </row>
    <row r="2141" spans="1:27" x14ac:dyDescent="0.3">
      <c r="A2141" s="22">
        <v>1</v>
      </c>
      <c r="B2141" s="22" t="s">
        <v>376</v>
      </c>
      <c r="C2141">
        <v>5</v>
      </c>
      <c r="D2141" s="22">
        <v>5</v>
      </c>
      <c r="E2141" s="22" t="s">
        <v>749</v>
      </c>
      <c r="F2141" s="22"/>
      <c r="G2141" s="22" t="s">
        <v>737</v>
      </c>
      <c r="H2141" s="22" t="s">
        <v>6644</v>
      </c>
      <c r="I2141" s="22" t="s">
        <v>734</v>
      </c>
      <c r="K2141" s="22" t="s">
        <v>731</v>
      </c>
      <c r="L2141" s="22" t="s">
        <v>749</v>
      </c>
      <c r="M2141" s="22" t="s">
        <v>743</v>
      </c>
      <c r="N2141" s="22" t="s">
        <v>740</v>
      </c>
      <c r="O2141" s="22" t="s">
        <v>741</v>
      </c>
      <c r="P2141" s="22" t="s">
        <v>6636</v>
      </c>
      <c r="Q2141" t="s">
        <v>6630</v>
      </c>
      <c r="R2141" s="22" t="s">
        <v>735</v>
      </c>
      <c r="S2141" s="22" t="s">
        <v>4904</v>
      </c>
      <c r="T2141" s="22" t="s">
        <v>761</v>
      </c>
      <c r="U2141" s="22" t="s">
        <v>384</v>
      </c>
      <c r="V2141" s="22">
        <v>240</v>
      </c>
      <c r="W2141" s="22" t="s">
        <v>377</v>
      </c>
      <c r="X2141" s="22" t="s">
        <v>378</v>
      </c>
      <c r="Y2141" s="22" t="s">
        <v>336</v>
      </c>
      <c r="Z2141" s="22">
        <v>13603</v>
      </c>
      <c r="AA2141" s="22" t="s">
        <v>733</v>
      </c>
    </row>
    <row r="2142" spans="1:27" x14ac:dyDescent="0.3">
      <c r="A2142" s="22">
        <v>1</v>
      </c>
      <c r="B2142" s="22" t="s">
        <v>376</v>
      </c>
      <c r="C2142">
        <v>6</v>
      </c>
      <c r="D2142" s="22">
        <v>6</v>
      </c>
      <c r="E2142" s="22" t="s">
        <v>751</v>
      </c>
      <c r="F2142" s="22"/>
      <c r="G2142" s="22" t="s">
        <v>737</v>
      </c>
      <c r="H2142" s="22" t="s">
        <v>6644</v>
      </c>
      <c r="I2142" s="22" t="s">
        <v>734</v>
      </c>
      <c r="K2142" s="22" t="s">
        <v>731</v>
      </c>
      <c r="L2142" s="22" t="s">
        <v>751</v>
      </c>
      <c r="M2142" s="22" t="s">
        <v>752</v>
      </c>
      <c r="N2142" s="22" t="s">
        <v>736</v>
      </c>
      <c r="O2142" s="22" t="s">
        <v>741</v>
      </c>
      <c r="P2142" s="22" t="s">
        <v>6634</v>
      </c>
      <c r="Q2142" t="s">
        <v>6631</v>
      </c>
      <c r="R2142" s="22" t="s">
        <v>732</v>
      </c>
      <c r="S2142" s="22" t="s">
        <v>4903</v>
      </c>
      <c r="T2142" s="22" t="s">
        <v>762</v>
      </c>
      <c r="U2142" s="22" t="s">
        <v>384</v>
      </c>
      <c r="V2142" s="22">
        <v>240</v>
      </c>
      <c r="W2142" s="22" t="s">
        <v>377</v>
      </c>
      <c r="X2142" s="22" t="s">
        <v>378</v>
      </c>
      <c r="Y2142" s="22" t="s">
        <v>336</v>
      </c>
      <c r="Z2142" s="22">
        <v>13603</v>
      </c>
      <c r="AA2142" s="22" t="s">
        <v>733</v>
      </c>
    </row>
    <row r="2143" spans="1:27" x14ac:dyDescent="0.3">
      <c r="A2143" s="22">
        <v>1</v>
      </c>
      <c r="B2143" s="22" t="s">
        <v>376</v>
      </c>
      <c r="C2143">
        <v>7</v>
      </c>
      <c r="D2143" s="22">
        <v>7</v>
      </c>
      <c r="E2143" s="22" t="s">
        <v>754</v>
      </c>
      <c r="F2143" s="22"/>
      <c r="G2143" s="22" t="s">
        <v>737</v>
      </c>
      <c r="H2143" s="22" t="s">
        <v>6644</v>
      </c>
      <c r="I2143" s="22" t="s">
        <v>734</v>
      </c>
      <c r="K2143" s="22" t="s">
        <v>731</v>
      </c>
      <c r="L2143" s="22" t="s">
        <v>754</v>
      </c>
      <c r="M2143" s="22" t="s">
        <v>743</v>
      </c>
      <c r="N2143" s="22" t="s">
        <v>740</v>
      </c>
      <c r="O2143" s="22" t="s">
        <v>741</v>
      </c>
      <c r="P2143" s="22" t="s">
        <v>6635</v>
      </c>
      <c r="Q2143" t="s">
        <v>6642</v>
      </c>
      <c r="R2143" s="22" t="s">
        <v>755</v>
      </c>
      <c r="S2143" s="22" t="s">
        <v>4902</v>
      </c>
      <c r="T2143" s="22" t="s">
        <v>763</v>
      </c>
      <c r="U2143" s="22" t="s">
        <v>384</v>
      </c>
      <c r="V2143" s="22">
        <v>240</v>
      </c>
      <c r="W2143" s="22" t="s">
        <v>377</v>
      </c>
      <c r="X2143" s="22" t="s">
        <v>378</v>
      </c>
      <c r="Y2143" s="22" t="s">
        <v>336</v>
      </c>
      <c r="Z2143" s="22">
        <v>13603</v>
      </c>
      <c r="AA2143" s="22" t="s">
        <v>733</v>
      </c>
    </row>
    <row r="2144" spans="1:27" x14ac:dyDescent="0.3">
      <c r="A2144" s="22">
        <v>1</v>
      </c>
      <c r="B2144" s="22" t="s">
        <v>376</v>
      </c>
      <c r="C2144">
        <v>1</v>
      </c>
      <c r="D2144" s="22">
        <v>1</v>
      </c>
      <c r="E2144" s="22" t="s">
        <v>738</v>
      </c>
      <c r="F2144" s="22"/>
      <c r="G2144" s="22" t="s">
        <v>737</v>
      </c>
      <c r="H2144" s="22" t="s">
        <v>6644</v>
      </c>
      <c r="I2144" s="22" t="s">
        <v>734</v>
      </c>
      <c r="K2144" s="22" t="s">
        <v>731</v>
      </c>
      <c r="L2144" s="22" t="s">
        <v>738</v>
      </c>
      <c r="M2144" s="22" t="s">
        <v>739</v>
      </c>
      <c r="N2144" s="22" t="s">
        <v>740</v>
      </c>
      <c r="O2144" s="22" t="s">
        <v>741</v>
      </c>
      <c r="P2144" s="22" t="s">
        <v>4899</v>
      </c>
      <c r="Q2144" t="s">
        <v>4897</v>
      </c>
      <c r="R2144" s="22" t="s">
        <v>732</v>
      </c>
      <c r="S2144" s="22" t="s">
        <v>4900</v>
      </c>
      <c r="T2144" s="22" t="s">
        <v>757</v>
      </c>
      <c r="U2144" s="22" t="s">
        <v>384</v>
      </c>
      <c r="V2144" s="22">
        <v>240</v>
      </c>
      <c r="W2144" s="22" t="s">
        <v>377</v>
      </c>
      <c r="X2144" s="22" t="s">
        <v>378</v>
      </c>
      <c r="Y2144" s="22" t="s">
        <v>337</v>
      </c>
      <c r="Z2144" s="22">
        <v>13604</v>
      </c>
      <c r="AA2144" s="22" t="s">
        <v>733</v>
      </c>
    </row>
    <row r="2145" spans="1:27" x14ac:dyDescent="0.3">
      <c r="A2145" s="22">
        <v>1</v>
      </c>
      <c r="B2145" s="22" t="s">
        <v>376</v>
      </c>
      <c r="C2145">
        <v>2</v>
      </c>
      <c r="D2145" s="22">
        <v>2</v>
      </c>
      <c r="E2145" s="22" t="s">
        <v>738</v>
      </c>
      <c r="F2145" s="22"/>
      <c r="G2145" s="22" t="s">
        <v>737</v>
      </c>
      <c r="H2145" s="22" t="s">
        <v>6644</v>
      </c>
      <c r="I2145" s="22" t="s">
        <v>734</v>
      </c>
      <c r="K2145" s="22" t="s">
        <v>731</v>
      </c>
      <c r="L2145" s="22" t="s">
        <v>738</v>
      </c>
      <c r="M2145" s="22" t="s">
        <v>743</v>
      </c>
      <c r="N2145" s="22" t="s">
        <v>740</v>
      </c>
      <c r="O2145" s="22" t="s">
        <v>741</v>
      </c>
      <c r="P2145" s="22" t="s">
        <v>6638</v>
      </c>
      <c r="Q2145" t="s">
        <v>6632</v>
      </c>
      <c r="R2145" s="22" t="s">
        <v>732</v>
      </c>
      <c r="S2145" s="22" t="s">
        <v>4900</v>
      </c>
      <c r="T2145" s="22" t="s">
        <v>758</v>
      </c>
      <c r="U2145" s="22" t="s">
        <v>384</v>
      </c>
      <c r="V2145" s="22">
        <v>240</v>
      </c>
      <c r="W2145" s="22" t="s">
        <v>377</v>
      </c>
      <c r="X2145" s="22" t="s">
        <v>378</v>
      </c>
      <c r="Y2145" s="22" t="s">
        <v>337</v>
      </c>
      <c r="Z2145" s="22">
        <v>13604</v>
      </c>
      <c r="AA2145" s="22" t="s">
        <v>733</v>
      </c>
    </row>
    <row r="2146" spans="1:27" x14ac:dyDescent="0.3">
      <c r="A2146" s="22">
        <v>1</v>
      </c>
      <c r="B2146" s="22" t="s">
        <v>376</v>
      </c>
      <c r="C2146">
        <v>3</v>
      </c>
      <c r="D2146" s="22">
        <v>3</v>
      </c>
      <c r="E2146" s="22" t="s">
        <v>745</v>
      </c>
      <c r="F2146" s="22"/>
      <c r="G2146" s="22" t="s">
        <v>737</v>
      </c>
      <c r="H2146" s="22" t="s">
        <v>6644</v>
      </c>
      <c r="I2146" s="22" t="s">
        <v>734</v>
      </c>
      <c r="K2146" s="22" t="s">
        <v>731</v>
      </c>
      <c r="L2146" s="22" t="s">
        <v>745</v>
      </c>
      <c r="M2146" s="22" t="s">
        <v>743</v>
      </c>
      <c r="N2146" s="22" t="s">
        <v>740</v>
      </c>
      <c r="O2146" s="22" t="s">
        <v>741</v>
      </c>
      <c r="P2146" s="22" t="s">
        <v>6639</v>
      </c>
      <c r="Q2146" t="s">
        <v>6633</v>
      </c>
      <c r="R2146" s="22" t="s">
        <v>735</v>
      </c>
      <c r="S2146" s="22" t="s">
        <v>4900</v>
      </c>
      <c r="T2146" s="22" t="s">
        <v>759</v>
      </c>
      <c r="U2146" s="22" t="s">
        <v>384</v>
      </c>
      <c r="V2146" s="22">
        <v>240</v>
      </c>
      <c r="W2146" s="22" t="s">
        <v>377</v>
      </c>
      <c r="X2146" s="22" t="s">
        <v>378</v>
      </c>
      <c r="Y2146" s="22" t="s">
        <v>337</v>
      </c>
      <c r="Z2146" s="22">
        <v>13604</v>
      </c>
      <c r="AA2146" s="22" t="s">
        <v>733</v>
      </c>
    </row>
    <row r="2147" spans="1:27" x14ac:dyDescent="0.3">
      <c r="A2147" s="22">
        <v>1</v>
      </c>
      <c r="B2147" s="22" t="s">
        <v>376</v>
      </c>
      <c r="C2147">
        <v>4</v>
      </c>
      <c r="D2147" s="22">
        <v>4</v>
      </c>
      <c r="E2147" s="22" t="s">
        <v>747</v>
      </c>
      <c r="F2147" s="22"/>
      <c r="G2147" s="22" t="s">
        <v>737</v>
      </c>
      <c r="H2147" s="22" t="s">
        <v>6644</v>
      </c>
      <c r="I2147" s="22" t="s">
        <v>734</v>
      </c>
      <c r="K2147" s="22" t="s">
        <v>731</v>
      </c>
      <c r="L2147" s="22" t="s">
        <v>747</v>
      </c>
      <c r="M2147" s="22" t="s">
        <v>743</v>
      </c>
      <c r="N2147" s="22" t="s">
        <v>740</v>
      </c>
      <c r="O2147" s="22" t="s">
        <v>741</v>
      </c>
      <c r="P2147" s="22" t="s">
        <v>6637</v>
      </c>
      <c r="Q2147" t="s">
        <v>6641</v>
      </c>
      <c r="R2147" s="22" t="s">
        <v>735</v>
      </c>
      <c r="S2147" s="22" t="s">
        <v>4901</v>
      </c>
      <c r="T2147" s="22" t="s">
        <v>760</v>
      </c>
      <c r="U2147" s="22" t="s">
        <v>384</v>
      </c>
      <c r="V2147" s="22">
        <v>240</v>
      </c>
      <c r="W2147" s="22" t="s">
        <v>377</v>
      </c>
      <c r="X2147" s="22" t="s">
        <v>378</v>
      </c>
      <c r="Y2147" s="22" t="s">
        <v>337</v>
      </c>
      <c r="Z2147" s="22">
        <v>13604</v>
      </c>
      <c r="AA2147" s="22" t="s">
        <v>733</v>
      </c>
    </row>
    <row r="2148" spans="1:27" x14ac:dyDescent="0.3">
      <c r="A2148" s="22">
        <v>1</v>
      </c>
      <c r="B2148" s="22" t="s">
        <v>376</v>
      </c>
      <c r="C2148">
        <v>5</v>
      </c>
      <c r="D2148" s="22">
        <v>5</v>
      </c>
      <c r="E2148" s="22" t="s">
        <v>749</v>
      </c>
      <c r="F2148" s="22"/>
      <c r="G2148" s="22" t="s">
        <v>737</v>
      </c>
      <c r="H2148" s="22" t="s">
        <v>6644</v>
      </c>
      <c r="I2148" s="22" t="s">
        <v>734</v>
      </c>
      <c r="K2148" s="22" t="s">
        <v>731</v>
      </c>
      <c r="L2148" s="22" t="s">
        <v>749</v>
      </c>
      <c r="M2148" s="22" t="s">
        <v>743</v>
      </c>
      <c r="N2148" s="22" t="s">
        <v>740</v>
      </c>
      <c r="O2148" s="22" t="s">
        <v>741</v>
      </c>
      <c r="P2148" s="22" t="s">
        <v>6636</v>
      </c>
      <c r="Q2148" t="s">
        <v>6630</v>
      </c>
      <c r="R2148" s="22" t="s">
        <v>735</v>
      </c>
      <c r="S2148" s="22" t="s">
        <v>4904</v>
      </c>
      <c r="T2148" s="22" t="s">
        <v>761</v>
      </c>
      <c r="U2148" s="22" t="s">
        <v>384</v>
      </c>
      <c r="V2148" s="22">
        <v>240</v>
      </c>
      <c r="W2148" s="22" t="s">
        <v>377</v>
      </c>
      <c r="X2148" s="22" t="s">
        <v>378</v>
      </c>
      <c r="Y2148" s="22" t="s">
        <v>337</v>
      </c>
      <c r="Z2148" s="22">
        <v>13604</v>
      </c>
      <c r="AA2148" s="22" t="s">
        <v>733</v>
      </c>
    </row>
    <row r="2149" spans="1:27" x14ac:dyDescent="0.3">
      <c r="A2149" s="22">
        <v>1</v>
      </c>
      <c r="B2149" s="22" t="s">
        <v>376</v>
      </c>
      <c r="C2149">
        <v>6</v>
      </c>
      <c r="D2149" s="22">
        <v>6</v>
      </c>
      <c r="E2149" s="22" t="s">
        <v>751</v>
      </c>
      <c r="F2149" s="22"/>
      <c r="G2149" s="22" t="s">
        <v>737</v>
      </c>
      <c r="H2149" s="22" t="s">
        <v>6644</v>
      </c>
      <c r="I2149" s="22" t="s">
        <v>734</v>
      </c>
      <c r="K2149" s="22" t="s">
        <v>731</v>
      </c>
      <c r="L2149" s="22" t="s">
        <v>751</v>
      </c>
      <c r="M2149" s="22" t="s">
        <v>752</v>
      </c>
      <c r="N2149" s="22" t="s">
        <v>736</v>
      </c>
      <c r="O2149" s="22" t="s">
        <v>741</v>
      </c>
      <c r="P2149" s="22" t="s">
        <v>6634</v>
      </c>
      <c r="Q2149" t="s">
        <v>6631</v>
      </c>
      <c r="R2149" s="22" t="s">
        <v>732</v>
      </c>
      <c r="S2149" s="22" t="s">
        <v>4903</v>
      </c>
      <c r="T2149" s="22" t="s">
        <v>762</v>
      </c>
      <c r="U2149" s="22" t="s">
        <v>384</v>
      </c>
      <c r="V2149" s="22">
        <v>240</v>
      </c>
      <c r="W2149" s="22" t="s">
        <v>377</v>
      </c>
      <c r="X2149" s="22" t="s">
        <v>378</v>
      </c>
      <c r="Y2149" s="22" t="s">
        <v>337</v>
      </c>
      <c r="Z2149" s="22">
        <v>13604</v>
      </c>
      <c r="AA2149" s="22" t="s">
        <v>733</v>
      </c>
    </row>
    <row r="2150" spans="1:27" x14ac:dyDescent="0.3">
      <c r="A2150" s="22">
        <v>1</v>
      </c>
      <c r="B2150" s="22" t="s">
        <v>376</v>
      </c>
      <c r="C2150">
        <v>7</v>
      </c>
      <c r="D2150" s="22">
        <v>7</v>
      </c>
      <c r="E2150" s="22" t="s">
        <v>754</v>
      </c>
      <c r="F2150" s="22"/>
      <c r="G2150" s="22" t="s">
        <v>737</v>
      </c>
      <c r="H2150" s="22" t="s">
        <v>6644</v>
      </c>
      <c r="I2150" s="22" t="s">
        <v>734</v>
      </c>
      <c r="K2150" s="22" t="s">
        <v>731</v>
      </c>
      <c r="L2150" s="22" t="s">
        <v>754</v>
      </c>
      <c r="M2150" s="22" t="s">
        <v>743</v>
      </c>
      <c r="N2150" s="22" t="s">
        <v>740</v>
      </c>
      <c r="O2150" s="22" t="s">
        <v>741</v>
      </c>
      <c r="P2150" s="22" t="s">
        <v>6635</v>
      </c>
      <c r="Q2150" t="s">
        <v>6642</v>
      </c>
      <c r="R2150" s="22" t="s">
        <v>755</v>
      </c>
      <c r="S2150" s="22" t="s">
        <v>4902</v>
      </c>
      <c r="T2150" s="22" t="s">
        <v>763</v>
      </c>
      <c r="U2150" s="22" t="s">
        <v>384</v>
      </c>
      <c r="V2150" s="22">
        <v>240</v>
      </c>
      <c r="W2150" s="22" t="s">
        <v>377</v>
      </c>
      <c r="X2150" s="22" t="s">
        <v>378</v>
      </c>
      <c r="Y2150" s="22" t="s">
        <v>337</v>
      </c>
      <c r="Z2150" s="22">
        <v>13604</v>
      </c>
      <c r="AA2150" s="22" t="s">
        <v>733</v>
      </c>
    </row>
    <row r="2151" spans="1:27" x14ac:dyDescent="0.3">
      <c r="A2151" s="22">
        <v>1</v>
      </c>
      <c r="B2151" s="22" t="s">
        <v>376</v>
      </c>
      <c r="C2151">
        <v>1</v>
      </c>
      <c r="D2151" s="22">
        <v>1</v>
      </c>
      <c r="E2151" s="22" t="s">
        <v>738</v>
      </c>
      <c r="F2151" s="22"/>
      <c r="G2151" s="22" t="s">
        <v>737</v>
      </c>
      <c r="H2151" s="22" t="s">
        <v>6644</v>
      </c>
      <c r="I2151" s="22" t="s">
        <v>734</v>
      </c>
      <c r="K2151" s="22" t="s">
        <v>731</v>
      </c>
      <c r="L2151" s="22" t="s">
        <v>738</v>
      </c>
      <c r="M2151" s="22" t="s">
        <v>739</v>
      </c>
      <c r="N2151" s="22" t="s">
        <v>740</v>
      </c>
      <c r="O2151" s="22" t="s">
        <v>741</v>
      </c>
      <c r="P2151" s="22" t="s">
        <v>4899</v>
      </c>
      <c r="Q2151" t="s">
        <v>4897</v>
      </c>
      <c r="R2151" s="22" t="s">
        <v>732</v>
      </c>
      <c r="S2151" s="22" t="s">
        <v>4900</v>
      </c>
      <c r="T2151" s="22" t="s">
        <v>757</v>
      </c>
      <c r="U2151" s="22" t="s">
        <v>384</v>
      </c>
      <c r="V2151" s="22">
        <v>240</v>
      </c>
      <c r="W2151" s="22" t="s">
        <v>377</v>
      </c>
      <c r="X2151" s="22" t="s">
        <v>378</v>
      </c>
      <c r="Y2151" s="22" t="s">
        <v>338</v>
      </c>
      <c r="Z2151" s="22">
        <v>13605</v>
      </c>
      <c r="AA2151" s="22" t="s">
        <v>733</v>
      </c>
    </row>
    <row r="2152" spans="1:27" x14ac:dyDescent="0.3">
      <c r="A2152" s="22">
        <v>1</v>
      </c>
      <c r="B2152" s="22" t="s">
        <v>376</v>
      </c>
      <c r="C2152">
        <v>2</v>
      </c>
      <c r="D2152" s="22">
        <v>2</v>
      </c>
      <c r="E2152" s="22" t="s">
        <v>738</v>
      </c>
      <c r="F2152" s="22"/>
      <c r="G2152" s="22" t="s">
        <v>737</v>
      </c>
      <c r="H2152" s="22" t="s">
        <v>6644</v>
      </c>
      <c r="I2152" s="22" t="s">
        <v>734</v>
      </c>
      <c r="K2152" s="22" t="s">
        <v>731</v>
      </c>
      <c r="L2152" s="22" t="s">
        <v>738</v>
      </c>
      <c r="M2152" s="22" t="s">
        <v>743</v>
      </c>
      <c r="N2152" s="22" t="s">
        <v>740</v>
      </c>
      <c r="O2152" s="22" t="s">
        <v>741</v>
      </c>
      <c r="P2152" s="22" t="s">
        <v>6638</v>
      </c>
      <c r="Q2152" t="s">
        <v>6632</v>
      </c>
      <c r="R2152" s="22" t="s">
        <v>732</v>
      </c>
      <c r="S2152" s="22" t="s">
        <v>4900</v>
      </c>
      <c r="T2152" s="22" t="s">
        <v>758</v>
      </c>
      <c r="U2152" s="22" t="s">
        <v>384</v>
      </c>
      <c r="V2152" s="22">
        <v>240</v>
      </c>
      <c r="W2152" s="22" t="s">
        <v>377</v>
      </c>
      <c r="X2152" s="22" t="s">
        <v>378</v>
      </c>
      <c r="Y2152" s="22" t="s">
        <v>338</v>
      </c>
      <c r="Z2152" s="22">
        <v>13605</v>
      </c>
      <c r="AA2152" s="22" t="s">
        <v>733</v>
      </c>
    </row>
    <row r="2153" spans="1:27" x14ac:dyDescent="0.3">
      <c r="A2153" s="22">
        <v>1</v>
      </c>
      <c r="B2153" s="22" t="s">
        <v>376</v>
      </c>
      <c r="C2153">
        <v>3</v>
      </c>
      <c r="D2153" s="22">
        <v>3</v>
      </c>
      <c r="E2153" s="22" t="s">
        <v>745</v>
      </c>
      <c r="F2153" s="22"/>
      <c r="G2153" s="22" t="s">
        <v>737</v>
      </c>
      <c r="H2153" s="22" t="s">
        <v>6644</v>
      </c>
      <c r="I2153" s="22" t="s">
        <v>734</v>
      </c>
      <c r="K2153" s="22" t="s">
        <v>731</v>
      </c>
      <c r="L2153" s="22" t="s">
        <v>745</v>
      </c>
      <c r="M2153" s="22" t="s">
        <v>743</v>
      </c>
      <c r="N2153" s="22" t="s">
        <v>740</v>
      </c>
      <c r="O2153" s="22" t="s">
        <v>741</v>
      </c>
      <c r="P2153" s="22" t="s">
        <v>6639</v>
      </c>
      <c r="Q2153" t="s">
        <v>6633</v>
      </c>
      <c r="R2153" s="22" t="s">
        <v>735</v>
      </c>
      <c r="S2153" s="22" t="s">
        <v>4900</v>
      </c>
      <c r="T2153" s="22" t="s">
        <v>759</v>
      </c>
      <c r="U2153" s="22" t="s">
        <v>384</v>
      </c>
      <c r="V2153" s="22">
        <v>240</v>
      </c>
      <c r="W2153" s="22" t="s">
        <v>377</v>
      </c>
      <c r="X2153" s="22" t="s">
        <v>378</v>
      </c>
      <c r="Y2153" s="22" t="s">
        <v>338</v>
      </c>
      <c r="Z2153" s="22">
        <v>13605</v>
      </c>
      <c r="AA2153" s="22" t="s">
        <v>733</v>
      </c>
    </row>
    <row r="2154" spans="1:27" x14ac:dyDescent="0.3">
      <c r="A2154" s="22">
        <v>1</v>
      </c>
      <c r="B2154" s="22" t="s">
        <v>376</v>
      </c>
      <c r="C2154">
        <v>4</v>
      </c>
      <c r="D2154" s="22">
        <v>4</v>
      </c>
      <c r="E2154" s="22" t="s">
        <v>747</v>
      </c>
      <c r="F2154" s="22"/>
      <c r="G2154" s="22" t="s">
        <v>737</v>
      </c>
      <c r="H2154" s="22" t="s">
        <v>6644</v>
      </c>
      <c r="I2154" s="22" t="s">
        <v>734</v>
      </c>
      <c r="K2154" s="22" t="s">
        <v>731</v>
      </c>
      <c r="L2154" s="22" t="s">
        <v>747</v>
      </c>
      <c r="M2154" s="22" t="s">
        <v>743</v>
      </c>
      <c r="N2154" s="22" t="s">
        <v>740</v>
      </c>
      <c r="O2154" s="22" t="s">
        <v>741</v>
      </c>
      <c r="P2154" s="22" t="s">
        <v>6637</v>
      </c>
      <c r="Q2154" t="s">
        <v>6641</v>
      </c>
      <c r="R2154" s="22" t="s">
        <v>735</v>
      </c>
      <c r="S2154" s="22" t="s">
        <v>4901</v>
      </c>
      <c r="T2154" s="22" t="s">
        <v>760</v>
      </c>
      <c r="U2154" s="22" t="s">
        <v>384</v>
      </c>
      <c r="V2154" s="22">
        <v>240</v>
      </c>
      <c r="W2154" s="22" t="s">
        <v>377</v>
      </c>
      <c r="X2154" s="22" t="s">
        <v>378</v>
      </c>
      <c r="Y2154" s="22" t="s">
        <v>338</v>
      </c>
      <c r="Z2154" s="22">
        <v>13605</v>
      </c>
      <c r="AA2154" s="22" t="s">
        <v>733</v>
      </c>
    </row>
    <row r="2155" spans="1:27" x14ac:dyDescent="0.3">
      <c r="A2155" s="22">
        <v>1</v>
      </c>
      <c r="B2155" s="22" t="s">
        <v>376</v>
      </c>
      <c r="C2155">
        <v>5</v>
      </c>
      <c r="D2155" s="22">
        <v>5</v>
      </c>
      <c r="E2155" s="22" t="s">
        <v>749</v>
      </c>
      <c r="F2155" s="22"/>
      <c r="G2155" s="22" t="s">
        <v>737</v>
      </c>
      <c r="H2155" s="22" t="s">
        <v>6644</v>
      </c>
      <c r="I2155" s="22" t="s">
        <v>734</v>
      </c>
      <c r="K2155" s="22" t="s">
        <v>731</v>
      </c>
      <c r="L2155" s="22" t="s">
        <v>749</v>
      </c>
      <c r="M2155" s="22" t="s">
        <v>743</v>
      </c>
      <c r="N2155" s="22" t="s">
        <v>740</v>
      </c>
      <c r="O2155" s="22" t="s">
        <v>741</v>
      </c>
      <c r="P2155" s="22" t="s">
        <v>6636</v>
      </c>
      <c r="Q2155" t="s">
        <v>6630</v>
      </c>
      <c r="R2155" s="22" t="s">
        <v>735</v>
      </c>
      <c r="S2155" s="22" t="s">
        <v>4904</v>
      </c>
      <c r="T2155" s="22" t="s">
        <v>761</v>
      </c>
      <c r="U2155" s="22" t="s">
        <v>384</v>
      </c>
      <c r="V2155" s="22">
        <v>240</v>
      </c>
      <c r="W2155" s="22" t="s">
        <v>377</v>
      </c>
      <c r="X2155" s="22" t="s">
        <v>378</v>
      </c>
      <c r="Y2155" s="22" t="s">
        <v>338</v>
      </c>
      <c r="Z2155" s="22">
        <v>13605</v>
      </c>
      <c r="AA2155" s="22" t="s">
        <v>733</v>
      </c>
    </row>
    <row r="2156" spans="1:27" x14ac:dyDescent="0.3">
      <c r="A2156" s="22">
        <v>1</v>
      </c>
      <c r="B2156" s="22" t="s">
        <v>376</v>
      </c>
      <c r="C2156">
        <v>6</v>
      </c>
      <c r="D2156" s="22">
        <v>6</v>
      </c>
      <c r="E2156" s="22" t="s">
        <v>751</v>
      </c>
      <c r="F2156" s="22"/>
      <c r="G2156" s="22" t="s">
        <v>737</v>
      </c>
      <c r="H2156" s="22" t="s">
        <v>6644</v>
      </c>
      <c r="I2156" s="22" t="s">
        <v>734</v>
      </c>
      <c r="K2156" s="22" t="s">
        <v>731</v>
      </c>
      <c r="L2156" s="22" t="s">
        <v>751</v>
      </c>
      <c r="M2156" s="22" t="s">
        <v>752</v>
      </c>
      <c r="N2156" s="22" t="s">
        <v>736</v>
      </c>
      <c r="O2156" s="22" t="s">
        <v>741</v>
      </c>
      <c r="P2156" s="22" t="s">
        <v>6634</v>
      </c>
      <c r="Q2156" t="s">
        <v>6631</v>
      </c>
      <c r="R2156" s="22" t="s">
        <v>732</v>
      </c>
      <c r="S2156" s="22" t="s">
        <v>4903</v>
      </c>
      <c r="T2156" s="22" t="s">
        <v>762</v>
      </c>
      <c r="U2156" s="22" t="s">
        <v>384</v>
      </c>
      <c r="V2156" s="22">
        <v>240</v>
      </c>
      <c r="W2156" s="22" t="s">
        <v>377</v>
      </c>
      <c r="X2156" s="22" t="s">
        <v>378</v>
      </c>
      <c r="Y2156" s="22" t="s">
        <v>338</v>
      </c>
      <c r="Z2156" s="22">
        <v>13605</v>
      </c>
      <c r="AA2156" s="22" t="s">
        <v>733</v>
      </c>
    </row>
    <row r="2157" spans="1:27" x14ac:dyDescent="0.3">
      <c r="A2157" s="22">
        <v>1</v>
      </c>
      <c r="B2157" s="22" t="s">
        <v>376</v>
      </c>
      <c r="C2157">
        <v>7</v>
      </c>
      <c r="D2157" s="22">
        <v>7</v>
      </c>
      <c r="E2157" s="22" t="s">
        <v>754</v>
      </c>
      <c r="F2157" s="22"/>
      <c r="G2157" s="22" t="s">
        <v>737</v>
      </c>
      <c r="H2157" s="22" t="s">
        <v>6644</v>
      </c>
      <c r="I2157" s="22" t="s">
        <v>734</v>
      </c>
      <c r="K2157" s="22" t="s">
        <v>731</v>
      </c>
      <c r="L2157" s="22" t="s">
        <v>754</v>
      </c>
      <c r="M2157" s="22" t="s">
        <v>743</v>
      </c>
      <c r="N2157" s="22" t="s">
        <v>740</v>
      </c>
      <c r="O2157" s="22" t="s">
        <v>741</v>
      </c>
      <c r="P2157" s="22" t="s">
        <v>6635</v>
      </c>
      <c r="Q2157" t="s">
        <v>6642</v>
      </c>
      <c r="R2157" s="22" t="s">
        <v>755</v>
      </c>
      <c r="S2157" s="22" t="s">
        <v>4902</v>
      </c>
      <c r="T2157" s="22" t="s">
        <v>763</v>
      </c>
      <c r="U2157" s="22" t="s">
        <v>384</v>
      </c>
      <c r="V2157" s="22">
        <v>240</v>
      </c>
      <c r="W2157" s="22" t="s">
        <v>377</v>
      </c>
      <c r="X2157" s="22" t="s">
        <v>378</v>
      </c>
      <c r="Y2157" s="22" t="s">
        <v>338</v>
      </c>
      <c r="Z2157" s="22">
        <v>13605</v>
      </c>
      <c r="AA2157" s="22" t="s">
        <v>733</v>
      </c>
    </row>
    <row r="2158" spans="1:27" x14ac:dyDescent="0.3">
      <c r="A2158" s="22">
        <v>1</v>
      </c>
      <c r="B2158" s="22" t="s">
        <v>376</v>
      </c>
      <c r="C2158">
        <v>1</v>
      </c>
      <c r="D2158" s="22">
        <v>1</v>
      </c>
      <c r="E2158" s="22" t="s">
        <v>738</v>
      </c>
      <c r="F2158" s="22"/>
      <c r="G2158" s="22" t="s">
        <v>737</v>
      </c>
      <c r="H2158" s="22" t="s">
        <v>6644</v>
      </c>
      <c r="I2158" s="22" t="s">
        <v>734</v>
      </c>
      <c r="K2158" s="22" t="s">
        <v>731</v>
      </c>
      <c r="L2158" s="22" t="s">
        <v>738</v>
      </c>
      <c r="M2158" s="22" t="s">
        <v>739</v>
      </c>
      <c r="N2158" s="22" t="s">
        <v>740</v>
      </c>
      <c r="O2158" s="22" t="s">
        <v>741</v>
      </c>
      <c r="P2158" s="22" t="s">
        <v>4899</v>
      </c>
      <c r="Q2158" t="s">
        <v>4897</v>
      </c>
      <c r="R2158" s="22" t="s">
        <v>732</v>
      </c>
      <c r="S2158" s="22" t="s">
        <v>4900</v>
      </c>
      <c r="T2158" s="22" t="s">
        <v>757</v>
      </c>
      <c r="U2158" s="22" t="s">
        <v>384</v>
      </c>
      <c r="V2158" s="22">
        <v>240</v>
      </c>
      <c r="W2158" s="22" t="s">
        <v>377</v>
      </c>
      <c r="X2158" s="22" t="s">
        <v>378</v>
      </c>
      <c r="Y2158" s="22" t="s">
        <v>339</v>
      </c>
      <c r="Z2158" s="22">
        <v>14101</v>
      </c>
      <c r="AA2158" s="22" t="s">
        <v>733</v>
      </c>
    </row>
    <row r="2159" spans="1:27" x14ac:dyDescent="0.3">
      <c r="A2159" s="22">
        <v>1</v>
      </c>
      <c r="B2159" s="22" t="s">
        <v>376</v>
      </c>
      <c r="C2159">
        <v>2</v>
      </c>
      <c r="D2159" s="22">
        <v>2</v>
      </c>
      <c r="E2159" s="22" t="s">
        <v>738</v>
      </c>
      <c r="F2159" s="22"/>
      <c r="G2159" s="22" t="s">
        <v>737</v>
      </c>
      <c r="H2159" s="22" t="s">
        <v>6644</v>
      </c>
      <c r="I2159" s="22" t="s">
        <v>734</v>
      </c>
      <c r="K2159" s="22" t="s">
        <v>731</v>
      </c>
      <c r="L2159" s="22" t="s">
        <v>738</v>
      </c>
      <c r="M2159" s="22" t="s">
        <v>743</v>
      </c>
      <c r="N2159" s="22" t="s">
        <v>740</v>
      </c>
      <c r="O2159" s="22" t="s">
        <v>741</v>
      </c>
      <c r="P2159" s="22" t="s">
        <v>6638</v>
      </c>
      <c r="Q2159" t="s">
        <v>6632</v>
      </c>
      <c r="R2159" s="22" t="s">
        <v>732</v>
      </c>
      <c r="S2159" s="22" t="s">
        <v>4900</v>
      </c>
      <c r="T2159" s="22" t="s">
        <v>758</v>
      </c>
      <c r="U2159" s="22" t="s">
        <v>384</v>
      </c>
      <c r="V2159" s="22">
        <v>240</v>
      </c>
      <c r="W2159" s="22" t="s">
        <v>377</v>
      </c>
      <c r="X2159" s="22" t="s">
        <v>378</v>
      </c>
      <c r="Y2159" s="22" t="s">
        <v>339</v>
      </c>
      <c r="Z2159" s="22">
        <v>14101</v>
      </c>
      <c r="AA2159" s="22" t="s">
        <v>733</v>
      </c>
    </row>
    <row r="2160" spans="1:27" x14ac:dyDescent="0.3">
      <c r="A2160" s="22">
        <v>1</v>
      </c>
      <c r="B2160" s="22" t="s">
        <v>376</v>
      </c>
      <c r="C2160">
        <v>3</v>
      </c>
      <c r="D2160" s="22">
        <v>3</v>
      </c>
      <c r="E2160" s="22" t="s">
        <v>745</v>
      </c>
      <c r="F2160" s="22"/>
      <c r="G2160" s="22" t="s">
        <v>737</v>
      </c>
      <c r="H2160" s="22" t="s">
        <v>6644</v>
      </c>
      <c r="I2160" s="22" t="s">
        <v>734</v>
      </c>
      <c r="K2160" s="22" t="s">
        <v>731</v>
      </c>
      <c r="L2160" s="22" t="s">
        <v>745</v>
      </c>
      <c r="M2160" s="22" t="s">
        <v>743</v>
      </c>
      <c r="N2160" s="22" t="s">
        <v>740</v>
      </c>
      <c r="O2160" s="22" t="s">
        <v>741</v>
      </c>
      <c r="P2160" s="22" t="s">
        <v>6639</v>
      </c>
      <c r="Q2160" t="s">
        <v>6633</v>
      </c>
      <c r="R2160" s="22" t="s">
        <v>735</v>
      </c>
      <c r="S2160" s="22" t="s">
        <v>4900</v>
      </c>
      <c r="T2160" s="22" t="s">
        <v>759</v>
      </c>
      <c r="U2160" s="22" t="s">
        <v>384</v>
      </c>
      <c r="V2160" s="22">
        <v>240</v>
      </c>
      <c r="W2160" s="22" t="s">
        <v>377</v>
      </c>
      <c r="X2160" s="22" t="s">
        <v>378</v>
      </c>
      <c r="Y2160" s="22" t="s">
        <v>339</v>
      </c>
      <c r="Z2160" s="22">
        <v>14101</v>
      </c>
      <c r="AA2160" s="22" t="s">
        <v>733</v>
      </c>
    </row>
    <row r="2161" spans="1:27" x14ac:dyDescent="0.3">
      <c r="A2161" s="22">
        <v>1</v>
      </c>
      <c r="B2161" s="22" t="s">
        <v>376</v>
      </c>
      <c r="C2161">
        <v>4</v>
      </c>
      <c r="D2161" s="22">
        <v>4</v>
      </c>
      <c r="E2161" s="22" t="s">
        <v>747</v>
      </c>
      <c r="F2161" s="22"/>
      <c r="G2161" s="22" t="s">
        <v>737</v>
      </c>
      <c r="H2161" s="22" t="s">
        <v>6644</v>
      </c>
      <c r="I2161" s="22" t="s">
        <v>734</v>
      </c>
      <c r="K2161" s="22" t="s">
        <v>731</v>
      </c>
      <c r="L2161" s="22" t="s">
        <v>747</v>
      </c>
      <c r="M2161" s="22" t="s">
        <v>743</v>
      </c>
      <c r="N2161" s="22" t="s">
        <v>740</v>
      </c>
      <c r="O2161" s="22" t="s">
        <v>741</v>
      </c>
      <c r="P2161" s="22" t="s">
        <v>6637</v>
      </c>
      <c r="Q2161" t="s">
        <v>6641</v>
      </c>
      <c r="R2161" s="22" t="s">
        <v>735</v>
      </c>
      <c r="S2161" s="22" t="s">
        <v>4901</v>
      </c>
      <c r="T2161" s="22" t="s">
        <v>760</v>
      </c>
      <c r="U2161" s="22" t="s">
        <v>384</v>
      </c>
      <c r="V2161" s="22">
        <v>240</v>
      </c>
      <c r="W2161" s="22" t="s">
        <v>377</v>
      </c>
      <c r="X2161" s="22" t="s">
        <v>378</v>
      </c>
      <c r="Y2161" s="22" t="s">
        <v>339</v>
      </c>
      <c r="Z2161" s="22">
        <v>14101</v>
      </c>
      <c r="AA2161" s="22" t="s">
        <v>733</v>
      </c>
    </row>
    <row r="2162" spans="1:27" x14ac:dyDescent="0.3">
      <c r="A2162" s="22">
        <v>1</v>
      </c>
      <c r="B2162" s="22" t="s">
        <v>376</v>
      </c>
      <c r="C2162">
        <v>5</v>
      </c>
      <c r="D2162" s="22">
        <v>5</v>
      </c>
      <c r="E2162" s="22" t="s">
        <v>749</v>
      </c>
      <c r="F2162" s="22"/>
      <c r="G2162" s="22" t="s">
        <v>737</v>
      </c>
      <c r="H2162" s="22" t="s">
        <v>6644</v>
      </c>
      <c r="I2162" s="22" t="s">
        <v>734</v>
      </c>
      <c r="K2162" s="22" t="s">
        <v>731</v>
      </c>
      <c r="L2162" s="22" t="s">
        <v>749</v>
      </c>
      <c r="M2162" s="22" t="s">
        <v>743</v>
      </c>
      <c r="N2162" s="22" t="s">
        <v>740</v>
      </c>
      <c r="O2162" s="22" t="s">
        <v>741</v>
      </c>
      <c r="P2162" s="22" t="s">
        <v>6636</v>
      </c>
      <c r="Q2162" t="s">
        <v>6630</v>
      </c>
      <c r="R2162" s="22" t="s">
        <v>735</v>
      </c>
      <c r="S2162" s="22" t="s">
        <v>4904</v>
      </c>
      <c r="T2162" s="22" t="s">
        <v>761</v>
      </c>
      <c r="U2162" s="22" t="s">
        <v>384</v>
      </c>
      <c r="V2162" s="22">
        <v>240</v>
      </c>
      <c r="W2162" s="22" t="s">
        <v>377</v>
      </c>
      <c r="X2162" s="22" t="s">
        <v>378</v>
      </c>
      <c r="Y2162" s="22" t="s">
        <v>339</v>
      </c>
      <c r="Z2162" s="22">
        <v>14101</v>
      </c>
      <c r="AA2162" s="22" t="s">
        <v>733</v>
      </c>
    </row>
    <row r="2163" spans="1:27" x14ac:dyDescent="0.3">
      <c r="A2163" s="22">
        <v>1</v>
      </c>
      <c r="B2163" s="22" t="s">
        <v>376</v>
      </c>
      <c r="C2163">
        <v>6</v>
      </c>
      <c r="D2163" s="22">
        <v>6</v>
      </c>
      <c r="E2163" s="22" t="s">
        <v>751</v>
      </c>
      <c r="F2163" s="22"/>
      <c r="G2163" s="22" t="s">
        <v>737</v>
      </c>
      <c r="H2163" s="22" t="s">
        <v>6644</v>
      </c>
      <c r="I2163" s="22" t="s">
        <v>734</v>
      </c>
      <c r="K2163" s="22" t="s">
        <v>731</v>
      </c>
      <c r="L2163" s="22" t="s">
        <v>751</v>
      </c>
      <c r="M2163" s="22" t="s">
        <v>752</v>
      </c>
      <c r="N2163" s="22" t="s">
        <v>736</v>
      </c>
      <c r="O2163" s="22" t="s">
        <v>741</v>
      </c>
      <c r="P2163" s="22" t="s">
        <v>6634</v>
      </c>
      <c r="Q2163" t="s">
        <v>6631</v>
      </c>
      <c r="R2163" s="22" t="s">
        <v>732</v>
      </c>
      <c r="S2163" s="22" t="s">
        <v>4903</v>
      </c>
      <c r="T2163" s="22" t="s">
        <v>762</v>
      </c>
      <c r="U2163" s="22" t="s">
        <v>384</v>
      </c>
      <c r="V2163" s="22">
        <v>240</v>
      </c>
      <c r="W2163" s="22" t="s">
        <v>377</v>
      </c>
      <c r="X2163" s="22" t="s">
        <v>378</v>
      </c>
      <c r="Y2163" s="22" t="s">
        <v>339</v>
      </c>
      <c r="Z2163" s="22">
        <v>14101</v>
      </c>
      <c r="AA2163" s="22" t="s">
        <v>733</v>
      </c>
    </row>
    <row r="2164" spans="1:27" x14ac:dyDescent="0.3">
      <c r="A2164" s="22">
        <v>1</v>
      </c>
      <c r="B2164" s="22" t="s">
        <v>376</v>
      </c>
      <c r="C2164">
        <v>7</v>
      </c>
      <c r="D2164" s="22">
        <v>7</v>
      </c>
      <c r="E2164" s="22" t="s">
        <v>754</v>
      </c>
      <c r="F2164" s="22"/>
      <c r="G2164" s="22" t="s">
        <v>737</v>
      </c>
      <c r="H2164" s="22" t="s">
        <v>6644</v>
      </c>
      <c r="I2164" s="22" t="s">
        <v>734</v>
      </c>
      <c r="K2164" s="22" t="s">
        <v>731</v>
      </c>
      <c r="L2164" s="22" t="s">
        <v>754</v>
      </c>
      <c r="M2164" s="22" t="s">
        <v>743</v>
      </c>
      <c r="N2164" s="22" t="s">
        <v>740</v>
      </c>
      <c r="O2164" s="22" t="s">
        <v>741</v>
      </c>
      <c r="P2164" s="22" t="s">
        <v>6635</v>
      </c>
      <c r="Q2164" t="s">
        <v>6642</v>
      </c>
      <c r="R2164" s="22" t="s">
        <v>755</v>
      </c>
      <c r="S2164" s="22" t="s">
        <v>4902</v>
      </c>
      <c r="T2164" s="22" t="s">
        <v>763</v>
      </c>
      <c r="U2164" s="22" t="s">
        <v>384</v>
      </c>
      <c r="V2164" s="22">
        <v>240</v>
      </c>
      <c r="W2164" s="22" t="s">
        <v>377</v>
      </c>
      <c r="X2164" s="22" t="s">
        <v>378</v>
      </c>
      <c r="Y2164" s="22" t="s">
        <v>339</v>
      </c>
      <c r="Z2164" s="22">
        <v>14101</v>
      </c>
      <c r="AA2164" s="22" t="s">
        <v>733</v>
      </c>
    </row>
    <row r="2165" spans="1:27" x14ac:dyDescent="0.3">
      <c r="A2165" s="22">
        <v>1</v>
      </c>
      <c r="B2165" s="22" t="s">
        <v>376</v>
      </c>
      <c r="C2165">
        <v>1</v>
      </c>
      <c r="D2165" s="22">
        <v>1</v>
      </c>
      <c r="E2165" s="22" t="s">
        <v>738</v>
      </c>
      <c r="F2165" s="22"/>
      <c r="G2165" s="22" t="s">
        <v>737</v>
      </c>
      <c r="H2165" s="22" t="s">
        <v>6644</v>
      </c>
      <c r="I2165" s="22" t="s">
        <v>734</v>
      </c>
      <c r="K2165" s="22" t="s">
        <v>731</v>
      </c>
      <c r="L2165" s="22" t="s">
        <v>738</v>
      </c>
      <c r="M2165" s="22" t="s">
        <v>739</v>
      </c>
      <c r="N2165" s="22" t="s">
        <v>740</v>
      </c>
      <c r="O2165" s="22" t="s">
        <v>741</v>
      </c>
      <c r="P2165" s="22" t="s">
        <v>4899</v>
      </c>
      <c r="Q2165" t="s">
        <v>4897</v>
      </c>
      <c r="R2165" s="22" t="s">
        <v>732</v>
      </c>
      <c r="S2165" s="22" t="s">
        <v>4900</v>
      </c>
      <c r="T2165" s="22" t="s">
        <v>757</v>
      </c>
      <c r="U2165" s="22" t="s">
        <v>384</v>
      </c>
      <c r="V2165" s="22">
        <v>240</v>
      </c>
      <c r="W2165" s="22" t="s">
        <v>377</v>
      </c>
      <c r="X2165" s="22" t="s">
        <v>378</v>
      </c>
      <c r="Y2165" s="22" t="s">
        <v>340</v>
      </c>
      <c r="Z2165" s="22">
        <v>14102</v>
      </c>
      <c r="AA2165" s="22" t="s">
        <v>733</v>
      </c>
    </row>
    <row r="2166" spans="1:27" x14ac:dyDescent="0.3">
      <c r="A2166" s="22">
        <v>1</v>
      </c>
      <c r="B2166" s="22" t="s">
        <v>376</v>
      </c>
      <c r="C2166">
        <v>2</v>
      </c>
      <c r="D2166" s="22">
        <v>2</v>
      </c>
      <c r="E2166" s="22" t="s">
        <v>738</v>
      </c>
      <c r="F2166" s="22"/>
      <c r="G2166" s="22" t="s">
        <v>737</v>
      </c>
      <c r="H2166" s="22" t="s">
        <v>6644</v>
      </c>
      <c r="I2166" s="22" t="s">
        <v>734</v>
      </c>
      <c r="K2166" s="22" t="s">
        <v>731</v>
      </c>
      <c r="L2166" s="22" t="s">
        <v>738</v>
      </c>
      <c r="M2166" s="22" t="s">
        <v>743</v>
      </c>
      <c r="N2166" s="22" t="s">
        <v>740</v>
      </c>
      <c r="O2166" s="22" t="s">
        <v>741</v>
      </c>
      <c r="P2166" s="22" t="s">
        <v>6638</v>
      </c>
      <c r="Q2166" t="s">
        <v>6632</v>
      </c>
      <c r="R2166" s="22" t="s">
        <v>732</v>
      </c>
      <c r="S2166" s="22" t="s">
        <v>4900</v>
      </c>
      <c r="T2166" s="22" t="s">
        <v>758</v>
      </c>
      <c r="U2166" s="22" t="s">
        <v>384</v>
      </c>
      <c r="V2166" s="22">
        <v>240</v>
      </c>
      <c r="W2166" s="22" t="s">
        <v>377</v>
      </c>
      <c r="X2166" s="22" t="s">
        <v>378</v>
      </c>
      <c r="Y2166" s="22" t="s">
        <v>340</v>
      </c>
      <c r="Z2166" s="22">
        <v>14102</v>
      </c>
      <c r="AA2166" s="22" t="s">
        <v>733</v>
      </c>
    </row>
    <row r="2167" spans="1:27" x14ac:dyDescent="0.3">
      <c r="A2167" s="22">
        <v>1</v>
      </c>
      <c r="B2167" s="22" t="s">
        <v>376</v>
      </c>
      <c r="C2167">
        <v>3</v>
      </c>
      <c r="D2167" s="22">
        <v>3</v>
      </c>
      <c r="E2167" s="22" t="s">
        <v>745</v>
      </c>
      <c r="F2167" s="22"/>
      <c r="G2167" s="22" t="s">
        <v>737</v>
      </c>
      <c r="H2167" s="22" t="s">
        <v>6644</v>
      </c>
      <c r="I2167" s="22" t="s">
        <v>734</v>
      </c>
      <c r="K2167" s="22" t="s">
        <v>731</v>
      </c>
      <c r="L2167" s="22" t="s">
        <v>745</v>
      </c>
      <c r="M2167" s="22" t="s">
        <v>743</v>
      </c>
      <c r="N2167" s="22" t="s">
        <v>740</v>
      </c>
      <c r="O2167" s="22" t="s">
        <v>741</v>
      </c>
      <c r="P2167" s="22" t="s">
        <v>6639</v>
      </c>
      <c r="Q2167" t="s">
        <v>6633</v>
      </c>
      <c r="R2167" s="22" t="s">
        <v>735</v>
      </c>
      <c r="S2167" s="22" t="s">
        <v>4900</v>
      </c>
      <c r="T2167" s="22" t="s">
        <v>759</v>
      </c>
      <c r="U2167" s="22" t="s">
        <v>384</v>
      </c>
      <c r="V2167" s="22">
        <v>240</v>
      </c>
      <c r="W2167" s="22" t="s">
        <v>377</v>
      </c>
      <c r="X2167" s="22" t="s">
        <v>378</v>
      </c>
      <c r="Y2167" s="22" t="s">
        <v>340</v>
      </c>
      <c r="Z2167" s="22">
        <v>14102</v>
      </c>
      <c r="AA2167" s="22" t="s">
        <v>733</v>
      </c>
    </row>
    <row r="2168" spans="1:27" x14ac:dyDescent="0.3">
      <c r="A2168" s="22">
        <v>1</v>
      </c>
      <c r="B2168" s="22" t="s">
        <v>376</v>
      </c>
      <c r="C2168">
        <v>4</v>
      </c>
      <c r="D2168" s="22">
        <v>4</v>
      </c>
      <c r="E2168" s="22" t="s">
        <v>747</v>
      </c>
      <c r="F2168" s="22"/>
      <c r="G2168" s="22" t="s">
        <v>737</v>
      </c>
      <c r="H2168" s="22" t="s">
        <v>6644</v>
      </c>
      <c r="I2168" s="22" t="s">
        <v>734</v>
      </c>
      <c r="K2168" s="22" t="s">
        <v>731</v>
      </c>
      <c r="L2168" s="22" t="s">
        <v>747</v>
      </c>
      <c r="M2168" s="22" t="s">
        <v>743</v>
      </c>
      <c r="N2168" s="22" t="s">
        <v>740</v>
      </c>
      <c r="O2168" s="22" t="s">
        <v>741</v>
      </c>
      <c r="P2168" s="22" t="s">
        <v>6637</v>
      </c>
      <c r="Q2168" t="s">
        <v>6641</v>
      </c>
      <c r="R2168" s="22" t="s">
        <v>735</v>
      </c>
      <c r="S2168" s="22" t="s">
        <v>4901</v>
      </c>
      <c r="T2168" s="22" t="s">
        <v>760</v>
      </c>
      <c r="U2168" s="22" t="s">
        <v>384</v>
      </c>
      <c r="V2168" s="22">
        <v>240</v>
      </c>
      <c r="W2168" s="22" t="s">
        <v>377</v>
      </c>
      <c r="X2168" s="22" t="s">
        <v>378</v>
      </c>
      <c r="Y2168" s="22" t="s">
        <v>340</v>
      </c>
      <c r="Z2168" s="22">
        <v>14102</v>
      </c>
      <c r="AA2168" s="22" t="s">
        <v>733</v>
      </c>
    </row>
    <row r="2169" spans="1:27" x14ac:dyDescent="0.3">
      <c r="A2169" s="22">
        <v>1</v>
      </c>
      <c r="B2169" s="22" t="s">
        <v>376</v>
      </c>
      <c r="C2169">
        <v>5</v>
      </c>
      <c r="D2169" s="22">
        <v>5</v>
      </c>
      <c r="E2169" s="22" t="s">
        <v>749</v>
      </c>
      <c r="F2169" s="22"/>
      <c r="G2169" s="22" t="s">
        <v>737</v>
      </c>
      <c r="H2169" s="22" t="s">
        <v>6644</v>
      </c>
      <c r="I2169" s="22" t="s">
        <v>734</v>
      </c>
      <c r="K2169" s="22" t="s">
        <v>731</v>
      </c>
      <c r="L2169" s="22" t="s">
        <v>749</v>
      </c>
      <c r="M2169" s="22" t="s">
        <v>743</v>
      </c>
      <c r="N2169" s="22" t="s">
        <v>740</v>
      </c>
      <c r="O2169" s="22" t="s">
        <v>741</v>
      </c>
      <c r="P2169" s="22" t="s">
        <v>6636</v>
      </c>
      <c r="Q2169" t="s">
        <v>6630</v>
      </c>
      <c r="R2169" s="22" t="s">
        <v>735</v>
      </c>
      <c r="S2169" s="22" t="s">
        <v>4904</v>
      </c>
      <c r="T2169" s="22" t="s">
        <v>761</v>
      </c>
      <c r="U2169" s="22" t="s">
        <v>384</v>
      </c>
      <c r="V2169" s="22">
        <v>240</v>
      </c>
      <c r="W2169" s="22" t="s">
        <v>377</v>
      </c>
      <c r="X2169" s="22" t="s">
        <v>378</v>
      </c>
      <c r="Y2169" s="22" t="s">
        <v>340</v>
      </c>
      <c r="Z2169" s="22">
        <v>14102</v>
      </c>
      <c r="AA2169" s="22" t="s">
        <v>733</v>
      </c>
    </row>
    <row r="2170" spans="1:27" x14ac:dyDescent="0.3">
      <c r="A2170" s="22">
        <v>1</v>
      </c>
      <c r="B2170" s="22" t="s">
        <v>376</v>
      </c>
      <c r="C2170">
        <v>6</v>
      </c>
      <c r="D2170" s="22">
        <v>6</v>
      </c>
      <c r="E2170" s="22" t="s">
        <v>751</v>
      </c>
      <c r="F2170" s="22"/>
      <c r="G2170" s="22" t="s">
        <v>737</v>
      </c>
      <c r="H2170" s="22" t="s">
        <v>6644</v>
      </c>
      <c r="I2170" s="22" t="s">
        <v>734</v>
      </c>
      <c r="K2170" s="22" t="s">
        <v>731</v>
      </c>
      <c r="L2170" s="22" t="s">
        <v>751</v>
      </c>
      <c r="M2170" s="22" t="s">
        <v>752</v>
      </c>
      <c r="N2170" s="22" t="s">
        <v>736</v>
      </c>
      <c r="O2170" s="22" t="s">
        <v>741</v>
      </c>
      <c r="P2170" s="22" t="s">
        <v>6634</v>
      </c>
      <c r="Q2170" t="s">
        <v>6631</v>
      </c>
      <c r="R2170" s="22" t="s">
        <v>732</v>
      </c>
      <c r="S2170" s="22" t="s">
        <v>4903</v>
      </c>
      <c r="T2170" s="22" t="s">
        <v>762</v>
      </c>
      <c r="U2170" s="22" t="s">
        <v>384</v>
      </c>
      <c r="V2170" s="22">
        <v>240</v>
      </c>
      <c r="W2170" s="22" t="s">
        <v>377</v>
      </c>
      <c r="X2170" s="22" t="s">
        <v>378</v>
      </c>
      <c r="Y2170" s="22" t="s">
        <v>340</v>
      </c>
      <c r="Z2170" s="22">
        <v>14102</v>
      </c>
      <c r="AA2170" s="22" t="s">
        <v>733</v>
      </c>
    </row>
    <row r="2171" spans="1:27" x14ac:dyDescent="0.3">
      <c r="A2171" s="22">
        <v>1</v>
      </c>
      <c r="B2171" s="22" t="s">
        <v>376</v>
      </c>
      <c r="C2171">
        <v>7</v>
      </c>
      <c r="D2171" s="22">
        <v>7</v>
      </c>
      <c r="E2171" s="22" t="s">
        <v>754</v>
      </c>
      <c r="F2171" s="22"/>
      <c r="G2171" s="22" t="s">
        <v>737</v>
      </c>
      <c r="H2171" s="22" t="s">
        <v>6644</v>
      </c>
      <c r="I2171" s="22" t="s">
        <v>734</v>
      </c>
      <c r="K2171" s="22" t="s">
        <v>731</v>
      </c>
      <c r="L2171" s="22" t="s">
        <v>754</v>
      </c>
      <c r="M2171" s="22" t="s">
        <v>743</v>
      </c>
      <c r="N2171" s="22" t="s">
        <v>740</v>
      </c>
      <c r="O2171" s="22" t="s">
        <v>741</v>
      </c>
      <c r="P2171" s="22" t="s">
        <v>6635</v>
      </c>
      <c r="Q2171" t="s">
        <v>6642</v>
      </c>
      <c r="R2171" s="22" t="s">
        <v>755</v>
      </c>
      <c r="S2171" s="22" t="s">
        <v>4902</v>
      </c>
      <c r="T2171" s="22" t="s">
        <v>763</v>
      </c>
      <c r="U2171" s="22" t="s">
        <v>384</v>
      </c>
      <c r="V2171" s="22">
        <v>240</v>
      </c>
      <c r="W2171" s="22" t="s">
        <v>377</v>
      </c>
      <c r="X2171" s="22" t="s">
        <v>378</v>
      </c>
      <c r="Y2171" s="22" t="s">
        <v>340</v>
      </c>
      <c r="Z2171" s="22">
        <v>14102</v>
      </c>
      <c r="AA2171" s="22" t="s">
        <v>733</v>
      </c>
    </row>
    <row r="2172" spans="1:27" x14ac:dyDescent="0.3">
      <c r="A2172" s="22">
        <v>1</v>
      </c>
      <c r="B2172" s="22" t="s">
        <v>376</v>
      </c>
      <c r="C2172">
        <v>1</v>
      </c>
      <c r="D2172" s="22">
        <v>1</v>
      </c>
      <c r="E2172" s="22" t="s">
        <v>738</v>
      </c>
      <c r="F2172" s="22"/>
      <c r="G2172" s="22" t="s">
        <v>737</v>
      </c>
      <c r="H2172" s="22" t="s">
        <v>6644</v>
      </c>
      <c r="I2172" s="22" t="s">
        <v>734</v>
      </c>
      <c r="K2172" s="22" t="s">
        <v>731</v>
      </c>
      <c r="L2172" s="22" t="s">
        <v>738</v>
      </c>
      <c r="M2172" s="22" t="s">
        <v>739</v>
      </c>
      <c r="N2172" s="22" t="s">
        <v>740</v>
      </c>
      <c r="O2172" s="22" t="s">
        <v>741</v>
      </c>
      <c r="P2172" s="22" t="s">
        <v>4899</v>
      </c>
      <c r="Q2172" t="s">
        <v>4897</v>
      </c>
      <c r="R2172" s="22" t="s">
        <v>732</v>
      </c>
      <c r="S2172" s="22" t="s">
        <v>4900</v>
      </c>
      <c r="T2172" s="22" t="s">
        <v>757</v>
      </c>
      <c r="U2172" s="22" t="s">
        <v>384</v>
      </c>
      <c r="V2172" s="22">
        <v>240</v>
      </c>
      <c r="W2172" s="22" t="s">
        <v>377</v>
      </c>
      <c r="X2172" s="22" t="s">
        <v>378</v>
      </c>
      <c r="Y2172" s="22" t="s">
        <v>341</v>
      </c>
      <c r="Z2172" s="22">
        <v>14103</v>
      </c>
      <c r="AA2172" s="22" t="s">
        <v>733</v>
      </c>
    </row>
    <row r="2173" spans="1:27" x14ac:dyDescent="0.3">
      <c r="A2173" s="22">
        <v>1</v>
      </c>
      <c r="B2173" s="22" t="s">
        <v>376</v>
      </c>
      <c r="C2173">
        <v>2</v>
      </c>
      <c r="D2173" s="22">
        <v>2</v>
      </c>
      <c r="E2173" s="22" t="s">
        <v>738</v>
      </c>
      <c r="F2173" s="22"/>
      <c r="G2173" s="22" t="s">
        <v>737</v>
      </c>
      <c r="H2173" s="22" t="s">
        <v>6644</v>
      </c>
      <c r="I2173" s="22" t="s">
        <v>734</v>
      </c>
      <c r="K2173" s="22" t="s">
        <v>731</v>
      </c>
      <c r="L2173" s="22" t="s">
        <v>738</v>
      </c>
      <c r="M2173" s="22" t="s">
        <v>743</v>
      </c>
      <c r="N2173" s="22" t="s">
        <v>740</v>
      </c>
      <c r="O2173" s="22" t="s">
        <v>741</v>
      </c>
      <c r="P2173" s="22" t="s">
        <v>6638</v>
      </c>
      <c r="Q2173" t="s">
        <v>6632</v>
      </c>
      <c r="R2173" s="22" t="s">
        <v>732</v>
      </c>
      <c r="S2173" s="22" t="s">
        <v>4900</v>
      </c>
      <c r="T2173" s="22" t="s">
        <v>758</v>
      </c>
      <c r="U2173" s="22" t="s">
        <v>384</v>
      </c>
      <c r="V2173" s="22">
        <v>240</v>
      </c>
      <c r="W2173" s="22" t="s">
        <v>377</v>
      </c>
      <c r="X2173" s="22" t="s">
        <v>378</v>
      </c>
      <c r="Y2173" s="22" t="s">
        <v>341</v>
      </c>
      <c r="Z2173" s="22">
        <v>14103</v>
      </c>
      <c r="AA2173" s="22" t="s">
        <v>733</v>
      </c>
    </row>
    <row r="2174" spans="1:27" x14ac:dyDescent="0.3">
      <c r="A2174" s="22">
        <v>1</v>
      </c>
      <c r="B2174" s="22" t="s">
        <v>376</v>
      </c>
      <c r="C2174">
        <v>3</v>
      </c>
      <c r="D2174" s="22">
        <v>3</v>
      </c>
      <c r="E2174" s="22" t="s">
        <v>745</v>
      </c>
      <c r="F2174" s="22"/>
      <c r="G2174" s="22" t="s">
        <v>737</v>
      </c>
      <c r="H2174" s="22" t="s">
        <v>6644</v>
      </c>
      <c r="I2174" s="22" t="s">
        <v>734</v>
      </c>
      <c r="K2174" s="22" t="s">
        <v>731</v>
      </c>
      <c r="L2174" s="22" t="s">
        <v>745</v>
      </c>
      <c r="M2174" s="22" t="s">
        <v>743</v>
      </c>
      <c r="N2174" s="22" t="s">
        <v>740</v>
      </c>
      <c r="O2174" s="22" t="s">
        <v>741</v>
      </c>
      <c r="P2174" s="22" t="s">
        <v>6639</v>
      </c>
      <c r="Q2174" t="s">
        <v>6633</v>
      </c>
      <c r="R2174" s="22" t="s">
        <v>735</v>
      </c>
      <c r="S2174" s="22" t="s">
        <v>4900</v>
      </c>
      <c r="T2174" s="22" t="s">
        <v>759</v>
      </c>
      <c r="U2174" s="22" t="s">
        <v>384</v>
      </c>
      <c r="V2174" s="22">
        <v>240</v>
      </c>
      <c r="W2174" s="22" t="s">
        <v>377</v>
      </c>
      <c r="X2174" s="22" t="s">
        <v>378</v>
      </c>
      <c r="Y2174" s="22" t="s">
        <v>341</v>
      </c>
      <c r="Z2174" s="22">
        <v>14103</v>
      </c>
      <c r="AA2174" s="22" t="s">
        <v>733</v>
      </c>
    </row>
    <row r="2175" spans="1:27" x14ac:dyDescent="0.3">
      <c r="A2175" s="22">
        <v>1</v>
      </c>
      <c r="B2175" s="22" t="s">
        <v>376</v>
      </c>
      <c r="C2175">
        <v>4</v>
      </c>
      <c r="D2175" s="22">
        <v>4</v>
      </c>
      <c r="E2175" s="22" t="s">
        <v>747</v>
      </c>
      <c r="F2175" s="22"/>
      <c r="G2175" s="22" t="s">
        <v>737</v>
      </c>
      <c r="H2175" s="22" t="s">
        <v>6644</v>
      </c>
      <c r="I2175" s="22" t="s">
        <v>734</v>
      </c>
      <c r="K2175" s="22" t="s">
        <v>731</v>
      </c>
      <c r="L2175" s="22" t="s">
        <v>747</v>
      </c>
      <c r="M2175" s="22" t="s">
        <v>743</v>
      </c>
      <c r="N2175" s="22" t="s">
        <v>740</v>
      </c>
      <c r="O2175" s="22" t="s">
        <v>741</v>
      </c>
      <c r="P2175" s="22" t="s">
        <v>6637</v>
      </c>
      <c r="Q2175" t="s">
        <v>6641</v>
      </c>
      <c r="R2175" s="22" t="s">
        <v>735</v>
      </c>
      <c r="S2175" s="22" t="s">
        <v>4901</v>
      </c>
      <c r="T2175" s="22" t="s">
        <v>760</v>
      </c>
      <c r="U2175" s="22" t="s">
        <v>384</v>
      </c>
      <c r="V2175" s="22">
        <v>240</v>
      </c>
      <c r="W2175" s="22" t="s">
        <v>377</v>
      </c>
      <c r="X2175" s="22" t="s">
        <v>378</v>
      </c>
      <c r="Y2175" s="22" t="s">
        <v>341</v>
      </c>
      <c r="Z2175" s="22">
        <v>14103</v>
      </c>
      <c r="AA2175" s="22" t="s">
        <v>733</v>
      </c>
    </row>
    <row r="2176" spans="1:27" x14ac:dyDescent="0.3">
      <c r="A2176" s="22">
        <v>1</v>
      </c>
      <c r="B2176" s="22" t="s">
        <v>376</v>
      </c>
      <c r="C2176">
        <v>5</v>
      </c>
      <c r="D2176" s="22">
        <v>5</v>
      </c>
      <c r="E2176" s="22" t="s">
        <v>749</v>
      </c>
      <c r="F2176" s="22"/>
      <c r="G2176" s="22" t="s">
        <v>737</v>
      </c>
      <c r="H2176" s="22" t="s">
        <v>6644</v>
      </c>
      <c r="I2176" s="22" t="s">
        <v>734</v>
      </c>
      <c r="K2176" s="22" t="s">
        <v>731</v>
      </c>
      <c r="L2176" s="22" t="s">
        <v>749</v>
      </c>
      <c r="M2176" s="22" t="s">
        <v>743</v>
      </c>
      <c r="N2176" s="22" t="s">
        <v>740</v>
      </c>
      <c r="O2176" s="22" t="s">
        <v>741</v>
      </c>
      <c r="P2176" s="22" t="s">
        <v>6636</v>
      </c>
      <c r="Q2176" t="s">
        <v>6630</v>
      </c>
      <c r="R2176" s="22" t="s">
        <v>735</v>
      </c>
      <c r="S2176" s="22" t="s">
        <v>4904</v>
      </c>
      <c r="T2176" s="22" t="s">
        <v>761</v>
      </c>
      <c r="U2176" s="22" t="s">
        <v>384</v>
      </c>
      <c r="V2176" s="22">
        <v>240</v>
      </c>
      <c r="W2176" s="22" t="s">
        <v>377</v>
      </c>
      <c r="X2176" s="22" t="s">
        <v>378</v>
      </c>
      <c r="Y2176" s="22" t="s">
        <v>341</v>
      </c>
      <c r="Z2176" s="22">
        <v>14103</v>
      </c>
      <c r="AA2176" s="22" t="s">
        <v>733</v>
      </c>
    </row>
    <row r="2177" spans="1:27" x14ac:dyDescent="0.3">
      <c r="A2177" s="22">
        <v>1</v>
      </c>
      <c r="B2177" s="22" t="s">
        <v>376</v>
      </c>
      <c r="C2177">
        <v>6</v>
      </c>
      <c r="D2177" s="22">
        <v>6</v>
      </c>
      <c r="E2177" s="22" t="s">
        <v>751</v>
      </c>
      <c r="F2177" s="22"/>
      <c r="G2177" s="22" t="s">
        <v>737</v>
      </c>
      <c r="H2177" s="22" t="s">
        <v>6644</v>
      </c>
      <c r="I2177" s="22" t="s">
        <v>734</v>
      </c>
      <c r="K2177" s="22" t="s">
        <v>731</v>
      </c>
      <c r="L2177" s="22" t="s">
        <v>751</v>
      </c>
      <c r="M2177" s="22" t="s">
        <v>752</v>
      </c>
      <c r="N2177" s="22" t="s">
        <v>736</v>
      </c>
      <c r="O2177" s="22" t="s">
        <v>741</v>
      </c>
      <c r="P2177" s="22" t="s">
        <v>6634</v>
      </c>
      <c r="Q2177" t="s">
        <v>6631</v>
      </c>
      <c r="R2177" s="22" t="s">
        <v>732</v>
      </c>
      <c r="S2177" s="22" t="s">
        <v>4903</v>
      </c>
      <c r="T2177" s="22" t="s">
        <v>762</v>
      </c>
      <c r="U2177" s="22" t="s">
        <v>384</v>
      </c>
      <c r="V2177" s="22">
        <v>240</v>
      </c>
      <c r="W2177" s="22" t="s">
        <v>377</v>
      </c>
      <c r="X2177" s="22" t="s">
        <v>378</v>
      </c>
      <c r="Y2177" s="22" t="s">
        <v>341</v>
      </c>
      <c r="Z2177" s="22">
        <v>14103</v>
      </c>
      <c r="AA2177" s="22" t="s">
        <v>733</v>
      </c>
    </row>
    <row r="2178" spans="1:27" x14ac:dyDescent="0.3">
      <c r="A2178" s="22">
        <v>1</v>
      </c>
      <c r="B2178" s="22" t="s">
        <v>376</v>
      </c>
      <c r="C2178">
        <v>7</v>
      </c>
      <c r="D2178" s="22">
        <v>7</v>
      </c>
      <c r="E2178" s="22" t="s">
        <v>754</v>
      </c>
      <c r="F2178" s="22"/>
      <c r="G2178" s="22" t="s">
        <v>737</v>
      </c>
      <c r="H2178" s="22" t="s">
        <v>6644</v>
      </c>
      <c r="I2178" s="22" t="s">
        <v>734</v>
      </c>
      <c r="K2178" s="22" t="s">
        <v>731</v>
      </c>
      <c r="L2178" s="22" t="s">
        <v>754</v>
      </c>
      <c r="M2178" s="22" t="s">
        <v>743</v>
      </c>
      <c r="N2178" s="22" t="s">
        <v>740</v>
      </c>
      <c r="O2178" s="22" t="s">
        <v>741</v>
      </c>
      <c r="P2178" s="22" t="s">
        <v>6635</v>
      </c>
      <c r="Q2178" t="s">
        <v>6642</v>
      </c>
      <c r="R2178" s="22" t="s">
        <v>755</v>
      </c>
      <c r="S2178" s="22" t="s">
        <v>4902</v>
      </c>
      <c r="T2178" s="22" t="s">
        <v>763</v>
      </c>
      <c r="U2178" s="22" t="s">
        <v>384</v>
      </c>
      <c r="V2178" s="22">
        <v>240</v>
      </c>
      <c r="W2178" s="22" t="s">
        <v>377</v>
      </c>
      <c r="X2178" s="22" t="s">
        <v>378</v>
      </c>
      <c r="Y2178" s="22" t="s">
        <v>341</v>
      </c>
      <c r="Z2178" s="22">
        <v>14103</v>
      </c>
      <c r="AA2178" s="22" t="s">
        <v>733</v>
      </c>
    </row>
    <row r="2179" spans="1:27" x14ac:dyDescent="0.3">
      <c r="A2179" s="22">
        <v>1</v>
      </c>
      <c r="B2179" s="22" t="s">
        <v>376</v>
      </c>
      <c r="C2179">
        <v>1</v>
      </c>
      <c r="D2179" s="22">
        <v>1</v>
      </c>
      <c r="E2179" s="22" t="s">
        <v>738</v>
      </c>
      <c r="F2179" s="22"/>
      <c r="G2179" s="22" t="s">
        <v>737</v>
      </c>
      <c r="H2179" s="22" t="s">
        <v>6644</v>
      </c>
      <c r="I2179" s="22" t="s">
        <v>734</v>
      </c>
      <c r="K2179" s="22" t="s">
        <v>731</v>
      </c>
      <c r="L2179" s="22" t="s">
        <v>738</v>
      </c>
      <c r="M2179" s="22" t="s">
        <v>739</v>
      </c>
      <c r="N2179" s="22" t="s">
        <v>740</v>
      </c>
      <c r="O2179" s="22" t="s">
        <v>741</v>
      </c>
      <c r="P2179" s="22" t="s">
        <v>4899</v>
      </c>
      <c r="Q2179" t="s">
        <v>4897</v>
      </c>
      <c r="R2179" s="22" t="s">
        <v>732</v>
      </c>
      <c r="S2179" s="22" t="s">
        <v>4900</v>
      </c>
      <c r="T2179" s="22" t="s">
        <v>757</v>
      </c>
      <c r="U2179" s="22" t="s">
        <v>384</v>
      </c>
      <c r="V2179" s="22">
        <v>240</v>
      </c>
      <c r="W2179" s="22" t="s">
        <v>377</v>
      </c>
      <c r="X2179" s="22" t="s">
        <v>378</v>
      </c>
      <c r="Y2179" s="22" t="s">
        <v>342</v>
      </c>
      <c r="Z2179" s="22">
        <v>14104</v>
      </c>
      <c r="AA2179" s="22" t="s">
        <v>733</v>
      </c>
    </row>
    <row r="2180" spans="1:27" x14ac:dyDescent="0.3">
      <c r="A2180" s="22">
        <v>1</v>
      </c>
      <c r="B2180" s="22" t="s">
        <v>376</v>
      </c>
      <c r="C2180">
        <v>2</v>
      </c>
      <c r="D2180" s="22">
        <v>2</v>
      </c>
      <c r="E2180" s="22" t="s">
        <v>738</v>
      </c>
      <c r="F2180" s="22"/>
      <c r="G2180" s="22" t="s">
        <v>737</v>
      </c>
      <c r="H2180" s="22" t="s">
        <v>6644</v>
      </c>
      <c r="I2180" s="22" t="s">
        <v>734</v>
      </c>
      <c r="K2180" s="22" t="s">
        <v>731</v>
      </c>
      <c r="L2180" s="22" t="s">
        <v>738</v>
      </c>
      <c r="M2180" s="22" t="s">
        <v>743</v>
      </c>
      <c r="N2180" s="22" t="s">
        <v>740</v>
      </c>
      <c r="O2180" s="22" t="s">
        <v>741</v>
      </c>
      <c r="P2180" s="22" t="s">
        <v>6638</v>
      </c>
      <c r="Q2180" t="s">
        <v>6632</v>
      </c>
      <c r="R2180" s="22" t="s">
        <v>732</v>
      </c>
      <c r="S2180" s="22" t="s">
        <v>4900</v>
      </c>
      <c r="T2180" s="22" t="s">
        <v>758</v>
      </c>
      <c r="U2180" s="22" t="s">
        <v>384</v>
      </c>
      <c r="V2180" s="22">
        <v>240</v>
      </c>
      <c r="W2180" s="22" t="s">
        <v>377</v>
      </c>
      <c r="X2180" s="22" t="s">
        <v>378</v>
      </c>
      <c r="Y2180" s="22" t="s">
        <v>342</v>
      </c>
      <c r="Z2180" s="22">
        <v>14104</v>
      </c>
      <c r="AA2180" s="22" t="s">
        <v>733</v>
      </c>
    </row>
    <row r="2181" spans="1:27" x14ac:dyDescent="0.3">
      <c r="A2181" s="22">
        <v>1</v>
      </c>
      <c r="B2181" s="22" t="s">
        <v>376</v>
      </c>
      <c r="C2181">
        <v>3</v>
      </c>
      <c r="D2181" s="22">
        <v>3</v>
      </c>
      <c r="E2181" s="22" t="s">
        <v>745</v>
      </c>
      <c r="F2181" s="22"/>
      <c r="G2181" s="22" t="s">
        <v>737</v>
      </c>
      <c r="H2181" s="22" t="s">
        <v>6644</v>
      </c>
      <c r="I2181" s="22" t="s">
        <v>734</v>
      </c>
      <c r="K2181" s="22" t="s">
        <v>731</v>
      </c>
      <c r="L2181" s="22" t="s">
        <v>745</v>
      </c>
      <c r="M2181" s="22" t="s">
        <v>743</v>
      </c>
      <c r="N2181" s="22" t="s">
        <v>740</v>
      </c>
      <c r="O2181" s="22" t="s">
        <v>741</v>
      </c>
      <c r="P2181" s="22" t="s">
        <v>6639</v>
      </c>
      <c r="Q2181" t="s">
        <v>6633</v>
      </c>
      <c r="R2181" s="22" t="s">
        <v>735</v>
      </c>
      <c r="S2181" s="22" t="s">
        <v>4900</v>
      </c>
      <c r="T2181" s="22" t="s">
        <v>759</v>
      </c>
      <c r="U2181" s="22" t="s">
        <v>384</v>
      </c>
      <c r="V2181" s="22">
        <v>240</v>
      </c>
      <c r="W2181" s="22" t="s">
        <v>377</v>
      </c>
      <c r="X2181" s="22" t="s">
        <v>378</v>
      </c>
      <c r="Y2181" s="22" t="s">
        <v>342</v>
      </c>
      <c r="Z2181" s="22">
        <v>14104</v>
      </c>
      <c r="AA2181" s="22" t="s">
        <v>733</v>
      </c>
    </row>
    <row r="2182" spans="1:27" x14ac:dyDescent="0.3">
      <c r="A2182" s="22">
        <v>1</v>
      </c>
      <c r="B2182" s="22" t="s">
        <v>376</v>
      </c>
      <c r="C2182">
        <v>4</v>
      </c>
      <c r="D2182" s="22">
        <v>4</v>
      </c>
      <c r="E2182" s="22" t="s">
        <v>747</v>
      </c>
      <c r="F2182" s="22"/>
      <c r="G2182" s="22" t="s">
        <v>737</v>
      </c>
      <c r="H2182" s="22" t="s">
        <v>6644</v>
      </c>
      <c r="I2182" s="22" t="s">
        <v>734</v>
      </c>
      <c r="K2182" s="22" t="s">
        <v>731</v>
      </c>
      <c r="L2182" s="22" t="s">
        <v>747</v>
      </c>
      <c r="M2182" s="22" t="s">
        <v>743</v>
      </c>
      <c r="N2182" s="22" t="s">
        <v>740</v>
      </c>
      <c r="O2182" s="22" t="s">
        <v>741</v>
      </c>
      <c r="P2182" s="22" t="s">
        <v>6637</v>
      </c>
      <c r="Q2182" t="s">
        <v>6641</v>
      </c>
      <c r="R2182" s="22" t="s">
        <v>735</v>
      </c>
      <c r="S2182" s="22" t="s">
        <v>4901</v>
      </c>
      <c r="T2182" s="22" t="s">
        <v>760</v>
      </c>
      <c r="U2182" s="22" t="s">
        <v>384</v>
      </c>
      <c r="V2182" s="22">
        <v>240</v>
      </c>
      <c r="W2182" s="22" t="s">
        <v>377</v>
      </c>
      <c r="X2182" s="22" t="s">
        <v>378</v>
      </c>
      <c r="Y2182" s="22" t="s">
        <v>342</v>
      </c>
      <c r="Z2182" s="22">
        <v>14104</v>
      </c>
      <c r="AA2182" s="22" t="s">
        <v>733</v>
      </c>
    </row>
    <row r="2183" spans="1:27" x14ac:dyDescent="0.3">
      <c r="A2183" s="22">
        <v>1</v>
      </c>
      <c r="B2183" s="22" t="s">
        <v>376</v>
      </c>
      <c r="C2183">
        <v>5</v>
      </c>
      <c r="D2183" s="22">
        <v>5</v>
      </c>
      <c r="E2183" s="22" t="s">
        <v>749</v>
      </c>
      <c r="F2183" s="22"/>
      <c r="G2183" s="22" t="s">
        <v>737</v>
      </c>
      <c r="H2183" s="22" t="s">
        <v>6644</v>
      </c>
      <c r="I2183" s="22" t="s">
        <v>734</v>
      </c>
      <c r="K2183" s="22" t="s">
        <v>731</v>
      </c>
      <c r="L2183" s="22" t="s">
        <v>749</v>
      </c>
      <c r="M2183" s="22" t="s">
        <v>743</v>
      </c>
      <c r="N2183" s="22" t="s">
        <v>740</v>
      </c>
      <c r="O2183" s="22" t="s">
        <v>741</v>
      </c>
      <c r="P2183" s="22" t="s">
        <v>6636</v>
      </c>
      <c r="Q2183" t="s">
        <v>6630</v>
      </c>
      <c r="R2183" s="22" t="s">
        <v>735</v>
      </c>
      <c r="S2183" s="22" t="s">
        <v>4904</v>
      </c>
      <c r="T2183" s="22" t="s">
        <v>761</v>
      </c>
      <c r="U2183" s="22" t="s">
        <v>384</v>
      </c>
      <c r="V2183" s="22">
        <v>240</v>
      </c>
      <c r="W2183" s="22" t="s">
        <v>377</v>
      </c>
      <c r="X2183" s="22" t="s">
        <v>378</v>
      </c>
      <c r="Y2183" s="22" t="s">
        <v>342</v>
      </c>
      <c r="Z2183" s="22">
        <v>14104</v>
      </c>
      <c r="AA2183" s="22" t="s">
        <v>733</v>
      </c>
    </row>
    <row r="2184" spans="1:27" x14ac:dyDescent="0.3">
      <c r="A2184" s="22">
        <v>1</v>
      </c>
      <c r="B2184" s="22" t="s">
        <v>376</v>
      </c>
      <c r="C2184">
        <v>6</v>
      </c>
      <c r="D2184" s="22">
        <v>6</v>
      </c>
      <c r="E2184" s="22" t="s">
        <v>751</v>
      </c>
      <c r="F2184" s="22"/>
      <c r="G2184" s="22" t="s">
        <v>737</v>
      </c>
      <c r="H2184" s="22" t="s">
        <v>6644</v>
      </c>
      <c r="I2184" s="22" t="s">
        <v>734</v>
      </c>
      <c r="K2184" s="22" t="s">
        <v>731</v>
      </c>
      <c r="L2184" s="22" t="s">
        <v>751</v>
      </c>
      <c r="M2184" s="22" t="s">
        <v>752</v>
      </c>
      <c r="N2184" s="22" t="s">
        <v>736</v>
      </c>
      <c r="O2184" s="22" t="s">
        <v>741</v>
      </c>
      <c r="P2184" s="22" t="s">
        <v>6634</v>
      </c>
      <c r="Q2184" t="s">
        <v>6631</v>
      </c>
      <c r="R2184" s="22" t="s">
        <v>732</v>
      </c>
      <c r="S2184" s="22" t="s">
        <v>4903</v>
      </c>
      <c r="T2184" s="22" t="s">
        <v>762</v>
      </c>
      <c r="U2184" s="22" t="s">
        <v>384</v>
      </c>
      <c r="V2184" s="22">
        <v>240</v>
      </c>
      <c r="W2184" s="22" t="s">
        <v>377</v>
      </c>
      <c r="X2184" s="22" t="s">
        <v>378</v>
      </c>
      <c r="Y2184" s="22" t="s">
        <v>342</v>
      </c>
      <c r="Z2184" s="22">
        <v>14104</v>
      </c>
      <c r="AA2184" s="22" t="s">
        <v>733</v>
      </c>
    </row>
    <row r="2185" spans="1:27" x14ac:dyDescent="0.3">
      <c r="A2185" s="22">
        <v>1</v>
      </c>
      <c r="B2185" s="22" t="s">
        <v>376</v>
      </c>
      <c r="C2185">
        <v>7</v>
      </c>
      <c r="D2185" s="22">
        <v>7</v>
      </c>
      <c r="E2185" s="22" t="s">
        <v>754</v>
      </c>
      <c r="F2185" s="22"/>
      <c r="G2185" s="22" t="s">
        <v>737</v>
      </c>
      <c r="H2185" s="22" t="s">
        <v>6644</v>
      </c>
      <c r="I2185" s="22" t="s">
        <v>734</v>
      </c>
      <c r="K2185" s="22" t="s">
        <v>731</v>
      </c>
      <c r="L2185" s="22" t="s">
        <v>754</v>
      </c>
      <c r="M2185" s="22" t="s">
        <v>743</v>
      </c>
      <c r="N2185" s="22" t="s">
        <v>740</v>
      </c>
      <c r="O2185" s="22" t="s">
        <v>741</v>
      </c>
      <c r="P2185" s="22" t="s">
        <v>6635</v>
      </c>
      <c r="Q2185" t="s">
        <v>6642</v>
      </c>
      <c r="R2185" s="22" t="s">
        <v>755</v>
      </c>
      <c r="S2185" s="22" t="s">
        <v>4902</v>
      </c>
      <c r="T2185" s="22" t="s">
        <v>763</v>
      </c>
      <c r="U2185" s="22" t="s">
        <v>384</v>
      </c>
      <c r="V2185" s="22">
        <v>240</v>
      </c>
      <c r="W2185" s="22" t="s">
        <v>377</v>
      </c>
      <c r="X2185" s="22" t="s">
        <v>378</v>
      </c>
      <c r="Y2185" s="22" t="s">
        <v>342</v>
      </c>
      <c r="Z2185" s="22">
        <v>14104</v>
      </c>
      <c r="AA2185" s="22" t="s">
        <v>733</v>
      </c>
    </row>
    <row r="2186" spans="1:27" x14ac:dyDescent="0.3">
      <c r="A2186" s="22">
        <v>1</v>
      </c>
      <c r="B2186" s="22" t="s">
        <v>376</v>
      </c>
      <c r="C2186">
        <v>1</v>
      </c>
      <c r="D2186" s="22">
        <v>1</v>
      </c>
      <c r="E2186" s="22" t="s">
        <v>738</v>
      </c>
      <c r="F2186" s="22"/>
      <c r="G2186" s="22" t="s">
        <v>737</v>
      </c>
      <c r="H2186" s="22" t="s">
        <v>6644</v>
      </c>
      <c r="I2186" s="22" t="s">
        <v>734</v>
      </c>
      <c r="K2186" s="22" t="s">
        <v>731</v>
      </c>
      <c r="L2186" s="22" t="s">
        <v>738</v>
      </c>
      <c r="M2186" s="22" t="s">
        <v>739</v>
      </c>
      <c r="N2186" s="22" t="s">
        <v>740</v>
      </c>
      <c r="O2186" s="22" t="s">
        <v>741</v>
      </c>
      <c r="P2186" s="22" t="s">
        <v>4899</v>
      </c>
      <c r="Q2186" t="s">
        <v>4897</v>
      </c>
      <c r="R2186" s="22" t="s">
        <v>732</v>
      </c>
      <c r="S2186" s="22" t="s">
        <v>4900</v>
      </c>
      <c r="T2186" s="22" t="s">
        <v>757</v>
      </c>
      <c r="U2186" s="22" t="s">
        <v>384</v>
      </c>
      <c r="V2186" s="22">
        <v>240</v>
      </c>
      <c r="W2186" s="22" t="s">
        <v>377</v>
      </c>
      <c r="X2186" s="22" t="s">
        <v>378</v>
      </c>
      <c r="Y2186" s="22" t="s">
        <v>343</v>
      </c>
      <c r="Z2186" s="22">
        <v>14105</v>
      </c>
      <c r="AA2186" s="22" t="s">
        <v>733</v>
      </c>
    </row>
    <row r="2187" spans="1:27" x14ac:dyDescent="0.3">
      <c r="A2187" s="22">
        <v>1</v>
      </c>
      <c r="B2187" s="22" t="s">
        <v>376</v>
      </c>
      <c r="C2187">
        <v>2</v>
      </c>
      <c r="D2187" s="22">
        <v>2</v>
      </c>
      <c r="E2187" s="22" t="s">
        <v>738</v>
      </c>
      <c r="F2187" s="22"/>
      <c r="G2187" s="22" t="s">
        <v>737</v>
      </c>
      <c r="H2187" s="22" t="s">
        <v>6644</v>
      </c>
      <c r="I2187" s="22" t="s">
        <v>734</v>
      </c>
      <c r="K2187" s="22" t="s">
        <v>731</v>
      </c>
      <c r="L2187" s="22" t="s">
        <v>738</v>
      </c>
      <c r="M2187" s="22" t="s">
        <v>743</v>
      </c>
      <c r="N2187" s="22" t="s">
        <v>740</v>
      </c>
      <c r="O2187" s="22" t="s">
        <v>741</v>
      </c>
      <c r="P2187" s="22" t="s">
        <v>6638</v>
      </c>
      <c r="Q2187" t="s">
        <v>6632</v>
      </c>
      <c r="R2187" s="22" t="s">
        <v>732</v>
      </c>
      <c r="S2187" s="22" t="s">
        <v>4900</v>
      </c>
      <c r="T2187" s="22" t="s">
        <v>758</v>
      </c>
      <c r="U2187" s="22" t="s">
        <v>384</v>
      </c>
      <c r="V2187" s="22">
        <v>240</v>
      </c>
      <c r="W2187" s="22" t="s">
        <v>377</v>
      </c>
      <c r="X2187" s="22" t="s">
        <v>378</v>
      </c>
      <c r="Y2187" s="22" t="s">
        <v>343</v>
      </c>
      <c r="Z2187" s="22">
        <v>14105</v>
      </c>
      <c r="AA2187" s="22" t="s">
        <v>733</v>
      </c>
    </row>
    <row r="2188" spans="1:27" x14ac:dyDescent="0.3">
      <c r="A2188" s="22">
        <v>1</v>
      </c>
      <c r="B2188" s="22" t="s">
        <v>376</v>
      </c>
      <c r="C2188">
        <v>3</v>
      </c>
      <c r="D2188" s="22">
        <v>3</v>
      </c>
      <c r="E2188" s="22" t="s">
        <v>745</v>
      </c>
      <c r="F2188" s="22"/>
      <c r="G2188" s="22" t="s">
        <v>737</v>
      </c>
      <c r="H2188" s="22" t="s">
        <v>6644</v>
      </c>
      <c r="I2188" s="22" t="s">
        <v>734</v>
      </c>
      <c r="K2188" s="22" t="s">
        <v>731</v>
      </c>
      <c r="L2188" s="22" t="s">
        <v>745</v>
      </c>
      <c r="M2188" s="22" t="s">
        <v>743</v>
      </c>
      <c r="N2188" s="22" t="s">
        <v>740</v>
      </c>
      <c r="O2188" s="22" t="s">
        <v>741</v>
      </c>
      <c r="P2188" s="22" t="s">
        <v>6639</v>
      </c>
      <c r="Q2188" t="s">
        <v>6633</v>
      </c>
      <c r="R2188" s="22" t="s">
        <v>735</v>
      </c>
      <c r="S2188" s="22" t="s">
        <v>4900</v>
      </c>
      <c r="T2188" s="22" t="s">
        <v>759</v>
      </c>
      <c r="U2188" s="22" t="s">
        <v>384</v>
      </c>
      <c r="V2188" s="22">
        <v>240</v>
      </c>
      <c r="W2188" s="22" t="s">
        <v>377</v>
      </c>
      <c r="X2188" s="22" t="s">
        <v>378</v>
      </c>
      <c r="Y2188" s="22" t="s">
        <v>343</v>
      </c>
      <c r="Z2188" s="22">
        <v>14105</v>
      </c>
      <c r="AA2188" s="22" t="s">
        <v>733</v>
      </c>
    </row>
    <row r="2189" spans="1:27" x14ac:dyDescent="0.3">
      <c r="A2189" s="22">
        <v>1</v>
      </c>
      <c r="B2189" s="22" t="s">
        <v>376</v>
      </c>
      <c r="C2189">
        <v>4</v>
      </c>
      <c r="D2189" s="22">
        <v>4</v>
      </c>
      <c r="E2189" s="22" t="s">
        <v>747</v>
      </c>
      <c r="F2189" s="22"/>
      <c r="G2189" s="22" t="s">
        <v>737</v>
      </c>
      <c r="H2189" s="22" t="s">
        <v>6644</v>
      </c>
      <c r="I2189" s="22" t="s">
        <v>734</v>
      </c>
      <c r="K2189" s="22" t="s">
        <v>731</v>
      </c>
      <c r="L2189" s="22" t="s">
        <v>747</v>
      </c>
      <c r="M2189" s="22" t="s">
        <v>743</v>
      </c>
      <c r="N2189" s="22" t="s">
        <v>740</v>
      </c>
      <c r="O2189" s="22" t="s">
        <v>741</v>
      </c>
      <c r="P2189" s="22" t="s">
        <v>6637</v>
      </c>
      <c r="Q2189" t="s">
        <v>6641</v>
      </c>
      <c r="R2189" s="22" t="s">
        <v>735</v>
      </c>
      <c r="S2189" s="22" t="s">
        <v>4901</v>
      </c>
      <c r="T2189" s="22" t="s">
        <v>760</v>
      </c>
      <c r="U2189" s="22" t="s">
        <v>384</v>
      </c>
      <c r="V2189" s="22">
        <v>240</v>
      </c>
      <c r="W2189" s="22" t="s">
        <v>377</v>
      </c>
      <c r="X2189" s="22" t="s">
        <v>378</v>
      </c>
      <c r="Y2189" s="22" t="s">
        <v>343</v>
      </c>
      <c r="Z2189" s="22">
        <v>14105</v>
      </c>
      <c r="AA2189" s="22" t="s">
        <v>733</v>
      </c>
    </row>
    <row r="2190" spans="1:27" x14ac:dyDescent="0.3">
      <c r="A2190" s="22">
        <v>1</v>
      </c>
      <c r="B2190" s="22" t="s">
        <v>376</v>
      </c>
      <c r="C2190">
        <v>5</v>
      </c>
      <c r="D2190" s="22">
        <v>5</v>
      </c>
      <c r="E2190" s="22" t="s">
        <v>749</v>
      </c>
      <c r="F2190" s="22"/>
      <c r="G2190" s="22" t="s">
        <v>737</v>
      </c>
      <c r="H2190" s="22" t="s">
        <v>6644</v>
      </c>
      <c r="I2190" s="22" t="s">
        <v>734</v>
      </c>
      <c r="K2190" s="22" t="s">
        <v>731</v>
      </c>
      <c r="L2190" s="22" t="s">
        <v>749</v>
      </c>
      <c r="M2190" s="22" t="s">
        <v>743</v>
      </c>
      <c r="N2190" s="22" t="s">
        <v>740</v>
      </c>
      <c r="O2190" s="22" t="s">
        <v>741</v>
      </c>
      <c r="P2190" s="22" t="s">
        <v>6636</v>
      </c>
      <c r="Q2190" t="s">
        <v>6630</v>
      </c>
      <c r="R2190" s="22" t="s">
        <v>735</v>
      </c>
      <c r="S2190" s="22" t="s">
        <v>4904</v>
      </c>
      <c r="T2190" s="22" t="s">
        <v>761</v>
      </c>
      <c r="U2190" s="22" t="s">
        <v>384</v>
      </c>
      <c r="V2190" s="22">
        <v>240</v>
      </c>
      <c r="W2190" s="22" t="s">
        <v>377</v>
      </c>
      <c r="X2190" s="22" t="s">
        <v>378</v>
      </c>
      <c r="Y2190" s="22" t="s">
        <v>343</v>
      </c>
      <c r="Z2190" s="22">
        <v>14105</v>
      </c>
      <c r="AA2190" s="22" t="s">
        <v>733</v>
      </c>
    </row>
    <row r="2191" spans="1:27" x14ac:dyDescent="0.3">
      <c r="A2191" s="22">
        <v>1</v>
      </c>
      <c r="B2191" s="22" t="s">
        <v>376</v>
      </c>
      <c r="C2191">
        <v>6</v>
      </c>
      <c r="D2191" s="22">
        <v>6</v>
      </c>
      <c r="E2191" s="22" t="s">
        <v>751</v>
      </c>
      <c r="F2191" s="22"/>
      <c r="G2191" s="22" t="s">
        <v>737</v>
      </c>
      <c r="H2191" s="22" t="s">
        <v>6644</v>
      </c>
      <c r="I2191" s="22" t="s">
        <v>734</v>
      </c>
      <c r="K2191" s="22" t="s">
        <v>731</v>
      </c>
      <c r="L2191" s="22" t="s">
        <v>751</v>
      </c>
      <c r="M2191" s="22" t="s">
        <v>752</v>
      </c>
      <c r="N2191" s="22" t="s">
        <v>736</v>
      </c>
      <c r="O2191" s="22" t="s">
        <v>741</v>
      </c>
      <c r="P2191" s="22" t="s">
        <v>6634</v>
      </c>
      <c r="Q2191" t="s">
        <v>6631</v>
      </c>
      <c r="R2191" s="22" t="s">
        <v>732</v>
      </c>
      <c r="S2191" s="22" t="s">
        <v>4903</v>
      </c>
      <c r="T2191" s="22" t="s">
        <v>762</v>
      </c>
      <c r="U2191" s="22" t="s">
        <v>384</v>
      </c>
      <c r="V2191" s="22">
        <v>240</v>
      </c>
      <c r="W2191" s="22" t="s">
        <v>377</v>
      </c>
      <c r="X2191" s="22" t="s">
        <v>378</v>
      </c>
      <c r="Y2191" s="22" t="s">
        <v>343</v>
      </c>
      <c r="Z2191" s="22">
        <v>14105</v>
      </c>
      <c r="AA2191" s="22" t="s">
        <v>733</v>
      </c>
    </row>
    <row r="2192" spans="1:27" x14ac:dyDescent="0.3">
      <c r="A2192" s="22">
        <v>1</v>
      </c>
      <c r="B2192" s="22" t="s">
        <v>376</v>
      </c>
      <c r="C2192">
        <v>7</v>
      </c>
      <c r="D2192" s="22">
        <v>7</v>
      </c>
      <c r="E2192" s="22" t="s">
        <v>754</v>
      </c>
      <c r="F2192" s="22"/>
      <c r="G2192" s="22" t="s">
        <v>737</v>
      </c>
      <c r="H2192" s="22" t="s">
        <v>6644</v>
      </c>
      <c r="I2192" s="22" t="s">
        <v>734</v>
      </c>
      <c r="K2192" s="22" t="s">
        <v>731</v>
      </c>
      <c r="L2192" s="22" t="s">
        <v>754</v>
      </c>
      <c r="M2192" s="22" t="s">
        <v>743</v>
      </c>
      <c r="N2192" s="22" t="s">
        <v>740</v>
      </c>
      <c r="O2192" s="22" t="s">
        <v>741</v>
      </c>
      <c r="P2192" s="22" t="s">
        <v>6635</v>
      </c>
      <c r="Q2192" t="s">
        <v>6642</v>
      </c>
      <c r="R2192" s="22" t="s">
        <v>755</v>
      </c>
      <c r="S2192" s="22" t="s">
        <v>4902</v>
      </c>
      <c r="T2192" s="22" t="s">
        <v>763</v>
      </c>
      <c r="U2192" s="22" t="s">
        <v>384</v>
      </c>
      <c r="V2192" s="22">
        <v>240</v>
      </c>
      <c r="W2192" s="22" t="s">
        <v>377</v>
      </c>
      <c r="X2192" s="22" t="s">
        <v>378</v>
      </c>
      <c r="Y2192" s="22" t="s">
        <v>343</v>
      </c>
      <c r="Z2192" s="22">
        <v>14105</v>
      </c>
      <c r="AA2192" s="22" t="s">
        <v>733</v>
      </c>
    </row>
    <row r="2193" spans="1:27" x14ac:dyDescent="0.3">
      <c r="A2193" s="22">
        <v>1</v>
      </c>
      <c r="B2193" s="22" t="s">
        <v>376</v>
      </c>
      <c r="C2193">
        <v>1</v>
      </c>
      <c r="D2193" s="22">
        <v>1</v>
      </c>
      <c r="E2193" s="22" t="s">
        <v>738</v>
      </c>
      <c r="F2193" s="22"/>
      <c r="G2193" s="22" t="s">
        <v>737</v>
      </c>
      <c r="H2193" s="22" t="s">
        <v>6644</v>
      </c>
      <c r="I2193" s="22" t="s">
        <v>734</v>
      </c>
      <c r="K2193" s="22" t="s">
        <v>731</v>
      </c>
      <c r="L2193" s="22" t="s">
        <v>738</v>
      </c>
      <c r="M2193" s="22" t="s">
        <v>739</v>
      </c>
      <c r="N2193" s="22" t="s">
        <v>740</v>
      </c>
      <c r="O2193" s="22" t="s">
        <v>741</v>
      </c>
      <c r="P2193" s="22" t="s">
        <v>4899</v>
      </c>
      <c r="Q2193" t="s">
        <v>4897</v>
      </c>
      <c r="R2193" s="22" t="s">
        <v>732</v>
      </c>
      <c r="S2193" s="22" t="s">
        <v>4900</v>
      </c>
      <c r="T2193" s="22" t="s">
        <v>757</v>
      </c>
      <c r="U2193" s="22" t="s">
        <v>384</v>
      </c>
      <c r="V2193" s="22">
        <v>240</v>
      </c>
      <c r="W2193" s="22" t="s">
        <v>377</v>
      </c>
      <c r="X2193" s="22" t="s">
        <v>378</v>
      </c>
      <c r="Y2193" s="22" t="s">
        <v>344</v>
      </c>
      <c r="Z2193" s="22">
        <v>14106</v>
      </c>
      <c r="AA2193" s="22" t="s">
        <v>733</v>
      </c>
    </row>
    <row r="2194" spans="1:27" x14ac:dyDescent="0.3">
      <c r="A2194" s="22">
        <v>1</v>
      </c>
      <c r="B2194" s="22" t="s">
        <v>376</v>
      </c>
      <c r="C2194">
        <v>2</v>
      </c>
      <c r="D2194" s="22">
        <v>2</v>
      </c>
      <c r="E2194" s="22" t="s">
        <v>738</v>
      </c>
      <c r="F2194" s="22"/>
      <c r="G2194" s="22" t="s">
        <v>737</v>
      </c>
      <c r="H2194" s="22" t="s">
        <v>6644</v>
      </c>
      <c r="I2194" s="22" t="s">
        <v>734</v>
      </c>
      <c r="K2194" s="22" t="s">
        <v>731</v>
      </c>
      <c r="L2194" s="22" t="s">
        <v>738</v>
      </c>
      <c r="M2194" s="22" t="s">
        <v>743</v>
      </c>
      <c r="N2194" s="22" t="s">
        <v>740</v>
      </c>
      <c r="O2194" s="22" t="s">
        <v>741</v>
      </c>
      <c r="P2194" s="22" t="s">
        <v>6638</v>
      </c>
      <c r="Q2194" t="s">
        <v>6632</v>
      </c>
      <c r="R2194" s="22" t="s">
        <v>732</v>
      </c>
      <c r="S2194" s="22" t="s">
        <v>4900</v>
      </c>
      <c r="T2194" s="22" t="s">
        <v>758</v>
      </c>
      <c r="U2194" s="22" t="s">
        <v>384</v>
      </c>
      <c r="V2194" s="22">
        <v>240</v>
      </c>
      <c r="W2194" s="22" t="s">
        <v>377</v>
      </c>
      <c r="X2194" s="22" t="s">
        <v>378</v>
      </c>
      <c r="Y2194" s="22" t="s">
        <v>344</v>
      </c>
      <c r="Z2194" s="22">
        <v>14106</v>
      </c>
      <c r="AA2194" s="22" t="s">
        <v>733</v>
      </c>
    </row>
    <row r="2195" spans="1:27" x14ac:dyDescent="0.3">
      <c r="A2195" s="22">
        <v>1</v>
      </c>
      <c r="B2195" s="22" t="s">
        <v>376</v>
      </c>
      <c r="C2195">
        <v>3</v>
      </c>
      <c r="D2195" s="22">
        <v>3</v>
      </c>
      <c r="E2195" s="22" t="s">
        <v>745</v>
      </c>
      <c r="F2195" s="22"/>
      <c r="G2195" s="22" t="s">
        <v>737</v>
      </c>
      <c r="H2195" s="22" t="s">
        <v>6644</v>
      </c>
      <c r="I2195" s="22" t="s">
        <v>734</v>
      </c>
      <c r="K2195" s="22" t="s">
        <v>731</v>
      </c>
      <c r="L2195" s="22" t="s">
        <v>745</v>
      </c>
      <c r="M2195" s="22" t="s">
        <v>743</v>
      </c>
      <c r="N2195" s="22" t="s">
        <v>740</v>
      </c>
      <c r="O2195" s="22" t="s">
        <v>741</v>
      </c>
      <c r="P2195" s="22" t="s">
        <v>6639</v>
      </c>
      <c r="Q2195" t="s">
        <v>6633</v>
      </c>
      <c r="R2195" s="22" t="s">
        <v>735</v>
      </c>
      <c r="S2195" s="22" t="s">
        <v>4900</v>
      </c>
      <c r="T2195" s="22" t="s">
        <v>759</v>
      </c>
      <c r="U2195" s="22" t="s">
        <v>384</v>
      </c>
      <c r="V2195" s="22">
        <v>240</v>
      </c>
      <c r="W2195" s="22" t="s">
        <v>377</v>
      </c>
      <c r="X2195" s="22" t="s">
        <v>378</v>
      </c>
      <c r="Y2195" s="22" t="s">
        <v>344</v>
      </c>
      <c r="Z2195" s="22">
        <v>14106</v>
      </c>
      <c r="AA2195" s="22" t="s">
        <v>733</v>
      </c>
    </row>
    <row r="2196" spans="1:27" x14ac:dyDescent="0.3">
      <c r="A2196" s="22">
        <v>1</v>
      </c>
      <c r="B2196" s="22" t="s">
        <v>376</v>
      </c>
      <c r="C2196">
        <v>4</v>
      </c>
      <c r="D2196" s="22">
        <v>4</v>
      </c>
      <c r="E2196" s="22" t="s">
        <v>747</v>
      </c>
      <c r="F2196" s="22"/>
      <c r="G2196" s="22" t="s">
        <v>737</v>
      </c>
      <c r="H2196" s="22" t="s">
        <v>6644</v>
      </c>
      <c r="I2196" s="22" t="s">
        <v>734</v>
      </c>
      <c r="K2196" s="22" t="s">
        <v>731</v>
      </c>
      <c r="L2196" s="22" t="s">
        <v>747</v>
      </c>
      <c r="M2196" s="22" t="s">
        <v>743</v>
      </c>
      <c r="N2196" s="22" t="s">
        <v>740</v>
      </c>
      <c r="O2196" s="22" t="s">
        <v>741</v>
      </c>
      <c r="P2196" s="22" t="s">
        <v>6637</v>
      </c>
      <c r="Q2196" t="s">
        <v>6641</v>
      </c>
      <c r="R2196" s="22" t="s">
        <v>735</v>
      </c>
      <c r="S2196" s="22" t="s">
        <v>4901</v>
      </c>
      <c r="T2196" s="22" t="s">
        <v>760</v>
      </c>
      <c r="U2196" s="22" t="s">
        <v>384</v>
      </c>
      <c r="V2196" s="22">
        <v>240</v>
      </c>
      <c r="W2196" s="22" t="s">
        <v>377</v>
      </c>
      <c r="X2196" s="22" t="s">
        <v>378</v>
      </c>
      <c r="Y2196" s="22" t="s">
        <v>344</v>
      </c>
      <c r="Z2196" s="22">
        <v>14106</v>
      </c>
      <c r="AA2196" s="22" t="s">
        <v>733</v>
      </c>
    </row>
    <row r="2197" spans="1:27" x14ac:dyDescent="0.3">
      <c r="A2197" s="22">
        <v>1</v>
      </c>
      <c r="B2197" s="22" t="s">
        <v>376</v>
      </c>
      <c r="C2197">
        <v>5</v>
      </c>
      <c r="D2197" s="22">
        <v>5</v>
      </c>
      <c r="E2197" s="22" t="s">
        <v>749</v>
      </c>
      <c r="F2197" s="22"/>
      <c r="G2197" s="22" t="s">
        <v>737</v>
      </c>
      <c r="H2197" s="22" t="s">
        <v>6644</v>
      </c>
      <c r="I2197" s="22" t="s">
        <v>734</v>
      </c>
      <c r="K2197" s="22" t="s">
        <v>731</v>
      </c>
      <c r="L2197" s="22" t="s">
        <v>749</v>
      </c>
      <c r="M2197" s="22" t="s">
        <v>743</v>
      </c>
      <c r="N2197" s="22" t="s">
        <v>740</v>
      </c>
      <c r="O2197" s="22" t="s">
        <v>741</v>
      </c>
      <c r="P2197" s="22" t="s">
        <v>6636</v>
      </c>
      <c r="Q2197" t="s">
        <v>6630</v>
      </c>
      <c r="R2197" s="22" t="s">
        <v>735</v>
      </c>
      <c r="S2197" s="22" t="s">
        <v>4904</v>
      </c>
      <c r="T2197" s="22" t="s">
        <v>761</v>
      </c>
      <c r="U2197" s="22" t="s">
        <v>384</v>
      </c>
      <c r="V2197" s="22">
        <v>240</v>
      </c>
      <c r="W2197" s="22" t="s">
        <v>377</v>
      </c>
      <c r="X2197" s="22" t="s">
        <v>378</v>
      </c>
      <c r="Y2197" s="22" t="s">
        <v>344</v>
      </c>
      <c r="Z2197" s="22">
        <v>14106</v>
      </c>
      <c r="AA2197" s="22" t="s">
        <v>733</v>
      </c>
    </row>
    <row r="2198" spans="1:27" x14ac:dyDescent="0.3">
      <c r="A2198" s="22">
        <v>1</v>
      </c>
      <c r="B2198" s="22" t="s">
        <v>376</v>
      </c>
      <c r="C2198">
        <v>6</v>
      </c>
      <c r="D2198" s="22">
        <v>6</v>
      </c>
      <c r="E2198" s="22" t="s">
        <v>751</v>
      </c>
      <c r="F2198" s="22"/>
      <c r="G2198" s="22" t="s">
        <v>737</v>
      </c>
      <c r="H2198" s="22" t="s">
        <v>6644</v>
      </c>
      <c r="I2198" s="22" t="s">
        <v>734</v>
      </c>
      <c r="K2198" s="22" t="s">
        <v>731</v>
      </c>
      <c r="L2198" s="22" t="s">
        <v>751</v>
      </c>
      <c r="M2198" s="22" t="s">
        <v>752</v>
      </c>
      <c r="N2198" s="22" t="s">
        <v>736</v>
      </c>
      <c r="O2198" s="22" t="s">
        <v>741</v>
      </c>
      <c r="P2198" s="22" t="s">
        <v>6634</v>
      </c>
      <c r="Q2198" t="s">
        <v>6631</v>
      </c>
      <c r="R2198" s="22" t="s">
        <v>732</v>
      </c>
      <c r="S2198" s="22" t="s">
        <v>4903</v>
      </c>
      <c r="T2198" s="22" t="s">
        <v>762</v>
      </c>
      <c r="U2198" s="22" t="s">
        <v>384</v>
      </c>
      <c r="V2198" s="22">
        <v>240</v>
      </c>
      <c r="W2198" s="22" t="s">
        <v>377</v>
      </c>
      <c r="X2198" s="22" t="s">
        <v>378</v>
      </c>
      <c r="Y2198" s="22" t="s">
        <v>344</v>
      </c>
      <c r="Z2198" s="22">
        <v>14106</v>
      </c>
      <c r="AA2198" s="22" t="s">
        <v>733</v>
      </c>
    </row>
    <row r="2199" spans="1:27" x14ac:dyDescent="0.3">
      <c r="A2199" s="22">
        <v>1</v>
      </c>
      <c r="B2199" s="22" t="s">
        <v>376</v>
      </c>
      <c r="C2199">
        <v>7</v>
      </c>
      <c r="D2199" s="22">
        <v>7</v>
      </c>
      <c r="E2199" s="22" t="s">
        <v>754</v>
      </c>
      <c r="F2199" s="22"/>
      <c r="G2199" s="22" t="s">
        <v>737</v>
      </c>
      <c r="H2199" s="22" t="s">
        <v>6644</v>
      </c>
      <c r="I2199" s="22" t="s">
        <v>734</v>
      </c>
      <c r="K2199" s="22" t="s">
        <v>731</v>
      </c>
      <c r="L2199" s="22" t="s">
        <v>754</v>
      </c>
      <c r="M2199" s="22" t="s">
        <v>743</v>
      </c>
      <c r="N2199" s="22" t="s">
        <v>740</v>
      </c>
      <c r="O2199" s="22" t="s">
        <v>741</v>
      </c>
      <c r="P2199" s="22" t="s">
        <v>6635</v>
      </c>
      <c r="Q2199" t="s">
        <v>6642</v>
      </c>
      <c r="R2199" s="22" t="s">
        <v>755</v>
      </c>
      <c r="S2199" s="22" t="s">
        <v>4902</v>
      </c>
      <c r="T2199" s="22" t="s">
        <v>763</v>
      </c>
      <c r="U2199" s="22" t="s">
        <v>384</v>
      </c>
      <c r="V2199" s="22">
        <v>240</v>
      </c>
      <c r="W2199" s="22" t="s">
        <v>377</v>
      </c>
      <c r="X2199" s="22" t="s">
        <v>378</v>
      </c>
      <c r="Y2199" s="22" t="s">
        <v>344</v>
      </c>
      <c r="Z2199" s="22">
        <v>14106</v>
      </c>
      <c r="AA2199" s="22" t="s">
        <v>733</v>
      </c>
    </row>
    <row r="2200" spans="1:27" x14ac:dyDescent="0.3">
      <c r="A2200" s="22">
        <v>1</v>
      </c>
      <c r="B2200" s="22" t="s">
        <v>376</v>
      </c>
      <c r="C2200">
        <v>1</v>
      </c>
      <c r="D2200" s="22">
        <v>1</v>
      </c>
      <c r="E2200" s="22" t="s">
        <v>738</v>
      </c>
      <c r="F2200" s="22"/>
      <c r="G2200" s="22" t="s">
        <v>737</v>
      </c>
      <c r="H2200" s="22" t="s">
        <v>6644</v>
      </c>
      <c r="I2200" s="22" t="s">
        <v>734</v>
      </c>
      <c r="K2200" s="22" t="s">
        <v>731</v>
      </c>
      <c r="L2200" s="22" t="s">
        <v>738</v>
      </c>
      <c r="M2200" s="22" t="s">
        <v>739</v>
      </c>
      <c r="N2200" s="22" t="s">
        <v>740</v>
      </c>
      <c r="O2200" s="22" t="s">
        <v>741</v>
      </c>
      <c r="P2200" s="22" t="s">
        <v>4899</v>
      </c>
      <c r="Q2200" t="s">
        <v>4897</v>
      </c>
      <c r="R2200" s="22" t="s">
        <v>732</v>
      </c>
      <c r="S2200" s="22" t="s">
        <v>4900</v>
      </c>
      <c r="T2200" s="22" t="s">
        <v>757</v>
      </c>
      <c r="U2200" s="22" t="s">
        <v>384</v>
      </c>
      <c r="V2200" s="22">
        <v>240</v>
      </c>
      <c r="W2200" s="22" t="s">
        <v>377</v>
      </c>
      <c r="X2200" s="22" t="s">
        <v>378</v>
      </c>
      <c r="Y2200" s="22" t="s">
        <v>345</v>
      </c>
      <c r="Z2200" s="22">
        <v>14107</v>
      </c>
      <c r="AA2200" s="22" t="s">
        <v>733</v>
      </c>
    </row>
    <row r="2201" spans="1:27" x14ac:dyDescent="0.3">
      <c r="A2201" s="22">
        <v>1</v>
      </c>
      <c r="B2201" s="22" t="s">
        <v>376</v>
      </c>
      <c r="C2201">
        <v>2</v>
      </c>
      <c r="D2201" s="22">
        <v>2</v>
      </c>
      <c r="E2201" s="22" t="s">
        <v>738</v>
      </c>
      <c r="F2201" s="22"/>
      <c r="G2201" s="22" t="s">
        <v>737</v>
      </c>
      <c r="H2201" s="22" t="s">
        <v>6644</v>
      </c>
      <c r="I2201" s="22" t="s">
        <v>734</v>
      </c>
      <c r="K2201" s="22" t="s">
        <v>731</v>
      </c>
      <c r="L2201" s="22" t="s">
        <v>738</v>
      </c>
      <c r="M2201" s="22" t="s">
        <v>743</v>
      </c>
      <c r="N2201" s="22" t="s">
        <v>740</v>
      </c>
      <c r="O2201" s="22" t="s">
        <v>741</v>
      </c>
      <c r="P2201" s="22" t="s">
        <v>6638</v>
      </c>
      <c r="Q2201" t="s">
        <v>6632</v>
      </c>
      <c r="R2201" s="22" t="s">
        <v>732</v>
      </c>
      <c r="S2201" s="22" t="s">
        <v>4900</v>
      </c>
      <c r="T2201" s="22" t="s">
        <v>758</v>
      </c>
      <c r="U2201" s="22" t="s">
        <v>384</v>
      </c>
      <c r="V2201" s="22">
        <v>240</v>
      </c>
      <c r="W2201" s="22" t="s">
        <v>377</v>
      </c>
      <c r="X2201" s="22" t="s">
        <v>378</v>
      </c>
      <c r="Y2201" s="22" t="s">
        <v>345</v>
      </c>
      <c r="Z2201" s="22">
        <v>14107</v>
      </c>
      <c r="AA2201" s="22" t="s">
        <v>733</v>
      </c>
    </row>
    <row r="2202" spans="1:27" x14ac:dyDescent="0.3">
      <c r="A2202" s="22">
        <v>1</v>
      </c>
      <c r="B2202" s="22" t="s">
        <v>376</v>
      </c>
      <c r="C2202">
        <v>3</v>
      </c>
      <c r="D2202" s="22">
        <v>3</v>
      </c>
      <c r="E2202" s="22" t="s">
        <v>745</v>
      </c>
      <c r="F2202" s="22"/>
      <c r="G2202" s="22" t="s">
        <v>737</v>
      </c>
      <c r="H2202" s="22" t="s">
        <v>6644</v>
      </c>
      <c r="I2202" s="22" t="s">
        <v>734</v>
      </c>
      <c r="K2202" s="22" t="s">
        <v>731</v>
      </c>
      <c r="L2202" s="22" t="s">
        <v>745</v>
      </c>
      <c r="M2202" s="22" t="s">
        <v>743</v>
      </c>
      <c r="N2202" s="22" t="s">
        <v>740</v>
      </c>
      <c r="O2202" s="22" t="s">
        <v>741</v>
      </c>
      <c r="P2202" s="22" t="s">
        <v>6639</v>
      </c>
      <c r="Q2202" t="s">
        <v>6633</v>
      </c>
      <c r="R2202" s="22" t="s">
        <v>735</v>
      </c>
      <c r="S2202" s="22" t="s">
        <v>4900</v>
      </c>
      <c r="T2202" s="22" t="s">
        <v>759</v>
      </c>
      <c r="U2202" s="22" t="s">
        <v>384</v>
      </c>
      <c r="V2202" s="22">
        <v>240</v>
      </c>
      <c r="W2202" s="22" t="s">
        <v>377</v>
      </c>
      <c r="X2202" s="22" t="s">
        <v>378</v>
      </c>
      <c r="Y2202" s="22" t="s">
        <v>345</v>
      </c>
      <c r="Z2202" s="22">
        <v>14107</v>
      </c>
      <c r="AA2202" s="22" t="s">
        <v>733</v>
      </c>
    </row>
    <row r="2203" spans="1:27" x14ac:dyDescent="0.3">
      <c r="A2203" s="22">
        <v>1</v>
      </c>
      <c r="B2203" s="22" t="s">
        <v>376</v>
      </c>
      <c r="C2203">
        <v>4</v>
      </c>
      <c r="D2203" s="22">
        <v>4</v>
      </c>
      <c r="E2203" s="22" t="s">
        <v>747</v>
      </c>
      <c r="F2203" s="22"/>
      <c r="G2203" s="22" t="s">
        <v>737</v>
      </c>
      <c r="H2203" s="22" t="s">
        <v>6644</v>
      </c>
      <c r="I2203" s="22" t="s">
        <v>734</v>
      </c>
      <c r="K2203" s="22" t="s">
        <v>731</v>
      </c>
      <c r="L2203" s="22" t="s">
        <v>747</v>
      </c>
      <c r="M2203" s="22" t="s">
        <v>743</v>
      </c>
      <c r="N2203" s="22" t="s">
        <v>740</v>
      </c>
      <c r="O2203" s="22" t="s">
        <v>741</v>
      </c>
      <c r="P2203" s="22" t="s">
        <v>6637</v>
      </c>
      <c r="Q2203" t="s">
        <v>6641</v>
      </c>
      <c r="R2203" s="22" t="s">
        <v>735</v>
      </c>
      <c r="S2203" s="22" t="s">
        <v>4901</v>
      </c>
      <c r="T2203" s="22" t="s">
        <v>760</v>
      </c>
      <c r="U2203" s="22" t="s">
        <v>384</v>
      </c>
      <c r="V2203" s="22">
        <v>240</v>
      </c>
      <c r="W2203" s="22" t="s">
        <v>377</v>
      </c>
      <c r="X2203" s="22" t="s">
        <v>378</v>
      </c>
      <c r="Y2203" s="22" t="s">
        <v>345</v>
      </c>
      <c r="Z2203" s="22">
        <v>14107</v>
      </c>
      <c r="AA2203" s="22" t="s">
        <v>733</v>
      </c>
    </row>
    <row r="2204" spans="1:27" x14ac:dyDescent="0.3">
      <c r="A2204" s="22">
        <v>1</v>
      </c>
      <c r="B2204" s="22" t="s">
        <v>376</v>
      </c>
      <c r="C2204">
        <v>5</v>
      </c>
      <c r="D2204" s="22">
        <v>5</v>
      </c>
      <c r="E2204" s="22" t="s">
        <v>749</v>
      </c>
      <c r="F2204" s="22"/>
      <c r="G2204" s="22" t="s">
        <v>737</v>
      </c>
      <c r="H2204" s="22" t="s">
        <v>6644</v>
      </c>
      <c r="I2204" s="22" t="s">
        <v>734</v>
      </c>
      <c r="K2204" s="22" t="s">
        <v>731</v>
      </c>
      <c r="L2204" s="22" t="s">
        <v>749</v>
      </c>
      <c r="M2204" s="22" t="s">
        <v>743</v>
      </c>
      <c r="N2204" s="22" t="s">
        <v>740</v>
      </c>
      <c r="O2204" s="22" t="s">
        <v>741</v>
      </c>
      <c r="P2204" s="22" t="s">
        <v>6636</v>
      </c>
      <c r="Q2204" t="s">
        <v>6630</v>
      </c>
      <c r="R2204" s="22" t="s">
        <v>735</v>
      </c>
      <c r="S2204" s="22" t="s">
        <v>4904</v>
      </c>
      <c r="T2204" s="22" t="s">
        <v>761</v>
      </c>
      <c r="U2204" s="22" t="s">
        <v>384</v>
      </c>
      <c r="V2204" s="22">
        <v>240</v>
      </c>
      <c r="W2204" s="22" t="s">
        <v>377</v>
      </c>
      <c r="X2204" s="22" t="s">
        <v>378</v>
      </c>
      <c r="Y2204" s="22" t="s">
        <v>345</v>
      </c>
      <c r="Z2204" s="22">
        <v>14107</v>
      </c>
      <c r="AA2204" s="22" t="s">
        <v>733</v>
      </c>
    </row>
    <row r="2205" spans="1:27" x14ac:dyDescent="0.3">
      <c r="A2205" s="22">
        <v>1</v>
      </c>
      <c r="B2205" s="22" t="s">
        <v>376</v>
      </c>
      <c r="C2205">
        <v>6</v>
      </c>
      <c r="D2205" s="22">
        <v>6</v>
      </c>
      <c r="E2205" s="22" t="s">
        <v>751</v>
      </c>
      <c r="F2205" s="22"/>
      <c r="G2205" s="22" t="s">
        <v>737</v>
      </c>
      <c r="H2205" s="22" t="s">
        <v>6644</v>
      </c>
      <c r="I2205" s="22" t="s">
        <v>734</v>
      </c>
      <c r="K2205" s="22" t="s">
        <v>731</v>
      </c>
      <c r="L2205" s="22" t="s">
        <v>751</v>
      </c>
      <c r="M2205" s="22" t="s">
        <v>752</v>
      </c>
      <c r="N2205" s="22" t="s">
        <v>736</v>
      </c>
      <c r="O2205" s="22" t="s">
        <v>741</v>
      </c>
      <c r="P2205" s="22" t="s">
        <v>6634</v>
      </c>
      <c r="Q2205" t="s">
        <v>6631</v>
      </c>
      <c r="R2205" s="22" t="s">
        <v>732</v>
      </c>
      <c r="S2205" s="22" t="s">
        <v>4903</v>
      </c>
      <c r="T2205" s="22" t="s">
        <v>762</v>
      </c>
      <c r="U2205" s="22" t="s">
        <v>384</v>
      </c>
      <c r="V2205" s="22">
        <v>240</v>
      </c>
      <c r="W2205" s="22" t="s">
        <v>377</v>
      </c>
      <c r="X2205" s="22" t="s">
        <v>378</v>
      </c>
      <c r="Y2205" s="22" t="s">
        <v>345</v>
      </c>
      <c r="Z2205" s="22">
        <v>14107</v>
      </c>
      <c r="AA2205" s="22" t="s">
        <v>733</v>
      </c>
    </row>
    <row r="2206" spans="1:27" x14ac:dyDescent="0.3">
      <c r="A2206" s="22">
        <v>1</v>
      </c>
      <c r="B2206" s="22" t="s">
        <v>376</v>
      </c>
      <c r="C2206">
        <v>7</v>
      </c>
      <c r="D2206" s="22">
        <v>7</v>
      </c>
      <c r="E2206" s="22" t="s">
        <v>754</v>
      </c>
      <c r="F2206" s="22"/>
      <c r="G2206" s="22" t="s">
        <v>737</v>
      </c>
      <c r="H2206" s="22" t="s">
        <v>6644</v>
      </c>
      <c r="I2206" s="22" t="s">
        <v>734</v>
      </c>
      <c r="K2206" s="22" t="s">
        <v>731</v>
      </c>
      <c r="L2206" s="22" t="s">
        <v>754</v>
      </c>
      <c r="M2206" s="22" t="s">
        <v>743</v>
      </c>
      <c r="N2206" s="22" t="s">
        <v>740</v>
      </c>
      <c r="O2206" s="22" t="s">
        <v>741</v>
      </c>
      <c r="P2206" s="22" t="s">
        <v>6635</v>
      </c>
      <c r="Q2206" t="s">
        <v>6642</v>
      </c>
      <c r="R2206" s="22" t="s">
        <v>755</v>
      </c>
      <c r="S2206" s="22" t="s">
        <v>4902</v>
      </c>
      <c r="T2206" s="22" t="s">
        <v>763</v>
      </c>
      <c r="U2206" s="22" t="s">
        <v>384</v>
      </c>
      <c r="V2206" s="22">
        <v>240</v>
      </c>
      <c r="W2206" s="22" t="s">
        <v>377</v>
      </c>
      <c r="X2206" s="22" t="s">
        <v>378</v>
      </c>
      <c r="Y2206" s="22" t="s">
        <v>345</v>
      </c>
      <c r="Z2206" s="22">
        <v>14107</v>
      </c>
      <c r="AA2206" s="22" t="s">
        <v>733</v>
      </c>
    </row>
    <row r="2207" spans="1:27" x14ac:dyDescent="0.3">
      <c r="A2207" s="22">
        <v>1</v>
      </c>
      <c r="B2207" s="22" t="s">
        <v>376</v>
      </c>
      <c r="C2207">
        <v>1</v>
      </c>
      <c r="D2207" s="22">
        <v>1</v>
      </c>
      <c r="E2207" s="22" t="s">
        <v>738</v>
      </c>
      <c r="F2207" s="22"/>
      <c r="G2207" s="22" t="s">
        <v>737</v>
      </c>
      <c r="H2207" s="22" t="s">
        <v>6644</v>
      </c>
      <c r="I2207" s="22" t="s">
        <v>734</v>
      </c>
      <c r="K2207" s="22" t="s">
        <v>731</v>
      </c>
      <c r="L2207" s="22" t="s">
        <v>738</v>
      </c>
      <c r="M2207" s="22" t="s">
        <v>739</v>
      </c>
      <c r="N2207" s="22" t="s">
        <v>740</v>
      </c>
      <c r="O2207" s="22" t="s">
        <v>741</v>
      </c>
      <c r="P2207" s="22" t="s">
        <v>4899</v>
      </c>
      <c r="Q2207" t="s">
        <v>4897</v>
      </c>
      <c r="R2207" s="22" t="s">
        <v>732</v>
      </c>
      <c r="S2207" s="22" t="s">
        <v>4900</v>
      </c>
      <c r="T2207" s="22" t="s">
        <v>757</v>
      </c>
      <c r="U2207" s="22" t="s">
        <v>384</v>
      </c>
      <c r="V2207" s="22">
        <v>240</v>
      </c>
      <c r="W2207" s="22" t="s">
        <v>377</v>
      </c>
      <c r="X2207" s="22" t="s">
        <v>378</v>
      </c>
      <c r="Y2207" s="22" t="s">
        <v>346</v>
      </c>
      <c r="Z2207" s="22">
        <v>14108</v>
      </c>
      <c r="AA2207" s="22" t="s">
        <v>733</v>
      </c>
    </row>
    <row r="2208" spans="1:27" x14ac:dyDescent="0.3">
      <c r="A2208" s="22">
        <v>1</v>
      </c>
      <c r="B2208" s="22" t="s">
        <v>376</v>
      </c>
      <c r="C2208">
        <v>2</v>
      </c>
      <c r="D2208" s="22">
        <v>2</v>
      </c>
      <c r="E2208" s="22" t="s">
        <v>738</v>
      </c>
      <c r="F2208" s="22"/>
      <c r="G2208" s="22" t="s">
        <v>737</v>
      </c>
      <c r="H2208" s="22" t="s">
        <v>6644</v>
      </c>
      <c r="I2208" s="22" t="s">
        <v>734</v>
      </c>
      <c r="K2208" s="22" t="s">
        <v>731</v>
      </c>
      <c r="L2208" s="22" t="s">
        <v>738</v>
      </c>
      <c r="M2208" s="22" t="s">
        <v>743</v>
      </c>
      <c r="N2208" s="22" t="s">
        <v>740</v>
      </c>
      <c r="O2208" s="22" t="s">
        <v>741</v>
      </c>
      <c r="P2208" s="22" t="s">
        <v>6638</v>
      </c>
      <c r="Q2208" t="s">
        <v>6632</v>
      </c>
      <c r="R2208" s="22" t="s">
        <v>732</v>
      </c>
      <c r="S2208" s="22" t="s">
        <v>4900</v>
      </c>
      <c r="T2208" s="22" t="s">
        <v>758</v>
      </c>
      <c r="U2208" s="22" t="s">
        <v>384</v>
      </c>
      <c r="V2208" s="22">
        <v>240</v>
      </c>
      <c r="W2208" s="22" t="s">
        <v>377</v>
      </c>
      <c r="X2208" s="22" t="s">
        <v>378</v>
      </c>
      <c r="Y2208" s="22" t="s">
        <v>346</v>
      </c>
      <c r="Z2208" s="22">
        <v>14108</v>
      </c>
      <c r="AA2208" s="22" t="s">
        <v>733</v>
      </c>
    </row>
    <row r="2209" spans="1:27" x14ac:dyDescent="0.3">
      <c r="A2209" s="22">
        <v>1</v>
      </c>
      <c r="B2209" s="22" t="s">
        <v>376</v>
      </c>
      <c r="C2209">
        <v>3</v>
      </c>
      <c r="D2209" s="22">
        <v>3</v>
      </c>
      <c r="E2209" s="22" t="s">
        <v>745</v>
      </c>
      <c r="F2209" s="22"/>
      <c r="G2209" s="22" t="s">
        <v>737</v>
      </c>
      <c r="H2209" s="22" t="s">
        <v>6644</v>
      </c>
      <c r="I2209" s="22" t="s">
        <v>734</v>
      </c>
      <c r="K2209" s="22" t="s">
        <v>731</v>
      </c>
      <c r="L2209" s="22" t="s">
        <v>745</v>
      </c>
      <c r="M2209" s="22" t="s">
        <v>743</v>
      </c>
      <c r="N2209" s="22" t="s">
        <v>740</v>
      </c>
      <c r="O2209" s="22" t="s">
        <v>741</v>
      </c>
      <c r="P2209" s="22" t="s">
        <v>6639</v>
      </c>
      <c r="Q2209" t="s">
        <v>6633</v>
      </c>
      <c r="R2209" s="22" t="s">
        <v>735</v>
      </c>
      <c r="S2209" s="22" t="s">
        <v>4900</v>
      </c>
      <c r="T2209" s="22" t="s">
        <v>759</v>
      </c>
      <c r="U2209" s="22" t="s">
        <v>384</v>
      </c>
      <c r="V2209" s="22">
        <v>240</v>
      </c>
      <c r="W2209" s="22" t="s">
        <v>377</v>
      </c>
      <c r="X2209" s="22" t="s">
        <v>378</v>
      </c>
      <c r="Y2209" s="22" t="s">
        <v>346</v>
      </c>
      <c r="Z2209" s="22">
        <v>14108</v>
      </c>
      <c r="AA2209" s="22" t="s">
        <v>733</v>
      </c>
    </row>
    <row r="2210" spans="1:27" x14ac:dyDescent="0.3">
      <c r="A2210" s="22">
        <v>1</v>
      </c>
      <c r="B2210" s="22" t="s">
        <v>376</v>
      </c>
      <c r="C2210">
        <v>4</v>
      </c>
      <c r="D2210" s="22">
        <v>4</v>
      </c>
      <c r="E2210" s="22" t="s">
        <v>747</v>
      </c>
      <c r="F2210" s="22"/>
      <c r="G2210" s="22" t="s">
        <v>737</v>
      </c>
      <c r="H2210" s="22" t="s">
        <v>6644</v>
      </c>
      <c r="I2210" s="22" t="s">
        <v>734</v>
      </c>
      <c r="K2210" s="22" t="s">
        <v>731</v>
      </c>
      <c r="L2210" s="22" t="s">
        <v>747</v>
      </c>
      <c r="M2210" s="22" t="s">
        <v>743</v>
      </c>
      <c r="N2210" s="22" t="s">
        <v>740</v>
      </c>
      <c r="O2210" s="22" t="s">
        <v>741</v>
      </c>
      <c r="P2210" s="22" t="s">
        <v>6637</v>
      </c>
      <c r="Q2210" t="s">
        <v>6641</v>
      </c>
      <c r="R2210" s="22" t="s">
        <v>735</v>
      </c>
      <c r="S2210" s="22" t="s">
        <v>4901</v>
      </c>
      <c r="T2210" s="22" t="s">
        <v>760</v>
      </c>
      <c r="U2210" s="22" t="s">
        <v>384</v>
      </c>
      <c r="V2210" s="22">
        <v>240</v>
      </c>
      <c r="W2210" s="22" t="s">
        <v>377</v>
      </c>
      <c r="X2210" s="22" t="s">
        <v>378</v>
      </c>
      <c r="Y2210" s="22" t="s">
        <v>346</v>
      </c>
      <c r="Z2210" s="22">
        <v>14108</v>
      </c>
      <c r="AA2210" s="22" t="s">
        <v>733</v>
      </c>
    </row>
    <row r="2211" spans="1:27" x14ac:dyDescent="0.3">
      <c r="A2211" s="22">
        <v>1</v>
      </c>
      <c r="B2211" s="22" t="s">
        <v>376</v>
      </c>
      <c r="C2211">
        <v>5</v>
      </c>
      <c r="D2211" s="22">
        <v>5</v>
      </c>
      <c r="E2211" s="22" t="s">
        <v>749</v>
      </c>
      <c r="F2211" s="22"/>
      <c r="G2211" s="22" t="s">
        <v>737</v>
      </c>
      <c r="H2211" s="22" t="s">
        <v>6644</v>
      </c>
      <c r="I2211" s="22" t="s">
        <v>734</v>
      </c>
      <c r="K2211" s="22" t="s">
        <v>731</v>
      </c>
      <c r="L2211" s="22" t="s">
        <v>749</v>
      </c>
      <c r="M2211" s="22" t="s">
        <v>743</v>
      </c>
      <c r="N2211" s="22" t="s">
        <v>740</v>
      </c>
      <c r="O2211" s="22" t="s">
        <v>741</v>
      </c>
      <c r="P2211" s="22" t="s">
        <v>6636</v>
      </c>
      <c r="Q2211" t="s">
        <v>6630</v>
      </c>
      <c r="R2211" s="22" t="s">
        <v>735</v>
      </c>
      <c r="S2211" s="22" t="s">
        <v>4904</v>
      </c>
      <c r="T2211" s="22" t="s">
        <v>761</v>
      </c>
      <c r="U2211" s="22" t="s">
        <v>384</v>
      </c>
      <c r="V2211" s="22">
        <v>240</v>
      </c>
      <c r="W2211" s="22" t="s">
        <v>377</v>
      </c>
      <c r="X2211" s="22" t="s">
        <v>378</v>
      </c>
      <c r="Y2211" s="22" t="s">
        <v>346</v>
      </c>
      <c r="Z2211" s="22">
        <v>14108</v>
      </c>
      <c r="AA2211" s="22" t="s">
        <v>733</v>
      </c>
    </row>
    <row r="2212" spans="1:27" x14ac:dyDescent="0.3">
      <c r="A2212" s="22">
        <v>1</v>
      </c>
      <c r="B2212" s="22" t="s">
        <v>376</v>
      </c>
      <c r="C2212">
        <v>6</v>
      </c>
      <c r="D2212" s="22">
        <v>6</v>
      </c>
      <c r="E2212" s="22" t="s">
        <v>751</v>
      </c>
      <c r="F2212" s="22"/>
      <c r="G2212" s="22" t="s">
        <v>737</v>
      </c>
      <c r="H2212" s="22" t="s">
        <v>6644</v>
      </c>
      <c r="I2212" s="22" t="s">
        <v>734</v>
      </c>
      <c r="K2212" s="22" t="s">
        <v>731</v>
      </c>
      <c r="L2212" s="22" t="s">
        <v>751</v>
      </c>
      <c r="M2212" s="22" t="s">
        <v>752</v>
      </c>
      <c r="N2212" s="22" t="s">
        <v>736</v>
      </c>
      <c r="O2212" s="22" t="s">
        <v>741</v>
      </c>
      <c r="P2212" s="22" t="s">
        <v>6634</v>
      </c>
      <c r="Q2212" t="s">
        <v>6631</v>
      </c>
      <c r="R2212" s="22" t="s">
        <v>732</v>
      </c>
      <c r="S2212" s="22" t="s">
        <v>4903</v>
      </c>
      <c r="T2212" s="22" t="s">
        <v>762</v>
      </c>
      <c r="U2212" s="22" t="s">
        <v>384</v>
      </c>
      <c r="V2212" s="22">
        <v>240</v>
      </c>
      <c r="W2212" s="22" t="s">
        <v>377</v>
      </c>
      <c r="X2212" s="22" t="s">
        <v>378</v>
      </c>
      <c r="Y2212" s="22" t="s">
        <v>346</v>
      </c>
      <c r="Z2212" s="22">
        <v>14108</v>
      </c>
      <c r="AA2212" s="22" t="s">
        <v>733</v>
      </c>
    </row>
    <row r="2213" spans="1:27" x14ac:dyDescent="0.3">
      <c r="A2213" s="22">
        <v>1</v>
      </c>
      <c r="B2213" s="22" t="s">
        <v>376</v>
      </c>
      <c r="C2213">
        <v>7</v>
      </c>
      <c r="D2213" s="22">
        <v>7</v>
      </c>
      <c r="E2213" s="22" t="s">
        <v>754</v>
      </c>
      <c r="F2213" s="22"/>
      <c r="G2213" s="22" t="s">
        <v>737</v>
      </c>
      <c r="H2213" s="22" t="s">
        <v>6644</v>
      </c>
      <c r="I2213" s="22" t="s">
        <v>734</v>
      </c>
      <c r="K2213" s="22" t="s">
        <v>731</v>
      </c>
      <c r="L2213" s="22" t="s">
        <v>754</v>
      </c>
      <c r="M2213" s="22" t="s">
        <v>743</v>
      </c>
      <c r="N2213" s="22" t="s">
        <v>740</v>
      </c>
      <c r="O2213" s="22" t="s">
        <v>741</v>
      </c>
      <c r="P2213" s="22" t="s">
        <v>6635</v>
      </c>
      <c r="Q2213" t="s">
        <v>6642</v>
      </c>
      <c r="R2213" s="22" t="s">
        <v>755</v>
      </c>
      <c r="S2213" s="22" t="s">
        <v>4902</v>
      </c>
      <c r="T2213" s="22" t="s">
        <v>763</v>
      </c>
      <c r="U2213" s="22" t="s">
        <v>384</v>
      </c>
      <c r="V2213" s="22">
        <v>240</v>
      </c>
      <c r="W2213" s="22" t="s">
        <v>377</v>
      </c>
      <c r="X2213" s="22" t="s">
        <v>378</v>
      </c>
      <c r="Y2213" s="22" t="s">
        <v>346</v>
      </c>
      <c r="Z2213" s="22">
        <v>14108</v>
      </c>
      <c r="AA2213" s="22" t="s">
        <v>733</v>
      </c>
    </row>
    <row r="2214" spans="1:27" x14ac:dyDescent="0.3">
      <c r="A2214" s="22">
        <v>1</v>
      </c>
      <c r="B2214" s="22" t="s">
        <v>376</v>
      </c>
      <c r="C2214">
        <v>1</v>
      </c>
      <c r="D2214" s="22">
        <v>1</v>
      </c>
      <c r="E2214" s="22" t="s">
        <v>738</v>
      </c>
      <c r="F2214" s="22"/>
      <c r="G2214" s="22" t="s">
        <v>737</v>
      </c>
      <c r="H2214" s="22" t="s">
        <v>6644</v>
      </c>
      <c r="I2214" s="22" t="s">
        <v>734</v>
      </c>
      <c r="K2214" s="22" t="s">
        <v>731</v>
      </c>
      <c r="L2214" s="22" t="s">
        <v>738</v>
      </c>
      <c r="M2214" s="22" t="s">
        <v>739</v>
      </c>
      <c r="N2214" s="22" t="s">
        <v>740</v>
      </c>
      <c r="O2214" s="22" t="s">
        <v>741</v>
      </c>
      <c r="P2214" s="22" t="s">
        <v>4899</v>
      </c>
      <c r="Q2214" t="s">
        <v>4897</v>
      </c>
      <c r="R2214" s="22" t="s">
        <v>732</v>
      </c>
      <c r="S2214" s="22" t="s">
        <v>4900</v>
      </c>
      <c r="T2214" s="22" t="s">
        <v>757</v>
      </c>
      <c r="U2214" s="22" t="s">
        <v>384</v>
      </c>
      <c r="V2214" s="22">
        <v>240</v>
      </c>
      <c r="W2214" s="22" t="s">
        <v>377</v>
      </c>
      <c r="X2214" s="22" t="s">
        <v>378</v>
      </c>
      <c r="Y2214" s="22" t="s">
        <v>347</v>
      </c>
      <c r="Z2214" s="22">
        <v>14201</v>
      </c>
      <c r="AA2214" s="22" t="s">
        <v>733</v>
      </c>
    </row>
    <row r="2215" spans="1:27" x14ac:dyDescent="0.3">
      <c r="A2215" s="22">
        <v>1</v>
      </c>
      <c r="B2215" s="22" t="s">
        <v>376</v>
      </c>
      <c r="C2215">
        <v>2</v>
      </c>
      <c r="D2215" s="22">
        <v>2</v>
      </c>
      <c r="E2215" s="22" t="s">
        <v>738</v>
      </c>
      <c r="F2215" s="22"/>
      <c r="G2215" s="22" t="s">
        <v>737</v>
      </c>
      <c r="H2215" s="22" t="s">
        <v>6644</v>
      </c>
      <c r="I2215" s="22" t="s">
        <v>734</v>
      </c>
      <c r="K2215" s="22" t="s">
        <v>731</v>
      </c>
      <c r="L2215" s="22" t="s">
        <v>738</v>
      </c>
      <c r="M2215" s="22" t="s">
        <v>743</v>
      </c>
      <c r="N2215" s="22" t="s">
        <v>740</v>
      </c>
      <c r="O2215" s="22" t="s">
        <v>741</v>
      </c>
      <c r="P2215" s="22" t="s">
        <v>6638</v>
      </c>
      <c r="Q2215" t="s">
        <v>6632</v>
      </c>
      <c r="R2215" s="22" t="s">
        <v>732</v>
      </c>
      <c r="S2215" s="22" t="s">
        <v>4900</v>
      </c>
      <c r="T2215" s="22" t="s">
        <v>758</v>
      </c>
      <c r="U2215" s="22" t="s">
        <v>384</v>
      </c>
      <c r="V2215" s="22">
        <v>240</v>
      </c>
      <c r="W2215" s="22" t="s">
        <v>377</v>
      </c>
      <c r="X2215" s="22" t="s">
        <v>378</v>
      </c>
      <c r="Y2215" s="22" t="s">
        <v>347</v>
      </c>
      <c r="Z2215" s="22">
        <v>14201</v>
      </c>
      <c r="AA2215" s="22" t="s">
        <v>733</v>
      </c>
    </row>
    <row r="2216" spans="1:27" x14ac:dyDescent="0.3">
      <c r="A2216" s="22">
        <v>1</v>
      </c>
      <c r="B2216" s="22" t="s">
        <v>376</v>
      </c>
      <c r="C2216">
        <v>3</v>
      </c>
      <c r="D2216" s="22">
        <v>3</v>
      </c>
      <c r="E2216" s="22" t="s">
        <v>745</v>
      </c>
      <c r="F2216" s="22"/>
      <c r="G2216" s="22" t="s">
        <v>737</v>
      </c>
      <c r="H2216" s="22" t="s">
        <v>6644</v>
      </c>
      <c r="I2216" s="22" t="s">
        <v>734</v>
      </c>
      <c r="K2216" s="22" t="s">
        <v>731</v>
      </c>
      <c r="L2216" s="22" t="s">
        <v>745</v>
      </c>
      <c r="M2216" s="22" t="s">
        <v>743</v>
      </c>
      <c r="N2216" s="22" t="s">
        <v>740</v>
      </c>
      <c r="O2216" s="22" t="s">
        <v>741</v>
      </c>
      <c r="P2216" s="22" t="s">
        <v>6639</v>
      </c>
      <c r="Q2216" t="s">
        <v>6633</v>
      </c>
      <c r="R2216" s="22" t="s">
        <v>735</v>
      </c>
      <c r="S2216" s="22" t="s">
        <v>4900</v>
      </c>
      <c r="T2216" s="22" t="s">
        <v>759</v>
      </c>
      <c r="U2216" s="22" t="s">
        <v>384</v>
      </c>
      <c r="V2216" s="22">
        <v>240</v>
      </c>
      <c r="W2216" s="22" t="s">
        <v>377</v>
      </c>
      <c r="X2216" s="22" t="s">
        <v>378</v>
      </c>
      <c r="Y2216" s="22" t="s">
        <v>347</v>
      </c>
      <c r="Z2216" s="22">
        <v>14201</v>
      </c>
      <c r="AA2216" s="22" t="s">
        <v>733</v>
      </c>
    </row>
    <row r="2217" spans="1:27" x14ac:dyDescent="0.3">
      <c r="A2217" s="22">
        <v>1</v>
      </c>
      <c r="B2217" s="22" t="s">
        <v>376</v>
      </c>
      <c r="C2217">
        <v>4</v>
      </c>
      <c r="D2217" s="22">
        <v>4</v>
      </c>
      <c r="E2217" s="22" t="s">
        <v>747</v>
      </c>
      <c r="F2217" s="22"/>
      <c r="G2217" s="22" t="s">
        <v>737</v>
      </c>
      <c r="H2217" s="22" t="s">
        <v>6644</v>
      </c>
      <c r="I2217" s="22" t="s">
        <v>734</v>
      </c>
      <c r="K2217" s="22" t="s">
        <v>731</v>
      </c>
      <c r="L2217" s="22" t="s">
        <v>747</v>
      </c>
      <c r="M2217" s="22" t="s">
        <v>743</v>
      </c>
      <c r="N2217" s="22" t="s">
        <v>740</v>
      </c>
      <c r="O2217" s="22" t="s">
        <v>741</v>
      </c>
      <c r="P2217" s="22" t="s">
        <v>6637</v>
      </c>
      <c r="Q2217" t="s">
        <v>6641</v>
      </c>
      <c r="R2217" s="22" t="s">
        <v>735</v>
      </c>
      <c r="S2217" s="22" t="s">
        <v>4901</v>
      </c>
      <c r="T2217" s="22" t="s">
        <v>760</v>
      </c>
      <c r="U2217" s="22" t="s">
        <v>384</v>
      </c>
      <c r="V2217" s="22">
        <v>240</v>
      </c>
      <c r="W2217" s="22" t="s">
        <v>377</v>
      </c>
      <c r="X2217" s="22" t="s">
        <v>378</v>
      </c>
      <c r="Y2217" s="22" t="s">
        <v>347</v>
      </c>
      <c r="Z2217" s="22">
        <v>14201</v>
      </c>
      <c r="AA2217" s="22" t="s">
        <v>733</v>
      </c>
    </row>
    <row r="2218" spans="1:27" x14ac:dyDescent="0.3">
      <c r="A2218" s="22">
        <v>1</v>
      </c>
      <c r="B2218" s="22" t="s">
        <v>376</v>
      </c>
      <c r="C2218">
        <v>5</v>
      </c>
      <c r="D2218" s="22">
        <v>5</v>
      </c>
      <c r="E2218" s="22" t="s">
        <v>749</v>
      </c>
      <c r="F2218" s="22"/>
      <c r="G2218" s="22" t="s">
        <v>737</v>
      </c>
      <c r="H2218" s="22" t="s">
        <v>6644</v>
      </c>
      <c r="I2218" s="22" t="s">
        <v>734</v>
      </c>
      <c r="K2218" s="22" t="s">
        <v>731</v>
      </c>
      <c r="L2218" s="22" t="s">
        <v>749</v>
      </c>
      <c r="M2218" s="22" t="s">
        <v>743</v>
      </c>
      <c r="N2218" s="22" t="s">
        <v>740</v>
      </c>
      <c r="O2218" s="22" t="s">
        <v>741</v>
      </c>
      <c r="P2218" s="22" t="s">
        <v>6636</v>
      </c>
      <c r="Q2218" t="s">
        <v>6630</v>
      </c>
      <c r="R2218" s="22" t="s">
        <v>735</v>
      </c>
      <c r="S2218" s="22" t="s">
        <v>4904</v>
      </c>
      <c r="T2218" s="22" t="s">
        <v>761</v>
      </c>
      <c r="U2218" s="22" t="s">
        <v>384</v>
      </c>
      <c r="V2218" s="22">
        <v>240</v>
      </c>
      <c r="W2218" s="22" t="s">
        <v>377</v>
      </c>
      <c r="X2218" s="22" t="s">
        <v>378</v>
      </c>
      <c r="Y2218" s="22" t="s">
        <v>347</v>
      </c>
      <c r="Z2218" s="22">
        <v>14201</v>
      </c>
      <c r="AA2218" s="22" t="s">
        <v>733</v>
      </c>
    </row>
    <row r="2219" spans="1:27" x14ac:dyDescent="0.3">
      <c r="A2219" s="22">
        <v>1</v>
      </c>
      <c r="B2219" s="22" t="s">
        <v>376</v>
      </c>
      <c r="C2219">
        <v>6</v>
      </c>
      <c r="D2219" s="22">
        <v>6</v>
      </c>
      <c r="E2219" s="22" t="s">
        <v>751</v>
      </c>
      <c r="F2219" s="22"/>
      <c r="G2219" s="22" t="s">
        <v>737</v>
      </c>
      <c r="H2219" s="22" t="s">
        <v>6644</v>
      </c>
      <c r="I2219" s="22" t="s">
        <v>734</v>
      </c>
      <c r="K2219" s="22" t="s">
        <v>731</v>
      </c>
      <c r="L2219" s="22" t="s">
        <v>751</v>
      </c>
      <c r="M2219" s="22" t="s">
        <v>752</v>
      </c>
      <c r="N2219" s="22" t="s">
        <v>736</v>
      </c>
      <c r="O2219" s="22" t="s">
        <v>741</v>
      </c>
      <c r="P2219" s="22" t="s">
        <v>6634</v>
      </c>
      <c r="Q2219" t="s">
        <v>6631</v>
      </c>
      <c r="R2219" s="22" t="s">
        <v>732</v>
      </c>
      <c r="S2219" s="22" t="s">
        <v>4903</v>
      </c>
      <c r="T2219" s="22" t="s">
        <v>762</v>
      </c>
      <c r="U2219" s="22" t="s">
        <v>384</v>
      </c>
      <c r="V2219" s="22">
        <v>240</v>
      </c>
      <c r="W2219" s="22" t="s">
        <v>377</v>
      </c>
      <c r="X2219" s="22" t="s">
        <v>378</v>
      </c>
      <c r="Y2219" s="22" t="s">
        <v>347</v>
      </c>
      <c r="Z2219" s="22">
        <v>14201</v>
      </c>
      <c r="AA2219" s="22" t="s">
        <v>733</v>
      </c>
    </row>
    <row r="2220" spans="1:27" x14ac:dyDescent="0.3">
      <c r="A2220" s="22">
        <v>1</v>
      </c>
      <c r="B2220" s="22" t="s">
        <v>376</v>
      </c>
      <c r="C2220">
        <v>7</v>
      </c>
      <c r="D2220" s="22">
        <v>7</v>
      </c>
      <c r="E2220" s="22" t="s">
        <v>754</v>
      </c>
      <c r="F2220" s="22"/>
      <c r="G2220" s="22" t="s">
        <v>737</v>
      </c>
      <c r="H2220" s="22" t="s">
        <v>6644</v>
      </c>
      <c r="I2220" s="22" t="s">
        <v>734</v>
      </c>
      <c r="K2220" s="22" t="s">
        <v>731</v>
      </c>
      <c r="L2220" s="22" t="s">
        <v>754</v>
      </c>
      <c r="M2220" s="22" t="s">
        <v>743</v>
      </c>
      <c r="N2220" s="22" t="s">
        <v>740</v>
      </c>
      <c r="O2220" s="22" t="s">
        <v>741</v>
      </c>
      <c r="P2220" s="22" t="s">
        <v>6635</v>
      </c>
      <c r="Q2220" t="s">
        <v>6642</v>
      </c>
      <c r="R2220" s="22" t="s">
        <v>755</v>
      </c>
      <c r="S2220" s="22" t="s">
        <v>4902</v>
      </c>
      <c r="T2220" s="22" t="s">
        <v>763</v>
      </c>
      <c r="U2220" s="22" t="s">
        <v>384</v>
      </c>
      <c r="V2220" s="22">
        <v>240</v>
      </c>
      <c r="W2220" s="22" t="s">
        <v>377</v>
      </c>
      <c r="X2220" s="22" t="s">
        <v>378</v>
      </c>
      <c r="Y2220" s="22" t="s">
        <v>347</v>
      </c>
      <c r="Z2220" s="22">
        <v>14201</v>
      </c>
      <c r="AA2220" s="22" t="s">
        <v>733</v>
      </c>
    </row>
    <row r="2221" spans="1:27" x14ac:dyDescent="0.3">
      <c r="A2221" s="22">
        <v>1</v>
      </c>
      <c r="B2221" s="22" t="s">
        <v>376</v>
      </c>
      <c r="C2221">
        <v>1</v>
      </c>
      <c r="D2221" s="22">
        <v>1</v>
      </c>
      <c r="E2221" s="22" t="s">
        <v>738</v>
      </c>
      <c r="F2221" s="22"/>
      <c r="G2221" s="22" t="s">
        <v>737</v>
      </c>
      <c r="H2221" s="22" t="s">
        <v>6644</v>
      </c>
      <c r="I2221" s="22" t="s">
        <v>734</v>
      </c>
      <c r="K2221" s="22" t="s">
        <v>731</v>
      </c>
      <c r="L2221" s="22" t="s">
        <v>738</v>
      </c>
      <c r="M2221" s="22" t="s">
        <v>739</v>
      </c>
      <c r="N2221" s="22" t="s">
        <v>740</v>
      </c>
      <c r="O2221" s="22" t="s">
        <v>741</v>
      </c>
      <c r="P2221" s="22" t="s">
        <v>4899</v>
      </c>
      <c r="Q2221" t="s">
        <v>4897</v>
      </c>
      <c r="R2221" s="22" t="s">
        <v>732</v>
      </c>
      <c r="S2221" s="22" t="s">
        <v>4900</v>
      </c>
      <c r="T2221" s="22" t="s">
        <v>757</v>
      </c>
      <c r="U2221" s="22" t="s">
        <v>384</v>
      </c>
      <c r="V2221" s="22">
        <v>240</v>
      </c>
      <c r="W2221" s="22" t="s">
        <v>377</v>
      </c>
      <c r="X2221" s="22" t="s">
        <v>378</v>
      </c>
      <c r="Y2221" s="22" t="s">
        <v>348</v>
      </c>
      <c r="Z2221" s="22">
        <v>14202</v>
      </c>
      <c r="AA2221" s="22" t="s">
        <v>733</v>
      </c>
    </row>
    <row r="2222" spans="1:27" x14ac:dyDescent="0.3">
      <c r="A2222" s="22">
        <v>1</v>
      </c>
      <c r="B2222" s="22" t="s">
        <v>376</v>
      </c>
      <c r="C2222">
        <v>2</v>
      </c>
      <c r="D2222" s="22">
        <v>2</v>
      </c>
      <c r="E2222" s="22" t="s">
        <v>738</v>
      </c>
      <c r="F2222" s="22"/>
      <c r="G2222" s="22" t="s">
        <v>737</v>
      </c>
      <c r="H2222" s="22" t="s">
        <v>6644</v>
      </c>
      <c r="I2222" s="22" t="s">
        <v>734</v>
      </c>
      <c r="K2222" s="22" t="s">
        <v>731</v>
      </c>
      <c r="L2222" s="22" t="s">
        <v>738</v>
      </c>
      <c r="M2222" s="22" t="s">
        <v>743</v>
      </c>
      <c r="N2222" s="22" t="s">
        <v>740</v>
      </c>
      <c r="O2222" s="22" t="s">
        <v>741</v>
      </c>
      <c r="P2222" s="22" t="s">
        <v>6638</v>
      </c>
      <c r="Q2222" t="s">
        <v>6632</v>
      </c>
      <c r="R2222" s="22" t="s">
        <v>732</v>
      </c>
      <c r="S2222" s="22" t="s">
        <v>4900</v>
      </c>
      <c r="T2222" s="22" t="s">
        <v>758</v>
      </c>
      <c r="U2222" s="22" t="s">
        <v>384</v>
      </c>
      <c r="V2222" s="22">
        <v>240</v>
      </c>
      <c r="W2222" s="22" t="s">
        <v>377</v>
      </c>
      <c r="X2222" s="22" t="s">
        <v>378</v>
      </c>
      <c r="Y2222" s="22" t="s">
        <v>348</v>
      </c>
      <c r="Z2222" s="22">
        <v>14202</v>
      </c>
      <c r="AA2222" s="22" t="s">
        <v>733</v>
      </c>
    </row>
    <row r="2223" spans="1:27" x14ac:dyDescent="0.3">
      <c r="A2223" s="22">
        <v>1</v>
      </c>
      <c r="B2223" s="22" t="s">
        <v>376</v>
      </c>
      <c r="C2223">
        <v>3</v>
      </c>
      <c r="D2223" s="22">
        <v>3</v>
      </c>
      <c r="E2223" s="22" t="s">
        <v>745</v>
      </c>
      <c r="F2223" s="22"/>
      <c r="G2223" s="22" t="s">
        <v>737</v>
      </c>
      <c r="H2223" s="22" t="s">
        <v>6644</v>
      </c>
      <c r="I2223" s="22" t="s">
        <v>734</v>
      </c>
      <c r="K2223" s="22" t="s">
        <v>731</v>
      </c>
      <c r="L2223" s="22" t="s">
        <v>745</v>
      </c>
      <c r="M2223" s="22" t="s">
        <v>743</v>
      </c>
      <c r="N2223" s="22" t="s">
        <v>740</v>
      </c>
      <c r="O2223" s="22" t="s">
        <v>741</v>
      </c>
      <c r="P2223" s="22" t="s">
        <v>6639</v>
      </c>
      <c r="Q2223" t="s">
        <v>6633</v>
      </c>
      <c r="R2223" s="22" t="s">
        <v>735</v>
      </c>
      <c r="S2223" s="22" t="s">
        <v>4900</v>
      </c>
      <c r="T2223" s="22" t="s">
        <v>759</v>
      </c>
      <c r="U2223" s="22" t="s">
        <v>384</v>
      </c>
      <c r="V2223" s="22">
        <v>240</v>
      </c>
      <c r="W2223" s="22" t="s">
        <v>377</v>
      </c>
      <c r="X2223" s="22" t="s">
        <v>378</v>
      </c>
      <c r="Y2223" s="22" t="s">
        <v>348</v>
      </c>
      <c r="Z2223" s="22">
        <v>14202</v>
      </c>
      <c r="AA2223" s="22" t="s">
        <v>733</v>
      </c>
    </row>
    <row r="2224" spans="1:27" x14ac:dyDescent="0.3">
      <c r="A2224" s="22">
        <v>1</v>
      </c>
      <c r="B2224" s="22" t="s">
        <v>376</v>
      </c>
      <c r="C2224">
        <v>4</v>
      </c>
      <c r="D2224" s="22">
        <v>4</v>
      </c>
      <c r="E2224" s="22" t="s">
        <v>747</v>
      </c>
      <c r="F2224" s="22"/>
      <c r="G2224" s="22" t="s">
        <v>737</v>
      </c>
      <c r="H2224" s="22" t="s">
        <v>6644</v>
      </c>
      <c r="I2224" s="22" t="s">
        <v>734</v>
      </c>
      <c r="K2224" s="22" t="s">
        <v>731</v>
      </c>
      <c r="L2224" s="22" t="s">
        <v>747</v>
      </c>
      <c r="M2224" s="22" t="s">
        <v>743</v>
      </c>
      <c r="N2224" s="22" t="s">
        <v>740</v>
      </c>
      <c r="O2224" s="22" t="s">
        <v>741</v>
      </c>
      <c r="P2224" s="22" t="s">
        <v>6637</v>
      </c>
      <c r="Q2224" t="s">
        <v>6641</v>
      </c>
      <c r="R2224" s="22" t="s">
        <v>735</v>
      </c>
      <c r="S2224" s="22" t="s">
        <v>4901</v>
      </c>
      <c r="T2224" s="22" t="s">
        <v>760</v>
      </c>
      <c r="U2224" s="22" t="s">
        <v>384</v>
      </c>
      <c r="V2224" s="22">
        <v>240</v>
      </c>
      <c r="W2224" s="22" t="s">
        <v>377</v>
      </c>
      <c r="X2224" s="22" t="s">
        <v>378</v>
      </c>
      <c r="Y2224" s="22" t="s">
        <v>348</v>
      </c>
      <c r="Z2224" s="22">
        <v>14202</v>
      </c>
      <c r="AA2224" s="22" t="s">
        <v>733</v>
      </c>
    </row>
    <row r="2225" spans="1:27" x14ac:dyDescent="0.3">
      <c r="A2225" s="22">
        <v>1</v>
      </c>
      <c r="B2225" s="22" t="s">
        <v>376</v>
      </c>
      <c r="C2225">
        <v>5</v>
      </c>
      <c r="D2225" s="22">
        <v>5</v>
      </c>
      <c r="E2225" s="22" t="s">
        <v>749</v>
      </c>
      <c r="F2225" s="22"/>
      <c r="G2225" s="22" t="s">
        <v>737</v>
      </c>
      <c r="H2225" s="22" t="s">
        <v>6644</v>
      </c>
      <c r="I2225" s="22" t="s">
        <v>734</v>
      </c>
      <c r="K2225" s="22" t="s">
        <v>731</v>
      </c>
      <c r="L2225" s="22" t="s">
        <v>749</v>
      </c>
      <c r="M2225" s="22" t="s">
        <v>743</v>
      </c>
      <c r="N2225" s="22" t="s">
        <v>740</v>
      </c>
      <c r="O2225" s="22" t="s">
        <v>741</v>
      </c>
      <c r="P2225" s="22" t="s">
        <v>6636</v>
      </c>
      <c r="Q2225" t="s">
        <v>6630</v>
      </c>
      <c r="R2225" s="22" t="s">
        <v>735</v>
      </c>
      <c r="S2225" s="22" t="s">
        <v>4904</v>
      </c>
      <c r="T2225" s="22" t="s">
        <v>761</v>
      </c>
      <c r="U2225" s="22" t="s">
        <v>384</v>
      </c>
      <c r="V2225" s="22">
        <v>240</v>
      </c>
      <c r="W2225" s="22" t="s">
        <v>377</v>
      </c>
      <c r="X2225" s="22" t="s">
        <v>378</v>
      </c>
      <c r="Y2225" s="22" t="s">
        <v>348</v>
      </c>
      <c r="Z2225" s="22">
        <v>14202</v>
      </c>
      <c r="AA2225" s="22" t="s">
        <v>733</v>
      </c>
    </row>
    <row r="2226" spans="1:27" x14ac:dyDescent="0.3">
      <c r="A2226" s="22">
        <v>1</v>
      </c>
      <c r="B2226" s="22" t="s">
        <v>376</v>
      </c>
      <c r="C2226">
        <v>6</v>
      </c>
      <c r="D2226" s="22">
        <v>6</v>
      </c>
      <c r="E2226" s="22" t="s">
        <v>751</v>
      </c>
      <c r="F2226" s="22"/>
      <c r="G2226" s="22" t="s">
        <v>737</v>
      </c>
      <c r="H2226" s="22" t="s">
        <v>6644</v>
      </c>
      <c r="I2226" s="22" t="s">
        <v>734</v>
      </c>
      <c r="K2226" s="22" t="s">
        <v>731</v>
      </c>
      <c r="L2226" s="22" t="s">
        <v>751</v>
      </c>
      <c r="M2226" s="22" t="s">
        <v>752</v>
      </c>
      <c r="N2226" s="22" t="s">
        <v>736</v>
      </c>
      <c r="O2226" s="22" t="s">
        <v>741</v>
      </c>
      <c r="P2226" s="22" t="s">
        <v>6634</v>
      </c>
      <c r="Q2226" t="s">
        <v>6631</v>
      </c>
      <c r="R2226" s="22" t="s">
        <v>732</v>
      </c>
      <c r="S2226" s="22" t="s">
        <v>4903</v>
      </c>
      <c r="T2226" s="22" t="s">
        <v>762</v>
      </c>
      <c r="U2226" s="22" t="s">
        <v>384</v>
      </c>
      <c r="V2226" s="22">
        <v>240</v>
      </c>
      <c r="W2226" s="22" t="s">
        <v>377</v>
      </c>
      <c r="X2226" s="22" t="s">
        <v>378</v>
      </c>
      <c r="Y2226" s="22" t="s">
        <v>348</v>
      </c>
      <c r="Z2226" s="22">
        <v>14202</v>
      </c>
      <c r="AA2226" s="22" t="s">
        <v>733</v>
      </c>
    </row>
    <row r="2227" spans="1:27" x14ac:dyDescent="0.3">
      <c r="A2227" s="22">
        <v>1</v>
      </c>
      <c r="B2227" s="22" t="s">
        <v>376</v>
      </c>
      <c r="C2227">
        <v>7</v>
      </c>
      <c r="D2227" s="22">
        <v>7</v>
      </c>
      <c r="E2227" s="22" t="s">
        <v>754</v>
      </c>
      <c r="F2227" s="22"/>
      <c r="G2227" s="22" t="s">
        <v>737</v>
      </c>
      <c r="H2227" s="22" t="s">
        <v>6644</v>
      </c>
      <c r="I2227" s="22" t="s">
        <v>734</v>
      </c>
      <c r="K2227" s="22" t="s">
        <v>731</v>
      </c>
      <c r="L2227" s="22" t="s">
        <v>754</v>
      </c>
      <c r="M2227" s="22" t="s">
        <v>743</v>
      </c>
      <c r="N2227" s="22" t="s">
        <v>740</v>
      </c>
      <c r="O2227" s="22" t="s">
        <v>741</v>
      </c>
      <c r="P2227" s="22" t="s">
        <v>6635</v>
      </c>
      <c r="Q2227" t="s">
        <v>6642</v>
      </c>
      <c r="R2227" s="22" t="s">
        <v>755</v>
      </c>
      <c r="S2227" s="22" t="s">
        <v>4902</v>
      </c>
      <c r="T2227" s="22" t="s">
        <v>763</v>
      </c>
      <c r="U2227" s="22" t="s">
        <v>384</v>
      </c>
      <c r="V2227" s="22">
        <v>240</v>
      </c>
      <c r="W2227" s="22" t="s">
        <v>377</v>
      </c>
      <c r="X2227" s="22" t="s">
        <v>378</v>
      </c>
      <c r="Y2227" s="22" t="s">
        <v>348</v>
      </c>
      <c r="Z2227" s="22">
        <v>14202</v>
      </c>
      <c r="AA2227" s="22" t="s">
        <v>733</v>
      </c>
    </row>
    <row r="2228" spans="1:27" x14ac:dyDescent="0.3">
      <c r="A2228" s="22">
        <v>1</v>
      </c>
      <c r="B2228" s="22" t="s">
        <v>376</v>
      </c>
      <c r="C2228">
        <v>1</v>
      </c>
      <c r="D2228" s="22">
        <v>1</v>
      </c>
      <c r="E2228" s="22" t="s">
        <v>738</v>
      </c>
      <c r="F2228" s="22"/>
      <c r="G2228" s="22" t="s">
        <v>737</v>
      </c>
      <c r="H2228" s="22" t="s">
        <v>6644</v>
      </c>
      <c r="I2228" s="22" t="s">
        <v>734</v>
      </c>
      <c r="K2228" s="22" t="s">
        <v>731</v>
      </c>
      <c r="L2228" s="22" t="s">
        <v>738</v>
      </c>
      <c r="M2228" s="22" t="s">
        <v>739</v>
      </c>
      <c r="N2228" s="22" t="s">
        <v>740</v>
      </c>
      <c r="O2228" s="22" t="s">
        <v>741</v>
      </c>
      <c r="P2228" s="22" t="s">
        <v>4899</v>
      </c>
      <c r="Q2228" t="s">
        <v>4897</v>
      </c>
      <c r="R2228" s="22" t="s">
        <v>732</v>
      </c>
      <c r="S2228" s="22" t="s">
        <v>4900</v>
      </c>
      <c r="T2228" s="22" t="s">
        <v>757</v>
      </c>
      <c r="U2228" s="22" t="s">
        <v>384</v>
      </c>
      <c r="V2228" s="22">
        <v>240</v>
      </c>
      <c r="W2228" s="22" t="s">
        <v>377</v>
      </c>
      <c r="X2228" s="22" t="s">
        <v>378</v>
      </c>
      <c r="Y2228" s="22" t="s">
        <v>349</v>
      </c>
      <c r="Z2228" s="22">
        <v>14203</v>
      </c>
      <c r="AA2228" s="22" t="s">
        <v>733</v>
      </c>
    </row>
    <row r="2229" spans="1:27" x14ac:dyDescent="0.3">
      <c r="A2229" s="22">
        <v>1</v>
      </c>
      <c r="B2229" s="22" t="s">
        <v>376</v>
      </c>
      <c r="C2229">
        <v>2</v>
      </c>
      <c r="D2229" s="22">
        <v>2</v>
      </c>
      <c r="E2229" s="22" t="s">
        <v>738</v>
      </c>
      <c r="F2229" s="22"/>
      <c r="G2229" s="22" t="s">
        <v>737</v>
      </c>
      <c r="H2229" s="22" t="s">
        <v>6644</v>
      </c>
      <c r="I2229" s="22" t="s">
        <v>734</v>
      </c>
      <c r="K2229" s="22" t="s">
        <v>731</v>
      </c>
      <c r="L2229" s="22" t="s">
        <v>738</v>
      </c>
      <c r="M2229" s="22" t="s">
        <v>743</v>
      </c>
      <c r="N2229" s="22" t="s">
        <v>740</v>
      </c>
      <c r="O2229" s="22" t="s">
        <v>741</v>
      </c>
      <c r="P2229" s="22" t="s">
        <v>6638</v>
      </c>
      <c r="Q2229" t="s">
        <v>6632</v>
      </c>
      <c r="R2229" s="22" t="s">
        <v>732</v>
      </c>
      <c r="S2229" s="22" t="s">
        <v>4900</v>
      </c>
      <c r="T2229" s="22" t="s">
        <v>758</v>
      </c>
      <c r="U2229" s="22" t="s">
        <v>384</v>
      </c>
      <c r="V2229" s="22">
        <v>240</v>
      </c>
      <c r="W2229" s="22" t="s">
        <v>377</v>
      </c>
      <c r="X2229" s="22" t="s">
        <v>378</v>
      </c>
      <c r="Y2229" s="22" t="s">
        <v>349</v>
      </c>
      <c r="Z2229" s="22">
        <v>14203</v>
      </c>
      <c r="AA2229" s="22" t="s">
        <v>733</v>
      </c>
    </row>
    <row r="2230" spans="1:27" x14ac:dyDescent="0.3">
      <c r="A2230" s="22">
        <v>1</v>
      </c>
      <c r="B2230" s="22" t="s">
        <v>376</v>
      </c>
      <c r="C2230">
        <v>3</v>
      </c>
      <c r="D2230" s="22">
        <v>3</v>
      </c>
      <c r="E2230" s="22" t="s">
        <v>745</v>
      </c>
      <c r="F2230" s="22"/>
      <c r="G2230" s="22" t="s">
        <v>737</v>
      </c>
      <c r="H2230" s="22" t="s">
        <v>6644</v>
      </c>
      <c r="I2230" s="22" t="s">
        <v>734</v>
      </c>
      <c r="K2230" s="22" t="s">
        <v>731</v>
      </c>
      <c r="L2230" s="22" t="s">
        <v>745</v>
      </c>
      <c r="M2230" s="22" t="s">
        <v>743</v>
      </c>
      <c r="N2230" s="22" t="s">
        <v>740</v>
      </c>
      <c r="O2230" s="22" t="s">
        <v>741</v>
      </c>
      <c r="P2230" s="22" t="s">
        <v>6639</v>
      </c>
      <c r="Q2230" t="s">
        <v>6633</v>
      </c>
      <c r="R2230" s="22" t="s">
        <v>735</v>
      </c>
      <c r="S2230" s="22" t="s">
        <v>4900</v>
      </c>
      <c r="T2230" s="22" t="s">
        <v>759</v>
      </c>
      <c r="U2230" s="22" t="s">
        <v>384</v>
      </c>
      <c r="V2230" s="22">
        <v>240</v>
      </c>
      <c r="W2230" s="22" t="s">
        <v>377</v>
      </c>
      <c r="X2230" s="22" t="s">
        <v>378</v>
      </c>
      <c r="Y2230" s="22" t="s">
        <v>349</v>
      </c>
      <c r="Z2230" s="22">
        <v>14203</v>
      </c>
      <c r="AA2230" s="22" t="s">
        <v>733</v>
      </c>
    </row>
    <row r="2231" spans="1:27" x14ac:dyDescent="0.3">
      <c r="A2231" s="22">
        <v>1</v>
      </c>
      <c r="B2231" s="22" t="s">
        <v>376</v>
      </c>
      <c r="C2231">
        <v>4</v>
      </c>
      <c r="D2231" s="22">
        <v>4</v>
      </c>
      <c r="E2231" s="22" t="s">
        <v>747</v>
      </c>
      <c r="F2231" s="22"/>
      <c r="G2231" s="22" t="s">
        <v>737</v>
      </c>
      <c r="H2231" s="22" t="s">
        <v>6644</v>
      </c>
      <c r="I2231" s="22" t="s">
        <v>734</v>
      </c>
      <c r="K2231" s="22" t="s">
        <v>731</v>
      </c>
      <c r="L2231" s="22" t="s">
        <v>747</v>
      </c>
      <c r="M2231" s="22" t="s">
        <v>743</v>
      </c>
      <c r="N2231" s="22" t="s">
        <v>740</v>
      </c>
      <c r="O2231" s="22" t="s">
        <v>741</v>
      </c>
      <c r="P2231" s="22" t="s">
        <v>6637</v>
      </c>
      <c r="Q2231" t="s">
        <v>6641</v>
      </c>
      <c r="R2231" s="22" t="s">
        <v>735</v>
      </c>
      <c r="S2231" s="22" t="s">
        <v>4901</v>
      </c>
      <c r="T2231" s="22" t="s">
        <v>760</v>
      </c>
      <c r="U2231" s="22" t="s">
        <v>384</v>
      </c>
      <c r="V2231" s="22">
        <v>240</v>
      </c>
      <c r="W2231" s="22" t="s">
        <v>377</v>
      </c>
      <c r="X2231" s="22" t="s">
        <v>378</v>
      </c>
      <c r="Y2231" s="22" t="s">
        <v>349</v>
      </c>
      <c r="Z2231" s="22">
        <v>14203</v>
      </c>
      <c r="AA2231" s="22" t="s">
        <v>733</v>
      </c>
    </row>
    <row r="2232" spans="1:27" x14ac:dyDescent="0.3">
      <c r="A2232" s="22">
        <v>1</v>
      </c>
      <c r="B2232" s="22" t="s">
        <v>376</v>
      </c>
      <c r="C2232">
        <v>5</v>
      </c>
      <c r="D2232" s="22">
        <v>5</v>
      </c>
      <c r="E2232" s="22" t="s">
        <v>749</v>
      </c>
      <c r="F2232" s="22"/>
      <c r="G2232" s="22" t="s">
        <v>737</v>
      </c>
      <c r="H2232" s="22" t="s">
        <v>6644</v>
      </c>
      <c r="I2232" s="22" t="s">
        <v>734</v>
      </c>
      <c r="K2232" s="22" t="s">
        <v>731</v>
      </c>
      <c r="L2232" s="22" t="s">
        <v>749</v>
      </c>
      <c r="M2232" s="22" t="s">
        <v>743</v>
      </c>
      <c r="N2232" s="22" t="s">
        <v>740</v>
      </c>
      <c r="O2232" s="22" t="s">
        <v>741</v>
      </c>
      <c r="P2232" s="22" t="s">
        <v>6636</v>
      </c>
      <c r="Q2232" t="s">
        <v>6630</v>
      </c>
      <c r="R2232" s="22" t="s">
        <v>735</v>
      </c>
      <c r="S2232" s="22" t="s">
        <v>4904</v>
      </c>
      <c r="T2232" s="22" t="s">
        <v>761</v>
      </c>
      <c r="U2232" s="22" t="s">
        <v>384</v>
      </c>
      <c r="V2232" s="22">
        <v>240</v>
      </c>
      <c r="W2232" s="22" t="s">
        <v>377</v>
      </c>
      <c r="X2232" s="22" t="s">
        <v>378</v>
      </c>
      <c r="Y2232" s="22" t="s">
        <v>349</v>
      </c>
      <c r="Z2232" s="22">
        <v>14203</v>
      </c>
      <c r="AA2232" s="22" t="s">
        <v>733</v>
      </c>
    </row>
    <row r="2233" spans="1:27" x14ac:dyDescent="0.3">
      <c r="A2233" s="22">
        <v>1</v>
      </c>
      <c r="B2233" s="22" t="s">
        <v>376</v>
      </c>
      <c r="C2233">
        <v>6</v>
      </c>
      <c r="D2233" s="22">
        <v>6</v>
      </c>
      <c r="E2233" s="22" t="s">
        <v>751</v>
      </c>
      <c r="F2233" s="22"/>
      <c r="G2233" s="22" t="s">
        <v>737</v>
      </c>
      <c r="H2233" s="22" t="s">
        <v>6644</v>
      </c>
      <c r="I2233" s="22" t="s">
        <v>734</v>
      </c>
      <c r="K2233" s="22" t="s">
        <v>731</v>
      </c>
      <c r="L2233" s="22" t="s">
        <v>751</v>
      </c>
      <c r="M2233" s="22" t="s">
        <v>752</v>
      </c>
      <c r="N2233" s="22" t="s">
        <v>736</v>
      </c>
      <c r="O2233" s="22" t="s">
        <v>741</v>
      </c>
      <c r="P2233" s="22" t="s">
        <v>6634</v>
      </c>
      <c r="Q2233" t="s">
        <v>6631</v>
      </c>
      <c r="R2233" s="22" t="s">
        <v>732</v>
      </c>
      <c r="S2233" s="22" t="s">
        <v>4903</v>
      </c>
      <c r="T2233" s="22" t="s">
        <v>762</v>
      </c>
      <c r="U2233" s="22" t="s">
        <v>384</v>
      </c>
      <c r="V2233" s="22">
        <v>240</v>
      </c>
      <c r="W2233" s="22" t="s">
        <v>377</v>
      </c>
      <c r="X2233" s="22" t="s">
        <v>378</v>
      </c>
      <c r="Y2233" s="22" t="s">
        <v>349</v>
      </c>
      <c r="Z2233" s="22">
        <v>14203</v>
      </c>
      <c r="AA2233" s="22" t="s">
        <v>733</v>
      </c>
    </row>
    <row r="2234" spans="1:27" x14ac:dyDescent="0.3">
      <c r="A2234" s="22">
        <v>1</v>
      </c>
      <c r="B2234" s="22" t="s">
        <v>376</v>
      </c>
      <c r="C2234">
        <v>7</v>
      </c>
      <c r="D2234" s="22">
        <v>7</v>
      </c>
      <c r="E2234" s="22" t="s">
        <v>754</v>
      </c>
      <c r="F2234" s="22"/>
      <c r="G2234" s="22" t="s">
        <v>737</v>
      </c>
      <c r="H2234" s="22" t="s">
        <v>6644</v>
      </c>
      <c r="I2234" s="22" t="s">
        <v>734</v>
      </c>
      <c r="K2234" s="22" t="s">
        <v>731</v>
      </c>
      <c r="L2234" s="22" t="s">
        <v>754</v>
      </c>
      <c r="M2234" s="22" t="s">
        <v>743</v>
      </c>
      <c r="N2234" s="22" t="s">
        <v>740</v>
      </c>
      <c r="O2234" s="22" t="s">
        <v>741</v>
      </c>
      <c r="P2234" s="22" t="s">
        <v>6635</v>
      </c>
      <c r="Q2234" t="s">
        <v>6642</v>
      </c>
      <c r="R2234" s="22" t="s">
        <v>755</v>
      </c>
      <c r="S2234" s="22" t="s">
        <v>4902</v>
      </c>
      <c r="T2234" s="22" t="s">
        <v>763</v>
      </c>
      <c r="U2234" s="22" t="s">
        <v>384</v>
      </c>
      <c r="V2234" s="22">
        <v>240</v>
      </c>
      <c r="W2234" s="22" t="s">
        <v>377</v>
      </c>
      <c r="X2234" s="22" t="s">
        <v>378</v>
      </c>
      <c r="Y2234" s="22" t="s">
        <v>349</v>
      </c>
      <c r="Z2234" s="22">
        <v>14203</v>
      </c>
      <c r="AA2234" s="22" t="s">
        <v>733</v>
      </c>
    </row>
    <row r="2235" spans="1:27" x14ac:dyDescent="0.3">
      <c r="A2235" s="22">
        <v>1</v>
      </c>
      <c r="B2235" s="22" t="s">
        <v>376</v>
      </c>
      <c r="C2235">
        <v>1</v>
      </c>
      <c r="D2235" s="22">
        <v>1</v>
      </c>
      <c r="E2235" s="22" t="s">
        <v>738</v>
      </c>
      <c r="F2235" s="22"/>
      <c r="G2235" s="22" t="s">
        <v>737</v>
      </c>
      <c r="H2235" s="22" t="s">
        <v>6644</v>
      </c>
      <c r="I2235" s="22" t="s">
        <v>734</v>
      </c>
      <c r="K2235" s="22" t="s">
        <v>731</v>
      </c>
      <c r="L2235" s="22" t="s">
        <v>738</v>
      </c>
      <c r="M2235" s="22" t="s">
        <v>739</v>
      </c>
      <c r="N2235" s="22" t="s">
        <v>740</v>
      </c>
      <c r="O2235" s="22" t="s">
        <v>741</v>
      </c>
      <c r="P2235" s="22" t="s">
        <v>4899</v>
      </c>
      <c r="Q2235" t="s">
        <v>4897</v>
      </c>
      <c r="R2235" s="22" t="s">
        <v>732</v>
      </c>
      <c r="S2235" s="22" t="s">
        <v>4900</v>
      </c>
      <c r="T2235" s="22" t="s">
        <v>757</v>
      </c>
      <c r="U2235" s="22" t="s">
        <v>384</v>
      </c>
      <c r="V2235" s="22">
        <v>240</v>
      </c>
      <c r="W2235" s="22" t="s">
        <v>377</v>
      </c>
      <c r="X2235" s="22" t="s">
        <v>378</v>
      </c>
      <c r="Y2235" s="22" t="s">
        <v>350</v>
      </c>
      <c r="Z2235" s="22">
        <v>14204</v>
      </c>
      <c r="AA2235" s="22" t="s">
        <v>733</v>
      </c>
    </row>
    <row r="2236" spans="1:27" x14ac:dyDescent="0.3">
      <c r="A2236" s="22">
        <v>1</v>
      </c>
      <c r="B2236" s="22" t="s">
        <v>376</v>
      </c>
      <c r="C2236">
        <v>2</v>
      </c>
      <c r="D2236" s="22">
        <v>2</v>
      </c>
      <c r="E2236" s="22" t="s">
        <v>738</v>
      </c>
      <c r="F2236" s="22"/>
      <c r="G2236" s="22" t="s">
        <v>737</v>
      </c>
      <c r="H2236" s="22" t="s">
        <v>6644</v>
      </c>
      <c r="I2236" s="22" t="s">
        <v>734</v>
      </c>
      <c r="K2236" s="22" t="s">
        <v>731</v>
      </c>
      <c r="L2236" s="22" t="s">
        <v>738</v>
      </c>
      <c r="M2236" s="22" t="s">
        <v>743</v>
      </c>
      <c r="N2236" s="22" t="s">
        <v>740</v>
      </c>
      <c r="O2236" s="22" t="s">
        <v>741</v>
      </c>
      <c r="P2236" s="22" t="s">
        <v>6638</v>
      </c>
      <c r="Q2236" t="s">
        <v>6632</v>
      </c>
      <c r="R2236" s="22" t="s">
        <v>732</v>
      </c>
      <c r="S2236" s="22" t="s">
        <v>4900</v>
      </c>
      <c r="T2236" s="22" t="s">
        <v>758</v>
      </c>
      <c r="U2236" s="22" t="s">
        <v>384</v>
      </c>
      <c r="V2236" s="22">
        <v>240</v>
      </c>
      <c r="W2236" s="22" t="s">
        <v>377</v>
      </c>
      <c r="X2236" s="22" t="s">
        <v>378</v>
      </c>
      <c r="Y2236" s="22" t="s">
        <v>350</v>
      </c>
      <c r="Z2236" s="22">
        <v>14204</v>
      </c>
      <c r="AA2236" s="22" t="s">
        <v>733</v>
      </c>
    </row>
    <row r="2237" spans="1:27" x14ac:dyDescent="0.3">
      <c r="A2237" s="22">
        <v>1</v>
      </c>
      <c r="B2237" s="22" t="s">
        <v>376</v>
      </c>
      <c r="C2237">
        <v>3</v>
      </c>
      <c r="D2237" s="22">
        <v>3</v>
      </c>
      <c r="E2237" s="22" t="s">
        <v>745</v>
      </c>
      <c r="F2237" s="22"/>
      <c r="G2237" s="22" t="s">
        <v>737</v>
      </c>
      <c r="H2237" s="22" t="s">
        <v>6644</v>
      </c>
      <c r="I2237" s="22" t="s">
        <v>734</v>
      </c>
      <c r="K2237" s="22" t="s">
        <v>731</v>
      </c>
      <c r="L2237" s="22" t="s">
        <v>745</v>
      </c>
      <c r="M2237" s="22" t="s">
        <v>743</v>
      </c>
      <c r="N2237" s="22" t="s">
        <v>740</v>
      </c>
      <c r="O2237" s="22" t="s">
        <v>741</v>
      </c>
      <c r="P2237" s="22" t="s">
        <v>6639</v>
      </c>
      <c r="Q2237" t="s">
        <v>6633</v>
      </c>
      <c r="R2237" s="22" t="s">
        <v>735</v>
      </c>
      <c r="S2237" s="22" t="s">
        <v>4900</v>
      </c>
      <c r="T2237" s="22" t="s">
        <v>759</v>
      </c>
      <c r="U2237" s="22" t="s">
        <v>384</v>
      </c>
      <c r="V2237" s="22">
        <v>240</v>
      </c>
      <c r="W2237" s="22" t="s">
        <v>377</v>
      </c>
      <c r="X2237" s="22" t="s">
        <v>378</v>
      </c>
      <c r="Y2237" s="22" t="s">
        <v>350</v>
      </c>
      <c r="Z2237" s="22">
        <v>14204</v>
      </c>
      <c r="AA2237" s="22" t="s">
        <v>733</v>
      </c>
    </row>
    <row r="2238" spans="1:27" x14ac:dyDescent="0.3">
      <c r="A2238" s="22">
        <v>1</v>
      </c>
      <c r="B2238" s="22" t="s">
        <v>376</v>
      </c>
      <c r="C2238">
        <v>4</v>
      </c>
      <c r="D2238" s="22">
        <v>4</v>
      </c>
      <c r="E2238" s="22" t="s">
        <v>747</v>
      </c>
      <c r="F2238" s="22"/>
      <c r="G2238" s="22" t="s">
        <v>737</v>
      </c>
      <c r="H2238" s="22" t="s">
        <v>6644</v>
      </c>
      <c r="I2238" s="22" t="s">
        <v>734</v>
      </c>
      <c r="K2238" s="22" t="s">
        <v>731</v>
      </c>
      <c r="L2238" s="22" t="s">
        <v>747</v>
      </c>
      <c r="M2238" s="22" t="s">
        <v>743</v>
      </c>
      <c r="N2238" s="22" t="s">
        <v>740</v>
      </c>
      <c r="O2238" s="22" t="s">
        <v>741</v>
      </c>
      <c r="P2238" s="22" t="s">
        <v>6637</v>
      </c>
      <c r="Q2238" t="s">
        <v>6641</v>
      </c>
      <c r="R2238" s="22" t="s">
        <v>735</v>
      </c>
      <c r="S2238" s="22" t="s">
        <v>4901</v>
      </c>
      <c r="T2238" s="22" t="s">
        <v>760</v>
      </c>
      <c r="U2238" s="22" t="s">
        <v>384</v>
      </c>
      <c r="V2238" s="22">
        <v>240</v>
      </c>
      <c r="W2238" s="22" t="s">
        <v>377</v>
      </c>
      <c r="X2238" s="22" t="s">
        <v>378</v>
      </c>
      <c r="Y2238" s="22" t="s">
        <v>350</v>
      </c>
      <c r="Z2238" s="22">
        <v>14204</v>
      </c>
      <c r="AA2238" s="22" t="s">
        <v>733</v>
      </c>
    </row>
    <row r="2239" spans="1:27" x14ac:dyDescent="0.3">
      <c r="A2239" s="22">
        <v>1</v>
      </c>
      <c r="B2239" s="22" t="s">
        <v>376</v>
      </c>
      <c r="C2239">
        <v>5</v>
      </c>
      <c r="D2239" s="22">
        <v>5</v>
      </c>
      <c r="E2239" s="22" t="s">
        <v>749</v>
      </c>
      <c r="F2239" s="22"/>
      <c r="G2239" s="22" t="s">
        <v>737</v>
      </c>
      <c r="H2239" s="22" t="s">
        <v>6644</v>
      </c>
      <c r="I2239" s="22" t="s">
        <v>734</v>
      </c>
      <c r="K2239" s="22" t="s">
        <v>731</v>
      </c>
      <c r="L2239" s="22" t="s">
        <v>749</v>
      </c>
      <c r="M2239" s="22" t="s">
        <v>743</v>
      </c>
      <c r="N2239" s="22" t="s">
        <v>740</v>
      </c>
      <c r="O2239" s="22" t="s">
        <v>741</v>
      </c>
      <c r="P2239" s="22" t="s">
        <v>6636</v>
      </c>
      <c r="Q2239" t="s">
        <v>6630</v>
      </c>
      <c r="R2239" s="22" t="s">
        <v>735</v>
      </c>
      <c r="S2239" s="22" t="s">
        <v>4904</v>
      </c>
      <c r="T2239" s="22" t="s">
        <v>761</v>
      </c>
      <c r="U2239" s="22" t="s">
        <v>384</v>
      </c>
      <c r="V2239" s="22">
        <v>240</v>
      </c>
      <c r="W2239" s="22" t="s">
        <v>377</v>
      </c>
      <c r="X2239" s="22" t="s">
        <v>378</v>
      </c>
      <c r="Y2239" s="22" t="s">
        <v>350</v>
      </c>
      <c r="Z2239" s="22">
        <v>14204</v>
      </c>
      <c r="AA2239" s="22" t="s">
        <v>733</v>
      </c>
    </row>
    <row r="2240" spans="1:27" x14ac:dyDescent="0.3">
      <c r="A2240" s="22">
        <v>1</v>
      </c>
      <c r="B2240" s="22" t="s">
        <v>376</v>
      </c>
      <c r="C2240">
        <v>6</v>
      </c>
      <c r="D2240" s="22">
        <v>6</v>
      </c>
      <c r="E2240" s="22" t="s">
        <v>751</v>
      </c>
      <c r="F2240" s="22"/>
      <c r="G2240" s="22" t="s">
        <v>737</v>
      </c>
      <c r="H2240" s="22" t="s">
        <v>6644</v>
      </c>
      <c r="I2240" s="22" t="s">
        <v>734</v>
      </c>
      <c r="K2240" s="22" t="s">
        <v>731</v>
      </c>
      <c r="L2240" s="22" t="s">
        <v>751</v>
      </c>
      <c r="M2240" s="22" t="s">
        <v>752</v>
      </c>
      <c r="N2240" s="22" t="s">
        <v>736</v>
      </c>
      <c r="O2240" s="22" t="s">
        <v>741</v>
      </c>
      <c r="P2240" s="22" t="s">
        <v>6634</v>
      </c>
      <c r="Q2240" t="s">
        <v>6631</v>
      </c>
      <c r="R2240" s="22" t="s">
        <v>732</v>
      </c>
      <c r="S2240" s="22" t="s">
        <v>4903</v>
      </c>
      <c r="T2240" s="22" t="s">
        <v>762</v>
      </c>
      <c r="U2240" s="22" t="s">
        <v>384</v>
      </c>
      <c r="V2240" s="22">
        <v>240</v>
      </c>
      <c r="W2240" s="22" t="s">
        <v>377</v>
      </c>
      <c r="X2240" s="22" t="s">
        <v>378</v>
      </c>
      <c r="Y2240" s="22" t="s">
        <v>350</v>
      </c>
      <c r="Z2240" s="22">
        <v>14204</v>
      </c>
      <c r="AA2240" s="22" t="s">
        <v>733</v>
      </c>
    </row>
    <row r="2241" spans="1:27" x14ac:dyDescent="0.3">
      <c r="A2241" s="22">
        <v>1</v>
      </c>
      <c r="B2241" s="22" t="s">
        <v>376</v>
      </c>
      <c r="C2241">
        <v>7</v>
      </c>
      <c r="D2241" s="22">
        <v>7</v>
      </c>
      <c r="E2241" s="22" t="s">
        <v>754</v>
      </c>
      <c r="F2241" s="22"/>
      <c r="G2241" s="22" t="s">
        <v>737</v>
      </c>
      <c r="H2241" s="22" t="s">
        <v>6644</v>
      </c>
      <c r="I2241" s="22" t="s">
        <v>734</v>
      </c>
      <c r="K2241" s="22" t="s">
        <v>731</v>
      </c>
      <c r="L2241" s="22" t="s">
        <v>754</v>
      </c>
      <c r="M2241" s="22" t="s">
        <v>743</v>
      </c>
      <c r="N2241" s="22" t="s">
        <v>740</v>
      </c>
      <c r="O2241" s="22" t="s">
        <v>741</v>
      </c>
      <c r="P2241" s="22" t="s">
        <v>6635</v>
      </c>
      <c r="Q2241" t="s">
        <v>6642</v>
      </c>
      <c r="R2241" s="22" t="s">
        <v>755</v>
      </c>
      <c r="S2241" s="22" t="s">
        <v>4902</v>
      </c>
      <c r="T2241" s="22" t="s">
        <v>763</v>
      </c>
      <c r="U2241" s="22" t="s">
        <v>384</v>
      </c>
      <c r="V2241" s="22">
        <v>240</v>
      </c>
      <c r="W2241" s="22" t="s">
        <v>377</v>
      </c>
      <c r="X2241" s="22" t="s">
        <v>378</v>
      </c>
      <c r="Y2241" s="22" t="s">
        <v>350</v>
      </c>
      <c r="Z2241" s="22">
        <v>14204</v>
      </c>
      <c r="AA2241" s="22" t="s">
        <v>733</v>
      </c>
    </row>
    <row r="2242" spans="1:27" x14ac:dyDescent="0.3">
      <c r="A2242" s="22">
        <v>1</v>
      </c>
      <c r="B2242" s="22" t="s">
        <v>376</v>
      </c>
      <c r="C2242">
        <v>1</v>
      </c>
      <c r="D2242" s="22">
        <v>1</v>
      </c>
      <c r="E2242" s="22" t="s">
        <v>738</v>
      </c>
      <c r="F2242" s="22"/>
      <c r="G2242" s="22" t="s">
        <v>737</v>
      </c>
      <c r="H2242" s="22" t="s">
        <v>6644</v>
      </c>
      <c r="I2242" s="22" t="s">
        <v>734</v>
      </c>
      <c r="K2242" s="22" t="s">
        <v>731</v>
      </c>
      <c r="L2242" s="22" t="s">
        <v>738</v>
      </c>
      <c r="M2242" s="22" t="s">
        <v>739</v>
      </c>
      <c r="N2242" s="22" t="s">
        <v>740</v>
      </c>
      <c r="O2242" s="22" t="s">
        <v>741</v>
      </c>
      <c r="P2242" s="22" t="s">
        <v>4899</v>
      </c>
      <c r="Q2242" t="s">
        <v>4897</v>
      </c>
      <c r="R2242" s="22" t="s">
        <v>732</v>
      </c>
      <c r="S2242" s="22" t="s">
        <v>4900</v>
      </c>
      <c r="T2242" s="22" t="s">
        <v>757</v>
      </c>
      <c r="U2242" s="22" t="s">
        <v>384</v>
      </c>
      <c r="V2242" s="22">
        <v>240</v>
      </c>
      <c r="W2242" s="22" t="s">
        <v>377</v>
      </c>
      <c r="X2242" s="22" t="s">
        <v>378</v>
      </c>
      <c r="Y2242" s="22" t="s">
        <v>351</v>
      </c>
      <c r="Z2242" s="22">
        <v>15101</v>
      </c>
      <c r="AA2242" s="22" t="s">
        <v>733</v>
      </c>
    </row>
    <row r="2243" spans="1:27" x14ac:dyDescent="0.3">
      <c r="A2243" s="22">
        <v>1</v>
      </c>
      <c r="B2243" s="22" t="s">
        <v>376</v>
      </c>
      <c r="C2243">
        <v>2</v>
      </c>
      <c r="D2243" s="22">
        <v>2</v>
      </c>
      <c r="E2243" s="22" t="s">
        <v>738</v>
      </c>
      <c r="F2243" s="22"/>
      <c r="G2243" s="22" t="s">
        <v>737</v>
      </c>
      <c r="H2243" s="22" t="s">
        <v>6644</v>
      </c>
      <c r="I2243" s="22" t="s">
        <v>734</v>
      </c>
      <c r="K2243" s="22" t="s">
        <v>731</v>
      </c>
      <c r="L2243" s="22" t="s">
        <v>738</v>
      </c>
      <c r="M2243" s="22" t="s">
        <v>743</v>
      </c>
      <c r="N2243" s="22" t="s">
        <v>740</v>
      </c>
      <c r="O2243" s="22" t="s">
        <v>741</v>
      </c>
      <c r="P2243" s="22" t="s">
        <v>6638</v>
      </c>
      <c r="Q2243" t="s">
        <v>6632</v>
      </c>
      <c r="R2243" s="22" t="s">
        <v>732</v>
      </c>
      <c r="S2243" s="22" t="s">
        <v>4900</v>
      </c>
      <c r="T2243" s="22" t="s">
        <v>758</v>
      </c>
      <c r="U2243" s="22" t="s">
        <v>384</v>
      </c>
      <c r="V2243" s="22">
        <v>240</v>
      </c>
      <c r="W2243" s="22" t="s">
        <v>377</v>
      </c>
      <c r="X2243" s="22" t="s">
        <v>378</v>
      </c>
      <c r="Y2243" s="22" t="s">
        <v>351</v>
      </c>
      <c r="Z2243" s="22">
        <v>15101</v>
      </c>
      <c r="AA2243" s="22" t="s">
        <v>733</v>
      </c>
    </row>
    <row r="2244" spans="1:27" x14ac:dyDescent="0.3">
      <c r="A2244" s="22">
        <v>1</v>
      </c>
      <c r="B2244" s="22" t="s">
        <v>376</v>
      </c>
      <c r="C2244">
        <v>3</v>
      </c>
      <c r="D2244" s="22">
        <v>3</v>
      </c>
      <c r="E2244" s="22" t="s">
        <v>745</v>
      </c>
      <c r="F2244" s="22"/>
      <c r="G2244" s="22" t="s">
        <v>737</v>
      </c>
      <c r="H2244" s="22" t="s">
        <v>6644</v>
      </c>
      <c r="I2244" s="22" t="s">
        <v>734</v>
      </c>
      <c r="K2244" s="22" t="s">
        <v>731</v>
      </c>
      <c r="L2244" s="22" t="s">
        <v>745</v>
      </c>
      <c r="M2244" s="22" t="s">
        <v>743</v>
      </c>
      <c r="N2244" s="22" t="s">
        <v>740</v>
      </c>
      <c r="O2244" s="22" t="s">
        <v>741</v>
      </c>
      <c r="P2244" s="22" t="s">
        <v>6639</v>
      </c>
      <c r="Q2244" t="s">
        <v>6633</v>
      </c>
      <c r="R2244" s="22" t="s">
        <v>735</v>
      </c>
      <c r="S2244" s="22" t="s">
        <v>4900</v>
      </c>
      <c r="T2244" s="22" t="s">
        <v>759</v>
      </c>
      <c r="U2244" s="22" t="s">
        <v>384</v>
      </c>
      <c r="V2244" s="22">
        <v>240</v>
      </c>
      <c r="W2244" s="22" t="s">
        <v>377</v>
      </c>
      <c r="X2244" s="22" t="s">
        <v>378</v>
      </c>
      <c r="Y2244" s="22" t="s">
        <v>351</v>
      </c>
      <c r="Z2244" s="22">
        <v>15101</v>
      </c>
      <c r="AA2244" s="22" t="s">
        <v>733</v>
      </c>
    </row>
    <row r="2245" spans="1:27" x14ac:dyDescent="0.3">
      <c r="A2245" s="22">
        <v>1</v>
      </c>
      <c r="B2245" s="22" t="s">
        <v>376</v>
      </c>
      <c r="C2245">
        <v>4</v>
      </c>
      <c r="D2245" s="22">
        <v>4</v>
      </c>
      <c r="E2245" s="22" t="s">
        <v>747</v>
      </c>
      <c r="F2245" s="22"/>
      <c r="G2245" s="22" t="s">
        <v>737</v>
      </c>
      <c r="H2245" s="22" t="s">
        <v>6644</v>
      </c>
      <c r="I2245" s="22" t="s">
        <v>734</v>
      </c>
      <c r="K2245" s="22" t="s">
        <v>731</v>
      </c>
      <c r="L2245" s="22" t="s">
        <v>747</v>
      </c>
      <c r="M2245" s="22" t="s">
        <v>743</v>
      </c>
      <c r="N2245" s="22" t="s">
        <v>740</v>
      </c>
      <c r="O2245" s="22" t="s">
        <v>741</v>
      </c>
      <c r="P2245" s="22" t="s">
        <v>6637</v>
      </c>
      <c r="Q2245" t="s">
        <v>6641</v>
      </c>
      <c r="R2245" s="22" t="s">
        <v>735</v>
      </c>
      <c r="S2245" s="22" t="s">
        <v>4901</v>
      </c>
      <c r="T2245" s="22" t="s">
        <v>760</v>
      </c>
      <c r="U2245" s="22" t="s">
        <v>384</v>
      </c>
      <c r="V2245" s="22">
        <v>240</v>
      </c>
      <c r="W2245" s="22" t="s">
        <v>377</v>
      </c>
      <c r="X2245" s="22" t="s">
        <v>378</v>
      </c>
      <c r="Y2245" s="22" t="s">
        <v>351</v>
      </c>
      <c r="Z2245" s="22">
        <v>15101</v>
      </c>
      <c r="AA2245" s="22" t="s">
        <v>733</v>
      </c>
    </row>
    <row r="2246" spans="1:27" x14ac:dyDescent="0.3">
      <c r="A2246" s="22">
        <v>1</v>
      </c>
      <c r="B2246" s="22" t="s">
        <v>376</v>
      </c>
      <c r="C2246">
        <v>5</v>
      </c>
      <c r="D2246" s="22">
        <v>5</v>
      </c>
      <c r="E2246" s="22" t="s">
        <v>749</v>
      </c>
      <c r="F2246" s="22"/>
      <c r="G2246" s="22" t="s">
        <v>737</v>
      </c>
      <c r="H2246" s="22" t="s">
        <v>6644</v>
      </c>
      <c r="I2246" s="22" t="s">
        <v>734</v>
      </c>
      <c r="K2246" s="22" t="s">
        <v>731</v>
      </c>
      <c r="L2246" s="22" t="s">
        <v>749</v>
      </c>
      <c r="M2246" s="22" t="s">
        <v>743</v>
      </c>
      <c r="N2246" s="22" t="s">
        <v>740</v>
      </c>
      <c r="O2246" s="22" t="s">
        <v>741</v>
      </c>
      <c r="P2246" s="22" t="s">
        <v>6636</v>
      </c>
      <c r="Q2246" t="s">
        <v>6630</v>
      </c>
      <c r="R2246" s="22" t="s">
        <v>735</v>
      </c>
      <c r="S2246" s="22" t="s">
        <v>4904</v>
      </c>
      <c r="T2246" s="22" t="s">
        <v>761</v>
      </c>
      <c r="U2246" s="22" t="s">
        <v>384</v>
      </c>
      <c r="V2246" s="22">
        <v>240</v>
      </c>
      <c r="W2246" s="22" t="s">
        <v>377</v>
      </c>
      <c r="X2246" s="22" t="s">
        <v>378</v>
      </c>
      <c r="Y2246" s="22" t="s">
        <v>351</v>
      </c>
      <c r="Z2246" s="22">
        <v>15101</v>
      </c>
      <c r="AA2246" s="22" t="s">
        <v>733</v>
      </c>
    </row>
    <row r="2247" spans="1:27" x14ac:dyDescent="0.3">
      <c r="A2247" s="22">
        <v>1</v>
      </c>
      <c r="B2247" s="22" t="s">
        <v>376</v>
      </c>
      <c r="C2247">
        <v>6</v>
      </c>
      <c r="D2247" s="22">
        <v>6</v>
      </c>
      <c r="E2247" s="22" t="s">
        <v>751</v>
      </c>
      <c r="F2247" s="22"/>
      <c r="G2247" s="22" t="s">
        <v>737</v>
      </c>
      <c r="H2247" s="22" t="s">
        <v>6644</v>
      </c>
      <c r="I2247" s="22" t="s">
        <v>734</v>
      </c>
      <c r="K2247" s="22" t="s">
        <v>731</v>
      </c>
      <c r="L2247" s="22" t="s">
        <v>751</v>
      </c>
      <c r="M2247" s="22" t="s">
        <v>752</v>
      </c>
      <c r="N2247" s="22" t="s">
        <v>736</v>
      </c>
      <c r="O2247" s="22" t="s">
        <v>741</v>
      </c>
      <c r="P2247" s="22" t="s">
        <v>6634</v>
      </c>
      <c r="Q2247" t="s">
        <v>6631</v>
      </c>
      <c r="R2247" s="22" t="s">
        <v>732</v>
      </c>
      <c r="S2247" s="22" t="s">
        <v>4903</v>
      </c>
      <c r="T2247" s="22" t="s">
        <v>762</v>
      </c>
      <c r="U2247" s="22" t="s">
        <v>384</v>
      </c>
      <c r="V2247" s="22">
        <v>240</v>
      </c>
      <c r="W2247" s="22" t="s">
        <v>377</v>
      </c>
      <c r="X2247" s="22" t="s">
        <v>378</v>
      </c>
      <c r="Y2247" s="22" t="s">
        <v>351</v>
      </c>
      <c r="Z2247" s="22">
        <v>15101</v>
      </c>
      <c r="AA2247" s="22" t="s">
        <v>733</v>
      </c>
    </row>
    <row r="2248" spans="1:27" x14ac:dyDescent="0.3">
      <c r="A2248" s="22">
        <v>1</v>
      </c>
      <c r="B2248" s="22" t="s">
        <v>376</v>
      </c>
      <c r="C2248">
        <v>7</v>
      </c>
      <c r="D2248" s="22">
        <v>7</v>
      </c>
      <c r="E2248" s="22" t="s">
        <v>754</v>
      </c>
      <c r="F2248" s="22"/>
      <c r="G2248" s="22" t="s">
        <v>737</v>
      </c>
      <c r="H2248" s="22" t="s">
        <v>6644</v>
      </c>
      <c r="I2248" s="22" t="s">
        <v>734</v>
      </c>
      <c r="K2248" s="22" t="s">
        <v>731</v>
      </c>
      <c r="L2248" s="22" t="s">
        <v>754</v>
      </c>
      <c r="M2248" s="22" t="s">
        <v>743</v>
      </c>
      <c r="N2248" s="22" t="s">
        <v>740</v>
      </c>
      <c r="O2248" s="22" t="s">
        <v>741</v>
      </c>
      <c r="P2248" s="22" t="s">
        <v>6635</v>
      </c>
      <c r="Q2248" t="s">
        <v>6642</v>
      </c>
      <c r="R2248" s="22" t="s">
        <v>755</v>
      </c>
      <c r="S2248" s="22" t="s">
        <v>4902</v>
      </c>
      <c r="T2248" s="22" t="s">
        <v>763</v>
      </c>
      <c r="U2248" s="22" t="s">
        <v>384</v>
      </c>
      <c r="V2248" s="22">
        <v>240</v>
      </c>
      <c r="W2248" s="22" t="s">
        <v>377</v>
      </c>
      <c r="X2248" s="22" t="s">
        <v>378</v>
      </c>
      <c r="Y2248" s="22" t="s">
        <v>351</v>
      </c>
      <c r="Z2248" s="22">
        <v>15101</v>
      </c>
      <c r="AA2248" s="22" t="s">
        <v>733</v>
      </c>
    </row>
    <row r="2249" spans="1:27" x14ac:dyDescent="0.3">
      <c r="A2249" s="22">
        <v>1</v>
      </c>
      <c r="B2249" s="22" t="s">
        <v>376</v>
      </c>
      <c r="C2249">
        <v>1</v>
      </c>
      <c r="D2249" s="22">
        <v>1</v>
      </c>
      <c r="E2249" s="22" t="s">
        <v>738</v>
      </c>
      <c r="F2249" s="22"/>
      <c r="G2249" s="22" t="s">
        <v>737</v>
      </c>
      <c r="H2249" s="22" t="s">
        <v>6644</v>
      </c>
      <c r="I2249" s="22" t="s">
        <v>734</v>
      </c>
      <c r="K2249" s="22" t="s">
        <v>731</v>
      </c>
      <c r="L2249" s="22" t="s">
        <v>738</v>
      </c>
      <c r="M2249" s="22" t="s">
        <v>739</v>
      </c>
      <c r="N2249" s="22" t="s">
        <v>740</v>
      </c>
      <c r="O2249" s="22" t="s">
        <v>741</v>
      </c>
      <c r="P2249" s="22" t="s">
        <v>4899</v>
      </c>
      <c r="Q2249" t="s">
        <v>4897</v>
      </c>
      <c r="R2249" s="22" t="s">
        <v>732</v>
      </c>
      <c r="S2249" s="22" t="s">
        <v>4900</v>
      </c>
      <c r="T2249" s="22" t="s">
        <v>757</v>
      </c>
      <c r="U2249" s="22" t="s">
        <v>384</v>
      </c>
      <c r="V2249" s="22">
        <v>240</v>
      </c>
      <c r="W2249" s="22" t="s">
        <v>377</v>
      </c>
      <c r="X2249" s="22" t="s">
        <v>378</v>
      </c>
      <c r="Y2249" s="22" t="s">
        <v>352</v>
      </c>
      <c r="Z2249" s="22">
        <v>15102</v>
      </c>
      <c r="AA2249" s="22" t="s">
        <v>733</v>
      </c>
    </row>
    <row r="2250" spans="1:27" x14ac:dyDescent="0.3">
      <c r="A2250" s="22">
        <v>1</v>
      </c>
      <c r="B2250" s="22" t="s">
        <v>376</v>
      </c>
      <c r="C2250">
        <v>2</v>
      </c>
      <c r="D2250" s="22">
        <v>2</v>
      </c>
      <c r="E2250" s="22" t="s">
        <v>738</v>
      </c>
      <c r="F2250" s="22"/>
      <c r="G2250" s="22" t="s">
        <v>737</v>
      </c>
      <c r="H2250" s="22" t="s">
        <v>6644</v>
      </c>
      <c r="I2250" s="22" t="s">
        <v>734</v>
      </c>
      <c r="K2250" s="22" t="s">
        <v>731</v>
      </c>
      <c r="L2250" s="22" t="s">
        <v>738</v>
      </c>
      <c r="M2250" s="22" t="s">
        <v>743</v>
      </c>
      <c r="N2250" s="22" t="s">
        <v>740</v>
      </c>
      <c r="O2250" s="22" t="s">
        <v>741</v>
      </c>
      <c r="P2250" s="22" t="s">
        <v>6638</v>
      </c>
      <c r="Q2250" t="s">
        <v>6632</v>
      </c>
      <c r="R2250" s="22" t="s">
        <v>732</v>
      </c>
      <c r="S2250" s="22" t="s">
        <v>4900</v>
      </c>
      <c r="T2250" s="22" t="s">
        <v>758</v>
      </c>
      <c r="U2250" s="22" t="s">
        <v>384</v>
      </c>
      <c r="V2250" s="22">
        <v>240</v>
      </c>
      <c r="W2250" s="22" t="s">
        <v>377</v>
      </c>
      <c r="X2250" s="22" t="s">
        <v>378</v>
      </c>
      <c r="Y2250" s="22" t="s">
        <v>352</v>
      </c>
      <c r="Z2250" s="22">
        <v>15102</v>
      </c>
      <c r="AA2250" s="22" t="s">
        <v>733</v>
      </c>
    </row>
    <row r="2251" spans="1:27" x14ac:dyDescent="0.3">
      <c r="A2251" s="22">
        <v>1</v>
      </c>
      <c r="B2251" s="22" t="s">
        <v>376</v>
      </c>
      <c r="C2251">
        <v>3</v>
      </c>
      <c r="D2251" s="22">
        <v>3</v>
      </c>
      <c r="E2251" s="22" t="s">
        <v>745</v>
      </c>
      <c r="F2251" s="22"/>
      <c r="G2251" s="22" t="s">
        <v>737</v>
      </c>
      <c r="H2251" s="22" t="s">
        <v>6644</v>
      </c>
      <c r="I2251" s="22" t="s">
        <v>734</v>
      </c>
      <c r="K2251" s="22" t="s">
        <v>731</v>
      </c>
      <c r="L2251" s="22" t="s">
        <v>745</v>
      </c>
      <c r="M2251" s="22" t="s">
        <v>743</v>
      </c>
      <c r="N2251" s="22" t="s">
        <v>740</v>
      </c>
      <c r="O2251" s="22" t="s">
        <v>741</v>
      </c>
      <c r="P2251" s="22" t="s">
        <v>6639</v>
      </c>
      <c r="Q2251" t="s">
        <v>6633</v>
      </c>
      <c r="R2251" s="22" t="s">
        <v>735</v>
      </c>
      <c r="S2251" s="22" t="s">
        <v>4900</v>
      </c>
      <c r="T2251" s="22" t="s">
        <v>759</v>
      </c>
      <c r="U2251" s="22" t="s">
        <v>384</v>
      </c>
      <c r="V2251" s="22">
        <v>240</v>
      </c>
      <c r="W2251" s="22" t="s">
        <v>377</v>
      </c>
      <c r="X2251" s="22" t="s">
        <v>378</v>
      </c>
      <c r="Y2251" s="22" t="s">
        <v>352</v>
      </c>
      <c r="Z2251" s="22">
        <v>15102</v>
      </c>
      <c r="AA2251" s="22" t="s">
        <v>733</v>
      </c>
    </row>
    <row r="2252" spans="1:27" x14ac:dyDescent="0.3">
      <c r="A2252" s="22">
        <v>1</v>
      </c>
      <c r="B2252" s="22" t="s">
        <v>376</v>
      </c>
      <c r="C2252">
        <v>4</v>
      </c>
      <c r="D2252" s="22">
        <v>4</v>
      </c>
      <c r="E2252" s="22" t="s">
        <v>747</v>
      </c>
      <c r="F2252" s="22"/>
      <c r="G2252" s="22" t="s">
        <v>737</v>
      </c>
      <c r="H2252" s="22" t="s">
        <v>6644</v>
      </c>
      <c r="I2252" s="22" t="s">
        <v>734</v>
      </c>
      <c r="K2252" s="22" t="s">
        <v>731</v>
      </c>
      <c r="L2252" s="22" t="s">
        <v>747</v>
      </c>
      <c r="M2252" s="22" t="s">
        <v>743</v>
      </c>
      <c r="N2252" s="22" t="s">
        <v>740</v>
      </c>
      <c r="O2252" s="22" t="s">
        <v>741</v>
      </c>
      <c r="P2252" s="22" t="s">
        <v>6637</v>
      </c>
      <c r="Q2252" t="s">
        <v>6641</v>
      </c>
      <c r="R2252" s="22" t="s">
        <v>735</v>
      </c>
      <c r="S2252" s="22" t="s">
        <v>4901</v>
      </c>
      <c r="T2252" s="22" t="s">
        <v>760</v>
      </c>
      <c r="U2252" s="22" t="s">
        <v>384</v>
      </c>
      <c r="V2252" s="22">
        <v>240</v>
      </c>
      <c r="W2252" s="22" t="s">
        <v>377</v>
      </c>
      <c r="X2252" s="22" t="s">
        <v>378</v>
      </c>
      <c r="Y2252" s="22" t="s">
        <v>352</v>
      </c>
      <c r="Z2252" s="22">
        <v>15102</v>
      </c>
      <c r="AA2252" s="22" t="s">
        <v>733</v>
      </c>
    </row>
    <row r="2253" spans="1:27" x14ac:dyDescent="0.3">
      <c r="A2253" s="22">
        <v>1</v>
      </c>
      <c r="B2253" s="22" t="s">
        <v>376</v>
      </c>
      <c r="C2253">
        <v>5</v>
      </c>
      <c r="D2253" s="22">
        <v>5</v>
      </c>
      <c r="E2253" s="22" t="s">
        <v>749</v>
      </c>
      <c r="F2253" s="22"/>
      <c r="G2253" s="22" t="s">
        <v>737</v>
      </c>
      <c r="H2253" s="22" t="s">
        <v>6644</v>
      </c>
      <c r="I2253" s="22" t="s">
        <v>734</v>
      </c>
      <c r="K2253" s="22" t="s">
        <v>731</v>
      </c>
      <c r="L2253" s="22" t="s">
        <v>749</v>
      </c>
      <c r="M2253" s="22" t="s">
        <v>743</v>
      </c>
      <c r="N2253" s="22" t="s">
        <v>740</v>
      </c>
      <c r="O2253" s="22" t="s">
        <v>741</v>
      </c>
      <c r="P2253" s="22" t="s">
        <v>6636</v>
      </c>
      <c r="Q2253" t="s">
        <v>6630</v>
      </c>
      <c r="R2253" s="22" t="s">
        <v>735</v>
      </c>
      <c r="S2253" s="22" t="s">
        <v>4904</v>
      </c>
      <c r="T2253" s="22" t="s">
        <v>761</v>
      </c>
      <c r="U2253" s="22" t="s">
        <v>384</v>
      </c>
      <c r="V2253" s="22">
        <v>240</v>
      </c>
      <c r="W2253" s="22" t="s">
        <v>377</v>
      </c>
      <c r="X2253" s="22" t="s">
        <v>378</v>
      </c>
      <c r="Y2253" s="22" t="s">
        <v>352</v>
      </c>
      <c r="Z2253" s="22">
        <v>15102</v>
      </c>
      <c r="AA2253" s="22" t="s">
        <v>733</v>
      </c>
    </row>
    <row r="2254" spans="1:27" x14ac:dyDescent="0.3">
      <c r="A2254" s="22">
        <v>1</v>
      </c>
      <c r="B2254" s="22" t="s">
        <v>376</v>
      </c>
      <c r="C2254">
        <v>6</v>
      </c>
      <c r="D2254" s="22">
        <v>6</v>
      </c>
      <c r="E2254" s="22" t="s">
        <v>751</v>
      </c>
      <c r="F2254" s="22"/>
      <c r="G2254" s="22" t="s">
        <v>737</v>
      </c>
      <c r="H2254" s="22" t="s">
        <v>6644</v>
      </c>
      <c r="I2254" s="22" t="s">
        <v>734</v>
      </c>
      <c r="K2254" s="22" t="s">
        <v>731</v>
      </c>
      <c r="L2254" s="22" t="s">
        <v>751</v>
      </c>
      <c r="M2254" s="22" t="s">
        <v>752</v>
      </c>
      <c r="N2254" s="22" t="s">
        <v>736</v>
      </c>
      <c r="O2254" s="22" t="s">
        <v>741</v>
      </c>
      <c r="P2254" s="22" t="s">
        <v>6634</v>
      </c>
      <c r="Q2254" t="s">
        <v>6631</v>
      </c>
      <c r="R2254" s="22" t="s">
        <v>732</v>
      </c>
      <c r="S2254" s="22" t="s">
        <v>4903</v>
      </c>
      <c r="T2254" s="22" t="s">
        <v>762</v>
      </c>
      <c r="U2254" s="22" t="s">
        <v>384</v>
      </c>
      <c r="V2254" s="22">
        <v>240</v>
      </c>
      <c r="W2254" s="22" t="s">
        <v>377</v>
      </c>
      <c r="X2254" s="22" t="s">
        <v>378</v>
      </c>
      <c r="Y2254" s="22" t="s">
        <v>352</v>
      </c>
      <c r="Z2254" s="22">
        <v>15102</v>
      </c>
      <c r="AA2254" s="22" t="s">
        <v>733</v>
      </c>
    </row>
    <row r="2255" spans="1:27" x14ac:dyDescent="0.3">
      <c r="A2255" s="22">
        <v>1</v>
      </c>
      <c r="B2255" s="22" t="s">
        <v>376</v>
      </c>
      <c r="C2255">
        <v>7</v>
      </c>
      <c r="D2255" s="22">
        <v>7</v>
      </c>
      <c r="E2255" s="22" t="s">
        <v>754</v>
      </c>
      <c r="F2255" s="22"/>
      <c r="G2255" s="22" t="s">
        <v>737</v>
      </c>
      <c r="H2255" s="22" t="s">
        <v>6644</v>
      </c>
      <c r="I2255" s="22" t="s">
        <v>734</v>
      </c>
      <c r="K2255" s="22" t="s">
        <v>731</v>
      </c>
      <c r="L2255" s="22" t="s">
        <v>754</v>
      </c>
      <c r="M2255" s="22" t="s">
        <v>743</v>
      </c>
      <c r="N2255" s="22" t="s">
        <v>740</v>
      </c>
      <c r="O2255" s="22" t="s">
        <v>741</v>
      </c>
      <c r="P2255" s="22" t="s">
        <v>6635</v>
      </c>
      <c r="Q2255" t="s">
        <v>6642</v>
      </c>
      <c r="R2255" s="22" t="s">
        <v>755</v>
      </c>
      <c r="S2255" s="22" t="s">
        <v>4902</v>
      </c>
      <c r="T2255" s="22" t="s">
        <v>763</v>
      </c>
      <c r="U2255" s="22" t="s">
        <v>384</v>
      </c>
      <c r="V2255" s="22">
        <v>240</v>
      </c>
      <c r="W2255" s="22" t="s">
        <v>377</v>
      </c>
      <c r="X2255" s="22" t="s">
        <v>378</v>
      </c>
      <c r="Y2255" s="22" t="s">
        <v>352</v>
      </c>
      <c r="Z2255" s="22">
        <v>15102</v>
      </c>
      <c r="AA2255" s="22" t="s">
        <v>733</v>
      </c>
    </row>
    <row r="2256" spans="1:27" x14ac:dyDescent="0.3">
      <c r="A2256" s="22">
        <v>1</v>
      </c>
      <c r="B2256" s="22" t="s">
        <v>376</v>
      </c>
      <c r="C2256">
        <v>1</v>
      </c>
      <c r="D2256" s="22">
        <v>1</v>
      </c>
      <c r="E2256" s="22" t="s">
        <v>738</v>
      </c>
      <c r="F2256" s="22"/>
      <c r="G2256" s="22" t="s">
        <v>737</v>
      </c>
      <c r="H2256" s="22" t="s">
        <v>6644</v>
      </c>
      <c r="I2256" s="22" t="s">
        <v>734</v>
      </c>
      <c r="K2256" s="22" t="s">
        <v>731</v>
      </c>
      <c r="L2256" s="22" t="s">
        <v>738</v>
      </c>
      <c r="M2256" s="22" t="s">
        <v>739</v>
      </c>
      <c r="N2256" s="22" t="s">
        <v>740</v>
      </c>
      <c r="O2256" s="22" t="s">
        <v>741</v>
      </c>
      <c r="P2256" s="22" t="s">
        <v>4899</v>
      </c>
      <c r="Q2256" t="s">
        <v>4897</v>
      </c>
      <c r="R2256" s="22" t="s">
        <v>732</v>
      </c>
      <c r="S2256" s="22" t="s">
        <v>4900</v>
      </c>
      <c r="T2256" s="22" t="s">
        <v>757</v>
      </c>
      <c r="U2256" s="22" t="s">
        <v>384</v>
      </c>
      <c r="V2256" s="22">
        <v>240</v>
      </c>
      <c r="W2256" s="22" t="s">
        <v>377</v>
      </c>
      <c r="X2256" s="22" t="s">
        <v>378</v>
      </c>
      <c r="Y2256" s="22" t="s">
        <v>353</v>
      </c>
      <c r="Z2256" s="22">
        <v>15201</v>
      </c>
      <c r="AA2256" s="22" t="s">
        <v>733</v>
      </c>
    </row>
    <row r="2257" spans="1:27" x14ac:dyDescent="0.3">
      <c r="A2257" s="22">
        <v>1</v>
      </c>
      <c r="B2257" s="22" t="s">
        <v>376</v>
      </c>
      <c r="C2257">
        <v>2</v>
      </c>
      <c r="D2257" s="22">
        <v>2</v>
      </c>
      <c r="E2257" s="22" t="s">
        <v>738</v>
      </c>
      <c r="F2257" s="22"/>
      <c r="G2257" s="22" t="s">
        <v>737</v>
      </c>
      <c r="H2257" s="22" t="s">
        <v>6644</v>
      </c>
      <c r="I2257" s="22" t="s">
        <v>734</v>
      </c>
      <c r="K2257" s="22" t="s">
        <v>731</v>
      </c>
      <c r="L2257" s="22" t="s">
        <v>738</v>
      </c>
      <c r="M2257" s="22" t="s">
        <v>743</v>
      </c>
      <c r="N2257" s="22" t="s">
        <v>740</v>
      </c>
      <c r="O2257" s="22" t="s">
        <v>741</v>
      </c>
      <c r="P2257" s="22" t="s">
        <v>6638</v>
      </c>
      <c r="Q2257" t="s">
        <v>6632</v>
      </c>
      <c r="R2257" s="22" t="s">
        <v>732</v>
      </c>
      <c r="S2257" s="22" t="s">
        <v>4900</v>
      </c>
      <c r="T2257" s="22" t="s">
        <v>758</v>
      </c>
      <c r="U2257" s="22" t="s">
        <v>384</v>
      </c>
      <c r="V2257" s="22">
        <v>240</v>
      </c>
      <c r="W2257" s="22" t="s">
        <v>377</v>
      </c>
      <c r="X2257" s="22" t="s">
        <v>378</v>
      </c>
      <c r="Y2257" s="22" t="s">
        <v>353</v>
      </c>
      <c r="Z2257" s="22">
        <v>15201</v>
      </c>
      <c r="AA2257" s="22" t="s">
        <v>733</v>
      </c>
    </row>
    <row r="2258" spans="1:27" x14ac:dyDescent="0.3">
      <c r="A2258" s="22">
        <v>1</v>
      </c>
      <c r="B2258" s="22" t="s">
        <v>376</v>
      </c>
      <c r="C2258">
        <v>3</v>
      </c>
      <c r="D2258" s="22">
        <v>3</v>
      </c>
      <c r="E2258" s="22" t="s">
        <v>745</v>
      </c>
      <c r="F2258" s="22"/>
      <c r="G2258" s="22" t="s">
        <v>737</v>
      </c>
      <c r="H2258" s="22" t="s">
        <v>6644</v>
      </c>
      <c r="I2258" s="22" t="s">
        <v>734</v>
      </c>
      <c r="K2258" s="22" t="s">
        <v>731</v>
      </c>
      <c r="L2258" s="22" t="s">
        <v>745</v>
      </c>
      <c r="M2258" s="22" t="s">
        <v>743</v>
      </c>
      <c r="N2258" s="22" t="s">
        <v>740</v>
      </c>
      <c r="O2258" s="22" t="s">
        <v>741</v>
      </c>
      <c r="P2258" s="22" t="s">
        <v>6639</v>
      </c>
      <c r="Q2258" t="s">
        <v>6633</v>
      </c>
      <c r="R2258" s="22" t="s">
        <v>735</v>
      </c>
      <c r="S2258" s="22" t="s">
        <v>4900</v>
      </c>
      <c r="T2258" s="22" t="s">
        <v>759</v>
      </c>
      <c r="U2258" s="22" t="s">
        <v>384</v>
      </c>
      <c r="V2258" s="22">
        <v>240</v>
      </c>
      <c r="W2258" s="22" t="s">
        <v>377</v>
      </c>
      <c r="X2258" s="22" t="s">
        <v>378</v>
      </c>
      <c r="Y2258" s="22" t="s">
        <v>353</v>
      </c>
      <c r="Z2258" s="22">
        <v>15201</v>
      </c>
      <c r="AA2258" s="22" t="s">
        <v>733</v>
      </c>
    </row>
    <row r="2259" spans="1:27" x14ac:dyDescent="0.3">
      <c r="A2259" s="22">
        <v>1</v>
      </c>
      <c r="B2259" s="22" t="s">
        <v>376</v>
      </c>
      <c r="C2259">
        <v>4</v>
      </c>
      <c r="D2259" s="22">
        <v>4</v>
      </c>
      <c r="E2259" s="22" t="s">
        <v>747</v>
      </c>
      <c r="F2259" s="22"/>
      <c r="G2259" s="22" t="s">
        <v>737</v>
      </c>
      <c r="H2259" s="22" t="s">
        <v>6644</v>
      </c>
      <c r="I2259" s="22" t="s">
        <v>734</v>
      </c>
      <c r="K2259" s="22" t="s">
        <v>731</v>
      </c>
      <c r="L2259" s="22" t="s">
        <v>747</v>
      </c>
      <c r="M2259" s="22" t="s">
        <v>743</v>
      </c>
      <c r="N2259" s="22" t="s">
        <v>740</v>
      </c>
      <c r="O2259" s="22" t="s">
        <v>741</v>
      </c>
      <c r="P2259" s="22" t="s">
        <v>6637</v>
      </c>
      <c r="Q2259" t="s">
        <v>6641</v>
      </c>
      <c r="R2259" s="22" t="s">
        <v>735</v>
      </c>
      <c r="S2259" s="22" t="s">
        <v>4901</v>
      </c>
      <c r="T2259" s="22" t="s">
        <v>760</v>
      </c>
      <c r="U2259" s="22" t="s">
        <v>384</v>
      </c>
      <c r="V2259" s="22">
        <v>240</v>
      </c>
      <c r="W2259" s="22" t="s">
        <v>377</v>
      </c>
      <c r="X2259" s="22" t="s">
        <v>378</v>
      </c>
      <c r="Y2259" s="22" t="s">
        <v>353</v>
      </c>
      <c r="Z2259" s="22">
        <v>15201</v>
      </c>
      <c r="AA2259" s="22" t="s">
        <v>733</v>
      </c>
    </row>
    <row r="2260" spans="1:27" x14ac:dyDescent="0.3">
      <c r="A2260" s="22">
        <v>1</v>
      </c>
      <c r="B2260" s="22" t="s">
        <v>376</v>
      </c>
      <c r="C2260">
        <v>5</v>
      </c>
      <c r="D2260" s="22">
        <v>5</v>
      </c>
      <c r="E2260" s="22" t="s">
        <v>749</v>
      </c>
      <c r="F2260" s="22"/>
      <c r="G2260" s="22" t="s">
        <v>737</v>
      </c>
      <c r="H2260" s="22" t="s">
        <v>6644</v>
      </c>
      <c r="I2260" s="22" t="s">
        <v>734</v>
      </c>
      <c r="K2260" s="22" t="s">
        <v>731</v>
      </c>
      <c r="L2260" s="22" t="s">
        <v>749</v>
      </c>
      <c r="M2260" s="22" t="s">
        <v>743</v>
      </c>
      <c r="N2260" s="22" t="s">
        <v>740</v>
      </c>
      <c r="O2260" s="22" t="s">
        <v>741</v>
      </c>
      <c r="P2260" s="22" t="s">
        <v>6636</v>
      </c>
      <c r="Q2260" t="s">
        <v>6630</v>
      </c>
      <c r="R2260" s="22" t="s">
        <v>735</v>
      </c>
      <c r="S2260" s="22" t="s">
        <v>4904</v>
      </c>
      <c r="T2260" s="22" t="s">
        <v>761</v>
      </c>
      <c r="U2260" s="22" t="s">
        <v>384</v>
      </c>
      <c r="V2260" s="22">
        <v>240</v>
      </c>
      <c r="W2260" s="22" t="s">
        <v>377</v>
      </c>
      <c r="X2260" s="22" t="s">
        <v>378</v>
      </c>
      <c r="Y2260" s="22" t="s">
        <v>353</v>
      </c>
      <c r="Z2260" s="22">
        <v>15201</v>
      </c>
      <c r="AA2260" s="22" t="s">
        <v>733</v>
      </c>
    </row>
    <row r="2261" spans="1:27" x14ac:dyDescent="0.3">
      <c r="A2261" s="22">
        <v>1</v>
      </c>
      <c r="B2261" s="22" t="s">
        <v>376</v>
      </c>
      <c r="C2261">
        <v>6</v>
      </c>
      <c r="D2261" s="22">
        <v>6</v>
      </c>
      <c r="E2261" s="22" t="s">
        <v>751</v>
      </c>
      <c r="F2261" s="22"/>
      <c r="G2261" s="22" t="s">
        <v>737</v>
      </c>
      <c r="H2261" s="22" t="s">
        <v>6644</v>
      </c>
      <c r="I2261" s="22" t="s">
        <v>734</v>
      </c>
      <c r="K2261" s="22" t="s">
        <v>731</v>
      </c>
      <c r="L2261" s="22" t="s">
        <v>751</v>
      </c>
      <c r="M2261" s="22" t="s">
        <v>752</v>
      </c>
      <c r="N2261" s="22" t="s">
        <v>736</v>
      </c>
      <c r="O2261" s="22" t="s">
        <v>741</v>
      </c>
      <c r="P2261" s="22" t="s">
        <v>6634</v>
      </c>
      <c r="Q2261" t="s">
        <v>6631</v>
      </c>
      <c r="R2261" s="22" t="s">
        <v>732</v>
      </c>
      <c r="S2261" s="22" t="s">
        <v>4903</v>
      </c>
      <c r="T2261" s="22" t="s">
        <v>762</v>
      </c>
      <c r="U2261" s="22" t="s">
        <v>384</v>
      </c>
      <c r="V2261" s="22">
        <v>240</v>
      </c>
      <c r="W2261" s="22" t="s">
        <v>377</v>
      </c>
      <c r="X2261" s="22" t="s">
        <v>378</v>
      </c>
      <c r="Y2261" s="22" t="s">
        <v>353</v>
      </c>
      <c r="Z2261" s="22">
        <v>15201</v>
      </c>
      <c r="AA2261" s="22" t="s">
        <v>733</v>
      </c>
    </row>
    <row r="2262" spans="1:27" x14ac:dyDescent="0.3">
      <c r="A2262" s="22">
        <v>1</v>
      </c>
      <c r="B2262" s="22" t="s">
        <v>376</v>
      </c>
      <c r="C2262">
        <v>7</v>
      </c>
      <c r="D2262" s="22">
        <v>7</v>
      </c>
      <c r="E2262" s="22" t="s">
        <v>754</v>
      </c>
      <c r="F2262" s="22"/>
      <c r="G2262" s="22" t="s">
        <v>737</v>
      </c>
      <c r="H2262" s="22" t="s">
        <v>6644</v>
      </c>
      <c r="I2262" s="22" t="s">
        <v>734</v>
      </c>
      <c r="K2262" s="22" t="s">
        <v>731</v>
      </c>
      <c r="L2262" s="22" t="s">
        <v>754</v>
      </c>
      <c r="M2262" s="22" t="s">
        <v>743</v>
      </c>
      <c r="N2262" s="22" t="s">
        <v>740</v>
      </c>
      <c r="O2262" s="22" t="s">
        <v>741</v>
      </c>
      <c r="P2262" s="22" t="s">
        <v>6635</v>
      </c>
      <c r="Q2262" t="s">
        <v>6642</v>
      </c>
      <c r="R2262" s="22" t="s">
        <v>755</v>
      </c>
      <c r="S2262" s="22" t="s">
        <v>4902</v>
      </c>
      <c r="T2262" s="22" t="s">
        <v>763</v>
      </c>
      <c r="U2262" s="22" t="s">
        <v>384</v>
      </c>
      <c r="V2262" s="22">
        <v>240</v>
      </c>
      <c r="W2262" s="22" t="s">
        <v>377</v>
      </c>
      <c r="X2262" s="22" t="s">
        <v>378</v>
      </c>
      <c r="Y2262" s="22" t="s">
        <v>353</v>
      </c>
      <c r="Z2262" s="22">
        <v>15201</v>
      </c>
      <c r="AA2262" s="22" t="s">
        <v>733</v>
      </c>
    </row>
    <row r="2263" spans="1:27" x14ac:dyDescent="0.3">
      <c r="A2263" s="22">
        <v>1</v>
      </c>
      <c r="B2263" s="22" t="s">
        <v>376</v>
      </c>
      <c r="C2263">
        <v>1</v>
      </c>
      <c r="D2263" s="22">
        <v>1</v>
      </c>
      <c r="E2263" s="22" t="s">
        <v>738</v>
      </c>
      <c r="F2263" s="22"/>
      <c r="G2263" s="22" t="s">
        <v>737</v>
      </c>
      <c r="H2263" s="22" t="s">
        <v>6644</v>
      </c>
      <c r="I2263" s="22" t="s">
        <v>734</v>
      </c>
      <c r="K2263" s="22" t="s">
        <v>731</v>
      </c>
      <c r="L2263" s="22" t="s">
        <v>738</v>
      </c>
      <c r="M2263" s="22" t="s">
        <v>739</v>
      </c>
      <c r="N2263" s="22" t="s">
        <v>740</v>
      </c>
      <c r="O2263" s="22" t="s">
        <v>741</v>
      </c>
      <c r="P2263" s="22" t="s">
        <v>4899</v>
      </c>
      <c r="Q2263" t="s">
        <v>4897</v>
      </c>
      <c r="R2263" s="22" t="s">
        <v>732</v>
      </c>
      <c r="S2263" s="22" t="s">
        <v>4900</v>
      </c>
      <c r="T2263" s="22" t="s">
        <v>757</v>
      </c>
      <c r="U2263" s="22" t="s">
        <v>384</v>
      </c>
      <c r="V2263" s="22">
        <v>240</v>
      </c>
      <c r="W2263" s="22" t="s">
        <v>377</v>
      </c>
      <c r="X2263" s="22" t="s">
        <v>378</v>
      </c>
      <c r="Y2263" s="22" t="s">
        <v>354</v>
      </c>
      <c r="Z2263" s="22">
        <v>15202</v>
      </c>
      <c r="AA2263" s="22" t="s">
        <v>733</v>
      </c>
    </row>
    <row r="2264" spans="1:27" x14ac:dyDescent="0.3">
      <c r="A2264" s="22">
        <v>1</v>
      </c>
      <c r="B2264" s="22" t="s">
        <v>376</v>
      </c>
      <c r="C2264">
        <v>2</v>
      </c>
      <c r="D2264" s="22">
        <v>2</v>
      </c>
      <c r="E2264" s="22" t="s">
        <v>738</v>
      </c>
      <c r="F2264" s="22"/>
      <c r="G2264" s="22" t="s">
        <v>737</v>
      </c>
      <c r="H2264" s="22" t="s">
        <v>6644</v>
      </c>
      <c r="I2264" s="22" t="s">
        <v>734</v>
      </c>
      <c r="K2264" s="22" t="s">
        <v>731</v>
      </c>
      <c r="L2264" s="22" t="s">
        <v>738</v>
      </c>
      <c r="M2264" s="22" t="s">
        <v>743</v>
      </c>
      <c r="N2264" s="22" t="s">
        <v>740</v>
      </c>
      <c r="O2264" s="22" t="s">
        <v>741</v>
      </c>
      <c r="P2264" s="22" t="s">
        <v>6638</v>
      </c>
      <c r="Q2264" t="s">
        <v>6632</v>
      </c>
      <c r="R2264" s="22" t="s">
        <v>732</v>
      </c>
      <c r="S2264" s="22" t="s">
        <v>4900</v>
      </c>
      <c r="T2264" s="22" t="s">
        <v>758</v>
      </c>
      <c r="U2264" s="22" t="s">
        <v>384</v>
      </c>
      <c r="V2264" s="22">
        <v>240</v>
      </c>
      <c r="W2264" s="22" t="s">
        <v>377</v>
      </c>
      <c r="X2264" s="22" t="s">
        <v>378</v>
      </c>
      <c r="Y2264" s="22" t="s">
        <v>354</v>
      </c>
      <c r="Z2264" s="22">
        <v>15202</v>
      </c>
      <c r="AA2264" s="22" t="s">
        <v>733</v>
      </c>
    </row>
    <row r="2265" spans="1:27" x14ac:dyDescent="0.3">
      <c r="A2265" s="22">
        <v>1</v>
      </c>
      <c r="B2265" s="22" t="s">
        <v>376</v>
      </c>
      <c r="C2265">
        <v>3</v>
      </c>
      <c r="D2265" s="22">
        <v>3</v>
      </c>
      <c r="E2265" s="22" t="s">
        <v>745</v>
      </c>
      <c r="F2265" s="22"/>
      <c r="G2265" s="22" t="s">
        <v>737</v>
      </c>
      <c r="H2265" s="22" t="s">
        <v>6644</v>
      </c>
      <c r="I2265" s="22" t="s">
        <v>734</v>
      </c>
      <c r="K2265" s="22" t="s">
        <v>731</v>
      </c>
      <c r="L2265" s="22" t="s">
        <v>745</v>
      </c>
      <c r="M2265" s="22" t="s">
        <v>743</v>
      </c>
      <c r="N2265" s="22" t="s">
        <v>740</v>
      </c>
      <c r="O2265" s="22" t="s">
        <v>741</v>
      </c>
      <c r="P2265" s="22" t="s">
        <v>6639</v>
      </c>
      <c r="Q2265" t="s">
        <v>6633</v>
      </c>
      <c r="R2265" s="22" t="s">
        <v>735</v>
      </c>
      <c r="S2265" s="22" t="s">
        <v>4900</v>
      </c>
      <c r="T2265" s="22" t="s">
        <v>759</v>
      </c>
      <c r="U2265" s="22" t="s">
        <v>384</v>
      </c>
      <c r="V2265" s="22">
        <v>240</v>
      </c>
      <c r="W2265" s="22" t="s">
        <v>377</v>
      </c>
      <c r="X2265" s="22" t="s">
        <v>378</v>
      </c>
      <c r="Y2265" s="22" t="s">
        <v>354</v>
      </c>
      <c r="Z2265" s="22">
        <v>15202</v>
      </c>
      <c r="AA2265" s="22" t="s">
        <v>733</v>
      </c>
    </row>
    <row r="2266" spans="1:27" x14ac:dyDescent="0.3">
      <c r="A2266" s="22">
        <v>1</v>
      </c>
      <c r="B2266" s="22" t="s">
        <v>376</v>
      </c>
      <c r="C2266">
        <v>4</v>
      </c>
      <c r="D2266" s="22">
        <v>4</v>
      </c>
      <c r="E2266" s="22" t="s">
        <v>747</v>
      </c>
      <c r="F2266" s="22"/>
      <c r="G2266" s="22" t="s">
        <v>737</v>
      </c>
      <c r="H2266" s="22" t="s">
        <v>6644</v>
      </c>
      <c r="I2266" s="22" t="s">
        <v>734</v>
      </c>
      <c r="K2266" s="22" t="s">
        <v>731</v>
      </c>
      <c r="L2266" s="22" t="s">
        <v>747</v>
      </c>
      <c r="M2266" s="22" t="s">
        <v>743</v>
      </c>
      <c r="N2266" s="22" t="s">
        <v>740</v>
      </c>
      <c r="O2266" s="22" t="s">
        <v>741</v>
      </c>
      <c r="P2266" s="22" t="s">
        <v>6637</v>
      </c>
      <c r="Q2266" t="s">
        <v>6641</v>
      </c>
      <c r="R2266" s="22" t="s">
        <v>735</v>
      </c>
      <c r="S2266" s="22" t="s">
        <v>4901</v>
      </c>
      <c r="T2266" s="22" t="s">
        <v>760</v>
      </c>
      <c r="U2266" s="22" t="s">
        <v>384</v>
      </c>
      <c r="V2266" s="22">
        <v>240</v>
      </c>
      <c r="W2266" s="22" t="s">
        <v>377</v>
      </c>
      <c r="X2266" s="22" t="s">
        <v>378</v>
      </c>
      <c r="Y2266" s="22" t="s">
        <v>354</v>
      </c>
      <c r="Z2266" s="22">
        <v>15202</v>
      </c>
      <c r="AA2266" s="22" t="s">
        <v>733</v>
      </c>
    </row>
    <row r="2267" spans="1:27" x14ac:dyDescent="0.3">
      <c r="A2267" s="22">
        <v>1</v>
      </c>
      <c r="B2267" s="22" t="s">
        <v>376</v>
      </c>
      <c r="C2267">
        <v>5</v>
      </c>
      <c r="D2267" s="22">
        <v>5</v>
      </c>
      <c r="E2267" s="22" t="s">
        <v>749</v>
      </c>
      <c r="F2267" s="22"/>
      <c r="G2267" s="22" t="s">
        <v>737</v>
      </c>
      <c r="H2267" s="22" t="s">
        <v>6644</v>
      </c>
      <c r="I2267" s="22" t="s">
        <v>734</v>
      </c>
      <c r="K2267" s="22" t="s">
        <v>731</v>
      </c>
      <c r="L2267" s="22" t="s">
        <v>749</v>
      </c>
      <c r="M2267" s="22" t="s">
        <v>743</v>
      </c>
      <c r="N2267" s="22" t="s">
        <v>740</v>
      </c>
      <c r="O2267" s="22" t="s">
        <v>741</v>
      </c>
      <c r="P2267" s="22" t="s">
        <v>6636</v>
      </c>
      <c r="Q2267" t="s">
        <v>6630</v>
      </c>
      <c r="R2267" s="22" t="s">
        <v>735</v>
      </c>
      <c r="S2267" s="22" t="s">
        <v>4904</v>
      </c>
      <c r="T2267" s="22" t="s">
        <v>761</v>
      </c>
      <c r="U2267" s="22" t="s">
        <v>384</v>
      </c>
      <c r="V2267" s="22">
        <v>240</v>
      </c>
      <c r="W2267" s="22" t="s">
        <v>377</v>
      </c>
      <c r="X2267" s="22" t="s">
        <v>378</v>
      </c>
      <c r="Y2267" s="22" t="s">
        <v>354</v>
      </c>
      <c r="Z2267" s="22">
        <v>15202</v>
      </c>
      <c r="AA2267" s="22" t="s">
        <v>733</v>
      </c>
    </row>
    <row r="2268" spans="1:27" x14ac:dyDescent="0.3">
      <c r="A2268" s="22">
        <v>1</v>
      </c>
      <c r="B2268" s="22" t="s">
        <v>376</v>
      </c>
      <c r="C2268">
        <v>6</v>
      </c>
      <c r="D2268" s="22">
        <v>6</v>
      </c>
      <c r="E2268" s="22" t="s">
        <v>751</v>
      </c>
      <c r="F2268" s="22"/>
      <c r="G2268" s="22" t="s">
        <v>737</v>
      </c>
      <c r="H2268" s="22" t="s">
        <v>6644</v>
      </c>
      <c r="I2268" s="22" t="s">
        <v>734</v>
      </c>
      <c r="K2268" s="22" t="s">
        <v>731</v>
      </c>
      <c r="L2268" s="22" t="s">
        <v>751</v>
      </c>
      <c r="M2268" s="22" t="s">
        <v>752</v>
      </c>
      <c r="N2268" s="22" t="s">
        <v>736</v>
      </c>
      <c r="O2268" s="22" t="s">
        <v>741</v>
      </c>
      <c r="P2268" s="22" t="s">
        <v>6634</v>
      </c>
      <c r="Q2268" t="s">
        <v>6631</v>
      </c>
      <c r="R2268" s="22" t="s">
        <v>732</v>
      </c>
      <c r="S2268" s="22" t="s">
        <v>4903</v>
      </c>
      <c r="T2268" s="22" t="s">
        <v>762</v>
      </c>
      <c r="U2268" s="22" t="s">
        <v>384</v>
      </c>
      <c r="V2268" s="22">
        <v>240</v>
      </c>
      <c r="W2268" s="22" t="s">
        <v>377</v>
      </c>
      <c r="X2268" s="22" t="s">
        <v>378</v>
      </c>
      <c r="Y2268" s="22" t="s">
        <v>354</v>
      </c>
      <c r="Z2268" s="22">
        <v>15202</v>
      </c>
      <c r="AA2268" s="22" t="s">
        <v>733</v>
      </c>
    </row>
    <row r="2269" spans="1:27" x14ac:dyDescent="0.3">
      <c r="A2269" s="22">
        <v>1</v>
      </c>
      <c r="B2269" s="22" t="s">
        <v>376</v>
      </c>
      <c r="C2269">
        <v>7</v>
      </c>
      <c r="D2269" s="22">
        <v>7</v>
      </c>
      <c r="E2269" s="22" t="s">
        <v>754</v>
      </c>
      <c r="F2269" s="22"/>
      <c r="G2269" s="22" t="s">
        <v>737</v>
      </c>
      <c r="H2269" s="22" t="s">
        <v>6644</v>
      </c>
      <c r="I2269" s="22" t="s">
        <v>734</v>
      </c>
      <c r="K2269" s="22" t="s">
        <v>731</v>
      </c>
      <c r="L2269" s="22" t="s">
        <v>754</v>
      </c>
      <c r="M2269" s="22" t="s">
        <v>743</v>
      </c>
      <c r="N2269" s="22" t="s">
        <v>740</v>
      </c>
      <c r="O2269" s="22" t="s">
        <v>741</v>
      </c>
      <c r="P2269" s="22" t="s">
        <v>6635</v>
      </c>
      <c r="Q2269" t="s">
        <v>6642</v>
      </c>
      <c r="R2269" s="22" t="s">
        <v>755</v>
      </c>
      <c r="S2269" s="22" t="s">
        <v>4902</v>
      </c>
      <c r="T2269" s="22" t="s">
        <v>763</v>
      </c>
      <c r="U2269" s="22" t="s">
        <v>384</v>
      </c>
      <c r="V2269" s="22">
        <v>240</v>
      </c>
      <c r="W2269" s="22" t="s">
        <v>377</v>
      </c>
      <c r="X2269" s="22" t="s">
        <v>378</v>
      </c>
      <c r="Y2269" s="22" t="s">
        <v>354</v>
      </c>
      <c r="Z2269" s="22">
        <v>15202</v>
      </c>
      <c r="AA2269" s="22" t="s">
        <v>733</v>
      </c>
    </row>
    <row r="2270" spans="1:27" x14ac:dyDescent="0.3">
      <c r="A2270" s="22">
        <v>1</v>
      </c>
      <c r="B2270" s="22" t="s">
        <v>376</v>
      </c>
      <c r="C2270">
        <v>1</v>
      </c>
      <c r="D2270" s="22">
        <v>1</v>
      </c>
      <c r="E2270" s="22" t="s">
        <v>738</v>
      </c>
      <c r="F2270" s="22"/>
      <c r="G2270" s="22" t="s">
        <v>737</v>
      </c>
      <c r="H2270" s="22" t="s">
        <v>6644</v>
      </c>
      <c r="I2270" s="22" t="s">
        <v>734</v>
      </c>
      <c r="K2270" s="22" t="s">
        <v>731</v>
      </c>
      <c r="L2270" s="22" t="s">
        <v>738</v>
      </c>
      <c r="M2270" s="22" t="s">
        <v>739</v>
      </c>
      <c r="N2270" s="22" t="s">
        <v>740</v>
      </c>
      <c r="O2270" s="22" t="s">
        <v>741</v>
      </c>
      <c r="P2270" s="22" t="s">
        <v>4899</v>
      </c>
      <c r="Q2270" t="s">
        <v>4897</v>
      </c>
      <c r="R2270" s="22" t="s">
        <v>732</v>
      </c>
      <c r="S2270" s="22" t="s">
        <v>4900</v>
      </c>
      <c r="T2270" s="22" t="s">
        <v>757</v>
      </c>
      <c r="U2270" s="22" t="s">
        <v>384</v>
      </c>
      <c r="V2270" s="22">
        <v>240</v>
      </c>
      <c r="W2270" s="22" t="s">
        <v>377</v>
      </c>
      <c r="X2270" s="22" t="s">
        <v>378</v>
      </c>
      <c r="Y2270" s="22" t="s">
        <v>355</v>
      </c>
      <c r="Z2270" s="22">
        <v>16101</v>
      </c>
      <c r="AA2270" s="22" t="s">
        <v>733</v>
      </c>
    </row>
    <row r="2271" spans="1:27" x14ac:dyDescent="0.3">
      <c r="A2271" s="22">
        <v>1</v>
      </c>
      <c r="B2271" s="22" t="s">
        <v>376</v>
      </c>
      <c r="C2271">
        <v>2</v>
      </c>
      <c r="D2271" s="22">
        <v>2</v>
      </c>
      <c r="E2271" s="22" t="s">
        <v>738</v>
      </c>
      <c r="F2271" s="22"/>
      <c r="G2271" s="22" t="s">
        <v>737</v>
      </c>
      <c r="H2271" s="22" t="s">
        <v>6644</v>
      </c>
      <c r="I2271" s="22" t="s">
        <v>734</v>
      </c>
      <c r="K2271" s="22" t="s">
        <v>731</v>
      </c>
      <c r="L2271" s="22" t="s">
        <v>738</v>
      </c>
      <c r="M2271" s="22" t="s">
        <v>743</v>
      </c>
      <c r="N2271" s="22" t="s">
        <v>740</v>
      </c>
      <c r="O2271" s="22" t="s">
        <v>741</v>
      </c>
      <c r="P2271" s="22" t="s">
        <v>6638</v>
      </c>
      <c r="Q2271" t="s">
        <v>6632</v>
      </c>
      <c r="R2271" s="22" t="s">
        <v>732</v>
      </c>
      <c r="S2271" s="22" t="s">
        <v>4900</v>
      </c>
      <c r="T2271" s="22" t="s">
        <v>758</v>
      </c>
      <c r="U2271" s="22" t="s">
        <v>384</v>
      </c>
      <c r="V2271" s="22">
        <v>240</v>
      </c>
      <c r="W2271" s="22" t="s">
        <v>377</v>
      </c>
      <c r="X2271" s="22" t="s">
        <v>378</v>
      </c>
      <c r="Y2271" s="22" t="s">
        <v>355</v>
      </c>
      <c r="Z2271" s="22">
        <v>16101</v>
      </c>
      <c r="AA2271" s="22" t="s">
        <v>733</v>
      </c>
    </row>
    <row r="2272" spans="1:27" x14ac:dyDescent="0.3">
      <c r="A2272" s="22">
        <v>1</v>
      </c>
      <c r="B2272" s="22" t="s">
        <v>376</v>
      </c>
      <c r="C2272">
        <v>3</v>
      </c>
      <c r="D2272" s="22">
        <v>3</v>
      </c>
      <c r="E2272" s="22" t="s">
        <v>745</v>
      </c>
      <c r="F2272" s="22"/>
      <c r="G2272" s="22" t="s">
        <v>737</v>
      </c>
      <c r="H2272" s="22" t="s">
        <v>6644</v>
      </c>
      <c r="I2272" s="22" t="s">
        <v>734</v>
      </c>
      <c r="K2272" s="22" t="s">
        <v>731</v>
      </c>
      <c r="L2272" s="22" t="s">
        <v>745</v>
      </c>
      <c r="M2272" s="22" t="s">
        <v>743</v>
      </c>
      <c r="N2272" s="22" t="s">
        <v>740</v>
      </c>
      <c r="O2272" s="22" t="s">
        <v>741</v>
      </c>
      <c r="P2272" s="22" t="s">
        <v>6639</v>
      </c>
      <c r="Q2272" t="s">
        <v>6633</v>
      </c>
      <c r="R2272" s="22" t="s">
        <v>735</v>
      </c>
      <c r="S2272" s="22" t="s">
        <v>4900</v>
      </c>
      <c r="T2272" s="22" t="s">
        <v>759</v>
      </c>
      <c r="U2272" s="22" t="s">
        <v>384</v>
      </c>
      <c r="V2272" s="22">
        <v>240</v>
      </c>
      <c r="W2272" s="22" t="s">
        <v>377</v>
      </c>
      <c r="X2272" s="22" t="s">
        <v>378</v>
      </c>
      <c r="Y2272" s="22" t="s">
        <v>355</v>
      </c>
      <c r="Z2272" s="22">
        <v>16101</v>
      </c>
      <c r="AA2272" s="22" t="s">
        <v>733</v>
      </c>
    </row>
    <row r="2273" spans="1:27" x14ac:dyDescent="0.3">
      <c r="A2273" s="22">
        <v>1</v>
      </c>
      <c r="B2273" s="22" t="s">
        <v>376</v>
      </c>
      <c r="C2273">
        <v>4</v>
      </c>
      <c r="D2273" s="22">
        <v>4</v>
      </c>
      <c r="E2273" s="22" t="s">
        <v>747</v>
      </c>
      <c r="F2273" s="22"/>
      <c r="G2273" s="22" t="s">
        <v>737</v>
      </c>
      <c r="H2273" s="22" t="s">
        <v>6644</v>
      </c>
      <c r="I2273" s="22" t="s">
        <v>734</v>
      </c>
      <c r="K2273" s="22" t="s">
        <v>731</v>
      </c>
      <c r="L2273" s="22" t="s">
        <v>747</v>
      </c>
      <c r="M2273" s="22" t="s">
        <v>743</v>
      </c>
      <c r="N2273" s="22" t="s">
        <v>740</v>
      </c>
      <c r="O2273" s="22" t="s">
        <v>741</v>
      </c>
      <c r="P2273" s="22" t="s">
        <v>6637</v>
      </c>
      <c r="Q2273" t="s">
        <v>6641</v>
      </c>
      <c r="R2273" s="22" t="s">
        <v>735</v>
      </c>
      <c r="S2273" s="22" t="s">
        <v>4901</v>
      </c>
      <c r="T2273" s="22" t="s">
        <v>760</v>
      </c>
      <c r="U2273" s="22" t="s">
        <v>384</v>
      </c>
      <c r="V2273" s="22">
        <v>240</v>
      </c>
      <c r="W2273" s="22" t="s">
        <v>377</v>
      </c>
      <c r="X2273" s="22" t="s">
        <v>378</v>
      </c>
      <c r="Y2273" s="22" t="s">
        <v>355</v>
      </c>
      <c r="Z2273" s="22">
        <v>16101</v>
      </c>
      <c r="AA2273" s="22" t="s">
        <v>733</v>
      </c>
    </row>
    <row r="2274" spans="1:27" x14ac:dyDescent="0.3">
      <c r="A2274" s="22">
        <v>1</v>
      </c>
      <c r="B2274" s="22" t="s">
        <v>376</v>
      </c>
      <c r="C2274">
        <v>5</v>
      </c>
      <c r="D2274" s="22">
        <v>5</v>
      </c>
      <c r="E2274" s="22" t="s">
        <v>749</v>
      </c>
      <c r="F2274" s="22"/>
      <c r="G2274" s="22" t="s">
        <v>737</v>
      </c>
      <c r="H2274" s="22" t="s">
        <v>6644</v>
      </c>
      <c r="I2274" s="22" t="s">
        <v>734</v>
      </c>
      <c r="K2274" s="22" t="s">
        <v>731</v>
      </c>
      <c r="L2274" s="22" t="s">
        <v>749</v>
      </c>
      <c r="M2274" s="22" t="s">
        <v>743</v>
      </c>
      <c r="N2274" s="22" t="s">
        <v>740</v>
      </c>
      <c r="O2274" s="22" t="s">
        <v>741</v>
      </c>
      <c r="P2274" s="22" t="s">
        <v>6636</v>
      </c>
      <c r="Q2274" t="s">
        <v>6630</v>
      </c>
      <c r="R2274" s="22" t="s">
        <v>735</v>
      </c>
      <c r="S2274" s="22" t="s">
        <v>4904</v>
      </c>
      <c r="T2274" s="22" t="s">
        <v>761</v>
      </c>
      <c r="U2274" s="22" t="s">
        <v>384</v>
      </c>
      <c r="V2274" s="22">
        <v>240</v>
      </c>
      <c r="W2274" s="22" t="s">
        <v>377</v>
      </c>
      <c r="X2274" s="22" t="s">
        <v>378</v>
      </c>
      <c r="Y2274" s="22" t="s">
        <v>355</v>
      </c>
      <c r="Z2274" s="22">
        <v>16101</v>
      </c>
      <c r="AA2274" s="22" t="s">
        <v>733</v>
      </c>
    </row>
    <row r="2275" spans="1:27" x14ac:dyDescent="0.3">
      <c r="A2275" s="22">
        <v>1</v>
      </c>
      <c r="B2275" s="22" t="s">
        <v>376</v>
      </c>
      <c r="C2275">
        <v>6</v>
      </c>
      <c r="D2275" s="22">
        <v>6</v>
      </c>
      <c r="E2275" s="22" t="s">
        <v>751</v>
      </c>
      <c r="F2275" s="22"/>
      <c r="G2275" s="22" t="s">
        <v>737</v>
      </c>
      <c r="H2275" s="22" t="s">
        <v>6644</v>
      </c>
      <c r="I2275" s="22" t="s">
        <v>734</v>
      </c>
      <c r="K2275" s="22" t="s">
        <v>731</v>
      </c>
      <c r="L2275" s="22" t="s">
        <v>751</v>
      </c>
      <c r="M2275" s="22" t="s">
        <v>752</v>
      </c>
      <c r="N2275" s="22" t="s">
        <v>736</v>
      </c>
      <c r="O2275" s="22" t="s">
        <v>741</v>
      </c>
      <c r="P2275" s="22" t="s">
        <v>6634</v>
      </c>
      <c r="Q2275" t="s">
        <v>6631</v>
      </c>
      <c r="R2275" s="22" t="s">
        <v>732</v>
      </c>
      <c r="S2275" s="22" t="s">
        <v>4903</v>
      </c>
      <c r="T2275" s="22" t="s">
        <v>762</v>
      </c>
      <c r="U2275" s="22" t="s">
        <v>384</v>
      </c>
      <c r="V2275" s="22">
        <v>240</v>
      </c>
      <c r="W2275" s="22" t="s">
        <v>377</v>
      </c>
      <c r="X2275" s="22" t="s">
        <v>378</v>
      </c>
      <c r="Y2275" s="22" t="s">
        <v>355</v>
      </c>
      <c r="Z2275" s="22">
        <v>16101</v>
      </c>
      <c r="AA2275" s="22" t="s">
        <v>733</v>
      </c>
    </row>
    <row r="2276" spans="1:27" x14ac:dyDescent="0.3">
      <c r="A2276" s="22">
        <v>1</v>
      </c>
      <c r="B2276" s="22" t="s">
        <v>376</v>
      </c>
      <c r="C2276">
        <v>7</v>
      </c>
      <c r="D2276" s="22">
        <v>7</v>
      </c>
      <c r="E2276" s="22" t="s">
        <v>754</v>
      </c>
      <c r="F2276" s="22"/>
      <c r="G2276" s="22" t="s">
        <v>737</v>
      </c>
      <c r="H2276" s="22" t="s">
        <v>6644</v>
      </c>
      <c r="I2276" s="22" t="s">
        <v>734</v>
      </c>
      <c r="K2276" s="22" t="s">
        <v>731</v>
      </c>
      <c r="L2276" s="22" t="s">
        <v>754</v>
      </c>
      <c r="M2276" s="22" t="s">
        <v>743</v>
      </c>
      <c r="N2276" s="22" t="s">
        <v>740</v>
      </c>
      <c r="O2276" s="22" t="s">
        <v>741</v>
      </c>
      <c r="P2276" s="22" t="s">
        <v>6635</v>
      </c>
      <c r="Q2276" t="s">
        <v>6642</v>
      </c>
      <c r="R2276" s="22" t="s">
        <v>755</v>
      </c>
      <c r="S2276" s="22" t="s">
        <v>4902</v>
      </c>
      <c r="T2276" s="22" t="s">
        <v>763</v>
      </c>
      <c r="U2276" s="22" t="s">
        <v>384</v>
      </c>
      <c r="V2276" s="22">
        <v>240</v>
      </c>
      <c r="W2276" s="22" t="s">
        <v>377</v>
      </c>
      <c r="X2276" s="22" t="s">
        <v>378</v>
      </c>
      <c r="Y2276" s="22" t="s">
        <v>355</v>
      </c>
      <c r="Z2276" s="22">
        <v>16101</v>
      </c>
      <c r="AA2276" s="22" t="s">
        <v>733</v>
      </c>
    </row>
    <row r="2277" spans="1:27" x14ac:dyDescent="0.3">
      <c r="A2277" s="22">
        <v>1</v>
      </c>
      <c r="B2277" s="22" t="s">
        <v>376</v>
      </c>
      <c r="C2277">
        <v>1</v>
      </c>
      <c r="D2277" s="22">
        <v>1</v>
      </c>
      <c r="E2277" s="22" t="s">
        <v>738</v>
      </c>
      <c r="F2277" s="22"/>
      <c r="G2277" s="22" t="s">
        <v>737</v>
      </c>
      <c r="H2277" s="22" t="s">
        <v>6644</v>
      </c>
      <c r="I2277" s="22" t="s">
        <v>734</v>
      </c>
      <c r="K2277" s="22" t="s">
        <v>731</v>
      </c>
      <c r="L2277" s="22" t="s">
        <v>738</v>
      </c>
      <c r="M2277" s="22" t="s">
        <v>739</v>
      </c>
      <c r="N2277" s="22" t="s">
        <v>740</v>
      </c>
      <c r="O2277" s="22" t="s">
        <v>741</v>
      </c>
      <c r="P2277" s="22" t="s">
        <v>4899</v>
      </c>
      <c r="Q2277" t="s">
        <v>4897</v>
      </c>
      <c r="R2277" s="22" t="s">
        <v>732</v>
      </c>
      <c r="S2277" s="22" t="s">
        <v>4900</v>
      </c>
      <c r="T2277" s="22" t="s">
        <v>757</v>
      </c>
      <c r="U2277" s="22" t="s">
        <v>384</v>
      </c>
      <c r="V2277" s="22">
        <v>240</v>
      </c>
      <c r="W2277" s="22" t="s">
        <v>377</v>
      </c>
      <c r="X2277" s="22" t="s">
        <v>378</v>
      </c>
      <c r="Y2277" s="22" t="s">
        <v>356</v>
      </c>
      <c r="Z2277" s="22">
        <v>16102</v>
      </c>
      <c r="AA2277" s="22" t="s">
        <v>733</v>
      </c>
    </row>
    <row r="2278" spans="1:27" x14ac:dyDescent="0.3">
      <c r="A2278" s="22">
        <v>1</v>
      </c>
      <c r="B2278" s="22" t="s">
        <v>376</v>
      </c>
      <c r="C2278">
        <v>2</v>
      </c>
      <c r="D2278" s="22">
        <v>2</v>
      </c>
      <c r="E2278" s="22" t="s">
        <v>738</v>
      </c>
      <c r="F2278" s="22"/>
      <c r="G2278" s="22" t="s">
        <v>737</v>
      </c>
      <c r="H2278" s="22" t="s">
        <v>6644</v>
      </c>
      <c r="I2278" s="22" t="s">
        <v>734</v>
      </c>
      <c r="K2278" s="22" t="s">
        <v>731</v>
      </c>
      <c r="L2278" s="22" t="s">
        <v>738</v>
      </c>
      <c r="M2278" s="22" t="s">
        <v>743</v>
      </c>
      <c r="N2278" s="22" t="s">
        <v>740</v>
      </c>
      <c r="O2278" s="22" t="s">
        <v>741</v>
      </c>
      <c r="P2278" s="22" t="s">
        <v>6638</v>
      </c>
      <c r="Q2278" t="s">
        <v>6632</v>
      </c>
      <c r="R2278" s="22" t="s">
        <v>732</v>
      </c>
      <c r="S2278" s="22" t="s">
        <v>4900</v>
      </c>
      <c r="T2278" s="22" t="s">
        <v>758</v>
      </c>
      <c r="U2278" s="22" t="s">
        <v>384</v>
      </c>
      <c r="V2278" s="22">
        <v>240</v>
      </c>
      <c r="W2278" s="22" t="s">
        <v>377</v>
      </c>
      <c r="X2278" s="22" t="s">
        <v>378</v>
      </c>
      <c r="Y2278" s="22" t="s">
        <v>356</v>
      </c>
      <c r="Z2278" s="22">
        <v>16102</v>
      </c>
      <c r="AA2278" s="22" t="s">
        <v>733</v>
      </c>
    </row>
    <row r="2279" spans="1:27" x14ac:dyDescent="0.3">
      <c r="A2279" s="22">
        <v>1</v>
      </c>
      <c r="B2279" s="22" t="s">
        <v>376</v>
      </c>
      <c r="C2279">
        <v>3</v>
      </c>
      <c r="D2279" s="22">
        <v>3</v>
      </c>
      <c r="E2279" s="22" t="s">
        <v>745</v>
      </c>
      <c r="F2279" s="22"/>
      <c r="G2279" s="22" t="s">
        <v>737</v>
      </c>
      <c r="H2279" s="22" t="s">
        <v>6644</v>
      </c>
      <c r="I2279" s="22" t="s">
        <v>734</v>
      </c>
      <c r="K2279" s="22" t="s">
        <v>731</v>
      </c>
      <c r="L2279" s="22" t="s">
        <v>745</v>
      </c>
      <c r="M2279" s="22" t="s">
        <v>743</v>
      </c>
      <c r="N2279" s="22" t="s">
        <v>740</v>
      </c>
      <c r="O2279" s="22" t="s">
        <v>741</v>
      </c>
      <c r="P2279" s="22" t="s">
        <v>6639</v>
      </c>
      <c r="Q2279" t="s">
        <v>6633</v>
      </c>
      <c r="R2279" s="22" t="s">
        <v>735</v>
      </c>
      <c r="S2279" s="22" t="s">
        <v>4900</v>
      </c>
      <c r="T2279" s="22" t="s">
        <v>759</v>
      </c>
      <c r="U2279" s="22" t="s">
        <v>384</v>
      </c>
      <c r="V2279" s="22">
        <v>240</v>
      </c>
      <c r="W2279" s="22" t="s">
        <v>377</v>
      </c>
      <c r="X2279" s="22" t="s">
        <v>378</v>
      </c>
      <c r="Y2279" s="22" t="s">
        <v>356</v>
      </c>
      <c r="Z2279" s="22">
        <v>16102</v>
      </c>
      <c r="AA2279" s="22" t="s">
        <v>733</v>
      </c>
    </row>
    <row r="2280" spans="1:27" x14ac:dyDescent="0.3">
      <c r="A2280" s="22">
        <v>1</v>
      </c>
      <c r="B2280" s="22" t="s">
        <v>376</v>
      </c>
      <c r="C2280">
        <v>4</v>
      </c>
      <c r="D2280" s="22">
        <v>4</v>
      </c>
      <c r="E2280" s="22" t="s">
        <v>747</v>
      </c>
      <c r="F2280" s="22"/>
      <c r="G2280" s="22" t="s">
        <v>737</v>
      </c>
      <c r="H2280" s="22" t="s">
        <v>6644</v>
      </c>
      <c r="I2280" s="22" t="s">
        <v>734</v>
      </c>
      <c r="K2280" s="22" t="s">
        <v>731</v>
      </c>
      <c r="L2280" s="22" t="s">
        <v>747</v>
      </c>
      <c r="M2280" s="22" t="s">
        <v>743</v>
      </c>
      <c r="N2280" s="22" t="s">
        <v>740</v>
      </c>
      <c r="O2280" s="22" t="s">
        <v>741</v>
      </c>
      <c r="P2280" s="22" t="s">
        <v>6637</v>
      </c>
      <c r="Q2280" t="s">
        <v>6641</v>
      </c>
      <c r="R2280" s="22" t="s">
        <v>735</v>
      </c>
      <c r="S2280" s="22" t="s">
        <v>4901</v>
      </c>
      <c r="T2280" s="22" t="s">
        <v>760</v>
      </c>
      <c r="U2280" s="22" t="s">
        <v>384</v>
      </c>
      <c r="V2280" s="22">
        <v>240</v>
      </c>
      <c r="W2280" s="22" t="s">
        <v>377</v>
      </c>
      <c r="X2280" s="22" t="s">
        <v>378</v>
      </c>
      <c r="Y2280" s="22" t="s">
        <v>356</v>
      </c>
      <c r="Z2280" s="22">
        <v>16102</v>
      </c>
      <c r="AA2280" s="22" t="s">
        <v>733</v>
      </c>
    </row>
    <row r="2281" spans="1:27" x14ac:dyDescent="0.3">
      <c r="A2281" s="22">
        <v>1</v>
      </c>
      <c r="B2281" s="22" t="s">
        <v>376</v>
      </c>
      <c r="C2281">
        <v>5</v>
      </c>
      <c r="D2281" s="22">
        <v>5</v>
      </c>
      <c r="E2281" s="22" t="s">
        <v>749</v>
      </c>
      <c r="F2281" s="22"/>
      <c r="G2281" s="22" t="s">
        <v>737</v>
      </c>
      <c r="H2281" s="22" t="s">
        <v>6644</v>
      </c>
      <c r="I2281" s="22" t="s">
        <v>734</v>
      </c>
      <c r="K2281" s="22" t="s">
        <v>731</v>
      </c>
      <c r="L2281" s="22" t="s">
        <v>749</v>
      </c>
      <c r="M2281" s="22" t="s">
        <v>743</v>
      </c>
      <c r="N2281" s="22" t="s">
        <v>740</v>
      </c>
      <c r="O2281" s="22" t="s">
        <v>741</v>
      </c>
      <c r="P2281" s="22" t="s">
        <v>6636</v>
      </c>
      <c r="Q2281" t="s">
        <v>6630</v>
      </c>
      <c r="R2281" s="22" t="s">
        <v>735</v>
      </c>
      <c r="S2281" s="22" t="s">
        <v>4904</v>
      </c>
      <c r="T2281" s="22" t="s">
        <v>761</v>
      </c>
      <c r="U2281" s="22" t="s">
        <v>384</v>
      </c>
      <c r="V2281" s="22">
        <v>240</v>
      </c>
      <c r="W2281" s="22" t="s">
        <v>377</v>
      </c>
      <c r="X2281" s="22" t="s">
        <v>378</v>
      </c>
      <c r="Y2281" s="22" t="s">
        <v>356</v>
      </c>
      <c r="Z2281" s="22">
        <v>16102</v>
      </c>
      <c r="AA2281" s="22" t="s">
        <v>733</v>
      </c>
    </row>
    <row r="2282" spans="1:27" x14ac:dyDescent="0.3">
      <c r="A2282" s="22">
        <v>1</v>
      </c>
      <c r="B2282" s="22" t="s">
        <v>376</v>
      </c>
      <c r="C2282">
        <v>6</v>
      </c>
      <c r="D2282" s="22">
        <v>6</v>
      </c>
      <c r="E2282" s="22" t="s">
        <v>751</v>
      </c>
      <c r="F2282" s="22"/>
      <c r="G2282" s="22" t="s">
        <v>737</v>
      </c>
      <c r="H2282" s="22" t="s">
        <v>6644</v>
      </c>
      <c r="I2282" s="22" t="s">
        <v>734</v>
      </c>
      <c r="K2282" s="22" t="s">
        <v>731</v>
      </c>
      <c r="L2282" s="22" t="s">
        <v>751</v>
      </c>
      <c r="M2282" s="22" t="s">
        <v>752</v>
      </c>
      <c r="N2282" s="22" t="s">
        <v>736</v>
      </c>
      <c r="O2282" s="22" t="s">
        <v>741</v>
      </c>
      <c r="P2282" s="22" t="s">
        <v>6634</v>
      </c>
      <c r="Q2282" t="s">
        <v>6631</v>
      </c>
      <c r="R2282" s="22" t="s">
        <v>732</v>
      </c>
      <c r="S2282" s="22" t="s">
        <v>4903</v>
      </c>
      <c r="T2282" s="22" t="s">
        <v>762</v>
      </c>
      <c r="U2282" s="22" t="s">
        <v>384</v>
      </c>
      <c r="V2282" s="22">
        <v>240</v>
      </c>
      <c r="W2282" s="22" t="s">
        <v>377</v>
      </c>
      <c r="X2282" s="22" t="s">
        <v>378</v>
      </c>
      <c r="Y2282" s="22" t="s">
        <v>356</v>
      </c>
      <c r="Z2282" s="22">
        <v>16102</v>
      </c>
      <c r="AA2282" s="22" t="s">
        <v>733</v>
      </c>
    </row>
    <row r="2283" spans="1:27" x14ac:dyDescent="0.3">
      <c r="A2283" s="22">
        <v>1</v>
      </c>
      <c r="B2283" s="22" t="s">
        <v>376</v>
      </c>
      <c r="C2283">
        <v>7</v>
      </c>
      <c r="D2283" s="22">
        <v>7</v>
      </c>
      <c r="E2283" s="22" t="s">
        <v>754</v>
      </c>
      <c r="F2283" s="22"/>
      <c r="G2283" s="22" t="s">
        <v>737</v>
      </c>
      <c r="H2283" s="22" t="s">
        <v>6644</v>
      </c>
      <c r="I2283" s="22" t="s">
        <v>734</v>
      </c>
      <c r="K2283" s="22" t="s">
        <v>731</v>
      </c>
      <c r="L2283" s="22" t="s">
        <v>754</v>
      </c>
      <c r="M2283" s="22" t="s">
        <v>743</v>
      </c>
      <c r="N2283" s="22" t="s">
        <v>740</v>
      </c>
      <c r="O2283" s="22" t="s">
        <v>741</v>
      </c>
      <c r="P2283" s="22" t="s">
        <v>6635</v>
      </c>
      <c r="Q2283" t="s">
        <v>6642</v>
      </c>
      <c r="R2283" s="22" t="s">
        <v>755</v>
      </c>
      <c r="S2283" s="22" t="s">
        <v>4902</v>
      </c>
      <c r="T2283" s="22" t="s">
        <v>763</v>
      </c>
      <c r="U2283" s="22" t="s">
        <v>384</v>
      </c>
      <c r="V2283" s="22">
        <v>240</v>
      </c>
      <c r="W2283" s="22" t="s">
        <v>377</v>
      </c>
      <c r="X2283" s="22" t="s">
        <v>378</v>
      </c>
      <c r="Y2283" s="22" t="s">
        <v>356</v>
      </c>
      <c r="Z2283" s="22">
        <v>16102</v>
      </c>
      <c r="AA2283" s="22" t="s">
        <v>733</v>
      </c>
    </row>
    <row r="2284" spans="1:27" x14ac:dyDescent="0.3">
      <c r="A2284" s="22">
        <v>1</v>
      </c>
      <c r="B2284" s="22" t="s">
        <v>376</v>
      </c>
      <c r="C2284">
        <v>1</v>
      </c>
      <c r="D2284" s="22">
        <v>1</v>
      </c>
      <c r="E2284" s="22" t="s">
        <v>738</v>
      </c>
      <c r="F2284" s="22"/>
      <c r="G2284" s="22" t="s">
        <v>737</v>
      </c>
      <c r="H2284" s="22" t="s">
        <v>6644</v>
      </c>
      <c r="I2284" s="22" t="s">
        <v>734</v>
      </c>
      <c r="K2284" s="22" t="s">
        <v>731</v>
      </c>
      <c r="L2284" s="22" t="s">
        <v>738</v>
      </c>
      <c r="M2284" s="22" t="s">
        <v>739</v>
      </c>
      <c r="N2284" s="22" t="s">
        <v>740</v>
      </c>
      <c r="O2284" s="22" t="s">
        <v>741</v>
      </c>
      <c r="P2284" s="22" t="s">
        <v>4899</v>
      </c>
      <c r="Q2284" t="s">
        <v>4897</v>
      </c>
      <c r="R2284" s="22" t="s">
        <v>732</v>
      </c>
      <c r="S2284" s="22" t="s">
        <v>4900</v>
      </c>
      <c r="T2284" s="22" t="s">
        <v>757</v>
      </c>
      <c r="U2284" s="22" t="s">
        <v>384</v>
      </c>
      <c r="V2284" s="22">
        <v>240</v>
      </c>
      <c r="W2284" s="22" t="s">
        <v>377</v>
      </c>
      <c r="X2284" s="22" t="s">
        <v>378</v>
      </c>
      <c r="Y2284" s="22" t="s">
        <v>357</v>
      </c>
      <c r="Z2284" s="22">
        <v>16103</v>
      </c>
      <c r="AA2284" s="22" t="s">
        <v>733</v>
      </c>
    </row>
    <row r="2285" spans="1:27" x14ac:dyDescent="0.3">
      <c r="A2285" s="22">
        <v>1</v>
      </c>
      <c r="B2285" s="22" t="s">
        <v>376</v>
      </c>
      <c r="C2285">
        <v>2</v>
      </c>
      <c r="D2285" s="22">
        <v>2</v>
      </c>
      <c r="E2285" s="22" t="s">
        <v>738</v>
      </c>
      <c r="F2285" s="22"/>
      <c r="G2285" s="22" t="s">
        <v>737</v>
      </c>
      <c r="H2285" s="22" t="s">
        <v>6644</v>
      </c>
      <c r="I2285" s="22" t="s">
        <v>734</v>
      </c>
      <c r="K2285" s="22" t="s">
        <v>731</v>
      </c>
      <c r="L2285" s="22" t="s">
        <v>738</v>
      </c>
      <c r="M2285" s="22" t="s">
        <v>743</v>
      </c>
      <c r="N2285" s="22" t="s">
        <v>740</v>
      </c>
      <c r="O2285" s="22" t="s">
        <v>741</v>
      </c>
      <c r="P2285" s="22" t="s">
        <v>6638</v>
      </c>
      <c r="Q2285" t="s">
        <v>6632</v>
      </c>
      <c r="R2285" s="22" t="s">
        <v>732</v>
      </c>
      <c r="S2285" s="22" t="s">
        <v>4900</v>
      </c>
      <c r="T2285" s="22" t="s">
        <v>758</v>
      </c>
      <c r="U2285" s="22" t="s">
        <v>384</v>
      </c>
      <c r="V2285" s="22">
        <v>240</v>
      </c>
      <c r="W2285" s="22" t="s">
        <v>377</v>
      </c>
      <c r="X2285" s="22" t="s">
        <v>378</v>
      </c>
      <c r="Y2285" s="22" t="s">
        <v>357</v>
      </c>
      <c r="Z2285" s="22">
        <v>16103</v>
      </c>
      <c r="AA2285" s="22" t="s">
        <v>733</v>
      </c>
    </row>
    <row r="2286" spans="1:27" x14ac:dyDescent="0.3">
      <c r="A2286" s="22">
        <v>1</v>
      </c>
      <c r="B2286" s="22" t="s">
        <v>376</v>
      </c>
      <c r="C2286">
        <v>3</v>
      </c>
      <c r="D2286" s="22">
        <v>3</v>
      </c>
      <c r="E2286" s="22" t="s">
        <v>745</v>
      </c>
      <c r="F2286" s="22"/>
      <c r="G2286" s="22" t="s">
        <v>737</v>
      </c>
      <c r="H2286" s="22" t="s">
        <v>6644</v>
      </c>
      <c r="I2286" s="22" t="s">
        <v>734</v>
      </c>
      <c r="K2286" s="22" t="s">
        <v>731</v>
      </c>
      <c r="L2286" s="22" t="s">
        <v>745</v>
      </c>
      <c r="M2286" s="22" t="s">
        <v>743</v>
      </c>
      <c r="N2286" s="22" t="s">
        <v>740</v>
      </c>
      <c r="O2286" s="22" t="s">
        <v>741</v>
      </c>
      <c r="P2286" s="22" t="s">
        <v>6639</v>
      </c>
      <c r="Q2286" t="s">
        <v>6633</v>
      </c>
      <c r="R2286" s="22" t="s">
        <v>735</v>
      </c>
      <c r="S2286" s="22" t="s">
        <v>4900</v>
      </c>
      <c r="T2286" s="22" t="s">
        <v>759</v>
      </c>
      <c r="U2286" s="22" t="s">
        <v>384</v>
      </c>
      <c r="V2286" s="22">
        <v>240</v>
      </c>
      <c r="W2286" s="22" t="s">
        <v>377</v>
      </c>
      <c r="X2286" s="22" t="s">
        <v>378</v>
      </c>
      <c r="Y2286" s="22" t="s">
        <v>357</v>
      </c>
      <c r="Z2286" s="22">
        <v>16103</v>
      </c>
      <c r="AA2286" s="22" t="s">
        <v>733</v>
      </c>
    </row>
    <row r="2287" spans="1:27" x14ac:dyDescent="0.3">
      <c r="A2287" s="22">
        <v>1</v>
      </c>
      <c r="B2287" s="22" t="s">
        <v>376</v>
      </c>
      <c r="C2287">
        <v>4</v>
      </c>
      <c r="D2287" s="22">
        <v>4</v>
      </c>
      <c r="E2287" s="22" t="s">
        <v>747</v>
      </c>
      <c r="F2287" s="22"/>
      <c r="G2287" s="22" t="s">
        <v>737</v>
      </c>
      <c r="H2287" s="22" t="s">
        <v>6644</v>
      </c>
      <c r="I2287" s="22" t="s">
        <v>734</v>
      </c>
      <c r="K2287" s="22" t="s">
        <v>731</v>
      </c>
      <c r="L2287" s="22" t="s">
        <v>747</v>
      </c>
      <c r="M2287" s="22" t="s">
        <v>743</v>
      </c>
      <c r="N2287" s="22" t="s">
        <v>740</v>
      </c>
      <c r="O2287" s="22" t="s">
        <v>741</v>
      </c>
      <c r="P2287" s="22" t="s">
        <v>6637</v>
      </c>
      <c r="Q2287" t="s">
        <v>6641</v>
      </c>
      <c r="R2287" s="22" t="s">
        <v>735</v>
      </c>
      <c r="S2287" s="22" t="s">
        <v>4901</v>
      </c>
      <c r="T2287" s="22" t="s">
        <v>760</v>
      </c>
      <c r="U2287" s="22" t="s">
        <v>384</v>
      </c>
      <c r="V2287" s="22">
        <v>240</v>
      </c>
      <c r="W2287" s="22" t="s">
        <v>377</v>
      </c>
      <c r="X2287" s="22" t="s">
        <v>378</v>
      </c>
      <c r="Y2287" s="22" t="s">
        <v>357</v>
      </c>
      <c r="Z2287" s="22">
        <v>16103</v>
      </c>
      <c r="AA2287" s="22" t="s">
        <v>733</v>
      </c>
    </row>
    <row r="2288" spans="1:27" x14ac:dyDescent="0.3">
      <c r="A2288" s="22">
        <v>1</v>
      </c>
      <c r="B2288" s="22" t="s">
        <v>376</v>
      </c>
      <c r="C2288">
        <v>5</v>
      </c>
      <c r="D2288" s="22">
        <v>5</v>
      </c>
      <c r="E2288" s="22" t="s">
        <v>749</v>
      </c>
      <c r="F2288" s="22"/>
      <c r="G2288" s="22" t="s">
        <v>737</v>
      </c>
      <c r="H2288" s="22" t="s">
        <v>6644</v>
      </c>
      <c r="I2288" s="22" t="s">
        <v>734</v>
      </c>
      <c r="K2288" s="22" t="s">
        <v>731</v>
      </c>
      <c r="L2288" s="22" t="s">
        <v>749</v>
      </c>
      <c r="M2288" s="22" t="s">
        <v>743</v>
      </c>
      <c r="N2288" s="22" t="s">
        <v>740</v>
      </c>
      <c r="O2288" s="22" t="s">
        <v>741</v>
      </c>
      <c r="P2288" s="22" t="s">
        <v>6636</v>
      </c>
      <c r="Q2288" t="s">
        <v>6630</v>
      </c>
      <c r="R2288" s="22" t="s">
        <v>735</v>
      </c>
      <c r="S2288" s="22" t="s">
        <v>4904</v>
      </c>
      <c r="T2288" s="22" t="s">
        <v>761</v>
      </c>
      <c r="U2288" s="22" t="s">
        <v>384</v>
      </c>
      <c r="V2288" s="22">
        <v>240</v>
      </c>
      <c r="W2288" s="22" t="s">
        <v>377</v>
      </c>
      <c r="X2288" s="22" t="s">
        <v>378</v>
      </c>
      <c r="Y2288" s="22" t="s">
        <v>357</v>
      </c>
      <c r="Z2288" s="22">
        <v>16103</v>
      </c>
      <c r="AA2288" s="22" t="s">
        <v>733</v>
      </c>
    </row>
    <row r="2289" spans="1:27" x14ac:dyDescent="0.3">
      <c r="A2289" s="22">
        <v>1</v>
      </c>
      <c r="B2289" s="22" t="s">
        <v>376</v>
      </c>
      <c r="C2289">
        <v>6</v>
      </c>
      <c r="D2289" s="22">
        <v>6</v>
      </c>
      <c r="E2289" s="22" t="s">
        <v>751</v>
      </c>
      <c r="F2289" s="22"/>
      <c r="G2289" s="22" t="s">
        <v>737</v>
      </c>
      <c r="H2289" s="22" t="s">
        <v>6644</v>
      </c>
      <c r="I2289" s="22" t="s">
        <v>734</v>
      </c>
      <c r="K2289" s="22" t="s">
        <v>731</v>
      </c>
      <c r="L2289" s="22" t="s">
        <v>751</v>
      </c>
      <c r="M2289" s="22" t="s">
        <v>752</v>
      </c>
      <c r="N2289" s="22" t="s">
        <v>736</v>
      </c>
      <c r="O2289" s="22" t="s">
        <v>741</v>
      </c>
      <c r="P2289" s="22" t="s">
        <v>6634</v>
      </c>
      <c r="Q2289" t="s">
        <v>6631</v>
      </c>
      <c r="R2289" s="22" t="s">
        <v>732</v>
      </c>
      <c r="S2289" s="22" t="s">
        <v>4903</v>
      </c>
      <c r="T2289" s="22" t="s">
        <v>762</v>
      </c>
      <c r="U2289" s="22" t="s">
        <v>384</v>
      </c>
      <c r="V2289" s="22">
        <v>240</v>
      </c>
      <c r="W2289" s="22" t="s">
        <v>377</v>
      </c>
      <c r="X2289" s="22" t="s">
        <v>378</v>
      </c>
      <c r="Y2289" s="22" t="s">
        <v>357</v>
      </c>
      <c r="Z2289" s="22">
        <v>16103</v>
      </c>
      <c r="AA2289" s="22" t="s">
        <v>733</v>
      </c>
    </row>
    <row r="2290" spans="1:27" x14ac:dyDescent="0.3">
      <c r="A2290" s="22">
        <v>1</v>
      </c>
      <c r="B2290" s="22" t="s">
        <v>376</v>
      </c>
      <c r="C2290">
        <v>7</v>
      </c>
      <c r="D2290" s="22">
        <v>7</v>
      </c>
      <c r="E2290" s="22" t="s">
        <v>754</v>
      </c>
      <c r="F2290" s="22"/>
      <c r="G2290" s="22" t="s">
        <v>737</v>
      </c>
      <c r="H2290" s="22" t="s">
        <v>6644</v>
      </c>
      <c r="I2290" s="22" t="s">
        <v>734</v>
      </c>
      <c r="K2290" s="22" t="s">
        <v>731</v>
      </c>
      <c r="L2290" s="22" t="s">
        <v>754</v>
      </c>
      <c r="M2290" s="22" t="s">
        <v>743</v>
      </c>
      <c r="N2290" s="22" t="s">
        <v>740</v>
      </c>
      <c r="O2290" s="22" t="s">
        <v>741</v>
      </c>
      <c r="P2290" s="22" t="s">
        <v>6635</v>
      </c>
      <c r="Q2290" t="s">
        <v>6642</v>
      </c>
      <c r="R2290" s="22" t="s">
        <v>755</v>
      </c>
      <c r="S2290" s="22" t="s">
        <v>4902</v>
      </c>
      <c r="T2290" s="22" t="s">
        <v>763</v>
      </c>
      <c r="U2290" s="22" t="s">
        <v>384</v>
      </c>
      <c r="V2290" s="22">
        <v>240</v>
      </c>
      <c r="W2290" s="22" t="s">
        <v>377</v>
      </c>
      <c r="X2290" s="22" t="s">
        <v>378</v>
      </c>
      <c r="Y2290" s="22" t="s">
        <v>357</v>
      </c>
      <c r="Z2290" s="22">
        <v>16103</v>
      </c>
      <c r="AA2290" s="22" t="s">
        <v>733</v>
      </c>
    </row>
    <row r="2291" spans="1:27" x14ac:dyDescent="0.3">
      <c r="A2291" s="22">
        <v>1</v>
      </c>
      <c r="B2291" s="22" t="s">
        <v>376</v>
      </c>
      <c r="C2291">
        <v>1</v>
      </c>
      <c r="D2291" s="22">
        <v>1</v>
      </c>
      <c r="E2291" s="22" t="s">
        <v>738</v>
      </c>
      <c r="F2291" s="22"/>
      <c r="G2291" s="22" t="s">
        <v>737</v>
      </c>
      <c r="H2291" s="22" t="s">
        <v>6644</v>
      </c>
      <c r="I2291" s="22" t="s">
        <v>734</v>
      </c>
      <c r="K2291" s="22" t="s">
        <v>731</v>
      </c>
      <c r="L2291" s="22" t="s">
        <v>738</v>
      </c>
      <c r="M2291" s="22" t="s">
        <v>739</v>
      </c>
      <c r="N2291" s="22" t="s">
        <v>740</v>
      </c>
      <c r="O2291" s="22" t="s">
        <v>741</v>
      </c>
      <c r="P2291" s="22" t="s">
        <v>4899</v>
      </c>
      <c r="Q2291" t="s">
        <v>4897</v>
      </c>
      <c r="R2291" s="22" t="s">
        <v>732</v>
      </c>
      <c r="S2291" s="22" t="s">
        <v>4900</v>
      </c>
      <c r="T2291" s="22" t="s">
        <v>757</v>
      </c>
      <c r="U2291" s="22" t="s">
        <v>384</v>
      </c>
      <c r="V2291" s="22">
        <v>240</v>
      </c>
      <c r="W2291" s="22" t="s">
        <v>377</v>
      </c>
      <c r="X2291" s="22" t="s">
        <v>378</v>
      </c>
      <c r="Y2291" s="22" t="s">
        <v>358</v>
      </c>
      <c r="Z2291" s="22">
        <v>16104</v>
      </c>
      <c r="AA2291" s="22" t="s">
        <v>733</v>
      </c>
    </row>
    <row r="2292" spans="1:27" x14ac:dyDescent="0.3">
      <c r="A2292" s="22">
        <v>1</v>
      </c>
      <c r="B2292" s="22" t="s">
        <v>376</v>
      </c>
      <c r="C2292">
        <v>2</v>
      </c>
      <c r="D2292" s="22">
        <v>2</v>
      </c>
      <c r="E2292" s="22" t="s">
        <v>738</v>
      </c>
      <c r="F2292" s="22"/>
      <c r="G2292" s="22" t="s">
        <v>737</v>
      </c>
      <c r="H2292" s="22" t="s">
        <v>6644</v>
      </c>
      <c r="I2292" s="22" t="s">
        <v>734</v>
      </c>
      <c r="K2292" s="22" t="s">
        <v>731</v>
      </c>
      <c r="L2292" s="22" t="s">
        <v>738</v>
      </c>
      <c r="M2292" s="22" t="s">
        <v>743</v>
      </c>
      <c r="N2292" s="22" t="s">
        <v>740</v>
      </c>
      <c r="O2292" s="22" t="s">
        <v>741</v>
      </c>
      <c r="P2292" s="22" t="s">
        <v>6638</v>
      </c>
      <c r="Q2292" t="s">
        <v>6632</v>
      </c>
      <c r="R2292" s="22" t="s">
        <v>732</v>
      </c>
      <c r="S2292" s="22" t="s">
        <v>4900</v>
      </c>
      <c r="T2292" s="22" t="s">
        <v>758</v>
      </c>
      <c r="U2292" s="22" t="s">
        <v>384</v>
      </c>
      <c r="V2292" s="22">
        <v>240</v>
      </c>
      <c r="W2292" s="22" t="s">
        <v>377</v>
      </c>
      <c r="X2292" s="22" t="s">
        <v>378</v>
      </c>
      <c r="Y2292" s="22" t="s">
        <v>358</v>
      </c>
      <c r="Z2292" s="22">
        <v>16104</v>
      </c>
      <c r="AA2292" s="22" t="s">
        <v>733</v>
      </c>
    </row>
    <row r="2293" spans="1:27" x14ac:dyDescent="0.3">
      <c r="A2293" s="22">
        <v>1</v>
      </c>
      <c r="B2293" s="22" t="s">
        <v>376</v>
      </c>
      <c r="C2293">
        <v>3</v>
      </c>
      <c r="D2293" s="22">
        <v>3</v>
      </c>
      <c r="E2293" s="22" t="s">
        <v>745</v>
      </c>
      <c r="F2293" s="22"/>
      <c r="G2293" s="22" t="s">
        <v>737</v>
      </c>
      <c r="H2293" s="22" t="s">
        <v>6644</v>
      </c>
      <c r="I2293" s="22" t="s">
        <v>734</v>
      </c>
      <c r="K2293" s="22" t="s">
        <v>731</v>
      </c>
      <c r="L2293" s="22" t="s">
        <v>745</v>
      </c>
      <c r="M2293" s="22" t="s">
        <v>743</v>
      </c>
      <c r="N2293" s="22" t="s">
        <v>740</v>
      </c>
      <c r="O2293" s="22" t="s">
        <v>741</v>
      </c>
      <c r="P2293" s="22" t="s">
        <v>6639</v>
      </c>
      <c r="Q2293" t="s">
        <v>6633</v>
      </c>
      <c r="R2293" s="22" t="s">
        <v>735</v>
      </c>
      <c r="S2293" s="22" t="s">
        <v>4900</v>
      </c>
      <c r="T2293" s="22" t="s">
        <v>759</v>
      </c>
      <c r="U2293" s="22" t="s">
        <v>384</v>
      </c>
      <c r="V2293" s="22">
        <v>240</v>
      </c>
      <c r="W2293" s="22" t="s">
        <v>377</v>
      </c>
      <c r="X2293" s="22" t="s">
        <v>378</v>
      </c>
      <c r="Y2293" s="22" t="s">
        <v>358</v>
      </c>
      <c r="Z2293" s="22">
        <v>16104</v>
      </c>
      <c r="AA2293" s="22" t="s">
        <v>733</v>
      </c>
    </row>
    <row r="2294" spans="1:27" x14ac:dyDescent="0.3">
      <c r="A2294" s="22">
        <v>1</v>
      </c>
      <c r="B2294" s="22" t="s">
        <v>376</v>
      </c>
      <c r="C2294">
        <v>4</v>
      </c>
      <c r="D2294" s="22">
        <v>4</v>
      </c>
      <c r="E2294" s="22" t="s">
        <v>747</v>
      </c>
      <c r="F2294" s="22"/>
      <c r="G2294" s="22" t="s">
        <v>737</v>
      </c>
      <c r="H2294" s="22" t="s">
        <v>6644</v>
      </c>
      <c r="I2294" s="22" t="s">
        <v>734</v>
      </c>
      <c r="K2294" s="22" t="s">
        <v>731</v>
      </c>
      <c r="L2294" s="22" t="s">
        <v>747</v>
      </c>
      <c r="M2294" s="22" t="s">
        <v>743</v>
      </c>
      <c r="N2294" s="22" t="s">
        <v>740</v>
      </c>
      <c r="O2294" s="22" t="s">
        <v>741</v>
      </c>
      <c r="P2294" s="22" t="s">
        <v>6637</v>
      </c>
      <c r="Q2294" t="s">
        <v>6641</v>
      </c>
      <c r="R2294" s="22" t="s">
        <v>735</v>
      </c>
      <c r="S2294" s="22" t="s">
        <v>4901</v>
      </c>
      <c r="T2294" s="22" t="s">
        <v>760</v>
      </c>
      <c r="U2294" s="22" t="s">
        <v>384</v>
      </c>
      <c r="V2294" s="22">
        <v>240</v>
      </c>
      <c r="W2294" s="22" t="s">
        <v>377</v>
      </c>
      <c r="X2294" s="22" t="s">
        <v>378</v>
      </c>
      <c r="Y2294" s="22" t="s">
        <v>358</v>
      </c>
      <c r="Z2294" s="22">
        <v>16104</v>
      </c>
      <c r="AA2294" s="22" t="s">
        <v>733</v>
      </c>
    </row>
    <row r="2295" spans="1:27" x14ac:dyDescent="0.3">
      <c r="A2295" s="22">
        <v>1</v>
      </c>
      <c r="B2295" s="22" t="s">
        <v>376</v>
      </c>
      <c r="C2295">
        <v>5</v>
      </c>
      <c r="D2295" s="22">
        <v>5</v>
      </c>
      <c r="E2295" s="22" t="s">
        <v>749</v>
      </c>
      <c r="F2295" s="22"/>
      <c r="G2295" s="22" t="s">
        <v>737</v>
      </c>
      <c r="H2295" s="22" t="s">
        <v>6644</v>
      </c>
      <c r="I2295" s="22" t="s">
        <v>734</v>
      </c>
      <c r="K2295" s="22" t="s">
        <v>731</v>
      </c>
      <c r="L2295" s="22" t="s">
        <v>749</v>
      </c>
      <c r="M2295" s="22" t="s">
        <v>743</v>
      </c>
      <c r="N2295" s="22" t="s">
        <v>740</v>
      </c>
      <c r="O2295" s="22" t="s">
        <v>741</v>
      </c>
      <c r="P2295" s="22" t="s">
        <v>6636</v>
      </c>
      <c r="Q2295" t="s">
        <v>6630</v>
      </c>
      <c r="R2295" s="22" t="s">
        <v>735</v>
      </c>
      <c r="S2295" s="22" t="s">
        <v>4904</v>
      </c>
      <c r="T2295" s="22" t="s">
        <v>761</v>
      </c>
      <c r="U2295" s="22" t="s">
        <v>384</v>
      </c>
      <c r="V2295" s="22">
        <v>240</v>
      </c>
      <c r="W2295" s="22" t="s">
        <v>377</v>
      </c>
      <c r="X2295" s="22" t="s">
        <v>378</v>
      </c>
      <c r="Y2295" s="22" t="s">
        <v>358</v>
      </c>
      <c r="Z2295" s="22">
        <v>16104</v>
      </c>
      <c r="AA2295" s="22" t="s">
        <v>733</v>
      </c>
    </row>
    <row r="2296" spans="1:27" x14ac:dyDescent="0.3">
      <c r="A2296" s="22">
        <v>1</v>
      </c>
      <c r="B2296" s="22" t="s">
        <v>376</v>
      </c>
      <c r="C2296">
        <v>6</v>
      </c>
      <c r="D2296" s="22">
        <v>6</v>
      </c>
      <c r="E2296" s="22" t="s">
        <v>751</v>
      </c>
      <c r="F2296" s="22"/>
      <c r="G2296" s="22" t="s">
        <v>737</v>
      </c>
      <c r="H2296" s="22" t="s">
        <v>6644</v>
      </c>
      <c r="I2296" s="22" t="s">
        <v>734</v>
      </c>
      <c r="K2296" s="22" t="s">
        <v>731</v>
      </c>
      <c r="L2296" s="22" t="s">
        <v>751</v>
      </c>
      <c r="M2296" s="22" t="s">
        <v>752</v>
      </c>
      <c r="N2296" s="22" t="s">
        <v>736</v>
      </c>
      <c r="O2296" s="22" t="s">
        <v>741</v>
      </c>
      <c r="P2296" s="22" t="s">
        <v>6634</v>
      </c>
      <c r="Q2296" t="s">
        <v>6631</v>
      </c>
      <c r="R2296" s="22" t="s">
        <v>732</v>
      </c>
      <c r="S2296" s="22" t="s">
        <v>4903</v>
      </c>
      <c r="T2296" s="22" t="s">
        <v>762</v>
      </c>
      <c r="U2296" s="22" t="s">
        <v>384</v>
      </c>
      <c r="V2296" s="22">
        <v>240</v>
      </c>
      <c r="W2296" s="22" t="s">
        <v>377</v>
      </c>
      <c r="X2296" s="22" t="s">
        <v>378</v>
      </c>
      <c r="Y2296" s="22" t="s">
        <v>358</v>
      </c>
      <c r="Z2296" s="22">
        <v>16104</v>
      </c>
      <c r="AA2296" s="22" t="s">
        <v>733</v>
      </c>
    </row>
    <row r="2297" spans="1:27" x14ac:dyDescent="0.3">
      <c r="A2297" s="22">
        <v>1</v>
      </c>
      <c r="B2297" s="22" t="s">
        <v>376</v>
      </c>
      <c r="C2297">
        <v>7</v>
      </c>
      <c r="D2297" s="22">
        <v>7</v>
      </c>
      <c r="E2297" s="22" t="s">
        <v>754</v>
      </c>
      <c r="F2297" s="22"/>
      <c r="G2297" s="22" t="s">
        <v>737</v>
      </c>
      <c r="H2297" s="22" t="s">
        <v>6644</v>
      </c>
      <c r="I2297" s="22" t="s">
        <v>734</v>
      </c>
      <c r="K2297" s="22" t="s">
        <v>731</v>
      </c>
      <c r="L2297" s="22" t="s">
        <v>754</v>
      </c>
      <c r="M2297" s="22" t="s">
        <v>743</v>
      </c>
      <c r="N2297" s="22" t="s">
        <v>740</v>
      </c>
      <c r="O2297" s="22" t="s">
        <v>741</v>
      </c>
      <c r="P2297" s="22" t="s">
        <v>6635</v>
      </c>
      <c r="Q2297" t="s">
        <v>6642</v>
      </c>
      <c r="R2297" s="22" t="s">
        <v>755</v>
      </c>
      <c r="S2297" s="22" t="s">
        <v>4902</v>
      </c>
      <c r="T2297" s="22" t="s">
        <v>763</v>
      </c>
      <c r="U2297" s="22" t="s">
        <v>384</v>
      </c>
      <c r="V2297" s="22">
        <v>240</v>
      </c>
      <c r="W2297" s="22" t="s">
        <v>377</v>
      </c>
      <c r="X2297" s="22" t="s">
        <v>378</v>
      </c>
      <c r="Y2297" s="22" t="s">
        <v>358</v>
      </c>
      <c r="Z2297" s="22">
        <v>16104</v>
      </c>
      <c r="AA2297" s="22" t="s">
        <v>733</v>
      </c>
    </row>
    <row r="2298" spans="1:27" x14ac:dyDescent="0.3">
      <c r="A2298" s="22">
        <v>1</v>
      </c>
      <c r="B2298" s="22" t="s">
        <v>376</v>
      </c>
      <c r="C2298">
        <v>1</v>
      </c>
      <c r="D2298" s="22">
        <v>1</v>
      </c>
      <c r="E2298" s="22" t="s">
        <v>738</v>
      </c>
      <c r="F2298" s="22"/>
      <c r="G2298" s="22" t="s">
        <v>737</v>
      </c>
      <c r="H2298" s="22" t="s">
        <v>6644</v>
      </c>
      <c r="I2298" s="22" t="s">
        <v>734</v>
      </c>
      <c r="K2298" s="22" t="s">
        <v>731</v>
      </c>
      <c r="L2298" s="22" t="s">
        <v>738</v>
      </c>
      <c r="M2298" s="22" t="s">
        <v>739</v>
      </c>
      <c r="N2298" s="22" t="s">
        <v>740</v>
      </c>
      <c r="O2298" s="22" t="s">
        <v>741</v>
      </c>
      <c r="P2298" s="22" t="s">
        <v>4899</v>
      </c>
      <c r="Q2298" t="s">
        <v>4897</v>
      </c>
      <c r="R2298" s="22" t="s">
        <v>732</v>
      </c>
      <c r="S2298" s="22" t="s">
        <v>4900</v>
      </c>
      <c r="T2298" s="22" t="s">
        <v>757</v>
      </c>
      <c r="U2298" s="22" t="s">
        <v>384</v>
      </c>
      <c r="V2298" s="22">
        <v>240</v>
      </c>
      <c r="W2298" s="22" t="s">
        <v>377</v>
      </c>
      <c r="X2298" s="22" t="s">
        <v>378</v>
      </c>
      <c r="Y2298" s="22" t="s">
        <v>359</v>
      </c>
      <c r="Z2298" s="22">
        <v>16105</v>
      </c>
      <c r="AA2298" s="22" t="s">
        <v>733</v>
      </c>
    </row>
    <row r="2299" spans="1:27" x14ac:dyDescent="0.3">
      <c r="A2299" s="22">
        <v>1</v>
      </c>
      <c r="B2299" s="22" t="s">
        <v>376</v>
      </c>
      <c r="C2299">
        <v>2</v>
      </c>
      <c r="D2299" s="22">
        <v>2</v>
      </c>
      <c r="E2299" s="22" t="s">
        <v>738</v>
      </c>
      <c r="F2299" s="22"/>
      <c r="G2299" s="22" t="s">
        <v>737</v>
      </c>
      <c r="H2299" s="22" t="s">
        <v>6644</v>
      </c>
      <c r="I2299" s="22" t="s">
        <v>734</v>
      </c>
      <c r="K2299" s="22" t="s">
        <v>731</v>
      </c>
      <c r="L2299" s="22" t="s">
        <v>738</v>
      </c>
      <c r="M2299" s="22" t="s">
        <v>743</v>
      </c>
      <c r="N2299" s="22" t="s">
        <v>740</v>
      </c>
      <c r="O2299" s="22" t="s">
        <v>741</v>
      </c>
      <c r="P2299" s="22" t="s">
        <v>6638</v>
      </c>
      <c r="Q2299" t="s">
        <v>6632</v>
      </c>
      <c r="R2299" s="22" t="s">
        <v>732</v>
      </c>
      <c r="S2299" s="22" t="s">
        <v>4900</v>
      </c>
      <c r="T2299" s="22" t="s">
        <v>758</v>
      </c>
      <c r="U2299" s="22" t="s">
        <v>384</v>
      </c>
      <c r="V2299" s="22">
        <v>240</v>
      </c>
      <c r="W2299" s="22" t="s">
        <v>377</v>
      </c>
      <c r="X2299" s="22" t="s">
        <v>378</v>
      </c>
      <c r="Y2299" s="22" t="s">
        <v>359</v>
      </c>
      <c r="Z2299" s="22">
        <v>16105</v>
      </c>
      <c r="AA2299" s="22" t="s">
        <v>733</v>
      </c>
    </row>
    <row r="2300" spans="1:27" x14ac:dyDescent="0.3">
      <c r="A2300" s="22">
        <v>1</v>
      </c>
      <c r="B2300" s="22" t="s">
        <v>376</v>
      </c>
      <c r="C2300">
        <v>3</v>
      </c>
      <c r="D2300" s="22">
        <v>3</v>
      </c>
      <c r="E2300" s="22" t="s">
        <v>745</v>
      </c>
      <c r="F2300" s="22"/>
      <c r="G2300" s="22" t="s">
        <v>737</v>
      </c>
      <c r="H2300" s="22" t="s">
        <v>6644</v>
      </c>
      <c r="I2300" s="22" t="s">
        <v>734</v>
      </c>
      <c r="K2300" s="22" t="s">
        <v>731</v>
      </c>
      <c r="L2300" s="22" t="s">
        <v>745</v>
      </c>
      <c r="M2300" s="22" t="s">
        <v>743</v>
      </c>
      <c r="N2300" s="22" t="s">
        <v>740</v>
      </c>
      <c r="O2300" s="22" t="s">
        <v>741</v>
      </c>
      <c r="P2300" s="22" t="s">
        <v>6639</v>
      </c>
      <c r="Q2300" t="s">
        <v>6633</v>
      </c>
      <c r="R2300" s="22" t="s">
        <v>735</v>
      </c>
      <c r="S2300" s="22" t="s">
        <v>4900</v>
      </c>
      <c r="T2300" s="22" t="s">
        <v>759</v>
      </c>
      <c r="U2300" s="22" t="s">
        <v>384</v>
      </c>
      <c r="V2300" s="22">
        <v>240</v>
      </c>
      <c r="W2300" s="22" t="s">
        <v>377</v>
      </c>
      <c r="X2300" s="22" t="s">
        <v>378</v>
      </c>
      <c r="Y2300" s="22" t="s">
        <v>359</v>
      </c>
      <c r="Z2300" s="22">
        <v>16105</v>
      </c>
      <c r="AA2300" s="22" t="s">
        <v>733</v>
      </c>
    </row>
    <row r="2301" spans="1:27" x14ac:dyDescent="0.3">
      <c r="A2301" s="22">
        <v>1</v>
      </c>
      <c r="B2301" s="22" t="s">
        <v>376</v>
      </c>
      <c r="C2301">
        <v>4</v>
      </c>
      <c r="D2301" s="22">
        <v>4</v>
      </c>
      <c r="E2301" s="22" t="s">
        <v>747</v>
      </c>
      <c r="F2301" s="22"/>
      <c r="G2301" s="22" t="s">
        <v>737</v>
      </c>
      <c r="H2301" s="22" t="s">
        <v>6644</v>
      </c>
      <c r="I2301" s="22" t="s">
        <v>734</v>
      </c>
      <c r="K2301" s="22" t="s">
        <v>731</v>
      </c>
      <c r="L2301" s="22" t="s">
        <v>747</v>
      </c>
      <c r="M2301" s="22" t="s">
        <v>743</v>
      </c>
      <c r="N2301" s="22" t="s">
        <v>740</v>
      </c>
      <c r="O2301" s="22" t="s">
        <v>741</v>
      </c>
      <c r="P2301" s="22" t="s">
        <v>6637</v>
      </c>
      <c r="Q2301" t="s">
        <v>6641</v>
      </c>
      <c r="R2301" s="22" t="s">
        <v>735</v>
      </c>
      <c r="S2301" s="22" t="s">
        <v>4901</v>
      </c>
      <c r="T2301" s="22" t="s">
        <v>760</v>
      </c>
      <c r="U2301" s="22" t="s">
        <v>384</v>
      </c>
      <c r="V2301" s="22">
        <v>240</v>
      </c>
      <c r="W2301" s="22" t="s">
        <v>377</v>
      </c>
      <c r="X2301" s="22" t="s">
        <v>378</v>
      </c>
      <c r="Y2301" s="22" t="s">
        <v>359</v>
      </c>
      <c r="Z2301" s="22">
        <v>16105</v>
      </c>
      <c r="AA2301" s="22" t="s">
        <v>733</v>
      </c>
    </row>
    <row r="2302" spans="1:27" x14ac:dyDescent="0.3">
      <c r="A2302" s="22">
        <v>1</v>
      </c>
      <c r="B2302" s="22" t="s">
        <v>376</v>
      </c>
      <c r="C2302">
        <v>5</v>
      </c>
      <c r="D2302" s="22">
        <v>5</v>
      </c>
      <c r="E2302" s="22" t="s">
        <v>749</v>
      </c>
      <c r="F2302" s="22"/>
      <c r="G2302" s="22" t="s">
        <v>737</v>
      </c>
      <c r="H2302" s="22" t="s">
        <v>6644</v>
      </c>
      <c r="I2302" s="22" t="s">
        <v>734</v>
      </c>
      <c r="K2302" s="22" t="s">
        <v>731</v>
      </c>
      <c r="L2302" s="22" t="s">
        <v>749</v>
      </c>
      <c r="M2302" s="22" t="s">
        <v>743</v>
      </c>
      <c r="N2302" s="22" t="s">
        <v>740</v>
      </c>
      <c r="O2302" s="22" t="s">
        <v>741</v>
      </c>
      <c r="P2302" s="22" t="s">
        <v>6636</v>
      </c>
      <c r="Q2302" t="s">
        <v>6630</v>
      </c>
      <c r="R2302" s="22" t="s">
        <v>735</v>
      </c>
      <c r="S2302" s="22" t="s">
        <v>4904</v>
      </c>
      <c r="T2302" s="22" t="s">
        <v>761</v>
      </c>
      <c r="U2302" s="22" t="s">
        <v>384</v>
      </c>
      <c r="V2302" s="22">
        <v>240</v>
      </c>
      <c r="W2302" s="22" t="s">
        <v>377</v>
      </c>
      <c r="X2302" s="22" t="s">
        <v>378</v>
      </c>
      <c r="Y2302" s="22" t="s">
        <v>359</v>
      </c>
      <c r="Z2302" s="22">
        <v>16105</v>
      </c>
      <c r="AA2302" s="22" t="s">
        <v>733</v>
      </c>
    </row>
    <row r="2303" spans="1:27" x14ac:dyDescent="0.3">
      <c r="A2303" s="22">
        <v>1</v>
      </c>
      <c r="B2303" s="22" t="s">
        <v>376</v>
      </c>
      <c r="C2303">
        <v>6</v>
      </c>
      <c r="D2303" s="22">
        <v>6</v>
      </c>
      <c r="E2303" s="22" t="s">
        <v>751</v>
      </c>
      <c r="F2303" s="22"/>
      <c r="G2303" s="22" t="s">
        <v>737</v>
      </c>
      <c r="H2303" s="22" t="s">
        <v>6644</v>
      </c>
      <c r="I2303" s="22" t="s">
        <v>734</v>
      </c>
      <c r="K2303" s="22" t="s">
        <v>731</v>
      </c>
      <c r="L2303" s="22" t="s">
        <v>751</v>
      </c>
      <c r="M2303" s="22" t="s">
        <v>752</v>
      </c>
      <c r="N2303" s="22" t="s">
        <v>736</v>
      </c>
      <c r="O2303" s="22" t="s">
        <v>741</v>
      </c>
      <c r="P2303" s="22" t="s">
        <v>6634</v>
      </c>
      <c r="Q2303" t="s">
        <v>6631</v>
      </c>
      <c r="R2303" s="22" t="s">
        <v>732</v>
      </c>
      <c r="S2303" s="22" t="s">
        <v>4903</v>
      </c>
      <c r="T2303" s="22" t="s">
        <v>762</v>
      </c>
      <c r="U2303" s="22" t="s">
        <v>384</v>
      </c>
      <c r="V2303" s="22">
        <v>240</v>
      </c>
      <c r="W2303" s="22" t="s">
        <v>377</v>
      </c>
      <c r="X2303" s="22" t="s">
        <v>378</v>
      </c>
      <c r="Y2303" s="22" t="s">
        <v>359</v>
      </c>
      <c r="Z2303" s="22">
        <v>16105</v>
      </c>
      <c r="AA2303" s="22" t="s">
        <v>733</v>
      </c>
    </row>
    <row r="2304" spans="1:27" x14ac:dyDescent="0.3">
      <c r="A2304" s="22">
        <v>1</v>
      </c>
      <c r="B2304" s="22" t="s">
        <v>376</v>
      </c>
      <c r="C2304">
        <v>7</v>
      </c>
      <c r="D2304" s="22">
        <v>7</v>
      </c>
      <c r="E2304" s="22" t="s">
        <v>754</v>
      </c>
      <c r="F2304" s="22"/>
      <c r="G2304" s="22" t="s">
        <v>737</v>
      </c>
      <c r="H2304" s="22" t="s">
        <v>6644</v>
      </c>
      <c r="I2304" s="22" t="s">
        <v>734</v>
      </c>
      <c r="K2304" s="22" t="s">
        <v>731</v>
      </c>
      <c r="L2304" s="22" t="s">
        <v>754</v>
      </c>
      <c r="M2304" s="22" t="s">
        <v>743</v>
      </c>
      <c r="N2304" s="22" t="s">
        <v>740</v>
      </c>
      <c r="O2304" s="22" t="s">
        <v>741</v>
      </c>
      <c r="P2304" s="22" t="s">
        <v>6635</v>
      </c>
      <c r="Q2304" t="s">
        <v>6642</v>
      </c>
      <c r="R2304" s="22" t="s">
        <v>755</v>
      </c>
      <c r="S2304" s="22" t="s">
        <v>4902</v>
      </c>
      <c r="T2304" s="22" t="s">
        <v>763</v>
      </c>
      <c r="U2304" s="22" t="s">
        <v>384</v>
      </c>
      <c r="V2304" s="22">
        <v>240</v>
      </c>
      <c r="W2304" s="22" t="s">
        <v>377</v>
      </c>
      <c r="X2304" s="22" t="s">
        <v>378</v>
      </c>
      <c r="Y2304" s="22" t="s">
        <v>359</v>
      </c>
      <c r="Z2304" s="22">
        <v>16105</v>
      </c>
      <c r="AA2304" s="22" t="s">
        <v>733</v>
      </c>
    </row>
    <row r="2305" spans="1:27" x14ac:dyDescent="0.3">
      <c r="A2305" s="22">
        <v>1</v>
      </c>
      <c r="B2305" s="22" t="s">
        <v>376</v>
      </c>
      <c r="C2305">
        <v>1</v>
      </c>
      <c r="D2305" s="22">
        <v>1</v>
      </c>
      <c r="E2305" s="22" t="s">
        <v>738</v>
      </c>
      <c r="F2305" s="22"/>
      <c r="G2305" s="22" t="s">
        <v>737</v>
      </c>
      <c r="H2305" s="22" t="s">
        <v>6644</v>
      </c>
      <c r="I2305" s="22" t="s">
        <v>734</v>
      </c>
      <c r="K2305" s="22" t="s">
        <v>731</v>
      </c>
      <c r="L2305" s="22" t="s">
        <v>738</v>
      </c>
      <c r="M2305" s="22" t="s">
        <v>739</v>
      </c>
      <c r="N2305" s="22" t="s">
        <v>740</v>
      </c>
      <c r="O2305" s="22" t="s">
        <v>741</v>
      </c>
      <c r="P2305" s="22" t="s">
        <v>4899</v>
      </c>
      <c r="Q2305" t="s">
        <v>4897</v>
      </c>
      <c r="R2305" s="22" t="s">
        <v>732</v>
      </c>
      <c r="S2305" s="22" t="s">
        <v>4900</v>
      </c>
      <c r="T2305" s="22" t="s">
        <v>757</v>
      </c>
      <c r="U2305" s="22" t="s">
        <v>384</v>
      </c>
      <c r="V2305" s="22">
        <v>240</v>
      </c>
      <c r="W2305" s="22" t="s">
        <v>377</v>
      </c>
      <c r="X2305" s="22" t="s">
        <v>378</v>
      </c>
      <c r="Y2305" s="22" t="s">
        <v>360</v>
      </c>
      <c r="Z2305" s="22">
        <v>16106</v>
      </c>
      <c r="AA2305" s="22" t="s">
        <v>733</v>
      </c>
    </row>
    <row r="2306" spans="1:27" x14ac:dyDescent="0.3">
      <c r="A2306" s="22">
        <v>1</v>
      </c>
      <c r="B2306" s="22" t="s">
        <v>376</v>
      </c>
      <c r="C2306">
        <v>2</v>
      </c>
      <c r="D2306" s="22">
        <v>2</v>
      </c>
      <c r="E2306" s="22" t="s">
        <v>738</v>
      </c>
      <c r="F2306" s="22"/>
      <c r="G2306" s="22" t="s">
        <v>737</v>
      </c>
      <c r="H2306" s="22" t="s">
        <v>6644</v>
      </c>
      <c r="I2306" s="22" t="s">
        <v>734</v>
      </c>
      <c r="K2306" s="22" t="s">
        <v>731</v>
      </c>
      <c r="L2306" s="22" t="s">
        <v>738</v>
      </c>
      <c r="M2306" s="22" t="s">
        <v>743</v>
      </c>
      <c r="N2306" s="22" t="s">
        <v>740</v>
      </c>
      <c r="O2306" s="22" t="s">
        <v>741</v>
      </c>
      <c r="P2306" s="22" t="s">
        <v>6638</v>
      </c>
      <c r="Q2306" t="s">
        <v>6632</v>
      </c>
      <c r="R2306" s="22" t="s">
        <v>732</v>
      </c>
      <c r="S2306" s="22" t="s">
        <v>4900</v>
      </c>
      <c r="T2306" s="22" t="s">
        <v>758</v>
      </c>
      <c r="U2306" s="22" t="s">
        <v>384</v>
      </c>
      <c r="V2306" s="22">
        <v>240</v>
      </c>
      <c r="W2306" s="22" t="s">
        <v>377</v>
      </c>
      <c r="X2306" s="22" t="s">
        <v>378</v>
      </c>
      <c r="Y2306" s="22" t="s">
        <v>360</v>
      </c>
      <c r="Z2306" s="22">
        <v>16106</v>
      </c>
      <c r="AA2306" s="22" t="s">
        <v>733</v>
      </c>
    </row>
    <row r="2307" spans="1:27" x14ac:dyDescent="0.3">
      <c r="A2307" s="22">
        <v>1</v>
      </c>
      <c r="B2307" s="22" t="s">
        <v>376</v>
      </c>
      <c r="C2307">
        <v>3</v>
      </c>
      <c r="D2307" s="22">
        <v>3</v>
      </c>
      <c r="E2307" s="22" t="s">
        <v>745</v>
      </c>
      <c r="F2307" s="22"/>
      <c r="G2307" s="22" t="s">
        <v>737</v>
      </c>
      <c r="H2307" s="22" t="s">
        <v>6644</v>
      </c>
      <c r="I2307" s="22" t="s">
        <v>734</v>
      </c>
      <c r="K2307" s="22" t="s">
        <v>731</v>
      </c>
      <c r="L2307" s="22" t="s">
        <v>745</v>
      </c>
      <c r="M2307" s="22" t="s">
        <v>743</v>
      </c>
      <c r="N2307" s="22" t="s">
        <v>740</v>
      </c>
      <c r="O2307" s="22" t="s">
        <v>741</v>
      </c>
      <c r="P2307" s="22" t="s">
        <v>6639</v>
      </c>
      <c r="Q2307" t="s">
        <v>6633</v>
      </c>
      <c r="R2307" s="22" t="s">
        <v>735</v>
      </c>
      <c r="S2307" s="22" t="s">
        <v>4900</v>
      </c>
      <c r="T2307" s="22" t="s">
        <v>759</v>
      </c>
      <c r="U2307" s="22" t="s">
        <v>384</v>
      </c>
      <c r="V2307" s="22">
        <v>240</v>
      </c>
      <c r="W2307" s="22" t="s">
        <v>377</v>
      </c>
      <c r="X2307" s="22" t="s">
        <v>378</v>
      </c>
      <c r="Y2307" s="22" t="s">
        <v>360</v>
      </c>
      <c r="Z2307" s="22">
        <v>16106</v>
      </c>
      <c r="AA2307" s="22" t="s">
        <v>733</v>
      </c>
    </row>
    <row r="2308" spans="1:27" x14ac:dyDescent="0.3">
      <c r="A2308" s="22">
        <v>1</v>
      </c>
      <c r="B2308" s="22" t="s">
        <v>376</v>
      </c>
      <c r="C2308">
        <v>4</v>
      </c>
      <c r="D2308" s="22">
        <v>4</v>
      </c>
      <c r="E2308" s="22" t="s">
        <v>747</v>
      </c>
      <c r="F2308" s="22"/>
      <c r="G2308" s="22" t="s">
        <v>737</v>
      </c>
      <c r="H2308" s="22" t="s">
        <v>6644</v>
      </c>
      <c r="I2308" s="22" t="s">
        <v>734</v>
      </c>
      <c r="K2308" s="22" t="s">
        <v>731</v>
      </c>
      <c r="L2308" s="22" t="s">
        <v>747</v>
      </c>
      <c r="M2308" s="22" t="s">
        <v>743</v>
      </c>
      <c r="N2308" s="22" t="s">
        <v>740</v>
      </c>
      <c r="O2308" s="22" t="s">
        <v>741</v>
      </c>
      <c r="P2308" s="22" t="s">
        <v>6637</v>
      </c>
      <c r="Q2308" t="s">
        <v>6641</v>
      </c>
      <c r="R2308" s="22" t="s">
        <v>735</v>
      </c>
      <c r="S2308" s="22" t="s">
        <v>4901</v>
      </c>
      <c r="T2308" s="22" t="s">
        <v>760</v>
      </c>
      <c r="U2308" s="22" t="s">
        <v>384</v>
      </c>
      <c r="V2308" s="22">
        <v>240</v>
      </c>
      <c r="W2308" s="22" t="s">
        <v>377</v>
      </c>
      <c r="X2308" s="22" t="s">
        <v>378</v>
      </c>
      <c r="Y2308" s="22" t="s">
        <v>360</v>
      </c>
      <c r="Z2308" s="22">
        <v>16106</v>
      </c>
      <c r="AA2308" s="22" t="s">
        <v>733</v>
      </c>
    </row>
    <row r="2309" spans="1:27" x14ac:dyDescent="0.3">
      <c r="A2309" s="22">
        <v>1</v>
      </c>
      <c r="B2309" s="22" t="s">
        <v>376</v>
      </c>
      <c r="C2309">
        <v>5</v>
      </c>
      <c r="D2309" s="22">
        <v>5</v>
      </c>
      <c r="E2309" s="22" t="s">
        <v>749</v>
      </c>
      <c r="F2309" s="22"/>
      <c r="G2309" s="22" t="s">
        <v>737</v>
      </c>
      <c r="H2309" s="22" t="s">
        <v>6644</v>
      </c>
      <c r="I2309" s="22" t="s">
        <v>734</v>
      </c>
      <c r="K2309" s="22" t="s">
        <v>731</v>
      </c>
      <c r="L2309" s="22" t="s">
        <v>749</v>
      </c>
      <c r="M2309" s="22" t="s">
        <v>743</v>
      </c>
      <c r="N2309" s="22" t="s">
        <v>740</v>
      </c>
      <c r="O2309" s="22" t="s">
        <v>741</v>
      </c>
      <c r="P2309" s="22" t="s">
        <v>6636</v>
      </c>
      <c r="Q2309" t="s">
        <v>6630</v>
      </c>
      <c r="R2309" s="22" t="s">
        <v>735</v>
      </c>
      <c r="S2309" s="22" t="s">
        <v>4904</v>
      </c>
      <c r="T2309" s="22" t="s">
        <v>761</v>
      </c>
      <c r="U2309" s="22" t="s">
        <v>384</v>
      </c>
      <c r="V2309" s="22">
        <v>240</v>
      </c>
      <c r="W2309" s="22" t="s">
        <v>377</v>
      </c>
      <c r="X2309" s="22" t="s">
        <v>378</v>
      </c>
      <c r="Y2309" s="22" t="s">
        <v>360</v>
      </c>
      <c r="Z2309" s="22">
        <v>16106</v>
      </c>
      <c r="AA2309" s="22" t="s">
        <v>733</v>
      </c>
    </row>
    <row r="2310" spans="1:27" x14ac:dyDescent="0.3">
      <c r="A2310" s="22">
        <v>1</v>
      </c>
      <c r="B2310" s="22" t="s">
        <v>376</v>
      </c>
      <c r="C2310">
        <v>6</v>
      </c>
      <c r="D2310" s="22">
        <v>6</v>
      </c>
      <c r="E2310" s="22" t="s">
        <v>751</v>
      </c>
      <c r="F2310" s="22"/>
      <c r="G2310" s="22" t="s">
        <v>737</v>
      </c>
      <c r="H2310" s="22" t="s">
        <v>6644</v>
      </c>
      <c r="I2310" s="22" t="s">
        <v>734</v>
      </c>
      <c r="K2310" s="22" t="s">
        <v>731</v>
      </c>
      <c r="L2310" s="22" t="s">
        <v>751</v>
      </c>
      <c r="M2310" s="22" t="s">
        <v>752</v>
      </c>
      <c r="N2310" s="22" t="s">
        <v>736</v>
      </c>
      <c r="O2310" s="22" t="s">
        <v>741</v>
      </c>
      <c r="P2310" s="22" t="s">
        <v>6634</v>
      </c>
      <c r="Q2310" t="s">
        <v>6631</v>
      </c>
      <c r="R2310" s="22" t="s">
        <v>732</v>
      </c>
      <c r="S2310" s="22" t="s">
        <v>4903</v>
      </c>
      <c r="T2310" s="22" t="s">
        <v>762</v>
      </c>
      <c r="U2310" s="22" t="s">
        <v>384</v>
      </c>
      <c r="V2310" s="22">
        <v>240</v>
      </c>
      <c r="W2310" s="22" t="s">
        <v>377</v>
      </c>
      <c r="X2310" s="22" t="s">
        <v>378</v>
      </c>
      <c r="Y2310" s="22" t="s">
        <v>360</v>
      </c>
      <c r="Z2310" s="22">
        <v>16106</v>
      </c>
      <c r="AA2310" s="22" t="s">
        <v>733</v>
      </c>
    </row>
    <row r="2311" spans="1:27" x14ac:dyDescent="0.3">
      <c r="A2311" s="22">
        <v>1</v>
      </c>
      <c r="B2311" s="22" t="s">
        <v>376</v>
      </c>
      <c r="C2311">
        <v>7</v>
      </c>
      <c r="D2311" s="22">
        <v>7</v>
      </c>
      <c r="E2311" s="22" t="s">
        <v>754</v>
      </c>
      <c r="F2311" s="22"/>
      <c r="G2311" s="22" t="s">
        <v>737</v>
      </c>
      <c r="H2311" s="22" t="s">
        <v>6644</v>
      </c>
      <c r="I2311" s="22" t="s">
        <v>734</v>
      </c>
      <c r="K2311" s="22" t="s">
        <v>731</v>
      </c>
      <c r="L2311" s="22" t="s">
        <v>754</v>
      </c>
      <c r="M2311" s="22" t="s">
        <v>743</v>
      </c>
      <c r="N2311" s="22" t="s">
        <v>740</v>
      </c>
      <c r="O2311" s="22" t="s">
        <v>741</v>
      </c>
      <c r="P2311" s="22" t="s">
        <v>6635</v>
      </c>
      <c r="Q2311" t="s">
        <v>6642</v>
      </c>
      <c r="R2311" s="22" t="s">
        <v>755</v>
      </c>
      <c r="S2311" s="22" t="s">
        <v>4902</v>
      </c>
      <c r="T2311" s="22" t="s">
        <v>763</v>
      </c>
      <c r="U2311" s="22" t="s">
        <v>384</v>
      </c>
      <c r="V2311" s="22">
        <v>240</v>
      </c>
      <c r="W2311" s="22" t="s">
        <v>377</v>
      </c>
      <c r="X2311" s="22" t="s">
        <v>378</v>
      </c>
      <c r="Y2311" s="22" t="s">
        <v>360</v>
      </c>
      <c r="Z2311" s="22">
        <v>16106</v>
      </c>
      <c r="AA2311" s="22" t="s">
        <v>733</v>
      </c>
    </row>
    <row r="2312" spans="1:27" x14ac:dyDescent="0.3">
      <c r="A2312" s="22">
        <v>1</v>
      </c>
      <c r="B2312" s="22" t="s">
        <v>376</v>
      </c>
      <c r="C2312">
        <v>1</v>
      </c>
      <c r="D2312" s="22">
        <v>1</v>
      </c>
      <c r="E2312" s="22" t="s">
        <v>738</v>
      </c>
      <c r="F2312" s="22"/>
      <c r="G2312" s="22" t="s">
        <v>737</v>
      </c>
      <c r="H2312" s="22" t="s">
        <v>6644</v>
      </c>
      <c r="I2312" s="22" t="s">
        <v>734</v>
      </c>
      <c r="K2312" s="22" t="s">
        <v>731</v>
      </c>
      <c r="L2312" s="22" t="s">
        <v>738</v>
      </c>
      <c r="M2312" s="22" t="s">
        <v>739</v>
      </c>
      <c r="N2312" s="22" t="s">
        <v>740</v>
      </c>
      <c r="O2312" s="22" t="s">
        <v>741</v>
      </c>
      <c r="P2312" s="22" t="s">
        <v>4899</v>
      </c>
      <c r="Q2312" t="s">
        <v>4897</v>
      </c>
      <c r="R2312" s="22" t="s">
        <v>732</v>
      </c>
      <c r="S2312" s="22" t="s">
        <v>4900</v>
      </c>
      <c r="T2312" s="22" t="s">
        <v>757</v>
      </c>
      <c r="U2312" s="22" t="s">
        <v>384</v>
      </c>
      <c r="V2312" s="22">
        <v>240</v>
      </c>
      <c r="W2312" s="22" t="s">
        <v>377</v>
      </c>
      <c r="X2312" s="22" t="s">
        <v>378</v>
      </c>
      <c r="Y2312" s="22" t="s">
        <v>361</v>
      </c>
      <c r="Z2312" s="22">
        <v>16107</v>
      </c>
      <c r="AA2312" s="22" t="s">
        <v>733</v>
      </c>
    </row>
    <row r="2313" spans="1:27" x14ac:dyDescent="0.3">
      <c r="A2313" s="22">
        <v>1</v>
      </c>
      <c r="B2313" s="22" t="s">
        <v>376</v>
      </c>
      <c r="C2313">
        <v>2</v>
      </c>
      <c r="D2313" s="22">
        <v>2</v>
      </c>
      <c r="E2313" s="22" t="s">
        <v>738</v>
      </c>
      <c r="F2313" s="22"/>
      <c r="G2313" s="22" t="s">
        <v>737</v>
      </c>
      <c r="H2313" s="22" t="s">
        <v>6644</v>
      </c>
      <c r="I2313" s="22" t="s">
        <v>734</v>
      </c>
      <c r="K2313" s="22" t="s">
        <v>731</v>
      </c>
      <c r="L2313" s="22" t="s">
        <v>738</v>
      </c>
      <c r="M2313" s="22" t="s">
        <v>743</v>
      </c>
      <c r="N2313" s="22" t="s">
        <v>740</v>
      </c>
      <c r="O2313" s="22" t="s">
        <v>741</v>
      </c>
      <c r="P2313" s="22" t="s">
        <v>6638</v>
      </c>
      <c r="Q2313" t="s">
        <v>6632</v>
      </c>
      <c r="R2313" s="22" t="s">
        <v>732</v>
      </c>
      <c r="S2313" s="22" t="s">
        <v>4900</v>
      </c>
      <c r="T2313" s="22" t="s">
        <v>758</v>
      </c>
      <c r="U2313" s="22" t="s">
        <v>384</v>
      </c>
      <c r="V2313" s="22">
        <v>240</v>
      </c>
      <c r="W2313" s="22" t="s">
        <v>377</v>
      </c>
      <c r="X2313" s="22" t="s">
        <v>378</v>
      </c>
      <c r="Y2313" s="22" t="s">
        <v>361</v>
      </c>
      <c r="Z2313" s="22">
        <v>16107</v>
      </c>
      <c r="AA2313" s="22" t="s">
        <v>733</v>
      </c>
    </row>
    <row r="2314" spans="1:27" x14ac:dyDescent="0.3">
      <c r="A2314" s="22">
        <v>1</v>
      </c>
      <c r="B2314" s="22" t="s">
        <v>376</v>
      </c>
      <c r="C2314">
        <v>3</v>
      </c>
      <c r="D2314" s="22">
        <v>3</v>
      </c>
      <c r="E2314" s="22" t="s">
        <v>745</v>
      </c>
      <c r="F2314" s="22"/>
      <c r="G2314" s="22" t="s">
        <v>737</v>
      </c>
      <c r="H2314" s="22" t="s">
        <v>6644</v>
      </c>
      <c r="I2314" s="22" t="s">
        <v>734</v>
      </c>
      <c r="K2314" s="22" t="s">
        <v>731</v>
      </c>
      <c r="L2314" s="22" t="s">
        <v>745</v>
      </c>
      <c r="M2314" s="22" t="s">
        <v>743</v>
      </c>
      <c r="N2314" s="22" t="s">
        <v>740</v>
      </c>
      <c r="O2314" s="22" t="s">
        <v>741</v>
      </c>
      <c r="P2314" s="22" t="s">
        <v>6639</v>
      </c>
      <c r="Q2314" t="s">
        <v>6633</v>
      </c>
      <c r="R2314" s="22" t="s">
        <v>735</v>
      </c>
      <c r="S2314" s="22" t="s">
        <v>4900</v>
      </c>
      <c r="T2314" s="22" t="s">
        <v>759</v>
      </c>
      <c r="U2314" s="22" t="s">
        <v>384</v>
      </c>
      <c r="V2314" s="22">
        <v>240</v>
      </c>
      <c r="W2314" s="22" t="s">
        <v>377</v>
      </c>
      <c r="X2314" s="22" t="s">
        <v>378</v>
      </c>
      <c r="Y2314" s="22" t="s">
        <v>361</v>
      </c>
      <c r="Z2314" s="22">
        <v>16107</v>
      </c>
      <c r="AA2314" s="22" t="s">
        <v>733</v>
      </c>
    </row>
    <row r="2315" spans="1:27" x14ac:dyDescent="0.3">
      <c r="A2315" s="22">
        <v>1</v>
      </c>
      <c r="B2315" s="22" t="s">
        <v>376</v>
      </c>
      <c r="C2315">
        <v>4</v>
      </c>
      <c r="D2315" s="22">
        <v>4</v>
      </c>
      <c r="E2315" s="22" t="s">
        <v>747</v>
      </c>
      <c r="F2315" s="22"/>
      <c r="G2315" s="22" t="s">
        <v>737</v>
      </c>
      <c r="H2315" s="22" t="s">
        <v>6644</v>
      </c>
      <c r="I2315" s="22" t="s">
        <v>734</v>
      </c>
      <c r="K2315" s="22" t="s">
        <v>731</v>
      </c>
      <c r="L2315" s="22" t="s">
        <v>747</v>
      </c>
      <c r="M2315" s="22" t="s">
        <v>743</v>
      </c>
      <c r="N2315" s="22" t="s">
        <v>740</v>
      </c>
      <c r="O2315" s="22" t="s">
        <v>741</v>
      </c>
      <c r="P2315" s="22" t="s">
        <v>6637</v>
      </c>
      <c r="Q2315" t="s">
        <v>6641</v>
      </c>
      <c r="R2315" s="22" t="s">
        <v>735</v>
      </c>
      <c r="S2315" s="22" t="s">
        <v>4901</v>
      </c>
      <c r="T2315" s="22" t="s">
        <v>760</v>
      </c>
      <c r="U2315" s="22" t="s">
        <v>384</v>
      </c>
      <c r="V2315" s="22">
        <v>240</v>
      </c>
      <c r="W2315" s="22" t="s">
        <v>377</v>
      </c>
      <c r="X2315" s="22" t="s">
        <v>378</v>
      </c>
      <c r="Y2315" s="22" t="s">
        <v>361</v>
      </c>
      <c r="Z2315" s="22">
        <v>16107</v>
      </c>
      <c r="AA2315" s="22" t="s">
        <v>733</v>
      </c>
    </row>
    <row r="2316" spans="1:27" x14ac:dyDescent="0.3">
      <c r="A2316" s="22">
        <v>1</v>
      </c>
      <c r="B2316" s="22" t="s">
        <v>376</v>
      </c>
      <c r="C2316">
        <v>5</v>
      </c>
      <c r="D2316" s="22">
        <v>5</v>
      </c>
      <c r="E2316" s="22" t="s">
        <v>749</v>
      </c>
      <c r="F2316" s="22"/>
      <c r="G2316" s="22" t="s">
        <v>737</v>
      </c>
      <c r="H2316" s="22" t="s">
        <v>6644</v>
      </c>
      <c r="I2316" s="22" t="s">
        <v>734</v>
      </c>
      <c r="K2316" s="22" t="s">
        <v>731</v>
      </c>
      <c r="L2316" s="22" t="s">
        <v>749</v>
      </c>
      <c r="M2316" s="22" t="s">
        <v>743</v>
      </c>
      <c r="N2316" s="22" t="s">
        <v>740</v>
      </c>
      <c r="O2316" s="22" t="s">
        <v>741</v>
      </c>
      <c r="P2316" s="22" t="s">
        <v>6636</v>
      </c>
      <c r="Q2316" t="s">
        <v>6630</v>
      </c>
      <c r="R2316" s="22" t="s">
        <v>735</v>
      </c>
      <c r="S2316" s="22" t="s">
        <v>4904</v>
      </c>
      <c r="T2316" s="22" t="s">
        <v>761</v>
      </c>
      <c r="U2316" s="22" t="s">
        <v>384</v>
      </c>
      <c r="V2316" s="22">
        <v>240</v>
      </c>
      <c r="W2316" s="22" t="s">
        <v>377</v>
      </c>
      <c r="X2316" s="22" t="s">
        <v>378</v>
      </c>
      <c r="Y2316" s="22" t="s">
        <v>361</v>
      </c>
      <c r="Z2316" s="22">
        <v>16107</v>
      </c>
      <c r="AA2316" s="22" t="s">
        <v>733</v>
      </c>
    </row>
    <row r="2317" spans="1:27" x14ac:dyDescent="0.3">
      <c r="A2317" s="22">
        <v>1</v>
      </c>
      <c r="B2317" s="22" t="s">
        <v>376</v>
      </c>
      <c r="C2317">
        <v>6</v>
      </c>
      <c r="D2317" s="22">
        <v>6</v>
      </c>
      <c r="E2317" s="22" t="s">
        <v>751</v>
      </c>
      <c r="F2317" s="22"/>
      <c r="G2317" s="22" t="s">
        <v>737</v>
      </c>
      <c r="H2317" s="22" t="s">
        <v>6644</v>
      </c>
      <c r="I2317" s="22" t="s">
        <v>734</v>
      </c>
      <c r="K2317" s="22" t="s">
        <v>731</v>
      </c>
      <c r="L2317" s="22" t="s">
        <v>751</v>
      </c>
      <c r="M2317" s="22" t="s">
        <v>752</v>
      </c>
      <c r="N2317" s="22" t="s">
        <v>736</v>
      </c>
      <c r="O2317" s="22" t="s">
        <v>741</v>
      </c>
      <c r="P2317" s="22" t="s">
        <v>6634</v>
      </c>
      <c r="Q2317" t="s">
        <v>6631</v>
      </c>
      <c r="R2317" s="22" t="s">
        <v>732</v>
      </c>
      <c r="S2317" s="22" t="s">
        <v>4903</v>
      </c>
      <c r="T2317" s="22" t="s">
        <v>762</v>
      </c>
      <c r="U2317" s="22" t="s">
        <v>384</v>
      </c>
      <c r="V2317" s="22">
        <v>240</v>
      </c>
      <c r="W2317" s="22" t="s">
        <v>377</v>
      </c>
      <c r="X2317" s="22" t="s">
        <v>378</v>
      </c>
      <c r="Y2317" s="22" t="s">
        <v>361</v>
      </c>
      <c r="Z2317" s="22">
        <v>16107</v>
      </c>
      <c r="AA2317" s="22" t="s">
        <v>733</v>
      </c>
    </row>
    <row r="2318" spans="1:27" x14ac:dyDescent="0.3">
      <c r="A2318" s="22">
        <v>1</v>
      </c>
      <c r="B2318" s="22" t="s">
        <v>376</v>
      </c>
      <c r="C2318">
        <v>7</v>
      </c>
      <c r="D2318" s="22">
        <v>7</v>
      </c>
      <c r="E2318" s="22" t="s">
        <v>754</v>
      </c>
      <c r="F2318" s="22"/>
      <c r="G2318" s="22" t="s">
        <v>737</v>
      </c>
      <c r="H2318" s="22" t="s">
        <v>6644</v>
      </c>
      <c r="I2318" s="22" t="s">
        <v>734</v>
      </c>
      <c r="K2318" s="22" t="s">
        <v>731</v>
      </c>
      <c r="L2318" s="22" t="s">
        <v>754</v>
      </c>
      <c r="M2318" s="22" t="s">
        <v>743</v>
      </c>
      <c r="N2318" s="22" t="s">
        <v>740</v>
      </c>
      <c r="O2318" s="22" t="s">
        <v>741</v>
      </c>
      <c r="P2318" s="22" t="s">
        <v>6635</v>
      </c>
      <c r="Q2318" t="s">
        <v>6642</v>
      </c>
      <c r="R2318" s="22" t="s">
        <v>755</v>
      </c>
      <c r="S2318" s="22" t="s">
        <v>4902</v>
      </c>
      <c r="T2318" s="22" t="s">
        <v>763</v>
      </c>
      <c r="U2318" s="22" t="s">
        <v>384</v>
      </c>
      <c r="V2318" s="22">
        <v>240</v>
      </c>
      <c r="W2318" s="22" t="s">
        <v>377</v>
      </c>
      <c r="X2318" s="22" t="s">
        <v>378</v>
      </c>
      <c r="Y2318" s="22" t="s">
        <v>361</v>
      </c>
      <c r="Z2318" s="22">
        <v>16107</v>
      </c>
      <c r="AA2318" s="22" t="s">
        <v>733</v>
      </c>
    </row>
    <row r="2319" spans="1:27" x14ac:dyDescent="0.3">
      <c r="A2319" s="22">
        <v>1</v>
      </c>
      <c r="B2319" s="22" t="s">
        <v>376</v>
      </c>
      <c r="C2319">
        <v>1</v>
      </c>
      <c r="D2319" s="22">
        <v>1</v>
      </c>
      <c r="E2319" s="22" t="s">
        <v>738</v>
      </c>
      <c r="F2319" s="22"/>
      <c r="G2319" s="22" t="s">
        <v>737</v>
      </c>
      <c r="H2319" s="22" t="s">
        <v>6644</v>
      </c>
      <c r="I2319" s="22" t="s">
        <v>734</v>
      </c>
      <c r="K2319" s="22" t="s">
        <v>731</v>
      </c>
      <c r="L2319" s="22" t="s">
        <v>738</v>
      </c>
      <c r="M2319" s="22" t="s">
        <v>739</v>
      </c>
      <c r="N2319" s="22" t="s">
        <v>740</v>
      </c>
      <c r="O2319" s="22" t="s">
        <v>741</v>
      </c>
      <c r="P2319" s="22" t="s">
        <v>4899</v>
      </c>
      <c r="Q2319" t="s">
        <v>4897</v>
      </c>
      <c r="R2319" s="22" t="s">
        <v>732</v>
      </c>
      <c r="S2319" s="22" t="s">
        <v>4900</v>
      </c>
      <c r="T2319" s="22" t="s">
        <v>757</v>
      </c>
      <c r="U2319" s="22" t="s">
        <v>384</v>
      </c>
      <c r="V2319" s="22">
        <v>240</v>
      </c>
      <c r="W2319" s="22" t="s">
        <v>377</v>
      </c>
      <c r="X2319" s="22" t="s">
        <v>378</v>
      </c>
      <c r="Y2319" s="22" t="s">
        <v>362</v>
      </c>
      <c r="Z2319" s="22">
        <v>16108</v>
      </c>
      <c r="AA2319" s="22" t="s">
        <v>733</v>
      </c>
    </row>
    <row r="2320" spans="1:27" x14ac:dyDescent="0.3">
      <c r="A2320" s="22">
        <v>1</v>
      </c>
      <c r="B2320" s="22" t="s">
        <v>376</v>
      </c>
      <c r="C2320">
        <v>2</v>
      </c>
      <c r="D2320" s="22">
        <v>2</v>
      </c>
      <c r="E2320" s="22" t="s">
        <v>738</v>
      </c>
      <c r="F2320" s="22"/>
      <c r="G2320" s="22" t="s">
        <v>737</v>
      </c>
      <c r="H2320" s="22" t="s">
        <v>6644</v>
      </c>
      <c r="I2320" s="22" t="s">
        <v>734</v>
      </c>
      <c r="K2320" s="22" t="s">
        <v>731</v>
      </c>
      <c r="L2320" s="22" t="s">
        <v>738</v>
      </c>
      <c r="M2320" s="22" t="s">
        <v>743</v>
      </c>
      <c r="N2320" s="22" t="s">
        <v>740</v>
      </c>
      <c r="O2320" s="22" t="s">
        <v>741</v>
      </c>
      <c r="P2320" s="22" t="s">
        <v>6638</v>
      </c>
      <c r="Q2320" t="s">
        <v>6632</v>
      </c>
      <c r="R2320" s="22" t="s">
        <v>732</v>
      </c>
      <c r="S2320" s="22" t="s">
        <v>4900</v>
      </c>
      <c r="T2320" s="22" t="s">
        <v>758</v>
      </c>
      <c r="U2320" s="22" t="s">
        <v>384</v>
      </c>
      <c r="V2320" s="22">
        <v>240</v>
      </c>
      <c r="W2320" s="22" t="s">
        <v>377</v>
      </c>
      <c r="X2320" s="22" t="s">
        <v>378</v>
      </c>
      <c r="Y2320" s="22" t="s">
        <v>362</v>
      </c>
      <c r="Z2320" s="22">
        <v>16108</v>
      </c>
      <c r="AA2320" s="22" t="s">
        <v>733</v>
      </c>
    </row>
    <row r="2321" spans="1:27" x14ac:dyDescent="0.3">
      <c r="A2321" s="22">
        <v>1</v>
      </c>
      <c r="B2321" s="22" t="s">
        <v>376</v>
      </c>
      <c r="C2321">
        <v>3</v>
      </c>
      <c r="D2321" s="22">
        <v>3</v>
      </c>
      <c r="E2321" s="22" t="s">
        <v>745</v>
      </c>
      <c r="F2321" s="22"/>
      <c r="G2321" s="22" t="s">
        <v>737</v>
      </c>
      <c r="H2321" s="22" t="s">
        <v>6644</v>
      </c>
      <c r="I2321" s="22" t="s">
        <v>734</v>
      </c>
      <c r="K2321" s="22" t="s">
        <v>731</v>
      </c>
      <c r="L2321" s="22" t="s">
        <v>745</v>
      </c>
      <c r="M2321" s="22" t="s">
        <v>743</v>
      </c>
      <c r="N2321" s="22" t="s">
        <v>740</v>
      </c>
      <c r="O2321" s="22" t="s">
        <v>741</v>
      </c>
      <c r="P2321" s="22" t="s">
        <v>6639</v>
      </c>
      <c r="Q2321" t="s">
        <v>6633</v>
      </c>
      <c r="R2321" s="22" t="s">
        <v>735</v>
      </c>
      <c r="S2321" s="22" t="s">
        <v>4900</v>
      </c>
      <c r="T2321" s="22" t="s">
        <v>759</v>
      </c>
      <c r="U2321" s="22" t="s">
        <v>384</v>
      </c>
      <c r="V2321" s="22">
        <v>240</v>
      </c>
      <c r="W2321" s="22" t="s">
        <v>377</v>
      </c>
      <c r="X2321" s="22" t="s">
        <v>378</v>
      </c>
      <c r="Y2321" s="22" t="s">
        <v>362</v>
      </c>
      <c r="Z2321" s="22">
        <v>16108</v>
      </c>
      <c r="AA2321" s="22" t="s">
        <v>733</v>
      </c>
    </row>
    <row r="2322" spans="1:27" x14ac:dyDescent="0.3">
      <c r="A2322" s="22">
        <v>1</v>
      </c>
      <c r="B2322" s="22" t="s">
        <v>376</v>
      </c>
      <c r="C2322">
        <v>4</v>
      </c>
      <c r="D2322" s="22">
        <v>4</v>
      </c>
      <c r="E2322" s="22" t="s">
        <v>747</v>
      </c>
      <c r="F2322" s="22"/>
      <c r="G2322" s="22" t="s">
        <v>737</v>
      </c>
      <c r="H2322" s="22" t="s">
        <v>6644</v>
      </c>
      <c r="I2322" s="22" t="s">
        <v>734</v>
      </c>
      <c r="K2322" s="22" t="s">
        <v>731</v>
      </c>
      <c r="L2322" s="22" t="s">
        <v>747</v>
      </c>
      <c r="M2322" s="22" t="s">
        <v>743</v>
      </c>
      <c r="N2322" s="22" t="s">
        <v>740</v>
      </c>
      <c r="O2322" s="22" t="s">
        <v>741</v>
      </c>
      <c r="P2322" s="22" t="s">
        <v>6637</v>
      </c>
      <c r="Q2322" t="s">
        <v>6641</v>
      </c>
      <c r="R2322" s="22" t="s">
        <v>735</v>
      </c>
      <c r="S2322" s="22" t="s">
        <v>4901</v>
      </c>
      <c r="T2322" s="22" t="s">
        <v>760</v>
      </c>
      <c r="U2322" s="22" t="s">
        <v>384</v>
      </c>
      <c r="V2322" s="22">
        <v>240</v>
      </c>
      <c r="W2322" s="22" t="s">
        <v>377</v>
      </c>
      <c r="X2322" s="22" t="s">
        <v>378</v>
      </c>
      <c r="Y2322" s="22" t="s">
        <v>362</v>
      </c>
      <c r="Z2322" s="22">
        <v>16108</v>
      </c>
      <c r="AA2322" s="22" t="s">
        <v>733</v>
      </c>
    </row>
    <row r="2323" spans="1:27" x14ac:dyDescent="0.3">
      <c r="A2323" s="22">
        <v>1</v>
      </c>
      <c r="B2323" s="22" t="s">
        <v>376</v>
      </c>
      <c r="C2323">
        <v>5</v>
      </c>
      <c r="D2323" s="22">
        <v>5</v>
      </c>
      <c r="E2323" s="22" t="s">
        <v>749</v>
      </c>
      <c r="F2323" s="22"/>
      <c r="G2323" s="22" t="s">
        <v>737</v>
      </c>
      <c r="H2323" s="22" t="s">
        <v>6644</v>
      </c>
      <c r="I2323" s="22" t="s">
        <v>734</v>
      </c>
      <c r="K2323" s="22" t="s">
        <v>731</v>
      </c>
      <c r="L2323" s="22" t="s">
        <v>749</v>
      </c>
      <c r="M2323" s="22" t="s">
        <v>743</v>
      </c>
      <c r="N2323" s="22" t="s">
        <v>740</v>
      </c>
      <c r="O2323" s="22" t="s">
        <v>741</v>
      </c>
      <c r="P2323" s="22" t="s">
        <v>6636</v>
      </c>
      <c r="Q2323" t="s">
        <v>6630</v>
      </c>
      <c r="R2323" s="22" t="s">
        <v>735</v>
      </c>
      <c r="S2323" s="22" t="s">
        <v>4904</v>
      </c>
      <c r="T2323" s="22" t="s">
        <v>761</v>
      </c>
      <c r="U2323" s="22" t="s">
        <v>384</v>
      </c>
      <c r="V2323" s="22">
        <v>240</v>
      </c>
      <c r="W2323" s="22" t="s">
        <v>377</v>
      </c>
      <c r="X2323" s="22" t="s">
        <v>378</v>
      </c>
      <c r="Y2323" s="22" t="s">
        <v>362</v>
      </c>
      <c r="Z2323" s="22">
        <v>16108</v>
      </c>
      <c r="AA2323" s="22" t="s">
        <v>733</v>
      </c>
    </row>
    <row r="2324" spans="1:27" x14ac:dyDescent="0.3">
      <c r="A2324" s="22">
        <v>1</v>
      </c>
      <c r="B2324" s="22" t="s">
        <v>376</v>
      </c>
      <c r="C2324">
        <v>6</v>
      </c>
      <c r="D2324" s="22">
        <v>6</v>
      </c>
      <c r="E2324" s="22" t="s">
        <v>751</v>
      </c>
      <c r="F2324" s="22"/>
      <c r="G2324" s="22" t="s">
        <v>737</v>
      </c>
      <c r="H2324" s="22" t="s">
        <v>6644</v>
      </c>
      <c r="I2324" s="22" t="s">
        <v>734</v>
      </c>
      <c r="K2324" s="22" t="s">
        <v>731</v>
      </c>
      <c r="L2324" s="22" t="s">
        <v>751</v>
      </c>
      <c r="M2324" s="22" t="s">
        <v>752</v>
      </c>
      <c r="N2324" s="22" t="s">
        <v>736</v>
      </c>
      <c r="O2324" s="22" t="s">
        <v>741</v>
      </c>
      <c r="P2324" s="22" t="s">
        <v>6634</v>
      </c>
      <c r="Q2324" t="s">
        <v>6631</v>
      </c>
      <c r="R2324" s="22" t="s">
        <v>732</v>
      </c>
      <c r="S2324" s="22" t="s">
        <v>4903</v>
      </c>
      <c r="T2324" s="22" t="s">
        <v>762</v>
      </c>
      <c r="U2324" s="22" t="s">
        <v>384</v>
      </c>
      <c r="V2324" s="22">
        <v>240</v>
      </c>
      <c r="W2324" s="22" t="s">
        <v>377</v>
      </c>
      <c r="X2324" s="22" t="s">
        <v>378</v>
      </c>
      <c r="Y2324" s="22" t="s">
        <v>362</v>
      </c>
      <c r="Z2324" s="22">
        <v>16108</v>
      </c>
      <c r="AA2324" s="22" t="s">
        <v>733</v>
      </c>
    </row>
    <row r="2325" spans="1:27" x14ac:dyDescent="0.3">
      <c r="A2325" s="22">
        <v>1</v>
      </c>
      <c r="B2325" s="22" t="s">
        <v>376</v>
      </c>
      <c r="C2325">
        <v>7</v>
      </c>
      <c r="D2325" s="22">
        <v>7</v>
      </c>
      <c r="E2325" s="22" t="s">
        <v>754</v>
      </c>
      <c r="F2325" s="22"/>
      <c r="G2325" s="22" t="s">
        <v>737</v>
      </c>
      <c r="H2325" s="22" t="s">
        <v>6644</v>
      </c>
      <c r="I2325" s="22" t="s">
        <v>734</v>
      </c>
      <c r="K2325" s="22" t="s">
        <v>731</v>
      </c>
      <c r="L2325" s="22" t="s">
        <v>754</v>
      </c>
      <c r="M2325" s="22" t="s">
        <v>743</v>
      </c>
      <c r="N2325" s="22" t="s">
        <v>740</v>
      </c>
      <c r="O2325" s="22" t="s">
        <v>741</v>
      </c>
      <c r="P2325" s="22" t="s">
        <v>6635</v>
      </c>
      <c r="Q2325" t="s">
        <v>6642</v>
      </c>
      <c r="R2325" s="22" t="s">
        <v>755</v>
      </c>
      <c r="S2325" s="22" t="s">
        <v>4902</v>
      </c>
      <c r="T2325" s="22" t="s">
        <v>763</v>
      </c>
      <c r="U2325" s="22" t="s">
        <v>384</v>
      </c>
      <c r="V2325" s="22">
        <v>240</v>
      </c>
      <c r="W2325" s="22" t="s">
        <v>377</v>
      </c>
      <c r="X2325" s="22" t="s">
        <v>378</v>
      </c>
      <c r="Y2325" s="22" t="s">
        <v>362</v>
      </c>
      <c r="Z2325" s="22">
        <v>16108</v>
      </c>
      <c r="AA2325" s="22" t="s">
        <v>733</v>
      </c>
    </row>
    <row r="2326" spans="1:27" x14ac:dyDescent="0.3">
      <c r="A2326" s="22">
        <v>1</v>
      </c>
      <c r="B2326" s="22" t="s">
        <v>376</v>
      </c>
      <c r="C2326">
        <v>1</v>
      </c>
      <c r="D2326" s="22">
        <v>1</v>
      </c>
      <c r="E2326" s="22" t="s">
        <v>738</v>
      </c>
      <c r="F2326" s="22"/>
      <c r="G2326" s="22" t="s">
        <v>737</v>
      </c>
      <c r="H2326" s="22" t="s">
        <v>6644</v>
      </c>
      <c r="I2326" s="22" t="s">
        <v>734</v>
      </c>
      <c r="K2326" s="22" t="s">
        <v>731</v>
      </c>
      <c r="L2326" s="22" t="s">
        <v>738</v>
      </c>
      <c r="M2326" s="22" t="s">
        <v>739</v>
      </c>
      <c r="N2326" s="22" t="s">
        <v>740</v>
      </c>
      <c r="O2326" s="22" t="s">
        <v>741</v>
      </c>
      <c r="P2326" s="22" t="s">
        <v>4899</v>
      </c>
      <c r="Q2326" t="s">
        <v>4897</v>
      </c>
      <c r="R2326" s="22" t="s">
        <v>732</v>
      </c>
      <c r="S2326" s="22" t="s">
        <v>4900</v>
      </c>
      <c r="T2326" s="22" t="s">
        <v>757</v>
      </c>
      <c r="U2326" s="22" t="s">
        <v>384</v>
      </c>
      <c r="V2326" s="22">
        <v>240</v>
      </c>
      <c r="W2326" s="22" t="s">
        <v>377</v>
      </c>
      <c r="X2326" s="22" t="s">
        <v>378</v>
      </c>
      <c r="Y2326" s="22" t="s">
        <v>363</v>
      </c>
      <c r="Z2326" s="22">
        <v>16109</v>
      </c>
      <c r="AA2326" s="22" t="s">
        <v>733</v>
      </c>
    </row>
    <row r="2327" spans="1:27" x14ac:dyDescent="0.3">
      <c r="A2327" s="22">
        <v>1</v>
      </c>
      <c r="B2327" s="22" t="s">
        <v>376</v>
      </c>
      <c r="C2327">
        <v>2</v>
      </c>
      <c r="D2327" s="22">
        <v>2</v>
      </c>
      <c r="E2327" s="22" t="s">
        <v>738</v>
      </c>
      <c r="F2327" s="22"/>
      <c r="G2327" s="22" t="s">
        <v>737</v>
      </c>
      <c r="H2327" s="22" t="s">
        <v>6644</v>
      </c>
      <c r="I2327" s="22" t="s">
        <v>734</v>
      </c>
      <c r="K2327" s="22" t="s">
        <v>731</v>
      </c>
      <c r="L2327" s="22" t="s">
        <v>738</v>
      </c>
      <c r="M2327" s="22" t="s">
        <v>743</v>
      </c>
      <c r="N2327" s="22" t="s">
        <v>740</v>
      </c>
      <c r="O2327" s="22" t="s">
        <v>741</v>
      </c>
      <c r="P2327" s="22" t="s">
        <v>6638</v>
      </c>
      <c r="Q2327" t="s">
        <v>6632</v>
      </c>
      <c r="R2327" s="22" t="s">
        <v>732</v>
      </c>
      <c r="S2327" s="22" t="s">
        <v>4900</v>
      </c>
      <c r="T2327" s="22" t="s">
        <v>758</v>
      </c>
      <c r="U2327" s="22" t="s">
        <v>384</v>
      </c>
      <c r="V2327" s="22">
        <v>240</v>
      </c>
      <c r="W2327" s="22" t="s">
        <v>377</v>
      </c>
      <c r="X2327" s="22" t="s">
        <v>378</v>
      </c>
      <c r="Y2327" s="22" t="s">
        <v>363</v>
      </c>
      <c r="Z2327" s="22">
        <v>16109</v>
      </c>
      <c r="AA2327" s="22" t="s">
        <v>733</v>
      </c>
    </row>
    <row r="2328" spans="1:27" x14ac:dyDescent="0.3">
      <c r="A2328" s="22">
        <v>1</v>
      </c>
      <c r="B2328" s="22" t="s">
        <v>376</v>
      </c>
      <c r="C2328">
        <v>3</v>
      </c>
      <c r="D2328" s="22">
        <v>3</v>
      </c>
      <c r="E2328" s="22" t="s">
        <v>745</v>
      </c>
      <c r="F2328" s="22"/>
      <c r="G2328" s="22" t="s">
        <v>737</v>
      </c>
      <c r="H2328" s="22" t="s">
        <v>6644</v>
      </c>
      <c r="I2328" s="22" t="s">
        <v>734</v>
      </c>
      <c r="K2328" s="22" t="s">
        <v>731</v>
      </c>
      <c r="L2328" s="22" t="s">
        <v>745</v>
      </c>
      <c r="M2328" s="22" t="s">
        <v>743</v>
      </c>
      <c r="N2328" s="22" t="s">
        <v>740</v>
      </c>
      <c r="O2328" s="22" t="s">
        <v>741</v>
      </c>
      <c r="P2328" s="22" t="s">
        <v>6639</v>
      </c>
      <c r="Q2328" t="s">
        <v>6633</v>
      </c>
      <c r="R2328" s="22" t="s">
        <v>735</v>
      </c>
      <c r="S2328" s="22" t="s">
        <v>4900</v>
      </c>
      <c r="T2328" s="22" t="s">
        <v>759</v>
      </c>
      <c r="U2328" s="22" t="s">
        <v>384</v>
      </c>
      <c r="V2328" s="22">
        <v>240</v>
      </c>
      <c r="W2328" s="22" t="s">
        <v>377</v>
      </c>
      <c r="X2328" s="22" t="s">
        <v>378</v>
      </c>
      <c r="Y2328" s="22" t="s">
        <v>363</v>
      </c>
      <c r="Z2328" s="22">
        <v>16109</v>
      </c>
      <c r="AA2328" s="22" t="s">
        <v>733</v>
      </c>
    </row>
    <row r="2329" spans="1:27" x14ac:dyDescent="0.3">
      <c r="A2329" s="22">
        <v>1</v>
      </c>
      <c r="B2329" s="22" t="s">
        <v>376</v>
      </c>
      <c r="C2329">
        <v>4</v>
      </c>
      <c r="D2329" s="22">
        <v>4</v>
      </c>
      <c r="E2329" s="22" t="s">
        <v>747</v>
      </c>
      <c r="F2329" s="22"/>
      <c r="G2329" s="22" t="s">
        <v>737</v>
      </c>
      <c r="H2329" s="22" t="s">
        <v>6644</v>
      </c>
      <c r="I2329" s="22" t="s">
        <v>734</v>
      </c>
      <c r="K2329" s="22" t="s">
        <v>731</v>
      </c>
      <c r="L2329" s="22" t="s">
        <v>747</v>
      </c>
      <c r="M2329" s="22" t="s">
        <v>743</v>
      </c>
      <c r="N2329" s="22" t="s">
        <v>740</v>
      </c>
      <c r="O2329" s="22" t="s">
        <v>741</v>
      </c>
      <c r="P2329" s="22" t="s">
        <v>6637</v>
      </c>
      <c r="Q2329" t="s">
        <v>6641</v>
      </c>
      <c r="R2329" s="22" t="s">
        <v>735</v>
      </c>
      <c r="S2329" s="22" t="s">
        <v>4901</v>
      </c>
      <c r="T2329" s="22" t="s">
        <v>760</v>
      </c>
      <c r="U2329" s="22" t="s">
        <v>384</v>
      </c>
      <c r="V2329" s="22">
        <v>240</v>
      </c>
      <c r="W2329" s="22" t="s">
        <v>377</v>
      </c>
      <c r="X2329" s="22" t="s">
        <v>378</v>
      </c>
      <c r="Y2329" s="22" t="s">
        <v>363</v>
      </c>
      <c r="Z2329" s="22">
        <v>16109</v>
      </c>
      <c r="AA2329" s="22" t="s">
        <v>733</v>
      </c>
    </row>
    <row r="2330" spans="1:27" x14ac:dyDescent="0.3">
      <c r="A2330" s="22">
        <v>1</v>
      </c>
      <c r="B2330" s="22" t="s">
        <v>376</v>
      </c>
      <c r="C2330">
        <v>5</v>
      </c>
      <c r="D2330" s="22">
        <v>5</v>
      </c>
      <c r="E2330" s="22" t="s">
        <v>749</v>
      </c>
      <c r="F2330" s="22"/>
      <c r="G2330" s="22" t="s">
        <v>737</v>
      </c>
      <c r="H2330" s="22" t="s">
        <v>6644</v>
      </c>
      <c r="I2330" s="22" t="s">
        <v>734</v>
      </c>
      <c r="K2330" s="22" t="s">
        <v>731</v>
      </c>
      <c r="L2330" s="22" t="s">
        <v>749</v>
      </c>
      <c r="M2330" s="22" t="s">
        <v>743</v>
      </c>
      <c r="N2330" s="22" t="s">
        <v>740</v>
      </c>
      <c r="O2330" s="22" t="s">
        <v>741</v>
      </c>
      <c r="P2330" s="22" t="s">
        <v>6636</v>
      </c>
      <c r="Q2330" t="s">
        <v>6630</v>
      </c>
      <c r="R2330" s="22" t="s">
        <v>735</v>
      </c>
      <c r="S2330" s="22" t="s">
        <v>4904</v>
      </c>
      <c r="T2330" s="22" t="s">
        <v>761</v>
      </c>
      <c r="U2330" s="22" t="s">
        <v>384</v>
      </c>
      <c r="V2330" s="22">
        <v>240</v>
      </c>
      <c r="W2330" s="22" t="s">
        <v>377</v>
      </c>
      <c r="X2330" s="22" t="s">
        <v>378</v>
      </c>
      <c r="Y2330" s="22" t="s">
        <v>363</v>
      </c>
      <c r="Z2330" s="22">
        <v>16109</v>
      </c>
      <c r="AA2330" s="22" t="s">
        <v>733</v>
      </c>
    </row>
    <row r="2331" spans="1:27" x14ac:dyDescent="0.3">
      <c r="A2331" s="22">
        <v>1</v>
      </c>
      <c r="B2331" s="22" t="s">
        <v>376</v>
      </c>
      <c r="C2331">
        <v>6</v>
      </c>
      <c r="D2331" s="22">
        <v>6</v>
      </c>
      <c r="E2331" s="22" t="s">
        <v>751</v>
      </c>
      <c r="F2331" s="22"/>
      <c r="G2331" s="22" t="s">
        <v>737</v>
      </c>
      <c r="H2331" s="22" t="s">
        <v>6644</v>
      </c>
      <c r="I2331" s="22" t="s">
        <v>734</v>
      </c>
      <c r="K2331" s="22" t="s">
        <v>731</v>
      </c>
      <c r="L2331" s="22" t="s">
        <v>751</v>
      </c>
      <c r="M2331" s="22" t="s">
        <v>752</v>
      </c>
      <c r="N2331" s="22" t="s">
        <v>736</v>
      </c>
      <c r="O2331" s="22" t="s">
        <v>741</v>
      </c>
      <c r="P2331" s="22" t="s">
        <v>6634</v>
      </c>
      <c r="Q2331" t="s">
        <v>6631</v>
      </c>
      <c r="R2331" s="22" t="s">
        <v>732</v>
      </c>
      <c r="S2331" s="22" t="s">
        <v>4903</v>
      </c>
      <c r="T2331" s="22" t="s">
        <v>762</v>
      </c>
      <c r="U2331" s="22" t="s">
        <v>384</v>
      </c>
      <c r="V2331" s="22">
        <v>240</v>
      </c>
      <c r="W2331" s="22" t="s">
        <v>377</v>
      </c>
      <c r="X2331" s="22" t="s">
        <v>378</v>
      </c>
      <c r="Y2331" s="22" t="s">
        <v>363</v>
      </c>
      <c r="Z2331" s="22">
        <v>16109</v>
      </c>
      <c r="AA2331" s="22" t="s">
        <v>733</v>
      </c>
    </row>
    <row r="2332" spans="1:27" x14ac:dyDescent="0.3">
      <c r="A2332" s="22">
        <v>1</v>
      </c>
      <c r="B2332" s="22" t="s">
        <v>376</v>
      </c>
      <c r="C2332">
        <v>7</v>
      </c>
      <c r="D2332" s="22">
        <v>7</v>
      </c>
      <c r="E2332" s="22" t="s">
        <v>754</v>
      </c>
      <c r="F2332" s="22"/>
      <c r="G2332" s="22" t="s">
        <v>737</v>
      </c>
      <c r="H2332" s="22" t="s">
        <v>6644</v>
      </c>
      <c r="I2332" s="22" t="s">
        <v>734</v>
      </c>
      <c r="K2332" s="22" t="s">
        <v>731</v>
      </c>
      <c r="L2332" s="22" t="s">
        <v>754</v>
      </c>
      <c r="M2332" s="22" t="s">
        <v>743</v>
      </c>
      <c r="N2332" s="22" t="s">
        <v>740</v>
      </c>
      <c r="O2332" s="22" t="s">
        <v>741</v>
      </c>
      <c r="P2332" s="22" t="s">
        <v>6635</v>
      </c>
      <c r="Q2332" t="s">
        <v>6642</v>
      </c>
      <c r="R2332" s="22" t="s">
        <v>755</v>
      </c>
      <c r="S2332" s="22" t="s">
        <v>4902</v>
      </c>
      <c r="T2332" s="22" t="s">
        <v>763</v>
      </c>
      <c r="U2332" s="22" t="s">
        <v>384</v>
      </c>
      <c r="V2332" s="22">
        <v>240</v>
      </c>
      <c r="W2332" s="22" t="s">
        <v>377</v>
      </c>
      <c r="X2332" s="22" t="s">
        <v>378</v>
      </c>
      <c r="Y2332" s="22" t="s">
        <v>363</v>
      </c>
      <c r="Z2332" s="22">
        <v>16109</v>
      </c>
      <c r="AA2332" s="22" t="s">
        <v>733</v>
      </c>
    </row>
    <row r="2333" spans="1:27" x14ac:dyDescent="0.3">
      <c r="A2333" s="22">
        <v>1</v>
      </c>
      <c r="B2333" s="22" t="s">
        <v>376</v>
      </c>
      <c r="C2333">
        <v>1</v>
      </c>
      <c r="D2333" s="22">
        <v>1</v>
      </c>
      <c r="E2333" s="22" t="s">
        <v>738</v>
      </c>
      <c r="F2333" s="22"/>
      <c r="G2333" s="22" t="s">
        <v>737</v>
      </c>
      <c r="H2333" s="22" t="s">
        <v>6644</v>
      </c>
      <c r="I2333" s="22" t="s">
        <v>734</v>
      </c>
      <c r="K2333" s="22" t="s">
        <v>731</v>
      </c>
      <c r="L2333" s="22" t="s">
        <v>738</v>
      </c>
      <c r="M2333" s="22" t="s">
        <v>739</v>
      </c>
      <c r="N2333" s="22" t="s">
        <v>740</v>
      </c>
      <c r="O2333" s="22" t="s">
        <v>741</v>
      </c>
      <c r="P2333" s="22" t="s">
        <v>4899</v>
      </c>
      <c r="Q2333" t="s">
        <v>4897</v>
      </c>
      <c r="R2333" s="22" t="s">
        <v>732</v>
      </c>
      <c r="S2333" s="22" t="s">
        <v>4900</v>
      </c>
      <c r="T2333" s="22" t="s">
        <v>757</v>
      </c>
      <c r="U2333" s="22" t="s">
        <v>384</v>
      </c>
      <c r="V2333" s="22">
        <v>240</v>
      </c>
      <c r="W2333" s="22" t="s">
        <v>377</v>
      </c>
      <c r="X2333" s="22" t="s">
        <v>378</v>
      </c>
      <c r="Y2333" s="22" t="s">
        <v>364</v>
      </c>
      <c r="Z2333" s="22">
        <v>16201</v>
      </c>
      <c r="AA2333" s="22" t="s">
        <v>733</v>
      </c>
    </row>
    <row r="2334" spans="1:27" x14ac:dyDescent="0.3">
      <c r="A2334" s="22">
        <v>1</v>
      </c>
      <c r="B2334" s="22" t="s">
        <v>376</v>
      </c>
      <c r="C2334">
        <v>2</v>
      </c>
      <c r="D2334" s="22">
        <v>2</v>
      </c>
      <c r="E2334" s="22" t="s">
        <v>738</v>
      </c>
      <c r="F2334" s="22"/>
      <c r="G2334" s="22" t="s">
        <v>737</v>
      </c>
      <c r="H2334" s="22" t="s">
        <v>6644</v>
      </c>
      <c r="I2334" s="22" t="s">
        <v>734</v>
      </c>
      <c r="K2334" s="22" t="s">
        <v>731</v>
      </c>
      <c r="L2334" s="22" t="s">
        <v>738</v>
      </c>
      <c r="M2334" s="22" t="s">
        <v>743</v>
      </c>
      <c r="N2334" s="22" t="s">
        <v>740</v>
      </c>
      <c r="O2334" s="22" t="s">
        <v>741</v>
      </c>
      <c r="P2334" s="22" t="s">
        <v>6638</v>
      </c>
      <c r="Q2334" t="s">
        <v>6632</v>
      </c>
      <c r="R2334" s="22" t="s">
        <v>732</v>
      </c>
      <c r="S2334" s="22" t="s">
        <v>4900</v>
      </c>
      <c r="T2334" s="22" t="s">
        <v>758</v>
      </c>
      <c r="U2334" s="22" t="s">
        <v>384</v>
      </c>
      <c r="V2334" s="22">
        <v>240</v>
      </c>
      <c r="W2334" s="22" t="s">
        <v>377</v>
      </c>
      <c r="X2334" s="22" t="s">
        <v>378</v>
      </c>
      <c r="Y2334" s="22" t="s">
        <v>364</v>
      </c>
      <c r="Z2334" s="22">
        <v>16201</v>
      </c>
      <c r="AA2334" s="22" t="s">
        <v>733</v>
      </c>
    </row>
    <row r="2335" spans="1:27" x14ac:dyDescent="0.3">
      <c r="A2335" s="22">
        <v>1</v>
      </c>
      <c r="B2335" s="22" t="s">
        <v>376</v>
      </c>
      <c r="C2335">
        <v>3</v>
      </c>
      <c r="D2335" s="22">
        <v>3</v>
      </c>
      <c r="E2335" s="22" t="s">
        <v>745</v>
      </c>
      <c r="F2335" s="22"/>
      <c r="G2335" s="22" t="s">
        <v>737</v>
      </c>
      <c r="H2335" s="22" t="s">
        <v>6644</v>
      </c>
      <c r="I2335" s="22" t="s">
        <v>734</v>
      </c>
      <c r="K2335" s="22" t="s">
        <v>731</v>
      </c>
      <c r="L2335" s="22" t="s">
        <v>745</v>
      </c>
      <c r="M2335" s="22" t="s">
        <v>743</v>
      </c>
      <c r="N2335" s="22" t="s">
        <v>740</v>
      </c>
      <c r="O2335" s="22" t="s">
        <v>741</v>
      </c>
      <c r="P2335" s="22" t="s">
        <v>6639</v>
      </c>
      <c r="Q2335" t="s">
        <v>6633</v>
      </c>
      <c r="R2335" s="22" t="s">
        <v>735</v>
      </c>
      <c r="S2335" s="22" t="s">
        <v>4900</v>
      </c>
      <c r="T2335" s="22" t="s">
        <v>759</v>
      </c>
      <c r="U2335" s="22" t="s">
        <v>384</v>
      </c>
      <c r="V2335" s="22">
        <v>240</v>
      </c>
      <c r="W2335" s="22" t="s">
        <v>377</v>
      </c>
      <c r="X2335" s="22" t="s">
        <v>378</v>
      </c>
      <c r="Y2335" s="22" t="s">
        <v>364</v>
      </c>
      <c r="Z2335" s="22">
        <v>16201</v>
      </c>
      <c r="AA2335" s="22" t="s">
        <v>733</v>
      </c>
    </row>
    <row r="2336" spans="1:27" x14ac:dyDescent="0.3">
      <c r="A2336" s="22">
        <v>1</v>
      </c>
      <c r="B2336" s="22" t="s">
        <v>376</v>
      </c>
      <c r="C2336">
        <v>4</v>
      </c>
      <c r="D2336" s="22">
        <v>4</v>
      </c>
      <c r="E2336" s="22" t="s">
        <v>747</v>
      </c>
      <c r="F2336" s="22"/>
      <c r="G2336" s="22" t="s">
        <v>737</v>
      </c>
      <c r="H2336" s="22" t="s">
        <v>6644</v>
      </c>
      <c r="I2336" s="22" t="s">
        <v>734</v>
      </c>
      <c r="K2336" s="22" t="s">
        <v>731</v>
      </c>
      <c r="L2336" s="22" t="s">
        <v>747</v>
      </c>
      <c r="M2336" s="22" t="s">
        <v>743</v>
      </c>
      <c r="N2336" s="22" t="s">
        <v>740</v>
      </c>
      <c r="O2336" s="22" t="s">
        <v>741</v>
      </c>
      <c r="P2336" s="22" t="s">
        <v>6637</v>
      </c>
      <c r="Q2336" t="s">
        <v>6641</v>
      </c>
      <c r="R2336" s="22" t="s">
        <v>735</v>
      </c>
      <c r="S2336" s="22" t="s">
        <v>4901</v>
      </c>
      <c r="T2336" s="22" t="s">
        <v>760</v>
      </c>
      <c r="U2336" s="22" t="s">
        <v>384</v>
      </c>
      <c r="V2336" s="22">
        <v>240</v>
      </c>
      <c r="W2336" s="22" t="s">
        <v>377</v>
      </c>
      <c r="X2336" s="22" t="s">
        <v>378</v>
      </c>
      <c r="Y2336" s="22" t="s">
        <v>364</v>
      </c>
      <c r="Z2336" s="22">
        <v>16201</v>
      </c>
      <c r="AA2336" s="22" t="s">
        <v>733</v>
      </c>
    </row>
    <row r="2337" spans="1:27" x14ac:dyDescent="0.3">
      <c r="A2337" s="22">
        <v>1</v>
      </c>
      <c r="B2337" s="22" t="s">
        <v>376</v>
      </c>
      <c r="C2337">
        <v>5</v>
      </c>
      <c r="D2337" s="22">
        <v>5</v>
      </c>
      <c r="E2337" s="22" t="s">
        <v>749</v>
      </c>
      <c r="F2337" s="22"/>
      <c r="G2337" s="22" t="s">
        <v>737</v>
      </c>
      <c r="H2337" s="22" t="s">
        <v>6644</v>
      </c>
      <c r="I2337" s="22" t="s">
        <v>734</v>
      </c>
      <c r="K2337" s="22" t="s">
        <v>731</v>
      </c>
      <c r="L2337" s="22" t="s">
        <v>749</v>
      </c>
      <c r="M2337" s="22" t="s">
        <v>743</v>
      </c>
      <c r="N2337" s="22" t="s">
        <v>740</v>
      </c>
      <c r="O2337" s="22" t="s">
        <v>741</v>
      </c>
      <c r="P2337" s="22" t="s">
        <v>6636</v>
      </c>
      <c r="Q2337" t="s">
        <v>6630</v>
      </c>
      <c r="R2337" s="22" t="s">
        <v>735</v>
      </c>
      <c r="S2337" s="22" t="s">
        <v>4904</v>
      </c>
      <c r="T2337" s="22" t="s">
        <v>761</v>
      </c>
      <c r="U2337" s="22" t="s">
        <v>384</v>
      </c>
      <c r="V2337" s="22">
        <v>240</v>
      </c>
      <c r="W2337" s="22" t="s">
        <v>377</v>
      </c>
      <c r="X2337" s="22" t="s">
        <v>378</v>
      </c>
      <c r="Y2337" s="22" t="s">
        <v>364</v>
      </c>
      <c r="Z2337" s="22">
        <v>16201</v>
      </c>
      <c r="AA2337" s="22" t="s">
        <v>733</v>
      </c>
    </row>
    <row r="2338" spans="1:27" x14ac:dyDescent="0.3">
      <c r="A2338" s="22">
        <v>1</v>
      </c>
      <c r="B2338" s="22" t="s">
        <v>376</v>
      </c>
      <c r="C2338">
        <v>6</v>
      </c>
      <c r="D2338" s="22">
        <v>6</v>
      </c>
      <c r="E2338" s="22" t="s">
        <v>751</v>
      </c>
      <c r="F2338" s="22"/>
      <c r="G2338" s="22" t="s">
        <v>737</v>
      </c>
      <c r="H2338" s="22" t="s">
        <v>6644</v>
      </c>
      <c r="I2338" s="22" t="s">
        <v>734</v>
      </c>
      <c r="K2338" s="22" t="s">
        <v>731</v>
      </c>
      <c r="L2338" s="22" t="s">
        <v>751</v>
      </c>
      <c r="M2338" s="22" t="s">
        <v>752</v>
      </c>
      <c r="N2338" s="22" t="s">
        <v>736</v>
      </c>
      <c r="O2338" s="22" t="s">
        <v>741</v>
      </c>
      <c r="P2338" s="22" t="s">
        <v>6634</v>
      </c>
      <c r="Q2338" t="s">
        <v>6631</v>
      </c>
      <c r="R2338" s="22" t="s">
        <v>732</v>
      </c>
      <c r="S2338" s="22" t="s">
        <v>4903</v>
      </c>
      <c r="T2338" s="22" t="s">
        <v>762</v>
      </c>
      <c r="U2338" s="22" t="s">
        <v>384</v>
      </c>
      <c r="V2338" s="22">
        <v>240</v>
      </c>
      <c r="W2338" s="22" t="s">
        <v>377</v>
      </c>
      <c r="X2338" s="22" t="s">
        <v>378</v>
      </c>
      <c r="Y2338" s="22" t="s">
        <v>364</v>
      </c>
      <c r="Z2338" s="22">
        <v>16201</v>
      </c>
      <c r="AA2338" s="22" t="s">
        <v>733</v>
      </c>
    </row>
    <row r="2339" spans="1:27" x14ac:dyDescent="0.3">
      <c r="A2339" s="22">
        <v>1</v>
      </c>
      <c r="B2339" s="22" t="s">
        <v>376</v>
      </c>
      <c r="C2339">
        <v>7</v>
      </c>
      <c r="D2339" s="22">
        <v>7</v>
      </c>
      <c r="E2339" s="22" t="s">
        <v>754</v>
      </c>
      <c r="F2339" s="22"/>
      <c r="G2339" s="22" t="s">
        <v>737</v>
      </c>
      <c r="H2339" s="22" t="s">
        <v>6644</v>
      </c>
      <c r="I2339" s="22" t="s">
        <v>734</v>
      </c>
      <c r="K2339" s="22" t="s">
        <v>731</v>
      </c>
      <c r="L2339" s="22" t="s">
        <v>754</v>
      </c>
      <c r="M2339" s="22" t="s">
        <v>743</v>
      </c>
      <c r="N2339" s="22" t="s">
        <v>740</v>
      </c>
      <c r="O2339" s="22" t="s">
        <v>741</v>
      </c>
      <c r="P2339" s="22" t="s">
        <v>6635</v>
      </c>
      <c r="Q2339" t="s">
        <v>6642</v>
      </c>
      <c r="R2339" s="22" t="s">
        <v>755</v>
      </c>
      <c r="S2339" s="22" t="s">
        <v>4902</v>
      </c>
      <c r="T2339" s="22" t="s">
        <v>763</v>
      </c>
      <c r="U2339" s="22" t="s">
        <v>384</v>
      </c>
      <c r="V2339" s="22">
        <v>240</v>
      </c>
      <c r="W2339" s="22" t="s">
        <v>377</v>
      </c>
      <c r="X2339" s="22" t="s">
        <v>378</v>
      </c>
      <c r="Y2339" s="22" t="s">
        <v>364</v>
      </c>
      <c r="Z2339" s="22">
        <v>16201</v>
      </c>
      <c r="AA2339" s="22" t="s">
        <v>733</v>
      </c>
    </row>
    <row r="2340" spans="1:27" x14ac:dyDescent="0.3">
      <c r="A2340" s="22">
        <v>1</v>
      </c>
      <c r="B2340" s="22" t="s">
        <v>376</v>
      </c>
      <c r="C2340">
        <v>1</v>
      </c>
      <c r="D2340" s="22">
        <v>1</v>
      </c>
      <c r="E2340" s="22" t="s">
        <v>738</v>
      </c>
      <c r="F2340" s="22"/>
      <c r="G2340" s="22" t="s">
        <v>737</v>
      </c>
      <c r="H2340" s="22" t="s">
        <v>6644</v>
      </c>
      <c r="I2340" s="22" t="s">
        <v>734</v>
      </c>
      <c r="K2340" s="22" t="s">
        <v>731</v>
      </c>
      <c r="L2340" s="22" t="s">
        <v>738</v>
      </c>
      <c r="M2340" s="22" t="s">
        <v>739</v>
      </c>
      <c r="N2340" s="22" t="s">
        <v>740</v>
      </c>
      <c r="O2340" s="22" t="s">
        <v>741</v>
      </c>
      <c r="P2340" s="22" t="s">
        <v>4899</v>
      </c>
      <c r="Q2340" t="s">
        <v>4897</v>
      </c>
      <c r="R2340" s="22" t="s">
        <v>732</v>
      </c>
      <c r="S2340" s="22" t="s">
        <v>4900</v>
      </c>
      <c r="T2340" s="22" t="s">
        <v>757</v>
      </c>
      <c r="U2340" s="22" t="s">
        <v>384</v>
      </c>
      <c r="V2340" s="22">
        <v>240</v>
      </c>
      <c r="W2340" s="22" t="s">
        <v>377</v>
      </c>
      <c r="X2340" s="22" t="s">
        <v>378</v>
      </c>
      <c r="Y2340" s="22" t="s">
        <v>365</v>
      </c>
      <c r="Z2340" s="22">
        <v>16202</v>
      </c>
      <c r="AA2340" s="22" t="s">
        <v>733</v>
      </c>
    </row>
    <row r="2341" spans="1:27" x14ac:dyDescent="0.3">
      <c r="A2341" s="22">
        <v>1</v>
      </c>
      <c r="B2341" s="22" t="s">
        <v>376</v>
      </c>
      <c r="C2341">
        <v>2</v>
      </c>
      <c r="D2341" s="22">
        <v>2</v>
      </c>
      <c r="E2341" s="22" t="s">
        <v>738</v>
      </c>
      <c r="F2341" s="22"/>
      <c r="G2341" s="22" t="s">
        <v>737</v>
      </c>
      <c r="H2341" s="22" t="s">
        <v>6644</v>
      </c>
      <c r="I2341" s="22" t="s">
        <v>734</v>
      </c>
      <c r="K2341" s="22" t="s">
        <v>731</v>
      </c>
      <c r="L2341" s="22" t="s">
        <v>738</v>
      </c>
      <c r="M2341" s="22" t="s">
        <v>743</v>
      </c>
      <c r="N2341" s="22" t="s">
        <v>740</v>
      </c>
      <c r="O2341" s="22" t="s">
        <v>741</v>
      </c>
      <c r="P2341" s="22" t="s">
        <v>6638</v>
      </c>
      <c r="Q2341" t="s">
        <v>6632</v>
      </c>
      <c r="R2341" s="22" t="s">
        <v>732</v>
      </c>
      <c r="S2341" s="22" t="s">
        <v>4900</v>
      </c>
      <c r="T2341" s="22" t="s">
        <v>758</v>
      </c>
      <c r="U2341" s="22" t="s">
        <v>384</v>
      </c>
      <c r="V2341" s="22">
        <v>240</v>
      </c>
      <c r="W2341" s="22" t="s">
        <v>377</v>
      </c>
      <c r="X2341" s="22" t="s">
        <v>378</v>
      </c>
      <c r="Y2341" s="22" t="s">
        <v>365</v>
      </c>
      <c r="Z2341" s="22">
        <v>16202</v>
      </c>
      <c r="AA2341" s="22" t="s">
        <v>733</v>
      </c>
    </row>
    <row r="2342" spans="1:27" x14ac:dyDescent="0.3">
      <c r="A2342" s="22">
        <v>1</v>
      </c>
      <c r="B2342" s="22" t="s">
        <v>376</v>
      </c>
      <c r="C2342">
        <v>3</v>
      </c>
      <c r="D2342" s="22">
        <v>3</v>
      </c>
      <c r="E2342" s="22" t="s">
        <v>745</v>
      </c>
      <c r="F2342" s="22"/>
      <c r="G2342" s="22" t="s">
        <v>737</v>
      </c>
      <c r="H2342" s="22" t="s">
        <v>6644</v>
      </c>
      <c r="I2342" s="22" t="s">
        <v>734</v>
      </c>
      <c r="K2342" s="22" t="s">
        <v>731</v>
      </c>
      <c r="L2342" s="22" t="s">
        <v>745</v>
      </c>
      <c r="M2342" s="22" t="s">
        <v>743</v>
      </c>
      <c r="N2342" s="22" t="s">
        <v>740</v>
      </c>
      <c r="O2342" s="22" t="s">
        <v>741</v>
      </c>
      <c r="P2342" s="22" t="s">
        <v>6639</v>
      </c>
      <c r="Q2342" t="s">
        <v>6633</v>
      </c>
      <c r="R2342" s="22" t="s">
        <v>735</v>
      </c>
      <c r="S2342" s="22" t="s">
        <v>4900</v>
      </c>
      <c r="T2342" s="22" t="s">
        <v>759</v>
      </c>
      <c r="U2342" s="22" t="s">
        <v>384</v>
      </c>
      <c r="V2342" s="22">
        <v>240</v>
      </c>
      <c r="W2342" s="22" t="s">
        <v>377</v>
      </c>
      <c r="X2342" s="22" t="s">
        <v>378</v>
      </c>
      <c r="Y2342" s="22" t="s">
        <v>365</v>
      </c>
      <c r="Z2342" s="22">
        <v>16202</v>
      </c>
      <c r="AA2342" s="22" t="s">
        <v>733</v>
      </c>
    </row>
    <row r="2343" spans="1:27" x14ac:dyDescent="0.3">
      <c r="A2343" s="22">
        <v>1</v>
      </c>
      <c r="B2343" s="22" t="s">
        <v>376</v>
      </c>
      <c r="C2343">
        <v>4</v>
      </c>
      <c r="D2343" s="22">
        <v>4</v>
      </c>
      <c r="E2343" s="22" t="s">
        <v>747</v>
      </c>
      <c r="F2343" s="22"/>
      <c r="G2343" s="22" t="s">
        <v>737</v>
      </c>
      <c r="H2343" s="22" t="s">
        <v>6644</v>
      </c>
      <c r="I2343" s="22" t="s">
        <v>734</v>
      </c>
      <c r="K2343" s="22" t="s">
        <v>731</v>
      </c>
      <c r="L2343" s="22" t="s">
        <v>747</v>
      </c>
      <c r="M2343" s="22" t="s">
        <v>743</v>
      </c>
      <c r="N2343" s="22" t="s">
        <v>740</v>
      </c>
      <c r="O2343" s="22" t="s">
        <v>741</v>
      </c>
      <c r="P2343" s="22" t="s">
        <v>6637</v>
      </c>
      <c r="Q2343" t="s">
        <v>6641</v>
      </c>
      <c r="R2343" s="22" t="s">
        <v>735</v>
      </c>
      <c r="S2343" s="22" t="s">
        <v>4901</v>
      </c>
      <c r="T2343" s="22" t="s">
        <v>760</v>
      </c>
      <c r="U2343" s="22" t="s">
        <v>384</v>
      </c>
      <c r="V2343" s="22">
        <v>240</v>
      </c>
      <c r="W2343" s="22" t="s">
        <v>377</v>
      </c>
      <c r="X2343" s="22" t="s">
        <v>378</v>
      </c>
      <c r="Y2343" s="22" t="s">
        <v>365</v>
      </c>
      <c r="Z2343" s="22">
        <v>16202</v>
      </c>
      <c r="AA2343" s="22" t="s">
        <v>733</v>
      </c>
    </row>
    <row r="2344" spans="1:27" x14ac:dyDescent="0.3">
      <c r="A2344" s="22">
        <v>1</v>
      </c>
      <c r="B2344" s="22" t="s">
        <v>376</v>
      </c>
      <c r="C2344">
        <v>5</v>
      </c>
      <c r="D2344" s="22">
        <v>5</v>
      </c>
      <c r="E2344" s="22" t="s">
        <v>749</v>
      </c>
      <c r="F2344" s="22"/>
      <c r="G2344" s="22" t="s">
        <v>737</v>
      </c>
      <c r="H2344" s="22" t="s">
        <v>6644</v>
      </c>
      <c r="I2344" s="22" t="s">
        <v>734</v>
      </c>
      <c r="K2344" s="22" t="s">
        <v>731</v>
      </c>
      <c r="L2344" s="22" t="s">
        <v>749</v>
      </c>
      <c r="M2344" s="22" t="s">
        <v>743</v>
      </c>
      <c r="N2344" s="22" t="s">
        <v>740</v>
      </c>
      <c r="O2344" s="22" t="s">
        <v>741</v>
      </c>
      <c r="P2344" s="22" t="s">
        <v>6636</v>
      </c>
      <c r="Q2344" t="s">
        <v>6630</v>
      </c>
      <c r="R2344" s="22" t="s">
        <v>735</v>
      </c>
      <c r="S2344" s="22" t="s">
        <v>4904</v>
      </c>
      <c r="T2344" s="22" t="s">
        <v>761</v>
      </c>
      <c r="U2344" s="22" t="s">
        <v>384</v>
      </c>
      <c r="V2344" s="22">
        <v>240</v>
      </c>
      <c r="W2344" s="22" t="s">
        <v>377</v>
      </c>
      <c r="X2344" s="22" t="s">
        <v>378</v>
      </c>
      <c r="Y2344" s="22" t="s">
        <v>365</v>
      </c>
      <c r="Z2344" s="22">
        <v>16202</v>
      </c>
      <c r="AA2344" s="22" t="s">
        <v>733</v>
      </c>
    </row>
    <row r="2345" spans="1:27" x14ac:dyDescent="0.3">
      <c r="A2345" s="22">
        <v>1</v>
      </c>
      <c r="B2345" s="22" t="s">
        <v>376</v>
      </c>
      <c r="C2345">
        <v>6</v>
      </c>
      <c r="D2345" s="22">
        <v>6</v>
      </c>
      <c r="E2345" s="22" t="s">
        <v>751</v>
      </c>
      <c r="F2345" s="22"/>
      <c r="G2345" s="22" t="s">
        <v>737</v>
      </c>
      <c r="H2345" s="22" t="s">
        <v>6644</v>
      </c>
      <c r="I2345" s="22" t="s">
        <v>734</v>
      </c>
      <c r="K2345" s="22" t="s">
        <v>731</v>
      </c>
      <c r="L2345" s="22" t="s">
        <v>751</v>
      </c>
      <c r="M2345" s="22" t="s">
        <v>752</v>
      </c>
      <c r="N2345" s="22" t="s">
        <v>736</v>
      </c>
      <c r="O2345" s="22" t="s">
        <v>741</v>
      </c>
      <c r="P2345" s="22" t="s">
        <v>6634</v>
      </c>
      <c r="Q2345" t="s">
        <v>6631</v>
      </c>
      <c r="R2345" s="22" t="s">
        <v>732</v>
      </c>
      <c r="S2345" s="22" t="s">
        <v>4903</v>
      </c>
      <c r="T2345" s="22" t="s">
        <v>762</v>
      </c>
      <c r="U2345" s="22" t="s">
        <v>384</v>
      </c>
      <c r="V2345" s="22">
        <v>240</v>
      </c>
      <c r="W2345" s="22" t="s">
        <v>377</v>
      </c>
      <c r="X2345" s="22" t="s">
        <v>378</v>
      </c>
      <c r="Y2345" s="22" t="s">
        <v>365</v>
      </c>
      <c r="Z2345" s="22">
        <v>16202</v>
      </c>
      <c r="AA2345" s="22" t="s">
        <v>733</v>
      </c>
    </row>
    <row r="2346" spans="1:27" x14ac:dyDescent="0.3">
      <c r="A2346" s="22">
        <v>1</v>
      </c>
      <c r="B2346" s="22" t="s">
        <v>376</v>
      </c>
      <c r="C2346">
        <v>7</v>
      </c>
      <c r="D2346" s="22">
        <v>7</v>
      </c>
      <c r="E2346" s="22" t="s">
        <v>754</v>
      </c>
      <c r="F2346" s="22"/>
      <c r="G2346" s="22" t="s">
        <v>737</v>
      </c>
      <c r="H2346" s="22" t="s">
        <v>6644</v>
      </c>
      <c r="I2346" s="22" t="s">
        <v>734</v>
      </c>
      <c r="K2346" s="22" t="s">
        <v>731</v>
      </c>
      <c r="L2346" s="22" t="s">
        <v>754</v>
      </c>
      <c r="M2346" s="22" t="s">
        <v>743</v>
      </c>
      <c r="N2346" s="22" t="s">
        <v>740</v>
      </c>
      <c r="O2346" s="22" t="s">
        <v>741</v>
      </c>
      <c r="P2346" s="22" t="s">
        <v>6635</v>
      </c>
      <c r="Q2346" t="s">
        <v>6642</v>
      </c>
      <c r="R2346" s="22" t="s">
        <v>755</v>
      </c>
      <c r="S2346" s="22" t="s">
        <v>4902</v>
      </c>
      <c r="T2346" s="22" t="s">
        <v>763</v>
      </c>
      <c r="U2346" s="22" t="s">
        <v>384</v>
      </c>
      <c r="V2346" s="22">
        <v>240</v>
      </c>
      <c r="W2346" s="22" t="s">
        <v>377</v>
      </c>
      <c r="X2346" s="22" t="s">
        <v>378</v>
      </c>
      <c r="Y2346" s="22" t="s">
        <v>365</v>
      </c>
      <c r="Z2346" s="22">
        <v>16202</v>
      </c>
      <c r="AA2346" s="22" t="s">
        <v>733</v>
      </c>
    </row>
    <row r="2347" spans="1:27" x14ac:dyDescent="0.3">
      <c r="A2347" s="22">
        <v>1</v>
      </c>
      <c r="B2347" s="22" t="s">
        <v>376</v>
      </c>
      <c r="C2347">
        <v>1</v>
      </c>
      <c r="D2347" s="22">
        <v>1</v>
      </c>
      <c r="E2347" s="22" t="s">
        <v>738</v>
      </c>
      <c r="F2347" s="22"/>
      <c r="G2347" s="22" t="s">
        <v>737</v>
      </c>
      <c r="H2347" s="22" t="s">
        <v>6644</v>
      </c>
      <c r="I2347" s="22" t="s">
        <v>734</v>
      </c>
      <c r="K2347" s="22" t="s">
        <v>731</v>
      </c>
      <c r="L2347" s="22" t="s">
        <v>738</v>
      </c>
      <c r="M2347" s="22" t="s">
        <v>739</v>
      </c>
      <c r="N2347" s="22" t="s">
        <v>740</v>
      </c>
      <c r="O2347" s="22" t="s">
        <v>741</v>
      </c>
      <c r="P2347" s="22" t="s">
        <v>4899</v>
      </c>
      <c r="Q2347" t="s">
        <v>4897</v>
      </c>
      <c r="R2347" s="22" t="s">
        <v>732</v>
      </c>
      <c r="S2347" s="22" t="s">
        <v>4900</v>
      </c>
      <c r="T2347" s="22" t="s">
        <v>757</v>
      </c>
      <c r="U2347" s="22" t="s">
        <v>384</v>
      </c>
      <c r="V2347" s="22">
        <v>240</v>
      </c>
      <c r="W2347" s="22" t="s">
        <v>377</v>
      </c>
      <c r="X2347" s="22" t="s">
        <v>378</v>
      </c>
      <c r="Y2347" s="22" t="s">
        <v>366</v>
      </c>
      <c r="Z2347" s="22">
        <v>16203</v>
      </c>
      <c r="AA2347" s="22" t="s">
        <v>733</v>
      </c>
    </row>
    <row r="2348" spans="1:27" x14ac:dyDescent="0.3">
      <c r="A2348" s="22">
        <v>1</v>
      </c>
      <c r="B2348" s="22" t="s">
        <v>376</v>
      </c>
      <c r="C2348">
        <v>2</v>
      </c>
      <c r="D2348" s="22">
        <v>2</v>
      </c>
      <c r="E2348" s="22" t="s">
        <v>738</v>
      </c>
      <c r="F2348" s="22"/>
      <c r="G2348" s="22" t="s">
        <v>737</v>
      </c>
      <c r="H2348" s="22" t="s">
        <v>6644</v>
      </c>
      <c r="I2348" s="22" t="s">
        <v>734</v>
      </c>
      <c r="K2348" s="22" t="s">
        <v>731</v>
      </c>
      <c r="L2348" s="22" t="s">
        <v>738</v>
      </c>
      <c r="M2348" s="22" t="s">
        <v>743</v>
      </c>
      <c r="N2348" s="22" t="s">
        <v>740</v>
      </c>
      <c r="O2348" s="22" t="s">
        <v>741</v>
      </c>
      <c r="P2348" s="22" t="s">
        <v>6638</v>
      </c>
      <c r="Q2348" t="s">
        <v>6632</v>
      </c>
      <c r="R2348" s="22" t="s">
        <v>732</v>
      </c>
      <c r="S2348" s="22" t="s">
        <v>4900</v>
      </c>
      <c r="T2348" s="22" t="s">
        <v>758</v>
      </c>
      <c r="U2348" s="22" t="s">
        <v>384</v>
      </c>
      <c r="V2348" s="22">
        <v>240</v>
      </c>
      <c r="W2348" s="22" t="s">
        <v>377</v>
      </c>
      <c r="X2348" s="22" t="s">
        <v>378</v>
      </c>
      <c r="Y2348" s="22" t="s">
        <v>366</v>
      </c>
      <c r="Z2348" s="22">
        <v>16203</v>
      </c>
      <c r="AA2348" s="22" t="s">
        <v>733</v>
      </c>
    </row>
    <row r="2349" spans="1:27" x14ac:dyDescent="0.3">
      <c r="A2349" s="22">
        <v>1</v>
      </c>
      <c r="B2349" s="22" t="s">
        <v>376</v>
      </c>
      <c r="C2349">
        <v>3</v>
      </c>
      <c r="D2349" s="22">
        <v>3</v>
      </c>
      <c r="E2349" s="22" t="s">
        <v>745</v>
      </c>
      <c r="F2349" s="22"/>
      <c r="G2349" s="22" t="s">
        <v>737</v>
      </c>
      <c r="H2349" s="22" t="s">
        <v>6644</v>
      </c>
      <c r="I2349" s="22" t="s">
        <v>734</v>
      </c>
      <c r="K2349" s="22" t="s">
        <v>731</v>
      </c>
      <c r="L2349" s="22" t="s">
        <v>745</v>
      </c>
      <c r="M2349" s="22" t="s">
        <v>743</v>
      </c>
      <c r="N2349" s="22" t="s">
        <v>740</v>
      </c>
      <c r="O2349" s="22" t="s">
        <v>741</v>
      </c>
      <c r="P2349" s="22" t="s">
        <v>6639</v>
      </c>
      <c r="Q2349" t="s">
        <v>6633</v>
      </c>
      <c r="R2349" s="22" t="s">
        <v>735</v>
      </c>
      <c r="S2349" s="22" t="s">
        <v>4900</v>
      </c>
      <c r="T2349" s="22" t="s">
        <v>759</v>
      </c>
      <c r="U2349" s="22" t="s">
        <v>384</v>
      </c>
      <c r="V2349" s="22">
        <v>240</v>
      </c>
      <c r="W2349" s="22" t="s">
        <v>377</v>
      </c>
      <c r="X2349" s="22" t="s">
        <v>378</v>
      </c>
      <c r="Y2349" s="22" t="s">
        <v>366</v>
      </c>
      <c r="Z2349" s="22">
        <v>16203</v>
      </c>
      <c r="AA2349" s="22" t="s">
        <v>733</v>
      </c>
    </row>
    <row r="2350" spans="1:27" x14ac:dyDescent="0.3">
      <c r="A2350" s="22">
        <v>1</v>
      </c>
      <c r="B2350" s="22" t="s">
        <v>376</v>
      </c>
      <c r="C2350">
        <v>4</v>
      </c>
      <c r="D2350" s="22">
        <v>4</v>
      </c>
      <c r="E2350" s="22" t="s">
        <v>747</v>
      </c>
      <c r="F2350" s="22"/>
      <c r="G2350" s="22" t="s">
        <v>737</v>
      </c>
      <c r="H2350" s="22" t="s">
        <v>6644</v>
      </c>
      <c r="I2350" s="22" t="s">
        <v>734</v>
      </c>
      <c r="K2350" s="22" t="s">
        <v>731</v>
      </c>
      <c r="L2350" s="22" t="s">
        <v>747</v>
      </c>
      <c r="M2350" s="22" t="s">
        <v>743</v>
      </c>
      <c r="N2350" s="22" t="s">
        <v>740</v>
      </c>
      <c r="O2350" s="22" t="s">
        <v>741</v>
      </c>
      <c r="P2350" s="22" t="s">
        <v>6637</v>
      </c>
      <c r="Q2350" t="s">
        <v>6641</v>
      </c>
      <c r="R2350" s="22" t="s">
        <v>735</v>
      </c>
      <c r="S2350" s="22" t="s">
        <v>4901</v>
      </c>
      <c r="T2350" s="22" t="s">
        <v>760</v>
      </c>
      <c r="U2350" s="22" t="s">
        <v>384</v>
      </c>
      <c r="V2350" s="22">
        <v>240</v>
      </c>
      <c r="W2350" s="22" t="s">
        <v>377</v>
      </c>
      <c r="X2350" s="22" t="s">
        <v>378</v>
      </c>
      <c r="Y2350" s="22" t="s">
        <v>366</v>
      </c>
      <c r="Z2350" s="22">
        <v>16203</v>
      </c>
      <c r="AA2350" s="22" t="s">
        <v>733</v>
      </c>
    </row>
    <row r="2351" spans="1:27" x14ac:dyDescent="0.3">
      <c r="A2351" s="22">
        <v>1</v>
      </c>
      <c r="B2351" s="22" t="s">
        <v>376</v>
      </c>
      <c r="C2351">
        <v>5</v>
      </c>
      <c r="D2351" s="22">
        <v>5</v>
      </c>
      <c r="E2351" s="22" t="s">
        <v>749</v>
      </c>
      <c r="F2351" s="22"/>
      <c r="G2351" s="22" t="s">
        <v>737</v>
      </c>
      <c r="H2351" s="22" t="s">
        <v>6644</v>
      </c>
      <c r="I2351" s="22" t="s">
        <v>734</v>
      </c>
      <c r="K2351" s="22" t="s">
        <v>731</v>
      </c>
      <c r="L2351" s="22" t="s">
        <v>749</v>
      </c>
      <c r="M2351" s="22" t="s">
        <v>743</v>
      </c>
      <c r="N2351" s="22" t="s">
        <v>740</v>
      </c>
      <c r="O2351" s="22" t="s">
        <v>741</v>
      </c>
      <c r="P2351" s="22" t="s">
        <v>6636</v>
      </c>
      <c r="Q2351" t="s">
        <v>6630</v>
      </c>
      <c r="R2351" s="22" t="s">
        <v>735</v>
      </c>
      <c r="S2351" s="22" t="s">
        <v>4904</v>
      </c>
      <c r="T2351" s="22" t="s">
        <v>761</v>
      </c>
      <c r="U2351" s="22" t="s">
        <v>384</v>
      </c>
      <c r="V2351" s="22">
        <v>240</v>
      </c>
      <c r="W2351" s="22" t="s">
        <v>377</v>
      </c>
      <c r="X2351" s="22" t="s">
        <v>378</v>
      </c>
      <c r="Y2351" s="22" t="s">
        <v>366</v>
      </c>
      <c r="Z2351" s="22">
        <v>16203</v>
      </c>
      <c r="AA2351" s="22" t="s">
        <v>733</v>
      </c>
    </row>
    <row r="2352" spans="1:27" x14ac:dyDescent="0.3">
      <c r="A2352" s="22">
        <v>1</v>
      </c>
      <c r="B2352" s="22" t="s">
        <v>376</v>
      </c>
      <c r="C2352">
        <v>6</v>
      </c>
      <c r="D2352" s="22">
        <v>6</v>
      </c>
      <c r="E2352" s="22" t="s">
        <v>751</v>
      </c>
      <c r="F2352" s="22"/>
      <c r="G2352" s="22" t="s">
        <v>737</v>
      </c>
      <c r="H2352" s="22" t="s">
        <v>6644</v>
      </c>
      <c r="I2352" s="22" t="s">
        <v>734</v>
      </c>
      <c r="K2352" s="22" t="s">
        <v>731</v>
      </c>
      <c r="L2352" s="22" t="s">
        <v>751</v>
      </c>
      <c r="M2352" s="22" t="s">
        <v>752</v>
      </c>
      <c r="N2352" s="22" t="s">
        <v>736</v>
      </c>
      <c r="O2352" s="22" t="s">
        <v>741</v>
      </c>
      <c r="P2352" s="22" t="s">
        <v>6634</v>
      </c>
      <c r="Q2352" t="s">
        <v>6631</v>
      </c>
      <c r="R2352" s="22" t="s">
        <v>732</v>
      </c>
      <c r="S2352" s="22" t="s">
        <v>4903</v>
      </c>
      <c r="T2352" s="22" t="s">
        <v>762</v>
      </c>
      <c r="U2352" s="22" t="s">
        <v>384</v>
      </c>
      <c r="V2352" s="22">
        <v>240</v>
      </c>
      <c r="W2352" s="22" t="s">
        <v>377</v>
      </c>
      <c r="X2352" s="22" t="s">
        <v>378</v>
      </c>
      <c r="Y2352" s="22" t="s">
        <v>366</v>
      </c>
      <c r="Z2352" s="22">
        <v>16203</v>
      </c>
      <c r="AA2352" s="22" t="s">
        <v>733</v>
      </c>
    </row>
    <row r="2353" spans="1:27" x14ac:dyDescent="0.3">
      <c r="A2353" s="22">
        <v>1</v>
      </c>
      <c r="B2353" s="22" t="s">
        <v>376</v>
      </c>
      <c r="C2353">
        <v>7</v>
      </c>
      <c r="D2353" s="22">
        <v>7</v>
      </c>
      <c r="E2353" s="22" t="s">
        <v>754</v>
      </c>
      <c r="F2353" s="22"/>
      <c r="G2353" s="22" t="s">
        <v>737</v>
      </c>
      <c r="H2353" s="22" t="s">
        <v>6644</v>
      </c>
      <c r="I2353" s="22" t="s">
        <v>734</v>
      </c>
      <c r="K2353" s="22" t="s">
        <v>731</v>
      </c>
      <c r="L2353" s="22" t="s">
        <v>754</v>
      </c>
      <c r="M2353" s="22" t="s">
        <v>743</v>
      </c>
      <c r="N2353" s="22" t="s">
        <v>740</v>
      </c>
      <c r="O2353" s="22" t="s">
        <v>741</v>
      </c>
      <c r="P2353" s="22" t="s">
        <v>6635</v>
      </c>
      <c r="Q2353" t="s">
        <v>6642</v>
      </c>
      <c r="R2353" s="22" t="s">
        <v>755</v>
      </c>
      <c r="S2353" s="22" t="s">
        <v>4902</v>
      </c>
      <c r="T2353" s="22" t="s">
        <v>763</v>
      </c>
      <c r="U2353" s="22" t="s">
        <v>384</v>
      </c>
      <c r="V2353" s="22">
        <v>240</v>
      </c>
      <c r="W2353" s="22" t="s">
        <v>377</v>
      </c>
      <c r="X2353" s="22" t="s">
        <v>378</v>
      </c>
      <c r="Y2353" s="22" t="s">
        <v>366</v>
      </c>
      <c r="Z2353" s="22">
        <v>16203</v>
      </c>
      <c r="AA2353" s="22" t="s">
        <v>733</v>
      </c>
    </row>
    <row r="2354" spans="1:27" x14ac:dyDescent="0.3">
      <c r="A2354" s="22">
        <v>1</v>
      </c>
      <c r="B2354" s="22" t="s">
        <v>376</v>
      </c>
      <c r="C2354">
        <v>1</v>
      </c>
      <c r="D2354" s="22">
        <v>1</v>
      </c>
      <c r="E2354" s="22" t="s">
        <v>738</v>
      </c>
      <c r="F2354" s="22"/>
      <c r="G2354" s="22" t="s">
        <v>737</v>
      </c>
      <c r="H2354" s="22" t="s">
        <v>6644</v>
      </c>
      <c r="I2354" s="22" t="s">
        <v>734</v>
      </c>
      <c r="K2354" s="22" t="s">
        <v>731</v>
      </c>
      <c r="L2354" s="22" t="s">
        <v>738</v>
      </c>
      <c r="M2354" s="22" t="s">
        <v>739</v>
      </c>
      <c r="N2354" s="22" t="s">
        <v>740</v>
      </c>
      <c r="O2354" s="22" t="s">
        <v>741</v>
      </c>
      <c r="P2354" s="22" t="s">
        <v>4899</v>
      </c>
      <c r="Q2354" t="s">
        <v>4897</v>
      </c>
      <c r="R2354" s="22" t="s">
        <v>732</v>
      </c>
      <c r="S2354" s="22" t="s">
        <v>4900</v>
      </c>
      <c r="T2354" s="22" t="s">
        <v>757</v>
      </c>
      <c r="U2354" s="22" t="s">
        <v>384</v>
      </c>
      <c r="V2354" s="22">
        <v>240</v>
      </c>
      <c r="W2354" s="22" t="s">
        <v>377</v>
      </c>
      <c r="X2354" s="22" t="s">
        <v>378</v>
      </c>
      <c r="Y2354" s="22" t="s">
        <v>367</v>
      </c>
      <c r="Z2354" s="22">
        <v>16204</v>
      </c>
      <c r="AA2354" s="22" t="s">
        <v>733</v>
      </c>
    </row>
    <row r="2355" spans="1:27" x14ac:dyDescent="0.3">
      <c r="A2355" s="22">
        <v>1</v>
      </c>
      <c r="B2355" s="22" t="s">
        <v>376</v>
      </c>
      <c r="C2355">
        <v>2</v>
      </c>
      <c r="D2355" s="22">
        <v>2</v>
      </c>
      <c r="E2355" s="22" t="s">
        <v>738</v>
      </c>
      <c r="F2355" s="22"/>
      <c r="G2355" s="22" t="s">
        <v>737</v>
      </c>
      <c r="H2355" s="22" t="s">
        <v>6644</v>
      </c>
      <c r="I2355" s="22" t="s">
        <v>734</v>
      </c>
      <c r="K2355" s="22" t="s">
        <v>731</v>
      </c>
      <c r="L2355" s="22" t="s">
        <v>738</v>
      </c>
      <c r="M2355" s="22" t="s">
        <v>743</v>
      </c>
      <c r="N2355" s="22" t="s">
        <v>740</v>
      </c>
      <c r="O2355" s="22" t="s">
        <v>741</v>
      </c>
      <c r="P2355" s="22" t="s">
        <v>6638</v>
      </c>
      <c r="Q2355" t="s">
        <v>6632</v>
      </c>
      <c r="R2355" s="22" t="s">
        <v>732</v>
      </c>
      <c r="S2355" s="22" t="s">
        <v>4900</v>
      </c>
      <c r="T2355" s="22" t="s">
        <v>758</v>
      </c>
      <c r="U2355" s="22" t="s">
        <v>384</v>
      </c>
      <c r="V2355" s="22">
        <v>240</v>
      </c>
      <c r="W2355" s="22" t="s">
        <v>377</v>
      </c>
      <c r="X2355" s="22" t="s">
        <v>378</v>
      </c>
      <c r="Y2355" s="22" t="s">
        <v>367</v>
      </c>
      <c r="Z2355" s="22">
        <v>16204</v>
      </c>
      <c r="AA2355" s="22" t="s">
        <v>733</v>
      </c>
    </row>
    <row r="2356" spans="1:27" x14ac:dyDescent="0.3">
      <c r="A2356" s="22">
        <v>1</v>
      </c>
      <c r="B2356" s="22" t="s">
        <v>376</v>
      </c>
      <c r="C2356">
        <v>3</v>
      </c>
      <c r="D2356" s="22">
        <v>3</v>
      </c>
      <c r="E2356" s="22" t="s">
        <v>745</v>
      </c>
      <c r="F2356" s="22"/>
      <c r="G2356" s="22" t="s">
        <v>737</v>
      </c>
      <c r="H2356" s="22" t="s">
        <v>6644</v>
      </c>
      <c r="I2356" s="22" t="s">
        <v>734</v>
      </c>
      <c r="K2356" s="22" t="s">
        <v>731</v>
      </c>
      <c r="L2356" s="22" t="s">
        <v>745</v>
      </c>
      <c r="M2356" s="22" t="s">
        <v>743</v>
      </c>
      <c r="N2356" s="22" t="s">
        <v>740</v>
      </c>
      <c r="O2356" s="22" t="s">
        <v>741</v>
      </c>
      <c r="P2356" s="22" t="s">
        <v>6639</v>
      </c>
      <c r="Q2356" t="s">
        <v>6633</v>
      </c>
      <c r="R2356" s="22" t="s">
        <v>735</v>
      </c>
      <c r="S2356" s="22" t="s">
        <v>4900</v>
      </c>
      <c r="T2356" s="22" t="s">
        <v>759</v>
      </c>
      <c r="U2356" s="22" t="s">
        <v>384</v>
      </c>
      <c r="V2356" s="22">
        <v>240</v>
      </c>
      <c r="W2356" s="22" t="s">
        <v>377</v>
      </c>
      <c r="X2356" s="22" t="s">
        <v>378</v>
      </c>
      <c r="Y2356" s="22" t="s">
        <v>367</v>
      </c>
      <c r="Z2356" s="22">
        <v>16204</v>
      </c>
      <c r="AA2356" s="22" t="s">
        <v>733</v>
      </c>
    </row>
    <row r="2357" spans="1:27" x14ac:dyDescent="0.3">
      <c r="A2357" s="22">
        <v>1</v>
      </c>
      <c r="B2357" s="22" t="s">
        <v>376</v>
      </c>
      <c r="C2357">
        <v>4</v>
      </c>
      <c r="D2357" s="22">
        <v>4</v>
      </c>
      <c r="E2357" s="22" t="s">
        <v>747</v>
      </c>
      <c r="F2357" s="22"/>
      <c r="G2357" s="22" t="s">
        <v>737</v>
      </c>
      <c r="H2357" s="22" t="s">
        <v>6644</v>
      </c>
      <c r="I2357" s="22" t="s">
        <v>734</v>
      </c>
      <c r="K2357" s="22" t="s">
        <v>731</v>
      </c>
      <c r="L2357" s="22" t="s">
        <v>747</v>
      </c>
      <c r="M2357" s="22" t="s">
        <v>743</v>
      </c>
      <c r="N2357" s="22" t="s">
        <v>740</v>
      </c>
      <c r="O2357" s="22" t="s">
        <v>741</v>
      </c>
      <c r="P2357" s="22" t="s">
        <v>6637</v>
      </c>
      <c r="Q2357" t="s">
        <v>6641</v>
      </c>
      <c r="R2357" s="22" t="s">
        <v>735</v>
      </c>
      <c r="S2357" s="22" t="s">
        <v>4901</v>
      </c>
      <c r="T2357" s="22" t="s">
        <v>760</v>
      </c>
      <c r="U2357" s="22" t="s">
        <v>384</v>
      </c>
      <c r="V2357" s="22">
        <v>240</v>
      </c>
      <c r="W2357" s="22" t="s">
        <v>377</v>
      </c>
      <c r="X2357" s="22" t="s">
        <v>378</v>
      </c>
      <c r="Y2357" s="22" t="s">
        <v>367</v>
      </c>
      <c r="Z2357" s="22">
        <v>16204</v>
      </c>
      <c r="AA2357" s="22" t="s">
        <v>733</v>
      </c>
    </row>
    <row r="2358" spans="1:27" x14ac:dyDescent="0.3">
      <c r="A2358" s="22">
        <v>1</v>
      </c>
      <c r="B2358" s="22" t="s">
        <v>376</v>
      </c>
      <c r="C2358">
        <v>5</v>
      </c>
      <c r="D2358" s="22">
        <v>5</v>
      </c>
      <c r="E2358" s="22" t="s">
        <v>749</v>
      </c>
      <c r="F2358" s="22"/>
      <c r="G2358" s="22" t="s">
        <v>737</v>
      </c>
      <c r="H2358" s="22" t="s">
        <v>6644</v>
      </c>
      <c r="I2358" s="22" t="s">
        <v>734</v>
      </c>
      <c r="K2358" s="22" t="s">
        <v>731</v>
      </c>
      <c r="L2358" s="22" t="s">
        <v>749</v>
      </c>
      <c r="M2358" s="22" t="s">
        <v>743</v>
      </c>
      <c r="N2358" s="22" t="s">
        <v>740</v>
      </c>
      <c r="O2358" s="22" t="s">
        <v>741</v>
      </c>
      <c r="P2358" s="22" t="s">
        <v>6636</v>
      </c>
      <c r="Q2358" t="s">
        <v>6630</v>
      </c>
      <c r="R2358" s="22" t="s">
        <v>735</v>
      </c>
      <c r="S2358" s="22" t="s">
        <v>4904</v>
      </c>
      <c r="T2358" s="22" t="s">
        <v>761</v>
      </c>
      <c r="U2358" s="22" t="s">
        <v>384</v>
      </c>
      <c r="V2358" s="22">
        <v>240</v>
      </c>
      <c r="W2358" s="22" t="s">
        <v>377</v>
      </c>
      <c r="X2358" s="22" t="s">
        <v>378</v>
      </c>
      <c r="Y2358" s="22" t="s">
        <v>367</v>
      </c>
      <c r="Z2358" s="22">
        <v>16204</v>
      </c>
      <c r="AA2358" s="22" t="s">
        <v>733</v>
      </c>
    </row>
    <row r="2359" spans="1:27" x14ac:dyDescent="0.3">
      <c r="A2359" s="22">
        <v>1</v>
      </c>
      <c r="B2359" s="22" t="s">
        <v>376</v>
      </c>
      <c r="C2359">
        <v>6</v>
      </c>
      <c r="D2359" s="22">
        <v>6</v>
      </c>
      <c r="E2359" s="22" t="s">
        <v>751</v>
      </c>
      <c r="F2359" s="22"/>
      <c r="G2359" s="22" t="s">
        <v>737</v>
      </c>
      <c r="H2359" s="22" t="s">
        <v>6644</v>
      </c>
      <c r="I2359" s="22" t="s">
        <v>734</v>
      </c>
      <c r="K2359" s="22" t="s">
        <v>731</v>
      </c>
      <c r="L2359" s="22" t="s">
        <v>751</v>
      </c>
      <c r="M2359" s="22" t="s">
        <v>752</v>
      </c>
      <c r="N2359" s="22" t="s">
        <v>736</v>
      </c>
      <c r="O2359" s="22" t="s">
        <v>741</v>
      </c>
      <c r="P2359" s="22" t="s">
        <v>6634</v>
      </c>
      <c r="Q2359" t="s">
        <v>6631</v>
      </c>
      <c r="R2359" s="22" t="s">
        <v>732</v>
      </c>
      <c r="S2359" s="22" t="s">
        <v>4903</v>
      </c>
      <c r="T2359" s="22" t="s">
        <v>762</v>
      </c>
      <c r="U2359" s="22" t="s">
        <v>384</v>
      </c>
      <c r="V2359" s="22">
        <v>240</v>
      </c>
      <c r="W2359" s="22" t="s">
        <v>377</v>
      </c>
      <c r="X2359" s="22" t="s">
        <v>378</v>
      </c>
      <c r="Y2359" s="22" t="s">
        <v>367</v>
      </c>
      <c r="Z2359" s="22">
        <v>16204</v>
      </c>
      <c r="AA2359" s="22" t="s">
        <v>733</v>
      </c>
    </row>
    <row r="2360" spans="1:27" x14ac:dyDescent="0.3">
      <c r="A2360" s="22">
        <v>1</v>
      </c>
      <c r="B2360" s="22" t="s">
        <v>376</v>
      </c>
      <c r="C2360">
        <v>7</v>
      </c>
      <c r="D2360" s="22">
        <v>7</v>
      </c>
      <c r="E2360" s="22" t="s">
        <v>754</v>
      </c>
      <c r="F2360" s="22"/>
      <c r="G2360" s="22" t="s">
        <v>737</v>
      </c>
      <c r="H2360" s="22" t="s">
        <v>6644</v>
      </c>
      <c r="I2360" s="22" t="s">
        <v>734</v>
      </c>
      <c r="K2360" s="22" t="s">
        <v>731</v>
      </c>
      <c r="L2360" s="22" t="s">
        <v>754</v>
      </c>
      <c r="M2360" s="22" t="s">
        <v>743</v>
      </c>
      <c r="N2360" s="22" t="s">
        <v>740</v>
      </c>
      <c r="O2360" s="22" t="s">
        <v>741</v>
      </c>
      <c r="P2360" s="22" t="s">
        <v>6635</v>
      </c>
      <c r="Q2360" t="s">
        <v>6642</v>
      </c>
      <c r="R2360" s="22" t="s">
        <v>755</v>
      </c>
      <c r="S2360" s="22" t="s">
        <v>4902</v>
      </c>
      <c r="T2360" s="22" t="s">
        <v>763</v>
      </c>
      <c r="U2360" s="22" t="s">
        <v>384</v>
      </c>
      <c r="V2360" s="22">
        <v>240</v>
      </c>
      <c r="W2360" s="22" t="s">
        <v>377</v>
      </c>
      <c r="X2360" s="22" t="s">
        <v>378</v>
      </c>
      <c r="Y2360" s="22" t="s">
        <v>367</v>
      </c>
      <c r="Z2360" s="22">
        <v>16204</v>
      </c>
      <c r="AA2360" s="22" t="s">
        <v>733</v>
      </c>
    </row>
    <row r="2361" spans="1:27" x14ac:dyDescent="0.3">
      <c r="A2361" s="22">
        <v>1</v>
      </c>
      <c r="B2361" s="22" t="s">
        <v>376</v>
      </c>
      <c r="C2361">
        <v>1</v>
      </c>
      <c r="D2361" s="22">
        <v>1</v>
      </c>
      <c r="E2361" s="22" t="s">
        <v>738</v>
      </c>
      <c r="F2361" s="22"/>
      <c r="G2361" s="22" t="s">
        <v>737</v>
      </c>
      <c r="H2361" s="22" t="s">
        <v>6644</v>
      </c>
      <c r="I2361" s="22" t="s">
        <v>734</v>
      </c>
      <c r="K2361" s="22" t="s">
        <v>731</v>
      </c>
      <c r="L2361" s="22" t="s">
        <v>738</v>
      </c>
      <c r="M2361" s="22" t="s">
        <v>739</v>
      </c>
      <c r="N2361" s="22" t="s">
        <v>740</v>
      </c>
      <c r="O2361" s="22" t="s">
        <v>741</v>
      </c>
      <c r="P2361" s="22" t="s">
        <v>4899</v>
      </c>
      <c r="Q2361" t="s">
        <v>4897</v>
      </c>
      <c r="R2361" s="22" t="s">
        <v>732</v>
      </c>
      <c r="S2361" s="22" t="s">
        <v>4900</v>
      </c>
      <c r="T2361" s="22" t="s">
        <v>757</v>
      </c>
      <c r="U2361" s="22" t="s">
        <v>384</v>
      </c>
      <c r="V2361" s="22">
        <v>240</v>
      </c>
      <c r="W2361" s="22" t="s">
        <v>377</v>
      </c>
      <c r="X2361" s="22" t="s">
        <v>378</v>
      </c>
      <c r="Y2361" s="22" t="s">
        <v>368</v>
      </c>
      <c r="Z2361" s="22">
        <v>16205</v>
      </c>
      <c r="AA2361" s="22" t="s">
        <v>733</v>
      </c>
    </row>
    <row r="2362" spans="1:27" x14ac:dyDescent="0.3">
      <c r="A2362" s="22">
        <v>1</v>
      </c>
      <c r="B2362" s="22" t="s">
        <v>376</v>
      </c>
      <c r="C2362">
        <v>2</v>
      </c>
      <c r="D2362" s="22">
        <v>2</v>
      </c>
      <c r="E2362" s="22" t="s">
        <v>738</v>
      </c>
      <c r="F2362" s="22"/>
      <c r="G2362" s="22" t="s">
        <v>737</v>
      </c>
      <c r="H2362" s="22" t="s">
        <v>6644</v>
      </c>
      <c r="I2362" s="22" t="s">
        <v>734</v>
      </c>
      <c r="K2362" s="22" t="s">
        <v>731</v>
      </c>
      <c r="L2362" s="22" t="s">
        <v>738</v>
      </c>
      <c r="M2362" s="22" t="s">
        <v>743</v>
      </c>
      <c r="N2362" s="22" t="s">
        <v>740</v>
      </c>
      <c r="O2362" s="22" t="s">
        <v>741</v>
      </c>
      <c r="P2362" s="22" t="s">
        <v>6638</v>
      </c>
      <c r="Q2362" t="s">
        <v>6632</v>
      </c>
      <c r="R2362" s="22" t="s">
        <v>732</v>
      </c>
      <c r="S2362" s="22" t="s">
        <v>4900</v>
      </c>
      <c r="T2362" s="22" t="s">
        <v>758</v>
      </c>
      <c r="U2362" s="22" t="s">
        <v>384</v>
      </c>
      <c r="V2362" s="22">
        <v>240</v>
      </c>
      <c r="W2362" s="22" t="s">
        <v>377</v>
      </c>
      <c r="X2362" s="22" t="s">
        <v>378</v>
      </c>
      <c r="Y2362" s="22" t="s">
        <v>368</v>
      </c>
      <c r="Z2362" s="22">
        <v>16205</v>
      </c>
      <c r="AA2362" s="22" t="s">
        <v>733</v>
      </c>
    </row>
    <row r="2363" spans="1:27" x14ac:dyDescent="0.3">
      <c r="A2363" s="22">
        <v>1</v>
      </c>
      <c r="B2363" s="22" t="s">
        <v>376</v>
      </c>
      <c r="C2363">
        <v>3</v>
      </c>
      <c r="D2363" s="22">
        <v>3</v>
      </c>
      <c r="E2363" s="22" t="s">
        <v>745</v>
      </c>
      <c r="F2363" s="22"/>
      <c r="G2363" s="22" t="s">
        <v>737</v>
      </c>
      <c r="H2363" s="22" t="s">
        <v>6644</v>
      </c>
      <c r="I2363" s="22" t="s">
        <v>734</v>
      </c>
      <c r="K2363" s="22" t="s">
        <v>731</v>
      </c>
      <c r="L2363" s="22" t="s">
        <v>745</v>
      </c>
      <c r="M2363" s="22" t="s">
        <v>743</v>
      </c>
      <c r="N2363" s="22" t="s">
        <v>740</v>
      </c>
      <c r="O2363" s="22" t="s">
        <v>741</v>
      </c>
      <c r="P2363" s="22" t="s">
        <v>6639</v>
      </c>
      <c r="Q2363" t="s">
        <v>6633</v>
      </c>
      <c r="R2363" s="22" t="s">
        <v>735</v>
      </c>
      <c r="S2363" s="22" t="s">
        <v>4900</v>
      </c>
      <c r="T2363" s="22" t="s">
        <v>759</v>
      </c>
      <c r="U2363" s="22" t="s">
        <v>384</v>
      </c>
      <c r="V2363" s="22">
        <v>240</v>
      </c>
      <c r="W2363" s="22" t="s">
        <v>377</v>
      </c>
      <c r="X2363" s="22" t="s">
        <v>378</v>
      </c>
      <c r="Y2363" s="22" t="s">
        <v>368</v>
      </c>
      <c r="Z2363" s="22">
        <v>16205</v>
      </c>
      <c r="AA2363" s="22" t="s">
        <v>733</v>
      </c>
    </row>
    <row r="2364" spans="1:27" x14ac:dyDescent="0.3">
      <c r="A2364" s="22">
        <v>1</v>
      </c>
      <c r="B2364" s="22" t="s">
        <v>376</v>
      </c>
      <c r="C2364">
        <v>4</v>
      </c>
      <c r="D2364" s="22">
        <v>4</v>
      </c>
      <c r="E2364" s="22" t="s">
        <v>747</v>
      </c>
      <c r="F2364" s="22"/>
      <c r="G2364" s="22" t="s">
        <v>737</v>
      </c>
      <c r="H2364" s="22" t="s">
        <v>6644</v>
      </c>
      <c r="I2364" s="22" t="s">
        <v>734</v>
      </c>
      <c r="K2364" s="22" t="s">
        <v>731</v>
      </c>
      <c r="L2364" s="22" t="s">
        <v>747</v>
      </c>
      <c r="M2364" s="22" t="s">
        <v>743</v>
      </c>
      <c r="N2364" s="22" t="s">
        <v>740</v>
      </c>
      <c r="O2364" s="22" t="s">
        <v>741</v>
      </c>
      <c r="P2364" s="22" t="s">
        <v>6637</v>
      </c>
      <c r="Q2364" t="s">
        <v>6641</v>
      </c>
      <c r="R2364" s="22" t="s">
        <v>735</v>
      </c>
      <c r="S2364" s="22" t="s">
        <v>4901</v>
      </c>
      <c r="T2364" s="22" t="s">
        <v>760</v>
      </c>
      <c r="U2364" s="22" t="s">
        <v>384</v>
      </c>
      <c r="V2364" s="22">
        <v>240</v>
      </c>
      <c r="W2364" s="22" t="s">
        <v>377</v>
      </c>
      <c r="X2364" s="22" t="s">
        <v>378</v>
      </c>
      <c r="Y2364" s="22" t="s">
        <v>368</v>
      </c>
      <c r="Z2364" s="22">
        <v>16205</v>
      </c>
      <c r="AA2364" s="22" t="s">
        <v>733</v>
      </c>
    </row>
    <row r="2365" spans="1:27" x14ac:dyDescent="0.3">
      <c r="A2365" s="22">
        <v>1</v>
      </c>
      <c r="B2365" s="22" t="s">
        <v>376</v>
      </c>
      <c r="C2365">
        <v>5</v>
      </c>
      <c r="D2365" s="22">
        <v>5</v>
      </c>
      <c r="E2365" s="22" t="s">
        <v>749</v>
      </c>
      <c r="F2365" s="22"/>
      <c r="G2365" s="22" t="s">
        <v>737</v>
      </c>
      <c r="H2365" s="22" t="s">
        <v>6644</v>
      </c>
      <c r="I2365" s="22" t="s">
        <v>734</v>
      </c>
      <c r="K2365" s="22" t="s">
        <v>731</v>
      </c>
      <c r="L2365" s="22" t="s">
        <v>749</v>
      </c>
      <c r="M2365" s="22" t="s">
        <v>743</v>
      </c>
      <c r="N2365" s="22" t="s">
        <v>740</v>
      </c>
      <c r="O2365" s="22" t="s">
        <v>741</v>
      </c>
      <c r="P2365" s="22" t="s">
        <v>6636</v>
      </c>
      <c r="Q2365" t="s">
        <v>6630</v>
      </c>
      <c r="R2365" s="22" t="s">
        <v>735</v>
      </c>
      <c r="S2365" s="22" t="s">
        <v>4904</v>
      </c>
      <c r="T2365" s="22" t="s">
        <v>761</v>
      </c>
      <c r="U2365" s="22" t="s">
        <v>384</v>
      </c>
      <c r="V2365" s="22">
        <v>240</v>
      </c>
      <c r="W2365" s="22" t="s">
        <v>377</v>
      </c>
      <c r="X2365" s="22" t="s">
        <v>378</v>
      </c>
      <c r="Y2365" s="22" t="s">
        <v>368</v>
      </c>
      <c r="Z2365" s="22">
        <v>16205</v>
      </c>
      <c r="AA2365" s="22" t="s">
        <v>733</v>
      </c>
    </row>
    <row r="2366" spans="1:27" x14ac:dyDescent="0.3">
      <c r="A2366" s="22">
        <v>1</v>
      </c>
      <c r="B2366" s="22" t="s">
        <v>376</v>
      </c>
      <c r="C2366">
        <v>6</v>
      </c>
      <c r="D2366" s="22">
        <v>6</v>
      </c>
      <c r="E2366" s="22" t="s">
        <v>751</v>
      </c>
      <c r="F2366" s="22"/>
      <c r="G2366" s="22" t="s">
        <v>737</v>
      </c>
      <c r="H2366" s="22" t="s">
        <v>6644</v>
      </c>
      <c r="I2366" s="22" t="s">
        <v>734</v>
      </c>
      <c r="K2366" s="22" t="s">
        <v>731</v>
      </c>
      <c r="L2366" s="22" t="s">
        <v>751</v>
      </c>
      <c r="M2366" s="22" t="s">
        <v>752</v>
      </c>
      <c r="N2366" s="22" t="s">
        <v>736</v>
      </c>
      <c r="O2366" s="22" t="s">
        <v>741</v>
      </c>
      <c r="P2366" s="22" t="s">
        <v>6634</v>
      </c>
      <c r="Q2366" t="s">
        <v>6631</v>
      </c>
      <c r="R2366" s="22" t="s">
        <v>732</v>
      </c>
      <c r="S2366" s="22" t="s">
        <v>4903</v>
      </c>
      <c r="T2366" s="22" t="s">
        <v>762</v>
      </c>
      <c r="U2366" s="22" t="s">
        <v>384</v>
      </c>
      <c r="V2366" s="22">
        <v>240</v>
      </c>
      <c r="W2366" s="22" t="s">
        <v>377</v>
      </c>
      <c r="X2366" s="22" t="s">
        <v>378</v>
      </c>
      <c r="Y2366" s="22" t="s">
        <v>368</v>
      </c>
      <c r="Z2366" s="22">
        <v>16205</v>
      </c>
      <c r="AA2366" s="22" t="s">
        <v>733</v>
      </c>
    </row>
    <row r="2367" spans="1:27" x14ac:dyDescent="0.3">
      <c r="A2367" s="22">
        <v>1</v>
      </c>
      <c r="B2367" s="22" t="s">
        <v>376</v>
      </c>
      <c r="C2367">
        <v>7</v>
      </c>
      <c r="D2367" s="22">
        <v>7</v>
      </c>
      <c r="E2367" s="22" t="s">
        <v>754</v>
      </c>
      <c r="F2367" s="22"/>
      <c r="G2367" s="22" t="s">
        <v>737</v>
      </c>
      <c r="H2367" s="22" t="s">
        <v>6644</v>
      </c>
      <c r="I2367" s="22" t="s">
        <v>734</v>
      </c>
      <c r="K2367" s="22" t="s">
        <v>731</v>
      </c>
      <c r="L2367" s="22" t="s">
        <v>754</v>
      </c>
      <c r="M2367" s="22" t="s">
        <v>743</v>
      </c>
      <c r="N2367" s="22" t="s">
        <v>740</v>
      </c>
      <c r="O2367" s="22" t="s">
        <v>741</v>
      </c>
      <c r="P2367" s="22" t="s">
        <v>6635</v>
      </c>
      <c r="Q2367" t="s">
        <v>6642</v>
      </c>
      <c r="R2367" s="22" t="s">
        <v>755</v>
      </c>
      <c r="S2367" s="22" t="s">
        <v>4902</v>
      </c>
      <c r="T2367" s="22" t="s">
        <v>763</v>
      </c>
      <c r="U2367" s="22" t="s">
        <v>384</v>
      </c>
      <c r="V2367" s="22">
        <v>240</v>
      </c>
      <c r="W2367" s="22" t="s">
        <v>377</v>
      </c>
      <c r="X2367" s="22" t="s">
        <v>378</v>
      </c>
      <c r="Y2367" s="22" t="s">
        <v>368</v>
      </c>
      <c r="Z2367" s="22">
        <v>16205</v>
      </c>
      <c r="AA2367" s="22" t="s">
        <v>733</v>
      </c>
    </row>
    <row r="2368" spans="1:27" x14ac:dyDescent="0.3">
      <c r="A2368" s="22">
        <v>1</v>
      </c>
      <c r="B2368" s="22" t="s">
        <v>376</v>
      </c>
      <c r="C2368">
        <v>1</v>
      </c>
      <c r="D2368" s="22">
        <v>1</v>
      </c>
      <c r="E2368" s="22" t="s">
        <v>738</v>
      </c>
      <c r="F2368" s="22"/>
      <c r="G2368" s="22" t="s">
        <v>737</v>
      </c>
      <c r="H2368" s="22" t="s">
        <v>6644</v>
      </c>
      <c r="I2368" s="22" t="s">
        <v>734</v>
      </c>
      <c r="K2368" s="22" t="s">
        <v>731</v>
      </c>
      <c r="L2368" s="22" t="s">
        <v>738</v>
      </c>
      <c r="M2368" s="22" t="s">
        <v>739</v>
      </c>
      <c r="N2368" s="22" t="s">
        <v>740</v>
      </c>
      <c r="O2368" s="22" t="s">
        <v>741</v>
      </c>
      <c r="P2368" s="22" t="s">
        <v>4899</v>
      </c>
      <c r="Q2368" t="s">
        <v>4897</v>
      </c>
      <c r="R2368" s="22" t="s">
        <v>732</v>
      </c>
      <c r="S2368" s="22" t="s">
        <v>4900</v>
      </c>
      <c r="T2368" s="22" t="s">
        <v>757</v>
      </c>
      <c r="U2368" s="22" t="s">
        <v>384</v>
      </c>
      <c r="V2368" s="22">
        <v>240</v>
      </c>
      <c r="W2368" s="22" t="s">
        <v>377</v>
      </c>
      <c r="X2368" s="22" t="s">
        <v>378</v>
      </c>
      <c r="Y2368" s="22" t="s">
        <v>369</v>
      </c>
      <c r="Z2368" s="22">
        <v>16206</v>
      </c>
      <c r="AA2368" s="22" t="s">
        <v>733</v>
      </c>
    </row>
    <row r="2369" spans="1:27" x14ac:dyDescent="0.3">
      <c r="A2369" s="22">
        <v>1</v>
      </c>
      <c r="B2369" s="22" t="s">
        <v>376</v>
      </c>
      <c r="C2369">
        <v>2</v>
      </c>
      <c r="D2369" s="22">
        <v>2</v>
      </c>
      <c r="E2369" s="22" t="s">
        <v>738</v>
      </c>
      <c r="F2369" s="22"/>
      <c r="G2369" s="22" t="s">
        <v>737</v>
      </c>
      <c r="H2369" s="22" t="s">
        <v>6644</v>
      </c>
      <c r="I2369" s="22" t="s">
        <v>734</v>
      </c>
      <c r="K2369" s="22" t="s">
        <v>731</v>
      </c>
      <c r="L2369" s="22" t="s">
        <v>738</v>
      </c>
      <c r="M2369" s="22" t="s">
        <v>743</v>
      </c>
      <c r="N2369" s="22" t="s">
        <v>740</v>
      </c>
      <c r="O2369" s="22" t="s">
        <v>741</v>
      </c>
      <c r="P2369" s="22" t="s">
        <v>6638</v>
      </c>
      <c r="Q2369" t="s">
        <v>6632</v>
      </c>
      <c r="R2369" s="22" t="s">
        <v>732</v>
      </c>
      <c r="S2369" s="22" t="s">
        <v>4900</v>
      </c>
      <c r="T2369" s="22" t="s">
        <v>758</v>
      </c>
      <c r="U2369" s="22" t="s">
        <v>384</v>
      </c>
      <c r="V2369" s="22">
        <v>240</v>
      </c>
      <c r="W2369" s="22" t="s">
        <v>377</v>
      </c>
      <c r="X2369" s="22" t="s">
        <v>378</v>
      </c>
      <c r="Y2369" s="22" t="s">
        <v>369</v>
      </c>
      <c r="Z2369" s="22">
        <v>16206</v>
      </c>
      <c r="AA2369" s="22" t="s">
        <v>733</v>
      </c>
    </row>
    <row r="2370" spans="1:27" x14ac:dyDescent="0.3">
      <c r="A2370" s="22">
        <v>1</v>
      </c>
      <c r="B2370" s="22" t="s">
        <v>376</v>
      </c>
      <c r="C2370">
        <v>3</v>
      </c>
      <c r="D2370" s="22">
        <v>3</v>
      </c>
      <c r="E2370" s="22" t="s">
        <v>745</v>
      </c>
      <c r="F2370" s="22"/>
      <c r="G2370" s="22" t="s">
        <v>737</v>
      </c>
      <c r="H2370" s="22" t="s">
        <v>6644</v>
      </c>
      <c r="I2370" s="22" t="s">
        <v>734</v>
      </c>
      <c r="K2370" s="22" t="s">
        <v>731</v>
      </c>
      <c r="L2370" s="22" t="s">
        <v>745</v>
      </c>
      <c r="M2370" s="22" t="s">
        <v>743</v>
      </c>
      <c r="N2370" s="22" t="s">
        <v>740</v>
      </c>
      <c r="O2370" s="22" t="s">
        <v>741</v>
      </c>
      <c r="P2370" s="22" t="s">
        <v>6639</v>
      </c>
      <c r="Q2370" t="s">
        <v>6633</v>
      </c>
      <c r="R2370" s="22" t="s">
        <v>735</v>
      </c>
      <c r="S2370" s="22" t="s">
        <v>4900</v>
      </c>
      <c r="T2370" s="22" t="s">
        <v>759</v>
      </c>
      <c r="U2370" s="22" t="s">
        <v>384</v>
      </c>
      <c r="V2370" s="22">
        <v>240</v>
      </c>
      <c r="W2370" s="22" t="s">
        <v>377</v>
      </c>
      <c r="X2370" s="22" t="s">
        <v>378</v>
      </c>
      <c r="Y2370" s="22" t="s">
        <v>369</v>
      </c>
      <c r="Z2370" s="22">
        <v>16206</v>
      </c>
      <c r="AA2370" s="22" t="s">
        <v>733</v>
      </c>
    </row>
    <row r="2371" spans="1:27" x14ac:dyDescent="0.3">
      <c r="A2371" s="22">
        <v>1</v>
      </c>
      <c r="B2371" s="22" t="s">
        <v>376</v>
      </c>
      <c r="C2371">
        <v>4</v>
      </c>
      <c r="D2371" s="22">
        <v>4</v>
      </c>
      <c r="E2371" s="22" t="s">
        <v>747</v>
      </c>
      <c r="F2371" s="22"/>
      <c r="G2371" s="22" t="s">
        <v>737</v>
      </c>
      <c r="H2371" s="22" t="s">
        <v>6644</v>
      </c>
      <c r="I2371" s="22" t="s">
        <v>734</v>
      </c>
      <c r="K2371" s="22" t="s">
        <v>731</v>
      </c>
      <c r="L2371" s="22" t="s">
        <v>747</v>
      </c>
      <c r="M2371" s="22" t="s">
        <v>743</v>
      </c>
      <c r="N2371" s="22" t="s">
        <v>740</v>
      </c>
      <c r="O2371" s="22" t="s">
        <v>741</v>
      </c>
      <c r="P2371" s="22" t="s">
        <v>6637</v>
      </c>
      <c r="Q2371" t="s">
        <v>6641</v>
      </c>
      <c r="R2371" s="22" t="s">
        <v>735</v>
      </c>
      <c r="S2371" s="22" t="s">
        <v>4901</v>
      </c>
      <c r="T2371" s="22" t="s">
        <v>760</v>
      </c>
      <c r="U2371" s="22" t="s">
        <v>384</v>
      </c>
      <c r="V2371" s="22">
        <v>240</v>
      </c>
      <c r="W2371" s="22" t="s">
        <v>377</v>
      </c>
      <c r="X2371" s="22" t="s">
        <v>378</v>
      </c>
      <c r="Y2371" s="22" t="s">
        <v>369</v>
      </c>
      <c r="Z2371" s="22">
        <v>16206</v>
      </c>
      <c r="AA2371" s="22" t="s">
        <v>733</v>
      </c>
    </row>
    <row r="2372" spans="1:27" x14ac:dyDescent="0.3">
      <c r="A2372" s="22">
        <v>1</v>
      </c>
      <c r="B2372" s="22" t="s">
        <v>376</v>
      </c>
      <c r="C2372">
        <v>5</v>
      </c>
      <c r="D2372" s="22">
        <v>5</v>
      </c>
      <c r="E2372" s="22" t="s">
        <v>749</v>
      </c>
      <c r="F2372" s="22"/>
      <c r="G2372" s="22" t="s">
        <v>737</v>
      </c>
      <c r="H2372" s="22" t="s">
        <v>6644</v>
      </c>
      <c r="I2372" s="22" t="s">
        <v>734</v>
      </c>
      <c r="K2372" s="22" t="s">
        <v>731</v>
      </c>
      <c r="L2372" s="22" t="s">
        <v>749</v>
      </c>
      <c r="M2372" s="22" t="s">
        <v>743</v>
      </c>
      <c r="N2372" s="22" t="s">
        <v>740</v>
      </c>
      <c r="O2372" s="22" t="s">
        <v>741</v>
      </c>
      <c r="P2372" s="22" t="s">
        <v>6636</v>
      </c>
      <c r="Q2372" t="s">
        <v>6630</v>
      </c>
      <c r="R2372" s="22" t="s">
        <v>735</v>
      </c>
      <c r="S2372" s="22" t="s">
        <v>4904</v>
      </c>
      <c r="T2372" s="22" t="s">
        <v>761</v>
      </c>
      <c r="U2372" s="22" t="s">
        <v>384</v>
      </c>
      <c r="V2372" s="22">
        <v>240</v>
      </c>
      <c r="W2372" s="22" t="s">
        <v>377</v>
      </c>
      <c r="X2372" s="22" t="s">
        <v>378</v>
      </c>
      <c r="Y2372" s="22" t="s">
        <v>369</v>
      </c>
      <c r="Z2372" s="22">
        <v>16206</v>
      </c>
      <c r="AA2372" s="22" t="s">
        <v>733</v>
      </c>
    </row>
    <row r="2373" spans="1:27" x14ac:dyDescent="0.3">
      <c r="A2373" s="22">
        <v>1</v>
      </c>
      <c r="B2373" s="22" t="s">
        <v>376</v>
      </c>
      <c r="C2373">
        <v>6</v>
      </c>
      <c r="D2373" s="22">
        <v>6</v>
      </c>
      <c r="E2373" s="22" t="s">
        <v>751</v>
      </c>
      <c r="F2373" s="22"/>
      <c r="G2373" s="22" t="s">
        <v>737</v>
      </c>
      <c r="H2373" s="22" t="s">
        <v>6644</v>
      </c>
      <c r="I2373" s="22" t="s">
        <v>734</v>
      </c>
      <c r="K2373" s="22" t="s">
        <v>731</v>
      </c>
      <c r="L2373" s="22" t="s">
        <v>751</v>
      </c>
      <c r="M2373" s="22" t="s">
        <v>752</v>
      </c>
      <c r="N2373" s="22" t="s">
        <v>736</v>
      </c>
      <c r="O2373" s="22" t="s">
        <v>741</v>
      </c>
      <c r="P2373" s="22" t="s">
        <v>6634</v>
      </c>
      <c r="Q2373" t="s">
        <v>6631</v>
      </c>
      <c r="R2373" s="22" t="s">
        <v>732</v>
      </c>
      <c r="S2373" s="22" t="s">
        <v>4903</v>
      </c>
      <c r="T2373" s="22" t="s">
        <v>762</v>
      </c>
      <c r="U2373" s="22" t="s">
        <v>384</v>
      </c>
      <c r="V2373" s="22">
        <v>240</v>
      </c>
      <c r="W2373" s="22" t="s">
        <v>377</v>
      </c>
      <c r="X2373" s="22" t="s">
        <v>378</v>
      </c>
      <c r="Y2373" s="22" t="s">
        <v>369</v>
      </c>
      <c r="Z2373" s="22">
        <v>16206</v>
      </c>
      <c r="AA2373" s="22" t="s">
        <v>733</v>
      </c>
    </row>
    <row r="2374" spans="1:27" x14ac:dyDescent="0.3">
      <c r="A2374" s="22">
        <v>1</v>
      </c>
      <c r="B2374" s="22" t="s">
        <v>376</v>
      </c>
      <c r="C2374">
        <v>7</v>
      </c>
      <c r="D2374" s="22">
        <v>7</v>
      </c>
      <c r="E2374" s="22" t="s">
        <v>754</v>
      </c>
      <c r="F2374" s="22"/>
      <c r="G2374" s="22" t="s">
        <v>737</v>
      </c>
      <c r="H2374" s="22" t="s">
        <v>6644</v>
      </c>
      <c r="I2374" s="22" t="s">
        <v>734</v>
      </c>
      <c r="K2374" s="22" t="s">
        <v>731</v>
      </c>
      <c r="L2374" s="22" t="s">
        <v>754</v>
      </c>
      <c r="M2374" s="22" t="s">
        <v>743</v>
      </c>
      <c r="N2374" s="22" t="s">
        <v>740</v>
      </c>
      <c r="O2374" s="22" t="s">
        <v>741</v>
      </c>
      <c r="P2374" s="22" t="s">
        <v>6635</v>
      </c>
      <c r="Q2374" t="s">
        <v>6642</v>
      </c>
      <c r="R2374" s="22" t="s">
        <v>755</v>
      </c>
      <c r="S2374" s="22" t="s">
        <v>4902</v>
      </c>
      <c r="T2374" s="22" t="s">
        <v>763</v>
      </c>
      <c r="U2374" s="22" t="s">
        <v>384</v>
      </c>
      <c r="V2374" s="22">
        <v>240</v>
      </c>
      <c r="W2374" s="22" t="s">
        <v>377</v>
      </c>
      <c r="X2374" s="22" t="s">
        <v>378</v>
      </c>
      <c r="Y2374" s="22" t="s">
        <v>369</v>
      </c>
      <c r="Z2374" s="22">
        <v>16206</v>
      </c>
      <c r="AA2374" s="22" t="s">
        <v>733</v>
      </c>
    </row>
    <row r="2375" spans="1:27" x14ac:dyDescent="0.3">
      <c r="A2375" s="22">
        <v>1</v>
      </c>
      <c r="B2375" s="22" t="s">
        <v>376</v>
      </c>
      <c r="C2375">
        <v>1</v>
      </c>
      <c r="D2375" s="22">
        <v>1</v>
      </c>
      <c r="E2375" s="22" t="s">
        <v>738</v>
      </c>
      <c r="F2375" s="22"/>
      <c r="G2375" s="22" t="s">
        <v>737</v>
      </c>
      <c r="H2375" s="22" t="s">
        <v>6644</v>
      </c>
      <c r="I2375" s="22" t="s">
        <v>734</v>
      </c>
      <c r="K2375" s="22" t="s">
        <v>731</v>
      </c>
      <c r="L2375" s="22" t="s">
        <v>738</v>
      </c>
      <c r="M2375" s="22" t="s">
        <v>739</v>
      </c>
      <c r="N2375" s="22" t="s">
        <v>740</v>
      </c>
      <c r="O2375" s="22" t="s">
        <v>741</v>
      </c>
      <c r="P2375" s="22" t="s">
        <v>4899</v>
      </c>
      <c r="Q2375" t="s">
        <v>4897</v>
      </c>
      <c r="R2375" s="22" t="s">
        <v>732</v>
      </c>
      <c r="S2375" s="22" t="s">
        <v>4900</v>
      </c>
      <c r="T2375" s="22" t="s">
        <v>757</v>
      </c>
      <c r="U2375" s="22" t="s">
        <v>384</v>
      </c>
      <c r="V2375" s="22">
        <v>240</v>
      </c>
      <c r="W2375" s="22" t="s">
        <v>377</v>
      </c>
      <c r="X2375" s="22" t="s">
        <v>378</v>
      </c>
      <c r="Y2375" s="22" t="s">
        <v>370</v>
      </c>
      <c r="Z2375" s="22">
        <v>16207</v>
      </c>
      <c r="AA2375" s="22" t="s">
        <v>733</v>
      </c>
    </row>
    <row r="2376" spans="1:27" x14ac:dyDescent="0.3">
      <c r="A2376" s="22">
        <v>1</v>
      </c>
      <c r="B2376" s="22" t="s">
        <v>376</v>
      </c>
      <c r="C2376">
        <v>2</v>
      </c>
      <c r="D2376" s="22">
        <v>2</v>
      </c>
      <c r="E2376" s="22" t="s">
        <v>738</v>
      </c>
      <c r="F2376" s="22"/>
      <c r="G2376" s="22" t="s">
        <v>737</v>
      </c>
      <c r="H2376" s="22" t="s">
        <v>6644</v>
      </c>
      <c r="I2376" s="22" t="s">
        <v>734</v>
      </c>
      <c r="K2376" s="22" t="s">
        <v>731</v>
      </c>
      <c r="L2376" s="22" t="s">
        <v>738</v>
      </c>
      <c r="M2376" s="22" t="s">
        <v>743</v>
      </c>
      <c r="N2376" s="22" t="s">
        <v>740</v>
      </c>
      <c r="O2376" s="22" t="s">
        <v>741</v>
      </c>
      <c r="P2376" s="22" t="s">
        <v>6638</v>
      </c>
      <c r="Q2376" t="s">
        <v>6632</v>
      </c>
      <c r="R2376" s="22" t="s">
        <v>732</v>
      </c>
      <c r="S2376" s="22" t="s">
        <v>4900</v>
      </c>
      <c r="T2376" s="22" t="s">
        <v>758</v>
      </c>
      <c r="U2376" s="22" t="s">
        <v>384</v>
      </c>
      <c r="V2376" s="22">
        <v>240</v>
      </c>
      <c r="W2376" s="22" t="s">
        <v>377</v>
      </c>
      <c r="X2376" s="22" t="s">
        <v>378</v>
      </c>
      <c r="Y2376" s="22" t="s">
        <v>370</v>
      </c>
      <c r="Z2376" s="22">
        <v>16207</v>
      </c>
      <c r="AA2376" s="22" t="s">
        <v>733</v>
      </c>
    </row>
    <row r="2377" spans="1:27" x14ac:dyDescent="0.3">
      <c r="A2377" s="22">
        <v>1</v>
      </c>
      <c r="B2377" s="22" t="s">
        <v>376</v>
      </c>
      <c r="C2377">
        <v>3</v>
      </c>
      <c r="D2377" s="22">
        <v>3</v>
      </c>
      <c r="E2377" s="22" t="s">
        <v>745</v>
      </c>
      <c r="F2377" s="22"/>
      <c r="G2377" s="22" t="s">
        <v>737</v>
      </c>
      <c r="H2377" s="22" t="s">
        <v>6644</v>
      </c>
      <c r="I2377" s="22" t="s">
        <v>734</v>
      </c>
      <c r="K2377" s="22" t="s">
        <v>731</v>
      </c>
      <c r="L2377" s="22" t="s">
        <v>745</v>
      </c>
      <c r="M2377" s="22" t="s">
        <v>743</v>
      </c>
      <c r="N2377" s="22" t="s">
        <v>740</v>
      </c>
      <c r="O2377" s="22" t="s">
        <v>741</v>
      </c>
      <c r="P2377" s="22" t="s">
        <v>6639</v>
      </c>
      <c r="Q2377" t="s">
        <v>6633</v>
      </c>
      <c r="R2377" s="22" t="s">
        <v>735</v>
      </c>
      <c r="S2377" s="22" t="s">
        <v>4900</v>
      </c>
      <c r="T2377" s="22" t="s">
        <v>759</v>
      </c>
      <c r="U2377" s="22" t="s">
        <v>384</v>
      </c>
      <c r="V2377" s="22">
        <v>240</v>
      </c>
      <c r="W2377" s="22" t="s">
        <v>377</v>
      </c>
      <c r="X2377" s="22" t="s">
        <v>378</v>
      </c>
      <c r="Y2377" s="22" t="s">
        <v>370</v>
      </c>
      <c r="Z2377" s="22">
        <v>16207</v>
      </c>
      <c r="AA2377" s="22" t="s">
        <v>733</v>
      </c>
    </row>
    <row r="2378" spans="1:27" x14ac:dyDescent="0.3">
      <c r="A2378" s="22">
        <v>1</v>
      </c>
      <c r="B2378" s="22" t="s">
        <v>376</v>
      </c>
      <c r="C2378">
        <v>4</v>
      </c>
      <c r="D2378" s="22">
        <v>4</v>
      </c>
      <c r="E2378" s="22" t="s">
        <v>747</v>
      </c>
      <c r="F2378" s="22"/>
      <c r="G2378" s="22" t="s">
        <v>737</v>
      </c>
      <c r="H2378" s="22" t="s">
        <v>6644</v>
      </c>
      <c r="I2378" s="22" t="s">
        <v>734</v>
      </c>
      <c r="K2378" s="22" t="s">
        <v>731</v>
      </c>
      <c r="L2378" s="22" t="s">
        <v>747</v>
      </c>
      <c r="M2378" s="22" t="s">
        <v>743</v>
      </c>
      <c r="N2378" s="22" t="s">
        <v>740</v>
      </c>
      <c r="O2378" s="22" t="s">
        <v>741</v>
      </c>
      <c r="P2378" s="22" t="s">
        <v>6637</v>
      </c>
      <c r="Q2378" t="s">
        <v>6641</v>
      </c>
      <c r="R2378" s="22" t="s">
        <v>735</v>
      </c>
      <c r="S2378" s="22" t="s">
        <v>4901</v>
      </c>
      <c r="T2378" s="22" t="s">
        <v>760</v>
      </c>
      <c r="U2378" s="22" t="s">
        <v>384</v>
      </c>
      <c r="V2378" s="22">
        <v>240</v>
      </c>
      <c r="W2378" s="22" t="s">
        <v>377</v>
      </c>
      <c r="X2378" s="22" t="s">
        <v>378</v>
      </c>
      <c r="Y2378" s="22" t="s">
        <v>370</v>
      </c>
      <c r="Z2378" s="22">
        <v>16207</v>
      </c>
      <c r="AA2378" s="22" t="s">
        <v>733</v>
      </c>
    </row>
    <row r="2379" spans="1:27" x14ac:dyDescent="0.3">
      <c r="A2379" s="22">
        <v>1</v>
      </c>
      <c r="B2379" s="22" t="s">
        <v>376</v>
      </c>
      <c r="C2379">
        <v>5</v>
      </c>
      <c r="D2379" s="22">
        <v>5</v>
      </c>
      <c r="E2379" s="22" t="s">
        <v>749</v>
      </c>
      <c r="F2379" s="22"/>
      <c r="G2379" s="22" t="s">
        <v>737</v>
      </c>
      <c r="H2379" s="22" t="s">
        <v>6644</v>
      </c>
      <c r="I2379" s="22" t="s">
        <v>734</v>
      </c>
      <c r="K2379" s="22" t="s">
        <v>731</v>
      </c>
      <c r="L2379" s="22" t="s">
        <v>749</v>
      </c>
      <c r="M2379" s="22" t="s">
        <v>743</v>
      </c>
      <c r="N2379" s="22" t="s">
        <v>740</v>
      </c>
      <c r="O2379" s="22" t="s">
        <v>741</v>
      </c>
      <c r="P2379" s="22" t="s">
        <v>6636</v>
      </c>
      <c r="Q2379" t="s">
        <v>6630</v>
      </c>
      <c r="R2379" s="22" t="s">
        <v>735</v>
      </c>
      <c r="S2379" s="22" t="s">
        <v>4904</v>
      </c>
      <c r="T2379" s="22" t="s">
        <v>761</v>
      </c>
      <c r="U2379" s="22" t="s">
        <v>384</v>
      </c>
      <c r="V2379" s="22">
        <v>240</v>
      </c>
      <c r="W2379" s="22" t="s">
        <v>377</v>
      </c>
      <c r="X2379" s="22" t="s">
        <v>378</v>
      </c>
      <c r="Y2379" s="22" t="s">
        <v>370</v>
      </c>
      <c r="Z2379" s="22">
        <v>16207</v>
      </c>
      <c r="AA2379" s="22" t="s">
        <v>733</v>
      </c>
    </row>
    <row r="2380" spans="1:27" x14ac:dyDescent="0.3">
      <c r="A2380" s="22">
        <v>1</v>
      </c>
      <c r="B2380" s="22" t="s">
        <v>376</v>
      </c>
      <c r="C2380">
        <v>6</v>
      </c>
      <c r="D2380" s="22">
        <v>6</v>
      </c>
      <c r="E2380" s="22" t="s">
        <v>751</v>
      </c>
      <c r="F2380" s="22"/>
      <c r="G2380" s="22" t="s">
        <v>737</v>
      </c>
      <c r="H2380" s="22" t="s">
        <v>6644</v>
      </c>
      <c r="I2380" s="22" t="s">
        <v>734</v>
      </c>
      <c r="K2380" s="22" t="s">
        <v>731</v>
      </c>
      <c r="L2380" s="22" t="s">
        <v>751</v>
      </c>
      <c r="M2380" s="22" t="s">
        <v>752</v>
      </c>
      <c r="N2380" s="22" t="s">
        <v>736</v>
      </c>
      <c r="O2380" s="22" t="s">
        <v>741</v>
      </c>
      <c r="P2380" s="22" t="s">
        <v>6634</v>
      </c>
      <c r="Q2380" t="s">
        <v>6631</v>
      </c>
      <c r="R2380" s="22" t="s">
        <v>732</v>
      </c>
      <c r="S2380" s="22" t="s">
        <v>4903</v>
      </c>
      <c r="T2380" s="22" t="s">
        <v>762</v>
      </c>
      <c r="U2380" s="22" t="s">
        <v>384</v>
      </c>
      <c r="V2380" s="22">
        <v>240</v>
      </c>
      <c r="W2380" s="22" t="s">
        <v>377</v>
      </c>
      <c r="X2380" s="22" t="s">
        <v>378</v>
      </c>
      <c r="Y2380" s="22" t="s">
        <v>370</v>
      </c>
      <c r="Z2380" s="22">
        <v>16207</v>
      </c>
      <c r="AA2380" s="22" t="s">
        <v>733</v>
      </c>
    </row>
    <row r="2381" spans="1:27" x14ac:dyDescent="0.3">
      <c r="A2381" s="22">
        <v>1</v>
      </c>
      <c r="B2381" s="22" t="s">
        <v>376</v>
      </c>
      <c r="C2381">
        <v>7</v>
      </c>
      <c r="D2381" s="22">
        <v>7</v>
      </c>
      <c r="E2381" s="22" t="s">
        <v>754</v>
      </c>
      <c r="F2381" s="22"/>
      <c r="G2381" s="22" t="s">
        <v>737</v>
      </c>
      <c r="H2381" s="22" t="s">
        <v>6644</v>
      </c>
      <c r="I2381" s="22" t="s">
        <v>734</v>
      </c>
      <c r="K2381" s="22" t="s">
        <v>731</v>
      </c>
      <c r="L2381" s="22" t="s">
        <v>754</v>
      </c>
      <c r="M2381" s="22" t="s">
        <v>743</v>
      </c>
      <c r="N2381" s="22" t="s">
        <v>740</v>
      </c>
      <c r="O2381" s="22" t="s">
        <v>741</v>
      </c>
      <c r="P2381" s="22" t="s">
        <v>6635</v>
      </c>
      <c r="Q2381" t="s">
        <v>6642</v>
      </c>
      <c r="R2381" s="22" t="s">
        <v>755</v>
      </c>
      <c r="S2381" s="22" t="s">
        <v>4902</v>
      </c>
      <c r="T2381" s="22" t="s">
        <v>763</v>
      </c>
      <c r="U2381" s="22" t="s">
        <v>384</v>
      </c>
      <c r="V2381" s="22">
        <v>240</v>
      </c>
      <c r="W2381" s="22" t="s">
        <v>377</v>
      </c>
      <c r="X2381" s="22" t="s">
        <v>378</v>
      </c>
      <c r="Y2381" s="22" t="s">
        <v>370</v>
      </c>
      <c r="Z2381" s="22">
        <v>16207</v>
      </c>
      <c r="AA2381" s="22" t="s">
        <v>733</v>
      </c>
    </row>
    <row r="2382" spans="1:27" x14ac:dyDescent="0.3">
      <c r="A2382" s="22">
        <v>1</v>
      </c>
      <c r="B2382" s="22" t="s">
        <v>376</v>
      </c>
      <c r="C2382">
        <v>1</v>
      </c>
      <c r="D2382" s="22">
        <v>1</v>
      </c>
      <c r="E2382" s="22" t="s">
        <v>738</v>
      </c>
      <c r="F2382" s="22"/>
      <c r="G2382" s="22" t="s">
        <v>737</v>
      </c>
      <c r="H2382" s="22" t="s">
        <v>6644</v>
      </c>
      <c r="I2382" s="22" t="s">
        <v>734</v>
      </c>
      <c r="K2382" s="22" t="s">
        <v>731</v>
      </c>
      <c r="L2382" s="22" t="s">
        <v>738</v>
      </c>
      <c r="M2382" s="22" t="s">
        <v>739</v>
      </c>
      <c r="N2382" s="22" t="s">
        <v>740</v>
      </c>
      <c r="O2382" s="22" t="s">
        <v>741</v>
      </c>
      <c r="P2382" s="22" t="s">
        <v>4899</v>
      </c>
      <c r="Q2382" t="s">
        <v>4897</v>
      </c>
      <c r="R2382" s="22" t="s">
        <v>732</v>
      </c>
      <c r="S2382" s="22" t="s">
        <v>4900</v>
      </c>
      <c r="T2382" s="22" t="s">
        <v>757</v>
      </c>
      <c r="U2382" s="22" t="s">
        <v>384</v>
      </c>
      <c r="V2382" s="22">
        <v>240</v>
      </c>
      <c r="W2382" s="22" t="s">
        <v>377</v>
      </c>
      <c r="X2382" s="22" t="s">
        <v>378</v>
      </c>
      <c r="Y2382" s="22" t="s">
        <v>371</v>
      </c>
      <c r="Z2382" s="22">
        <v>16301</v>
      </c>
      <c r="AA2382" s="22" t="s">
        <v>733</v>
      </c>
    </row>
    <row r="2383" spans="1:27" x14ac:dyDescent="0.3">
      <c r="A2383" s="22">
        <v>1</v>
      </c>
      <c r="B2383" s="22" t="s">
        <v>376</v>
      </c>
      <c r="C2383">
        <v>2</v>
      </c>
      <c r="D2383" s="22">
        <v>2</v>
      </c>
      <c r="E2383" s="22" t="s">
        <v>738</v>
      </c>
      <c r="F2383" s="22"/>
      <c r="G2383" s="22" t="s">
        <v>737</v>
      </c>
      <c r="H2383" s="22" t="s">
        <v>6644</v>
      </c>
      <c r="I2383" s="22" t="s">
        <v>734</v>
      </c>
      <c r="K2383" s="22" t="s">
        <v>731</v>
      </c>
      <c r="L2383" s="22" t="s">
        <v>738</v>
      </c>
      <c r="M2383" s="22" t="s">
        <v>743</v>
      </c>
      <c r="N2383" s="22" t="s">
        <v>740</v>
      </c>
      <c r="O2383" s="22" t="s">
        <v>741</v>
      </c>
      <c r="P2383" s="22" t="s">
        <v>6638</v>
      </c>
      <c r="Q2383" t="s">
        <v>6632</v>
      </c>
      <c r="R2383" s="22" t="s">
        <v>732</v>
      </c>
      <c r="S2383" s="22" t="s">
        <v>4900</v>
      </c>
      <c r="T2383" s="22" t="s">
        <v>758</v>
      </c>
      <c r="U2383" s="22" t="s">
        <v>384</v>
      </c>
      <c r="V2383" s="22">
        <v>240</v>
      </c>
      <c r="W2383" s="22" t="s">
        <v>377</v>
      </c>
      <c r="X2383" s="22" t="s">
        <v>378</v>
      </c>
      <c r="Y2383" s="22" t="s">
        <v>371</v>
      </c>
      <c r="Z2383" s="22">
        <v>16301</v>
      </c>
      <c r="AA2383" s="22" t="s">
        <v>733</v>
      </c>
    </row>
    <row r="2384" spans="1:27" x14ac:dyDescent="0.3">
      <c r="A2384" s="22">
        <v>1</v>
      </c>
      <c r="B2384" s="22" t="s">
        <v>376</v>
      </c>
      <c r="C2384">
        <v>3</v>
      </c>
      <c r="D2384" s="22">
        <v>3</v>
      </c>
      <c r="E2384" s="22" t="s">
        <v>745</v>
      </c>
      <c r="F2384" s="22"/>
      <c r="G2384" s="22" t="s">
        <v>737</v>
      </c>
      <c r="H2384" s="22" t="s">
        <v>6644</v>
      </c>
      <c r="I2384" s="22" t="s">
        <v>734</v>
      </c>
      <c r="K2384" s="22" t="s">
        <v>731</v>
      </c>
      <c r="L2384" s="22" t="s">
        <v>745</v>
      </c>
      <c r="M2384" s="22" t="s">
        <v>743</v>
      </c>
      <c r="N2384" s="22" t="s">
        <v>740</v>
      </c>
      <c r="O2384" s="22" t="s">
        <v>741</v>
      </c>
      <c r="P2384" s="22" t="s">
        <v>6639</v>
      </c>
      <c r="Q2384" t="s">
        <v>6633</v>
      </c>
      <c r="R2384" s="22" t="s">
        <v>735</v>
      </c>
      <c r="S2384" s="22" t="s">
        <v>4900</v>
      </c>
      <c r="T2384" s="22" t="s">
        <v>759</v>
      </c>
      <c r="U2384" s="22" t="s">
        <v>384</v>
      </c>
      <c r="V2384" s="22">
        <v>240</v>
      </c>
      <c r="W2384" s="22" t="s">
        <v>377</v>
      </c>
      <c r="X2384" s="22" t="s">
        <v>378</v>
      </c>
      <c r="Y2384" s="22" t="s">
        <v>371</v>
      </c>
      <c r="Z2384" s="22">
        <v>16301</v>
      </c>
      <c r="AA2384" s="22" t="s">
        <v>733</v>
      </c>
    </row>
    <row r="2385" spans="1:27" x14ac:dyDescent="0.3">
      <c r="A2385" s="22">
        <v>1</v>
      </c>
      <c r="B2385" s="22" t="s">
        <v>376</v>
      </c>
      <c r="C2385">
        <v>4</v>
      </c>
      <c r="D2385" s="22">
        <v>4</v>
      </c>
      <c r="E2385" s="22" t="s">
        <v>747</v>
      </c>
      <c r="F2385" s="22"/>
      <c r="G2385" s="22" t="s">
        <v>737</v>
      </c>
      <c r="H2385" s="22" t="s">
        <v>6644</v>
      </c>
      <c r="I2385" s="22" t="s">
        <v>734</v>
      </c>
      <c r="K2385" s="22" t="s">
        <v>731</v>
      </c>
      <c r="L2385" s="22" t="s">
        <v>747</v>
      </c>
      <c r="M2385" s="22" t="s">
        <v>743</v>
      </c>
      <c r="N2385" s="22" t="s">
        <v>740</v>
      </c>
      <c r="O2385" s="22" t="s">
        <v>741</v>
      </c>
      <c r="P2385" s="22" t="s">
        <v>6637</v>
      </c>
      <c r="Q2385" t="s">
        <v>6641</v>
      </c>
      <c r="R2385" s="22" t="s">
        <v>735</v>
      </c>
      <c r="S2385" s="22" t="s">
        <v>4901</v>
      </c>
      <c r="T2385" s="22" t="s">
        <v>760</v>
      </c>
      <c r="U2385" s="22" t="s">
        <v>384</v>
      </c>
      <c r="V2385" s="22">
        <v>240</v>
      </c>
      <c r="W2385" s="22" t="s">
        <v>377</v>
      </c>
      <c r="X2385" s="22" t="s">
        <v>378</v>
      </c>
      <c r="Y2385" s="22" t="s">
        <v>371</v>
      </c>
      <c r="Z2385" s="22">
        <v>16301</v>
      </c>
      <c r="AA2385" s="22" t="s">
        <v>733</v>
      </c>
    </row>
    <row r="2386" spans="1:27" x14ac:dyDescent="0.3">
      <c r="A2386" s="22">
        <v>1</v>
      </c>
      <c r="B2386" s="22" t="s">
        <v>376</v>
      </c>
      <c r="C2386">
        <v>5</v>
      </c>
      <c r="D2386" s="22">
        <v>5</v>
      </c>
      <c r="E2386" s="22" t="s">
        <v>749</v>
      </c>
      <c r="F2386" s="22"/>
      <c r="G2386" s="22" t="s">
        <v>737</v>
      </c>
      <c r="H2386" s="22" t="s">
        <v>6644</v>
      </c>
      <c r="I2386" s="22" t="s">
        <v>734</v>
      </c>
      <c r="K2386" s="22" t="s">
        <v>731</v>
      </c>
      <c r="L2386" s="22" t="s">
        <v>749</v>
      </c>
      <c r="M2386" s="22" t="s">
        <v>743</v>
      </c>
      <c r="N2386" s="22" t="s">
        <v>740</v>
      </c>
      <c r="O2386" s="22" t="s">
        <v>741</v>
      </c>
      <c r="P2386" s="22" t="s">
        <v>6636</v>
      </c>
      <c r="Q2386" t="s">
        <v>6630</v>
      </c>
      <c r="R2386" s="22" t="s">
        <v>735</v>
      </c>
      <c r="S2386" s="22" t="s">
        <v>4904</v>
      </c>
      <c r="T2386" s="22" t="s">
        <v>761</v>
      </c>
      <c r="U2386" s="22" t="s">
        <v>384</v>
      </c>
      <c r="V2386" s="22">
        <v>240</v>
      </c>
      <c r="W2386" s="22" t="s">
        <v>377</v>
      </c>
      <c r="X2386" s="22" t="s">
        <v>378</v>
      </c>
      <c r="Y2386" s="22" t="s">
        <v>371</v>
      </c>
      <c r="Z2386" s="22">
        <v>16301</v>
      </c>
      <c r="AA2386" s="22" t="s">
        <v>733</v>
      </c>
    </row>
    <row r="2387" spans="1:27" x14ac:dyDescent="0.3">
      <c r="A2387" s="22">
        <v>1</v>
      </c>
      <c r="B2387" s="22" t="s">
        <v>376</v>
      </c>
      <c r="C2387">
        <v>6</v>
      </c>
      <c r="D2387" s="22">
        <v>6</v>
      </c>
      <c r="E2387" s="22" t="s">
        <v>751</v>
      </c>
      <c r="F2387" s="22"/>
      <c r="G2387" s="22" t="s">
        <v>737</v>
      </c>
      <c r="H2387" s="22" t="s">
        <v>6644</v>
      </c>
      <c r="I2387" s="22" t="s">
        <v>734</v>
      </c>
      <c r="K2387" s="22" t="s">
        <v>731</v>
      </c>
      <c r="L2387" s="22" t="s">
        <v>751</v>
      </c>
      <c r="M2387" s="22" t="s">
        <v>752</v>
      </c>
      <c r="N2387" s="22" t="s">
        <v>736</v>
      </c>
      <c r="O2387" s="22" t="s">
        <v>741</v>
      </c>
      <c r="P2387" s="22" t="s">
        <v>6634</v>
      </c>
      <c r="Q2387" t="s">
        <v>6631</v>
      </c>
      <c r="R2387" s="22" t="s">
        <v>732</v>
      </c>
      <c r="S2387" s="22" t="s">
        <v>4903</v>
      </c>
      <c r="T2387" s="22" t="s">
        <v>762</v>
      </c>
      <c r="U2387" s="22" t="s">
        <v>384</v>
      </c>
      <c r="V2387" s="22">
        <v>240</v>
      </c>
      <c r="W2387" s="22" t="s">
        <v>377</v>
      </c>
      <c r="X2387" s="22" t="s">
        <v>378</v>
      </c>
      <c r="Y2387" s="22" t="s">
        <v>371</v>
      </c>
      <c r="Z2387" s="22">
        <v>16301</v>
      </c>
      <c r="AA2387" s="22" t="s">
        <v>733</v>
      </c>
    </row>
    <row r="2388" spans="1:27" x14ac:dyDescent="0.3">
      <c r="A2388" s="22">
        <v>1</v>
      </c>
      <c r="B2388" s="22" t="s">
        <v>376</v>
      </c>
      <c r="C2388">
        <v>7</v>
      </c>
      <c r="D2388" s="22">
        <v>7</v>
      </c>
      <c r="E2388" s="22" t="s">
        <v>754</v>
      </c>
      <c r="F2388" s="22"/>
      <c r="G2388" s="22" t="s">
        <v>737</v>
      </c>
      <c r="H2388" s="22" t="s">
        <v>6644</v>
      </c>
      <c r="I2388" s="22" t="s">
        <v>734</v>
      </c>
      <c r="K2388" s="22" t="s">
        <v>731</v>
      </c>
      <c r="L2388" s="22" t="s">
        <v>754</v>
      </c>
      <c r="M2388" s="22" t="s">
        <v>743</v>
      </c>
      <c r="N2388" s="22" t="s">
        <v>740</v>
      </c>
      <c r="O2388" s="22" t="s">
        <v>741</v>
      </c>
      <c r="P2388" s="22" t="s">
        <v>6635</v>
      </c>
      <c r="Q2388" t="s">
        <v>6642</v>
      </c>
      <c r="R2388" s="22" t="s">
        <v>755</v>
      </c>
      <c r="S2388" s="22" t="s">
        <v>4902</v>
      </c>
      <c r="T2388" s="22" t="s">
        <v>763</v>
      </c>
      <c r="U2388" s="22" t="s">
        <v>384</v>
      </c>
      <c r="V2388" s="22">
        <v>240</v>
      </c>
      <c r="W2388" s="22" t="s">
        <v>377</v>
      </c>
      <c r="X2388" s="22" t="s">
        <v>378</v>
      </c>
      <c r="Y2388" s="22" t="s">
        <v>371</v>
      </c>
      <c r="Z2388" s="22">
        <v>16301</v>
      </c>
      <c r="AA2388" s="22" t="s">
        <v>733</v>
      </c>
    </row>
    <row r="2389" spans="1:27" x14ac:dyDescent="0.3">
      <c r="A2389" s="22">
        <v>1</v>
      </c>
      <c r="B2389" s="22" t="s">
        <v>376</v>
      </c>
      <c r="C2389">
        <v>1</v>
      </c>
      <c r="D2389" s="22">
        <v>1</v>
      </c>
      <c r="E2389" s="22" t="s">
        <v>738</v>
      </c>
      <c r="F2389" s="22"/>
      <c r="G2389" s="22" t="s">
        <v>737</v>
      </c>
      <c r="H2389" s="22" t="s">
        <v>6644</v>
      </c>
      <c r="I2389" s="22" t="s">
        <v>734</v>
      </c>
      <c r="K2389" s="22" t="s">
        <v>731</v>
      </c>
      <c r="L2389" s="22" t="s">
        <v>738</v>
      </c>
      <c r="M2389" s="22" t="s">
        <v>739</v>
      </c>
      <c r="N2389" s="22" t="s">
        <v>740</v>
      </c>
      <c r="O2389" s="22" t="s">
        <v>741</v>
      </c>
      <c r="P2389" s="22" t="s">
        <v>4899</v>
      </c>
      <c r="Q2389" t="s">
        <v>4897</v>
      </c>
      <c r="R2389" s="22" t="s">
        <v>732</v>
      </c>
      <c r="S2389" s="22" t="s">
        <v>4900</v>
      </c>
      <c r="T2389" s="22" t="s">
        <v>757</v>
      </c>
      <c r="U2389" s="22" t="s">
        <v>384</v>
      </c>
      <c r="V2389" s="22">
        <v>240</v>
      </c>
      <c r="W2389" s="22" t="s">
        <v>377</v>
      </c>
      <c r="X2389" s="22" t="s">
        <v>378</v>
      </c>
      <c r="Y2389" s="22" t="s">
        <v>372</v>
      </c>
      <c r="Z2389" s="22">
        <v>16302</v>
      </c>
      <c r="AA2389" s="22" t="s">
        <v>733</v>
      </c>
    </row>
    <row r="2390" spans="1:27" x14ac:dyDescent="0.3">
      <c r="A2390" s="22">
        <v>1</v>
      </c>
      <c r="B2390" s="22" t="s">
        <v>376</v>
      </c>
      <c r="C2390">
        <v>2</v>
      </c>
      <c r="D2390" s="22">
        <v>2</v>
      </c>
      <c r="E2390" s="22" t="s">
        <v>738</v>
      </c>
      <c r="F2390" s="22"/>
      <c r="G2390" s="22" t="s">
        <v>737</v>
      </c>
      <c r="H2390" s="22" t="s">
        <v>6644</v>
      </c>
      <c r="I2390" s="22" t="s">
        <v>734</v>
      </c>
      <c r="K2390" s="22" t="s">
        <v>731</v>
      </c>
      <c r="L2390" s="22" t="s">
        <v>738</v>
      </c>
      <c r="M2390" s="22" t="s">
        <v>743</v>
      </c>
      <c r="N2390" s="22" t="s">
        <v>740</v>
      </c>
      <c r="O2390" s="22" t="s">
        <v>741</v>
      </c>
      <c r="P2390" s="22" t="s">
        <v>6638</v>
      </c>
      <c r="Q2390" t="s">
        <v>6632</v>
      </c>
      <c r="R2390" s="22" t="s">
        <v>732</v>
      </c>
      <c r="S2390" s="22" t="s">
        <v>4900</v>
      </c>
      <c r="T2390" s="22" t="s">
        <v>758</v>
      </c>
      <c r="U2390" s="22" t="s">
        <v>384</v>
      </c>
      <c r="V2390" s="22">
        <v>240</v>
      </c>
      <c r="W2390" s="22" t="s">
        <v>377</v>
      </c>
      <c r="X2390" s="22" t="s">
        <v>378</v>
      </c>
      <c r="Y2390" s="22" t="s">
        <v>372</v>
      </c>
      <c r="Z2390" s="22">
        <v>16302</v>
      </c>
      <c r="AA2390" s="22" t="s">
        <v>733</v>
      </c>
    </row>
    <row r="2391" spans="1:27" x14ac:dyDescent="0.3">
      <c r="A2391" s="22">
        <v>1</v>
      </c>
      <c r="B2391" s="22" t="s">
        <v>376</v>
      </c>
      <c r="C2391">
        <v>3</v>
      </c>
      <c r="D2391" s="22">
        <v>3</v>
      </c>
      <c r="E2391" s="22" t="s">
        <v>745</v>
      </c>
      <c r="F2391" s="22"/>
      <c r="G2391" s="22" t="s">
        <v>737</v>
      </c>
      <c r="H2391" s="22" t="s">
        <v>6644</v>
      </c>
      <c r="I2391" s="22" t="s">
        <v>734</v>
      </c>
      <c r="K2391" s="22" t="s">
        <v>731</v>
      </c>
      <c r="L2391" s="22" t="s">
        <v>745</v>
      </c>
      <c r="M2391" s="22" t="s">
        <v>743</v>
      </c>
      <c r="N2391" s="22" t="s">
        <v>740</v>
      </c>
      <c r="O2391" s="22" t="s">
        <v>741</v>
      </c>
      <c r="P2391" s="22" t="s">
        <v>6639</v>
      </c>
      <c r="Q2391" t="s">
        <v>6633</v>
      </c>
      <c r="R2391" s="22" t="s">
        <v>735</v>
      </c>
      <c r="S2391" s="22" t="s">
        <v>4900</v>
      </c>
      <c r="T2391" s="22" t="s">
        <v>759</v>
      </c>
      <c r="U2391" s="22" t="s">
        <v>384</v>
      </c>
      <c r="V2391" s="22">
        <v>240</v>
      </c>
      <c r="W2391" s="22" t="s">
        <v>377</v>
      </c>
      <c r="X2391" s="22" t="s">
        <v>378</v>
      </c>
      <c r="Y2391" s="22" t="s">
        <v>372</v>
      </c>
      <c r="Z2391" s="22">
        <v>16302</v>
      </c>
      <c r="AA2391" s="22" t="s">
        <v>733</v>
      </c>
    </row>
    <row r="2392" spans="1:27" x14ac:dyDescent="0.3">
      <c r="A2392" s="22">
        <v>1</v>
      </c>
      <c r="B2392" s="22" t="s">
        <v>376</v>
      </c>
      <c r="C2392">
        <v>4</v>
      </c>
      <c r="D2392" s="22">
        <v>4</v>
      </c>
      <c r="E2392" s="22" t="s">
        <v>747</v>
      </c>
      <c r="F2392" s="22"/>
      <c r="G2392" s="22" t="s">
        <v>737</v>
      </c>
      <c r="H2392" s="22" t="s">
        <v>6644</v>
      </c>
      <c r="I2392" s="22" t="s">
        <v>734</v>
      </c>
      <c r="K2392" s="22" t="s">
        <v>731</v>
      </c>
      <c r="L2392" s="22" t="s">
        <v>747</v>
      </c>
      <c r="M2392" s="22" t="s">
        <v>743</v>
      </c>
      <c r="N2392" s="22" t="s">
        <v>740</v>
      </c>
      <c r="O2392" s="22" t="s">
        <v>741</v>
      </c>
      <c r="P2392" s="22" t="s">
        <v>6637</v>
      </c>
      <c r="Q2392" t="s">
        <v>6641</v>
      </c>
      <c r="R2392" s="22" t="s">
        <v>735</v>
      </c>
      <c r="S2392" s="22" t="s">
        <v>4901</v>
      </c>
      <c r="T2392" s="22" t="s">
        <v>760</v>
      </c>
      <c r="U2392" s="22" t="s">
        <v>384</v>
      </c>
      <c r="V2392" s="22">
        <v>240</v>
      </c>
      <c r="W2392" s="22" t="s">
        <v>377</v>
      </c>
      <c r="X2392" s="22" t="s">
        <v>378</v>
      </c>
      <c r="Y2392" s="22" t="s">
        <v>372</v>
      </c>
      <c r="Z2392" s="22">
        <v>16302</v>
      </c>
      <c r="AA2392" s="22" t="s">
        <v>733</v>
      </c>
    </row>
    <row r="2393" spans="1:27" x14ac:dyDescent="0.3">
      <c r="A2393" s="22">
        <v>1</v>
      </c>
      <c r="B2393" s="22" t="s">
        <v>376</v>
      </c>
      <c r="C2393">
        <v>5</v>
      </c>
      <c r="D2393" s="22">
        <v>5</v>
      </c>
      <c r="E2393" s="22" t="s">
        <v>749</v>
      </c>
      <c r="F2393" s="22"/>
      <c r="G2393" s="22" t="s">
        <v>737</v>
      </c>
      <c r="H2393" s="22" t="s">
        <v>6644</v>
      </c>
      <c r="I2393" s="22" t="s">
        <v>734</v>
      </c>
      <c r="K2393" s="22" t="s">
        <v>731</v>
      </c>
      <c r="L2393" s="22" t="s">
        <v>749</v>
      </c>
      <c r="M2393" s="22" t="s">
        <v>743</v>
      </c>
      <c r="N2393" s="22" t="s">
        <v>740</v>
      </c>
      <c r="O2393" s="22" t="s">
        <v>741</v>
      </c>
      <c r="P2393" s="22" t="s">
        <v>6636</v>
      </c>
      <c r="Q2393" t="s">
        <v>6630</v>
      </c>
      <c r="R2393" s="22" t="s">
        <v>735</v>
      </c>
      <c r="S2393" s="22" t="s">
        <v>4904</v>
      </c>
      <c r="T2393" s="22" t="s">
        <v>761</v>
      </c>
      <c r="U2393" s="22" t="s">
        <v>384</v>
      </c>
      <c r="V2393" s="22">
        <v>240</v>
      </c>
      <c r="W2393" s="22" t="s">
        <v>377</v>
      </c>
      <c r="X2393" s="22" t="s">
        <v>378</v>
      </c>
      <c r="Y2393" s="22" t="s">
        <v>372</v>
      </c>
      <c r="Z2393" s="22">
        <v>16302</v>
      </c>
      <c r="AA2393" s="22" t="s">
        <v>733</v>
      </c>
    </row>
    <row r="2394" spans="1:27" x14ac:dyDescent="0.3">
      <c r="A2394" s="22">
        <v>1</v>
      </c>
      <c r="B2394" s="22" t="s">
        <v>376</v>
      </c>
      <c r="C2394">
        <v>6</v>
      </c>
      <c r="D2394" s="22">
        <v>6</v>
      </c>
      <c r="E2394" s="22" t="s">
        <v>751</v>
      </c>
      <c r="F2394" s="22"/>
      <c r="G2394" s="22" t="s">
        <v>737</v>
      </c>
      <c r="H2394" s="22" t="s">
        <v>6644</v>
      </c>
      <c r="I2394" s="22" t="s">
        <v>734</v>
      </c>
      <c r="K2394" s="22" t="s">
        <v>731</v>
      </c>
      <c r="L2394" s="22" t="s">
        <v>751</v>
      </c>
      <c r="M2394" s="22" t="s">
        <v>752</v>
      </c>
      <c r="N2394" s="22" t="s">
        <v>736</v>
      </c>
      <c r="O2394" s="22" t="s">
        <v>741</v>
      </c>
      <c r="P2394" s="22" t="s">
        <v>6634</v>
      </c>
      <c r="Q2394" t="s">
        <v>6631</v>
      </c>
      <c r="R2394" s="22" t="s">
        <v>732</v>
      </c>
      <c r="S2394" s="22" t="s">
        <v>4903</v>
      </c>
      <c r="T2394" s="22" t="s">
        <v>762</v>
      </c>
      <c r="U2394" s="22" t="s">
        <v>384</v>
      </c>
      <c r="V2394" s="22">
        <v>240</v>
      </c>
      <c r="W2394" s="22" t="s">
        <v>377</v>
      </c>
      <c r="X2394" s="22" t="s">
        <v>378</v>
      </c>
      <c r="Y2394" s="22" t="s">
        <v>372</v>
      </c>
      <c r="Z2394" s="22">
        <v>16302</v>
      </c>
      <c r="AA2394" s="22" t="s">
        <v>733</v>
      </c>
    </row>
    <row r="2395" spans="1:27" x14ac:dyDescent="0.3">
      <c r="A2395" s="22">
        <v>1</v>
      </c>
      <c r="B2395" s="22" t="s">
        <v>376</v>
      </c>
      <c r="C2395">
        <v>7</v>
      </c>
      <c r="D2395" s="22">
        <v>7</v>
      </c>
      <c r="E2395" s="22" t="s">
        <v>754</v>
      </c>
      <c r="F2395" s="22"/>
      <c r="G2395" s="22" t="s">
        <v>737</v>
      </c>
      <c r="H2395" s="22" t="s">
        <v>6644</v>
      </c>
      <c r="I2395" s="22" t="s">
        <v>734</v>
      </c>
      <c r="K2395" s="22" t="s">
        <v>731</v>
      </c>
      <c r="L2395" s="22" t="s">
        <v>754</v>
      </c>
      <c r="M2395" s="22" t="s">
        <v>743</v>
      </c>
      <c r="N2395" s="22" t="s">
        <v>740</v>
      </c>
      <c r="O2395" s="22" t="s">
        <v>741</v>
      </c>
      <c r="P2395" s="22" t="s">
        <v>6635</v>
      </c>
      <c r="Q2395" t="s">
        <v>6642</v>
      </c>
      <c r="R2395" s="22" t="s">
        <v>755</v>
      </c>
      <c r="S2395" s="22" t="s">
        <v>4902</v>
      </c>
      <c r="T2395" s="22" t="s">
        <v>763</v>
      </c>
      <c r="U2395" s="22" t="s">
        <v>384</v>
      </c>
      <c r="V2395" s="22">
        <v>240</v>
      </c>
      <c r="W2395" s="22" t="s">
        <v>377</v>
      </c>
      <c r="X2395" s="22" t="s">
        <v>378</v>
      </c>
      <c r="Y2395" s="22" t="s">
        <v>372</v>
      </c>
      <c r="Z2395" s="22">
        <v>16302</v>
      </c>
      <c r="AA2395" s="22" t="s">
        <v>733</v>
      </c>
    </row>
    <row r="2396" spans="1:27" x14ac:dyDescent="0.3">
      <c r="A2396" s="22">
        <v>1</v>
      </c>
      <c r="B2396" s="22" t="s">
        <v>376</v>
      </c>
      <c r="C2396">
        <v>1</v>
      </c>
      <c r="D2396" s="22">
        <v>1</v>
      </c>
      <c r="E2396" s="22" t="s">
        <v>738</v>
      </c>
      <c r="F2396" s="22"/>
      <c r="G2396" s="22" t="s">
        <v>737</v>
      </c>
      <c r="H2396" s="22" t="s">
        <v>6644</v>
      </c>
      <c r="I2396" s="22" t="s">
        <v>734</v>
      </c>
      <c r="K2396" s="22" t="s">
        <v>731</v>
      </c>
      <c r="L2396" s="22" t="s">
        <v>738</v>
      </c>
      <c r="M2396" s="22" t="s">
        <v>739</v>
      </c>
      <c r="N2396" s="22" t="s">
        <v>740</v>
      </c>
      <c r="O2396" s="22" t="s">
        <v>741</v>
      </c>
      <c r="P2396" s="22" t="s">
        <v>4899</v>
      </c>
      <c r="Q2396" t="s">
        <v>4897</v>
      </c>
      <c r="R2396" s="22" t="s">
        <v>732</v>
      </c>
      <c r="S2396" s="22" t="s">
        <v>4900</v>
      </c>
      <c r="T2396" s="22" t="s">
        <v>757</v>
      </c>
      <c r="U2396" s="22" t="s">
        <v>384</v>
      </c>
      <c r="V2396" s="22">
        <v>240</v>
      </c>
      <c r="W2396" s="22" t="s">
        <v>377</v>
      </c>
      <c r="X2396" s="22" t="s">
        <v>378</v>
      </c>
      <c r="Y2396" s="22" t="s">
        <v>373</v>
      </c>
      <c r="Z2396" s="22">
        <v>16303</v>
      </c>
      <c r="AA2396" s="22" t="s">
        <v>733</v>
      </c>
    </row>
    <row r="2397" spans="1:27" x14ac:dyDescent="0.3">
      <c r="A2397" s="22">
        <v>1</v>
      </c>
      <c r="B2397" s="22" t="s">
        <v>376</v>
      </c>
      <c r="C2397">
        <v>2</v>
      </c>
      <c r="D2397" s="22">
        <v>2</v>
      </c>
      <c r="E2397" s="22" t="s">
        <v>738</v>
      </c>
      <c r="F2397" s="22"/>
      <c r="G2397" s="22" t="s">
        <v>737</v>
      </c>
      <c r="H2397" s="22" t="s">
        <v>6644</v>
      </c>
      <c r="I2397" s="22" t="s">
        <v>734</v>
      </c>
      <c r="K2397" s="22" t="s">
        <v>731</v>
      </c>
      <c r="L2397" s="22" t="s">
        <v>738</v>
      </c>
      <c r="M2397" s="22" t="s">
        <v>743</v>
      </c>
      <c r="N2397" s="22" t="s">
        <v>740</v>
      </c>
      <c r="O2397" s="22" t="s">
        <v>741</v>
      </c>
      <c r="P2397" s="22" t="s">
        <v>6638</v>
      </c>
      <c r="Q2397" t="s">
        <v>6632</v>
      </c>
      <c r="R2397" s="22" t="s">
        <v>732</v>
      </c>
      <c r="S2397" s="22" t="s">
        <v>4900</v>
      </c>
      <c r="T2397" s="22" t="s">
        <v>758</v>
      </c>
      <c r="U2397" s="22" t="s">
        <v>384</v>
      </c>
      <c r="V2397" s="22">
        <v>240</v>
      </c>
      <c r="W2397" s="22" t="s">
        <v>377</v>
      </c>
      <c r="X2397" s="22" t="s">
        <v>378</v>
      </c>
      <c r="Y2397" s="22" t="s">
        <v>373</v>
      </c>
      <c r="Z2397" s="22">
        <v>16303</v>
      </c>
      <c r="AA2397" s="22" t="s">
        <v>733</v>
      </c>
    </row>
    <row r="2398" spans="1:27" x14ac:dyDescent="0.3">
      <c r="A2398" s="22">
        <v>1</v>
      </c>
      <c r="B2398" s="22" t="s">
        <v>376</v>
      </c>
      <c r="C2398">
        <v>3</v>
      </c>
      <c r="D2398" s="22">
        <v>3</v>
      </c>
      <c r="E2398" s="22" t="s">
        <v>745</v>
      </c>
      <c r="F2398" s="22"/>
      <c r="G2398" s="22" t="s">
        <v>737</v>
      </c>
      <c r="H2398" s="22" t="s">
        <v>6644</v>
      </c>
      <c r="I2398" s="22" t="s">
        <v>734</v>
      </c>
      <c r="K2398" s="22" t="s">
        <v>731</v>
      </c>
      <c r="L2398" s="22" t="s">
        <v>745</v>
      </c>
      <c r="M2398" s="22" t="s">
        <v>743</v>
      </c>
      <c r="N2398" s="22" t="s">
        <v>740</v>
      </c>
      <c r="O2398" s="22" t="s">
        <v>741</v>
      </c>
      <c r="P2398" s="22" t="s">
        <v>6639</v>
      </c>
      <c r="Q2398" t="s">
        <v>6633</v>
      </c>
      <c r="R2398" s="22" t="s">
        <v>735</v>
      </c>
      <c r="S2398" s="22" t="s">
        <v>4900</v>
      </c>
      <c r="T2398" s="22" t="s">
        <v>759</v>
      </c>
      <c r="U2398" s="22" t="s">
        <v>384</v>
      </c>
      <c r="V2398" s="22">
        <v>240</v>
      </c>
      <c r="W2398" s="22" t="s">
        <v>377</v>
      </c>
      <c r="X2398" s="22" t="s">
        <v>378</v>
      </c>
      <c r="Y2398" s="22" t="s">
        <v>373</v>
      </c>
      <c r="Z2398" s="22">
        <v>16303</v>
      </c>
      <c r="AA2398" s="22" t="s">
        <v>733</v>
      </c>
    </row>
    <row r="2399" spans="1:27" x14ac:dyDescent="0.3">
      <c r="A2399" s="22">
        <v>1</v>
      </c>
      <c r="B2399" s="22" t="s">
        <v>376</v>
      </c>
      <c r="C2399">
        <v>4</v>
      </c>
      <c r="D2399" s="22">
        <v>4</v>
      </c>
      <c r="E2399" s="22" t="s">
        <v>747</v>
      </c>
      <c r="F2399" s="22"/>
      <c r="G2399" s="22" t="s">
        <v>737</v>
      </c>
      <c r="H2399" s="22" t="s">
        <v>6644</v>
      </c>
      <c r="I2399" s="22" t="s">
        <v>734</v>
      </c>
      <c r="K2399" s="22" t="s">
        <v>731</v>
      </c>
      <c r="L2399" s="22" t="s">
        <v>747</v>
      </c>
      <c r="M2399" s="22" t="s">
        <v>743</v>
      </c>
      <c r="N2399" s="22" t="s">
        <v>740</v>
      </c>
      <c r="O2399" s="22" t="s">
        <v>741</v>
      </c>
      <c r="P2399" s="22" t="s">
        <v>6637</v>
      </c>
      <c r="Q2399" t="s">
        <v>6641</v>
      </c>
      <c r="R2399" s="22" t="s">
        <v>735</v>
      </c>
      <c r="S2399" s="22" t="s">
        <v>4901</v>
      </c>
      <c r="T2399" s="22" t="s">
        <v>760</v>
      </c>
      <c r="U2399" s="22" t="s">
        <v>384</v>
      </c>
      <c r="V2399" s="22">
        <v>240</v>
      </c>
      <c r="W2399" s="22" t="s">
        <v>377</v>
      </c>
      <c r="X2399" s="22" t="s">
        <v>378</v>
      </c>
      <c r="Y2399" s="22" t="s">
        <v>373</v>
      </c>
      <c r="Z2399" s="22">
        <v>16303</v>
      </c>
      <c r="AA2399" s="22" t="s">
        <v>733</v>
      </c>
    </row>
    <row r="2400" spans="1:27" x14ac:dyDescent="0.3">
      <c r="A2400" s="22">
        <v>1</v>
      </c>
      <c r="B2400" s="22" t="s">
        <v>376</v>
      </c>
      <c r="C2400">
        <v>5</v>
      </c>
      <c r="D2400" s="22">
        <v>5</v>
      </c>
      <c r="E2400" s="22" t="s">
        <v>749</v>
      </c>
      <c r="F2400" s="22"/>
      <c r="G2400" s="22" t="s">
        <v>737</v>
      </c>
      <c r="H2400" s="22" t="s">
        <v>6644</v>
      </c>
      <c r="I2400" s="22" t="s">
        <v>734</v>
      </c>
      <c r="K2400" s="22" t="s">
        <v>731</v>
      </c>
      <c r="L2400" s="22" t="s">
        <v>749</v>
      </c>
      <c r="M2400" s="22" t="s">
        <v>743</v>
      </c>
      <c r="N2400" s="22" t="s">
        <v>740</v>
      </c>
      <c r="O2400" s="22" t="s">
        <v>741</v>
      </c>
      <c r="P2400" s="22" t="s">
        <v>6636</v>
      </c>
      <c r="Q2400" t="s">
        <v>6630</v>
      </c>
      <c r="R2400" s="22" t="s">
        <v>735</v>
      </c>
      <c r="S2400" s="22" t="s">
        <v>4904</v>
      </c>
      <c r="T2400" s="22" t="s">
        <v>761</v>
      </c>
      <c r="U2400" s="22" t="s">
        <v>384</v>
      </c>
      <c r="V2400" s="22">
        <v>240</v>
      </c>
      <c r="W2400" s="22" t="s">
        <v>377</v>
      </c>
      <c r="X2400" s="22" t="s">
        <v>378</v>
      </c>
      <c r="Y2400" s="22" t="s">
        <v>373</v>
      </c>
      <c r="Z2400" s="22">
        <v>16303</v>
      </c>
      <c r="AA2400" s="22" t="s">
        <v>733</v>
      </c>
    </row>
    <row r="2401" spans="1:27" x14ac:dyDescent="0.3">
      <c r="A2401" s="22">
        <v>1</v>
      </c>
      <c r="B2401" s="22" t="s">
        <v>376</v>
      </c>
      <c r="C2401">
        <v>6</v>
      </c>
      <c r="D2401" s="22">
        <v>6</v>
      </c>
      <c r="E2401" s="22" t="s">
        <v>751</v>
      </c>
      <c r="F2401" s="22"/>
      <c r="G2401" s="22" t="s">
        <v>737</v>
      </c>
      <c r="H2401" s="22" t="s">
        <v>6644</v>
      </c>
      <c r="I2401" s="22" t="s">
        <v>734</v>
      </c>
      <c r="K2401" s="22" t="s">
        <v>731</v>
      </c>
      <c r="L2401" s="22" t="s">
        <v>751</v>
      </c>
      <c r="M2401" s="22" t="s">
        <v>752</v>
      </c>
      <c r="N2401" s="22" t="s">
        <v>736</v>
      </c>
      <c r="O2401" s="22" t="s">
        <v>741</v>
      </c>
      <c r="P2401" s="22" t="s">
        <v>6634</v>
      </c>
      <c r="Q2401" t="s">
        <v>6631</v>
      </c>
      <c r="R2401" s="22" t="s">
        <v>732</v>
      </c>
      <c r="S2401" s="22" t="s">
        <v>4903</v>
      </c>
      <c r="T2401" s="22" t="s">
        <v>762</v>
      </c>
      <c r="U2401" s="22" t="s">
        <v>384</v>
      </c>
      <c r="V2401" s="22">
        <v>240</v>
      </c>
      <c r="W2401" s="22" t="s">
        <v>377</v>
      </c>
      <c r="X2401" s="22" t="s">
        <v>378</v>
      </c>
      <c r="Y2401" s="22" t="s">
        <v>373</v>
      </c>
      <c r="Z2401" s="22">
        <v>16303</v>
      </c>
      <c r="AA2401" s="22" t="s">
        <v>733</v>
      </c>
    </row>
    <row r="2402" spans="1:27" x14ac:dyDescent="0.3">
      <c r="A2402" s="22">
        <v>1</v>
      </c>
      <c r="B2402" s="22" t="s">
        <v>376</v>
      </c>
      <c r="C2402">
        <v>7</v>
      </c>
      <c r="D2402" s="22">
        <v>7</v>
      </c>
      <c r="E2402" s="22" t="s">
        <v>754</v>
      </c>
      <c r="F2402" s="22"/>
      <c r="G2402" s="22" t="s">
        <v>737</v>
      </c>
      <c r="H2402" s="22" t="s">
        <v>6644</v>
      </c>
      <c r="I2402" s="22" t="s">
        <v>734</v>
      </c>
      <c r="K2402" s="22" t="s">
        <v>731</v>
      </c>
      <c r="L2402" s="22" t="s">
        <v>754</v>
      </c>
      <c r="M2402" s="22" t="s">
        <v>743</v>
      </c>
      <c r="N2402" s="22" t="s">
        <v>740</v>
      </c>
      <c r="O2402" s="22" t="s">
        <v>741</v>
      </c>
      <c r="P2402" s="22" t="s">
        <v>6635</v>
      </c>
      <c r="Q2402" t="s">
        <v>6642</v>
      </c>
      <c r="R2402" s="22" t="s">
        <v>755</v>
      </c>
      <c r="S2402" s="22" t="s">
        <v>4902</v>
      </c>
      <c r="T2402" s="22" t="s">
        <v>763</v>
      </c>
      <c r="U2402" s="22" t="s">
        <v>384</v>
      </c>
      <c r="V2402" s="22">
        <v>240</v>
      </c>
      <c r="W2402" s="22" t="s">
        <v>377</v>
      </c>
      <c r="X2402" s="22" t="s">
        <v>378</v>
      </c>
      <c r="Y2402" s="22" t="s">
        <v>373</v>
      </c>
      <c r="Z2402" s="22">
        <v>16303</v>
      </c>
      <c r="AA2402" s="22" t="s">
        <v>733</v>
      </c>
    </row>
    <row r="2403" spans="1:27" x14ac:dyDescent="0.3">
      <c r="A2403" s="22">
        <v>1</v>
      </c>
      <c r="B2403" s="22" t="s">
        <v>376</v>
      </c>
      <c r="C2403">
        <v>1</v>
      </c>
      <c r="D2403" s="22">
        <v>1</v>
      </c>
      <c r="E2403" s="22" t="s">
        <v>738</v>
      </c>
      <c r="F2403" s="22"/>
      <c r="G2403" s="22" t="s">
        <v>737</v>
      </c>
      <c r="H2403" s="22" t="s">
        <v>6644</v>
      </c>
      <c r="I2403" s="22" t="s">
        <v>734</v>
      </c>
      <c r="K2403" s="22" t="s">
        <v>731</v>
      </c>
      <c r="L2403" s="22" t="s">
        <v>738</v>
      </c>
      <c r="M2403" s="22" t="s">
        <v>739</v>
      </c>
      <c r="N2403" s="22" t="s">
        <v>740</v>
      </c>
      <c r="O2403" s="22" t="s">
        <v>741</v>
      </c>
      <c r="P2403" s="22" t="s">
        <v>4899</v>
      </c>
      <c r="Q2403" t="s">
        <v>4897</v>
      </c>
      <c r="R2403" s="22" t="s">
        <v>732</v>
      </c>
      <c r="S2403" s="22" t="s">
        <v>4900</v>
      </c>
      <c r="T2403" s="22" t="s">
        <v>757</v>
      </c>
      <c r="U2403" s="22" t="s">
        <v>384</v>
      </c>
      <c r="V2403" s="22">
        <v>240</v>
      </c>
      <c r="W2403" s="22" t="s">
        <v>377</v>
      </c>
      <c r="X2403" s="22" t="s">
        <v>378</v>
      </c>
      <c r="Y2403" s="22" t="s">
        <v>374</v>
      </c>
      <c r="Z2403" s="22">
        <v>16304</v>
      </c>
      <c r="AA2403" s="22" t="s">
        <v>733</v>
      </c>
    </row>
    <row r="2404" spans="1:27" x14ac:dyDescent="0.3">
      <c r="A2404" s="22">
        <v>1</v>
      </c>
      <c r="B2404" s="22" t="s">
        <v>376</v>
      </c>
      <c r="C2404">
        <v>2</v>
      </c>
      <c r="D2404" s="22">
        <v>2</v>
      </c>
      <c r="E2404" s="22" t="s">
        <v>738</v>
      </c>
      <c r="F2404" s="22"/>
      <c r="G2404" s="22" t="s">
        <v>737</v>
      </c>
      <c r="H2404" s="22" t="s">
        <v>6644</v>
      </c>
      <c r="I2404" s="22" t="s">
        <v>734</v>
      </c>
      <c r="K2404" s="22" t="s">
        <v>731</v>
      </c>
      <c r="L2404" s="22" t="s">
        <v>738</v>
      </c>
      <c r="M2404" s="22" t="s">
        <v>743</v>
      </c>
      <c r="N2404" s="22" t="s">
        <v>740</v>
      </c>
      <c r="O2404" s="22" t="s">
        <v>741</v>
      </c>
      <c r="P2404" s="22" t="s">
        <v>6638</v>
      </c>
      <c r="Q2404" t="s">
        <v>6632</v>
      </c>
      <c r="R2404" s="22" t="s">
        <v>732</v>
      </c>
      <c r="S2404" s="22" t="s">
        <v>4900</v>
      </c>
      <c r="T2404" s="22" t="s">
        <v>758</v>
      </c>
      <c r="U2404" s="22" t="s">
        <v>384</v>
      </c>
      <c r="V2404" s="22">
        <v>240</v>
      </c>
      <c r="W2404" s="22" t="s">
        <v>377</v>
      </c>
      <c r="X2404" s="22" t="s">
        <v>378</v>
      </c>
      <c r="Y2404" s="22" t="s">
        <v>374</v>
      </c>
      <c r="Z2404" s="22">
        <v>16304</v>
      </c>
      <c r="AA2404" s="22" t="s">
        <v>733</v>
      </c>
    </row>
    <row r="2405" spans="1:27" x14ac:dyDescent="0.3">
      <c r="A2405" s="22">
        <v>1</v>
      </c>
      <c r="B2405" s="22" t="s">
        <v>376</v>
      </c>
      <c r="C2405">
        <v>3</v>
      </c>
      <c r="D2405" s="22">
        <v>3</v>
      </c>
      <c r="E2405" s="22" t="s">
        <v>745</v>
      </c>
      <c r="F2405" s="22"/>
      <c r="G2405" s="22" t="s">
        <v>737</v>
      </c>
      <c r="H2405" s="22" t="s">
        <v>6644</v>
      </c>
      <c r="I2405" s="22" t="s">
        <v>734</v>
      </c>
      <c r="K2405" s="22" t="s">
        <v>731</v>
      </c>
      <c r="L2405" s="22" t="s">
        <v>745</v>
      </c>
      <c r="M2405" s="22" t="s">
        <v>743</v>
      </c>
      <c r="N2405" s="22" t="s">
        <v>740</v>
      </c>
      <c r="O2405" s="22" t="s">
        <v>741</v>
      </c>
      <c r="P2405" s="22" t="s">
        <v>6639</v>
      </c>
      <c r="Q2405" t="s">
        <v>6633</v>
      </c>
      <c r="R2405" s="22" t="s">
        <v>735</v>
      </c>
      <c r="S2405" s="22" t="s">
        <v>4900</v>
      </c>
      <c r="T2405" s="22" t="s">
        <v>759</v>
      </c>
      <c r="U2405" s="22" t="s">
        <v>384</v>
      </c>
      <c r="V2405" s="22">
        <v>240</v>
      </c>
      <c r="W2405" s="22" t="s">
        <v>377</v>
      </c>
      <c r="X2405" s="22" t="s">
        <v>378</v>
      </c>
      <c r="Y2405" s="22" t="s">
        <v>374</v>
      </c>
      <c r="Z2405" s="22">
        <v>16304</v>
      </c>
      <c r="AA2405" s="22" t="s">
        <v>733</v>
      </c>
    </row>
    <row r="2406" spans="1:27" x14ac:dyDescent="0.3">
      <c r="A2406" s="22">
        <v>1</v>
      </c>
      <c r="B2406" s="22" t="s">
        <v>376</v>
      </c>
      <c r="C2406">
        <v>4</v>
      </c>
      <c r="D2406" s="22">
        <v>4</v>
      </c>
      <c r="E2406" s="22" t="s">
        <v>747</v>
      </c>
      <c r="F2406" s="22"/>
      <c r="G2406" s="22" t="s">
        <v>737</v>
      </c>
      <c r="H2406" s="22" t="s">
        <v>6644</v>
      </c>
      <c r="I2406" s="22" t="s">
        <v>734</v>
      </c>
      <c r="K2406" s="22" t="s">
        <v>731</v>
      </c>
      <c r="L2406" s="22" t="s">
        <v>747</v>
      </c>
      <c r="M2406" s="22" t="s">
        <v>743</v>
      </c>
      <c r="N2406" s="22" t="s">
        <v>740</v>
      </c>
      <c r="O2406" s="22" t="s">
        <v>741</v>
      </c>
      <c r="P2406" s="22" t="s">
        <v>6637</v>
      </c>
      <c r="Q2406" t="s">
        <v>6641</v>
      </c>
      <c r="R2406" s="22" t="s">
        <v>735</v>
      </c>
      <c r="S2406" s="22" t="s">
        <v>4901</v>
      </c>
      <c r="T2406" s="22" t="s">
        <v>760</v>
      </c>
      <c r="U2406" s="22" t="s">
        <v>384</v>
      </c>
      <c r="V2406" s="22">
        <v>240</v>
      </c>
      <c r="W2406" s="22" t="s">
        <v>377</v>
      </c>
      <c r="X2406" s="22" t="s">
        <v>378</v>
      </c>
      <c r="Y2406" s="22" t="s">
        <v>374</v>
      </c>
      <c r="Z2406" s="22">
        <v>16304</v>
      </c>
      <c r="AA2406" s="22" t="s">
        <v>733</v>
      </c>
    </row>
    <row r="2407" spans="1:27" x14ac:dyDescent="0.3">
      <c r="A2407" s="22">
        <v>1</v>
      </c>
      <c r="B2407" s="22" t="s">
        <v>376</v>
      </c>
      <c r="C2407">
        <v>5</v>
      </c>
      <c r="D2407" s="22">
        <v>5</v>
      </c>
      <c r="E2407" s="22" t="s">
        <v>749</v>
      </c>
      <c r="F2407" s="22"/>
      <c r="G2407" s="22" t="s">
        <v>737</v>
      </c>
      <c r="H2407" s="22" t="s">
        <v>6644</v>
      </c>
      <c r="I2407" s="22" t="s">
        <v>734</v>
      </c>
      <c r="K2407" s="22" t="s">
        <v>731</v>
      </c>
      <c r="L2407" s="22" t="s">
        <v>749</v>
      </c>
      <c r="M2407" s="22" t="s">
        <v>743</v>
      </c>
      <c r="N2407" s="22" t="s">
        <v>740</v>
      </c>
      <c r="O2407" s="22" t="s">
        <v>741</v>
      </c>
      <c r="P2407" s="22" t="s">
        <v>6636</v>
      </c>
      <c r="Q2407" t="s">
        <v>6630</v>
      </c>
      <c r="R2407" s="22" t="s">
        <v>735</v>
      </c>
      <c r="S2407" s="22" t="s">
        <v>4904</v>
      </c>
      <c r="T2407" s="22" t="s">
        <v>761</v>
      </c>
      <c r="U2407" s="22" t="s">
        <v>384</v>
      </c>
      <c r="V2407" s="22">
        <v>240</v>
      </c>
      <c r="W2407" s="22" t="s">
        <v>377</v>
      </c>
      <c r="X2407" s="22" t="s">
        <v>378</v>
      </c>
      <c r="Y2407" s="22" t="s">
        <v>374</v>
      </c>
      <c r="Z2407" s="22">
        <v>16304</v>
      </c>
      <c r="AA2407" s="22" t="s">
        <v>733</v>
      </c>
    </row>
    <row r="2408" spans="1:27" x14ac:dyDescent="0.3">
      <c r="A2408" s="22">
        <v>1</v>
      </c>
      <c r="B2408" s="22" t="s">
        <v>376</v>
      </c>
      <c r="C2408">
        <v>6</v>
      </c>
      <c r="D2408" s="22">
        <v>6</v>
      </c>
      <c r="E2408" s="22" t="s">
        <v>751</v>
      </c>
      <c r="F2408" s="22"/>
      <c r="G2408" s="22" t="s">
        <v>737</v>
      </c>
      <c r="H2408" s="22" t="s">
        <v>6644</v>
      </c>
      <c r="I2408" s="22" t="s">
        <v>734</v>
      </c>
      <c r="K2408" s="22" t="s">
        <v>731</v>
      </c>
      <c r="L2408" s="22" t="s">
        <v>751</v>
      </c>
      <c r="M2408" s="22" t="s">
        <v>752</v>
      </c>
      <c r="N2408" s="22" t="s">
        <v>736</v>
      </c>
      <c r="O2408" s="22" t="s">
        <v>741</v>
      </c>
      <c r="P2408" s="22" t="s">
        <v>6634</v>
      </c>
      <c r="Q2408" t="s">
        <v>6631</v>
      </c>
      <c r="R2408" s="22" t="s">
        <v>732</v>
      </c>
      <c r="S2408" s="22" t="s">
        <v>4903</v>
      </c>
      <c r="T2408" s="22" t="s">
        <v>762</v>
      </c>
      <c r="U2408" s="22" t="s">
        <v>384</v>
      </c>
      <c r="V2408" s="22">
        <v>240</v>
      </c>
      <c r="W2408" s="22" t="s">
        <v>377</v>
      </c>
      <c r="X2408" s="22" t="s">
        <v>378</v>
      </c>
      <c r="Y2408" s="22" t="s">
        <v>374</v>
      </c>
      <c r="Z2408" s="22">
        <v>16304</v>
      </c>
      <c r="AA2408" s="22" t="s">
        <v>733</v>
      </c>
    </row>
    <row r="2409" spans="1:27" x14ac:dyDescent="0.3">
      <c r="A2409" s="22">
        <v>1</v>
      </c>
      <c r="B2409" s="22" t="s">
        <v>376</v>
      </c>
      <c r="C2409">
        <v>7</v>
      </c>
      <c r="D2409" s="22">
        <v>7</v>
      </c>
      <c r="E2409" s="22" t="s">
        <v>754</v>
      </c>
      <c r="F2409" s="22"/>
      <c r="G2409" s="22" t="s">
        <v>737</v>
      </c>
      <c r="H2409" s="22" t="s">
        <v>6644</v>
      </c>
      <c r="I2409" s="22" t="s">
        <v>734</v>
      </c>
      <c r="K2409" s="22" t="s">
        <v>731</v>
      </c>
      <c r="L2409" s="22" t="s">
        <v>754</v>
      </c>
      <c r="M2409" s="22" t="s">
        <v>743</v>
      </c>
      <c r="N2409" s="22" t="s">
        <v>740</v>
      </c>
      <c r="O2409" s="22" t="s">
        <v>741</v>
      </c>
      <c r="P2409" s="22" t="s">
        <v>6635</v>
      </c>
      <c r="Q2409" t="s">
        <v>6642</v>
      </c>
      <c r="R2409" s="22" t="s">
        <v>755</v>
      </c>
      <c r="S2409" s="22" t="s">
        <v>4902</v>
      </c>
      <c r="T2409" s="22" t="s">
        <v>763</v>
      </c>
      <c r="U2409" s="22" t="s">
        <v>384</v>
      </c>
      <c r="V2409" s="22">
        <v>240</v>
      </c>
      <c r="W2409" s="22" t="s">
        <v>377</v>
      </c>
      <c r="X2409" s="22" t="s">
        <v>378</v>
      </c>
      <c r="Y2409" s="22" t="s">
        <v>374</v>
      </c>
      <c r="Z2409" s="22">
        <v>16304</v>
      </c>
      <c r="AA2409" s="22" t="s">
        <v>733</v>
      </c>
    </row>
    <row r="2410" spans="1:27" x14ac:dyDescent="0.3">
      <c r="A2410" s="22">
        <v>1</v>
      </c>
      <c r="B2410" s="22" t="s">
        <v>376</v>
      </c>
      <c r="C2410">
        <v>1</v>
      </c>
      <c r="D2410" s="22">
        <v>1</v>
      </c>
      <c r="E2410" s="22" t="s">
        <v>738</v>
      </c>
      <c r="F2410" s="22"/>
      <c r="G2410" s="22" t="s">
        <v>737</v>
      </c>
      <c r="H2410" s="22" t="s">
        <v>6644</v>
      </c>
      <c r="I2410" s="22" t="s">
        <v>734</v>
      </c>
      <c r="K2410" s="22" t="s">
        <v>731</v>
      </c>
      <c r="L2410" s="22" t="s">
        <v>738</v>
      </c>
      <c r="M2410" s="22" t="s">
        <v>739</v>
      </c>
      <c r="N2410" s="22" t="s">
        <v>740</v>
      </c>
      <c r="O2410" s="22" t="s">
        <v>741</v>
      </c>
      <c r="P2410" s="22" t="s">
        <v>4899</v>
      </c>
      <c r="Q2410" t="s">
        <v>4897</v>
      </c>
      <c r="R2410" s="22" t="s">
        <v>732</v>
      </c>
      <c r="S2410" s="22" t="s">
        <v>4900</v>
      </c>
      <c r="T2410" s="22" t="s">
        <v>757</v>
      </c>
      <c r="U2410" s="22" t="s">
        <v>384</v>
      </c>
      <c r="V2410" s="22">
        <v>240</v>
      </c>
      <c r="W2410" s="22" t="s">
        <v>377</v>
      </c>
      <c r="X2410" s="22" t="s">
        <v>378</v>
      </c>
      <c r="Y2410" s="22" t="s">
        <v>375</v>
      </c>
      <c r="Z2410" s="22">
        <v>16305</v>
      </c>
      <c r="AA2410" s="22" t="s">
        <v>733</v>
      </c>
    </row>
    <row r="2411" spans="1:27" x14ac:dyDescent="0.3">
      <c r="A2411" s="22">
        <v>1</v>
      </c>
      <c r="B2411" s="22" t="s">
        <v>376</v>
      </c>
      <c r="C2411">
        <v>2</v>
      </c>
      <c r="D2411" s="22">
        <v>2</v>
      </c>
      <c r="E2411" s="22" t="s">
        <v>738</v>
      </c>
      <c r="F2411" s="22"/>
      <c r="G2411" s="22" t="s">
        <v>737</v>
      </c>
      <c r="H2411" s="22" t="s">
        <v>6644</v>
      </c>
      <c r="I2411" s="22" t="s">
        <v>734</v>
      </c>
      <c r="K2411" s="22" t="s">
        <v>731</v>
      </c>
      <c r="L2411" s="22" t="s">
        <v>738</v>
      </c>
      <c r="M2411" s="22" t="s">
        <v>743</v>
      </c>
      <c r="N2411" s="22" t="s">
        <v>740</v>
      </c>
      <c r="O2411" s="22" t="s">
        <v>741</v>
      </c>
      <c r="P2411" s="22" t="s">
        <v>6638</v>
      </c>
      <c r="Q2411" t="s">
        <v>6632</v>
      </c>
      <c r="R2411" s="22" t="s">
        <v>732</v>
      </c>
      <c r="S2411" s="22" t="s">
        <v>4900</v>
      </c>
      <c r="T2411" s="22" t="s">
        <v>758</v>
      </c>
      <c r="U2411" s="22" t="s">
        <v>384</v>
      </c>
      <c r="V2411" s="22">
        <v>240</v>
      </c>
      <c r="W2411" s="22" t="s">
        <v>377</v>
      </c>
      <c r="X2411" s="22" t="s">
        <v>378</v>
      </c>
      <c r="Y2411" s="22" t="s">
        <v>375</v>
      </c>
      <c r="Z2411" s="22">
        <v>16305</v>
      </c>
      <c r="AA2411" s="22" t="s">
        <v>733</v>
      </c>
    </row>
    <row r="2412" spans="1:27" x14ac:dyDescent="0.3">
      <c r="A2412" s="22">
        <v>1</v>
      </c>
      <c r="B2412" s="22" t="s">
        <v>376</v>
      </c>
      <c r="C2412">
        <v>3</v>
      </c>
      <c r="D2412" s="22">
        <v>3</v>
      </c>
      <c r="E2412" s="22" t="s">
        <v>745</v>
      </c>
      <c r="F2412" s="22"/>
      <c r="G2412" s="22" t="s">
        <v>737</v>
      </c>
      <c r="H2412" s="22" t="s">
        <v>6644</v>
      </c>
      <c r="I2412" s="22" t="s">
        <v>734</v>
      </c>
      <c r="K2412" s="22" t="s">
        <v>731</v>
      </c>
      <c r="L2412" s="22" t="s">
        <v>745</v>
      </c>
      <c r="M2412" s="22" t="s">
        <v>743</v>
      </c>
      <c r="N2412" s="22" t="s">
        <v>740</v>
      </c>
      <c r="O2412" s="22" t="s">
        <v>741</v>
      </c>
      <c r="P2412" s="22" t="s">
        <v>6639</v>
      </c>
      <c r="Q2412" t="s">
        <v>6633</v>
      </c>
      <c r="R2412" s="22" t="s">
        <v>735</v>
      </c>
      <c r="S2412" s="22" t="s">
        <v>4900</v>
      </c>
      <c r="T2412" s="22" t="s">
        <v>759</v>
      </c>
      <c r="U2412" s="22" t="s">
        <v>384</v>
      </c>
      <c r="V2412" s="22">
        <v>240</v>
      </c>
      <c r="W2412" s="22" t="s">
        <v>377</v>
      </c>
      <c r="X2412" s="22" t="s">
        <v>378</v>
      </c>
      <c r="Y2412" s="22" t="s">
        <v>375</v>
      </c>
      <c r="Z2412" s="22">
        <v>16305</v>
      </c>
      <c r="AA2412" s="22" t="s">
        <v>733</v>
      </c>
    </row>
    <row r="2413" spans="1:27" x14ac:dyDescent="0.3">
      <c r="A2413" s="22">
        <v>1</v>
      </c>
      <c r="B2413" s="22" t="s">
        <v>376</v>
      </c>
      <c r="C2413">
        <v>4</v>
      </c>
      <c r="D2413" s="22">
        <v>4</v>
      </c>
      <c r="E2413" s="22" t="s">
        <v>747</v>
      </c>
      <c r="F2413" s="22"/>
      <c r="G2413" s="22" t="s">
        <v>737</v>
      </c>
      <c r="H2413" s="22" t="s">
        <v>6644</v>
      </c>
      <c r="I2413" s="22" t="s">
        <v>734</v>
      </c>
      <c r="K2413" s="22" t="s">
        <v>731</v>
      </c>
      <c r="L2413" s="22" t="s">
        <v>747</v>
      </c>
      <c r="M2413" s="22" t="s">
        <v>743</v>
      </c>
      <c r="N2413" s="22" t="s">
        <v>740</v>
      </c>
      <c r="O2413" s="22" t="s">
        <v>741</v>
      </c>
      <c r="P2413" s="22" t="s">
        <v>6637</v>
      </c>
      <c r="Q2413" t="s">
        <v>6641</v>
      </c>
      <c r="R2413" s="22" t="s">
        <v>735</v>
      </c>
      <c r="S2413" s="22" t="s">
        <v>4901</v>
      </c>
      <c r="T2413" s="22" t="s">
        <v>760</v>
      </c>
      <c r="U2413" s="22" t="s">
        <v>384</v>
      </c>
      <c r="V2413" s="22">
        <v>240</v>
      </c>
      <c r="W2413" s="22" t="s">
        <v>377</v>
      </c>
      <c r="X2413" s="22" t="s">
        <v>378</v>
      </c>
      <c r="Y2413" s="22" t="s">
        <v>375</v>
      </c>
      <c r="Z2413" s="22">
        <v>16305</v>
      </c>
      <c r="AA2413" s="22" t="s">
        <v>733</v>
      </c>
    </row>
    <row r="2414" spans="1:27" x14ac:dyDescent="0.3">
      <c r="A2414" s="22">
        <v>1</v>
      </c>
      <c r="B2414" s="22" t="s">
        <v>376</v>
      </c>
      <c r="C2414">
        <v>5</v>
      </c>
      <c r="D2414" s="22">
        <v>5</v>
      </c>
      <c r="E2414" s="22" t="s">
        <v>749</v>
      </c>
      <c r="F2414" s="22"/>
      <c r="G2414" s="22" t="s">
        <v>737</v>
      </c>
      <c r="H2414" s="22" t="s">
        <v>6644</v>
      </c>
      <c r="I2414" s="22" t="s">
        <v>734</v>
      </c>
      <c r="K2414" s="22" t="s">
        <v>731</v>
      </c>
      <c r="L2414" s="22" t="s">
        <v>749</v>
      </c>
      <c r="M2414" s="22" t="s">
        <v>743</v>
      </c>
      <c r="N2414" s="22" t="s">
        <v>740</v>
      </c>
      <c r="O2414" s="22" t="s">
        <v>741</v>
      </c>
      <c r="P2414" s="22" t="s">
        <v>6636</v>
      </c>
      <c r="Q2414" t="s">
        <v>6630</v>
      </c>
      <c r="R2414" s="22" t="s">
        <v>735</v>
      </c>
      <c r="S2414" s="22" t="s">
        <v>4904</v>
      </c>
      <c r="T2414" s="22" t="s">
        <v>761</v>
      </c>
      <c r="U2414" s="22" t="s">
        <v>384</v>
      </c>
      <c r="V2414" s="22">
        <v>240</v>
      </c>
      <c r="W2414" s="22" t="s">
        <v>377</v>
      </c>
      <c r="X2414" s="22" t="s">
        <v>378</v>
      </c>
      <c r="Y2414" s="22" t="s">
        <v>375</v>
      </c>
      <c r="Z2414" s="22">
        <v>16305</v>
      </c>
      <c r="AA2414" s="22" t="s">
        <v>733</v>
      </c>
    </row>
    <row r="2415" spans="1:27" x14ac:dyDescent="0.3">
      <c r="A2415" s="22">
        <v>1</v>
      </c>
      <c r="B2415" s="22" t="s">
        <v>376</v>
      </c>
      <c r="C2415">
        <v>6</v>
      </c>
      <c r="D2415" s="22">
        <v>6</v>
      </c>
      <c r="E2415" s="22" t="s">
        <v>751</v>
      </c>
      <c r="F2415" s="22"/>
      <c r="G2415" s="22" t="s">
        <v>737</v>
      </c>
      <c r="H2415" s="22" t="s">
        <v>6644</v>
      </c>
      <c r="I2415" s="22" t="s">
        <v>734</v>
      </c>
      <c r="K2415" s="22" t="s">
        <v>731</v>
      </c>
      <c r="L2415" s="22" t="s">
        <v>751</v>
      </c>
      <c r="M2415" s="22" t="s">
        <v>752</v>
      </c>
      <c r="N2415" s="22" t="s">
        <v>736</v>
      </c>
      <c r="O2415" s="22" t="s">
        <v>741</v>
      </c>
      <c r="P2415" s="22" t="s">
        <v>6634</v>
      </c>
      <c r="Q2415" t="s">
        <v>6631</v>
      </c>
      <c r="R2415" s="22" t="s">
        <v>732</v>
      </c>
      <c r="S2415" s="22" t="s">
        <v>4903</v>
      </c>
      <c r="T2415" s="22" t="s">
        <v>762</v>
      </c>
      <c r="U2415" s="22" t="s">
        <v>384</v>
      </c>
      <c r="V2415" s="22">
        <v>240</v>
      </c>
      <c r="W2415" s="22" t="s">
        <v>377</v>
      </c>
      <c r="X2415" s="22" t="s">
        <v>378</v>
      </c>
      <c r="Y2415" s="22" t="s">
        <v>375</v>
      </c>
      <c r="Z2415" s="22">
        <v>16305</v>
      </c>
      <c r="AA2415" s="22" t="s">
        <v>733</v>
      </c>
    </row>
    <row r="2416" spans="1:27" x14ac:dyDescent="0.3">
      <c r="A2416" s="22">
        <v>1</v>
      </c>
      <c r="B2416" s="22" t="s">
        <v>376</v>
      </c>
      <c r="C2416">
        <v>7</v>
      </c>
      <c r="D2416" s="22">
        <v>7</v>
      </c>
      <c r="E2416" s="22" t="s">
        <v>754</v>
      </c>
      <c r="F2416" s="22"/>
      <c r="G2416" s="22" t="s">
        <v>737</v>
      </c>
      <c r="H2416" s="22" t="s">
        <v>6644</v>
      </c>
      <c r="I2416" s="22" t="s">
        <v>734</v>
      </c>
      <c r="K2416" s="22" t="s">
        <v>731</v>
      </c>
      <c r="L2416" s="22" t="s">
        <v>754</v>
      </c>
      <c r="M2416" s="22" t="s">
        <v>743</v>
      </c>
      <c r="N2416" s="22" t="s">
        <v>740</v>
      </c>
      <c r="O2416" s="22" t="s">
        <v>741</v>
      </c>
      <c r="P2416" s="22" t="s">
        <v>6635</v>
      </c>
      <c r="Q2416" t="s">
        <v>6642</v>
      </c>
      <c r="R2416" s="22" t="s">
        <v>755</v>
      </c>
      <c r="S2416" s="22" t="s">
        <v>4902</v>
      </c>
      <c r="T2416" s="22" t="s">
        <v>763</v>
      </c>
      <c r="U2416" s="22" t="s">
        <v>384</v>
      </c>
      <c r="V2416" s="22">
        <v>240</v>
      </c>
      <c r="W2416" s="22" t="s">
        <v>377</v>
      </c>
      <c r="X2416" s="22" t="s">
        <v>378</v>
      </c>
      <c r="Y2416" s="22" t="s">
        <v>375</v>
      </c>
      <c r="Z2416" s="22">
        <v>16305</v>
      </c>
      <c r="AA2416" s="22" t="s">
        <v>733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8"/>
  <sheetViews>
    <sheetView workbookViewId="0">
      <selection sqref="A1:XFD1048576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52.77734375" bestFit="1" customWidth="1"/>
    <col min="6" max="6" width="11.109375" bestFit="1" customWidth="1"/>
    <col min="7" max="7" width="9.5546875" bestFit="1" customWidth="1"/>
    <col min="8" max="8" width="21.6640625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52.77734375" bestFit="1" customWidth="1"/>
    <col min="13" max="13" width="16.44140625" bestFit="1" customWidth="1"/>
    <col min="14" max="14" width="20.109375" bestFit="1" customWidth="1"/>
    <col min="15" max="15" width="56.33203125" bestFit="1" customWidth="1"/>
    <col min="16" max="16" width="57" bestFit="1" customWidth="1"/>
    <col min="17" max="17" width="74.21875" bestFit="1" customWidth="1"/>
    <col min="18" max="18" width="17.886718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376</v>
      </c>
      <c r="C2">
        <v>1</v>
      </c>
      <c r="D2" s="22">
        <v>1</v>
      </c>
      <c r="E2" s="22" t="s">
        <v>738</v>
      </c>
      <c r="F2" s="22"/>
      <c r="G2" s="22" t="s">
        <v>737</v>
      </c>
      <c r="H2" s="22" t="s">
        <v>6644</v>
      </c>
      <c r="I2" s="22" t="s">
        <v>734</v>
      </c>
      <c r="K2" s="22" t="s">
        <v>731</v>
      </c>
      <c r="L2" s="22" t="s">
        <v>738</v>
      </c>
      <c r="M2" s="22" t="s">
        <v>739</v>
      </c>
      <c r="N2" s="22" t="s">
        <v>740</v>
      </c>
      <c r="O2" s="22" t="s">
        <v>741</v>
      </c>
      <c r="P2" s="22" t="s">
        <v>4899</v>
      </c>
      <c r="Q2" t="s">
        <v>4897</v>
      </c>
      <c r="R2" s="22" t="s">
        <v>732</v>
      </c>
      <c r="S2" s="22" t="s">
        <v>4900</v>
      </c>
      <c r="T2" s="22" t="s">
        <v>757</v>
      </c>
      <c r="U2" s="22" t="s">
        <v>384</v>
      </c>
      <c r="V2" s="22">
        <v>240</v>
      </c>
      <c r="W2" s="22" t="s">
        <v>377</v>
      </c>
      <c r="X2" s="22" t="s">
        <v>378</v>
      </c>
    </row>
    <row r="3" spans="1:24" x14ac:dyDescent="0.3">
      <c r="A3" s="22">
        <v>1</v>
      </c>
      <c r="B3" s="22" t="s">
        <v>376</v>
      </c>
      <c r="C3">
        <v>2</v>
      </c>
      <c r="D3" s="22">
        <v>2</v>
      </c>
      <c r="E3" s="22" t="s">
        <v>738</v>
      </c>
      <c r="F3" s="22"/>
      <c r="G3" s="22" t="s">
        <v>737</v>
      </c>
      <c r="H3" s="22" t="s">
        <v>6644</v>
      </c>
      <c r="I3" s="22" t="s">
        <v>734</v>
      </c>
      <c r="K3" s="22" t="s">
        <v>731</v>
      </c>
      <c r="L3" s="22" t="s">
        <v>738</v>
      </c>
      <c r="M3" s="22" t="s">
        <v>743</v>
      </c>
      <c r="N3" s="22" t="s">
        <v>740</v>
      </c>
      <c r="O3" s="22" t="s">
        <v>741</v>
      </c>
      <c r="P3" s="22" t="s">
        <v>6638</v>
      </c>
      <c r="Q3" t="s">
        <v>6632</v>
      </c>
      <c r="R3" s="22" t="s">
        <v>732</v>
      </c>
      <c r="S3" s="22" t="s">
        <v>4900</v>
      </c>
      <c r="T3" s="22" t="s">
        <v>758</v>
      </c>
      <c r="U3" s="22" t="s">
        <v>384</v>
      </c>
      <c r="V3" s="22">
        <v>240</v>
      </c>
      <c r="W3" s="22" t="s">
        <v>377</v>
      </c>
      <c r="X3" s="22" t="s">
        <v>378</v>
      </c>
    </row>
    <row r="4" spans="1:24" x14ac:dyDescent="0.3">
      <c r="A4" s="22">
        <v>1</v>
      </c>
      <c r="B4" s="22" t="s">
        <v>376</v>
      </c>
      <c r="C4">
        <v>3</v>
      </c>
      <c r="D4" s="22">
        <v>3</v>
      </c>
      <c r="E4" s="22" t="s">
        <v>745</v>
      </c>
      <c r="F4" s="22"/>
      <c r="G4" s="22" t="s">
        <v>737</v>
      </c>
      <c r="H4" s="22" t="s">
        <v>6644</v>
      </c>
      <c r="I4" s="22" t="s">
        <v>734</v>
      </c>
      <c r="K4" s="22" t="s">
        <v>731</v>
      </c>
      <c r="L4" s="22" t="s">
        <v>745</v>
      </c>
      <c r="M4" s="22" t="s">
        <v>743</v>
      </c>
      <c r="N4" s="22" t="s">
        <v>740</v>
      </c>
      <c r="O4" s="22" t="s">
        <v>741</v>
      </c>
      <c r="P4" s="22" t="s">
        <v>6639</v>
      </c>
      <c r="Q4" t="s">
        <v>6633</v>
      </c>
      <c r="R4" s="22" t="s">
        <v>735</v>
      </c>
      <c r="S4" s="22" t="s">
        <v>4900</v>
      </c>
      <c r="T4" s="22" t="s">
        <v>759</v>
      </c>
      <c r="U4" s="22" t="s">
        <v>384</v>
      </c>
      <c r="V4" s="22">
        <v>240</v>
      </c>
      <c r="W4" s="22" t="s">
        <v>377</v>
      </c>
      <c r="X4" s="22" t="s">
        <v>378</v>
      </c>
    </row>
    <row r="5" spans="1:24" x14ac:dyDescent="0.3">
      <c r="A5" s="22">
        <v>1</v>
      </c>
      <c r="B5" s="22" t="s">
        <v>376</v>
      </c>
      <c r="C5">
        <v>4</v>
      </c>
      <c r="D5" s="22">
        <v>4</v>
      </c>
      <c r="E5" s="22" t="s">
        <v>747</v>
      </c>
      <c r="F5" s="22"/>
      <c r="G5" s="22" t="s">
        <v>737</v>
      </c>
      <c r="H5" s="22" t="s">
        <v>6644</v>
      </c>
      <c r="I5" s="22" t="s">
        <v>734</v>
      </c>
      <c r="K5" s="22" t="s">
        <v>731</v>
      </c>
      <c r="L5" s="22" t="s">
        <v>747</v>
      </c>
      <c r="M5" s="22" t="s">
        <v>743</v>
      </c>
      <c r="N5" s="22" t="s">
        <v>740</v>
      </c>
      <c r="O5" s="22" t="s">
        <v>741</v>
      </c>
      <c r="P5" s="22" t="s">
        <v>6637</v>
      </c>
      <c r="Q5" t="s">
        <v>6641</v>
      </c>
      <c r="R5" s="22" t="s">
        <v>735</v>
      </c>
      <c r="S5" s="22" t="s">
        <v>4901</v>
      </c>
      <c r="T5" s="22" t="s">
        <v>760</v>
      </c>
      <c r="U5" s="22" t="s">
        <v>384</v>
      </c>
      <c r="V5" s="22">
        <v>240</v>
      </c>
      <c r="W5" s="22" t="s">
        <v>377</v>
      </c>
      <c r="X5" s="22" t="s">
        <v>378</v>
      </c>
    </row>
    <row r="6" spans="1:24" x14ac:dyDescent="0.3">
      <c r="A6" s="22">
        <v>1</v>
      </c>
      <c r="B6" s="22" t="s">
        <v>376</v>
      </c>
      <c r="C6">
        <v>5</v>
      </c>
      <c r="D6" s="22">
        <v>5</v>
      </c>
      <c r="E6" s="22" t="s">
        <v>749</v>
      </c>
      <c r="F6" s="22"/>
      <c r="G6" s="22" t="s">
        <v>737</v>
      </c>
      <c r="H6" s="22" t="s">
        <v>6644</v>
      </c>
      <c r="I6" s="22" t="s">
        <v>734</v>
      </c>
      <c r="K6" s="22" t="s">
        <v>731</v>
      </c>
      <c r="L6" s="22" t="s">
        <v>749</v>
      </c>
      <c r="M6" s="22" t="s">
        <v>743</v>
      </c>
      <c r="N6" s="22" t="s">
        <v>740</v>
      </c>
      <c r="O6" s="22" t="s">
        <v>741</v>
      </c>
      <c r="P6" s="22" t="s">
        <v>6636</v>
      </c>
      <c r="Q6" t="s">
        <v>6630</v>
      </c>
      <c r="R6" s="22" t="s">
        <v>735</v>
      </c>
      <c r="S6" s="22" t="s">
        <v>4904</v>
      </c>
      <c r="T6" s="22" t="s">
        <v>761</v>
      </c>
      <c r="U6" s="22" t="s">
        <v>384</v>
      </c>
      <c r="V6" s="22">
        <v>240</v>
      </c>
      <c r="W6" s="22" t="s">
        <v>377</v>
      </c>
      <c r="X6" s="22" t="s">
        <v>378</v>
      </c>
    </row>
    <row r="7" spans="1:24" x14ac:dyDescent="0.3">
      <c r="A7" s="22">
        <v>1</v>
      </c>
      <c r="B7" s="22" t="s">
        <v>376</v>
      </c>
      <c r="C7">
        <v>6</v>
      </c>
      <c r="D7" s="22">
        <v>6</v>
      </c>
      <c r="E7" s="22" t="s">
        <v>751</v>
      </c>
      <c r="F7" s="22"/>
      <c r="G7" s="22" t="s">
        <v>737</v>
      </c>
      <c r="H7" s="22" t="s">
        <v>6644</v>
      </c>
      <c r="I7" s="22" t="s">
        <v>734</v>
      </c>
      <c r="K7" s="22" t="s">
        <v>731</v>
      </c>
      <c r="L7" s="22" t="s">
        <v>751</v>
      </c>
      <c r="M7" s="22" t="s">
        <v>752</v>
      </c>
      <c r="N7" s="22" t="s">
        <v>736</v>
      </c>
      <c r="O7" s="22" t="s">
        <v>741</v>
      </c>
      <c r="P7" s="22" t="s">
        <v>6634</v>
      </c>
      <c r="Q7" t="s">
        <v>6631</v>
      </c>
      <c r="R7" s="22" t="s">
        <v>732</v>
      </c>
      <c r="S7" s="22" t="s">
        <v>4903</v>
      </c>
      <c r="T7" s="22" t="s">
        <v>762</v>
      </c>
      <c r="U7" s="22" t="s">
        <v>384</v>
      </c>
      <c r="V7" s="22">
        <v>240</v>
      </c>
      <c r="W7" s="22" t="s">
        <v>377</v>
      </c>
      <c r="X7" s="22" t="s">
        <v>378</v>
      </c>
    </row>
    <row r="8" spans="1:24" x14ac:dyDescent="0.3">
      <c r="A8" s="22">
        <v>1</v>
      </c>
      <c r="B8" s="22" t="s">
        <v>376</v>
      </c>
      <c r="C8">
        <v>7</v>
      </c>
      <c r="D8" s="22">
        <v>7</v>
      </c>
      <c r="E8" s="22" t="s">
        <v>754</v>
      </c>
      <c r="F8" s="22"/>
      <c r="G8" s="22" t="s">
        <v>737</v>
      </c>
      <c r="H8" s="22" t="s">
        <v>6644</v>
      </c>
      <c r="I8" s="22" t="s">
        <v>734</v>
      </c>
      <c r="K8" s="22" t="s">
        <v>731</v>
      </c>
      <c r="L8" s="22" t="s">
        <v>754</v>
      </c>
      <c r="M8" s="22" t="s">
        <v>743</v>
      </c>
      <c r="N8" s="22" t="s">
        <v>740</v>
      </c>
      <c r="O8" s="22" t="s">
        <v>741</v>
      </c>
      <c r="P8" s="22" t="s">
        <v>6635</v>
      </c>
      <c r="Q8" t="s">
        <v>6642</v>
      </c>
      <c r="R8" s="22" t="s">
        <v>755</v>
      </c>
      <c r="S8" s="22" t="s">
        <v>4902</v>
      </c>
      <c r="T8" s="22" t="s">
        <v>763</v>
      </c>
      <c r="U8" s="22" t="s">
        <v>384</v>
      </c>
      <c r="V8" s="22">
        <v>240</v>
      </c>
      <c r="W8" s="22" t="s">
        <v>377</v>
      </c>
      <c r="X8" s="22" t="s">
        <v>378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AA2A-0AE8-409B-AA5D-54DFBDD2303A}">
  <dimension ref="A1:N8"/>
  <sheetViews>
    <sheetView topLeftCell="E1" zoomScale="90" zoomScaleNormal="90" workbookViewId="0">
      <selection activeCell="F1" sqref="F1:J8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52.77734375" bestFit="1" customWidth="1"/>
    <col min="6" max="6" width="21.6640625" bestFit="1" customWidth="1"/>
    <col min="7" max="7" width="9.5546875" bestFit="1" customWidth="1"/>
    <col min="8" max="8" width="8.21875" bestFit="1" customWidth="1"/>
    <col min="9" max="9" width="57" bestFit="1" customWidth="1"/>
    <col min="10" max="10" width="53.21875" bestFit="1" customWidth="1"/>
    <col min="11" max="11" width="12.44140625" bestFit="1" customWidth="1"/>
    <col min="12" max="12" width="12.21875" bestFit="1" customWidth="1"/>
    <col min="13" max="13" width="10.77734375" bestFit="1" customWidth="1"/>
    <col min="14" max="14" width="16" bestFit="1" customWidth="1"/>
    <col min="15" max="15" width="12.6640625" bestFit="1" customWidth="1"/>
    <col min="16" max="16" width="11.109375" bestFit="1" customWidth="1"/>
    <col min="17" max="17" width="15.88671875" bestFit="1" customWidth="1"/>
  </cols>
  <sheetData>
    <row r="1" spans="1:1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5</v>
      </c>
      <c r="G1" t="s">
        <v>4</v>
      </c>
      <c r="H1" t="s">
        <v>6</v>
      </c>
      <c r="I1" t="s">
        <v>13</v>
      </c>
      <c r="J1" t="s">
        <v>17</v>
      </c>
      <c r="K1" t="s">
        <v>18</v>
      </c>
      <c r="L1" t="s">
        <v>0</v>
      </c>
      <c r="M1" t="s">
        <v>1</v>
      </c>
      <c r="N1" t="s">
        <v>2</v>
      </c>
    </row>
    <row r="2" spans="1:14" x14ac:dyDescent="0.3">
      <c r="A2" s="22">
        <v>1</v>
      </c>
      <c r="B2" s="22" t="s">
        <v>376</v>
      </c>
      <c r="C2">
        <v>1</v>
      </c>
      <c r="D2" s="22">
        <v>1</v>
      </c>
      <c r="E2" s="22" t="s">
        <v>738</v>
      </c>
      <c r="F2" s="22" t="s">
        <v>6644</v>
      </c>
      <c r="G2" s="22" t="s">
        <v>737</v>
      </c>
      <c r="H2" s="22" t="s">
        <v>734</v>
      </c>
      <c r="I2" s="22" t="s">
        <v>4899</v>
      </c>
      <c r="J2" s="22" t="s">
        <v>757</v>
      </c>
      <c r="K2" s="22" t="s">
        <v>384</v>
      </c>
      <c r="L2" s="22">
        <v>240</v>
      </c>
      <c r="M2" s="22" t="s">
        <v>377</v>
      </c>
      <c r="N2" s="22" t="s">
        <v>378</v>
      </c>
    </row>
    <row r="3" spans="1:14" x14ac:dyDescent="0.3">
      <c r="A3" s="22">
        <v>1</v>
      </c>
      <c r="B3" s="22" t="s">
        <v>376</v>
      </c>
      <c r="C3">
        <v>2</v>
      </c>
      <c r="D3" s="22">
        <v>2</v>
      </c>
      <c r="E3" s="22" t="s">
        <v>738</v>
      </c>
      <c r="F3" s="22" t="s">
        <v>6644</v>
      </c>
      <c r="G3" s="22" t="s">
        <v>737</v>
      </c>
      <c r="H3" s="22" t="s">
        <v>734</v>
      </c>
      <c r="I3" s="22" t="s">
        <v>6638</v>
      </c>
      <c r="J3" s="22" t="s">
        <v>758</v>
      </c>
      <c r="K3" s="22" t="s">
        <v>384</v>
      </c>
      <c r="L3" s="22">
        <v>240</v>
      </c>
      <c r="M3" s="22" t="s">
        <v>377</v>
      </c>
      <c r="N3" s="22" t="s">
        <v>378</v>
      </c>
    </row>
    <row r="4" spans="1:14" x14ac:dyDescent="0.3">
      <c r="A4" s="22">
        <v>1</v>
      </c>
      <c r="B4" s="22" t="s">
        <v>376</v>
      </c>
      <c r="C4">
        <v>3</v>
      </c>
      <c r="D4" s="22">
        <v>3</v>
      </c>
      <c r="E4" s="22" t="s">
        <v>745</v>
      </c>
      <c r="F4" s="22" t="s">
        <v>6644</v>
      </c>
      <c r="G4" s="22" t="s">
        <v>737</v>
      </c>
      <c r="H4" s="22" t="s">
        <v>734</v>
      </c>
      <c r="I4" s="22" t="s">
        <v>6639</v>
      </c>
      <c r="J4" s="22" t="s">
        <v>759</v>
      </c>
      <c r="K4" s="22" t="s">
        <v>384</v>
      </c>
      <c r="L4" s="22">
        <v>240</v>
      </c>
      <c r="M4" s="22" t="s">
        <v>377</v>
      </c>
      <c r="N4" s="22" t="s">
        <v>378</v>
      </c>
    </row>
    <row r="5" spans="1:14" x14ac:dyDescent="0.3">
      <c r="A5" s="22">
        <v>1</v>
      </c>
      <c r="B5" s="22" t="s">
        <v>376</v>
      </c>
      <c r="C5">
        <v>4</v>
      </c>
      <c r="D5" s="22">
        <v>4</v>
      </c>
      <c r="E5" s="22" t="s">
        <v>747</v>
      </c>
      <c r="F5" s="22" t="s">
        <v>6644</v>
      </c>
      <c r="G5" s="22" t="s">
        <v>737</v>
      </c>
      <c r="H5" s="22" t="s">
        <v>734</v>
      </c>
      <c r="I5" s="22" t="s">
        <v>6637</v>
      </c>
      <c r="J5" s="22" t="s">
        <v>760</v>
      </c>
      <c r="K5" s="22" t="s">
        <v>384</v>
      </c>
      <c r="L5" s="22">
        <v>240</v>
      </c>
      <c r="M5" s="22" t="s">
        <v>377</v>
      </c>
      <c r="N5" s="22" t="s">
        <v>378</v>
      </c>
    </row>
    <row r="6" spans="1:14" x14ac:dyDescent="0.3">
      <c r="A6" s="22">
        <v>1</v>
      </c>
      <c r="B6" s="22" t="s">
        <v>376</v>
      </c>
      <c r="C6">
        <v>5</v>
      </c>
      <c r="D6" s="22">
        <v>5</v>
      </c>
      <c r="E6" s="22" t="s">
        <v>749</v>
      </c>
      <c r="F6" s="22" t="s">
        <v>6644</v>
      </c>
      <c r="G6" s="22" t="s">
        <v>737</v>
      </c>
      <c r="H6" s="22" t="s">
        <v>734</v>
      </c>
      <c r="I6" s="22" t="s">
        <v>6636</v>
      </c>
      <c r="J6" s="22" t="s">
        <v>761</v>
      </c>
      <c r="K6" s="22" t="s">
        <v>384</v>
      </c>
      <c r="L6" s="22">
        <v>240</v>
      </c>
      <c r="M6" s="22" t="s">
        <v>377</v>
      </c>
      <c r="N6" s="22" t="s">
        <v>378</v>
      </c>
    </row>
    <row r="7" spans="1:14" x14ac:dyDescent="0.3">
      <c r="A7" s="22">
        <v>1</v>
      </c>
      <c r="B7" s="22" t="s">
        <v>376</v>
      </c>
      <c r="C7">
        <v>6</v>
      </c>
      <c r="D7" s="22">
        <v>6</v>
      </c>
      <c r="E7" s="22" t="s">
        <v>751</v>
      </c>
      <c r="F7" s="22" t="s">
        <v>6644</v>
      </c>
      <c r="G7" s="22" t="s">
        <v>737</v>
      </c>
      <c r="H7" s="22" t="s">
        <v>734</v>
      </c>
      <c r="I7" s="22" t="s">
        <v>6634</v>
      </c>
      <c r="J7" s="22" t="s">
        <v>762</v>
      </c>
      <c r="K7" s="22" t="s">
        <v>384</v>
      </c>
      <c r="L7" s="22">
        <v>240</v>
      </c>
      <c r="M7" s="22" t="s">
        <v>377</v>
      </c>
      <c r="N7" s="22" t="s">
        <v>378</v>
      </c>
    </row>
    <row r="8" spans="1:14" x14ac:dyDescent="0.3">
      <c r="A8" s="22">
        <v>1</v>
      </c>
      <c r="B8" s="22" t="s">
        <v>376</v>
      </c>
      <c r="C8">
        <v>7</v>
      </c>
      <c r="D8" s="22">
        <v>7</v>
      </c>
      <c r="E8" s="22" t="s">
        <v>754</v>
      </c>
      <c r="F8" s="22" t="s">
        <v>6644</v>
      </c>
      <c r="G8" s="22" t="s">
        <v>737</v>
      </c>
      <c r="H8" s="22" t="s">
        <v>734</v>
      </c>
      <c r="I8" s="22" t="s">
        <v>6635</v>
      </c>
      <c r="J8" s="22" t="s">
        <v>763</v>
      </c>
      <c r="K8" s="22" t="s">
        <v>384</v>
      </c>
      <c r="L8" s="22">
        <v>240</v>
      </c>
      <c r="M8" s="22" t="s">
        <v>377</v>
      </c>
      <c r="N8" s="22" t="s">
        <v>378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0 G A A B Q S w M E F A A C A A g A 9 l J c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P Z S X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U l x T L 5 n w h Q k D A A D G F A A A E w A c A E Z v c m 1 1 b G F z L 1 N l Y 3 R p b 2 4 x L m 0 g o h g A K K A U A A A A A A A A A A A A A A A A A A A A A A A A A A A A 7 V j d b t o w F L 5 H 4 h 2 s 9 C Z I G V K 4 n X o x Q l t t Y 0 W i T L t A C L m x S 6 0 6 N n O c q h v q U + 0 R 9 m I 7 z g 8 x a f g p b F I n h Z v E j o / P d 7 7 z + R y L m I a a S Y F u s q f / v t 1 q t + J 7 r C h B / Q E 6 R 5 z q d g v B b 6 T Y g g q Y u X g K K e 8 G i V J U 6 G 9 S P d x K + e B 2 V t N r H N F z p z 9 w Z s / T Q A o N n 2 f t F h O 2 v b 3 / J e N a y W N 8 Z J a H + g l k d M s E V n 6 t q w m + 5 b R 7 T W N N y S f J h N s f e G j l T N h S F g h 9 5 9 n L 3 2 s / F X g 8 Z D b 4 z A T p D u m d H i W a q o 6 X + T t z b i i i T 0 s s C P v 9 K z d 3 1 v 4 v 0 i / p e y B 5 E g k 3 A 2 h v v n I G N A 4 V W 4 a w g y g Q f B 0 P A Q W s Y 2 R + x / g 8 U T w b Q 9 h L T i N g R 6 I h E w 8 G 6 c l b d E q i 6 y P a T L D A v C H 9 d N L X 4 W Q w c Y y + J 0 x j g u M y m D G N 5 G M e R + z W R + 5 V e V x H W s K 5 G u d p M o N r O D q K o m A 0 n o w 2 F 5 s R M K 2 Y l o r J W o y K S k W o q M I 0 k 6 r E + T I k Q B l I O P k c a / Y o M 4 p C y W k Y Q o U y w 4 1 B D J V L q g x O h L P P p i Y w k p o C 8 5 i n 0 z u T k I 8 / g u V C 4 c z 0 S w L 6 V D j f e i k V 5 o x g Y s a J M G / z i B J 4 m o m 7 B P J F 0 6 V M J z y 1 J 4 V D K e Y c q 0 W 6 8 J H F C e z z E x f 4 N V 6 k O y p u H j f J 2 u Z o b U D 8 S G S J C z G U P h O O x b + A E l p D v 5 0 t b 7 V H s x M r 8 y 8 h A I K 0 4 h K M m I i p M m k t E X w g J D 9 t e z C D H 3 D Y N Q 4 p D u / R h D 7 p b l b M q b u a A i k z D 0 2 r l M B c u v B S y c i d 2 g T O U j m 8 C 4 Z O x 9 Q P p + M h / W N J k Y b l u + X r 7 9 d v b c z / S M k W + 2 9 B u k W S / p 6 G 6 8 j 0 9 y h o I 1 2 G p A 9 X W 6 U D w I 1 0 S h 5 n + w V R h 6 m 3 E 1 N 9 F D Z B c L S 2 I L Q 4 P F L Q d q P e G Y L d s c + c r G e 7 v Y 7 T N O 6 m c T e N u 2 n c T e N u G v f b b t z e P k U U F c r f X n V 3 9 + x V 5 b Q f d J y t w H q v q a P + 0 f K r Z u w / k W O R 8 V K Q t h I P r J T + 6 0 p l L 6 2 V V c K s N n l g e d x 9 B d y C 9 M Q 7 Y I n y l Z W x U F j v q H N g K K t k p u a S a X v Z v F r 2 B 9 v v l a f 9 q f g H U E s B A i 0 A F A A C A A g A 9 l J c U 6 C 4 W k q i A A A A 9 Q A A A B I A A A A A A A A A A A A A A A A A A A A A A E N v b m Z p Z y 9 Q Y W N r Y W d l L n h t b F B L A Q I t A B Q A A g A I A P Z S X F M P y u m r p A A A A O k A A A A T A A A A A A A A A A A A A A A A A O 4 A A A B b Q 2 9 u d G V u d F 9 U e X B l c 1 0 u e G 1 s U E s B A i 0 A F A A C A A g A 9 l J c U y + Z 8 I U J A w A A x h Q A A B M A A A A A A A A A A A A A A A A A 3 w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3 s A A A A A A A B x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d m M j N m N D R j L T I y Z T c t N D I z N y 0 5 Y z A 5 L T M 2 O D I z O T c 5 O W R m N C I g L z 4 8 R W 5 0 c n k g V H l w Z T 0 i R m l s b E x h c 3 R V c G R h d G V k I i B W Y W x 1 Z T 0 i Z D I w M j E t M T A t M T J U M T U 6 M D M 6 M T c u N T k 3 O D g 3 N l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v Q X V 0 b 1 J l b W 9 2 Z W R D b 2 x 1 b W 5 z M S 5 7 V G l w b y B G a W x 0 c m 8 g M S w w f S Z x d W 9 0 O y w m c X V v d D t T Z W N 0 a W 9 u M S 9 C R C 9 B d X R v U m V t b 3 Z l Z E N v b H V t b n M x L n t G a W x 0 c m 8 g V V J M I D E s M X 0 m c X V v d D s s J n F 1 b 3 Q 7 U 2 V j d G l v b j E v Q k Q v Q X V 0 b 1 J l b W 9 2 Z W R D b 2 x 1 b W 5 z M S 5 7 R 1 I g T 3 J p Z 2 V u L D J 9 J n F 1 b 3 Q 7 L C Z x d W 9 0 O 1 N l Y 3 R p b 2 4 x L 0 J E L 0 F 1 d G 9 S Z W 1 v d m V k Q 2 9 s d W 1 u c z E u e 0 N v c n J l b G F 0 a X Z v L D N 9 J n F 1 b 3 Q 7 L C Z x d W 9 0 O 1 N l Y 3 R p b 2 4 x L 0 J E L 0 F 1 d G 9 S Z W 1 v d m V k Q 2 9 s d W 1 u c z E u e 0 5 v b W J y Z S B D T 1 J U T y w 0 f S Z x d W 9 0 O y w m c X V v d D t T Z W N 0 a W 9 u M S 9 C R C 9 B d X R v U m V t b 3 Z l Z E N v b H V t b n M x L n t G a W x 0 c m 8 g V V J M L D V 9 J n F 1 b 3 Q 7 L C Z x d W 9 0 O 1 N l Y 3 R p b 2 4 x L 0 J E L 0 F 1 d G 9 S Z W 1 v d m V k Q 2 9 s d W 1 u c z E u e 3 R l b W E s N n 0 m c X V v d D s s J n F 1 b 3 Q 7 U 2 V j d G l v b j E v Q k Q v Q X V 0 b 1 J l b W 9 2 Z W R D b 2 x 1 b W 5 z M S 5 7 Y 2 9 u d G V u a W R v L D d 9 J n F 1 b 3 Q 7 L C Z x d W 9 0 O 1 N l Y 3 R p b 2 4 x L 0 J E L 0 F 1 d G 9 S Z W 1 v d m V k Q 2 9 s d W 1 u c z E u e 2 V z Y 2 F s Y S w 4 f S Z x d W 9 0 O y w m c X V v d D t T Z W N 0 a W 9 u M S 9 C R C 9 B d X R v U m V t b 3 Z l Z E N v b H V t b n M x L n t 0 Z X J y a X R v c m l v L D l 9 J n F 1 b 3 Q 7 L C Z x d W 9 0 O 1 N l Y 3 R p b 2 4 x L 0 J E L 0 F 1 d G 9 S Z W 1 v d m V k Q 2 9 s d W 1 u c z E u e 0 Z p b H R y b y B J b n R l Z 3 J h Z G 8 s M T B 9 J n F 1 b 3 Q 7 L C Z x d W 9 0 O 1 N l Y 3 R p b 2 4 x L 0 J E L 0 F 1 d G 9 S Z W 1 v d m V k Q 2 9 s d W 1 u c z E u e 0 1 1 Z X N 0 c m E s M T F 9 J n F 1 b 3 Q 7 L C Z x d W 9 0 O 1 N l Y 3 R p b 2 4 x L 0 J E L 0 F 1 d G 9 S Z W 1 v d m V k Q 2 9 s d W 1 u c z E u e 3 R l b X B v c m F s a W R h Z C w x M n 0 m c X V v d D s s J n F 1 b 3 Q 7 U 2 V j d G l v b j E v Q k Q v Q X V 0 b 1 J l b W 9 2 Z W R D b 2 x 1 b W 5 z M S 5 7 d W 5 p Z G F k X 2 1 l Z G l k Y S w x M 3 0 m c X V v d D s s J n F 1 b 3 Q 7 U 2 V j d G l v b j E v Q k Q v Q X V 0 b 1 J l b W 9 2 Z W R D b 2 x 1 b W 5 z M S 5 7 Z n V l b n R l L D E 0 f S Z x d W 9 0 O y w m c X V v d D t T Z W N 0 a W 9 u M S 9 C R C 9 B d X R v U m V t b 3 Z l Z E N v b H V t b n M x L n t 0 a X R 1 b G 8 s M T V 9 J n F 1 b 3 Q 7 L C Z x d W 9 0 O 1 N l Y 3 R p b 2 4 x L 0 J E L 0 F 1 d G 9 S Z W 1 v d m V k Q 2 9 s d W 1 u c z E u e 2 R l c 2 N y a X B j a W 9 u X 2 x h c m d h L D E 2 f S Z x d W 9 0 O y w m c X V v d D t T Z W N 0 a W 9 u M S 9 C R C 9 B d X R v U m V t b 3 Z l Z E N v b H V t b n M x L n t 2 a X N 1 Y W x p e m F j a W 9 u L D E 3 f S Z x d W 9 0 O y w m c X V v d D t T Z W N 0 a W 9 u M S 9 C R C 9 B d X R v U m V t b 3 Z l Z E N v b H V t b n M x L n t 0 Y W c s M T h 9 J n F 1 b 3 Q 7 L C Z x d W 9 0 O 1 N l Y 3 R p b 2 4 x L 0 J E L 0 F 1 d G 9 S Z W 1 v d m V k Q 2 9 s d W 1 u c z E u e 3 V y b C w x O X 0 m c X V v d D s s J n F 1 b 3 Q 7 U 2 V j d G l v b j E v Q k Q v Q X V 0 b 1 J l b W 9 2 Z W R D b 2 x 1 b W 5 z M S 5 7 U 3 V z Y 3 J p c G N p b 2 4 s M j B 9 J n F 1 b 3 Q 7 L C Z x d W 9 0 O 1 N l Y 3 R p b 2 4 x L 0 J E L 0 F 1 d G 9 S Z W 1 v d m V k Q 2 9 s d W 1 u c z E u e 2 l k Y 2 9 s Z W N j a W 9 u L D I x f S Z x d W 9 0 O y w m c X V v d D t T Z W N 0 a W 9 u M S 9 C R C 9 B d X R v U m V t b 3 Z l Z E N v b H V t b n M x L n t j b 2 x l Y 2 N p b 2 4 s M j J 9 J n F 1 b 3 Q 7 L C Z x d W 9 0 O 1 N l Y 3 R p b 2 4 x L 0 J E L 0 F 1 d G 9 S Z W 1 v d m V k Q 2 9 s d W 1 u c z E u e 3 N l Y 3 R v c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D N U M T Y 6 N D U 6 N T U u N j A z N T g 1 N F o i I C 8 + P E V u d H J 5 I F R 5 c G U 9 I k Z p b G x D b 2 x 1 b W 5 U e X B l c y I g V m F s d W U 9 I n N B Q V l E Q X d Z R 0 F 3 T U c i I C 8 + P E V u d H J 5 I F R 5 c G U 9 I k Z p b G x D b 2 x 1 b W 5 O Y W 1 l c y I g V m F s d W U 9 I n N b J n F 1 b 3 Q 7 Q 2 x h d m U m c X V v d D s s J n F 1 b 3 Q 7 R G V z Y 3 J p c G N p w 7 N u I E Z p b H R y b y B V U k w g M S Z x d W 9 0 O y w m c X V v d D t p Z F 9 m a W x f d X J s I D E m c X V v d D s s J n F 1 b 3 Q 7 V G l w b y B G a W x 0 c m 8 g M S Z x d W 9 0 O y w m c X V v d D t D b 2 1 w b G V t Z W 5 0 b y B M a W 5 r J n F 1 b 3 Q 7 L C Z x d W 9 0 O 0 R l c 2 N y a X B j a c O z b i B G a W x 0 c m 8 g V V J M I D I m c X V v d D s s J n F 1 b 3 Q 7 a W R f Z m l s X 3 V y b C A y J n F 1 b 3 Q 7 L C Z x d W 9 0 O 1 R p c G 8 g R m l s d H J v I D I m c X V v d D s s J n F 1 b 3 Q 7 Q 2 9 t c G x l b W V u d G 8 g T G l u a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x 0 c m 8 v Q X V 0 b 1 J l b W 9 2 Z W R D b 2 x 1 b W 5 z M S 5 7 Q 2 x h d m U s M H 0 m c X V v d D s s J n F 1 b 3 Q 7 U 2 V j d G l v b j E v R m l s d H J v L 0 F 1 d G 9 S Z W 1 v d m V k Q 2 9 s d W 1 u c z E u e 0 R l c 2 N y a X B j a c O z b i B G a W x 0 c m 8 g V V J M I D E s M X 0 m c X V v d D s s J n F 1 b 3 Q 7 U 2 V j d G l v b j E v R m l s d H J v L 0 F 1 d G 9 S Z W 1 v d m V k Q 2 9 s d W 1 u c z E u e 2 l k X 2 Z p b F 9 1 c m w g M S w y f S Z x d W 9 0 O y w m c X V v d D t T Z W N 0 a W 9 u M S 9 G a W x 0 c m 8 v Q X V 0 b 1 J l b W 9 2 Z W R D b 2 x 1 b W 5 z M S 5 7 V G l w b y B G a W x 0 c m 8 g M S w z f S Z x d W 9 0 O y w m c X V v d D t T Z W N 0 a W 9 u M S 9 G a W x 0 c m 8 v Q X V 0 b 1 J l b W 9 2 Z W R D b 2 x 1 b W 5 z M S 5 7 Q 2 9 t c G x l b W V u d G 8 g T G l u a y w 0 f S Z x d W 9 0 O y w m c X V v d D t T Z W N 0 a W 9 u M S 9 G a W x 0 c m 8 v Q X V 0 b 1 J l b W 9 2 Z W R D b 2 x 1 b W 5 z M S 5 7 R G V z Y 3 J p c G N p w 7 N u I E Z p b H R y b y B V U k w g M i w 1 f S Z x d W 9 0 O y w m c X V v d D t T Z W N 0 a W 9 u M S 9 G a W x 0 c m 8 v Q X V 0 b 1 J l b W 9 2 Z W R D b 2 x 1 b W 5 z M S 5 7 a W R f Z m l s X 3 V y b C A y L D Z 9 J n F 1 b 3 Q 7 L C Z x d W 9 0 O 1 N l Y 3 R p b 2 4 x L 0 Z p b H R y b y 9 B d X R v U m V t b 3 Z l Z E N v b H V t b n M x L n t U a X B v I E Z p b H R y b y A y L D d 9 J n F 1 b 3 Q 7 L C Z x d W 9 0 O 1 N l Y 3 R p b 2 4 x L 0 Z p b H R y b y 9 B d X R v U m V t b 3 Z l Z E N v b H V t b n M x L n t D b 2 1 w b G V t Z W 5 0 b y B M a W 5 r M i w 4 f S Z x d W 9 0 O 1 0 s J n F 1 b 3 Q 7 U m V s Y X R p b 2 5 z a G l w S W 5 m b y Z x d W 9 0 O z p b X X 0 i I C 8 + P E V u d H J 5 I F R 5 c G U 9 I l F 1 Z X J 5 S U Q i I F Z h b H V l P S J z M z N l Y T g w Y m Q t Y z A 3 M y 0 0 N T M 3 L T g y M W Y t Z j l l Z G Q y N G F m Y z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d H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Y m l u Y X I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w L T E y V D E 1 O j A z O j I z L j Y 3 M T g 4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1 I i A v P j x F b n R y e S B U e X B l P S J R d W V y e U l E I i B W Y W x 1 Z T 0 i c 2 E y N z Z i M 2 E 4 L T F k O T I t N D k z N S 0 4 O G I x L W I 3 Y z E 1 Y T g w M G F i Y y I g L z 4 8 R W 5 0 c n k g V H l w Z T 0 i Q W R k Z W R U b 0 R h d G F N b 2 R l b C I g V m F s d W U 9 I m w w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1 R p c G 8 g R m l s d H J v I D E m c X V v d D s s J n F 1 b 3 Q 7 R m l s d H J v I F V S T C A x J n F 1 b 3 Q 7 L C Z x d W 9 0 O 0 d S I E 9 y a W d l b i Z x d W 9 0 O y w m c X V v d D t D b 3 J y Z W x h d G l 2 b y Z x d W 9 0 O y w m c X V v d D t O b 2 1 i c m U g Q 0 9 S V E 8 m c X V v d D s s J n F 1 b 3 Q 7 R m l s d H J v I F V S T C Z x d W 9 0 O y w m c X V v d D t 0 Z W 1 h J n F 1 b 3 Q 7 L C Z x d W 9 0 O 2 N v b n R l b m l k b y Z x d W 9 0 O y w m c X V v d D t l c 2 N h b G E m c X V v d D s s J n F 1 b 3 Q 7 d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1 c m w m c X V v d D s s J n F 1 b 3 Q 7 U 3 V z Y 3 J p c G N p b 2 4 m c X V v d D s s J n F 1 b 3 Q 7 a W R j b 2 x l Y 2 N p b 2 4 m c X V v d D s s J n F 1 b 3 Q 7 Y 2 9 s Z W N j a W 9 u J n F 1 b 3 Q 7 L C Z x d W 9 0 O 3 N l Y 3 R v c i Z x d W 9 0 O y w m c X V v d D t E Z X N j c m l w Y 2 n D s 2 4 g R m l s d H J v I F V S T C A x J n F 1 b 3 Q 7 L C Z x d W 9 0 O 2 l k X 2 Z p b F 9 1 c m w g M S Z x d W 9 0 O y w m c X V v d D t D b 2 1 w b G V t Z W 5 0 b y B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w L T E y V D E 1 O j A z O j I z L j Y 5 M T M w N D J a I i A v P j x F b n R y e S B U e X B l P S J G a W x s Q 2 9 1 b n Q i I F Z h b H V l P S J s M j Q x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Z i N 2 R i N T Z l L T h h M z g t N D Z k N y 0 5 Z j N h L T d j Y j d j Z j N h Y j d m Y y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F B Q U F B Q U F B Q U F B Q U F B Q U F B Q U F B Q U F B R 0 F B Q U F B Q V l H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V V J M L j E m c X V v d D s s J n F 1 b 3 Q 7 d X J s J n F 1 b 3 Q 7 L C Z x d W 9 0 O 1 N 1 c 2 N y a X B j a W 9 u J n F 1 b 3 Q 7 L C Z x d W 9 0 O 2 l k X 2 Z p b F 9 1 c m w g M S Z x d W 9 0 O y w m c X V v d D t D b 2 1 w b G V t Z W 5 0 b y B M a W 5 r J n F 1 b 3 Q 7 L C Z x d W 9 0 O 1 R B R y 4 x J n F 1 b 3 Q 7 L C Z x d W 9 0 O 1 N 1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9 B d X R v U m V t b 3 Z l Z E N v b H V t b n M x L n t D b 3 J y Z W x h d G l 2 b y w w f S Z x d W 9 0 O y w m c X V v d D t T Z W N 0 a W 9 u M S 9 G a W 5 h b C 9 B d X R v U m V t b 3 Z l Z E N v b H V t b n M x L n t p Z G N v b G V j Y 2 l v b i w x f S Z x d W 9 0 O y w m c X V v d D t T Z W N 0 a W 9 u M S 9 G a W 5 h b C 9 B d X R v U m V t b 3 Z l Z E N v b H V t b n M x L n t j b 2 x l Y 2 N p b 2 4 s M n 0 m c X V v d D s s J n F 1 b 3 Q 7 U 2 V j d G l v b j E v R m l u Y W w v Q X V 0 b 1 J l b W 9 2 Z W R D b 2 x 1 b W 5 z M S 5 7 c 2 V j d G 9 y L D N 9 J n F 1 b 3 Q 7 L C Z x d W 9 0 O 1 N l Y 3 R p b 2 4 x L 0 Z p b m F s L 0 F 1 d G 9 S Z W 1 v d m V k Q 2 9 s d W 1 u c z E u e 3 R l b W E s N H 0 m c X V v d D s s J n F 1 b 3 Q 7 U 2 V j d G l v b j E v R m l u Y W w v Q X V 0 b 1 J l b W 9 2 Z W R D b 2 x 1 b W 5 z M S 5 7 Y 2 9 u d G V u a W R v L D V 9 J n F 1 b 3 Q 7 L C Z x d W 9 0 O 1 N l Y 3 R p b 2 4 x L 0 Z p b m F s L 0 F 1 d G 9 S Z W 1 v d m V k Q 2 9 s d W 1 u c z E u e 2 V z Y 2 F s Y S w 2 f S Z x d W 9 0 O y w m c X V v d D t T Z W N 0 a W 9 u M S 9 G a W 5 h b C 9 B d X R v U m V t b 3 Z l Z E N v b H V t b n M x L n t U Z X J y a X R v c m l v L D d 9 J n F 1 b 3 Q 7 L C Z x d W 9 0 O 1 N l Y 3 R p b 2 4 x L 0 Z p b m F s L 0 F 1 d G 9 S Z W 1 v d m V k Q 2 9 s d W 1 u c z E u e 0 Z p b H R y b y B J b n R l Z 3 J h Z G 8 s O H 0 m c X V v d D s s J n F 1 b 3 Q 7 U 2 V j d G l v b j E v R m l u Y W w v Q X V 0 b 1 J l b W 9 2 Z W R D b 2 x 1 b W 5 z M S 5 7 T X V l c 3 R y Y S w 5 f S Z x d W 9 0 O y w m c X V v d D t T Z W N 0 a W 9 u M S 9 G a W 5 h b C 9 B d X R v U m V t b 3 Z l Z E N v b H V t b n M x L n t 0 Z W 1 w b 3 J h b G l k Y W Q s M T B 9 J n F 1 b 3 Q 7 L C Z x d W 9 0 O 1 N l Y 3 R p b 2 4 x L 0 Z p b m F s L 0 F 1 d G 9 S Z W 1 v d m V k Q 2 9 s d W 1 u c z E u e 3 V u a W R h Z F 9 t Z W R p Z G E s M T F 9 J n F 1 b 3 Q 7 L C Z x d W 9 0 O 1 N l Y 3 R p b 2 4 x L 0 Z p b m F s L 0 F 1 d G 9 S Z W 1 v d m V k Q 2 9 s d W 1 u c z E u e 2 Z 1 Z W 5 0 Z S w x M n 0 m c X V v d D s s J n F 1 b 3 Q 7 U 2 V j d G l v b j E v R m l u Y W w v Q X V 0 b 1 J l b W 9 2 Z W R D b 2 x 1 b W 5 z M S 5 7 d G l 0 d W x v L D E z f S Z x d W 9 0 O y w m c X V v d D t T Z W N 0 a W 9 u M S 9 G a W 5 h b C 9 B d X R v U m V t b 3 Z l Z E N v b H V t b n M x L n t k Z X N j c m l w Y 2 l v b l 9 s Y X J n Y S w x N H 0 m c X V v d D s s J n F 1 b 3 Q 7 U 2 V j d G l v b j E v R m l u Y W w v Q X V 0 b 1 J l b W 9 2 Z W R D b 2 x 1 b W 5 z M S 5 7 d m l z d W F s a X p h Y 2 l v b i w x N X 0 m c X V v d D s s J n F 1 b 3 Q 7 U 2 V j d G l v b j E v R m l u Y W w v Q X V 0 b 1 J l b W 9 2 Z W R D b 2 x 1 b W 5 z M S 5 7 d G F n L D E 2 f S Z x d W 9 0 O y w m c X V v d D t T Z W N 0 a W 9 u M S 9 G a W 5 h b C 9 B d X R v U m V t b 3 Z l Z E N v b H V t b n M x L n t V U k w u M S w x N 3 0 m c X V v d D s s J n F 1 b 3 Q 7 U 2 V j d G l v b j E v R m l u Y W w v Q X V 0 b 1 J l b W 9 2 Z W R D b 2 x 1 b W 5 z M S 5 7 d X J s L D E 4 f S Z x d W 9 0 O y w m c X V v d D t T Z W N 0 a W 9 u M S 9 G a W 5 h b C 9 B d X R v U m V t b 3 Z l Z E N v b H V t b n M x L n t T d X N j c m l w Y 2 l v b i w x O X 0 m c X V v d D s s J n F 1 b 3 Q 7 U 2 V j d G l v b j E v R m l u Y W w v Q X V 0 b 1 J l b W 9 2 Z W R D b 2 x 1 b W 5 z M S 5 7 a W R f Z m l s X 3 V y b C A x L D I w f S Z x d W 9 0 O y w m c X V v d D t T Z W N 0 a W 9 u M S 9 G a W 5 h b C 9 B d X R v U m V t b 3 Z l Z E N v b H V t b n M x L n t D b 2 1 w b G V t Z W 5 0 b y B M a W 5 r L D I x f S Z x d W 9 0 O y w m c X V v d D t T Z W N 0 a W 9 u M S 9 G a W 5 h b C 9 B d X R v U m V t b 3 Z l Z E N v b H V t b n M x L n t U Q U c u M S w y M n 0 m c X V v d D s s J n F 1 b 3 Q 7 U 2 V j d G l v b j E v R m l u Y W w v Q X V 0 b 1 J l b W 9 2 Z W R D b 2 x 1 b W 5 z M S 5 7 U 3 V z Y 3 J p c G N p w 7 N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R m l u Y W w v Q X V 0 b 1 J l b W 9 2 Z W R D b 2 x 1 b W 5 z M S 5 7 Q 2 9 y c m V s Y X R p d m 8 s M H 0 m c X V v d D s s J n F 1 b 3 Q 7 U 2 V j d G l v b j E v R m l u Y W w v Q X V 0 b 1 J l b W 9 2 Z W R D b 2 x 1 b W 5 z M S 5 7 a W R j b 2 x l Y 2 N p b 2 4 s M X 0 m c X V v d D s s J n F 1 b 3 Q 7 U 2 V j d G l v b j E v R m l u Y W w v Q X V 0 b 1 J l b W 9 2 Z W R D b 2 x 1 b W 5 z M S 5 7 Y 2 9 s Z W N j a W 9 u L D J 9 J n F 1 b 3 Q 7 L C Z x d W 9 0 O 1 N l Y 3 R p b 2 4 x L 0 Z p b m F s L 0 F 1 d G 9 S Z W 1 v d m V k Q 2 9 s d W 1 u c z E u e 3 N l Y 3 R v c i w z f S Z x d W 9 0 O y w m c X V v d D t T Z W N 0 a W 9 u M S 9 G a W 5 h b C 9 B d X R v U m V t b 3 Z l Z E N v b H V t b n M x L n t 0 Z W 1 h L D R 9 J n F 1 b 3 Q 7 L C Z x d W 9 0 O 1 N l Y 3 R p b 2 4 x L 0 Z p b m F s L 0 F 1 d G 9 S Z W 1 v d m V k Q 2 9 s d W 1 u c z E u e 2 N v b n R l b m l k b y w 1 f S Z x d W 9 0 O y w m c X V v d D t T Z W N 0 a W 9 u M S 9 G a W 5 h b C 9 B d X R v U m V t b 3 Z l Z E N v b H V t b n M x L n t l c 2 N h b G E s N n 0 m c X V v d D s s J n F 1 b 3 Q 7 U 2 V j d G l v b j E v R m l u Y W w v Q X V 0 b 1 J l b W 9 2 Z W R D b 2 x 1 b W 5 z M S 5 7 V G V y c m l 0 b 3 J p b y w 3 f S Z x d W 9 0 O y w m c X V v d D t T Z W N 0 a W 9 u M S 9 G a W 5 h b C 9 B d X R v U m V t b 3 Z l Z E N v b H V t b n M x L n t G a W x 0 c m 8 g S W 5 0 Z W d y Y W R v L D h 9 J n F 1 b 3 Q 7 L C Z x d W 9 0 O 1 N l Y 3 R p b 2 4 x L 0 Z p b m F s L 0 F 1 d G 9 S Z W 1 v d m V k Q 2 9 s d W 1 u c z E u e 0 1 1 Z X N 0 c m E s O X 0 m c X V v d D s s J n F 1 b 3 Q 7 U 2 V j d G l v b j E v R m l u Y W w v Q X V 0 b 1 J l b W 9 2 Z W R D b 2 x 1 b W 5 z M S 5 7 d G V t c G 9 y Y W x p Z G F k L D E w f S Z x d W 9 0 O y w m c X V v d D t T Z W N 0 a W 9 u M S 9 G a W 5 h b C 9 B d X R v U m V t b 3 Z l Z E N v b H V t b n M x L n t 1 b m l k Y W R f b W V k a W R h L D E x f S Z x d W 9 0 O y w m c X V v d D t T Z W N 0 a W 9 u M S 9 G a W 5 h b C 9 B d X R v U m V t b 3 Z l Z E N v b H V t b n M x L n t m d W V u d G U s M T J 9 J n F 1 b 3 Q 7 L C Z x d W 9 0 O 1 N l Y 3 R p b 2 4 x L 0 Z p b m F s L 0 F 1 d G 9 S Z W 1 v d m V k Q 2 9 s d W 1 u c z E u e 3 R p d H V s b y w x M 3 0 m c X V v d D s s J n F 1 b 3 Q 7 U 2 V j d G l v b j E v R m l u Y W w v Q X V 0 b 1 J l b W 9 2 Z W R D b 2 x 1 b W 5 z M S 5 7 Z G V z Y 3 J p c G N p b 2 5 f b G F y Z 2 E s M T R 9 J n F 1 b 3 Q 7 L C Z x d W 9 0 O 1 N l Y 3 R p b 2 4 x L 0 Z p b m F s L 0 F 1 d G 9 S Z W 1 v d m V k Q 2 9 s d W 1 u c z E u e 3 Z p c 3 V h b G l 6 Y W N p b 2 4 s M T V 9 J n F 1 b 3 Q 7 L C Z x d W 9 0 O 1 N l Y 3 R p b 2 4 x L 0 Z p b m F s L 0 F 1 d G 9 S Z W 1 v d m V k Q 2 9 s d W 1 u c z E u e 3 R h Z y w x N n 0 m c X V v d D s s J n F 1 b 3 Q 7 U 2 V j d G l v b j E v R m l u Y W w v Q X V 0 b 1 J l b W 9 2 Z W R D b 2 x 1 b W 5 z M S 5 7 V V J M L j E s M T d 9 J n F 1 b 3 Q 7 L C Z x d W 9 0 O 1 N l Y 3 R p b 2 4 x L 0 Z p b m F s L 0 F 1 d G 9 S Z W 1 v d m V k Q 2 9 s d W 1 u c z E u e 3 V y b C w x O H 0 m c X V v d D s s J n F 1 b 3 Q 7 U 2 V j d G l v b j E v R m l u Y W w v Q X V 0 b 1 J l b W 9 2 Z W R D b 2 x 1 b W 5 z M S 5 7 U 3 V z Y 3 J p c G N p b 2 4 s M T l 9 J n F 1 b 3 Q 7 L C Z x d W 9 0 O 1 N l Y 3 R p b 2 4 x L 0 Z p b m F s L 0 F 1 d G 9 S Z W 1 v d m V k Q 2 9 s d W 1 u c z E u e 2 l k X 2 Z p b F 9 1 c m w g M S w y M H 0 m c X V v d D s s J n F 1 b 3 Q 7 U 2 V j d G l v b j E v R m l u Y W w v Q X V 0 b 1 J l b W 9 2 Z W R D b 2 x 1 b W 5 z M S 5 7 Q 2 9 t c G x l b W V u d G 8 g T G l u a y w y M X 0 m c X V v d D s s J n F 1 b 3 Q 7 U 2 V j d G l v b j E v R m l u Y W w v Q X V 0 b 1 J l b W 9 2 Z W R D b 2 x 1 b W 5 z M S 5 7 V E F H L j E s M j J 9 J n F 1 b 3 Q 7 L C Z x d W 9 0 O 1 N l Y 3 R p b 2 4 x L 0 Z p b m F s L 0 F 1 d G 9 S Z W 1 v d m V k Q 2 9 s d W 1 u c z E u e 1 N 1 c 2 N y a X B j a c O z b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1 N l J T I w Z X h w Y W 5 k a S V D M y V C M y U y M E Z p b H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E l M j B j b 2 1 i a W 5 h Z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E l M j B j b 2 1 i a W 5 h Z G E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X 1 8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U F B Q U d C Z 1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E y V D E 1 O j A z O j I z L j c w N T I 2 N j V a I i A v P j x F b n R y e S B U e X B l P S J R d W V y e U l E I i B W Y W x 1 Z T 0 i c z E 4 Y T c 1 N j A 1 L T d j Y z Y t N D Q 5 M i 1 h Y z Z j L W Q y Y 2 E 0 M z U z Y j B k Z S I g L z 4 8 R W 5 0 c n k g V H l w Z T 0 i R m l s b E N v d W 5 0 I i B W Y W x 1 Z T 0 i b D I 0 M T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G a W x 0 c m 8 g V V J M J n F 1 b 3 Q 7 L C Z x d W 9 0 O 3 R l b W E m c X V v d D s s J n F 1 b 3 Q 7 Y 2 9 u d G V u a W R v J n F 1 b 3 Q 7 L C Z x d W 9 0 O 2 V z Y 2 F s Y S Z x d W 9 0 O y w m c X V v d D t U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V E F H L j E m c X V v d D s s J n F 1 b 3 Q 7 V V J M L j E m c X V v d D s s J n F 1 b 3 Q 7 U 3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m l u Y W w g K D I p L 0 F 1 d G 9 S Z W 1 v d m V k Q 2 9 s d W 1 u c z E u e 0 N v c n J l b G F 0 a X Z v L D B 9 J n F 1 b 3 Q 7 L C Z x d W 9 0 O 1 N l Y 3 R p b 2 4 x L 0 Z p b m F s I C g y K S 9 B d X R v U m V t b 3 Z l Z E N v b H V t b n M x L n t p Z G N v b G V j Y 2 l v b i w x f S Z x d W 9 0 O y w m c X V v d D t T Z W N 0 a W 9 u M S 9 G a W 5 h b C A o M i k v Q X V 0 b 1 J l b W 9 2 Z W R D b 2 x 1 b W 5 z M S 5 7 Y 2 9 s Z W N j a W 9 u L D J 9 J n F 1 b 3 Q 7 L C Z x d W 9 0 O 1 N l Y 3 R p b 2 4 x L 0 Z p b m F s I C g y K S 9 B d X R v U m V t b 3 Z l Z E N v b H V t b n M x L n t z Z W N 0 b 3 I s M 3 0 m c X V v d D s s J n F 1 b 3 Q 7 U 2 V j d G l v b j E v R m l u Y W w g K D I p L 0 F 1 d G 9 S Z W 1 v d m V k Q 2 9 s d W 1 u c z E u e 0 Z p b H R y b y B V U k w s N H 0 m c X V v d D s s J n F 1 b 3 Q 7 U 2 V j d G l v b j E v R m l u Y W w g K D I p L 0 F 1 d G 9 S Z W 1 v d m V k Q 2 9 s d W 1 u c z E u e 3 R l b W E s N X 0 m c X V v d D s s J n F 1 b 3 Q 7 U 2 V j d G l v b j E v R m l u Y W w g K D I p L 0 F 1 d G 9 S Z W 1 v d m V k Q 2 9 s d W 1 u c z E u e 2 N v b n R l b m l k b y w 2 f S Z x d W 9 0 O y w m c X V v d D t T Z W N 0 a W 9 u M S 9 G a W 5 h b C A o M i k v Q X V 0 b 1 J l b W 9 2 Z W R D b 2 x 1 b W 5 z M S 5 7 Z X N j Y W x h L D d 9 J n F 1 b 3 Q 7 L C Z x d W 9 0 O 1 N l Y 3 R p b 2 4 x L 0 Z p b m F s I C g y K S 9 B d X R v U m V t b 3 Z l Z E N v b H V t b n M x L n t U Z X J y a X R v c m l v L D h 9 J n F 1 b 3 Q 7 L C Z x d W 9 0 O 1 N l Y 3 R p b 2 4 x L 0 Z p b m F s I C g y K S 9 B d X R v U m V t b 3 Z l Z E N v b H V t b n M x L n t G a W x 0 c m 8 g S W 5 0 Z W d y Y W R v L D l 9 J n F 1 b 3 Q 7 L C Z x d W 9 0 O 1 N l Y 3 R p b 2 4 x L 0 Z p b m F s I C g y K S 9 B d X R v U m V t b 3 Z l Z E N v b H V t b n M x L n t N d W V z d H J h L D E w f S Z x d W 9 0 O y w m c X V v d D t T Z W N 0 a W 9 u M S 9 G a W 5 h b C A o M i k v Q X V 0 b 1 J l b W 9 2 Z W R D b 2 x 1 b W 5 z M S 5 7 d G V t c G 9 y Y W x p Z G F k L D E x f S Z x d W 9 0 O y w m c X V v d D t T Z W N 0 a W 9 u M S 9 G a W 5 h b C A o M i k v Q X V 0 b 1 J l b W 9 2 Z W R D b 2 x 1 b W 5 z M S 5 7 d W 5 p Z G F k X 2 1 l Z G l k Y S w x M n 0 m c X V v d D s s J n F 1 b 3 Q 7 U 2 V j d G l v b j E v R m l u Y W w g K D I p L 0 F 1 d G 9 S Z W 1 v d m V k Q 2 9 s d W 1 u c z E u e 2 Z 1 Z W 5 0 Z S w x M 3 0 m c X V v d D s s J n F 1 b 3 Q 7 U 2 V j d G l v b j E v R m l u Y W w g K D I p L 0 F 1 d G 9 S Z W 1 v d m V k Q 2 9 s d W 1 u c z E u e 3 R p d H V s b y w x N H 0 m c X V v d D s s J n F 1 b 3 Q 7 U 2 V j d G l v b j E v R m l u Y W w g K D I p L 0 F 1 d G 9 S Z W 1 v d m V k Q 2 9 s d W 1 u c z E u e 2 R l c 2 N y a X B j a W 9 u X 2 x h c m d h L D E 1 f S Z x d W 9 0 O y w m c X V v d D t T Z W N 0 a W 9 u M S 9 G a W 5 h b C A o M i k v Q X V 0 b 1 J l b W 9 2 Z W R D b 2 x 1 b W 5 z M S 5 7 d m l z d W F s a X p h Y 2 l v b i w x N n 0 m c X V v d D s s J n F 1 b 3 Q 7 U 2 V j d G l v b j E v R m l u Y W w g K D I p L 0 F 1 d G 9 S Z W 1 v d m V k Q 2 9 s d W 1 u c z E u e 1 R B R y 4 x L D E 3 f S Z x d W 9 0 O y w m c X V v d D t T Z W N 0 a W 9 u M S 9 G a W 5 h b C A o M i k v Q X V 0 b 1 J l b W 9 2 Z W R D b 2 x 1 b W 5 z M S 5 7 V V J M L j E s M T h 9 J n F 1 b 3 Q 7 L C Z x d W 9 0 O 1 N l Y 3 R p b 2 4 x L 0 Z p b m F s I C g y K S 9 B d X R v U m V t b 3 Z l Z E N v b H V t b n M x L n t T d X N j c m l w Y 2 n D s 2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T Z S U y M G V 4 c G F u Z G k l Q z M l Q j M l M j B G a W x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F R h c m d l d C I g V m F s d W U 9 I n N C R F 8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1 O j A z O j E 3 L j U 5 N z g 4 N z Z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Q k Q v Q X V 0 b 1 J l b W 9 2 Z W R D b 2 x 1 b W 5 z M S 5 7 V G l w b y B G a W x 0 c m 8 g M S w w f S Z x d W 9 0 O y w m c X V v d D t T Z W N 0 a W 9 u M S 9 C R C 9 B d X R v U m V t b 3 Z l Z E N v b H V t b n M x L n t G a W x 0 c m 8 g V V J M I D E s M X 0 m c X V v d D s s J n F 1 b 3 Q 7 U 2 V j d G l v b j E v Q k Q v Q X V 0 b 1 J l b W 9 2 Z W R D b 2 x 1 b W 5 z M S 5 7 R 1 I g T 3 J p Z 2 V u L D J 9 J n F 1 b 3 Q 7 L C Z x d W 9 0 O 1 N l Y 3 R p b 2 4 x L 0 J E L 0 F 1 d G 9 S Z W 1 v d m V k Q 2 9 s d W 1 u c z E u e 0 N v c n J l b G F 0 a X Z v L D N 9 J n F 1 b 3 Q 7 L C Z x d W 9 0 O 1 N l Y 3 R p b 2 4 x L 0 J E L 0 F 1 d G 9 S Z W 1 v d m V k Q 2 9 s d W 1 u c z E u e 0 5 v b W J y Z S B D T 1 J U T y w 0 f S Z x d W 9 0 O y w m c X V v d D t T Z W N 0 a W 9 u M S 9 C R C 9 B d X R v U m V t b 3 Z l Z E N v b H V t b n M x L n t G a W x 0 c m 8 g V V J M L D V 9 J n F 1 b 3 Q 7 L C Z x d W 9 0 O 1 N l Y 3 R p b 2 4 x L 0 J E L 0 F 1 d G 9 S Z W 1 v d m V k Q 2 9 s d W 1 u c z E u e 3 R l b W E s N n 0 m c X V v d D s s J n F 1 b 3 Q 7 U 2 V j d G l v b j E v Q k Q v Q X V 0 b 1 J l b W 9 2 Z W R D b 2 x 1 b W 5 z M S 5 7 Y 2 9 u d G V u a W R v L D d 9 J n F 1 b 3 Q 7 L C Z x d W 9 0 O 1 N l Y 3 R p b 2 4 x L 0 J E L 0 F 1 d G 9 S Z W 1 v d m V k Q 2 9 s d W 1 u c z E u e 2 V z Y 2 F s Y S w 4 f S Z x d W 9 0 O y w m c X V v d D t T Z W N 0 a W 9 u M S 9 C R C 9 B d X R v U m V t b 3 Z l Z E N v b H V t b n M x L n t 0 Z X J y a X R v c m l v L D l 9 J n F 1 b 3 Q 7 L C Z x d W 9 0 O 1 N l Y 3 R p b 2 4 x L 0 J E L 0 F 1 d G 9 S Z W 1 v d m V k Q 2 9 s d W 1 u c z E u e 0 Z p b H R y b y B J b n R l Z 3 J h Z G 8 s M T B 9 J n F 1 b 3 Q 7 L C Z x d W 9 0 O 1 N l Y 3 R p b 2 4 x L 0 J E L 0 F 1 d G 9 S Z W 1 v d m V k Q 2 9 s d W 1 u c z E u e 0 1 1 Z X N 0 c m E s M T F 9 J n F 1 b 3 Q 7 L C Z x d W 9 0 O 1 N l Y 3 R p b 2 4 x L 0 J E L 0 F 1 d G 9 S Z W 1 v d m V k Q 2 9 s d W 1 u c z E u e 3 R l b X B v c m F s a W R h Z C w x M n 0 m c X V v d D s s J n F 1 b 3 Q 7 U 2 V j d G l v b j E v Q k Q v Q X V 0 b 1 J l b W 9 2 Z W R D b 2 x 1 b W 5 z M S 5 7 d W 5 p Z G F k X 2 1 l Z G l k Y S w x M 3 0 m c X V v d D s s J n F 1 b 3 Q 7 U 2 V j d G l v b j E v Q k Q v Q X V 0 b 1 J l b W 9 2 Z W R D b 2 x 1 b W 5 z M S 5 7 Z n V l b n R l L D E 0 f S Z x d W 9 0 O y w m c X V v d D t T Z W N 0 a W 9 u M S 9 C R C 9 B d X R v U m V t b 3 Z l Z E N v b H V t b n M x L n t 0 a X R 1 b G 8 s M T V 9 J n F 1 b 3 Q 7 L C Z x d W 9 0 O 1 N l Y 3 R p b 2 4 x L 0 J E L 0 F 1 d G 9 S Z W 1 v d m V k Q 2 9 s d W 1 u c z E u e 2 R l c 2 N y a X B j a W 9 u X 2 x h c m d h L D E 2 f S Z x d W 9 0 O y w m c X V v d D t T Z W N 0 a W 9 u M S 9 C R C 9 B d X R v U m V t b 3 Z l Z E N v b H V t b n M x L n t 2 a X N 1 Y W x p e m F j a W 9 u L D E 3 f S Z x d W 9 0 O y w m c X V v d D t T Z W N 0 a W 9 u M S 9 C R C 9 B d X R v U m V t b 3 Z l Z E N v b H V t b n M x L n t 0 Y W c s M T h 9 J n F 1 b 3 Q 7 L C Z x d W 9 0 O 1 N l Y 3 R p b 2 4 x L 0 J E L 0 F 1 d G 9 S Z W 1 v d m V k Q 2 9 s d W 1 u c z E u e 3 V y b C w x O X 0 m c X V v d D s s J n F 1 b 3 Q 7 U 2 V j d G l v b j E v Q k Q v Q X V 0 b 1 J l b W 9 2 Z W R D b 2 x 1 b W 5 z M S 5 7 U 3 V z Y 3 J p c G N p b 2 4 s M j B 9 J n F 1 b 3 Q 7 L C Z x d W 9 0 O 1 N l Y 3 R p b 2 4 x L 0 J E L 0 F 1 d G 9 S Z W 1 v d m V k Q 2 9 s d W 1 u c z E u e 2 l k Y 2 9 s Z W N j a W 9 u L D I x f S Z x d W 9 0 O y w m c X V v d D t T Z W N 0 a W 9 u M S 9 C R C 9 B d X R v U m V t b 3 Z l Z E N v b H V t b n M x L n t j b 2 x l Y 2 N p b 2 4 s M j J 9 J n F 1 b 3 Q 7 L C Z x d W 9 0 O 1 N l Y 3 R p b 2 4 x L 0 J E L 0 F 1 d G 9 S Z W 1 v d m V k Q 2 9 s d W 1 u c z E u e 3 N l Y 3 R v c i w y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J T I w K D I p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d k g A 5 i 3 / R b j X A 1 N 6 p u s p A A A A A A I A A A A A A B B m A A A A A Q A A I A A A A N r 7 Y U 9 C B d Q 9 p e B / + R n K t z o 0 h 1 A 9 J x S z v O 9 w D / P x Z 5 u 7 A A A A A A 6 A A A A A A g A A I A A A A P S H / d M 6 + B 9 l 6 y A O D h G I e R d P r I L d B J 9 C a f D u R / N m q P S z U A A A A G m t k t 0 7 l p K 2 l W / F N s u s U n f a K x D X W 9 5 L K d w u U 3 4 P Z p n 9 w 3 Q w R i t 2 p a P C z + 1 U M H Y S + W 0 Z 6 4 H 8 Z v y o N s 5 Q m O 5 7 / s v E j D q P s + 9 d S / L q / d Y 6 e o c 7 Q A A A A A X Q j g l l q v Q h h Q f 4 R e s 6 R K + j 7 d W U d w D P T X N n 7 9 s x T l G T Y G 8 u 0 i t 7 s W g 5 G 1 Q v 4 q i o z a 2 g U f P C g / Z 0 h m M S 5 f S Y K N Y =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2021-10-01T12:38:09Z</dcterms:created>
  <dcterms:modified xsi:type="dcterms:W3CDTF">2021-11-16T02:23:35Z</dcterms:modified>
</cp:coreProperties>
</file>